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5.xml" ContentType="application/vnd.ms-excel.controlproperties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/>
  <bookViews>
    <workbookView xWindow="3540" yWindow="-228" windowWidth="8700" windowHeight="6492" tabRatio="902"/>
  </bookViews>
  <sheets>
    <sheet name="Arrival_Data" sheetId="17" r:id="rId1"/>
    <sheet name="BOM" sheetId="1" state="veryHidden" r:id="rId2"/>
    <sheet name="SKUQtys" sheetId="20" state="veryHidden" r:id="rId3"/>
    <sheet name="ABCWhse" sheetId="21" state="veryHidden" r:id="rId4"/>
    <sheet name="SKU Info Lookup" sheetId="10" state="veryHidden" r:id="rId5"/>
    <sheet name="Line_Thresholds_Efficiencies" sheetId="6" state="veryHidden" r:id="rId6"/>
    <sheet name="Line_Locations" sheetId="5" state="veryHidden" r:id="rId7"/>
  </sheets>
  <externalReferences>
    <externalReference r:id="rId8"/>
  </externalReferences>
  <definedNames>
    <definedName name="_DAT1">'[1]Bulk Pens'!#REF!</definedName>
    <definedName name="_DAT11">'[1]Bulk Pens'!#REF!</definedName>
    <definedName name="_DAT3">'[1]Bulk Pens'!#REF!</definedName>
    <definedName name="_DAT4">'[1]Bulk Pens'!#REF!</definedName>
    <definedName name="_DAT5">'[1]Bulk Pens'!#REF!</definedName>
    <definedName name="_DAT6">'[1]Bulk Pens'!#REF!</definedName>
    <definedName name="_DAT7">'[1]Bulk Pens'!#REF!</definedName>
    <definedName name="_DAT8">'[1]Bulk Pens'!#REF!</definedName>
    <definedName name="_xlnm._FilterDatabase" localSheetId="0" hidden="1">Arrival_Data!$A$1:$Q$3085</definedName>
    <definedName name="_xlnm._FilterDatabase" localSheetId="4" hidden="1">'SKU Info Lookup'!$A$8:$BA$1004</definedName>
    <definedName name="BOMList">BOM!$C$5:$W$1504</definedName>
    <definedName name="Component_Listing_Text">BOM!$A$4:$W$876</definedName>
    <definedName name="PivotTable1Range">#REF!</definedName>
    <definedName name="Planner">#REF!</definedName>
  </definedNames>
  <calcPr calcId="145621"/>
  <pivotCaches>
    <pivotCache cacheId="0" r:id="rId9"/>
  </pivotCaches>
</workbook>
</file>

<file path=xl/calcChain.xml><?xml version="1.0" encoding="utf-8"?>
<calcChain xmlns="http://schemas.openxmlformats.org/spreadsheetml/2006/main">
  <c r="U6" i="20" l="1"/>
  <c r="Y6" i="20"/>
  <c r="U7" i="20"/>
  <c r="Y7" i="20"/>
  <c r="U8" i="20"/>
  <c r="Y8" i="20"/>
  <c r="U9" i="20"/>
  <c r="Y9" i="20"/>
  <c r="U10" i="20"/>
  <c r="Y10" i="20"/>
  <c r="U11" i="20"/>
  <c r="Y11" i="20"/>
  <c r="U12" i="20"/>
  <c r="Y12" i="20"/>
  <c r="U13" i="20"/>
  <c r="Y13" i="20"/>
  <c r="U14" i="20"/>
  <c r="Y14" i="20"/>
  <c r="U15" i="20"/>
  <c r="Y15" i="20"/>
  <c r="U16" i="20"/>
  <c r="Y16" i="20"/>
  <c r="U17" i="20"/>
  <c r="Y17" i="20"/>
  <c r="U18" i="20"/>
  <c r="Y18" i="20"/>
  <c r="U19" i="20"/>
  <c r="Y19" i="20"/>
  <c r="U20" i="20"/>
  <c r="Y20" i="20"/>
  <c r="U21" i="20"/>
  <c r="Y21" i="20"/>
  <c r="U22" i="20"/>
  <c r="Y22" i="20"/>
  <c r="U23" i="20"/>
  <c r="Y23" i="20"/>
  <c r="U24" i="20"/>
  <c r="Y24" i="20"/>
  <c r="U25" i="20"/>
  <c r="Y25" i="20"/>
  <c r="U26" i="20"/>
  <c r="Y26" i="20"/>
  <c r="U27" i="20"/>
  <c r="Y27" i="20"/>
  <c r="U28" i="20"/>
  <c r="Y28" i="20"/>
  <c r="U29" i="20"/>
  <c r="Y29" i="20"/>
  <c r="U30" i="20"/>
  <c r="Y30" i="20"/>
  <c r="U31" i="20"/>
  <c r="Y31" i="20"/>
  <c r="U32" i="20"/>
  <c r="Y32" i="20"/>
  <c r="U33" i="20"/>
  <c r="Y33" i="20"/>
  <c r="U34" i="20"/>
  <c r="Y34" i="20"/>
  <c r="U35" i="20"/>
  <c r="Y35" i="20"/>
  <c r="U36" i="20"/>
  <c r="Y36" i="20"/>
  <c r="U37" i="20"/>
  <c r="Y37" i="20"/>
  <c r="U38" i="20"/>
  <c r="Y38" i="20"/>
  <c r="U39" i="20"/>
  <c r="Y39" i="20"/>
  <c r="U40" i="20"/>
  <c r="Y40" i="20"/>
  <c r="U41" i="20"/>
  <c r="Y41" i="20"/>
  <c r="U42" i="20"/>
  <c r="Y42" i="20"/>
  <c r="U43" i="20"/>
  <c r="Y43" i="20"/>
  <c r="U44" i="20"/>
  <c r="Y44" i="20"/>
  <c r="U45" i="20"/>
  <c r="Y45" i="20"/>
  <c r="U46" i="20"/>
  <c r="Y46" i="20"/>
  <c r="U47" i="20"/>
  <c r="Y47" i="20"/>
  <c r="U48" i="20"/>
  <c r="Y48" i="20"/>
  <c r="U49" i="20"/>
  <c r="Y49" i="20"/>
  <c r="U50" i="20"/>
  <c r="Y50" i="20"/>
  <c r="U51" i="20"/>
  <c r="Y51" i="20"/>
  <c r="U52" i="20"/>
  <c r="Y52" i="20"/>
  <c r="U53" i="20"/>
  <c r="Y53" i="20"/>
  <c r="U54" i="20"/>
  <c r="Y54" i="20"/>
  <c r="U55" i="20"/>
  <c r="Y55" i="20"/>
  <c r="U56" i="20"/>
  <c r="Y56" i="20"/>
  <c r="U57" i="20"/>
  <c r="Y57" i="20"/>
  <c r="U58" i="20"/>
  <c r="Y58" i="20"/>
  <c r="U59" i="20"/>
  <c r="Y59" i="20"/>
  <c r="U60" i="20"/>
  <c r="Y60" i="20"/>
  <c r="U61" i="20"/>
  <c r="Y61" i="20"/>
  <c r="U62" i="20"/>
  <c r="Y62" i="20"/>
  <c r="U63" i="20"/>
  <c r="Y63" i="20"/>
  <c r="U64" i="20"/>
  <c r="Y64" i="20"/>
  <c r="U65" i="20"/>
  <c r="Y65" i="20"/>
  <c r="U66" i="20"/>
  <c r="Y66" i="20"/>
  <c r="U67" i="20"/>
  <c r="Y67" i="20"/>
  <c r="U68" i="20"/>
  <c r="Y68" i="20"/>
  <c r="U69" i="20"/>
  <c r="Y69" i="20"/>
  <c r="U70" i="20"/>
  <c r="Y70" i="20"/>
  <c r="U71" i="20"/>
  <c r="Y71" i="20"/>
  <c r="U72" i="20"/>
  <c r="Y72" i="20"/>
  <c r="U73" i="20"/>
  <c r="Y73" i="20"/>
  <c r="U74" i="20"/>
  <c r="Y74" i="20"/>
  <c r="U75" i="20"/>
  <c r="Y75" i="20"/>
  <c r="U76" i="20"/>
  <c r="Y76" i="20"/>
  <c r="U77" i="20"/>
  <c r="Y77" i="20"/>
  <c r="U78" i="20"/>
  <c r="Y78" i="20"/>
  <c r="U79" i="20"/>
  <c r="Y79" i="20"/>
  <c r="U80" i="20"/>
  <c r="Y80" i="20"/>
  <c r="U81" i="20"/>
  <c r="Y81" i="20"/>
  <c r="U82" i="20"/>
  <c r="Y82" i="20"/>
  <c r="U83" i="20"/>
  <c r="Y83" i="20"/>
  <c r="U84" i="20"/>
  <c r="Y84" i="20"/>
  <c r="U85" i="20"/>
  <c r="Y85" i="20"/>
  <c r="U86" i="20"/>
  <c r="Y86" i="20"/>
  <c r="U87" i="20"/>
  <c r="Y87" i="20"/>
  <c r="U88" i="20"/>
  <c r="Y88" i="20"/>
  <c r="U89" i="20"/>
  <c r="Y89" i="20"/>
  <c r="U90" i="20"/>
  <c r="Y90" i="20"/>
  <c r="U91" i="20"/>
  <c r="Y91" i="20"/>
  <c r="U92" i="20"/>
  <c r="Y92" i="20"/>
  <c r="U93" i="20"/>
  <c r="Y93" i="20"/>
  <c r="U94" i="20"/>
  <c r="Y94" i="20"/>
  <c r="U95" i="20"/>
  <c r="Y95" i="20"/>
  <c r="U96" i="20"/>
  <c r="Y96" i="20"/>
  <c r="U97" i="20"/>
  <c r="Y97" i="20"/>
  <c r="U98" i="20"/>
  <c r="Y98" i="20"/>
  <c r="U99" i="20"/>
  <c r="Y99" i="20"/>
  <c r="U100" i="20"/>
  <c r="Y100" i="20"/>
  <c r="U101" i="20"/>
  <c r="Y101" i="20"/>
  <c r="U102" i="20"/>
  <c r="Y102" i="20"/>
  <c r="U103" i="20"/>
  <c r="Y103" i="20"/>
  <c r="U104" i="20"/>
  <c r="Y104" i="20"/>
  <c r="U105" i="20"/>
  <c r="Y105" i="20"/>
  <c r="U106" i="20"/>
  <c r="Y106" i="20"/>
  <c r="U107" i="20"/>
  <c r="Y107" i="20"/>
  <c r="U108" i="20"/>
  <c r="Y108" i="20"/>
  <c r="U109" i="20"/>
  <c r="Y109" i="20"/>
  <c r="U110" i="20"/>
  <c r="Y110" i="20"/>
  <c r="U111" i="20"/>
  <c r="Y111" i="20"/>
  <c r="U112" i="20"/>
  <c r="Y112" i="20"/>
  <c r="U113" i="20"/>
  <c r="Y113" i="20"/>
  <c r="U114" i="20"/>
  <c r="Y114" i="20"/>
  <c r="U115" i="20"/>
  <c r="Y115" i="20"/>
  <c r="U116" i="20"/>
  <c r="Y116" i="20"/>
  <c r="U117" i="20"/>
  <c r="Y117" i="20"/>
  <c r="U118" i="20"/>
  <c r="Y118" i="20"/>
  <c r="U119" i="20"/>
  <c r="Y119" i="20"/>
  <c r="U120" i="20"/>
  <c r="Y120" i="20"/>
  <c r="U121" i="20"/>
  <c r="Y121" i="20"/>
  <c r="U122" i="20"/>
  <c r="Y122" i="20"/>
  <c r="U123" i="20"/>
  <c r="Y123" i="20"/>
  <c r="U124" i="20"/>
  <c r="Y124" i="20"/>
  <c r="U125" i="20"/>
  <c r="Y125" i="20"/>
  <c r="U126" i="20"/>
  <c r="Y126" i="20"/>
  <c r="U127" i="20"/>
  <c r="Y127" i="20"/>
  <c r="U128" i="20"/>
  <c r="Y128" i="20"/>
  <c r="U129" i="20"/>
  <c r="Y129" i="20"/>
  <c r="U130" i="20"/>
  <c r="Y130" i="20"/>
  <c r="U131" i="20"/>
  <c r="Y131" i="20"/>
  <c r="U132" i="20"/>
  <c r="Y132" i="20"/>
  <c r="U133" i="20"/>
  <c r="Y133" i="20"/>
  <c r="U134" i="20"/>
  <c r="Y134" i="20"/>
  <c r="U135" i="20"/>
  <c r="Y135" i="20"/>
  <c r="U136" i="20"/>
  <c r="Y136" i="20"/>
  <c r="U137" i="20"/>
  <c r="Y137" i="20"/>
  <c r="U138" i="20"/>
  <c r="Y138" i="20"/>
  <c r="U139" i="20"/>
  <c r="Y139" i="20"/>
  <c r="U140" i="20"/>
  <c r="Y140" i="20"/>
  <c r="U141" i="20"/>
  <c r="Y141" i="20"/>
  <c r="U142" i="20"/>
  <c r="Y142" i="20"/>
  <c r="U143" i="20"/>
  <c r="Y143" i="20"/>
  <c r="U144" i="20"/>
  <c r="Y144" i="20"/>
  <c r="U145" i="20"/>
  <c r="Y145" i="20"/>
  <c r="U146" i="20"/>
  <c r="Y146" i="20"/>
  <c r="U147" i="20"/>
  <c r="Y147" i="20"/>
  <c r="U148" i="20"/>
  <c r="Y148" i="20"/>
  <c r="U149" i="20"/>
  <c r="Y149" i="20"/>
  <c r="U150" i="20"/>
  <c r="Y150" i="20"/>
  <c r="U151" i="20"/>
  <c r="Y151" i="20"/>
  <c r="U152" i="20"/>
  <c r="Y152" i="20"/>
  <c r="U153" i="20"/>
  <c r="Y153" i="20"/>
  <c r="U154" i="20"/>
  <c r="Y154" i="20"/>
  <c r="U155" i="20"/>
  <c r="Y155" i="20"/>
  <c r="U156" i="20"/>
  <c r="Y156" i="20"/>
  <c r="U157" i="20"/>
  <c r="Y157" i="20"/>
  <c r="U158" i="20"/>
  <c r="Y158" i="20"/>
  <c r="U159" i="20"/>
  <c r="Y159" i="20"/>
  <c r="U160" i="20"/>
  <c r="Y160" i="20"/>
  <c r="U161" i="20"/>
  <c r="Y161" i="20"/>
  <c r="U162" i="20"/>
  <c r="Y162" i="20"/>
  <c r="U163" i="20"/>
  <c r="Y163" i="20"/>
  <c r="U164" i="20"/>
  <c r="Y164" i="20"/>
  <c r="U165" i="20"/>
  <c r="Y165" i="20"/>
  <c r="U166" i="20"/>
  <c r="Y166" i="20"/>
  <c r="U167" i="20"/>
  <c r="Y167" i="20"/>
  <c r="U168" i="20"/>
  <c r="Y168" i="20"/>
  <c r="U169" i="20"/>
  <c r="Y169" i="20"/>
  <c r="U170" i="20"/>
  <c r="Y170" i="20"/>
  <c r="U171" i="20"/>
  <c r="Y171" i="20"/>
  <c r="U172" i="20"/>
  <c r="Y172" i="20"/>
  <c r="U173" i="20"/>
  <c r="Y173" i="20"/>
  <c r="U174" i="20"/>
  <c r="Y174" i="20"/>
  <c r="U175" i="20"/>
  <c r="Y175" i="20"/>
  <c r="U176" i="20"/>
  <c r="Y176" i="20"/>
  <c r="U177" i="20"/>
  <c r="Y177" i="20"/>
  <c r="U178" i="20"/>
  <c r="Y178" i="20"/>
  <c r="U179" i="20"/>
  <c r="Y179" i="20"/>
  <c r="U180" i="20"/>
  <c r="Y180" i="20"/>
  <c r="U181" i="20"/>
  <c r="Y181" i="20"/>
  <c r="U182" i="20"/>
  <c r="Y182" i="20"/>
  <c r="U183" i="20"/>
  <c r="Y183" i="20"/>
  <c r="U184" i="20"/>
  <c r="Y184" i="20"/>
  <c r="U185" i="20"/>
  <c r="Y185" i="20"/>
  <c r="U186" i="20"/>
  <c r="Y186" i="20"/>
  <c r="U187" i="20"/>
  <c r="Y187" i="20"/>
  <c r="U188" i="20"/>
  <c r="Y188" i="20"/>
  <c r="U189" i="20"/>
  <c r="Y189" i="20"/>
  <c r="U190" i="20"/>
  <c r="Y190" i="20"/>
  <c r="U191" i="20"/>
  <c r="Y191" i="20"/>
  <c r="U192" i="20"/>
  <c r="Y192" i="20"/>
  <c r="U193" i="20"/>
  <c r="Y193" i="20"/>
  <c r="U194" i="20"/>
  <c r="Y194" i="20"/>
  <c r="U195" i="20"/>
  <c r="Y195" i="20"/>
  <c r="U196" i="20"/>
  <c r="Y196" i="20"/>
  <c r="U197" i="20"/>
  <c r="Y197" i="20"/>
  <c r="U198" i="20"/>
  <c r="Y198" i="20"/>
  <c r="U199" i="20"/>
  <c r="Y199" i="20"/>
  <c r="U200" i="20"/>
  <c r="Y200" i="20"/>
  <c r="U201" i="20"/>
  <c r="Y201" i="20"/>
  <c r="U202" i="20"/>
  <c r="Y202" i="20"/>
  <c r="U203" i="20"/>
  <c r="Y203" i="20"/>
  <c r="U204" i="20"/>
  <c r="Y204" i="20"/>
  <c r="U205" i="20"/>
  <c r="Y205" i="20"/>
  <c r="U206" i="20"/>
  <c r="Y206" i="20"/>
  <c r="U207" i="20"/>
  <c r="Y207" i="20"/>
  <c r="U208" i="20"/>
  <c r="Y208" i="20"/>
  <c r="U209" i="20"/>
  <c r="Y209" i="20"/>
  <c r="U210" i="20"/>
  <c r="Y210" i="20"/>
  <c r="U211" i="20"/>
  <c r="Y211" i="20"/>
  <c r="U212" i="20"/>
  <c r="Y212" i="20"/>
  <c r="U213" i="20"/>
  <c r="Y213" i="20"/>
  <c r="U214" i="20"/>
  <c r="Y214" i="20"/>
  <c r="U215" i="20"/>
  <c r="Y215" i="20"/>
  <c r="U216" i="20"/>
  <c r="Y216" i="20"/>
  <c r="U217" i="20"/>
  <c r="Y217" i="20"/>
  <c r="U218" i="20"/>
  <c r="Y218" i="20"/>
  <c r="U219" i="20"/>
  <c r="Y219" i="20"/>
  <c r="U220" i="20"/>
  <c r="Y220" i="20"/>
  <c r="U221" i="20"/>
  <c r="Y221" i="20"/>
  <c r="U222" i="20"/>
  <c r="Y222" i="20"/>
  <c r="U223" i="20"/>
  <c r="Y223" i="20"/>
  <c r="U224" i="20"/>
  <c r="Y224" i="20"/>
  <c r="U225" i="20"/>
  <c r="Y225" i="20"/>
  <c r="U226" i="20"/>
  <c r="Y226" i="20"/>
  <c r="U227" i="20"/>
  <c r="Y227" i="20"/>
  <c r="U228" i="20"/>
  <c r="Y228" i="20"/>
  <c r="U229" i="20"/>
  <c r="Y229" i="20"/>
  <c r="U230" i="20"/>
  <c r="Y230" i="20"/>
  <c r="U231" i="20"/>
  <c r="Y231" i="20"/>
  <c r="U232" i="20"/>
  <c r="Y232" i="20"/>
  <c r="U233" i="20"/>
  <c r="Y233" i="20"/>
  <c r="U234" i="20"/>
  <c r="Y234" i="20"/>
  <c r="U235" i="20"/>
  <c r="Y235" i="20"/>
  <c r="U236" i="20"/>
  <c r="Y236" i="20"/>
  <c r="U237" i="20"/>
  <c r="Y237" i="20"/>
  <c r="U238" i="20"/>
  <c r="Y238" i="20"/>
  <c r="U239" i="20"/>
  <c r="Y239" i="20"/>
  <c r="U240" i="20"/>
  <c r="Y240" i="20"/>
  <c r="U241" i="20"/>
  <c r="Y241" i="20"/>
  <c r="U242" i="20"/>
  <c r="Y242" i="20"/>
  <c r="U243" i="20"/>
  <c r="Y243" i="20"/>
  <c r="U244" i="20"/>
  <c r="Y244" i="20"/>
  <c r="U245" i="20"/>
  <c r="Y245" i="20"/>
  <c r="U246" i="20"/>
  <c r="Y246" i="20"/>
  <c r="U247" i="20"/>
  <c r="Y247" i="20"/>
  <c r="U248" i="20"/>
  <c r="Y248" i="20"/>
  <c r="U249" i="20"/>
  <c r="Y249" i="20"/>
  <c r="U250" i="20"/>
  <c r="Y250" i="20"/>
  <c r="U251" i="20"/>
  <c r="Y251" i="20"/>
  <c r="U252" i="20"/>
  <c r="Y252" i="20"/>
  <c r="U253" i="20"/>
  <c r="Y253" i="20"/>
  <c r="U254" i="20"/>
  <c r="Y254" i="20"/>
  <c r="U255" i="20"/>
  <c r="Y255" i="20"/>
  <c r="U256" i="20"/>
  <c r="Y256" i="20"/>
  <c r="U257" i="20"/>
  <c r="Y257" i="20"/>
  <c r="U258" i="20"/>
  <c r="Y258" i="20"/>
  <c r="U259" i="20"/>
  <c r="Y259" i="20"/>
  <c r="U260" i="20"/>
  <c r="Y260" i="20"/>
  <c r="U261" i="20"/>
  <c r="Y261" i="20"/>
  <c r="U262" i="20"/>
  <c r="Y262" i="20"/>
  <c r="U263" i="20"/>
  <c r="Y263" i="20"/>
  <c r="U264" i="20"/>
  <c r="Y264" i="20"/>
  <c r="U265" i="20"/>
  <c r="Y265" i="20"/>
  <c r="U266" i="20"/>
  <c r="Y266" i="20"/>
  <c r="U267" i="20"/>
  <c r="Y267" i="20"/>
  <c r="U268" i="20"/>
  <c r="Y268" i="20"/>
  <c r="U269" i="20"/>
  <c r="Y269" i="20"/>
  <c r="U270" i="20"/>
  <c r="Y270" i="20"/>
  <c r="U271" i="20"/>
  <c r="Y271" i="20"/>
  <c r="U272" i="20"/>
  <c r="Y272" i="20"/>
  <c r="U273" i="20"/>
  <c r="Y273" i="20"/>
  <c r="U274" i="20"/>
  <c r="Y274" i="20"/>
  <c r="U275" i="20"/>
  <c r="Y275" i="20"/>
  <c r="U276" i="20"/>
  <c r="Y276" i="20"/>
  <c r="U277" i="20"/>
  <c r="Y277" i="20"/>
  <c r="U278" i="20"/>
  <c r="Y278" i="20"/>
  <c r="U279" i="20"/>
  <c r="Y279" i="20"/>
  <c r="U280" i="20"/>
  <c r="Y280" i="20"/>
  <c r="U281" i="20"/>
  <c r="Y281" i="20"/>
  <c r="U282" i="20"/>
  <c r="Y282" i="20"/>
  <c r="U283" i="20"/>
  <c r="Y283" i="20"/>
  <c r="U284" i="20"/>
  <c r="Y284" i="20"/>
  <c r="U285" i="20"/>
  <c r="Y285" i="20"/>
  <c r="U286" i="20"/>
  <c r="Y286" i="20"/>
  <c r="U287" i="20"/>
  <c r="Y287" i="20"/>
  <c r="U288" i="20"/>
  <c r="Y288" i="20"/>
  <c r="U289" i="20"/>
  <c r="Y289" i="20"/>
  <c r="U290" i="20"/>
  <c r="Y290" i="20"/>
  <c r="U291" i="20"/>
  <c r="Y291" i="20"/>
  <c r="U292" i="20"/>
  <c r="Y292" i="20"/>
  <c r="U293" i="20"/>
  <c r="Y293" i="20"/>
  <c r="U294" i="20"/>
  <c r="Y294" i="20"/>
  <c r="U295" i="20"/>
  <c r="Y295" i="20"/>
  <c r="U296" i="20"/>
  <c r="Y296" i="20"/>
  <c r="U297" i="20"/>
  <c r="Y297" i="20"/>
  <c r="U298" i="20"/>
  <c r="Y298" i="20"/>
  <c r="U299" i="20"/>
  <c r="Y299" i="20"/>
  <c r="U300" i="20"/>
  <c r="Y300" i="20"/>
  <c r="U301" i="20"/>
  <c r="Y301" i="20"/>
  <c r="U302" i="20"/>
  <c r="Y302" i="20"/>
  <c r="U303" i="20"/>
  <c r="Y303" i="20"/>
  <c r="U304" i="20"/>
  <c r="Y304" i="20"/>
  <c r="U305" i="20"/>
  <c r="Y305" i="20"/>
  <c r="U306" i="20"/>
  <c r="Y306" i="20"/>
  <c r="U307" i="20"/>
  <c r="Y307" i="20"/>
  <c r="U308" i="20"/>
  <c r="Y308" i="20"/>
  <c r="U309" i="20"/>
  <c r="Y309" i="20"/>
  <c r="U310" i="20"/>
  <c r="Y310" i="20"/>
  <c r="U311" i="20"/>
  <c r="Y311" i="20"/>
  <c r="U312" i="20"/>
  <c r="Y312" i="20"/>
  <c r="U313" i="20"/>
  <c r="Y313" i="20"/>
  <c r="U314" i="20"/>
  <c r="Y314" i="20"/>
  <c r="U315" i="20"/>
  <c r="Y315" i="20"/>
  <c r="U316" i="20"/>
  <c r="Y316" i="20"/>
  <c r="U317" i="20"/>
  <c r="Y317" i="20"/>
  <c r="U318" i="20"/>
  <c r="Y318" i="20"/>
  <c r="U319" i="20"/>
  <c r="Y319" i="20"/>
  <c r="U320" i="20"/>
  <c r="Y320" i="20"/>
  <c r="U321" i="20"/>
  <c r="Y321" i="20"/>
  <c r="U322" i="20"/>
  <c r="Y322" i="20"/>
  <c r="U323" i="20"/>
  <c r="Y323" i="20"/>
  <c r="U324" i="20"/>
  <c r="Y324" i="20"/>
  <c r="U325" i="20"/>
  <c r="Y325" i="20"/>
  <c r="U326" i="20"/>
  <c r="Y326" i="20"/>
  <c r="U327" i="20"/>
  <c r="Y327" i="20"/>
  <c r="U328" i="20"/>
  <c r="Y328" i="20"/>
  <c r="U329" i="20"/>
  <c r="Y329" i="20"/>
  <c r="U330" i="20"/>
  <c r="Y330" i="20"/>
  <c r="U331" i="20"/>
  <c r="Y331" i="20"/>
  <c r="U332" i="20"/>
  <c r="Y332" i="20"/>
  <c r="U333" i="20"/>
  <c r="Y333" i="20"/>
  <c r="U334" i="20"/>
  <c r="Y334" i="20"/>
  <c r="U335" i="20"/>
  <c r="Y335" i="20"/>
  <c r="U336" i="20"/>
  <c r="Y336" i="20"/>
  <c r="U337" i="20"/>
  <c r="Y337" i="20"/>
  <c r="U338" i="20"/>
  <c r="Y338" i="20"/>
  <c r="U339" i="20"/>
  <c r="Y339" i="20"/>
  <c r="U340" i="20"/>
  <c r="Y340" i="20"/>
  <c r="U341" i="20"/>
  <c r="Y341" i="20"/>
  <c r="U342" i="20"/>
  <c r="Y342" i="20"/>
  <c r="U343" i="20"/>
  <c r="Y343" i="20"/>
  <c r="U344" i="20"/>
  <c r="Y344" i="20"/>
  <c r="U345" i="20"/>
  <c r="Y345" i="20"/>
  <c r="U346" i="20"/>
  <c r="Y346" i="20"/>
  <c r="U347" i="20"/>
  <c r="Y347" i="20"/>
  <c r="U348" i="20"/>
  <c r="Y348" i="20"/>
  <c r="U349" i="20"/>
  <c r="Y349" i="20"/>
  <c r="U350" i="20"/>
  <c r="Y350" i="20"/>
  <c r="U351" i="20"/>
  <c r="Y351" i="20"/>
  <c r="U352" i="20"/>
  <c r="Y352" i="20"/>
  <c r="U353" i="20"/>
  <c r="Y353" i="20"/>
  <c r="U354" i="20"/>
  <c r="Y354" i="20"/>
  <c r="U355" i="20"/>
  <c r="Y355" i="20"/>
  <c r="U356" i="20"/>
  <c r="Y356" i="20"/>
  <c r="U357" i="20"/>
  <c r="Y357" i="20"/>
  <c r="U358" i="20"/>
  <c r="Y358" i="20"/>
  <c r="U359" i="20"/>
  <c r="Y359" i="20"/>
  <c r="U360" i="20"/>
  <c r="Y360" i="20"/>
  <c r="U361" i="20"/>
  <c r="Y361" i="20"/>
  <c r="U362" i="20"/>
  <c r="Y362" i="20"/>
  <c r="U363" i="20"/>
  <c r="Y363" i="20"/>
  <c r="U364" i="20"/>
  <c r="Y364" i="20"/>
  <c r="U365" i="20"/>
  <c r="Y365" i="20"/>
  <c r="U366" i="20"/>
  <c r="Y366" i="20"/>
  <c r="U367" i="20"/>
  <c r="Y367" i="20"/>
  <c r="U368" i="20"/>
  <c r="Y368" i="20"/>
  <c r="U369" i="20"/>
  <c r="Y369" i="20"/>
  <c r="U370" i="20"/>
  <c r="Y370" i="20"/>
  <c r="U371" i="20"/>
  <c r="Y371" i="20"/>
  <c r="U372" i="20"/>
  <c r="Y372" i="20"/>
  <c r="U373" i="20"/>
  <c r="Y373" i="20"/>
  <c r="U374" i="20"/>
  <c r="Y374" i="20"/>
  <c r="U375" i="20"/>
  <c r="Y375" i="20"/>
  <c r="U376" i="20"/>
  <c r="Y376" i="20"/>
  <c r="U377" i="20"/>
  <c r="Y377" i="20"/>
  <c r="U378" i="20"/>
  <c r="Y378" i="20"/>
  <c r="U379" i="20"/>
  <c r="Y379" i="20"/>
  <c r="U380" i="20"/>
  <c r="Y380" i="20"/>
  <c r="U381" i="20"/>
  <c r="Y381" i="20"/>
  <c r="U382" i="20"/>
  <c r="Y382" i="20"/>
  <c r="U383" i="20"/>
  <c r="Y383" i="20"/>
  <c r="U384" i="20"/>
  <c r="Y384" i="20"/>
  <c r="U385" i="20"/>
  <c r="Y385" i="20"/>
  <c r="U386" i="20"/>
  <c r="Y386" i="20"/>
  <c r="U387" i="20"/>
  <c r="Y387" i="20"/>
  <c r="U388" i="20"/>
  <c r="Y388" i="20"/>
  <c r="U389" i="20"/>
  <c r="Y389" i="20"/>
  <c r="U390" i="20"/>
  <c r="Y390" i="20"/>
  <c r="U391" i="20"/>
  <c r="Y391" i="20"/>
  <c r="U392" i="20"/>
  <c r="Y392" i="20"/>
  <c r="U393" i="20"/>
  <c r="Y393" i="20"/>
  <c r="U394" i="20"/>
  <c r="Y394" i="20"/>
  <c r="U395" i="20"/>
  <c r="Y395" i="20"/>
  <c r="U396" i="20"/>
  <c r="Y396" i="20"/>
  <c r="U397" i="20"/>
  <c r="Y397" i="20"/>
  <c r="U398" i="20"/>
  <c r="Y398" i="20"/>
  <c r="U399" i="20"/>
  <c r="Y399" i="20"/>
  <c r="U400" i="20"/>
  <c r="Y400" i="20"/>
  <c r="U401" i="20"/>
  <c r="Y401" i="20"/>
  <c r="U402" i="20"/>
  <c r="Y402" i="20"/>
  <c r="U403" i="20"/>
  <c r="Y403" i="20"/>
  <c r="U404" i="20"/>
  <c r="Y404" i="20"/>
  <c r="U405" i="20"/>
  <c r="Y405" i="20"/>
  <c r="U406" i="20"/>
  <c r="Y406" i="20"/>
  <c r="U407" i="20"/>
  <c r="Y407" i="20"/>
  <c r="U408" i="20"/>
  <c r="Y408" i="20"/>
  <c r="U409" i="20"/>
  <c r="Y409" i="20"/>
  <c r="U410" i="20"/>
  <c r="Y410" i="20"/>
  <c r="U411" i="20"/>
  <c r="Y411" i="20"/>
  <c r="U412" i="20"/>
  <c r="Y412" i="20"/>
  <c r="U413" i="20"/>
  <c r="Y413" i="20"/>
  <c r="U414" i="20"/>
  <c r="Y414" i="20"/>
  <c r="U415" i="20"/>
  <c r="Y415" i="20"/>
  <c r="U416" i="20"/>
  <c r="Y416" i="20"/>
  <c r="U417" i="20"/>
  <c r="Y417" i="20"/>
  <c r="U418" i="20"/>
  <c r="Y418" i="20"/>
  <c r="U419" i="20"/>
  <c r="Y419" i="20"/>
  <c r="U420" i="20"/>
  <c r="Y420" i="20"/>
  <c r="U421" i="20"/>
  <c r="Y421" i="20"/>
  <c r="U422" i="20"/>
  <c r="Y422" i="20"/>
  <c r="U423" i="20"/>
  <c r="Y423" i="20"/>
  <c r="U424" i="20"/>
  <c r="Y424" i="20"/>
  <c r="U425" i="20"/>
  <c r="Y425" i="20"/>
  <c r="U426" i="20"/>
  <c r="Y426" i="20"/>
  <c r="U427" i="20"/>
  <c r="Y427" i="20"/>
  <c r="U428" i="20"/>
  <c r="Y428" i="20"/>
  <c r="U429" i="20"/>
  <c r="Y429" i="20"/>
  <c r="U430" i="20"/>
  <c r="Y430" i="20"/>
  <c r="U431" i="20"/>
  <c r="Y431" i="20"/>
  <c r="U432" i="20"/>
  <c r="Y432" i="20"/>
  <c r="U433" i="20"/>
  <c r="Y433" i="20"/>
  <c r="U434" i="20"/>
  <c r="Y434" i="20"/>
  <c r="U435" i="20"/>
  <c r="Y435" i="20"/>
  <c r="U436" i="20"/>
  <c r="Y436" i="20"/>
  <c r="U437" i="20"/>
  <c r="Y437" i="20"/>
  <c r="U438" i="20"/>
  <c r="Y438" i="20"/>
  <c r="U439" i="20"/>
  <c r="Y439" i="20"/>
  <c r="U440" i="20"/>
  <c r="Y440" i="20"/>
  <c r="U441" i="20"/>
  <c r="Y441" i="20"/>
  <c r="U442" i="20"/>
  <c r="Y442" i="20"/>
  <c r="U443" i="20"/>
  <c r="Y443" i="20"/>
  <c r="U444" i="20"/>
  <c r="Y444" i="20"/>
  <c r="U445" i="20"/>
  <c r="Y445" i="20"/>
  <c r="U446" i="20"/>
  <c r="Y446" i="20"/>
  <c r="U447" i="20"/>
  <c r="Y447" i="20"/>
  <c r="U448" i="20"/>
  <c r="Y448" i="20"/>
  <c r="U449" i="20"/>
  <c r="Y449" i="20"/>
  <c r="U450" i="20"/>
  <c r="Y450" i="20"/>
  <c r="U451" i="20"/>
  <c r="Y451" i="20"/>
  <c r="U452" i="20"/>
  <c r="Y452" i="20"/>
  <c r="U453" i="20"/>
  <c r="Y453" i="20"/>
  <c r="U454" i="20"/>
  <c r="Y454" i="20"/>
  <c r="U455" i="20"/>
  <c r="Y455" i="20"/>
  <c r="U456" i="20"/>
  <c r="Y456" i="20"/>
  <c r="U457" i="20"/>
  <c r="Y457" i="20"/>
  <c r="U458" i="20"/>
  <c r="Y458" i="20"/>
  <c r="U459" i="20"/>
  <c r="Y459" i="20"/>
  <c r="U460" i="20"/>
  <c r="Y460" i="20"/>
  <c r="U461" i="20"/>
  <c r="Y461" i="20"/>
  <c r="U462" i="20"/>
  <c r="Y462" i="20"/>
  <c r="U463" i="20"/>
  <c r="Y463" i="20"/>
  <c r="U464" i="20"/>
  <c r="Y464" i="20"/>
  <c r="U465" i="20"/>
  <c r="Y465" i="20"/>
  <c r="U466" i="20"/>
  <c r="Y466" i="20"/>
  <c r="U467" i="20"/>
  <c r="Y467" i="20"/>
  <c r="U468" i="20"/>
  <c r="Y468" i="20"/>
  <c r="U469" i="20"/>
  <c r="Y469" i="20"/>
  <c r="U470" i="20"/>
  <c r="Y470" i="20"/>
  <c r="U471" i="20"/>
  <c r="Y471" i="20"/>
  <c r="U472" i="20"/>
  <c r="Y472" i="20"/>
  <c r="U473" i="20"/>
  <c r="Y473" i="20"/>
  <c r="U474" i="20"/>
  <c r="Y474" i="20"/>
  <c r="U475" i="20"/>
  <c r="Y475" i="20"/>
  <c r="U476" i="20"/>
  <c r="Y476" i="20"/>
  <c r="U477" i="20"/>
  <c r="Y477" i="20"/>
  <c r="U478" i="20"/>
  <c r="Y478" i="20"/>
  <c r="U479" i="20"/>
  <c r="Y479" i="20"/>
  <c r="U480" i="20"/>
  <c r="Y480" i="20"/>
  <c r="U481" i="20"/>
  <c r="Y481" i="20"/>
  <c r="U482" i="20"/>
  <c r="Y482" i="20"/>
  <c r="U483" i="20"/>
  <c r="Y483" i="20"/>
  <c r="U484" i="20"/>
  <c r="Y484" i="20"/>
  <c r="U485" i="20"/>
  <c r="Y485" i="20"/>
  <c r="U486" i="20"/>
  <c r="Y486" i="20"/>
  <c r="U487" i="20"/>
  <c r="Y487" i="20"/>
  <c r="U488" i="20"/>
  <c r="Y488" i="20"/>
  <c r="U489" i="20"/>
  <c r="Y489" i="20"/>
  <c r="U490" i="20"/>
  <c r="Y490" i="20"/>
  <c r="U491" i="20"/>
  <c r="Y491" i="20"/>
  <c r="U492" i="20"/>
  <c r="Y492" i="20"/>
  <c r="U493" i="20"/>
  <c r="Y493" i="20"/>
  <c r="U494" i="20"/>
  <c r="Y494" i="20"/>
  <c r="U495" i="20"/>
  <c r="Y495" i="20"/>
  <c r="U496" i="20"/>
  <c r="Y496" i="20"/>
  <c r="U497" i="20"/>
  <c r="Y497" i="20"/>
  <c r="U498" i="20"/>
  <c r="Y498" i="20"/>
  <c r="U499" i="20"/>
  <c r="Y499" i="20"/>
  <c r="U500" i="20"/>
  <c r="Y500" i="20"/>
  <c r="U501" i="20"/>
  <c r="Y501" i="20"/>
  <c r="U502" i="20"/>
  <c r="Y502" i="20"/>
  <c r="U503" i="20"/>
  <c r="Y503" i="20"/>
  <c r="U504" i="20"/>
  <c r="Y504" i="20"/>
  <c r="U505" i="20"/>
  <c r="Y505" i="20"/>
  <c r="U506" i="20"/>
  <c r="Y506" i="20"/>
  <c r="U507" i="20"/>
  <c r="Y507" i="20"/>
  <c r="U508" i="20"/>
  <c r="Y508" i="20"/>
  <c r="U509" i="20"/>
  <c r="Y509" i="20"/>
  <c r="U510" i="20"/>
  <c r="Y510" i="20"/>
  <c r="U511" i="20"/>
  <c r="Y511" i="20"/>
  <c r="U512" i="20"/>
  <c r="Y512" i="20"/>
  <c r="U513" i="20"/>
  <c r="Y513" i="20"/>
  <c r="U514" i="20"/>
  <c r="Y514" i="20"/>
  <c r="U515" i="20"/>
  <c r="Y515" i="20"/>
  <c r="U516" i="20"/>
  <c r="Y516" i="20"/>
  <c r="U517" i="20"/>
  <c r="Y517" i="20"/>
  <c r="U518" i="20"/>
  <c r="Y518" i="20"/>
  <c r="U519" i="20"/>
  <c r="Y519" i="20"/>
  <c r="U520" i="20"/>
  <c r="Y520" i="20"/>
  <c r="U521" i="20"/>
  <c r="Y521" i="20"/>
  <c r="U522" i="20"/>
  <c r="Y522" i="20"/>
  <c r="U523" i="20"/>
  <c r="Y523" i="20"/>
  <c r="U524" i="20"/>
  <c r="Y524" i="20"/>
  <c r="U525" i="20"/>
  <c r="Y525" i="20"/>
  <c r="U526" i="20"/>
  <c r="Y526" i="20"/>
  <c r="U527" i="20"/>
  <c r="Y527" i="20"/>
  <c r="U528" i="20"/>
  <c r="Y528" i="20"/>
  <c r="U529" i="20"/>
  <c r="Y529" i="20"/>
  <c r="U530" i="20"/>
  <c r="Y530" i="20"/>
  <c r="U531" i="20"/>
  <c r="Y531" i="20"/>
  <c r="U532" i="20"/>
  <c r="Y532" i="20"/>
  <c r="U533" i="20"/>
  <c r="Y533" i="20"/>
  <c r="U534" i="20"/>
  <c r="Y534" i="20"/>
  <c r="U535" i="20"/>
  <c r="Y535" i="20"/>
  <c r="U536" i="20"/>
  <c r="Y536" i="20"/>
  <c r="U537" i="20"/>
  <c r="Y537" i="20"/>
  <c r="U538" i="20"/>
  <c r="Y538" i="20"/>
  <c r="U539" i="20"/>
  <c r="Y539" i="20"/>
  <c r="U540" i="20"/>
  <c r="Y540" i="20"/>
  <c r="U541" i="20"/>
  <c r="Y541" i="20"/>
  <c r="U542" i="20"/>
  <c r="Y542" i="20"/>
  <c r="U543" i="20"/>
  <c r="Y543" i="20"/>
  <c r="U544" i="20"/>
  <c r="Y544" i="20"/>
  <c r="U545" i="20"/>
  <c r="Y545" i="20"/>
  <c r="U546" i="20"/>
  <c r="Y546" i="20"/>
  <c r="U547" i="20"/>
  <c r="Y547" i="20"/>
  <c r="U548" i="20"/>
  <c r="Y548" i="20"/>
  <c r="U549" i="20"/>
  <c r="Y549" i="20"/>
  <c r="U550" i="20"/>
  <c r="Y550" i="20"/>
  <c r="U551" i="20"/>
  <c r="Y551" i="20"/>
  <c r="U552" i="20"/>
  <c r="Y552" i="20"/>
  <c r="U553" i="20"/>
  <c r="Y553" i="20"/>
  <c r="U554" i="20"/>
  <c r="Y554" i="20"/>
  <c r="U555" i="20"/>
  <c r="Y555" i="20"/>
  <c r="U556" i="20"/>
  <c r="Y556" i="20"/>
  <c r="U557" i="20"/>
  <c r="Y557" i="20"/>
  <c r="U558" i="20"/>
  <c r="Y558" i="20"/>
  <c r="U559" i="20"/>
  <c r="Y559" i="20"/>
  <c r="U560" i="20"/>
  <c r="Y560" i="20"/>
  <c r="U561" i="20"/>
  <c r="Y561" i="20"/>
  <c r="U562" i="20"/>
  <c r="Y562" i="20"/>
  <c r="U563" i="20"/>
  <c r="Y563" i="20"/>
  <c r="U564" i="20"/>
  <c r="Y564" i="20"/>
  <c r="U565" i="20"/>
  <c r="Y565" i="20"/>
  <c r="U566" i="20"/>
  <c r="Y566" i="20"/>
  <c r="U567" i="20"/>
  <c r="Y567" i="20"/>
  <c r="U568" i="20"/>
  <c r="Y568" i="20"/>
  <c r="U569" i="20"/>
  <c r="Y569" i="20"/>
  <c r="U570" i="20"/>
  <c r="Y570" i="20"/>
  <c r="U571" i="20"/>
  <c r="Y571" i="20"/>
  <c r="U572" i="20"/>
  <c r="Y572" i="20"/>
  <c r="U573" i="20"/>
  <c r="Y573" i="20"/>
  <c r="U574" i="20"/>
  <c r="Y574" i="20"/>
  <c r="U575" i="20"/>
  <c r="Y575" i="20"/>
  <c r="U576" i="20"/>
  <c r="Y576" i="20"/>
  <c r="U577" i="20"/>
  <c r="Y577" i="20"/>
  <c r="U578" i="20"/>
  <c r="Y578" i="20"/>
  <c r="U579" i="20"/>
  <c r="Y579" i="20"/>
  <c r="U580" i="20"/>
  <c r="Y580" i="20"/>
  <c r="U581" i="20"/>
  <c r="Y581" i="20"/>
  <c r="U582" i="20"/>
  <c r="Y582" i="20"/>
  <c r="U583" i="20"/>
  <c r="Y583" i="20"/>
  <c r="U584" i="20"/>
  <c r="Y584" i="20"/>
  <c r="U585" i="20"/>
  <c r="Y585" i="20"/>
  <c r="U586" i="20"/>
  <c r="Y586" i="20"/>
  <c r="U587" i="20"/>
  <c r="Y587" i="20"/>
  <c r="U588" i="20"/>
  <c r="Y588" i="20"/>
  <c r="U589" i="20"/>
  <c r="Y589" i="20"/>
  <c r="U590" i="20"/>
  <c r="Y590" i="20"/>
  <c r="U591" i="20"/>
  <c r="Y591" i="20"/>
  <c r="U592" i="20"/>
  <c r="Y592" i="20"/>
  <c r="U593" i="20"/>
  <c r="Y593" i="20"/>
  <c r="U594" i="20"/>
  <c r="Y594" i="20"/>
  <c r="U595" i="20"/>
  <c r="Y595" i="20"/>
  <c r="U596" i="20"/>
  <c r="Y596" i="20"/>
  <c r="U597" i="20"/>
  <c r="Y597" i="20"/>
  <c r="U598" i="20"/>
  <c r="Y598" i="20"/>
  <c r="U599" i="20"/>
  <c r="Y599" i="20"/>
  <c r="U600" i="20"/>
  <c r="Y600" i="20"/>
  <c r="U601" i="20"/>
  <c r="Y601" i="20"/>
  <c r="U602" i="20"/>
  <c r="Y602" i="20"/>
  <c r="U603" i="20"/>
  <c r="Y603" i="20"/>
  <c r="U604" i="20"/>
  <c r="Y604" i="20"/>
  <c r="U605" i="20"/>
  <c r="Y605" i="20"/>
  <c r="U606" i="20"/>
  <c r="Y606" i="20"/>
  <c r="U607" i="20"/>
  <c r="Y607" i="20"/>
  <c r="U608" i="20"/>
  <c r="Y608" i="20"/>
  <c r="U609" i="20"/>
  <c r="Y609" i="20"/>
  <c r="U610" i="20"/>
  <c r="Y610" i="20"/>
  <c r="U611" i="20"/>
  <c r="Y611" i="20"/>
  <c r="U612" i="20"/>
  <c r="Y612" i="20"/>
  <c r="U613" i="20"/>
  <c r="Y613" i="20"/>
  <c r="U614" i="20"/>
  <c r="Y614" i="20"/>
  <c r="U615" i="20"/>
  <c r="Y615" i="20"/>
  <c r="U616" i="20"/>
  <c r="Y616" i="20"/>
  <c r="U617" i="20"/>
  <c r="Y617" i="20"/>
  <c r="U618" i="20"/>
  <c r="Y618" i="20"/>
  <c r="U619" i="20"/>
  <c r="Y619" i="20"/>
  <c r="U620" i="20"/>
  <c r="Y620" i="20"/>
  <c r="U621" i="20"/>
  <c r="Y621" i="20"/>
  <c r="U622" i="20"/>
  <c r="Y622" i="20"/>
  <c r="U623" i="20"/>
  <c r="Y623" i="20"/>
  <c r="U624" i="20"/>
  <c r="Y624" i="20"/>
  <c r="U625" i="20"/>
  <c r="Y625" i="20"/>
  <c r="U626" i="20"/>
  <c r="Y626" i="20"/>
  <c r="U627" i="20"/>
  <c r="Y627" i="20"/>
  <c r="U628" i="20"/>
  <c r="Y628" i="20"/>
  <c r="U629" i="20"/>
  <c r="Y629" i="20"/>
  <c r="U630" i="20"/>
  <c r="Y630" i="20"/>
  <c r="U631" i="20"/>
  <c r="Y631" i="20"/>
  <c r="U632" i="20"/>
  <c r="Y632" i="20"/>
  <c r="U633" i="20"/>
  <c r="Y633" i="20"/>
  <c r="U634" i="20"/>
  <c r="Y634" i="20"/>
  <c r="U635" i="20"/>
  <c r="Y635" i="20"/>
  <c r="U636" i="20"/>
  <c r="Y636" i="20"/>
  <c r="U637" i="20"/>
  <c r="Y637" i="20"/>
  <c r="U638" i="20"/>
  <c r="Y638" i="20"/>
  <c r="U639" i="20"/>
  <c r="Y639" i="20"/>
  <c r="U640" i="20"/>
  <c r="Y640" i="20"/>
  <c r="U641" i="20"/>
  <c r="Y641" i="20"/>
  <c r="U642" i="20"/>
  <c r="Y642" i="20"/>
  <c r="U643" i="20"/>
  <c r="Y643" i="20"/>
  <c r="U644" i="20"/>
  <c r="Y644" i="20"/>
  <c r="U645" i="20"/>
  <c r="Y645" i="20"/>
  <c r="U646" i="20"/>
  <c r="Y646" i="20"/>
  <c r="U647" i="20"/>
  <c r="Y647" i="20"/>
  <c r="U648" i="20"/>
  <c r="Y648" i="20"/>
  <c r="U649" i="20"/>
  <c r="Y649" i="20"/>
  <c r="U650" i="20"/>
  <c r="Y650" i="20"/>
  <c r="U651" i="20"/>
  <c r="Y651" i="20"/>
  <c r="U652" i="20"/>
  <c r="Y652" i="20"/>
  <c r="U653" i="20"/>
  <c r="Y653" i="20"/>
  <c r="U654" i="20"/>
  <c r="Y654" i="20"/>
  <c r="U655" i="20"/>
  <c r="Y655" i="20"/>
  <c r="U656" i="20"/>
  <c r="Y656" i="20"/>
  <c r="U657" i="20"/>
  <c r="Y657" i="20"/>
  <c r="U658" i="20"/>
  <c r="Y658" i="20"/>
  <c r="U659" i="20"/>
  <c r="Y659" i="20"/>
  <c r="U660" i="20"/>
  <c r="Y660" i="20"/>
  <c r="U661" i="20"/>
  <c r="Y661" i="20"/>
  <c r="U662" i="20"/>
  <c r="Y662" i="20"/>
  <c r="U663" i="20"/>
  <c r="Y663" i="20"/>
  <c r="U664" i="20"/>
  <c r="Y664" i="20"/>
  <c r="U665" i="20"/>
  <c r="Y665" i="20"/>
  <c r="U666" i="20"/>
  <c r="Y666" i="20"/>
  <c r="U667" i="20"/>
  <c r="Y667" i="20"/>
  <c r="U668" i="20"/>
  <c r="Y668" i="20"/>
  <c r="U669" i="20"/>
  <c r="Y669" i="20"/>
  <c r="U670" i="20"/>
  <c r="Y670" i="20"/>
  <c r="U671" i="20"/>
  <c r="Y671" i="20"/>
  <c r="U672" i="20"/>
  <c r="Y672" i="20"/>
  <c r="U673" i="20"/>
  <c r="Y673" i="20"/>
  <c r="U674" i="20"/>
  <c r="Y674" i="20"/>
  <c r="U675" i="20"/>
  <c r="Y675" i="20"/>
  <c r="U676" i="20"/>
  <c r="Y676" i="20"/>
  <c r="U677" i="20"/>
  <c r="Y677" i="20"/>
  <c r="U678" i="20"/>
  <c r="Y678" i="20"/>
  <c r="U679" i="20"/>
  <c r="Y679" i="20"/>
  <c r="U680" i="20"/>
  <c r="Y680" i="20"/>
  <c r="U681" i="20"/>
  <c r="Y681" i="20"/>
  <c r="U682" i="20"/>
  <c r="Y682" i="20"/>
  <c r="U683" i="20"/>
  <c r="Y683" i="20"/>
  <c r="U684" i="20"/>
  <c r="Y684" i="20"/>
  <c r="U685" i="20"/>
  <c r="Y685" i="20"/>
  <c r="U686" i="20"/>
  <c r="Y686" i="20"/>
  <c r="U687" i="20"/>
  <c r="Y687" i="20"/>
  <c r="U688" i="20"/>
  <c r="Y688" i="20"/>
  <c r="U689" i="20"/>
  <c r="Y689" i="20"/>
  <c r="U690" i="20"/>
  <c r="Y690" i="20"/>
  <c r="U691" i="20"/>
  <c r="Y691" i="20"/>
  <c r="U692" i="20"/>
  <c r="Y692" i="20"/>
  <c r="U693" i="20"/>
  <c r="Y693" i="20"/>
  <c r="U694" i="20"/>
  <c r="Y694" i="20"/>
  <c r="U695" i="20"/>
  <c r="Y695" i="20"/>
  <c r="U696" i="20"/>
  <c r="Y696" i="20"/>
  <c r="U697" i="20"/>
  <c r="Y697" i="20"/>
  <c r="U698" i="20"/>
  <c r="Y698" i="20"/>
  <c r="U699" i="20"/>
  <c r="Y699" i="20"/>
  <c r="U700" i="20"/>
  <c r="Y700" i="20"/>
  <c r="U701" i="20"/>
  <c r="Y701" i="20"/>
  <c r="U702" i="20"/>
  <c r="Y702" i="20"/>
  <c r="U703" i="20"/>
  <c r="Y703" i="20"/>
  <c r="U704" i="20"/>
  <c r="Y704" i="20"/>
  <c r="U705" i="20"/>
  <c r="Y705" i="20"/>
  <c r="U706" i="20"/>
  <c r="Y706" i="20"/>
  <c r="U707" i="20"/>
  <c r="Y707" i="20"/>
  <c r="U708" i="20"/>
  <c r="Y708" i="20"/>
  <c r="U709" i="20"/>
  <c r="Y709" i="20"/>
  <c r="U710" i="20"/>
  <c r="Y710" i="20"/>
  <c r="U711" i="20"/>
  <c r="Y711" i="20"/>
  <c r="U712" i="20"/>
  <c r="Y712" i="20"/>
  <c r="U713" i="20"/>
  <c r="Y713" i="20"/>
  <c r="U714" i="20"/>
  <c r="Y714" i="20"/>
  <c r="U715" i="20"/>
  <c r="Y715" i="20"/>
  <c r="U716" i="20"/>
  <c r="Y716" i="20"/>
  <c r="U717" i="20"/>
  <c r="Y717" i="20"/>
  <c r="U718" i="20"/>
  <c r="Y718" i="20"/>
  <c r="U719" i="20"/>
  <c r="Y719" i="20"/>
  <c r="U720" i="20"/>
  <c r="Y720" i="20"/>
  <c r="U721" i="20"/>
  <c r="Y721" i="20"/>
  <c r="U722" i="20"/>
  <c r="Y722" i="20"/>
  <c r="U723" i="20"/>
  <c r="Y723" i="20"/>
  <c r="U724" i="20"/>
  <c r="Y724" i="20"/>
  <c r="U725" i="20"/>
  <c r="Y725" i="20"/>
  <c r="U726" i="20"/>
  <c r="Y726" i="20"/>
  <c r="U727" i="20"/>
  <c r="Y727" i="20"/>
  <c r="U728" i="20"/>
  <c r="Y728" i="20"/>
  <c r="U729" i="20"/>
  <c r="Y729" i="20"/>
  <c r="U730" i="20"/>
  <c r="Y730" i="20"/>
  <c r="U731" i="20"/>
  <c r="Y731" i="20"/>
  <c r="U732" i="20"/>
  <c r="Y732" i="20"/>
  <c r="U733" i="20"/>
  <c r="Y733" i="20"/>
  <c r="U734" i="20"/>
  <c r="Y734" i="20"/>
  <c r="U735" i="20"/>
  <c r="Y735" i="20"/>
  <c r="U736" i="20"/>
  <c r="Y736" i="20"/>
  <c r="U737" i="20"/>
  <c r="Y737" i="20"/>
  <c r="U738" i="20"/>
  <c r="Y738" i="20"/>
  <c r="U739" i="20"/>
  <c r="Y739" i="20"/>
  <c r="U740" i="20"/>
  <c r="Y740" i="20"/>
  <c r="U741" i="20"/>
  <c r="Y741" i="20"/>
  <c r="U742" i="20"/>
  <c r="Y742" i="20"/>
  <c r="U743" i="20"/>
  <c r="Y743" i="20"/>
  <c r="U744" i="20"/>
  <c r="Y744" i="20"/>
  <c r="U745" i="20"/>
  <c r="Y745" i="20"/>
  <c r="U746" i="20"/>
  <c r="Y746" i="20"/>
  <c r="U747" i="20"/>
  <c r="Y747" i="20"/>
  <c r="U748" i="20"/>
  <c r="Y748" i="20"/>
  <c r="U749" i="20"/>
  <c r="Y749" i="20"/>
  <c r="U750" i="20"/>
  <c r="Y750" i="20"/>
  <c r="U751" i="20"/>
  <c r="Y751" i="20"/>
  <c r="U752" i="20"/>
  <c r="Y752" i="20"/>
  <c r="U753" i="20"/>
  <c r="Y753" i="20"/>
  <c r="U754" i="20"/>
  <c r="Y754" i="20"/>
  <c r="U755" i="20"/>
  <c r="Y755" i="20"/>
  <c r="U756" i="20"/>
  <c r="Y756" i="20"/>
  <c r="U757" i="20"/>
  <c r="Y757" i="20"/>
  <c r="U758" i="20"/>
  <c r="Y758" i="20"/>
  <c r="U759" i="20"/>
  <c r="Y759" i="20"/>
  <c r="U760" i="20"/>
  <c r="Y760" i="20"/>
  <c r="U761" i="20"/>
  <c r="Y761" i="20"/>
  <c r="U762" i="20"/>
  <c r="Y762" i="20"/>
  <c r="U763" i="20"/>
  <c r="Y763" i="20"/>
  <c r="U764" i="20"/>
  <c r="Y764" i="20"/>
  <c r="U765" i="20"/>
  <c r="Y765" i="20"/>
  <c r="U766" i="20"/>
  <c r="Y766" i="20"/>
  <c r="U767" i="20"/>
  <c r="Y767" i="20"/>
  <c r="U768" i="20"/>
  <c r="Y768" i="20"/>
  <c r="U769" i="20"/>
  <c r="Y769" i="20"/>
  <c r="U770" i="20"/>
  <c r="Y770" i="20"/>
  <c r="U771" i="20"/>
  <c r="Y771" i="20"/>
  <c r="U772" i="20"/>
  <c r="Y772" i="20"/>
  <c r="U773" i="20"/>
  <c r="Y773" i="20"/>
  <c r="U774" i="20"/>
  <c r="Y774" i="20"/>
  <c r="U775" i="20"/>
  <c r="Y775" i="20"/>
  <c r="U776" i="20"/>
  <c r="Y776" i="20"/>
  <c r="U777" i="20"/>
  <c r="Y777" i="20"/>
  <c r="U778" i="20"/>
  <c r="Y778" i="20"/>
  <c r="U779" i="20"/>
  <c r="Y779" i="20"/>
  <c r="U780" i="20"/>
  <c r="Y780" i="20"/>
  <c r="U781" i="20"/>
  <c r="Y781" i="20"/>
  <c r="U782" i="20"/>
  <c r="Y782" i="20"/>
  <c r="U783" i="20"/>
  <c r="Y783" i="20"/>
  <c r="U784" i="20"/>
  <c r="Y784" i="20"/>
  <c r="U785" i="20"/>
  <c r="Y785" i="20"/>
  <c r="U786" i="20"/>
  <c r="Y786" i="20"/>
  <c r="U787" i="20"/>
  <c r="Y787" i="20"/>
  <c r="U788" i="20"/>
  <c r="Y788" i="20"/>
  <c r="U789" i="20"/>
  <c r="Y789" i="20"/>
  <c r="U790" i="20"/>
  <c r="Y790" i="20"/>
  <c r="U791" i="20"/>
  <c r="Y791" i="20"/>
  <c r="U792" i="20"/>
  <c r="Y792" i="20"/>
  <c r="U793" i="20"/>
  <c r="Y793" i="20"/>
  <c r="U794" i="20"/>
  <c r="Y794" i="20"/>
  <c r="U795" i="20"/>
  <c r="Y795" i="20"/>
  <c r="U796" i="20"/>
  <c r="Y796" i="20"/>
  <c r="U797" i="20"/>
  <c r="Y797" i="20"/>
  <c r="U798" i="20"/>
  <c r="Y798" i="20"/>
  <c r="U799" i="20"/>
  <c r="Y799" i="20"/>
  <c r="U800" i="20"/>
  <c r="Y800" i="20"/>
  <c r="U801" i="20"/>
  <c r="Y801" i="20"/>
  <c r="U802" i="20"/>
  <c r="Y802" i="20"/>
  <c r="U803" i="20"/>
  <c r="Y803" i="20"/>
  <c r="U804" i="20"/>
  <c r="Y804" i="20"/>
  <c r="U805" i="20"/>
  <c r="Y805" i="20"/>
  <c r="U806" i="20"/>
  <c r="Y806" i="20"/>
  <c r="U807" i="20"/>
  <c r="Y807" i="20"/>
  <c r="U808" i="20"/>
  <c r="Y808" i="20"/>
  <c r="U809" i="20"/>
  <c r="Y809" i="20"/>
  <c r="U810" i="20"/>
  <c r="Y810" i="20"/>
  <c r="U811" i="20"/>
  <c r="Y811" i="20"/>
  <c r="U812" i="20"/>
  <c r="Y812" i="20"/>
  <c r="U813" i="20"/>
  <c r="Y813" i="20"/>
  <c r="U814" i="20"/>
  <c r="Y814" i="20"/>
  <c r="U815" i="20"/>
  <c r="Y815" i="20"/>
  <c r="U816" i="20"/>
  <c r="Y816" i="20"/>
  <c r="U817" i="20"/>
  <c r="Y817" i="20"/>
  <c r="U818" i="20"/>
  <c r="Y818" i="20"/>
  <c r="U819" i="20"/>
  <c r="Y819" i="20"/>
  <c r="U820" i="20"/>
  <c r="Y820" i="20"/>
  <c r="U821" i="20"/>
  <c r="Y821" i="20"/>
  <c r="U822" i="20"/>
  <c r="Y822" i="20"/>
  <c r="U823" i="20"/>
  <c r="Y823" i="20"/>
  <c r="U824" i="20"/>
  <c r="Y824" i="20"/>
  <c r="U825" i="20"/>
  <c r="Y825" i="20"/>
  <c r="U826" i="20"/>
  <c r="Y826" i="20"/>
  <c r="U827" i="20"/>
  <c r="Y827" i="20"/>
  <c r="U828" i="20"/>
  <c r="Y828" i="20"/>
  <c r="U829" i="20"/>
  <c r="Y829" i="20"/>
  <c r="U830" i="20"/>
  <c r="Y830" i="20"/>
  <c r="U831" i="20"/>
  <c r="Y831" i="20"/>
  <c r="U832" i="20"/>
  <c r="Y832" i="20"/>
  <c r="U833" i="20"/>
  <c r="Y833" i="20"/>
  <c r="U834" i="20"/>
  <c r="Y834" i="20"/>
  <c r="U835" i="20"/>
  <c r="Y835" i="20"/>
  <c r="U836" i="20"/>
  <c r="Y836" i="20"/>
  <c r="U837" i="20"/>
  <c r="Y837" i="20"/>
  <c r="U838" i="20"/>
  <c r="Y838" i="20"/>
  <c r="U839" i="20"/>
  <c r="Y839" i="20"/>
  <c r="U840" i="20"/>
  <c r="Y840" i="20"/>
  <c r="U841" i="20"/>
  <c r="Y841" i="20"/>
  <c r="U842" i="20"/>
  <c r="Y842" i="20"/>
  <c r="U843" i="20"/>
  <c r="Y843" i="20"/>
  <c r="U844" i="20"/>
  <c r="Y844" i="20"/>
  <c r="U845" i="20"/>
  <c r="Y845" i="20"/>
  <c r="U846" i="20"/>
  <c r="Y846" i="20"/>
  <c r="U847" i="20"/>
  <c r="Y847" i="20"/>
  <c r="U848" i="20"/>
  <c r="Y848" i="20"/>
  <c r="U849" i="20"/>
  <c r="Y849" i="20"/>
  <c r="U850" i="20"/>
  <c r="Y850" i="20"/>
  <c r="U851" i="20"/>
  <c r="Y851" i="20"/>
  <c r="U852" i="20"/>
  <c r="Y852" i="20"/>
  <c r="U853" i="20"/>
  <c r="Y853" i="20"/>
  <c r="U854" i="20"/>
  <c r="Y854" i="20"/>
  <c r="U855" i="20"/>
  <c r="Y855" i="20"/>
  <c r="U856" i="20"/>
  <c r="Y856" i="20"/>
  <c r="U857" i="20"/>
  <c r="Y857" i="20"/>
  <c r="U858" i="20"/>
  <c r="Y858" i="20"/>
  <c r="U859" i="20"/>
  <c r="Y859" i="20"/>
  <c r="U860" i="20"/>
  <c r="Y860" i="20"/>
  <c r="U861" i="20"/>
  <c r="Y861" i="20"/>
  <c r="U862" i="20"/>
  <c r="Y862" i="20"/>
  <c r="U863" i="20"/>
  <c r="Y863" i="20"/>
  <c r="U864" i="20"/>
  <c r="Y864" i="20"/>
  <c r="U865" i="20"/>
  <c r="Y865" i="20"/>
  <c r="U866" i="20"/>
  <c r="Y866" i="20"/>
  <c r="U867" i="20"/>
  <c r="Y867" i="20"/>
  <c r="U868" i="20"/>
  <c r="Y868" i="20"/>
  <c r="U869" i="20"/>
  <c r="Y869" i="20"/>
  <c r="U870" i="20"/>
  <c r="Y870" i="20"/>
  <c r="U871" i="20"/>
  <c r="Y871" i="20"/>
  <c r="U872" i="20"/>
  <c r="Y872" i="20"/>
  <c r="U873" i="20"/>
  <c r="Y873" i="20"/>
  <c r="U874" i="20"/>
  <c r="Y874" i="20"/>
  <c r="U875" i="20"/>
  <c r="Y875" i="20"/>
  <c r="U876" i="20"/>
  <c r="Y876" i="20"/>
  <c r="U877" i="20"/>
  <c r="Y877" i="20"/>
  <c r="U878" i="20"/>
  <c r="Y878" i="20"/>
  <c r="U879" i="20"/>
  <c r="Y879" i="20"/>
  <c r="U880" i="20"/>
  <c r="Y880" i="20"/>
  <c r="U881" i="20"/>
  <c r="Y881" i="20"/>
  <c r="U882" i="20"/>
  <c r="Y882" i="20"/>
  <c r="U883" i="20"/>
  <c r="Y883" i="20"/>
  <c r="U884" i="20"/>
  <c r="Y884" i="20"/>
  <c r="U885" i="20"/>
  <c r="Y885" i="20"/>
  <c r="U886" i="20"/>
  <c r="Y886" i="20"/>
  <c r="U887" i="20"/>
  <c r="Y887" i="20"/>
  <c r="U888" i="20"/>
  <c r="Y888" i="20"/>
  <c r="U889" i="20"/>
  <c r="Y889" i="20"/>
  <c r="U890" i="20"/>
  <c r="Y890" i="20"/>
  <c r="U891" i="20"/>
  <c r="Y891" i="20"/>
  <c r="U892" i="20"/>
  <c r="Y892" i="20"/>
  <c r="U893" i="20"/>
  <c r="Y893" i="20"/>
  <c r="U894" i="20"/>
  <c r="Y894" i="20"/>
  <c r="U895" i="20"/>
  <c r="Y895" i="20"/>
  <c r="U896" i="20"/>
  <c r="Y896" i="20"/>
  <c r="U897" i="20"/>
  <c r="Y897" i="20"/>
  <c r="U898" i="20"/>
  <c r="Y898" i="20"/>
  <c r="U899" i="20"/>
  <c r="Y899" i="20"/>
  <c r="U900" i="20"/>
  <c r="Y900" i="20"/>
  <c r="U901" i="20"/>
  <c r="Y901" i="20"/>
  <c r="U902" i="20"/>
  <c r="Y902" i="20"/>
  <c r="U903" i="20"/>
  <c r="Y903" i="20"/>
  <c r="U904" i="20"/>
  <c r="Y904" i="20"/>
  <c r="U905" i="20"/>
  <c r="Y905" i="20"/>
  <c r="U906" i="20"/>
  <c r="Y906" i="20"/>
  <c r="U907" i="20"/>
  <c r="Y907" i="20"/>
  <c r="U908" i="20"/>
  <c r="Y908" i="20"/>
  <c r="U909" i="20"/>
  <c r="Y909" i="20"/>
  <c r="U910" i="20"/>
  <c r="Y910" i="20"/>
  <c r="U911" i="20"/>
  <c r="Y911" i="20"/>
  <c r="U912" i="20"/>
  <c r="Y912" i="20"/>
  <c r="U913" i="20"/>
  <c r="Y913" i="20"/>
  <c r="U914" i="20"/>
  <c r="Y914" i="20"/>
  <c r="U915" i="20"/>
  <c r="Y915" i="20"/>
  <c r="U916" i="20"/>
  <c r="Y916" i="20"/>
  <c r="U917" i="20"/>
  <c r="Y917" i="20"/>
  <c r="U918" i="20"/>
  <c r="Y918" i="20"/>
  <c r="U919" i="20"/>
  <c r="Y919" i="20"/>
  <c r="U920" i="20"/>
  <c r="Y920" i="20"/>
  <c r="U921" i="20"/>
  <c r="Y921" i="20"/>
  <c r="U922" i="20"/>
  <c r="Y922" i="20"/>
  <c r="U923" i="20"/>
  <c r="Y923" i="20"/>
  <c r="U924" i="20"/>
  <c r="Y924" i="20"/>
  <c r="U925" i="20"/>
  <c r="Y925" i="20"/>
  <c r="U926" i="20"/>
  <c r="Y926" i="20"/>
  <c r="U927" i="20"/>
  <c r="Y927" i="20"/>
  <c r="U928" i="20"/>
  <c r="Y928" i="20"/>
  <c r="U929" i="20"/>
  <c r="Y929" i="20"/>
  <c r="U930" i="20"/>
  <c r="Y930" i="20"/>
  <c r="U931" i="20"/>
  <c r="Y931" i="20"/>
  <c r="U932" i="20"/>
  <c r="Y932" i="20"/>
  <c r="U933" i="20"/>
  <c r="Y933" i="20"/>
  <c r="U934" i="20"/>
  <c r="Y934" i="20"/>
  <c r="U935" i="20"/>
  <c r="Y935" i="20"/>
  <c r="U936" i="20"/>
  <c r="Y936" i="20"/>
  <c r="U937" i="20"/>
  <c r="Y937" i="20"/>
  <c r="U938" i="20"/>
  <c r="Y938" i="20"/>
  <c r="U939" i="20"/>
  <c r="Y939" i="20"/>
  <c r="U940" i="20"/>
  <c r="Y940" i="20"/>
  <c r="U941" i="20"/>
  <c r="Y941" i="20"/>
  <c r="U942" i="20"/>
  <c r="Y942" i="20"/>
  <c r="U943" i="20"/>
  <c r="Y943" i="20"/>
  <c r="U944" i="20"/>
  <c r="Y944" i="20"/>
  <c r="U945" i="20"/>
  <c r="Y945" i="20"/>
  <c r="U946" i="20"/>
  <c r="Y946" i="20"/>
  <c r="U947" i="20"/>
  <c r="Y947" i="20"/>
  <c r="U948" i="20"/>
  <c r="Y948" i="20"/>
  <c r="U949" i="20"/>
  <c r="Y949" i="20"/>
  <c r="U950" i="20"/>
  <c r="Y950" i="20"/>
  <c r="U951" i="20"/>
  <c r="Y951" i="20"/>
  <c r="U952" i="20"/>
  <c r="Y952" i="20"/>
  <c r="U953" i="20"/>
  <c r="Y953" i="20"/>
  <c r="U954" i="20"/>
  <c r="Y954" i="20"/>
  <c r="U955" i="20"/>
  <c r="Y955" i="20"/>
  <c r="U956" i="20"/>
  <c r="Y956" i="20"/>
  <c r="U957" i="20"/>
  <c r="Y957" i="20"/>
  <c r="U958" i="20"/>
  <c r="Y958" i="20"/>
  <c r="U959" i="20"/>
  <c r="Y959" i="20"/>
  <c r="U960" i="20"/>
  <c r="Y960" i="20"/>
  <c r="U961" i="20"/>
  <c r="Y961" i="20"/>
  <c r="U962" i="20"/>
  <c r="Y962" i="20"/>
  <c r="U963" i="20"/>
  <c r="Y963" i="20"/>
  <c r="U964" i="20"/>
  <c r="Y964" i="20"/>
  <c r="U965" i="20"/>
  <c r="Y965" i="20"/>
  <c r="U966" i="20"/>
  <c r="Y966" i="20"/>
  <c r="U967" i="20"/>
  <c r="Y967" i="20"/>
  <c r="U968" i="20"/>
  <c r="Y968" i="20"/>
  <c r="U969" i="20"/>
  <c r="Y969" i="20"/>
  <c r="U970" i="20"/>
  <c r="Y970" i="20"/>
  <c r="U971" i="20"/>
  <c r="Y971" i="20"/>
  <c r="U972" i="20"/>
  <c r="Y972" i="20"/>
  <c r="U973" i="20"/>
  <c r="Y973" i="20"/>
  <c r="U974" i="20"/>
  <c r="Y974" i="20"/>
  <c r="U975" i="20"/>
  <c r="Y975" i="20"/>
  <c r="U976" i="20"/>
  <c r="Y976" i="20"/>
  <c r="U977" i="20"/>
  <c r="Y977" i="20"/>
  <c r="U978" i="20"/>
  <c r="Y978" i="20"/>
  <c r="U979" i="20"/>
  <c r="Y979" i="20"/>
  <c r="U980" i="20"/>
  <c r="Y980" i="20"/>
  <c r="U981" i="20"/>
  <c r="Y981" i="20"/>
  <c r="U982" i="20"/>
  <c r="Y982" i="20"/>
  <c r="U983" i="20"/>
  <c r="Y983" i="20"/>
  <c r="U984" i="20"/>
  <c r="Y984" i="20"/>
  <c r="U985" i="20"/>
  <c r="Y985" i="20"/>
  <c r="U986" i="20"/>
  <c r="Y986" i="20"/>
  <c r="U987" i="20"/>
  <c r="Y987" i="20"/>
  <c r="U988" i="20"/>
  <c r="Y988" i="20"/>
  <c r="U989" i="20"/>
  <c r="Y989" i="20"/>
  <c r="U990" i="20"/>
  <c r="Y990" i="20"/>
  <c r="U991" i="20"/>
  <c r="Y991" i="20"/>
  <c r="U992" i="20"/>
  <c r="Y992" i="20"/>
  <c r="U993" i="20"/>
  <c r="Y993" i="20"/>
  <c r="U994" i="20"/>
  <c r="Y994" i="20"/>
  <c r="U995" i="20"/>
  <c r="Y995" i="20"/>
  <c r="U996" i="20"/>
  <c r="Y996" i="20"/>
  <c r="U997" i="20"/>
  <c r="Y997" i="20"/>
  <c r="U998" i="20"/>
  <c r="Y998" i="20"/>
  <c r="U999" i="20"/>
  <c r="Y999" i="20"/>
  <c r="U1000" i="20"/>
  <c r="Y1000" i="20"/>
  <c r="U1001" i="20"/>
  <c r="Y1001" i="20"/>
  <c r="U1002" i="20"/>
  <c r="Y1002" i="20"/>
  <c r="U1003" i="20"/>
  <c r="Y1003" i="20"/>
  <c r="U1004" i="20"/>
  <c r="Y1004" i="20"/>
  <c r="U1005" i="20"/>
  <c r="Y1005" i="20"/>
  <c r="U1006" i="20"/>
  <c r="Y1006" i="20"/>
  <c r="U1007" i="20"/>
  <c r="Y1007" i="20"/>
  <c r="U1008" i="20"/>
  <c r="Y1008" i="20"/>
  <c r="U1009" i="20"/>
  <c r="Y1009" i="20"/>
  <c r="U1010" i="20"/>
  <c r="Y1010" i="20"/>
  <c r="U1011" i="20"/>
  <c r="Y1011" i="20"/>
  <c r="U1012" i="20"/>
  <c r="Y1012" i="20"/>
  <c r="U1013" i="20"/>
  <c r="Y1013" i="20"/>
  <c r="U1014" i="20"/>
  <c r="Y1014" i="20"/>
  <c r="U1015" i="20"/>
  <c r="Y1015" i="20"/>
  <c r="U1016" i="20"/>
  <c r="Y1016" i="20"/>
  <c r="U1017" i="20"/>
  <c r="Y1017" i="20"/>
  <c r="U1018" i="20"/>
  <c r="Y1018" i="20"/>
  <c r="U1019" i="20"/>
  <c r="Y1019" i="20"/>
  <c r="U1020" i="20"/>
  <c r="Y1020" i="20"/>
  <c r="U1021" i="20"/>
  <c r="Y1021" i="20"/>
  <c r="U1022" i="20"/>
  <c r="Y1022" i="20"/>
  <c r="U1023" i="20"/>
  <c r="Y1023" i="20"/>
  <c r="U1024" i="20"/>
  <c r="Y1024" i="20"/>
  <c r="U1025" i="20"/>
  <c r="Y1025" i="20"/>
  <c r="U1026" i="20"/>
  <c r="Y1026" i="20"/>
  <c r="U1027" i="20"/>
  <c r="Y1027" i="20"/>
  <c r="U1028" i="20"/>
  <c r="Y1028" i="20"/>
  <c r="U1029" i="20"/>
  <c r="Y1029" i="20"/>
  <c r="U1030" i="20"/>
  <c r="Y1030" i="20"/>
  <c r="U1031" i="20"/>
  <c r="Y1031" i="20"/>
  <c r="U1032" i="20"/>
  <c r="Y1032" i="20"/>
  <c r="U1033" i="20"/>
  <c r="Y1033" i="20"/>
  <c r="U1034" i="20"/>
  <c r="Y1034" i="20"/>
  <c r="U1035" i="20"/>
  <c r="Y1035" i="20"/>
  <c r="U1036" i="20"/>
  <c r="Y1036" i="20"/>
  <c r="U1037" i="20"/>
  <c r="Y1037" i="20"/>
  <c r="U1038" i="20"/>
  <c r="Y1038" i="20"/>
  <c r="U1039" i="20"/>
  <c r="Y1039" i="20"/>
  <c r="U1040" i="20"/>
  <c r="Y1040" i="20"/>
  <c r="U1041" i="20"/>
  <c r="Y1041" i="20"/>
  <c r="U1042" i="20"/>
  <c r="Y1042" i="20"/>
  <c r="U1043" i="20"/>
  <c r="Y1043" i="20"/>
  <c r="U1044" i="20"/>
  <c r="Y1044" i="20"/>
  <c r="U1045" i="20"/>
  <c r="Y1045" i="20"/>
  <c r="U1046" i="20"/>
  <c r="Y1046" i="20"/>
  <c r="U1047" i="20"/>
  <c r="Y1047" i="20"/>
  <c r="U1048" i="20"/>
  <c r="Y1048" i="20"/>
  <c r="U1049" i="20"/>
  <c r="Y1049" i="20"/>
  <c r="U1050" i="20"/>
  <c r="Y1050" i="20"/>
  <c r="U1051" i="20"/>
  <c r="Y1051" i="20"/>
  <c r="U1052" i="20"/>
  <c r="Y1052" i="20"/>
  <c r="U1053" i="20"/>
  <c r="Y1053" i="20"/>
  <c r="U1054" i="20"/>
  <c r="Y1054" i="20"/>
  <c r="U1055" i="20"/>
  <c r="Y1055" i="20"/>
  <c r="U1056" i="20"/>
  <c r="Y1056" i="20"/>
  <c r="U1057" i="20"/>
  <c r="Y1057" i="20"/>
  <c r="U1058" i="20"/>
  <c r="Y1058" i="20"/>
  <c r="U1059" i="20"/>
  <c r="Y1059" i="20"/>
  <c r="U1060" i="20"/>
  <c r="Y1060" i="20"/>
  <c r="U1061" i="20"/>
  <c r="Y1061" i="20"/>
  <c r="U1062" i="20"/>
  <c r="Y1062" i="20"/>
  <c r="U1063" i="20"/>
  <c r="Y1063" i="20"/>
  <c r="U1064" i="20"/>
  <c r="Y1064" i="20"/>
  <c r="U1065" i="20"/>
  <c r="Y1065" i="20"/>
  <c r="U1066" i="20"/>
  <c r="Y1066" i="20"/>
  <c r="U1067" i="20"/>
  <c r="Y1067" i="20"/>
  <c r="U1068" i="20"/>
  <c r="Y1068" i="20"/>
  <c r="U1069" i="20"/>
  <c r="Y1069" i="20"/>
  <c r="U1070" i="20"/>
  <c r="Y1070" i="20"/>
  <c r="U1071" i="20"/>
  <c r="Y1071" i="20"/>
  <c r="U1072" i="20"/>
  <c r="Y1072" i="20"/>
  <c r="U1073" i="20"/>
  <c r="Y1073" i="20"/>
  <c r="U1074" i="20"/>
  <c r="Y1074" i="20"/>
  <c r="U1075" i="20"/>
  <c r="Y1075" i="20"/>
  <c r="U1076" i="20"/>
  <c r="Y1076" i="20"/>
  <c r="U1077" i="20"/>
  <c r="Y1077" i="20"/>
  <c r="U1078" i="20"/>
  <c r="Y1078" i="20"/>
  <c r="U1079" i="20"/>
  <c r="Y1079" i="20"/>
  <c r="U1080" i="20"/>
  <c r="Y1080" i="20"/>
  <c r="U1081" i="20"/>
  <c r="Y1081" i="20"/>
  <c r="U1082" i="20"/>
  <c r="Y1082" i="20"/>
  <c r="U1083" i="20"/>
  <c r="Y1083" i="20"/>
  <c r="U1084" i="20"/>
  <c r="Y1084" i="20"/>
  <c r="U1085" i="20"/>
  <c r="Y1085" i="20"/>
  <c r="U1086" i="20"/>
  <c r="Y1086" i="20"/>
  <c r="U1087" i="20"/>
  <c r="Y1087" i="20"/>
  <c r="U1088" i="20"/>
  <c r="Y1088" i="20"/>
  <c r="U1089" i="20"/>
  <c r="Y1089" i="20"/>
  <c r="U1090" i="20"/>
  <c r="Y1090" i="20"/>
  <c r="U1091" i="20"/>
  <c r="Y1091" i="20"/>
  <c r="U1092" i="20"/>
  <c r="Y1092" i="20"/>
  <c r="U1093" i="20"/>
  <c r="Y1093" i="20"/>
  <c r="U1094" i="20"/>
  <c r="Y1094" i="20"/>
  <c r="U1095" i="20"/>
  <c r="Y1095" i="20"/>
  <c r="U1096" i="20"/>
  <c r="Y1096" i="20"/>
  <c r="U1097" i="20"/>
  <c r="Y1097" i="20"/>
  <c r="U1098" i="20"/>
  <c r="Y1098" i="20"/>
  <c r="U1099" i="20"/>
  <c r="Y1099" i="20"/>
  <c r="U1100" i="20"/>
  <c r="Y1100" i="20"/>
  <c r="U1101" i="20"/>
  <c r="Y1101" i="20"/>
  <c r="U1102" i="20"/>
  <c r="Y1102" i="20"/>
  <c r="U1103" i="20"/>
  <c r="Y1103" i="20"/>
  <c r="U1104" i="20"/>
  <c r="Y1104" i="20"/>
  <c r="U1105" i="20"/>
  <c r="Y1105" i="20"/>
  <c r="U1106" i="20"/>
  <c r="Y1106" i="20"/>
  <c r="U1107" i="20"/>
  <c r="Y1107" i="20"/>
  <c r="U1108" i="20"/>
  <c r="Y1108" i="20"/>
  <c r="U1109" i="20"/>
  <c r="Y1109" i="20"/>
  <c r="U1110" i="20"/>
  <c r="Y1110" i="20"/>
  <c r="U1111" i="20"/>
  <c r="Y1111" i="20"/>
  <c r="U1112" i="20"/>
  <c r="Y1112" i="20"/>
  <c r="U1113" i="20"/>
  <c r="Y1113" i="20"/>
  <c r="U1114" i="20"/>
  <c r="Y1114" i="20"/>
  <c r="U1115" i="20"/>
  <c r="Y1115" i="20"/>
  <c r="U1116" i="20"/>
  <c r="Y1116" i="20"/>
  <c r="U1117" i="20"/>
  <c r="Y1117" i="20"/>
  <c r="U1118" i="20"/>
  <c r="Y1118" i="20"/>
  <c r="U1119" i="20"/>
  <c r="Y1119" i="20"/>
  <c r="U1120" i="20"/>
  <c r="Y1120" i="20"/>
  <c r="U1121" i="20"/>
  <c r="Y1121" i="20"/>
  <c r="U1122" i="20"/>
  <c r="Y1122" i="20"/>
  <c r="U1123" i="20"/>
  <c r="Y1123" i="20"/>
  <c r="U1124" i="20"/>
  <c r="Y1124" i="20"/>
  <c r="U1125" i="20"/>
  <c r="Y1125" i="20"/>
  <c r="U1126" i="20"/>
  <c r="Y1126" i="20"/>
  <c r="U1127" i="20"/>
  <c r="Y1127" i="20"/>
  <c r="U1128" i="20"/>
  <c r="Y1128" i="20"/>
  <c r="U1129" i="20"/>
  <c r="Y1129" i="20"/>
  <c r="U1130" i="20"/>
  <c r="Y1130" i="20"/>
  <c r="U1131" i="20"/>
  <c r="Y1131" i="20"/>
  <c r="U1132" i="20"/>
  <c r="Y1132" i="20"/>
  <c r="U1133" i="20"/>
  <c r="Y1133" i="20"/>
  <c r="U1134" i="20"/>
  <c r="Y1134" i="20"/>
  <c r="U1135" i="20"/>
  <c r="Y1135" i="20"/>
  <c r="U1136" i="20"/>
  <c r="Y1136" i="20"/>
  <c r="U1137" i="20"/>
  <c r="Y1137" i="20"/>
  <c r="U1138" i="20"/>
  <c r="Y1138" i="20"/>
  <c r="U1139" i="20"/>
  <c r="Y1139" i="20"/>
  <c r="U1140" i="20"/>
  <c r="Y1140" i="20"/>
  <c r="U1141" i="20"/>
  <c r="Y1141" i="20"/>
  <c r="U1142" i="20"/>
  <c r="Y1142" i="20"/>
  <c r="U1143" i="20"/>
  <c r="Y1143" i="20"/>
  <c r="U1144" i="20"/>
  <c r="Y1144" i="20"/>
  <c r="U1145" i="20"/>
  <c r="Y1145" i="20"/>
  <c r="U1146" i="20"/>
  <c r="Y1146" i="20"/>
  <c r="U1147" i="20"/>
  <c r="Y1147" i="20"/>
  <c r="U1148" i="20"/>
  <c r="Y1148" i="20"/>
  <c r="U1149" i="20"/>
  <c r="Y1149" i="20"/>
  <c r="U1150" i="20"/>
  <c r="Y1150" i="20"/>
  <c r="U1151" i="20"/>
  <c r="Y1151" i="20"/>
  <c r="U1152" i="20"/>
  <c r="Y1152" i="20"/>
  <c r="U1153" i="20"/>
  <c r="Y1153" i="20"/>
  <c r="U1154" i="20"/>
  <c r="Y1154" i="20"/>
  <c r="U1155" i="20"/>
  <c r="Y1155" i="20"/>
  <c r="U1156" i="20"/>
  <c r="Y1156" i="20"/>
  <c r="U1157" i="20"/>
  <c r="Y1157" i="20"/>
  <c r="U1158" i="20"/>
  <c r="Y1158" i="20"/>
  <c r="U1159" i="20"/>
  <c r="Y1159" i="20"/>
  <c r="U1160" i="20"/>
  <c r="Y1160" i="20"/>
  <c r="U1161" i="20"/>
  <c r="Y1161" i="20"/>
  <c r="U1162" i="20"/>
  <c r="Y1162" i="20"/>
  <c r="U1163" i="20"/>
  <c r="Y1163" i="20"/>
  <c r="U1164" i="20"/>
  <c r="Y1164" i="20"/>
  <c r="U1165" i="20"/>
  <c r="Y1165" i="20"/>
  <c r="U1166" i="20"/>
  <c r="Y1166" i="20"/>
  <c r="U1167" i="20"/>
  <c r="Y1167" i="20"/>
  <c r="U1168" i="20"/>
  <c r="Y1168" i="20"/>
  <c r="U1169" i="20"/>
  <c r="Y1169" i="20"/>
  <c r="U1170" i="20"/>
  <c r="Y1170" i="20"/>
  <c r="U1171" i="20"/>
  <c r="Y1171" i="20"/>
  <c r="U1172" i="20"/>
  <c r="Y1172" i="20"/>
  <c r="U1173" i="20"/>
  <c r="Y1173" i="20"/>
  <c r="U1174" i="20"/>
  <c r="Y1174" i="20"/>
  <c r="U1175" i="20"/>
  <c r="Y1175" i="20"/>
  <c r="U1176" i="20"/>
  <c r="Y1176" i="20"/>
  <c r="U1177" i="20"/>
  <c r="Y1177" i="20"/>
  <c r="U1178" i="20"/>
  <c r="Y1178" i="20"/>
  <c r="U1179" i="20"/>
  <c r="Y1179" i="20"/>
  <c r="U1180" i="20"/>
  <c r="Y1180" i="20"/>
  <c r="U1181" i="20"/>
  <c r="Y1181" i="20"/>
  <c r="U1182" i="20"/>
  <c r="Y1182" i="20"/>
  <c r="U1183" i="20"/>
  <c r="Y1183" i="20"/>
  <c r="U1184" i="20"/>
  <c r="Y1184" i="20"/>
  <c r="U1185" i="20"/>
  <c r="Y1185" i="20"/>
  <c r="U1186" i="20"/>
  <c r="Y1186" i="20"/>
  <c r="U1187" i="20"/>
  <c r="Y1187" i="20"/>
  <c r="U1188" i="20"/>
  <c r="Y1188" i="20"/>
  <c r="U1189" i="20"/>
  <c r="Y1189" i="20"/>
  <c r="U1190" i="20"/>
  <c r="Y1190" i="20"/>
  <c r="U1191" i="20"/>
  <c r="Y1191" i="20"/>
  <c r="U1192" i="20"/>
  <c r="Y1192" i="20"/>
  <c r="U1193" i="20"/>
  <c r="Y1193" i="20"/>
  <c r="U1194" i="20"/>
  <c r="Y1194" i="20"/>
  <c r="U1195" i="20"/>
  <c r="Y1195" i="20"/>
  <c r="U1196" i="20"/>
  <c r="Y1196" i="20"/>
  <c r="U1197" i="20"/>
  <c r="Y1197" i="20"/>
  <c r="U1198" i="20"/>
  <c r="Y1198" i="20"/>
  <c r="U1199" i="20"/>
  <c r="Y1199" i="20"/>
  <c r="U1200" i="20"/>
  <c r="Y1200" i="20"/>
  <c r="U1201" i="20"/>
  <c r="Y1201" i="20"/>
  <c r="U1202" i="20"/>
  <c r="Y1202" i="20"/>
  <c r="U1203" i="20"/>
  <c r="Y1203" i="20"/>
  <c r="U1204" i="20"/>
  <c r="Y1204" i="20"/>
  <c r="U1205" i="20"/>
  <c r="Y1205" i="20"/>
  <c r="U1206" i="20"/>
  <c r="Y1206" i="20"/>
  <c r="U1207" i="20"/>
  <c r="Y1207" i="20"/>
  <c r="U1208" i="20"/>
  <c r="Y1208" i="20"/>
  <c r="U1209" i="20"/>
  <c r="Y1209" i="20"/>
  <c r="U1210" i="20"/>
  <c r="Y1210" i="20"/>
  <c r="U1211" i="20"/>
  <c r="Y1211" i="20"/>
  <c r="U1212" i="20"/>
  <c r="Y1212" i="20"/>
  <c r="U1213" i="20"/>
  <c r="Y1213" i="20"/>
  <c r="U1214" i="20"/>
  <c r="Y1214" i="20"/>
  <c r="U1215" i="20"/>
  <c r="Y1215" i="20"/>
  <c r="U1216" i="20"/>
  <c r="Y1216" i="20"/>
  <c r="U1217" i="20"/>
  <c r="Y1217" i="20"/>
  <c r="U1218" i="20"/>
  <c r="Y1218" i="20"/>
  <c r="U1219" i="20"/>
  <c r="Y1219" i="20"/>
  <c r="U1220" i="20"/>
  <c r="Y1220" i="20"/>
  <c r="U1221" i="20"/>
  <c r="Y1221" i="20"/>
  <c r="U1222" i="20"/>
  <c r="Y1222" i="20"/>
  <c r="U1223" i="20"/>
  <c r="Y1223" i="20"/>
  <c r="U1224" i="20"/>
  <c r="Y1224" i="20"/>
  <c r="U1225" i="20"/>
  <c r="Y1225" i="20"/>
  <c r="U1226" i="20"/>
  <c r="Y1226" i="20"/>
  <c r="U1227" i="20"/>
  <c r="Y1227" i="20"/>
  <c r="U1228" i="20"/>
  <c r="Y1228" i="20"/>
  <c r="U1229" i="20"/>
  <c r="Y1229" i="20"/>
  <c r="U1230" i="20"/>
  <c r="Y1230" i="20"/>
  <c r="U1231" i="20"/>
  <c r="Y1231" i="20"/>
  <c r="U1232" i="20"/>
  <c r="Y1232" i="20"/>
  <c r="U1233" i="20"/>
  <c r="Y1233" i="20"/>
  <c r="U1234" i="20"/>
  <c r="Y1234" i="20"/>
  <c r="U1235" i="20"/>
  <c r="Y1235" i="20"/>
  <c r="U1236" i="20"/>
  <c r="Y1236" i="20"/>
  <c r="U1237" i="20"/>
  <c r="Y1237" i="20"/>
  <c r="U1238" i="20"/>
  <c r="Y1238" i="20"/>
  <c r="U1239" i="20"/>
  <c r="Y1239" i="20"/>
  <c r="U1240" i="20"/>
  <c r="Y1240" i="20"/>
  <c r="U1241" i="20"/>
  <c r="Y1241" i="20"/>
  <c r="U1242" i="20"/>
  <c r="Y1242" i="20"/>
  <c r="U1243" i="20"/>
  <c r="Y1243" i="20"/>
  <c r="U1244" i="20"/>
  <c r="Y1244" i="20"/>
  <c r="U1245" i="20"/>
  <c r="Y1245" i="20"/>
  <c r="U1246" i="20"/>
  <c r="Y1246" i="20"/>
  <c r="U1247" i="20"/>
  <c r="Y1247" i="20"/>
  <c r="U1248" i="20"/>
  <c r="Y1248" i="20"/>
  <c r="U1249" i="20"/>
  <c r="Y1249" i="20"/>
  <c r="U1250" i="20"/>
  <c r="Y1250" i="20"/>
  <c r="U1251" i="20"/>
  <c r="Y1251" i="20"/>
  <c r="U1252" i="20"/>
  <c r="Y1252" i="20"/>
  <c r="U1253" i="20"/>
  <c r="Y1253" i="20"/>
  <c r="U1254" i="20"/>
  <c r="Y1254" i="20"/>
  <c r="U1255" i="20"/>
  <c r="Y1255" i="20"/>
  <c r="U1256" i="20"/>
  <c r="Y1256" i="20"/>
  <c r="U1257" i="20"/>
  <c r="Y1257" i="20"/>
  <c r="U1258" i="20"/>
  <c r="Y1258" i="20"/>
  <c r="U1259" i="20"/>
  <c r="Y1259" i="20"/>
  <c r="U1260" i="20"/>
  <c r="Y1260" i="20"/>
  <c r="U1261" i="20"/>
  <c r="Y1261" i="20"/>
  <c r="U1262" i="20"/>
  <c r="Y1262" i="20"/>
  <c r="U1263" i="20"/>
  <c r="Y1263" i="20"/>
  <c r="U1264" i="20"/>
  <c r="Y1264" i="20"/>
  <c r="U1265" i="20"/>
  <c r="Y1265" i="20"/>
  <c r="U1266" i="20"/>
  <c r="Y1266" i="20"/>
  <c r="U1267" i="20"/>
  <c r="Y1267" i="20"/>
  <c r="U1268" i="20"/>
  <c r="Y1268" i="20"/>
  <c r="U1269" i="20"/>
  <c r="Y1269" i="20"/>
  <c r="U1270" i="20"/>
  <c r="Y1270" i="20"/>
  <c r="U1271" i="20"/>
  <c r="Y1271" i="20"/>
  <c r="U1272" i="20"/>
  <c r="Y1272" i="20"/>
  <c r="U1273" i="20"/>
  <c r="Y1273" i="20"/>
  <c r="U1274" i="20"/>
  <c r="Y1274" i="20"/>
  <c r="U1275" i="20"/>
  <c r="Y1275" i="20"/>
  <c r="U1276" i="20"/>
  <c r="Y1276" i="20"/>
  <c r="U1277" i="20"/>
  <c r="Y1277" i="20"/>
  <c r="U1278" i="20"/>
  <c r="Y1278" i="20"/>
  <c r="U1279" i="20"/>
  <c r="Y1279" i="20"/>
  <c r="U1280" i="20"/>
  <c r="Y1280" i="20"/>
  <c r="U1281" i="20"/>
  <c r="Y1281" i="20"/>
  <c r="U1282" i="20"/>
  <c r="Y1282" i="20"/>
  <c r="U1283" i="20"/>
  <c r="Y1283" i="20"/>
  <c r="U1284" i="20"/>
  <c r="Y1284" i="20"/>
  <c r="U1285" i="20"/>
  <c r="Y1285" i="20"/>
  <c r="U1286" i="20"/>
  <c r="Y1286" i="20"/>
  <c r="U1287" i="20"/>
  <c r="Y1287" i="20"/>
  <c r="U1288" i="20"/>
  <c r="Y1288" i="20"/>
  <c r="U1289" i="20"/>
  <c r="Y1289" i="20"/>
  <c r="U1290" i="20"/>
  <c r="Y1290" i="20"/>
  <c r="U1291" i="20"/>
  <c r="Y1291" i="20"/>
  <c r="U1292" i="20"/>
  <c r="Y1292" i="20"/>
  <c r="U1293" i="20"/>
  <c r="Y1293" i="20"/>
  <c r="U1294" i="20"/>
  <c r="Y1294" i="20"/>
  <c r="U1295" i="20"/>
  <c r="Y1295" i="20"/>
  <c r="U1296" i="20"/>
  <c r="Y1296" i="20"/>
  <c r="U1297" i="20"/>
  <c r="Y1297" i="20"/>
  <c r="U1298" i="20"/>
  <c r="Y1298" i="20"/>
  <c r="U1299" i="20"/>
  <c r="Y1299" i="20"/>
  <c r="U1300" i="20"/>
  <c r="Y1300" i="20"/>
  <c r="U1301" i="20"/>
  <c r="Y1301" i="20"/>
  <c r="U1302" i="20"/>
  <c r="Y1302" i="20"/>
  <c r="U1303" i="20"/>
  <c r="Y1303" i="20"/>
  <c r="U1304" i="20"/>
  <c r="Y1304" i="20"/>
  <c r="U1305" i="20"/>
  <c r="Y1305" i="20"/>
  <c r="U1306" i="20"/>
  <c r="Y1306" i="20"/>
  <c r="U1307" i="20"/>
  <c r="Y1307" i="20"/>
  <c r="U1308" i="20"/>
  <c r="Y1308" i="20"/>
  <c r="U1309" i="20"/>
  <c r="Y1309" i="20"/>
  <c r="U1310" i="20"/>
  <c r="Y1310" i="20"/>
  <c r="U1311" i="20"/>
  <c r="Y1311" i="20"/>
  <c r="U1312" i="20"/>
  <c r="Y1312" i="20"/>
  <c r="U1313" i="20"/>
  <c r="Y1313" i="20"/>
  <c r="U1314" i="20"/>
  <c r="Y1314" i="20"/>
  <c r="U1315" i="20"/>
  <c r="Y1315" i="20"/>
  <c r="U1316" i="20"/>
  <c r="Y1316" i="20"/>
  <c r="U1317" i="20"/>
  <c r="Y1317" i="20"/>
  <c r="U1318" i="20"/>
  <c r="Y1318" i="20"/>
  <c r="U1319" i="20"/>
  <c r="Y1319" i="20"/>
  <c r="U1320" i="20"/>
  <c r="Y1320" i="20"/>
  <c r="U1321" i="20"/>
  <c r="Y1321" i="20"/>
  <c r="U1322" i="20"/>
  <c r="Y1322" i="20"/>
  <c r="U1323" i="20"/>
  <c r="Y1323" i="20"/>
  <c r="U1324" i="20"/>
  <c r="Y1324" i="20"/>
  <c r="U1325" i="20"/>
  <c r="Y1325" i="20"/>
  <c r="U1326" i="20"/>
  <c r="Y1326" i="20"/>
  <c r="U1327" i="20"/>
  <c r="Y1327" i="20"/>
  <c r="U1328" i="20"/>
  <c r="Y1328" i="20"/>
  <c r="U1329" i="20"/>
  <c r="Y1329" i="20"/>
  <c r="U1330" i="20"/>
  <c r="Y1330" i="20"/>
  <c r="U1331" i="20"/>
  <c r="Y1331" i="20"/>
  <c r="U1332" i="20"/>
  <c r="Y1332" i="20"/>
  <c r="U1333" i="20"/>
  <c r="Y1333" i="20"/>
  <c r="U1334" i="20"/>
  <c r="Y1334" i="20"/>
  <c r="U1335" i="20"/>
  <c r="Y1335" i="20"/>
  <c r="U1336" i="20"/>
  <c r="Y1336" i="20"/>
  <c r="U1337" i="20"/>
  <c r="Y1337" i="20"/>
  <c r="U1338" i="20"/>
  <c r="Y1338" i="20"/>
  <c r="U1339" i="20"/>
  <c r="Y1339" i="20"/>
  <c r="U1340" i="20"/>
  <c r="Y1340" i="20"/>
  <c r="U1341" i="20"/>
  <c r="Y1341" i="20"/>
  <c r="U1342" i="20"/>
  <c r="Y1342" i="20"/>
  <c r="U1343" i="20"/>
  <c r="Y1343" i="20"/>
  <c r="U1344" i="20"/>
  <c r="Y1344" i="20"/>
  <c r="U1345" i="20"/>
  <c r="Y1345" i="20"/>
  <c r="U1346" i="20"/>
  <c r="Y1346" i="20"/>
  <c r="U1347" i="20"/>
  <c r="Y1347" i="20"/>
  <c r="U1348" i="20"/>
  <c r="Y1348" i="20"/>
  <c r="U1349" i="20"/>
  <c r="Y1349" i="20"/>
  <c r="U1350" i="20"/>
  <c r="Y1350" i="20"/>
  <c r="U1351" i="20"/>
  <c r="Y1351" i="20"/>
  <c r="U1352" i="20"/>
  <c r="Y1352" i="20"/>
  <c r="U1353" i="20"/>
  <c r="Y1353" i="20"/>
  <c r="U1354" i="20"/>
  <c r="Y1354" i="20"/>
  <c r="U1355" i="20"/>
  <c r="Y1355" i="20"/>
  <c r="U1356" i="20"/>
  <c r="Y1356" i="20"/>
  <c r="U1357" i="20"/>
  <c r="Y1357" i="20"/>
  <c r="U1358" i="20"/>
  <c r="Y1358" i="20"/>
  <c r="U1359" i="20"/>
  <c r="Y1359" i="20"/>
  <c r="U1360" i="20"/>
  <c r="Y1360" i="20"/>
  <c r="U1361" i="20"/>
  <c r="Y1361" i="20"/>
  <c r="U1362" i="20"/>
  <c r="Y1362" i="20"/>
  <c r="U1363" i="20"/>
  <c r="Y1363" i="20"/>
  <c r="U1364" i="20"/>
  <c r="Y1364" i="20"/>
  <c r="U1365" i="20"/>
  <c r="Y1365" i="20"/>
  <c r="U1366" i="20"/>
  <c r="Y1366" i="20"/>
  <c r="U1367" i="20"/>
  <c r="Y1367" i="20"/>
  <c r="U1368" i="20"/>
  <c r="Y1368" i="20"/>
  <c r="U1369" i="20"/>
  <c r="Y1369" i="20"/>
  <c r="U1370" i="20"/>
  <c r="Y1370" i="20"/>
  <c r="U1371" i="20"/>
  <c r="Y1371" i="20"/>
  <c r="U1372" i="20"/>
  <c r="Y1372" i="20"/>
  <c r="U1373" i="20"/>
  <c r="Y1373" i="20"/>
  <c r="U1374" i="20"/>
  <c r="Y1374" i="20"/>
  <c r="U1375" i="20"/>
  <c r="Y1375" i="20"/>
  <c r="U1376" i="20"/>
  <c r="Y1376" i="20"/>
  <c r="U1377" i="20"/>
  <c r="Y1377" i="20"/>
  <c r="U1378" i="20"/>
  <c r="Y1378" i="20"/>
  <c r="U1379" i="20"/>
  <c r="Y1379" i="20"/>
  <c r="U1380" i="20"/>
  <c r="Y1380" i="20"/>
  <c r="U1381" i="20"/>
  <c r="Y1381" i="20"/>
  <c r="U1382" i="20"/>
  <c r="Y1382" i="20"/>
  <c r="U1383" i="20"/>
  <c r="Y1383" i="20"/>
  <c r="U1384" i="20"/>
  <c r="Y1384" i="20"/>
  <c r="U1385" i="20"/>
  <c r="Y1385" i="20"/>
  <c r="U1386" i="20"/>
  <c r="Y1386" i="20"/>
  <c r="U1387" i="20"/>
  <c r="Y1387" i="20"/>
  <c r="U1388" i="20"/>
  <c r="Y1388" i="20"/>
  <c r="U1389" i="20"/>
  <c r="Y1389" i="20"/>
  <c r="U1390" i="20"/>
  <c r="Y1390" i="20"/>
  <c r="U1391" i="20"/>
  <c r="Y1391" i="20"/>
  <c r="U1392" i="20"/>
  <c r="Y1392" i="20"/>
  <c r="U1393" i="20"/>
  <c r="Y1393" i="20"/>
  <c r="U1394" i="20"/>
  <c r="Y1394" i="20"/>
  <c r="U1395" i="20"/>
  <c r="Y1395" i="20"/>
  <c r="U1396" i="20"/>
  <c r="Y1396" i="20"/>
  <c r="U1397" i="20"/>
  <c r="Y1397" i="20"/>
  <c r="U1398" i="20"/>
  <c r="Y1398" i="20"/>
  <c r="U1399" i="20"/>
  <c r="Y1399" i="20"/>
  <c r="U1400" i="20"/>
  <c r="Y1400" i="20"/>
  <c r="U1401" i="20"/>
  <c r="Y1401" i="20"/>
  <c r="U1402" i="20"/>
  <c r="Y1402" i="20"/>
  <c r="U1403" i="20"/>
  <c r="Y1403" i="20"/>
  <c r="U1404" i="20"/>
  <c r="Y1404" i="20"/>
  <c r="U1405" i="20"/>
  <c r="Y1405" i="20"/>
  <c r="U1406" i="20"/>
  <c r="Y1406" i="20"/>
  <c r="U1407" i="20"/>
  <c r="Y1407" i="20"/>
  <c r="U1408" i="20"/>
  <c r="Y1408" i="20"/>
  <c r="U1409" i="20"/>
  <c r="Y1409" i="20"/>
  <c r="U1410" i="20"/>
  <c r="Y1410" i="20"/>
  <c r="U1411" i="20"/>
  <c r="Y1411" i="20"/>
  <c r="U1412" i="20"/>
  <c r="Y1412" i="20"/>
  <c r="U1413" i="20"/>
  <c r="Y1413" i="20"/>
  <c r="U1414" i="20"/>
  <c r="Y1414" i="20"/>
  <c r="U1415" i="20"/>
  <c r="Y1415" i="20"/>
  <c r="U1416" i="20"/>
  <c r="Y1416" i="20"/>
  <c r="U1417" i="20"/>
  <c r="Y1417" i="20"/>
  <c r="U1418" i="20"/>
  <c r="Y1418" i="20"/>
  <c r="U1419" i="20"/>
  <c r="Y1419" i="20"/>
  <c r="U1420" i="20"/>
  <c r="Y1420" i="20"/>
  <c r="U1421" i="20"/>
  <c r="Y1421" i="20"/>
  <c r="U1422" i="20"/>
  <c r="Y1422" i="20"/>
  <c r="U1423" i="20"/>
  <c r="Y1423" i="20"/>
  <c r="U1424" i="20"/>
  <c r="Y1424" i="20"/>
  <c r="U1425" i="20"/>
  <c r="Y1425" i="20"/>
  <c r="U1426" i="20"/>
  <c r="Y1426" i="20"/>
  <c r="U1427" i="20"/>
  <c r="Y1427" i="20"/>
  <c r="U1428" i="20"/>
  <c r="Y1428" i="20"/>
  <c r="U1429" i="20"/>
  <c r="Y1429" i="20"/>
  <c r="U1430" i="20"/>
  <c r="Y1430" i="20"/>
  <c r="U1431" i="20"/>
  <c r="Y1431" i="20"/>
  <c r="U1432" i="20"/>
  <c r="Y1432" i="20"/>
  <c r="U1433" i="20"/>
  <c r="Y1433" i="20"/>
  <c r="U1434" i="20"/>
  <c r="Y1434" i="20"/>
  <c r="U1435" i="20"/>
  <c r="Y1435" i="20"/>
  <c r="U1436" i="20"/>
  <c r="Y1436" i="20"/>
  <c r="U1437" i="20"/>
  <c r="Y1437" i="20"/>
  <c r="U1438" i="20"/>
  <c r="Y1438" i="20"/>
  <c r="U1439" i="20"/>
  <c r="Y1439" i="20"/>
  <c r="U1440" i="20"/>
  <c r="Y1440" i="20"/>
  <c r="U1441" i="20"/>
  <c r="Y1441" i="20"/>
  <c r="U1442" i="20"/>
  <c r="Y1442" i="20"/>
  <c r="U1443" i="20"/>
  <c r="Y1443" i="20"/>
  <c r="U1444" i="20"/>
  <c r="Y1444" i="20"/>
  <c r="U1445" i="20"/>
  <c r="Y1445" i="20"/>
  <c r="U1446" i="20"/>
  <c r="Y1446" i="20"/>
  <c r="U1447" i="20"/>
  <c r="Y1447" i="20"/>
  <c r="U1448" i="20"/>
  <c r="Y1448" i="20"/>
  <c r="U1449" i="20"/>
  <c r="Y1449" i="20"/>
  <c r="U1450" i="20"/>
  <c r="Y1450" i="20"/>
  <c r="U1451" i="20"/>
  <c r="Y1451" i="20"/>
  <c r="U1452" i="20"/>
  <c r="Y1452" i="20"/>
  <c r="U1453" i="20"/>
  <c r="Y1453" i="20"/>
  <c r="U1454" i="20"/>
  <c r="Y1454" i="20"/>
  <c r="U1455" i="20"/>
  <c r="Y1455" i="20"/>
  <c r="U1456" i="20"/>
  <c r="Y1456" i="20"/>
  <c r="U1457" i="20"/>
  <c r="Y1457" i="20"/>
  <c r="U1458" i="20"/>
  <c r="Y1458" i="20"/>
  <c r="U1459" i="20"/>
  <c r="Y1459" i="20"/>
  <c r="U1460" i="20"/>
  <c r="Y1460" i="20"/>
  <c r="U1461" i="20"/>
  <c r="Y1461" i="20"/>
  <c r="U1462" i="20"/>
  <c r="Y1462" i="20"/>
  <c r="U1463" i="20"/>
  <c r="Y1463" i="20"/>
  <c r="U1464" i="20"/>
  <c r="Y1464" i="20"/>
  <c r="U1465" i="20"/>
  <c r="Y1465" i="20"/>
  <c r="U1466" i="20"/>
  <c r="Y1466" i="20"/>
  <c r="U1467" i="20"/>
  <c r="Y1467" i="20"/>
  <c r="U1468" i="20"/>
  <c r="Y1468" i="20"/>
  <c r="U1469" i="20"/>
  <c r="Y1469" i="20"/>
  <c r="U1470" i="20"/>
  <c r="Y1470" i="20"/>
  <c r="U1471" i="20"/>
  <c r="Y1471" i="20"/>
  <c r="U1472" i="20"/>
  <c r="Y1472" i="20"/>
  <c r="U1473" i="20"/>
  <c r="Y1473" i="20"/>
  <c r="U1474" i="20"/>
  <c r="Y1474" i="20"/>
  <c r="U1475" i="20"/>
  <c r="Y1475" i="20"/>
  <c r="U1476" i="20"/>
  <c r="Y1476" i="20"/>
  <c r="U1477" i="20"/>
  <c r="Y1477" i="20"/>
  <c r="U1478" i="20"/>
  <c r="Y1478" i="20"/>
  <c r="U1479" i="20"/>
  <c r="Y1479" i="20"/>
  <c r="U1480" i="20"/>
  <c r="Y1480" i="20"/>
  <c r="U1481" i="20"/>
  <c r="Y1481" i="20"/>
  <c r="U1482" i="20"/>
  <c r="Y1482" i="20"/>
  <c r="U1483" i="20"/>
  <c r="Y1483" i="20"/>
  <c r="U1484" i="20"/>
  <c r="Y1484" i="20"/>
  <c r="U1485" i="20"/>
  <c r="Y1485" i="20"/>
  <c r="U1486" i="20"/>
  <c r="Y1486" i="20"/>
  <c r="U1487" i="20"/>
  <c r="Y1487" i="20"/>
  <c r="U1488" i="20"/>
  <c r="Y1488" i="20"/>
  <c r="U1489" i="20"/>
  <c r="Y1489" i="20"/>
  <c r="U1490" i="20"/>
  <c r="Y1490" i="20"/>
  <c r="U1491" i="20"/>
  <c r="Y1491" i="20"/>
  <c r="U1492" i="20"/>
  <c r="Y1492" i="20"/>
  <c r="U1493" i="20"/>
  <c r="Y1493" i="20"/>
  <c r="U1494" i="20"/>
  <c r="Y1494" i="20"/>
  <c r="U1495" i="20"/>
  <c r="Y1495" i="20"/>
  <c r="U1496" i="20"/>
  <c r="Y1496" i="20"/>
  <c r="U1497" i="20"/>
  <c r="Y1497" i="20"/>
  <c r="U1498" i="20"/>
  <c r="Y1498" i="20"/>
  <c r="U1499" i="20"/>
  <c r="Y1499" i="20"/>
  <c r="U1500" i="20"/>
  <c r="Y1500" i="20"/>
  <c r="U1501" i="20"/>
  <c r="Y1501" i="20"/>
  <c r="U1502" i="20"/>
  <c r="Y1502" i="20"/>
  <c r="U1503" i="20"/>
  <c r="Y1503" i="20"/>
  <c r="U1504" i="20"/>
  <c r="Y1504" i="20"/>
  <c r="U5" i="20"/>
  <c r="Y5" i="20"/>
  <c r="X24" i="21"/>
  <c r="X25" i="21"/>
  <c r="X26" i="21"/>
  <c r="X27" i="21"/>
  <c r="X28" i="21"/>
  <c r="X29" i="21"/>
  <c r="X30" i="21"/>
  <c r="X31" i="21"/>
  <c r="X32" i="21"/>
  <c r="X33" i="21"/>
  <c r="X34" i="21"/>
  <c r="X35" i="21"/>
  <c r="X36" i="21"/>
  <c r="X37" i="21"/>
  <c r="X38" i="21"/>
  <c r="X39" i="21"/>
  <c r="X40" i="21"/>
  <c r="X41" i="21"/>
  <c r="X42" i="21"/>
  <c r="X43" i="21"/>
  <c r="X44" i="21"/>
  <c r="X45" i="21"/>
  <c r="X46" i="21"/>
  <c r="X47" i="21"/>
  <c r="X48" i="21"/>
  <c r="X49" i="21"/>
  <c r="X50" i="21"/>
  <c r="X51" i="21"/>
  <c r="X52" i="21"/>
  <c r="X53" i="21"/>
  <c r="X54" i="21"/>
  <c r="X55" i="21"/>
  <c r="X56" i="21"/>
  <c r="X57" i="21"/>
  <c r="X58" i="21"/>
  <c r="X59" i="21"/>
  <c r="X60" i="21"/>
  <c r="X61" i="21"/>
  <c r="X62" i="21"/>
  <c r="X63" i="21"/>
  <c r="X64" i="21"/>
  <c r="X65" i="21"/>
  <c r="X66" i="21"/>
  <c r="X67" i="21"/>
  <c r="X68" i="21"/>
  <c r="X69" i="21"/>
  <c r="X70" i="21"/>
  <c r="X71" i="21"/>
  <c r="X72" i="21"/>
  <c r="X73" i="21"/>
  <c r="X74" i="21"/>
  <c r="X75" i="21"/>
  <c r="X76" i="21"/>
  <c r="X77" i="21"/>
  <c r="X78" i="21"/>
  <c r="X79" i="21"/>
  <c r="X80" i="21"/>
  <c r="X81" i="21"/>
  <c r="X82" i="21"/>
  <c r="X83" i="21"/>
  <c r="X84" i="21"/>
  <c r="X85" i="21"/>
  <c r="X86" i="21"/>
  <c r="X87" i="21"/>
  <c r="X88" i="21"/>
  <c r="X89" i="21"/>
  <c r="X90" i="21"/>
  <c r="X91" i="21"/>
  <c r="X92" i="21"/>
  <c r="X93" i="21"/>
  <c r="X94" i="21"/>
  <c r="X95" i="21"/>
  <c r="X96" i="21"/>
  <c r="X97" i="21"/>
  <c r="X98" i="21"/>
  <c r="X99" i="21"/>
  <c r="X100" i="21"/>
  <c r="X101" i="21"/>
  <c r="X102" i="21"/>
  <c r="X103" i="21"/>
  <c r="X104" i="21"/>
  <c r="X105" i="21"/>
  <c r="X106" i="21"/>
  <c r="X107" i="21"/>
  <c r="Y20" i="21"/>
  <c r="B23" i="21"/>
  <c r="C23" i="21"/>
  <c r="I24" i="21"/>
  <c r="G27" i="21"/>
  <c r="G31" i="21"/>
  <c r="B24" i="21"/>
  <c r="I27" i="21"/>
  <c r="G28" i="21"/>
  <c r="I28" i="21"/>
  <c r="G29" i="21"/>
  <c r="I29" i="21"/>
  <c r="G30" i="21"/>
  <c r="I30" i="21"/>
  <c r="B25" i="21"/>
  <c r="G32" i="21"/>
  <c r="G33" i="21"/>
  <c r="G34" i="21"/>
  <c r="B26" i="21"/>
  <c r="G299" i="21"/>
  <c r="G571" i="21"/>
  <c r="B27" i="21"/>
  <c r="G300" i="21"/>
  <c r="G572" i="21"/>
  <c r="G301" i="21"/>
  <c r="G305" i="21"/>
  <c r="G573" i="21"/>
  <c r="G302" i="21"/>
  <c r="G574" i="21"/>
  <c r="G303" i="21"/>
  <c r="G307" i="21"/>
  <c r="B28" i="21"/>
  <c r="G576" i="21"/>
  <c r="G580" i="21"/>
  <c r="G577" i="21"/>
  <c r="G581" i="21"/>
  <c r="G578" i="21"/>
  <c r="G582" i="21"/>
  <c r="B29" i="21"/>
  <c r="G309" i="21"/>
  <c r="G313" i="21"/>
  <c r="G317" i="21"/>
  <c r="G843" i="21"/>
  <c r="G1115" i="21"/>
  <c r="G311" i="21"/>
  <c r="B30" i="21"/>
  <c r="G844" i="21"/>
  <c r="G1116" i="21"/>
  <c r="G1120" i="21"/>
  <c r="G584" i="21"/>
  <c r="G588" i="21"/>
  <c r="G845" i="21"/>
  <c r="G1117" i="21"/>
  <c r="G585" i="21"/>
  <c r="G589" i="21"/>
  <c r="G846" i="21"/>
  <c r="G1118" i="21"/>
  <c r="G1122" i="21"/>
  <c r="G586" i="21"/>
  <c r="G590" i="21"/>
  <c r="B31" i="21"/>
  <c r="G847" i="21"/>
  <c r="G851" i="21"/>
  <c r="G855" i="21"/>
  <c r="G859" i="21"/>
  <c r="G1119" i="21"/>
  <c r="G315" i="21"/>
  <c r="G319" i="21"/>
  <c r="G323" i="21"/>
  <c r="G1387" i="21"/>
  <c r="G1391" i="21"/>
  <c r="G1659" i="21"/>
  <c r="B32" i="21"/>
  <c r="G848" i="21"/>
  <c r="G852" i="21"/>
  <c r="G1124" i="21"/>
  <c r="G1128" i="21"/>
  <c r="G1132" i="21"/>
  <c r="G592" i="21"/>
  <c r="G596" i="21"/>
  <c r="G600" i="21"/>
  <c r="G604" i="21"/>
  <c r="G608" i="21"/>
  <c r="G612" i="21"/>
  <c r="G616" i="21"/>
  <c r="G620" i="21"/>
  <c r="G624" i="21"/>
  <c r="G628" i="21"/>
  <c r="G1388" i="21"/>
  <c r="G1660" i="21"/>
  <c r="G1664" i="21"/>
  <c r="G849" i="21"/>
  <c r="G853" i="21"/>
  <c r="G321" i="21"/>
  <c r="G593" i="21"/>
  <c r="G1389" i="21"/>
  <c r="G1661" i="21"/>
  <c r="G850" i="21"/>
  <c r="G854" i="21"/>
  <c r="G1126" i="21"/>
  <c r="G1130" i="21"/>
  <c r="G594" i="21"/>
  <c r="G598" i="21"/>
  <c r="G602" i="21"/>
  <c r="G606" i="21"/>
  <c r="G610" i="21"/>
  <c r="G614" i="21"/>
  <c r="G618" i="21"/>
  <c r="G622" i="21"/>
  <c r="G626" i="21"/>
  <c r="G630" i="21"/>
  <c r="G634" i="21"/>
  <c r="G1390" i="21"/>
  <c r="G1662" i="21"/>
  <c r="G1666" i="21"/>
  <c r="G1670" i="21"/>
  <c r="G1663" i="21"/>
  <c r="B33" i="21"/>
  <c r="G856" i="21"/>
  <c r="G1392" i="21"/>
  <c r="G857" i="21"/>
  <c r="G861" i="21"/>
  <c r="G325" i="21"/>
  <c r="G329" i="21"/>
  <c r="G1393" i="21"/>
  <c r="G1397" i="21"/>
  <c r="G1401" i="21"/>
  <c r="G1405" i="21"/>
  <c r="G1409" i="21"/>
  <c r="G1413" i="21"/>
  <c r="G858" i="21"/>
  <c r="G1394" i="21"/>
  <c r="G327" i="21"/>
  <c r="G1395" i="21"/>
  <c r="G1399" i="21"/>
  <c r="G1403" i="21"/>
  <c r="B34" i="21"/>
  <c r="G1668" i="21"/>
  <c r="G1672" i="21"/>
  <c r="G1676" i="21"/>
  <c r="G1680" i="21"/>
  <c r="G1684" i="21"/>
  <c r="G863" i="21"/>
  <c r="G867" i="21"/>
  <c r="I867" i="21"/>
  <c r="G1931" i="21"/>
  <c r="G2203" i="21"/>
  <c r="G2207" i="21"/>
  <c r="B35" i="21"/>
  <c r="G1932" i="21"/>
  <c r="G2204" i="21"/>
  <c r="G1933" i="21"/>
  <c r="G1937" i="21"/>
  <c r="G1941" i="21"/>
  <c r="G1945" i="21"/>
  <c r="G1949" i="21"/>
  <c r="G1953" i="21"/>
  <c r="G1957" i="21"/>
  <c r="G2205" i="21"/>
  <c r="G333" i="21"/>
  <c r="G1134" i="21"/>
  <c r="G1138" i="21"/>
  <c r="G1142" i="21"/>
  <c r="G1146" i="21"/>
  <c r="G1150" i="21"/>
  <c r="G1154" i="21"/>
  <c r="I1154" i="21"/>
  <c r="G1934" i="21"/>
  <c r="G2206" i="21"/>
  <c r="B36" i="21"/>
  <c r="G871" i="21"/>
  <c r="G875" i="21"/>
  <c r="G879" i="21"/>
  <c r="G883" i="21"/>
  <c r="G887" i="21"/>
  <c r="G891" i="21"/>
  <c r="G895" i="21"/>
  <c r="G899" i="21"/>
  <c r="I899" i="21"/>
  <c r="G1935" i="21"/>
  <c r="G1939" i="21"/>
  <c r="G2211" i="21"/>
  <c r="G1407" i="21"/>
  <c r="G2475" i="21"/>
  <c r="G2747" i="21"/>
  <c r="B37" i="21"/>
  <c r="G1936" i="21"/>
  <c r="G2208" i="21"/>
  <c r="G2212" i="21"/>
  <c r="G2476" i="21"/>
  <c r="G2748" i="21"/>
  <c r="G2209" i="21"/>
  <c r="G2477" i="21"/>
  <c r="G2481" i="21"/>
  <c r="G2749" i="21"/>
  <c r="G1938" i="21"/>
  <c r="G2210" i="21"/>
  <c r="G2214" i="21"/>
  <c r="G2478" i="21"/>
  <c r="G2750" i="21"/>
  <c r="G1943" i="21"/>
  <c r="G1947" i="21"/>
  <c r="G1951" i="21"/>
  <c r="G1955" i="21"/>
  <c r="G1959" i="21"/>
  <c r="G1963" i="21"/>
  <c r="G1967" i="21"/>
  <c r="G1411" i="21"/>
  <c r="G1415" i="21"/>
  <c r="G2479" i="21"/>
  <c r="G2483" i="21"/>
  <c r="B38" i="21"/>
  <c r="G2216" i="21"/>
  <c r="G2220" i="21"/>
  <c r="G2224" i="21"/>
  <c r="G2752" i="21"/>
  <c r="G2756" i="21"/>
  <c r="G2753" i="21"/>
  <c r="G2757" i="21"/>
  <c r="G2218" i="21"/>
  <c r="G2222" i="21"/>
  <c r="G2226" i="21"/>
  <c r="G2754" i="21"/>
  <c r="G2758" i="21"/>
  <c r="B39" i="21"/>
  <c r="G1417" i="21"/>
  <c r="G1421" i="21"/>
  <c r="G1425" i="21"/>
  <c r="G1429" i="21"/>
  <c r="G1433" i="21"/>
  <c r="G2485" i="21"/>
  <c r="G2489" i="21"/>
  <c r="G2493" i="21"/>
  <c r="G3019" i="21"/>
  <c r="G3291" i="21"/>
  <c r="G1419" i="21"/>
  <c r="G1423" i="21"/>
  <c r="G1427" i="21"/>
  <c r="G1431" i="21"/>
  <c r="G1435" i="21"/>
  <c r="G1439" i="21"/>
  <c r="G1443" i="21"/>
  <c r="G1447" i="21"/>
  <c r="G2487" i="21"/>
  <c r="B40" i="21"/>
  <c r="G3020" i="21"/>
  <c r="G3292" i="21"/>
  <c r="G3296" i="21"/>
  <c r="G2760" i="21"/>
  <c r="G2764" i="21"/>
  <c r="G3021" i="21"/>
  <c r="G3293" i="21"/>
  <c r="G2761" i="21"/>
  <c r="G2765" i="21"/>
  <c r="G1158" i="21"/>
  <c r="G1162" i="21"/>
  <c r="G1166" i="21"/>
  <c r="G1170" i="21"/>
  <c r="G3022" i="21"/>
  <c r="G3294" i="21"/>
  <c r="G3298" i="21"/>
  <c r="G2762" i="21"/>
  <c r="G2766" i="21"/>
  <c r="B41" i="21"/>
  <c r="G3023" i="21"/>
  <c r="G3027" i="21"/>
  <c r="G3031" i="21"/>
  <c r="G3035" i="21"/>
  <c r="G3295" i="21"/>
  <c r="G2491" i="21"/>
  <c r="G2495" i="21"/>
  <c r="G2499" i="21"/>
  <c r="G3563" i="21"/>
  <c r="G3567" i="21"/>
  <c r="G3835" i="21"/>
  <c r="B42" i="21"/>
  <c r="G3024" i="21"/>
  <c r="G3028" i="21"/>
  <c r="G3300" i="21"/>
  <c r="G3304" i="21"/>
  <c r="G632" i="21"/>
  <c r="G636" i="21"/>
  <c r="G640" i="21"/>
  <c r="G644" i="21"/>
  <c r="G648" i="21"/>
  <c r="G652" i="21"/>
  <c r="G656" i="21"/>
  <c r="G660" i="21"/>
  <c r="G664" i="21"/>
  <c r="G668" i="21"/>
  <c r="G672" i="21"/>
  <c r="G2768" i="21"/>
  <c r="G2772" i="21"/>
  <c r="G2776" i="21"/>
  <c r="G2780" i="21"/>
  <c r="G2784" i="21"/>
  <c r="G2788" i="21"/>
  <c r="G2792" i="21"/>
  <c r="G2796" i="21"/>
  <c r="G2800" i="21"/>
  <c r="G2804" i="21"/>
  <c r="G2808" i="21"/>
  <c r="G3564" i="21"/>
  <c r="G3836" i="21"/>
  <c r="G3840" i="21"/>
  <c r="G3844" i="21"/>
  <c r="G1961" i="21"/>
  <c r="G1965" i="21"/>
  <c r="G1969" i="21"/>
  <c r="G3025" i="21"/>
  <c r="G3029" i="21"/>
  <c r="G2497" i="21"/>
  <c r="G2769" i="21"/>
  <c r="G3565" i="21"/>
  <c r="G3837" i="21"/>
  <c r="G3026" i="21"/>
  <c r="G3030" i="21"/>
  <c r="G3302" i="21"/>
  <c r="G3306" i="21"/>
  <c r="G2770" i="21"/>
  <c r="G2774" i="21"/>
  <c r="G2778" i="21"/>
  <c r="G2782" i="21"/>
  <c r="G2786" i="21"/>
  <c r="G2790" i="21"/>
  <c r="G2794" i="21"/>
  <c r="G2798" i="21"/>
  <c r="G2802" i="21"/>
  <c r="G2806" i="21"/>
  <c r="G3566" i="21"/>
  <c r="G3838" i="21"/>
  <c r="G3842" i="21"/>
  <c r="G3839" i="21"/>
  <c r="B43" i="21"/>
  <c r="G3032" i="21"/>
  <c r="G3568" i="21"/>
  <c r="G3033" i="21"/>
  <c r="G2501" i="21"/>
  <c r="G2505" i="21"/>
  <c r="G3569" i="21"/>
  <c r="G3573" i="21"/>
  <c r="G3577" i="21"/>
  <c r="G3581" i="21"/>
  <c r="G3585" i="21"/>
  <c r="G3589" i="21"/>
  <c r="G3034" i="21"/>
  <c r="G3570" i="21"/>
  <c r="G2503" i="21"/>
  <c r="G2507" i="21"/>
  <c r="G2511" i="21"/>
  <c r="G2515" i="21"/>
  <c r="G2519" i="21"/>
  <c r="G2523" i="21"/>
  <c r="G2527" i="21"/>
  <c r="G2531" i="21"/>
  <c r="G2535" i="21"/>
  <c r="G2539" i="21"/>
  <c r="G3571" i="21"/>
  <c r="G3575" i="21"/>
  <c r="G3579" i="21"/>
  <c r="B44" i="21"/>
  <c r="G3846" i="21"/>
  <c r="G3850" i="21"/>
  <c r="G3854" i="21"/>
  <c r="G3858" i="21"/>
  <c r="G1971" i="21"/>
  <c r="G1975" i="21"/>
  <c r="G3039" i="21"/>
  <c r="G3043" i="21"/>
  <c r="G4107" i="21"/>
  <c r="G4379" i="21"/>
  <c r="G4383" i="21"/>
  <c r="B45" i="21"/>
  <c r="G3308" i="21"/>
  <c r="G3312" i="21"/>
  <c r="G3316" i="21"/>
  <c r="G3320" i="21"/>
  <c r="G3324" i="21"/>
  <c r="G3328" i="21"/>
  <c r="G4108" i="21"/>
  <c r="G4380" i="21"/>
  <c r="G3037" i="21"/>
  <c r="G3041" i="21"/>
  <c r="G3045" i="21"/>
  <c r="G3049" i="21"/>
  <c r="G3053" i="21"/>
  <c r="G3057" i="21"/>
  <c r="G3061" i="21"/>
  <c r="G3065" i="21"/>
  <c r="G4109" i="21"/>
  <c r="G4113" i="21"/>
  <c r="G4117" i="21"/>
  <c r="G4121" i="21"/>
  <c r="G4125" i="21"/>
  <c r="G4381" i="21"/>
  <c r="G2509" i="21"/>
  <c r="G2513" i="21"/>
  <c r="G2517" i="21"/>
  <c r="G2521" i="21"/>
  <c r="G2525" i="21"/>
  <c r="G2529" i="21"/>
  <c r="G2533" i="21"/>
  <c r="G2537" i="21"/>
  <c r="G2541" i="21"/>
  <c r="G2545" i="21"/>
  <c r="G2549" i="21"/>
  <c r="G2553" i="21"/>
  <c r="G2557" i="21"/>
  <c r="G1174" i="21"/>
  <c r="G1178" i="21"/>
  <c r="G1182" i="21"/>
  <c r="G1186" i="21"/>
  <c r="G1190" i="21"/>
  <c r="G1194" i="21"/>
  <c r="G3310" i="21"/>
  <c r="G3314" i="21"/>
  <c r="G3318" i="21"/>
  <c r="G3322" i="21"/>
  <c r="G3326" i="21"/>
  <c r="G3330" i="21"/>
  <c r="G4110" i="21"/>
  <c r="G4382" i="21"/>
  <c r="B46" i="21"/>
  <c r="G1979" i="21"/>
  <c r="G1983" i="21"/>
  <c r="G3047" i="21"/>
  <c r="G3051" i="21"/>
  <c r="G3055" i="21"/>
  <c r="G3059" i="21"/>
  <c r="G3063" i="21"/>
  <c r="G3067" i="21"/>
  <c r="G3071" i="21"/>
  <c r="G3075" i="21"/>
  <c r="G4111" i="21"/>
  <c r="G4115" i="21"/>
  <c r="G4387" i="21"/>
  <c r="G3583" i="21"/>
  <c r="G4651" i="21"/>
  <c r="G4923" i="21"/>
  <c r="B47" i="21"/>
  <c r="G4112" i="21"/>
  <c r="G4384" i="21"/>
  <c r="G4388" i="21"/>
  <c r="G4652" i="21"/>
  <c r="G4924" i="21"/>
  <c r="G4385" i="21"/>
  <c r="G4653" i="21"/>
  <c r="G4657" i="21"/>
  <c r="G4925" i="21"/>
  <c r="G4114" i="21"/>
  <c r="G4386" i="21"/>
  <c r="G4390" i="21"/>
  <c r="G4654" i="21"/>
  <c r="G4926" i="21"/>
  <c r="G4119" i="21"/>
  <c r="G4123" i="21"/>
  <c r="G1451" i="21"/>
  <c r="G1455" i="21"/>
  <c r="G3587" i="21"/>
  <c r="G3591" i="21"/>
  <c r="G3595" i="21"/>
  <c r="G4655" i="21"/>
  <c r="G4659" i="21"/>
  <c r="B48" i="21"/>
  <c r="G4392" i="21"/>
  <c r="G4396" i="21"/>
  <c r="G4400" i="21"/>
  <c r="G4928" i="21"/>
  <c r="G4932" i="21"/>
  <c r="G4929" i="21"/>
  <c r="G4933" i="21"/>
  <c r="G4394" i="21"/>
  <c r="G4398" i="21"/>
  <c r="G4402" i="21"/>
  <c r="G3862" i="21"/>
  <c r="G3866" i="21"/>
  <c r="G3870" i="21"/>
  <c r="G4930" i="21"/>
  <c r="G4934" i="21"/>
  <c r="B49" i="21"/>
  <c r="G3593" i="21"/>
  <c r="G3597" i="21"/>
  <c r="G3601" i="21"/>
  <c r="G3605" i="21"/>
  <c r="G4661" i="21"/>
  <c r="G4665" i="21"/>
  <c r="G4669" i="21"/>
  <c r="G5195" i="21"/>
  <c r="G5467" i="21"/>
  <c r="G1459" i="21"/>
  <c r="G1463" i="21"/>
  <c r="G1467" i="21"/>
  <c r="G1471" i="21"/>
  <c r="G1475" i="21"/>
  <c r="I1475" i="21"/>
  <c r="G4663" i="21"/>
  <c r="B50" i="21"/>
  <c r="G3332" i="21"/>
  <c r="G3336" i="21"/>
  <c r="G3340" i="21"/>
  <c r="G3344" i="21"/>
  <c r="G3348" i="21"/>
  <c r="G3352" i="21"/>
  <c r="G3356" i="21"/>
  <c r="G3360" i="21"/>
  <c r="G3364" i="21"/>
  <c r="G5196" i="21"/>
  <c r="G5468" i="21"/>
  <c r="G5472" i="21"/>
  <c r="G4936" i="21"/>
  <c r="G4940" i="21"/>
  <c r="G5197" i="21"/>
  <c r="G5469" i="21"/>
  <c r="G4937" i="21"/>
  <c r="G4941" i="21"/>
  <c r="G1198" i="21"/>
  <c r="G1202" i="21"/>
  <c r="G1206" i="21"/>
  <c r="G1210" i="21"/>
  <c r="G1214" i="21"/>
  <c r="G1218" i="21"/>
  <c r="G1222" i="21"/>
  <c r="G1226" i="21"/>
  <c r="I1226" i="21"/>
  <c r="G3334" i="21"/>
  <c r="G3338" i="21"/>
  <c r="G3342" i="21"/>
  <c r="G3346" i="21"/>
  <c r="G3350" i="21"/>
  <c r="G3354" i="21"/>
  <c r="G3358" i="21"/>
  <c r="G3362" i="21"/>
  <c r="G3366" i="21"/>
  <c r="G5198" i="21"/>
  <c r="G5470" i="21"/>
  <c r="G5474" i="21"/>
  <c r="G4938" i="21"/>
  <c r="G4942" i="21"/>
  <c r="B51" i="21"/>
  <c r="G5199" i="21"/>
  <c r="G5203" i="21"/>
  <c r="G5207" i="21"/>
  <c r="G5211" i="21"/>
  <c r="G5471" i="21"/>
  <c r="G4667" i="21"/>
  <c r="G4671" i="21"/>
  <c r="G4675" i="21"/>
  <c r="G5739" i="21"/>
  <c r="G5743" i="21"/>
  <c r="G6011" i="21"/>
  <c r="B52" i="21"/>
  <c r="G5200" i="21"/>
  <c r="G5204" i="21"/>
  <c r="G5476" i="21"/>
  <c r="G5480" i="21"/>
  <c r="G5484" i="21"/>
  <c r="G5488" i="21"/>
  <c r="G5492" i="21"/>
  <c r="G5496" i="21"/>
  <c r="G4944" i="21"/>
  <c r="G4948" i="21"/>
  <c r="G4952" i="21"/>
  <c r="G4956" i="21"/>
  <c r="G4960" i="21"/>
  <c r="G5740" i="21"/>
  <c r="G6012" i="21"/>
  <c r="G6016" i="21"/>
  <c r="G3069" i="21"/>
  <c r="G3073" i="21"/>
  <c r="G5201" i="21"/>
  <c r="G5205" i="21"/>
  <c r="G4673" i="21"/>
  <c r="G4945" i="21"/>
  <c r="G5741" i="21"/>
  <c r="G6013" i="21"/>
  <c r="G5202" i="21"/>
  <c r="G5206" i="21"/>
  <c r="G5478" i="21"/>
  <c r="G5482" i="21"/>
  <c r="G5486" i="21"/>
  <c r="G5490" i="21"/>
  <c r="G5494" i="21"/>
  <c r="G5498" i="21"/>
  <c r="G2810" i="21"/>
  <c r="G2814" i="21"/>
  <c r="G2818" i="21"/>
  <c r="G2822" i="21"/>
  <c r="G2826" i="21"/>
  <c r="G4946" i="21"/>
  <c r="G4950" i="21"/>
  <c r="G4954" i="21"/>
  <c r="G4958" i="21"/>
  <c r="I4958" i="21"/>
  <c r="G5742" i="21"/>
  <c r="G6014" i="21"/>
  <c r="G6018" i="21"/>
  <c r="G6022" i="21"/>
  <c r="G6015" i="21"/>
  <c r="B53" i="21"/>
  <c r="G5208" i="21"/>
  <c r="G5744" i="21"/>
  <c r="G5209" i="21"/>
  <c r="G5213" i="21"/>
  <c r="G3609" i="21"/>
  <c r="G3613" i="21"/>
  <c r="G3617" i="21"/>
  <c r="G3621" i="21"/>
  <c r="G4677" i="21"/>
  <c r="G4681" i="21"/>
  <c r="G4685" i="21"/>
  <c r="G5745" i="21"/>
  <c r="G5749" i="21"/>
  <c r="G5753" i="21"/>
  <c r="G5757" i="21"/>
  <c r="G5210" i="21"/>
  <c r="G5746" i="21"/>
  <c r="G2543" i="21"/>
  <c r="G2547" i="21"/>
  <c r="G2551" i="21"/>
  <c r="G2555" i="21"/>
  <c r="G4679" i="21"/>
  <c r="G4683" i="21"/>
  <c r="G4687" i="21"/>
  <c r="G5747" i="21"/>
  <c r="B54" i="21"/>
  <c r="G6020" i="21"/>
  <c r="G6024" i="21"/>
  <c r="G3079" i="21"/>
  <c r="G5215" i="21"/>
  <c r="G5219" i="21"/>
  <c r="G6283" i="21"/>
  <c r="G1479" i="21"/>
  <c r="G1483" i="21"/>
  <c r="G1487" i="21"/>
  <c r="G1491" i="21"/>
  <c r="G1495" i="21"/>
  <c r="G5751" i="21"/>
  <c r="G5755" i="21"/>
  <c r="G5759" i="21"/>
  <c r="G5763" i="21"/>
  <c r="G5767" i="21"/>
  <c r="B55" i="21"/>
  <c r="G6284" i="21"/>
  <c r="G6285" i="21"/>
  <c r="G6289" i="21"/>
  <c r="G6293" i="21"/>
  <c r="G6286" i="21"/>
  <c r="G3083" i="21"/>
  <c r="G3087" i="21"/>
  <c r="G6287" i="21"/>
  <c r="G6291" i="21"/>
  <c r="B56" i="21"/>
  <c r="G6288" i="21"/>
  <c r="G6028" i="21"/>
  <c r="G6032" i="21"/>
  <c r="G6036" i="21"/>
  <c r="G6040" i="21"/>
  <c r="G4689" i="21"/>
  <c r="G4693" i="21"/>
  <c r="G6290" i="21"/>
  <c r="G4962" i="21"/>
  <c r="G4966" i="21"/>
  <c r="G4691" i="21"/>
  <c r="G4695" i="21"/>
  <c r="G4699" i="21"/>
  <c r="I4699" i="21"/>
  <c r="G3091" i="21"/>
  <c r="G6295" i="21"/>
  <c r="G6299" i="21"/>
  <c r="G6303" i="21"/>
  <c r="G6307" i="21"/>
  <c r="G6311" i="21"/>
  <c r="G6315" i="21"/>
  <c r="G6319" i="21"/>
  <c r="G6323" i="21"/>
  <c r="G6327" i="21"/>
  <c r="G6331" i="21"/>
  <c r="G6335" i="21"/>
  <c r="G6339" i="21"/>
  <c r="G6343" i="21"/>
  <c r="G6347" i="21"/>
  <c r="G6351" i="21"/>
  <c r="G6355" i="21"/>
  <c r="G6359" i="21"/>
  <c r="G6363" i="21"/>
  <c r="G6367" i="21"/>
  <c r="G6371" i="21"/>
  <c r="G6375" i="21"/>
  <c r="G6379" i="21"/>
  <c r="G6383" i="21"/>
  <c r="G6387" i="21"/>
  <c r="G6391" i="21"/>
  <c r="G6395" i="21"/>
  <c r="G6399" i="21"/>
  <c r="G6403" i="21"/>
  <c r="G6407" i="21"/>
  <c r="G6411" i="21"/>
  <c r="G6415" i="21"/>
  <c r="G6419" i="21"/>
  <c r="B57" i="21"/>
  <c r="G4964" i="21"/>
  <c r="G4968" i="21"/>
  <c r="G4972" i="21"/>
  <c r="G4976" i="21"/>
  <c r="G5500" i="21"/>
  <c r="G5504" i="21"/>
  <c r="G5508" i="21"/>
  <c r="G5512" i="21"/>
  <c r="G2561" i="21"/>
  <c r="G2565" i="21"/>
  <c r="G2569" i="21"/>
  <c r="G4697" i="21"/>
  <c r="G4701" i="21"/>
  <c r="G4705" i="21"/>
  <c r="G4709" i="21"/>
  <c r="G4713" i="21"/>
  <c r="G4717" i="21"/>
  <c r="G4721" i="21"/>
  <c r="G4725" i="21"/>
  <c r="G4729" i="21"/>
  <c r="G4733" i="21"/>
  <c r="G4737" i="21"/>
  <c r="G4741" i="21"/>
  <c r="G4745" i="21"/>
  <c r="G4749" i="21"/>
  <c r="G4753" i="21"/>
  <c r="G4757" i="21"/>
  <c r="G4761" i="21"/>
  <c r="G4765" i="21"/>
  <c r="G4769" i="21"/>
  <c r="G4773" i="21"/>
  <c r="G4777" i="21"/>
  <c r="G4781" i="21"/>
  <c r="G4785" i="21"/>
  <c r="G4789" i="21"/>
  <c r="G4793" i="21"/>
  <c r="G4797" i="21"/>
  <c r="G4801" i="21"/>
  <c r="G4805" i="21"/>
  <c r="G4809" i="21"/>
  <c r="G4813" i="21"/>
  <c r="G4817" i="21"/>
  <c r="G4821" i="21"/>
  <c r="G6294" i="21"/>
  <c r="G6298" i="21"/>
  <c r="G1230" i="21"/>
  <c r="G1234" i="21"/>
  <c r="G1238" i="21"/>
  <c r="G1242" i="21"/>
  <c r="G1246" i="21"/>
  <c r="G1250" i="21"/>
  <c r="G5502" i="21"/>
  <c r="G5506" i="21"/>
  <c r="G5510" i="21"/>
  <c r="G5514" i="21"/>
  <c r="G5518" i="21"/>
  <c r="G5522" i="21"/>
  <c r="G5526" i="21"/>
  <c r="G5530" i="21"/>
  <c r="G5534" i="21"/>
  <c r="G5538" i="21"/>
  <c r="G5542" i="21"/>
  <c r="G5546" i="21"/>
  <c r="G5550" i="21"/>
  <c r="G5554" i="21"/>
  <c r="G5558" i="21"/>
  <c r="G5562" i="21"/>
  <c r="G5566" i="21"/>
  <c r="G5570" i="21"/>
  <c r="G5574" i="21"/>
  <c r="G5578" i="21"/>
  <c r="G5582" i="21"/>
  <c r="G5586" i="21"/>
  <c r="G5590" i="21"/>
  <c r="G5594" i="21"/>
  <c r="G5598" i="21"/>
  <c r="G5602" i="21"/>
  <c r="G6302" i="21"/>
  <c r="G4703" i="21"/>
  <c r="G4707" i="21"/>
  <c r="I4707" i="21"/>
  <c r="B58" i="21"/>
  <c r="B59" i="21"/>
  <c r="G4980" i="21"/>
  <c r="G4984" i="21"/>
  <c r="G5516" i="21"/>
  <c r="G5520" i="21"/>
  <c r="G4711" i="21"/>
  <c r="G4715" i="21"/>
  <c r="I4715" i="21"/>
  <c r="B60" i="21"/>
  <c r="B61" i="21"/>
  <c r="G4988" i="21"/>
  <c r="G4992" i="21"/>
  <c r="G5524" i="21"/>
  <c r="G5528" i="21"/>
  <c r="G4719" i="21"/>
  <c r="G4723" i="21"/>
  <c r="I4723" i="21"/>
  <c r="B62" i="21"/>
  <c r="B63" i="21"/>
  <c r="G4996" i="21"/>
  <c r="G5000" i="21"/>
  <c r="G5532" i="21"/>
  <c r="G5536" i="21"/>
  <c r="G4727" i="21"/>
  <c r="G4731" i="21"/>
  <c r="I4731" i="21"/>
  <c r="B64" i="21"/>
  <c r="B65" i="21"/>
  <c r="G5004" i="21"/>
  <c r="G5008" i="21"/>
  <c r="G5540" i="21"/>
  <c r="G5544" i="21"/>
  <c r="G4735" i="21"/>
  <c r="G4739" i="21"/>
  <c r="I4739" i="21"/>
  <c r="B66" i="21"/>
  <c r="B67" i="21"/>
  <c r="G5012" i="21"/>
  <c r="G5016" i="21"/>
  <c r="G5548" i="21"/>
  <c r="G5552" i="21"/>
  <c r="G4743" i="21"/>
  <c r="G4747" i="21"/>
  <c r="I4747" i="21"/>
  <c r="B68" i="21"/>
  <c r="B69" i="21"/>
  <c r="G5020" i="21"/>
  <c r="G5024" i="21"/>
  <c r="G5556" i="21"/>
  <c r="G5560" i="21"/>
  <c r="G4751" i="21"/>
  <c r="G4755" i="21"/>
  <c r="I4755" i="21"/>
  <c r="B70" i="21"/>
  <c r="B71" i="21"/>
  <c r="G5028" i="21"/>
  <c r="G5032" i="21"/>
  <c r="G5564" i="21"/>
  <c r="G5568" i="21"/>
  <c r="G4759" i="21"/>
  <c r="G4763" i="21"/>
  <c r="I4763" i="21"/>
  <c r="B72" i="21"/>
  <c r="B73" i="21"/>
  <c r="G5036" i="21"/>
  <c r="G5040" i="21"/>
  <c r="G5572" i="21"/>
  <c r="G5576" i="21"/>
  <c r="G4767" i="21"/>
  <c r="G4771" i="21"/>
  <c r="I4771" i="21"/>
  <c r="B74" i="21"/>
  <c r="B75" i="21"/>
  <c r="G5044" i="21"/>
  <c r="G5048" i="21"/>
  <c r="G5580" i="21"/>
  <c r="G5584" i="21"/>
  <c r="G4775" i="21"/>
  <c r="G4779" i="21"/>
  <c r="G4783" i="21"/>
  <c r="B76" i="21"/>
  <c r="B77" i="21"/>
  <c r="G5052" i="21"/>
  <c r="G5056" i="21"/>
  <c r="G5588" i="21"/>
  <c r="G5592" i="21"/>
  <c r="B78" i="21"/>
  <c r="B79" i="21"/>
  <c r="G5596" i="21"/>
  <c r="G5600" i="21"/>
  <c r="G5604" i="21"/>
  <c r="G5608" i="21"/>
  <c r="B80" i="21"/>
  <c r="B81" i="21"/>
  <c r="G5060" i="21"/>
  <c r="G5064" i="21"/>
  <c r="B82" i="21"/>
  <c r="B83" i="21"/>
  <c r="G5068" i="21"/>
  <c r="G5072" i="21"/>
  <c r="G5076" i="21"/>
  <c r="G5080" i="21"/>
  <c r="G5084" i="21"/>
  <c r="G5088" i="21"/>
  <c r="G5092" i="21"/>
  <c r="B84" i="21"/>
  <c r="B85" i="21"/>
  <c r="B86" i="21"/>
  <c r="G5612" i="21"/>
  <c r="G5616" i="21"/>
  <c r="G5620" i="21"/>
  <c r="G5624" i="21"/>
  <c r="G5628" i="21"/>
  <c r="G5632" i="21"/>
  <c r="G5636" i="21"/>
  <c r="B87" i="21"/>
  <c r="B88" i="21"/>
  <c r="B89" i="21"/>
  <c r="G6423" i="21"/>
  <c r="B90" i="21"/>
  <c r="G5096" i="21"/>
  <c r="G5100" i="21"/>
  <c r="G4825" i="21"/>
  <c r="G4829" i="21"/>
  <c r="G4833" i="21"/>
  <c r="G4837" i="21"/>
  <c r="H295" i="21"/>
  <c r="C24" i="21"/>
  <c r="H296" i="21"/>
  <c r="I296" i="21"/>
  <c r="H297" i="21"/>
  <c r="I297" i="21"/>
  <c r="H298" i="21"/>
  <c r="I298" i="21"/>
  <c r="H299" i="21"/>
  <c r="I299" i="21"/>
  <c r="H300" i="21"/>
  <c r="H301" i="21"/>
  <c r="I301" i="21"/>
  <c r="H302" i="21"/>
  <c r="H303" i="21"/>
  <c r="I303" i="21"/>
  <c r="H304" i="21"/>
  <c r="H576" i="21"/>
  <c r="H305" i="21"/>
  <c r="I305" i="21"/>
  <c r="H306" i="21"/>
  <c r="H578" i="21"/>
  <c r="I578" i="21"/>
  <c r="H307" i="21"/>
  <c r="I307" i="21"/>
  <c r="H308" i="21"/>
  <c r="H580" i="21"/>
  <c r="H309" i="21"/>
  <c r="I309" i="21"/>
  <c r="H310" i="21"/>
  <c r="H582" i="21"/>
  <c r="I582" i="21"/>
  <c r="H311" i="21"/>
  <c r="I311" i="21"/>
  <c r="H312" i="21"/>
  <c r="H313" i="21"/>
  <c r="I313" i="21"/>
  <c r="H314" i="21"/>
  <c r="H315" i="21"/>
  <c r="H316" i="21"/>
  <c r="H588" i="21"/>
  <c r="H860" i="21"/>
  <c r="H1132" i="21"/>
  <c r="H1404" i="21"/>
  <c r="H1676" i="21"/>
  <c r="H317" i="21"/>
  <c r="H318" i="21"/>
  <c r="H590" i="21"/>
  <c r="H862" i="21"/>
  <c r="H1134" i="21"/>
  <c r="H1406" i="21"/>
  <c r="H1678" i="21"/>
  <c r="H1950" i="21"/>
  <c r="H2222" i="21"/>
  <c r="H2494" i="21"/>
  <c r="H2766" i="21"/>
  <c r="H319" i="21"/>
  <c r="I319" i="21"/>
  <c r="H320" i="21"/>
  <c r="H592" i="21"/>
  <c r="H864" i="21"/>
  <c r="H1136" i="21"/>
  <c r="H1408" i="21"/>
  <c r="H1680" i="21"/>
  <c r="H321" i="21"/>
  <c r="I321" i="21"/>
  <c r="H322" i="21"/>
  <c r="H594" i="21"/>
  <c r="H866" i="21"/>
  <c r="H1138" i="21"/>
  <c r="H1410" i="21"/>
  <c r="H1682" i="21"/>
  <c r="H1954" i="21"/>
  <c r="H2226" i="21"/>
  <c r="H2498" i="21"/>
  <c r="H2770" i="21"/>
  <c r="H323" i="21"/>
  <c r="I323" i="21"/>
  <c r="H324" i="21"/>
  <c r="H596" i="21"/>
  <c r="H325" i="21"/>
  <c r="I325" i="21"/>
  <c r="H326" i="21"/>
  <c r="H598" i="21"/>
  <c r="H870" i="21"/>
  <c r="H1142" i="21"/>
  <c r="H1414" i="21"/>
  <c r="H1686" i="21"/>
  <c r="H1958" i="21"/>
  <c r="H2230" i="21"/>
  <c r="H2502" i="21"/>
  <c r="H2774" i="21"/>
  <c r="H327" i="21"/>
  <c r="H328" i="21"/>
  <c r="H600" i="21"/>
  <c r="H872" i="21"/>
  <c r="H1144" i="21"/>
  <c r="H1416" i="21"/>
  <c r="H1688" i="21"/>
  <c r="H1960" i="21"/>
  <c r="H2232" i="21"/>
  <c r="H2504" i="21"/>
  <c r="H2776" i="21"/>
  <c r="H329" i="21"/>
  <c r="I329" i="21"/>
  <c r="H330" i="21"/>
  <c r="H602" i="21"/>
  <c r="H874" i="21"/>
  <c r="H1146" i="21"/>
  <c r="H1418" i="21"/>
  <c r="H1690" i="21"/>
  <c r="H1962" i="21"/>
  <c r="H2234" i="21"/>
  <c r="H2506" i="21"/>
  <c r="H2778" i="21"/>
  <c r="H331" i="21"/>
  <c r="H332" i="21"/>
  <c r="H604" i="21"/>
  <c r="H333" i="21"/>
  <c r="H334" i="21"/>
  <c r="H335" i="21"/>
  <c r="H336" i="21"/>
  <c r="H608" i="21"/>
  <c r="H880" i="21"/>
  <c r="H1152" i="21"/>
  <c r="H1424" i="21"/>
  <c r="H1696" i="21"/>
  <c r="H1968" i="21"/>
  <c r="H2240" i="21"/>
  <c r="H2512" i="21"/>
  <c r="H2784" i="21"/>
  <c r="H337" i="21"/>
  <c r="H338" i="21"/>
  <c r="H610" i="21"/>
  <c r="H339" i="21"/>
  <c r="H611" i="21"/>
  <c r="H340" i="21"/>
  <c r="H612" i="21"/>
  <c r="H341" i="21"/>
  <c r="H613" i="21"/>
  <c r="H342" i="21"/>
  <c r="H614" i="21"/>
  <c r="H343" i="21"/>
  <c r="H344" i="21"/>
  <c r="H616" i="21"/>
  <c r="H888" i="21"/>
  <c r="H1160" i="21"/>
  <c r="H1432" i="21"/>
  <c r="H1704" i="21"/>
  <c r="H1976" i="21"/>
  <c r="H2248" i="21"/>
  <c r="H2520" i="21"/>
  <c r="H2792" i="21"/>
  <c r="H345" i="21"/>
  <c r="H346" i="21"/>
  <c r="H618" i="21"/>
  <c r="H890" i="21"/>
  <c r="H1162" i="21"/>
  <c r="H1434" i="21"/>
  <c r="H1706" i="21"/>
  <c r="H1978" i="21"/>
  <c r="H2250" i="21"/>
  <c r="H2522" i="21"/>
  <c r="H2794" i="21"/>
  <c r="H591" i="21"/>
  <c r="H863" i="21"/>
  <c r="H347" i="21"/>
  <c r="H348" i="21"/>
  <c r="H620" i="21"/>
  <c r="H892" i="21"/>
  <c r="H593" i="21"/>
  <c r="H865" i="21"/>
  <c r="H349" i="21"/>
  <c r="H350" i="21"/>
  <c r="H622" i="21"/>
  <c r="H894" i="21"/>
  <c r="H1166" i="21"/>
  <c r="H1438" i="21"/>
  <c r="H1710" i="21"/>
  <c r="H1982" i="21"/>
  <c r="H2254" i="21"/>
  <c r="H2526" i="21"/>
  <c r="H2798" i="21"/>
  <c r="H567" i="21"/>
  <c r="H351" i="21"/>
  <c r="H352" i="21"/>
  <c r="H569" i="21"/>
  <c r="H353" i="21"/>
  <c r="H625" i="21"/>
  <c r="H897" i="21"/>
  <c r="H1169" i="21"/>
  <c r="H1441" i="21"/>
  <c r="H1713" i="21"/>
  <c r="H1985" i="21"/>
  <c r="H2257" i="21"/>
  <c r="H2529" i="21"/>
  <c r="H354" i="21"/>
  <c r="H626" i="21"/>
  <c r="H898" i="21"/>
  <c r="H1170" i="21"/>
  <c r="H1442" i="21"/>
  <c r="H1714" i="21"/>
  <c r="H1986" i="21"/>
  <c r="H2258" i="21"/>
  <c r="H2530" i="21"/>
  <c r="H2802" i="21"/>
  <c r="H583" i="21"/>
  <c r="H855" i="21"/>
  <c r="H1127" i="21"/>
  <c r="H1399" i="21"/>
  <c r="H1671" i="21"/>
  <c r="H1943" i="21"/>
  <c r="H2215" i="21"/>
  <c r="H2487" i="21"/>
  <c r="H355" i="21"/>
  <c r="H627" i="21"/>
  <c r="H584" i="21"/>
  <c r="H856" i="21"/>
  <c r="H1128" i="21"/>
  <c r="H356" i="21"/>
  <c r="H628" i="21"/>
  <c r="I628" i="21"/>
  <c r="H585" i="21"/>
  <c r="H357" i="21"/>
  <c r="H629" i="21"/>
  <c r="H586" i="21"/>
  <c r="H858" i="21"/>
  <c r="H1130" i="21"/>
  <c r="H358" i="21"/>
  <c r="H630" i="21"/>
  <c r="H599" i="21"/>
  <c r="H871" i="21"/>
  <c r="H1143" i="21"/>
  <c r="H1415" i="21"/>
  <c r="H359" i="21"/>
  <c r="H360" i="21"/>
  <c r="H632" i="21"/>
  <c r="H904" i="21"/>
  <c r="H1176" i="21"/>
  <c r="H1448" i="21"/>
  <c r="H1720" i="21"/>
  <c r="H1992" i="21"/>
  <c r="H2264" i="21"/>
  <c r="H2536" i="21"/>
  <c r="H2808" i="21"/>
  <c r="H3080" i="21"/>
  <c r="H3352" i="21"/>
  <c r="H601" i="21"/>
  <c r="H873" i="21"/>
  <c r="H1145" i="21"/>
  <c r="H1417" i="21"/>
  <c r="H361" i="21"/>
  <c r="H362" i="21"/>
  <c r="H634" i="21"/>
  <c r="H906" i="21"/>
  <c r="H1178" i="21"/>
  <c r="H1450" i="21"/>
  <c r="H1722" i="21"/>
  <c r="H1994" i="21"/>
  <c r="H2266" i="21"/>
  <c r="H2538" i="21"/>
  <c r="H2810" i="21"/>
  <c r="H3082" i="21"/>
  <c r="H3354" i="21"/>
  <c r="H3626" i="21"/>
  <c r="H3898" i="21"/>
  <c r="H4170" i="21"/>
  <c r="H615" i="21"/>
  <c r="H363" i="21"/>
  <c r="H364" i="21"/>
  <c r="H636" i="21"/>
  <c r="H617" i="21"/>
  <c r="H365" i="21"/>
  <c r="H366" i="21"/>
  <c r="H579" i="21"/>
  <c r="H851" i="21"/>
  <c r="H1123" i="21"/>
  <c r="H1395" i="21"/>
  <c r="H1667" i="21"/>
  <c r="H1939" i="21"/>
  <c r="H367" i="21"/>
  <c r="H852" i="21"/>
  <c r="H368" i="21"/>
  <c r="H640" i="21"/>
  <c r="H581" i="21"/>
  <c r="H369" i="21"/>
  <c r="H854" i="21"/>
  <c r="H370" i="21"/>
  <c r="H642" i="21"/>
  <c r="H914" i="21"/>
  <c r="H1186" i="21"/>
  <c r="H1458" i="21"/>
  <c r="H1730" i="21"/>
  <c r="H2002" i="21"/>
  <c r="H2274" i="21"/>
  <c r="H2546" i="21"/>
  <c r="H2818" i="21"/>
  <c r="H3090" i="21"/>
  <c r="H3362" i="21"/>
  <c r="H3634" i="21"/>
  <c r="H3906" i="21"/>
  <c r="H4178" i="21"/>
  <c r="H571" i="21"/>
  <c r="H843" i="21"/>
  <c r="H1115" i="21"/>
  <c r="H595" i="21"/>
  <c r="H867" i="21"/>
  <c r="H1139" i="21"/>
  <c r="H1411" i="21"/>
  <c r="H371" i="21"/>
  <c r="H572" i="21"/>
  <c r="H844" i="21"/>
  <c r="I844" i="21"/>
  <c r="H372" i="21"/>
  <c r="H644" i="21"/>
  <c r="H916" i="21"/>
  <c r="H1188" i="21"/>
  <c r="H1460" i="21"/>
  <c r="H1732" i="21"/>
  <c r="H2004" i="21"/>
  <c r="H2276" i="21"/>
  <c r="H2548" i="21"/>
  <c r="H2820" i="21"/>
  <c r="H3092" i="21"/>
  <c r="H3364" i="21"/>
  <c r="H3636" i="21"/>
  <c r="H3908" i="21"/>
  <c r="H4180" i="21"/>
  <c r="H573" i="21"/>
  <c r="H597" i="21"/>
  <c r="H869" i="21"/>
  <c r="H1141" i="21"/>
  <c r="H1413" i="21"/>
  <c r="H373" i="21"/>
  <c r="H574" i="21"/>
  <c r="H846" i="21"/>
  <c r="I846" i="21"/>
  <c r="H374" i="21"/>
  <c r="H646" i="21"/>
  <c r="H375" i="21"/>
  <c r="H376" i="21"/>
  <c r="H648" i="21"/>
  <c r="H377" i="21"/>
  <c r="H378" i="21"/>
  <c r="H575" i="21"/>
  <c r="H847" i="21"/>
  <c r="H887" i="21"/>
  <c r="H1159" i="21"/>
  <c r="H1431" i="21"/>
  <c r="H379" i="21"/>
  <c r="H848" i="21"/>
  <c r="H380" i="21"/>
  <c r="H652" i="21"/>
  <c r="H577" i="21"/>
  <c r="H889" i="21"/>
  <c r="H1161" i="21"/>
  <c r="H1433" i="21"/>
  <c r="H1705" i="21"/>
  <c r="H1977" i="21"/>
  <c r="H2249" i="21"/>
  <c r="H2521" i="21"/>
  <c r="H381" i="21"/>
  <c r="H850" i="21"/>
  <c r="H382" i="21"/>
  <c r="H654" i="21"/>
  <c r="H1119" i="21"/>
  <c r="H1391" i="21"/>
  <c r="H1663" i="21"/>
  <c r="H1935" i="21"/>
  <c r="I1935" i="21"/>
  <c r="H1135" i="21"/>
  <c r="H1407" i="21"/>
  <c r="H1679" i="21"/>
  <c r="H1951" i="21"/>
  <c r="H2223" i="21"/>
  <c r="H2495" i="21"/>
  <c r="H383" i="21"/>
  <c r="H384" i="21"/>
  <c r="H1137" i="21"/>
  <c r="H1409" i="21"/>
  <c r="H1681" i="21"/>
  <c r="H1953" i="21"/>
  <c r="H385" i="21"/>
  <c r="H386" i="21"/>
  <c r="H658" i="21"/>
  <c r="H930" i="21"/>
  <c r="H1202" i="21"/>
  <c r="H1474" i="21"/>
  <c r="H1746" i="21"/>
  <c r="H2018" i="21"/>
  <c r="H2290" i="21"/>
  <c r="H2562" i="21"/>
  <c r="H2834" i="21"/>
  <c r="H3106" i="21"/>
  <c r="H3378" i="21"/>
  <c r="H3650" i="21"/>
  <c r="H3922" i="21"/>
  <c r="H4194" i="21"/>
  <c r="H387" i="21"/>
  <c r="H659" i="21"/>
  <c r="H388" i="21"/>
  <c r="H660" i="21"/>
  <c r="H389" i="21"/>
  <c r="H661" i="21"/>
  <c r="H390" i="21"/>
  <c r="H662" i="21"/>
  <c r="H603" i="21"/>
  <c r="H875" i="21"/>
  <c r="H623" i="21"/>
  <c r="H895" i="21"/>
  <c r="H1167" i="21"/>
  <c r="H1439" i="21"/>
  <c r="H639" i="21"/>
  <c r="H911" i="21"/>
  <c r="H1183" i="21"/>
  <c r="H391" i="21"/>
  <c r="H663" i="21"/>
  <c r="H624" i="21"/>
  <c r="H896" i="21"/>
  <c r="H1168" i="21"/>
  <c r="H1440" i="21"/>
  <c r="H1712" i="21"/>
  <c r="H1984" i="21"/>
  <c r="H2256" i="21"/>
  <c r="H2528" i="21"/>
  <c r="H2800" i="21"/>
  <c r="H912" i="21"/>
  <c r="H1184" i="21"/>
  <c r="H1456" i="21"/>
  <c r="H1728" i="21"/>
  <c r="H2000" i="21"/>
  <c r="H2272" i="21"/>
  <c r="H2544" i="21"/>
  <c r="H2816" i="21"/>
  <c r="H3088" i="21"/>
  <c r="H3360" i="21"/>
  <c r="H392" i="21"/>
  <c r="H664" i="21"/>
  <c r="H605" i="21"/>
  <c r="H877" i="21"/>
  <c r="H641" i="21"/>
  <c r="H913" i="21"/>
  <c r="H1185" i="21"/>
  <c r="H393" i="21"/>
  <c r="H665" i="21"/>
  <c r="H606" i="21"/>
  <c r="H878" i="21"/>
  <c r="H1150" i="21"/>
  <c r="H394" i="21"/>
  <c r="H666" i="21"/>
  <c r="H395" i="21"/>
  <c r="H396" i="21"/>
  <c r="H397" i="21"/>
  <c r="H398" i="21"/>
  <c r="H399" i="21"/>
  <c r="H671" i="21"/>
  <c r="H400" i="21"/>
  <c r="H672" i="21"/>
  <c r="H401" i="21"/>
  <c r="H673" i="21"/>
  <c r="H402" i="21"/>
  <c r="H674" i="21"/>
  <c r="H403" i="21"/>
  <c r="H675" i="21"/>
  <c r="H404" i="21"/>
  <c r="H676" i="21"/>
  <c r="H405" i="21"/>
  <c r="H677" i="21"/>
  <c r="H406" i="21"/>
  <c r="H678" i="21"/>
  <c r="H1147" i="21"/>
  <c r="H1419" i="21"/>
  <c r="H1691" i="21"/>
  <c r="H1963" i="21"/>
  <c r="H2235" i="21"/>
  <c r="H2507" i="21"/>
  <c r="H647" i="21"/>
  <c r="H919" i="21"/>
  <c r="H1191" i="21"/>
  <c r="H1463" i="21"/>
  <c r="H1735" i="21"/>
  <c r="H2007" i="21"/>
  <c r="H2279" i="21"/>
  <c r="H2551" i="21"/>
  <c r="H2823" i="21"/>
  <c r="H3095" i="21"/>
  <c r="H3367" i="21"/>
  <c r="H3639" i="21"/>
  <c r="H3911" i="21"/>
  <c r="H4183" i="21"/>
  <c r="H407" i="21"/>
  <c r="H408" i="21"/>
  <c r="H680" i="21"/>
  <c r="H1149" i="21"/>
  <c r="H1421" i="21"/>
  <c r="H1693" i="21"/>
  <c r="H1965" i="21"/>
  <c r="H649" i="21"/>
  <c r="H921" i="21"/>
  <c r="H1193" i="21"/>
  <c r="H1465" i="21"/>
  <c r="H1737" i="21"/>
  <c r="H2009" i="21"/>
  <c r="H2281" i="21"/>
  <c r="H2553" i="21"/>
  <c r="H409" i="21"/>
  <c r="H1422" i="21"/>
  <c r="H1694" i="21"/>
  <c r="H1966" i="21"/>
  <c r="H2238" i="21"/>
  <c r="H2510" i="21"/>
  <c r="H2782" i="21"/>
  <c r="H650" i="21"/>
  <c r="H922" i="21"/>
  <c r="H1194" i="21"/>
  <c r="H1466" i="21"/>
  <c r="H1738" i="21"/>
  <c r="H2010" i="21"/>
  <c r="H2282" i="21"/>
  <c r="H2554" i="21"/>
  <c r="H2826" i="21"/>
  <c r="H3098" i="21"/>
  <c r="H3370" i="21"/>
  <c r="H3642" i="21"/>
  <c r="H3914" i="21"/>
  <c r="H4186" i="21"/>
  <c r="H410" i="21"/>
  <c r="H682" i="21"/>
  <c r="H651" i="21"/>
  <c r="H923" i="21"/>
  <c r="H1195" i="21"/>
  <c r="H1467" i="21"/>
  <c r="H1739" i="21"/>
  <c r="H2011" i="21"/>
  <c r="H2283" i="21"/>
  <c r="H2555" i="21"/>
  <c r="H2827" i="21"/>
  <c r="H3099" i="21"/>
  <c r="H3371" i="21"/>
  <c r="H3643" i="21"/>
  <c r="H3915" i="21"/>
  <c r="H4187" i="21"/>
  <c r="H411" i="21"/>
  <c r="H924" i="21"/>
  <c r="H1196" i="21"/>
  <c r="H1468" i="21"/>
  <c r="H1740" i="21"/>
  <c r="H2012" i="21"/>
  <c r="H2284" i="21"/>
  <c r="H2556" i="21"/>
  <c r="H2828" i="21"/>
  <c r="H3100" i="21"/>
  <c r="H3372" i="21"/>
  <c r="H3644" i="21"/>
  <c r="H3916" i="21"/>
  <c r="H4188" i="21"/>
  <c r="H412" i="21"/>
  <c r="H684" i="21"/>
  <c r="H956" i="21"/>
  <c r="H1228" i="21"/>
  <c r="H1500" i="21"/>
  <c r="H1772" i="21"/>
  <c r="H2044" i="21"/>
  <c r="H2316" i="21"/>
  <c r="H2588" i="21"/>
  <c r="H2860" i="21"/>
  <c r="H3132" i="21"/>
  <c r="H3404" i="21"/>
  <c r="H3676" i="21"/>
  <c r="H3948" i="21"/>
  <c r="H4220" i="21"/>
  <c r="H653" i="21"/>
  <c r="H925" i="21"/>
  <c r="H1197" i="21"/>
  <c r="H1469" i="21"/>
  <c r="H1741" i="21"/>
  <c r="H2013" i="21"/>
  <c r="H2285" i="21"/>
  <c r="H2557" i="21"/>
  <c r="H2829" i="21"/>
  <c r="H3101" i="21"/>
  <c r="H3373" i="21"/>
  <c r="H3645" i="21"/>
  <c r="H3917" i="21"/>
  <c r="H4189" i="21"/>
  <c r="H413" i="21"/>
  <c r="H926" i="21"/>
  <c r="H1198" i="21"/>
  <c r="H1470" i="21"/>
  <c r="H1742" i="21"/>
  <c r="H2014" i="21"/>
  <c r="H2286" i="21"/>
  <c r="H2558" i="21"/>
  <c r="H2830" i="21"/>
  <c r="H3102" i="21"/>
  <c r="H3374" i="21"/>
  <c r="H3646" i="21"/>
  <c r="H3918" i="21"/>
  <c r="H4190" i="21"/>
  <c r="H414" i="21"/>
  <c r="H686" i="21"/>
  <c r="H643" i="21"/>
  <c r="H915" i="21"/>
  <c r="H1187" i="21"/>
  <c r="H1459" i="21"/>
  <c r="H1731" i="21"/>
  <c r="H2003" i="21"/>
  <c r="H2275" i="21"/>
  <c r="H2547" i="21"/>
  <c r="H2819" i="21"/>
  <c r="H3091" i="21"/>
  <c r="H3363" i="21"/>
  <c r="H3635" i="21"/>
  <c r="H3907" i="21"/>
  <c r="H4179" i="21"/>
  <c r="H635" i="21"/>
  <c r="H907" i="21"/>
  <c r="H1179" i="21"/>
  <c r="H1451" i="21"/>
  <c r="H1723" i="21"/>
  <c r="H1995" i="21"/>
  <c r="H2267" i="21"/>
  <c r="H2539" i="21"/>
  <c r="H415" i="21"/>
  <c r="H416" i="21"/>
  <c r="H688" i="21"/>
  <c r="H645" i="21"/>
  <c r="H917" i="21"/>
  <c r="H1189" i="21"/>
  <c r="H1461" i="21"/>
  <c r="H1733" i="21"/>
  <c r="H2005" i="21"/>
  <c r="H2277" i="21"/>
  <c r="H2549" i="21"/>
  <c r="H637" i="21"/>
  <c r="H909" i="21"/>
  <c r="H1181" i="21"/>
  <c r="H1453" i="21"/>
  <c r="H1725" i="21"/>
  <c r="H1997" i="21"/>
  <c r="H2269" i="21"/>
  <c r="H2541" i="21"/>
  <c r="H417" i="21"/>
  <c r="H918" i="21"/>
  <c r="H1190" i="21"/>
  <c r="H1462" i="21"/>
  <c r="H1734" i="21"/>
  <c r="H2006" i="21"/>
  <c r="H2278" i="21"/>
  <c r="H2550" i="21"/>
  <c r="H2822" i="21"/>
  <c r="H3094" i="21"/>
  <c r="H3366" i="21"/>
  <c r="H3638" i="21"/>
  <c r="H3910" i="21"/>
  <c r="H4182" i="21"/>
  <c r="H638" i="21"/>
  <c r="H910" i="21"/>
  <c r="H1182" i="21"/>
  <c r="H1454" i="21"/>
  <c r="H1726" i="21"/>
  <c r="H1998" i="21"/>
  <c r="H2270" i="21"/>
  <c r="H2542" i="21"/>
  <c r="H2814" i="21"/>
  <c r="H3086" i="21"/>
  <c r="H3358" i="21"/>
  <c r="H3630" i="21"/>
  <c r="H3902" i="21"/>
  <c r="H4174" i="21"/>
  <c r="H418" i="21"/>
  <c r="H690" i="21"/>
  <c r="H655" i="21"/>
  <c r="H607" i="21"/>
  <c r="H879" i="21"/>
  <c r="H1151" i="21"/>
  <c r="H1423" i="21"/>
  <c r="H1695" i="21"/>
  <c r="H1967" i="21"/>
  <c r="H2239" i="21"/>
  <c r="H2511" i="21"/>
  <c r="H1455" i="21"/>
  <c r="H1727" i="21"/>
  <c r="H1999" i="21"/>
  <c r="H2271" i="21"/>
  <c r="H2543" i="21"/>
  <c r="H2815" i="21"/>
  <c r="H3087" i="21"/>
  <c r="H3359" i="21"/>
  <c r="H3631" i="21"/>
  <c r="H3903" i="21"/>
  <c r="H4175" i="21"/>
  <c r="H419" i="21"/>
  <c r="H656" i="21"/>
  <c r="H420" i="21"/>
  <c r="H692" i="21"/>
  <c r="H2225" i="21"/>
  <c r="H2497" i="21"/>
  <c r="H657" i="21"/>
  <c r="H609" i="21"/>
  <c r="H881" i="21"/>
  <c r="H1153" i="21"/>
  <c r="H1425" i="21"/>
  <c r="H1457" i="21"/>
  <c r="H1729" i="21"/>
  <c r="H2001" i="21"/>
  <c r="H2273" i="21"/>
  <c r="H2545" i="21"/>
  <c r="H421" i="21"/>
  <c r="H882" i="21"/>
  <c r="H1154" i="21"/>
  <c r="H1426" i="21"/>
  <c r="H1698" i="21"/>
  <c r="H1970" i="21"/>
  <c r="H2242" i="21"/>
  <c r="H2514" i="21"/>
  <c r="H2786" i="21"/>
  <c r="H422" i="21"/>
  <c r="H694" i="21"/>
  <c r="H883" i="21"/>
  <c r="H1155" i="21"/>
  <c r="H1427" i="21"/>
  <c r="H935" i="21"/>
  <c r="H1207" i="21"/>
  <c r="H1479" i="21"/>
  <c r="H1751" i="21"/>
  <c r="H2023" i="21"/>
  <c r="H2295" i="21"/>
  <c r="H2567" i="21"/>
  <c r="H2839" i="21"/>
  <c r="H3111" i="21"/>
  <c r="H3383" i="21"/>
  <c r="H3655" i="21"/>
  <c r="H3927" i="21"/>
  <c r="H4199" i="21"/>
  <c r="H423" i="21"/>
  <c r="H695" i="21"/>
  <c r="H967" i="21"/>
  <c r="H1239" i="21"/>
  <c r="H1511" i="21"/>
  <c r="H1783" i="21"/>
  <c r="H2055" i="21"/>
  <c r="H2327" i="21"/>
  <c r="H2599" i="21"/>
  <c r="H2871" i="21"/>
  <c r="H3143" i="21"/>
  <c r="H3415" i="21"/>
  <c r="H3687" i="21"/>
  <c r="H3959" i="21"/>
  <c r="H4231" i="21"/>
  <c r="H884" i="21"/>
  <c r="H1156" i="21"/>
  <c r="H1428" i="21"/>
  <c r="H1700" i="21"/>
  <c r="H1972" i="21"/>
  <c r="H2244" i="21"/>
  <c r="H2516" i="21"/>
  <c r="H2788" i="21"/>
  <c r="H936" i="21"/>
  <c r="H1208" i="21"/>
  <c r="H1480" i="21"/>
  <c r="H1752" i="21"/>
  <c r="H2024" i="21"/>
  <c r="H2296" i="21"/>
  <c r="H2568" i="21"/>
  <c r="H2840" i="21"/>
  <c r="H3112" i="21"/>
  <c r="H3384" i="21"/>
  <c r="H3656" i="21"/>
  <c r="H3928" i="21"/>
  <c r="H4200" i="21"/>
  <c r="H424" i="21"/>
  <c r="H696" i="21"/>
  <c r="H885" i="21"/>
  <c r="H1157" i="21"/>
  <c r="H1429" i="21"/>
  <c r="H937" i="21"/>
  <c r="H1209" i="21"/>
  <c r="H1481" i="21"/>
  <c r="H1753" i="21"/>
  <c r="H2025" i="21"/>
  <c r="H2297" i="21"/>
  <c r="H2569" i="21"/>
  <c r="H2841" i="21"/>
  <c r="H3113" i="21"/>
  <c r="H3385" i="21"/>
  <c r="H3657" i="21"/>
  <c r="H3929" i="21"/>
  <c r="H4201" i="21"/>
  <c r="H425" i="21"/>
  <c r="H697" i="21"/>
  <c r="H969" i="21"/>
  <c r="H1241" i="21"/>
  <c r="H1513" i="21"/>
  <c r="H1785" i="21"/>
  <c r="H2057" i="21"/>
  <c r="H2329" i="21"/>
  <c r="H2601" i="21"/>
  <c r="H2873" i="21"/>
  <c r="H3145" i="21"/>
  <c r="H3417" i="21"/>
  <c r="H3689" i="21"/>
  <c r="H3961" i="21"/>
  <c r="H4233" i="21"/>
  <c r="H886" i="21"/>
  <c r="H1158" i="21"/>
  <c r="H1430" i="21"/>
  <c r="H1702" i="21"/>
  <c r="H1974" i="21"/>
  <c r="H2246" i="21"/>
  <c r="H2518" i="21"/>
  <c r="H2790" i="21"/>
  <c r="H938" i="21"/>
  <c r="H1210" i="21"/>
  <c r="H1482" i="21"/>
  <c r="H1754" i="21"/>
  <c r="H2026" i="21"/>
  <c r="H2298" i="21"/>
  <c r="H2570" i="21"/>
  <c r="H2842" i="21"/>
  <c r="H3114" i="21"/>
  <c r="H3386" i="21"/>
  <c r="H3658" i="21"/>
  <c r="H3930" i="21"/>
  <c r="H4202" i="21"/>
  <c r="H426" i="21"/>
  <c r="H698" i="21"/>
  <c r="H667" i="21"/>
  <c r="H939" i="21"/>
  <c r="H1211" i="21"/>
  <c r="H1483" i="21"/>
  <c r="H1755" i="21"/>
  <c r="H2027" i="21"/>
  <c r="H427" i="21"/>
  <c r="H668" i="21"/>
  <c r="H940" i="21"/>
  <c r="H1212" i="21"/>
  <c r="H1484" i="21"/>
  <c r="H1756" i="21"/>
  <c r="H2028" i="21"/>
  <c r="H2300" i="21"/>
  <c r="H2572" i="21"/>
  <c r="H2844" i="21"/>
  <c r="H3116" i="21"/>
  <c r="H3388" i="21"/>
  <c r="H3660" i="21"/>
  <c r="H3932" i="21"/>
  <c r="H4204" i="21"/>
  <c r="H428" i="21"/>
  <c r="H700" i="21"/>
  <c r="H669" i="21"/>
  <c r="H941" i="21"/>
  <c r="H1213" i="21"/>
  <c r="H1485" i="21"/>
  <c r="H1757" i="21"/>
  <c r="H2029" i="21"/>
  <c r="H2301" i="21"/>
  <c r="H2573" i="21"/>
  <c r="H2845" i="21"/>
  <c r="H3117" i="21"/>
  <c r="H3389" i="21"/>
  <c r="H3661" i="21"/>
  <c r="H3933" i="21"/>
  <c r="H4205" i="21"/>
  <c r="H429" i="21"/>
  <c r="H670" i="21"/>
  <c r="H942" i="21"/>
  <c r="H1214" i="21"/>
  <c r="H1486" i="21"/>
  <c r="H1758" i="21"/>
  <c r="H2030" i="21"/>
  <c r="H2302" i="21"/>
  <c r="H2574" i="21"/>
  <c r="H2846" i="21"/>
  <c r="H3118" i="21"/>
  <c r="H3390" i="21"/>
  <c r="H3662" i="21"/>
  <c r="H3934" i="21"/>
  <c r="H4206" i="21"/>
  <c r="H430" i="21"/>
  <c r="H702" i="21"/>
  <c r="H431" i="21"/>
  <c r="H703" i="21"/>
  <c r="H432" i="21"/>
  <c r="H704" i="21"/>
  <c r="H433" i="21"/>
  <c r="H705" i="21"/>
  <c r="H434" i="21"/>
  <c r="H706" i="21"/>
  <c r="H435" i="21"/>
  <c r="H707" i="21"/>
  <c r="H436" i="21"/>
  <c r="H708" i="21"/>
  <c r="H437" i="21"/>
  <c r="H709" i="21"/>
  <c r="H438" i="21"/>
  <c r="H710" i="21"/>
  <c r="H439" i="21"/>
  <c r="H711" i="21"/>
  <c r="H440" i="21"/>
  <c r="H712" i="21"/>
  <c r="H441" i="21"/>
  <c r="H713" i="21"/>
  <c r="H442" i="21"/>
  <c r="H714" i="21"/>
  <c r="H443" i="21"/>
  <c r="H715" i="21"/>
  <c r="H444" i="21"/>
  <c r="H716" i="21"/>
  <c r="H445" i="21"/>
  <c r="H717" i="21"/>
  <c r="H446" i="21"/>
  <c r="H718" i="21"/>
  <c r="H447" i="21"/>
  <c r="H719" i="21"/>
  <c r="H448" i="21"/>
  <c r="H720" i="21"/>
  <c r="H449" i="21"/>
  <c r="H721" i="21"/>
  <c r="H450" i="21"/>
  <c r="H722" i="21"/>
  <c r="H451" i="21"/>
  <c r="H723" i="21"/>
  <c r="H452" i="21"/>
  <c r="H724" i="21"/>
  <c r="H453" i="21"/>
  <c r="H725" i="21"/>
  <c r="H454" i="21"/>
  <c r="H726" i="21"/>
  <c r="H455" i="21"/>
  <c r="H727" i="21"/>
  <c r="H456" i="21"/>
  <c r="H728" i="21"/>
  <c r="H457" i="21"/>
  <c r="H729" i="21"/>
  <c r="H458" i="21"/>
  <c r="H730" i="21"/>
  <c r="H459" i="21"/>
  <c r="H731" i="21"/>
  <c r="H460" i="21"/>
  <c r="H732" i="21"/>
  <c r="H461" i="21"/>
  <c r="H733" i="21"/>
  <c r="H462" i="21"/>
  <c r="H734" i="21"/>
  <c r="H463" i="21"/>
  <c r="H735" i="21"/>
  <c r="H1007" i="21"/>
  <c r="H464" i="21"/>
  <c r="H736" i="21"/>
  <c r="H465" i="21"/>
  <c r="H737" i="21"/>
  <c r="H1009" i="21"/>
  <c r="H466" i="21"/>
  <c r="H738" i="21"/>
  <c r="H1010" i="21"/>
  <c r="H1282" i="21"/>
  <c r="H1554" i="21"/>
  <c r="H1826" i="21"/>
  <c r="H2098" i="21"/>
  <c r="H2370" i="21"/>
  <c r="H2642" i="21"/>
  <c r="H2914" i="21"/>
  <c r="H3186" i="21"/>
  <c r="H3458" i="21"/>
  <c r="H3730" i="21"/>
  <c r="H4002" i="21"/>
  <c r="H4274" i="21"/>
  <c r="H467" i="21"/>
  <c r="H739" i="21"/>
  <c r="H468" i="21"/>
  <c r="H469" i="21"/>
  <c r="H741" i="21"/>
  <c r="H470" i="21"/>
  <c r="H471" i="21"/>
  <c r="H472" i="21"/>
  <c r="H473" i="21"/>
  <c r="H474" i="21"/>
  <c r="H475" i="21"/>
  <c r="H747" i="21"/>
  <c r="H476" i="21"/>
  <c r="H748" i="21"/>
  <c r="H477" i="21"/>
  <c r="H749" i="21"/>
  <c r="H478" i="21"/>
  <c r="H750" i="21"/>
  <c r="H479" i="21"/>
  <c r="H480" i="21"/>
  <c r="H481" i="21"/>
  <c r="H482" i="21"/>
  <c r="H483" i="21"/>
  <c r="H484" i="21"/>
  <c r="H756" i="21"/>
  <c r="H1028" i="21"/>
  <c r="H1300" i="21"/>
  <c r="H1572" i="21"/>
  <c r="H1844" i="21"/>
  <c r="H2116" i="21"/>
  <c r="H2388" i="21"/>
  <c r="H2660" i="21"/>
  <c r="H2932" i="21"/>
  <c r="H3204" i="21"/>
  <c r="H3476" i="21"/>
  <c r="H3748" i="21"/>
  <c r="H4020" i="21"/>
  <c r="H4292" i="21"/>
  <c r="H485" i="21"/>
  <c r="H486" i="21"/>
  <c r="H758" i="21"/>
  <c r="H1030" i="21"/>
  <c r="H1302" i="21"/>
  <c r="H1574" i="21"/>
  <c r="H1846" i="21"/>
  <c r="H2118" i="21"/>
  <c r="H2390" i="21"/>
  <c r="H2662" i="21"/>
  <c r="H2934" i="21"/>
  <c r="H3206" i="21"/>
  <c r="H3478" i="21"/>
  <c r="H3750" i="21"/>
  <c r="H4022" i="21"/>
  <c r="H4294" i="21"/>
  <c r="H487" i="21"/>
  <c r="H488" i="21"/>
  <c r="H489" i="21"/>
  <c r="H490" i="21"/>
  <c r="H491" i="21"/>
  <c r="H763" i="21"/>
  <c r="H492" i="21"/>
  <c r="H764" i="21"/>
  <c r="H1036" i="21"/>
  <c r="H1308" i="21"/>
  <c r="H1580" i="21"/>
  <c r="H1852" i="21"/>
  <c r="H2124" i="21"/>
  <c r="H2396" i="21"/>
  <c r="H2668" i="21"/>
  <c r="H2940" i="21"/>
  <c r="H3212" i="21"/>
  <c r="H3484" i="21"/>
  <c r="H3756" i="21"/>
  <c r="H4028" i="21"/>
  <c r="H4300" i="21"/>
  <c r="H493" i="21"/>
  <c r="H765" i="21"/>
  <c r="H494" i="21"/>
  <c r="H766" i="21"/>
  <c r="H1038" i="21"/>
  <c r="H1310" i="21"/>
  <c r="H1582" i="21"/>
  <c r="H1854" i="21"/>
  <c r="H2126" i="21"/>
  <c r="H2398" i="21"/>
  <c r="H2670" i="21"/>
  <c r="H2942" i="21"/>
  <c r="H3214" i="21"/>
  <c r="H3486" i="21"/>
  <c r="H3758" i="21"/>
  <c r="H4030" i="21"/>
  <c r="H4302" i="21"/>
  <c r="H495" i="21"/>
  <c r="H496" i="21"/>
  <c r="H497" i="21"/>
  <c r="H498" i="21"/>
  <c r="H499" i="21"/>
  <c r="H500" i="21"/>
  <c r="H501" i="21"/>
  <c r="H502" i="21"/>
  <c r="H503" i="21"/>
  <c r="H504" i="21"/>
  <c r="H776" i="21"/>
  <c r="H505" i="21"/>
  <c r="H506" i="21"/>
  <c r="H778" i="21"/>
  <c r="H507" i="21"/>
  <c r="H779" i="21"/>
  <c r="H1051" i="21"/>
  <c r="H508" i="21"/>
  <c r="H780" i="21"/>
  <c r="H509" i="21"/>
  <c r="H781" i="21"/>
  <c r="H1053" i="21"/>
  <c r="H510" i="21"/>
  <c r="H782" i="21"/>
  <c r="H1054" i="21"/>
  <c r="H1326" i="21"/>
  <c r="H1598" i="21"/>
  <c r="H1870" i="21"/>
  <c r="H2142" i="21"/>
  <c r="H2414" i="21"/>
  <c r="H2686" i="21"/>
  <c r="H2958" i="21"/>
  <c r="H3230" i="21"/>
  <c r="H3502" i="21"/>
  <c r="H3774" i="21"/>
  <c r="H4046" i="21"/>
  <c r="H4318" i="21"/>
  <c r="H511" i="21"/>
  <c r="H512" i="21"/>
  <c r="H513" i="21"/>
  <c r="H514" i="21"/>
  <c r="H515" i="21"/>
  <c r="H516" i="21"/>
  <c r="H788" i="21"/>
  <c r="H517" i="21"/>
  <c r="H518" i="21"/>
  <c r="H790" i="21"/>
  <c r="H519" i="21"/>
  <c r="H791" i="21"/>
  <c r="H520" i="21"/>
  <c r="H792" i="21"/>
  <c r="H521" i="21"/>
  <c r="H793" i="21"/>
  <c r="H522" i="21"/>
  <c r="H794" i="21"/>
  <c r="H523" i="21"/>
  <c r="H795" i="21"/>
  <c r="H524" i="21"/>
  <c r="H796" i="21"/>
  <c r="H525" i="21"/>
  <c r="H797" i="21"/>
  <c r="H526" i="21"/>
  <c r="H798" i="21"/>
  <c r="H527" i="21"/>
  <c r="H799" i="21"/>
  <c r="H528" i="21"/>
  <c r="H800" i="21"/>
  <c r="H529" i="21"/>
  <c r="H801" i="21"/>
  <c r="H530" i="21"/>
  <c r="H802" i="21"/>
  <c r="H531" i="21"/>
  <c r="H803" i="21"/>
  <c r="H532" i="21"/>
  <c r="H533" i="21"/>
  <c r="H805" i="21"/>
  <c r="H534" i="21"/>
  <c r="H535" i="21"/>
  <c r="H807" i="21"/>
  <c r="H536" i="21"/>
  <c r="H808" i="21"/>
  <c r="H537" i="21"/>
  <c r="H809" i="21"/>
  <c r="H538" i="21"/>
  <c r="H810" i="21"/>
  <c r="H539" i="21"/>
  <c r="H811" i="21"/>
  <c r="H540" i="21"/>
  <c r="H812" i="21"/>
  <c r="H541" i="21"/>
  <c r="H813" i="21"/>
  <c r="H542" i="21"/>
  <c r="H814" i="21"/>
  <c r="H783" i="21"/>
  <c r="H1055" i="21"/>
  <c r="H1327" i="21"/>
  <c r="H1599" i="21"/>
  <c r="H1871" i="21"/>
  <c r="H2143" i="21"/>
  <c r="H2415" i="21"/>
  <c r="H2687" i="21"/>
  <c r="H2959" i="21"/>
  <c r="H3231" i="21"/>
  <c r="H3503" i="21"/>
  <c r="H3775" i="21"/>
  <c r="H4047" i="21"/>
  <c r="H4319" i="21"/>
  <c r="H543" i="21"/>
  <c r="H784" i="21"/>
  <c r="H1056" i="21"/>
  <c r="H1328" i="21"/>
  <c r="H1600" i="21"/>
  <c r="H1872" i="21"/>
  <c r="H2144" i="21"/>
  <c r="H2416" i="21"/>
  <c r="H2688" i="21"/>
  <c r="H2960" i="21"/>
  <c r="H3232" i="21"/>
  <c r="H3504" i="21"/>
  <c r="H3776" i="21"/>
  <c r="H4048" i="21"/>
  <c r="H4320" i="21"/>
  <c r="H544" i="21"/>
  <c r="H816" i="21"/>
  <c r="H1088" i="21"/>
  <c r="H1360" i="21"/>
  <c r="H1632" i="21"/>
  <c r="H1904" i="21"/>
  <c r="H2176" i="21"/>
  <c r="H2448" i="21"/>
  <c r="H2720" i="21"/>
  <c r="H2992" i="21"/>
  <c r="H3264" i="21"/>
  <c r="H3536" i="21"/>
  <c r="H3808" i="21"/>
  <c r="H4080" i="21"/>
  <c r="H4352" i="21"/>
  <c r="H785" i="21"/>
  <c r="H1057" i="21"/>
  <c r="H1329" i="21"/>
  <c r="H1601" i="21"/>
  <c r="H1873" i="21"/>
  <c r="H545" i="21"/>
  <c r="H786" i="21"/>
  <c r="H1058" i="21"/>
  <c r="H1330" i="21"/>
  <c r="H1602" i="21"/>
  <c r="H1874" i="21"/>
  <c r="H2146" i="21"/>
  <c r="H2418" i="21"/>
  <c r="H2690" i="21"/>
  <c r="H2962" i="21"/>
  <c r="H3234" i="21"/>
  <c r="H3506" i="21"/>
  <c r="H3778" i="21"/>
  <c r="H4050" i="21"/>
  <c r="H4322" i="21"/>
  <c r="H546" i="21"/>
  <c r="H818" i="21"/>
  <c r="H775" i="21"/>
  <c r="H1047" i="21"/>
  <c r="H1319" i="21"/>
  <c r="H1591" i="21"/>
  <c r="H1863" i="21"/>
  <c r="H2135" i="21"/>
  <c r="H2407" i="21"/>
  <c r="H2679" i="21"/>
  <c r="H2951" i="21"/>
  <c r="H3223" i="21"/>
  <c r="H3495" i="21"/>
  <c r="H3767" i="21"/>
  <c r="H4039" i="21"/>
  <c r="H4311" i="21"/>
  <c r="H787" i="21"/>
  <c r="H1059" i="21"/>
  <c r="H1331" i="21"/>
  <c r="H1603" i="21"/>
  <c r="H1875" i="21"/>
  <c r="H2147" i="21"/>
  <c r="H2419" i="21"/>
  <c r="H2691" i="21"/>
  <c r="H2963" i="21"/>
  <c r="H3235" i="21"/>
  <c r="H3507" i="21"/>
  <c r="H3779" i="21"/>
  <c r="H4051" i="21"/>
  <c r="H4323" i="21"/>
  <c r="H547" i="21"/>
  <c r="H1048" i="21"/>
  <c r="H1320" i="21"/>
  <c r="H1592" i="21"/>
  <c r="H1864" i="21"/>
  <c r="H2136" i="21"/>
  <c r="H2408" i="21"/>
  <c r="H2680" i="21"/>
  <c r="H2952" i="21"/>
  <c r="H3224" i="21"/>
  <c r="H3496" i="21"/>
  <c r="H3768" i="21"/>
  <c r="H4040" i="21"/>
  <c r="H4312" i="21"/>
  <c r="H1060" i="21"/>
  <c r="H1332" i="21"/>
  <c r="H1604" i="21"/>
  <c r="H1876" i="21"/>
  <c r="H2148" i="21"/>
  <c r="H2420" i="21"/>
  <c r="H2692" i="21"/>
  <c r="H2964" i="21"/>
  <c r="H3236" i="21"/>
  <c r="H3508" i="21"/>
  <c r="H3780" i="21"/>
  <c r="H4052" i="21"/>
  <c r="H4324" i="21"/>
  <c r="H548" i="21"/>
  <c r="H820" i="21"/>
  <c r="H777" i="21"/>
  <c r="H1049" i="21"/>
  <c r="H1321" i="21"/>
  <c r="H1593" i="21"/>
  <c r="H1865" i="21"/>
  <c r="H2137" i="21"/>
  <c r="H2409" i="21"/>
  <c r="H2681" i="21"/>
  <c r="H2953" i="21"/>
  <c r="H3225" i="21"/>
  <c r="H3497" i="21"/>
  <c r="H3769" i="21"/>
  <c r="H4041" i="21"/>
  <c r="H4313" i="21"/>
  <c r="H789" i="21"/>
  <c r="H1061" i="21"/>
  <c r="H1333" i="21"/>
  <c r="H1605" i="21"/>
  <c r="H1877" i="21"/>
  <c r="H2149" i="21"/>
  <c r="H2421" i="21"/>
  <c r="H2693" i="21"/>
  <c r="H2965" i="21"/>
  <c r="H3237" i="21"/>
  <c r="H3509" i="21"/>
  <c r="H3781" i="21"/>
  <c r="H4053" i="21"/>
  <c r="H4325" i="21"/>
  <c r="H549" i="21"/>
  <c r="H1050" i="21"/>
  <c r="H1322" i="21"/>
  <c r="H1594" i="21"/>
  <c r="H1866" i="21"/>
  <c r="H2138" i="21"/>
  <c r="H2410" i="21"/>
  <c r="H2682" i="21"/>
  <c r="H2954" i="21"/>
  <c r="H3226" i="21"/>
  <c r="H3498" i="21"/>
  <c r="H3770" i="21"/>
  <c r="H4042" i="21"/>
  <c r="H4314" i="21"/>
  <c r="H1062" i="21"/>
  <c r="H1334" i="21"/>
  <c r="H1606" i="21"/>
  <c r="H1878" i="21"/>
  <c r="H2150" i="21"/>
  <c r="H2422" i="21"/>
  <c r="H2694" i="21"/>
  <c r="H2966" i="21"/>
  <c r="H3238" i="21"/>
  <c r="H3510" i="21"/>
  <c r="H3782" i="21"/>
  <c r="H4054" i="21"/>
  <c r="H4326" i="21"/>
  <c r="H550" i="21"/>
  <c r="H822" i="21"/>
  <c r="H767" i="21"/>
  <c r="H1039" i="21"/>
  <c r="H1311" i="21"/>
  <c r="H1583" i="21"/>
  <c r="H1855" i="21"/>
  <c r="H759" i="21"/>
  <c r="H1031" i="21"/>
  <c r="H1303" i="21"/>
  <c r="H1575" i="21"/>
  <c r="H1847" i="21"/>
  <c r="H2119" i="21"/>
  <c r="H2391" i="21"/>
  <c r="H2663" i="21"/>
  <c r="H2935" i="21"/>
  <c r="H3207" i="21"/>
  <c r="H3479" i="21"/>
  <c r="H3751" i="21"/>
  <c r="H4023" i="21"/>
  <c r="H4295" i="21"/>
  <c r="H771" i="21"/>
  <c r="H1043" i="21"/>
  <c r="H1315" i="21"/>
  <c r="H1587" i="21"/>
  <c r="H1859" i="21"/>
  <c r="H2131" i="21"/>
  <c r="H2403" i="21"/>
  <c r="H2675" i="21"/>
  <c r="H2947" i="21"/>
  <c r="H3219" i="21"/>
  <c r="H3491" i="21"/>
  <c r="H3763" i="21"/>
  <c r="H4035" i="21"/>
  <c r="H4307" i="21"/>
  <c r="H551" i="21"/>
  <c r="H823" i="21"/>
  <c r="H1095" i="21"/>
  <c r="H768" i="21"/>
  <c r="H1040" i="21"/>
  <c r="H1312" i="21"/>
  <c r="H1584" i="21"/>
  <c r="H1856" i="21"/>
  <c r="H2128" i="21"/>
  <c r="H2400" i="21"/>
  <c r="H2672" i="21"/>
  <c r="H2944" i="21"/>
  <c r="H3216" i="21"/>
  <c r="H3488" i="21"/>
  <c r="H3760" i="21"/>
  <c r="H4032" i="21"/>
  <c r="H4304" i="21"/>
  <c r="H760" i="21"/>
  <c r="H1032" i="21"/>
  <c r="H1304" i="21"/>
  <c r="H1576" i="21"/>
  <c r="H1848" i="21"/>
  <c r="H2120" i="21"/>
  <c r="H2392" i="21"/>
  <c r="H2664" i="21"/>
  <c r="H2936" i="21"/>
  <c r="H3208" i="21"/>
  <c r="H3480" i="21"/>
  <c r="H3752" i="21"/>
  <c r="H4024" i="21"/>
  <c r="H4296" i="21"/>
  <c r="H772" i="21"/>
  <c r="H1044" i="21"/>
  <c r="H1316" i="21"/>
  <c r="H1588" i="21"/>
  <c r="H1860" i="21"/>
  <c r="H2132" i="21"/>
  <c r="H2404" i="21"/>
  <c r="H2676" i="21"/>
  <c r="H2948" i="21"/>
  <c r="H3220" i="21"/>
  <c r="H3492" i="21"/>
  <c r="H3764" i="21"/>
  <c r="H4036" i="21"/>
  <c r="H4308" i="21"/>
  <c r="H552" i="21"/>
  <c r="H824" i="21"/>
  <c r="H1096" i="21"/>
  <c r="H1368" i="21"/>
  <c r="H1640" i="21"/>
  <c r="H1912" i="21"/>
  <c r="H2184" i="21"/>
  <c r="H2456" i="21"/>
  <c r="H2728" i="21"/>
  <c r="H3000" i="21"/>
  <c r="H3272" i="21"/>
  <c r="H3544" i="21"/>
  <c r="H3816" i="21"/>
  <c r="H4088" i="21"/>
  <c r="H4360" i="21"/>
  <c r="H769" i="21"/>
  <c r="H1041" i="21"/>
  <c r="H1313" i="21"/>
  <c r="H1585" i="21"/>
  <c r="H1857" i="21"/>
  <c r="H2129" i="21"/>
  <c r="H2401" i="21"/>
  <c r="H2673" i="21"/>
  <c r="H2945" i="21"/>
  <c r="H3217" i="21"/>
  <c r="H3489" i="21"/>
  <c r="H3761" i="21"/>
  <c r="H4033" i="21"/>
  <c r="H4305" i="21"/>
  <c r="H761" i="21"/>
  <c r="H1033" i="21"/>
  <c r="H1305" i="21"/>
  <c r="H1577" i="21"/>
  <c r="H1849" i="21"/>
  <c r="H2121" i="21"/>
  <c r="H2393" i="21"/>
  <c r="H2665" i="21"/>
  <c r="H2937" i="21"/>
  <c r="H3209" i="21"/>
  <c r="H3481" i="21"/>
  <c r="H3753" i="21"/>
  <c r="H4025" i="21"/>
  <c r="H4297" i="21"/>
  <c r="H773" i="21"/>
  <c r="H1045" i="21"/>
  <c r="H1317" i="21"/>
  <c r="H1589" i="21"/>
  <c r="H1861" i="21"/>
  <c r="H2133" i="21"/>
  <c r="H2405" i="21"/>
  <c r="H2677" i="21"/>
  <c r="H2949" i="21"/>
  <c r="H3221" i="21"/>
  <c r="H3493" i="21"/>
  <c r="H3765" i="21"/>
  <c r="H4037" i="21"/>
  <c r="H4309" i="21"/>
  <c r="H553" i="21"/>
  <c r="H825" i="21"/>
  <c r="H1097" i="21"/>
  <c r="H770" i="21"/>
  <c r="H1042" i="21"/>
  <c r="H1314" i="21"/>
  <c r="H1586" i="21"/>
  <c r="H1858" i="21"/>
  <c r="H2130" i="21"/>
  <c r="H2402" i="21"/>
  <c r="H2674" i="21"/>
  <c r="H2946" i="21"/>
  <c r="H3218" i="21"/>
  <c r="H3490" i="21"/>
  <c r="H3762" i="21"/>
  <c r="H4034" i="21"/>
  <c r="H4306" i="21"/>
  <c r="H762" i="21"/>
  <c r="H1034" i="21"/>
  <c r="H1306" i="21"/>
  <c r="H1578" i="21"/>
  <c r="H1850" i="21"/>
  <c r="H2122" i="21"/>
  <c r="H2394" i="21"/>
  <c r="H2666" i="21"/>
  <c r="H2938" i="21"/>
  <c r="H3210" i="21"/>
  <c r="H3482" i="21"/>
  <c r="H3754" i="21"/>
  <c r="H4026" i="21"/>
  <c r="H4298" i="21"/>
  <c r="H774" i="21"/>
  <c r="H1046" i="21"/>
  <c r="H1318" i="21"/>
  <c r="H1590" i="21"/>
  <c r="H1862" i="21"/>
  <c r="H2134" i="21"/>
  <c r="H2406" i="21"/>
  <c r="H2678" i="21"/>
  <c r="H2950" i="21"/>
  <c r="H3222" i="21"/>
  <c r="H3494" i="21"/>
  <c r="H3766" i="21"/>
  <c r="H4038" i="21"/>
  <c r="H4310" i="21"/>
  <c r="H554" i="21"/>
  <c r="H826" i="21"/>
  <c r="G6427" i="21"/>
  <c r="G6431" i="21"/>
  <c r="G6435" i="21"/>
  <c r="G6439" i="21"/>
  <c r="G6443" i="21"/>
  <c r="G6447" i="21"/>
  <c r="H751" i="21"/>
  <c r="H1023" i="21"/>
  <c r="H1295" i="21"/>
  <c r="H1567" i="21"/>
  <c r="H1839" i="21"/>
  <c r="H2111" i="21"/>
  <c r="H2383" i="21"/>
  <c r="H2655" i="21"/>
  <c r="H2927" i="21"/>
  <c r="H3199" i="21"/>
  <c r="H3471" i="21"/>
  <c r="H3743" i="21"/>
  <c r="H4015" i="21"/>
  <c r="H4287" i="21"/>
  <c r="H743" i="21"/>
  <c r="H1015" i="21"/>
  <c r="H1287" i="21"/>
  <c r="H1559" i="21"/>
  <c r="H1831" i="21"/>
  <c r="H2103" i="21"/>
  <c r="H2375" i="21"/>
  <c r="H2647" i="21"/>
  <c r="H2919" i="21"/>
  <c r="H3191" i="21"/>
  <c r="H3463" i="21"/>
  <c r="H3735" i="21"/>
  <c r="H4007" i="21"/>
  <c r="H4279" i="21"/>
  <c r="H555" i="21"/>
  <c r="H827" i="21"/>
  <c r="H1099" i="21"/>
  <c r="H1371" i="21"/>
  <c r="H752" i="21"/>
  <c r="H1024" i="21"/>
  <c r="H1296" i="21"/>
  <c r="H1568" i="21"/>
  <c r="H1840" i="21"/>
  <c r="H2112" i="21"/>
  <c r="H2384" i="21"/>
  <c r="H2656" i="21"/>
  <c r="H2928" i="21"/>
  <c r="H3200" i="21"/>
  <c r="H3472" i="21"/>
  <c r="H3744" i="21"/>
  <c r="H4016" i="21"/>
  <c r="H4288" i="21"/>
  <c r="H744" i="21"/>
  <c r="H1016" i="21"/>
  <c r="H1288" i="21"/>
  <c r="H1560" i="21"/>
  <c r="H1832" i="21"/>
  <c r="H2104" i="21"/>
  <c r="H2376" i="21"/>
  <c r="H2648" i="21"/>
  <c r="H2920" i="21"/>
  <c r="H3192" i="21"/>
  <c r="H3464" i="21"/>
  <c r="H3736" i="21"/>
  <c r="H4008" i="21"/>
  <c r="H4280" i="21"/>
  <c r="H556" i="21"/>
  <c r="H828" i="21"/>
  <c r="H1100" i="21"/>
  <c r="H1372" i="21"/>
  <c r="H1644" i="21"/>
  <c r="H1916" i="21"/>
  <c r="H2188" i="21"/>
  <c r="H2460" i="21"/>
  <c r="H2732" i="21"/>
  <c r="H3004" i="21"/>
  <c r="H3276" i="21"/>
  <c r="H3548" i="21"/>
  <c r="H3820" i="21"/>
  <c r="H4092" i="21"/>
  <c r="H4364" i="21"/>
  <c r="H753" i="21"/>
  <c r="H1025" i="21"/>
  <c r="H1297" i="21"/>
  <c r="H1569" i="21"/>
  <c r="H1841" i="21"/>
  <c r="H2113" i="21"/>
  <c r="H2385" i="21"/>
  <c r="H2657" i="21"/>
  <c r="H2929" i="21"/>
  <c r="H3201" i="21"/>
  <c r="H3473" i="21"/>
  <c r="H3745" i="21"/>
  <c r="H4017" i="21"/>
  <c r="H4289" i="21"/>
  <c r="H745" i="21"/>
  <c r="H1017" i="21"/>
  <c r="H1289" i="21"/>
  <c r="H1561" i="21"/>
  <c r="H1833" i="21"/>
  <c r="H2105" i="21"/>
  <c r="H2377" i="21"/>
  <c r="H2649" i="21"/>
  <c r="H2921" i="21"/>
  <c r="H3193" i="21"/>
  <c r="H3465" i="21"/>
  <c r="H3737" i="21"/>
  <c r="H4009" i="21"/>
  <c r="H4281" i="21"/>
  <c r="H557" i="21"/>
  <c r="H829" i="21"/>
  <c r="H1101" i="21"/>
  <c r="H1373" i="21"/>
  <c r="H754" i="21"/>
  <c r="H1026" i="21"/>
  <c r="H1298" i="21"/>
  <c r="H1570" i="21"/>
  <c r="H1842" i="21"/>
  <c r="H2114" i="21"/>
  <c r="H2386" i="21"/>
  <c r="H2658" i="21"/>
  <c r="H2930" i="21"/>
  <c r="H3202" i="21"/>
  <c r="H3474" i="21"/>
  <c r="H3746" i="21"/>
  <c r="H4018" i="21"/>
  <c r="H4290" i="21"/>
  <c r="H746" i="21"/>
  <c r="H1018" i="21"/>
  <c r="H1290" i="21"/>
  <c r="H1562" i="21"/>
  <c r="H1834" i="21"/>
  <c r="H2106" i="21"/>
  <c r="H2378" i="21"/>
  <c r="H2650" i="21"/>
  <c r="H2922" i="21"/>
  <c r="H3194" i="21"/>
  <c r="H3466" i="21"/>
  <c r="H3738" i="21"/>
  <c r="H4010" i="21"/>
  <c r="H4282" i="21"/>
  <c r="H558" i="21"/>
  <c r="H830" i="21"/>
  <c r="H1035" i="21"/>
  <c r="H1307" i="21"/>
  <c r="H1579" i="21"/>
  <c r="H1851" i="21"/>
  <c r="H2123" i="21"/>
  <c r="H2395" i="21"/>
  <c r="H2667" i="21"/>
  <c r="H2939" i="21"/>
  <c r="H3211" i="21"/>
  <c r="H3483" i="21"/>
  <c r="H3755" i="21"/>
  <c r="H4027" i="21"/>
  <c r="H4299" i="21"/>
  <c r="H755" i="21"/>
  <c r="H1027" i="21"/>
  <c r="H1299" i="21"/>
  <c r="H1571" i="21"/>
  <c r="H1843" i="21"/>
  <c r="H2115" i="21"/>
  <c r="H2387" i="21"/>
  <c r="H2659" i="21"/>
  <c r="H2931" i="21"/>
  <c r="H3203" i="21"/>
  <c r="H3475" i="21"/>
  <c r="H3747" i="21"/>
  <c r="H4019" i="21"/>
  <c r="H4291" i="21"/>
  <c r="H1019" i="21"/>
  <c r="H1291" i="21"/>
  <c r="H1563" i="21"/>
  <c r="H1835" i="21"/>
  <c r="H2107" i="21"/>
  <c r="H2379" i="21"/>
  <c r="H2651" i="21"/>
  <c r="H2923" i="21"/>
  <c r="H3195" i="21"/>
  <c r="H3467" i="21"/>
  <c r="H3739" i="21"/>
  <c r="H4011" i="21"/>
  <c r="H4283" i="21"/>
  <c r="H1071" i="21"/>
  <c r="H1343" i="21"/>
  <c r="H1615" i="21"/>
  <c r="H1887" i="21"/>
  <c r="H2159" i="21"/>
  <c r="H2431" i="21"/>
  <c r="H2703" i="21"/>
  <c r="H2975" i="21"/>
  <c r="H3247" i="21"/>
  <c r="H3519" i="21"/>
  <c r="H3791" i="21"/>
  <c r="H4063" i="21"/>
  <c r="H4335" i="21"/>
  <c r="H559" i="21"/>
  <c r="H831" i="21"/>
  <c r="H1103" i="21"/>
  <c r="H1375" i="21"/>
  <c r="H1647" i="21"/>
  <c r="H1919" i="21"/>
  <c r="H2191" i="21"/>
  <c r="H2463" i="21"/>
  <c r="H2735" i="21"/>
  <c r="H3007" i="21"/>
  <c r="H3279" i="21"/>
  <c r="H3551" i="21"/>
  <c r="H3823" i="21"/>
  <c r="H4095" i="21"/>
  <c r="H4367" i="21"/>
  <c r="H1020" i="21"/>
  <c r="H1292" i="21"/>
  <c r="H1564" i="21"/>
  <c r="H1836" i="21"/>
  <c r="H2108" i="21"/>
  <c r="H2380" i="21"/>
  <c r="H2652" i="21"/>
  <c r="H2924" i="21"/>
  <c r="H3196" i="21"/>
  <c r="H3468" i="21"/>
  <c r="H3740" i="21"/>
  <c r="H4012" i="21"/>
  <c r="H4284" i="21"/>
  <c r="H1072" i="21"/>
  <c r="H1344" i="21"/>
  <c r="H1616" i="21"/>
  <c r="H1888" i="21"/>
  <c r="H2160" i="21"/>
  <c r="H2432" i="21"/>
  <c r="H2704" i="21"/>
  <c r="H2976" i="21"/>
  <c r="H3248" i="21"/>
  <c r="H3520" i="21"/>
  <c r="H3792" i="21"/>
  <c r="H4064" i="21"/>
  <c r="H4336" i="21"/>
  <c r="H560" i="21"/>
  <c r="H832" i="21"/>
  <c r="H1104" i="21"/>
  <c r="H1376" i="21"/>
  <c r="H1648" i="21"/>
  <c r="H1920" i="21"/>
  <c r="H2192" i="21"/>
  <c r="H2464" i="21"/>
  <c r="H2736" i="21"/>
  <c r="H3008" i="21"/>
  <c r="H3280" i="21"/>
  <c r="H3552" i="21"/>
  <c r="H3824" i="21"/>
  <c r="H4096" i="21"/>
  <c r="H4368" i="21"/>
  <c r="H1037" i="21"/>
  <c r="H1309" i="21"/>
  <c r="H1581" i="21"/>
  <c r="H1853" i="21"/>
  <c r="H757" i="21"/>
  <c r="H1029" i="21"/>
  <c r="H1301" i="21"/>
  <c r="H1573" i="21"/>
  <c r="H1845" i="21"/>
  <c r="H2117" i="21"/>
  <c r="H2389" i="21"/>
  <c r="H2661" i="21"/>
  <c r="H2933" i="21"/>
  <c r="H3205" i="21"/>
  <c r="H3477" i="21"/>
  <c r="H3749" i="21"/>
  <c r="H4021" i="21"/>
  <c r="H4293" i="21"/>
  <c r="H1021" i="21"/>
  <c r="H1293" i="21"/>
  <c r="H1565" i="21"/>
  <c r="H1837" i="21"/>
  <c r="H2109" i="21"/>
  <c r="H2381" i="21"/>
  <c r="H2653" i="21"/>
  <c r="H2925" i="21"/>
  <c r="H3197" i="21"/>
  <c r="H3469" i="21"/>
  <c r="H3741" i="21"/>
  <c r="H4013" i="21"/>
  <c r="H4285" i="21"/>
  <c r="H1073" i="21"/>
  <c r="H1345" i="21"/>
  <c r="H1617" i="21"/>
  <c r="H1889" i="21"/>
  <c r="H2161" i="21"/>
  <c r="H2433" i="21"/>
  <c r="H2705" i="21"/>
  <c r="H2977" i="21"/>
  <c r="H3249" i="21"/>
  <c r="H3521" i="21"/>
  <c r="H3793" i="21"/>
  <c r="H4065" i="21"/>
  <c r="H4337" i="21"/>
  <c r="H561" i="21"/>
  <c r="H1022" i="21"/>
  <c r="H1294" i="21"/>
  <c r="H1566" i="21"/>
  <c r="H1838" i="21"/>
  <c r="H2110" i="21"/>
  <c r="H2382" i="21"/>
  <c r="H2654" i="21"/>
  <c r="H2926" i="21"/>
  <c r="H3198" i="21"/>
  <c r="H3470" i="21"/>
  <c r="H3742" i="21"/>
  <c r="H4014" i="21"/>
  <c r="H4286" i="21"/>
  <c r="H1074" i="21"/>
  <c r="H1346" i="21"/>
  <c r="H1618" i="21"/>
  <c r="H1890" i="21"/>
  <c r="H2162" i="21"/>
  <c r="H2434" i="21"/>
  <c r="H2706" i="21"/>
  <c r="H2978" i="21"/>
  <c r="H3250" i="21"/>
  <c r="H3522" i="21"/>
  <c r="H3794" i="21"/>
  <c r="H4066" i="21"/>
  <c r="H4338" i="21"/>
  <c r="H562" i="21"/>
  <c r="H834" i="21"/>
  <c r="H1011" i="21"/>
  <c r="H1283" i="21"/>
  <c r="H1555" i="21"/>
  <c r="H1827" i="21"/>
  <c r="H2099" i="21"/>
  <c r="H2371" i="21"/>
  <c r="H2643" i="21"/>
  <c r="H2915" i="21"/>
  <c r="H3187" i="21"/>
  <c r="H3459" i="21"/>
  <c r="H3731" i="21"/>
  <c r="H4003" i="21"/>
  <c r="H4275" i="21"/>
  <c r="H1075" i="21"/>
  <c r="H1347" i="21"/>
  <c r="H1619" i="21"/>
  <c r="H1891" i="21"/>
  <c r="H2163" i="21"/>
  <c r="H2435" i="21"/>
  <c r="H2707" i="21"/>
  <c r="H2979" i="21"/>
  <c r="H3251" i="21"/>
  <c r="H3523" i="21"/>
  <c r="H3795" i="21"/>
  <c r="H4067" i="21"/>
  <c r="H4339" i="21"/>
  <c r="H563" i="21"/>
  <c r="H740" i="21"/>
  <c r="H1012" i="21"/>
  <c r="H1284" i="21"/>
  <c r="H1556" i="21"/>
  <c r="H1828" i="21"/>
  <c r="H2100" i="21"/>
  <c r="H2372" i="21"/>
  <c r="H2644" i="21"/>
  <c r="H2916" i="21"/>
  <c r="H3188" i="21"/>
  <c r="H3460" i="21"/>
  <c r="H3732" i="21"/>
  <c r="H4004" i="21"/>
  <c r="H4276" i="21"/>
  <c r="H804" i="21"/>
  <c r="H1076" i="21"/>
  <c r="H1348" i="21"/>
  <c r="H1620" i="21"/>
  <c r="H1892" i="21"/>
  <c r="H2164" i="21"/>
  <c r="H2436" i="21"/>
  <c r="H2708" i="21"/>
  <c r="H2980" i="21"/>
  <c r="H3252" i="21"/>
  <c r="H3524" i="21"/>
  <c r="H3796" i="21"/>
  <c r="H4068" i="21"/>
  <c r="H4340" i="21"/>
  <c r="H564" i="21"/>
  <c r="H836" i="21"/>
  <c r="H1013" i="21"/>
  <c r="H1285" i="21"/>
  <c r="H1557" i="21"/>
  <c r="H1829" i="21"/>
  <c r="H2101" i="21"/>
  <c r="H2373" i="21"/>
  <c r="H2645" i="21"/>
  <c r="H2917" i="21"/>
  <c r="H3189" i="21"/>
  <c r="H3461" i="21"/>
  <c r="H3733" i="21"/>
  <c r="H4005" i="21"/>
  <c r="H4277" i="21"/>
  <c r="H1077" i="21"/>
  <c r="H1349" i="21"/>
  <c r="H1621" i="21"/>
  <c r="H565" i="21"/>
  <c r="H742" i="21"/>
  <c r="H1014" i="21"/>
  <c r="H1286" i="21"/>
  <c r="H1558" i="21"/>
  <c r="H1830" i="21"/>
  <c r="H2102" i="21"/>
  <c r="H2374" i="21"/>
  <c r="H2646" i="21"/>
  <c r="H2918" i="21"/>
  <c r="H3190" i="21"/>
  <c r="H3462" i="21"/>
  <c r="H3734" i="21"/>
  <c r="H4006" i="21"/>
  <c r="H4278" i="21"/>
  <c r="H806" i="21"/>
  <c r="H1078" i="21"/>
  <c r="H1350" i="21"/>
  <c r="H1622" i="21"/>
  <c r="H1894" i="21"/>
  <c r="H2166" i="21"/>
  <c r="H2438" i="21"/>
  <c r="H2710" i="21"/>
  <c r="H2982" i="21"/>
  <c r="H3254" i="21"/>
  <c r="H3526" i="21"/>
  <c r="H3798" i="21"/>
  <c r="H4070" i="21"/>
  <c r="H4342" i="21"/>
  <c r="H566" i="21"/>
  <c r="H838" i="21"/>
  <c r="C25" i="21"/>
  <c r="I572" i="21"/>
  <c r="I576" i="21"/>
  <c r="I580" i="21"/>
  <c r="I584" i="21"/>
  <c r="I592" i="21"/>
  <c r="I600" i="21"/>
  <c r="I608" i="21"/>
  <c r="I612" i="21"/>
  <c r="I616" i="21"/>
  <c r="H619" i="21"/>
  <c r="I620" i="21"/>
  <c r="H621" i="21"/>
  <c r="I624" i="21"/>
  <c r="H631" i="21"/>
  <c r="I632" i="21"/>
  <c r="H633" i="21"/>
  <c r="I640" i="21"/>
  <c r="I644" i="21"/>
  <c r="H2207" i="21"/>
  <c r="I656" i="21"/>
  <c r="H891" i="21"/>
  <c r="H1163" i="21"/>
  <c r="H1435" i="21"/>
  <c r="H1707" i="21"/>
  <c r="H1979" i="21"/>
  <c r="H2251" i="21"/>
  <c r="H1164" i="21"/>
  <c r="H1436" i="21"/>
  <c r="H1708" i="21"/>
  <c r="H1980" i="21"/>
  <c r="H2252" i="21"/>
  <c r="H2524" i="21"/>
  <c r="H2796" i="21"/>
  <c r="I664" i="21"/>
  <c r="H893" i="21"/>
  <c r="H1165" i="21"/>
  <c r="H1437" i="21"/>
  <c r="H1709" i="21"/>
  <c r="H1981" i="21"/>
  <c r="H2253" i="21"/>
  <c r="H2525" i="21"/>
  <c r="I668" i="21"/>
  <c r="H679" i="21"/>
  <c r="H681" i="21"/>
  <c r="H903" i="21"/>
  <c r="H1175" i="21"/>
  <c r="H1447" i="21"/>
  <c r="H1719" i="21"/>
  <c r="H1991" i="21"/>
  <c r="H2263" i="21"/>
  <c r="H2535" i="21"/>
  <c r="H683" i="21"/>
  <c r="H955" i="21"/>
  <c r="H905" i="21"/>
  <c r="H1177" i="21"/>
  <c r="H1449" i="21"/>
  <c r="H1721" i="21"/>
  <c r="H1993" i="21"/>
  <c r="H2265" i="21"/>
  <c r="H2537" i="21"/>
  <c r="H685" i="21"/>
  <c r="H957" i="21"/>
  <c r="H1229" i="21"/>
  <c r="H1501" i="21"/>
  <c r="H1773" i="21"/>
  <c r="H2045" i="21"/>
  <c r="H2317" i="21"/>
  <c r="H2589" i="21"/>
  <c r="H2861" i="21"/>
  <c r="H3133" i="21"/>
  <c r="H3405" i="21"/>
  <c r="H3677" i="21"/>
  <c r="H3949" i="21"/>
  <c r="H4221" i="21"/>
  <c r="H687" i="21"/>
  <c r="H689" i="21"/>
  <c r="H691" i="21"/>
  <c r="H963" i="21"/>
  <c r="H1235" i="21"/>
  <c r="H1507" i="21"/>
  <c r="H1779" i="21"/>
  <c r="H2051" i="21"/>
  <c r="H2323" i="21"/>
  <c r="H2595" i="21"/>
  <c r="H2867" i="21"/>
  <c r="H3139" i="21"/>
  <c r="H3411" i="21"/>
  <c r="H3683" i="21"/>
  <c r="H3955" i="21"/>
  <c r="H4227" i="21"/>
  <c r="H693" i="21"/>
  <c r="H965" i="21"/>
  <c r="H1237" i="21"/>
  <c r="H2523" i="21"/>
  <c r="H2795" i="21"/>
  <c r="H3067" i="21"/>
  <c r="H699" i="21"/>
  <c r="H701" i="21"/>
  <c r="H973" i="21"/>
  <c r="H1245" i="21"/>
  <c r="H1517" i="21"/>
  <c r="H1789" i="21"/>
  <c r="H2061" i="21"/>
  <c r="H2333" i="21"/>
  <c r="H2605" i="21"/>
  <c r="H2877" i="21"/>
  <c r="H3149" i="21"/>
  <c r="H3421" i="21"/>
  <c r="H3693" i="21"/>
  <c r="H3965" i="21"/>
  <c r="H4237" i="21"/>
  <c r="H815" i="21"/>
  <c r="H1087" i="21"/>
  <c r="H1359" i="21"/>
  <c r="H1631" i="21"/>
  <c r="H1903" i="21"/>
  <c r="H2175" i="21"/>
  <c r="H2447" i="21"/>
  <c r="H2719" i="21"/>
  <c r="H2991" i="21"/>
  <c r="H3263" i="21"/>
  <c r="H3535" i="21"/>
  <c r="H3807" i="21"/>
  <c r="H4079" i="21"/>
  <c r="H4351" i="21"/>
  <c r="H817" i="21"/>
  <c r="H1089" i="21"/>
  <c r="H2127" i="21"/>
  <c r="H2399" i="21"/>
  <c r="H2671" i="21"/>
  <c r="H2943" i="21"/>
  <c r="H3215" i="21"/>
  <c r="H3487" i="21"/>
  <c r="H3759" i="21"/>
  <c r="H4031" i="21"/>
  <c r="H4303" i="21"/>
  <c r="H819" i="21"/>
  <c r="H821" i="21"/>
  <c r="H1279" i="21"/>
  <c r="H1551" i="21"/>
  <c r="H1823" i="21"/>
  <c r="H2095" i="21"/>
  <c r="H2367" i="21"/>
  <c r="H2639" i="21"/>
  <c r="H2911" i="21"/>
  <c r="H3183" i="21"/>
  <c r="H3455" i="21"/>
  <c r="H3727" i="21"/>
  <c r="H3999" i="21"/>
  <c r="H4271" i="21"/>
  <c r="H1323" i="21"/>
  <c r="H1595" i="21"/>
  <c r="H1867" i="21"/>
  <c r="H2139" i="21"/>
  <c r="H2411" i="21"/>
  <c r="H2683" i="21"/>
  <c r="H2955" i="21"/>
  <c r="H3227" i="21"/>
  <c r="H3499" i="21"/>
  <c r="H3771" i="21"/>
  <c r="H4043" i="21"/>
  <c r="H4315" i="21"/>
  <c r="H1008" i="21"/>
  <c r="H1280" i="21"/>
  <c r="H1552" i="21"/>
  <c r="H1824" i="21"/>
  <c r="H2096" i="21"/>
  <c r="H2368" i="21"/>
  <c r="H2640" i="21"/>
  <c r="H2912" i="21"/>
  <c r="H3184" i="21"/>
  <c r="H3456" i="21"/>
  <c r="H3728" i="21"/>
  <c r="H4000" i="21"/>
  <c r="H4272" i="21"/>
  <c r="H1052" i="21"/>
  <c r="H1324" i="21"/>
  <c r="H1596" i="21"/>
  <c r="H1868" i="21"/>
  <c r="H2140" i="21"/>
  <c r="H2412" i="21"/>
  <c r="H2684" i="21"/>
  <c r="H2956" i="21"/>
  <c r="H3228" i="21"/>
  <c r="H3500" i="21"/>
  <c r="H3772" i="21"/>
  <c r="H4044" i="21"/>
  <c r="H4316" i="21"/>
  <c r="H1281" i="21"/>
  <c r="H1553" i="21"/>
  <c r="H1825" i="21"/>
  <c r="H2097" i="21"/>
  <c r="H2369" i="21"/>
  <c r="H2641" i="21"/>
  <c r="H2913" i="21"/>
  <c r="H3185" i="21"/>
  <c r="H3457" i="21"/>
  <c r="H3729" i="21"/>
  <c r="H4001" i="21"/>
  <c r="H4273" i="21"/>
  <c r="H1325" i="21"/>
  <c r="H1597" i="21"/>
  <c r="H1869" i="21"/>
  <c r="H2141" i="21"/>
  <c r="H2413" i="21"/>
  <c r="H2685" i="21"/>
  <c r="H2957" i="21"/>
  <c r="H3229" i="21"/>
  <c r="H3501" i="21"/>
  <c r="H3773" i="21"/>
  <c r="H4045" i="21"/>
  <c r="H4317" i="21"/>
  <c r="H833" i="21"/>
  <c r="H1105" i="21"/>
  <c r="H1377" i="21"/>
  <c r="H1649" i="21"/>
  <c r="H1921" i="21"/>
  <c r="H2193" i="21"/>
  <c r="H2465" i="21"/>
  <c r="H2737" i="21"/>
  <c r="H3009" i="21"/>
  <c r="H3281" i="21"/>
  <c r="H3553" i="21"/>
  <c r="H3825" i="21"/>
  <c r="H4097" i="21"/>
  <c r="H4369" i="21"/>
  <c r="H835" i="21"/>
  <c r="H1893" i="21"/>
  <c r="H2165" i="21"/>
  <c r="H2437" i="21"/>
  <c r="H2709" i="21"/>
  <c r="H2981" i="21"/>
  <c r="H3253" i="21"/>
  <c r="H3525" i="21"/>
  <c r="H3797" i="21"/>
  <c r="H4069" i="21"/>
  <c r="H4341" i="21"/>
  <c r="H837" i="21"/>
  <c r="C26" i="21"/>
  <c r="I843" i="21"/>
  <c r="I847" i="21"/>
  <c r="I851" i="21"/>
  <c r="I855" i="21"/>
  <c r="H899" i="21"/>
  <c r="H900" i="21"/>
  <c r="H1172" i="21"/>
  <c r="H1444" i="21"/>
  <c r="H1716" i="21"/>
  <c r="H1988" i="21"/>
  <c r="H2260" i="21"/>
  <c r="H2532" i="21"/>
  <c r="H2804" i="21"/>
  <c r="H901" i="21"/>
  <c r="H902" i="21"/>
  <c r="H1174" i="21"/>
  <c r="H1171" i="21"/>
  <c r="H1443" i="21"/>
  <c r="H1173" i="21"/>
  <c r="H1445" i="21"/>
  <c r="H1717" i="21"/>
  <c r="H1989" i="21"/>
  <c r="H2261" i="21"/>
  <c r="H2533" i="21"/>
  <c r="H1446" i="21"/>
  <c r="H1718" i="21"/>
  <c r="H1990" i="21"/>
  <c r="H2262" i="21"/>
  <c r="H2534" i="21"/>
  <c r="H2806" i="21"/>
  <c r="H927" i="21"/>
  <c r="H1199" i="21"/>
  <c r="H1471" i="21"/>
  <c r="H928" i="21"/>
  <c r="H1200" i="21"/>
  <c r="H1472" i="21"/>
  <c r="H1744" i="21"/>
  <c r="H2016" i="21"/>
  <c r="H2288" i="21"/>
  <c r="H2560" i="21"/>
  <c r="H2832" i="21"/>
  <c r="H3104" i="21"/>
  <c r="H3376" i="21"/>
  <c r="H3648" i="21"/>
  <c r="H3920" i="21"/>
  <c r="H4192" i="21"/>
  <c r="H929" i="21"/>
  <c r="H1201" i="21"/>
  <c r="H1473" i="21"/>
  <c r="H931" i="21"/>
  <c r="H1203" i="21"/>
  <c r="H932" i="21"/>
  <c r="H1204" i="21"/>
  <c r="H1476" i="21"/>
  <c r="H1748" i="21"/>
  <c r="H2020" i="21"/>
  <c r="H2292" i="21"/>
  <c r="H2564" i="21"/>
  <c r="H2836" i="21"/>
  <c r="H3108" i="21"/>
  <c r="H3380" i="21"/>
  <c r="H3652" i="21"/>
  <c r="H3924" i="21"/>
  <c r="H4196" i="21"/>
  <c r="H933" i="21"/>
  <c r="H1205" i="21"/>
  <c r="H934" i="21"/>
  <c r="H1206" i="21"/>
  <c r="H1478" i="21"/>
  <c r="H1750" i="21"/>
  <c r="H2022" i="21"/>
  <c r="H2294" i="21"/>
  <c r="H2566" i="21"/>
  <c r="H2838" i="21"/>
  <c r="H3110" i="21"/>
  <c r="H3382" i="21"/>
  <c r="H3654" i="21"/>
  <c r="H3926" i="21"/>
  <c r="H4198" i="21"/>
  <c r="H943" i="21"/>
  <c r="H1215" i="21"/>
  <c r="H1487" i="21"/>
  <c r="H944" i="21"/>
  <c r="H1216" i="21"/>
  <c r="H1488" i="21"/>
  <c r="H1760" i="21"/>
  <c r="H2032" i="21"/>
  <c r="H2304" i="21"/>
  <c r="H2576" i="21"/>
  <c r="H2848" i="21"/>
  <c r="H3120" i="21"/>
  <c r="H3392" i="21"/>
  <c r="H3664" i="21"/>
  <c r="H3936" i="21"/>
  <c r="H4208" i="21"/>
  <c r="H945" i="21"/>
  <c r="H1217" i="21"/>
  <c r="H1489" i="21"/>
  <c r="H946" i="21"/>
  <c r="H1218" i="21"/>
  <c r="H947" i="21"/>
  <c r="H1219" i="21"/>
  <c r="H1491" i="21"/>
  <c r="H948" i="21"/>
  <c r="H1220" i="21"/>
  <c r="H1492" i="21"/>
  <c r="H1764" i="21"/>
  <c r="H2036" i="21"/>
  <c r="H2308" i="21"/>
  <c r="H2580" i="21"/>
  <c r="H2852" i="21"/>
  <c r="H3124" i="21"/>
  <c r="H3396" i="21"/>
  <c r="H3668" i="21"/>
  <c r="H3940" i="21"/>
  <c r="H4212" i="21"/>
  <c r="H949" i="21"/>
  <c r="H1221" i="21"/>
  <c r="H1493" i="21"/>
  <c r="H950" i="21"/>
  <c r="H1222" i="21"/>
  <c r="H1715" i="21"/>
  <c r="H1987" i="21"/>
  <c r="H2259" i="21"/>
  <c r="H2531" i="21"/>
  <c r="H2803" i="21"/>
  <c r="H3075" i="21"/>
  <c r="H951" i="21"/>
  <c r="H1223" i="21"/>
  <c r="H1495" i="21"/>
  <c r="H1767" i="21"/>
  <c r="H2039" i="21"/>
  <c r="H2311" i="21"/>
  <c r="H2583" i="21"/>
  <c r="H2855" i="21"/>
  <c r="H3127" i="21"/>
  <c r="H3399" i="21"/>
  <c r="H3671" i="21"/>
  <c r="H3943" i="21"/>
  <c r="H4215" i="21"/>
  <c r="H952" i="21"/>
  <c r="H1224" i="21"/>
  <c r="H1496" i="21"/>
  <c r="H1768" i="21"/>
  <c r="H2040" i="21"/>
  <c r="H2312" i="21"/>
  <c r="H2584" i="21"/>
  <c r="H2856" i="21"/>
  <c r="H3128" i="21"/>
  <c r="H3400" i="21"/>
  <c r="H3672" i="21"/>
  <c r="H3944" i="21"/>
  <c r="H4216" i="21"/>
  <c r="H953" i="21"/>
  <c r="H954" i="21"/>
  <c r="H1226" i="21"/>
  <c r="H958" i="21"/>
  <c r="H1230" i="21"/>
  <c r="H1743" i="21"/>
  <c r="H2015" i="21"/>
  <c r="H2287" i="21"/>
  <c r="H2559" i="21"/>
  <c r="H2831" i="21"/>
  <c r="H3103" i="21"/>
  <c r="H3375" i="21"/>
  <c r="H3647" i="21"/>
  <c r="H3919" i="21"/>
  <c r="H4191" i="21"/>
  <c r="H959" i="21"/>
  <c r="H1231" i="21"/>
  <c r="H960" i="21"/>
  <c r="H1232" i="21"/>
  <c r="H1745" i="21"/>
  <c r="H2017" i="21"/>
  <c r="H2289" i="21"/>
  <c r="H2561" i="21"/>
  <c r="H2833" i="21"/>
  <c r="H3105" i="21"/>
  <c r="H3377" i="21"/>
  <c r="H3649" i="21"/>
  <c r="H3921" i="21"/>
  <c r="H4193" i="21"/>
  <c r="H961" i="21"/>
  <c r="H1233" i="21"/>
  <c r="H962" i="21"/>
  <c r="H1234" i="21"/>
  <c r="H964" i="21"/>
  <c r="H1236" i="21"/>
  <c r="H1225" i="21"/>
  <c r="H1497" i="21"/>
  <c r="H1769" i="21"/>
  <c r="H2041" i="21"/>
  <c r="H2313" i="21"/>
  <c r="H2585" i="21"/>
  <c r="H2857" i="21"/>
  <c r="H3129" i="21"/>
  <c r="H3401" i="21"/>
  <c r="H3673" i="21"/>
  <c r="H3945" i="21"/>
  <c r="H4217" i="21"/>
  <c r="H966" i="21"/>
  <c r="H1238" i="21"/>
  <c r="H968" i="21"/>
  <c r="H1240" i="21"/>
  <c r="H970" i="21"/>
  <c r="H1242" i="21"/>
  <c r="H971" i="21"/>
  <c r="H1243" i="21"/>
  <c r="H972" i="21"/>
  <c r="H1244" i="21"/>
  <c r="H974" i="21"/>
  <c r="H1246" i="21"/>
  <c r="H975" i="21"/>
  <c r="H1247" i="21"/>
  <c r="H976" i="21"/>
  <c r="H1248" i="21"/>
  <c r="H977" i="21"/>
  <c r="H1249" i="21"/>
  <c r="H978" i="21"/>
  <c r="H1250" i="21"/>
  <c r="H979" i="21"/>
  <c r="H1251" i="21"/>
  <c r="H980" i="21"/>
  <c r="H1252" i="21"/>
  <c r="H981" i="21"/>
  <c r="H1253" i="21"/>
  <c r="H982" i="21"/>
  <c r="H1254" i="21"/>
  <c r="H983" i="21"/>
  <c r="H1255" i="21"/>
  <c r="H984" i="21"/>
  <c r="H1256" i="21"/>
  <c r="H985" i="21"/>
  <c r="H1257" i="21"/>
  <c r="H986" i="21"/>
  <c r="H1258" i="21"/>
  <c r="H987" i="21"/>
  <c r="H1259" i="21"/>
  <c r="H988" i="21"/>
  <c r="H1260" i="21"/>
  <c r="H989" i="21"/>
  <c r="H1261" i="21"/>
  <c r="H990" i="21"/>
  <c r="H1262" i="21"/>
  <c r="H991" i="21"/>
  <c r="H1263" i="21"/>
  <c r="H992" i="21"/>
  <c r="H1264" i="21"/>
  <c r="H993" i="21"/>
  <c r="H1265" i="21"/>
  <c r="H994" i="21"/>
  <c r="H1266" i="21"/>
  <c r="H995" i="21"/>
  <c r="H1267" i="21"/>
  <c r="H996" i="21"/>
  <c r="H1268" i="21"/>
  <c r="H997" i="21"/>
  <c r="H1269" i="21"/>
  <c r="H998" i="21"/>
  <c r="H1270" i="21"/>
  <c r="H999" i="21"/>
  <c r="H1271" i="21"/>
  <c r="H1543" i="21"/>
  <c r="H1000" i="21"/>
  <c r="H1272" i="21"/>
  <c r="H1544" i="21"/>
  <c r="H1816" i="21"/>
  <c r="H2088" i="21"/>
  <c r="H2360" i="21"/>
  <c r="H2632" i="21"/>
  <c r="H2904" i="21"/>
  <c r="H3176" i="21"/>
  <c r="H3448" i="21"/>
  <c r="H3720" i="21"/>
  <c r="H3992" i="21"/>
  <c r="H4264" i="21"/>
  <c r="H1001" i="21"/>
  <c r="H1273" i="21"/>
  <c r="H1545" i="21"/>
  <c r="H1002" i="21"/>
  <c r="H1274" i="21"/>
  <c r="H1003" i="21"/>
  <c r="H1275" i="21"/>
  <c r="H1004" i="21"/>
  <c r="H1005" i="21"/>
  <c r="H1277" i="21"/>
  <c r="H1006" i="21"/>
  <c r="H1278" i="21"/>
  <c r="H1550" i="21"/>
  <c r="H1822" i="21"/>
  <c r="H2094" i="21"/>
  <c r="H2366" i="21"/>
  <c r="H2638" i="21"/>
  <c r="H2910" i="21"/>
  <c r="H3182" i="21"/>
  <c r="H3454" i="21"/>
  <c r="H3726" i="21"/>
  <c r="H3998" i="21"/>
  <c r="H4270" i="21"/>
  <c r="H1063" i="21"/>
  <c r="H1064" i="21"/>
  <c r="H1065" i="21"/>
  <c r="H1066" i="21"/>
  <c r="H1067" i="21"/>
  <c r="H1339" i="21"/>
  <c r="H1068" i="21"/>
  <c r="H1340" i="21"/>
  <c r="H1612" i="21"/>
  <c r="H1884" i="21"/>
  <c r="H2156" i="21"/>
  <c r="H2428" i="21"/>
  <c r="H2700" i="21"/>
  <c r="H2972" i="21"/>
  <c r="H3244" i="21"/>
  <c r="H3516" i="21"/>
  <c r="H3788" i="21"/>
  <c r="H4060" i="21"/>
  <c r="H4332" i="21"/>
  <c r="H1069" i="21"/>
  <c r="H1341" i="21"/>
  <c r="H1070" i="21"/>
  <c r="H1342" i="21"/>
  <c r="H1614" i="21"/>
  <c r="H1886" i="21"/>
  <c r="H2158" i="21"/>
  <c r="H2430" i="21"/>
  <c r="H2702" i="21"/>
  <c r="H2974" i="21"/>
  <c r="H3246" i="21"/>
  <c r="H3518" i="21"/>
  <c r="H3790" i="21"/>
  <c r="H4062" i="21"/>
  <c r="H4334" i="21"/>
  <c r="H1335" i="21"/>
  <c r="H1336" i="21"/>
  <c r="H1608" i="21"/>
  <c r="H1337" i="21"/>
  <c r="H1338" i="21"/>
  <c r="H1610" i="21"/>
  <c r="H1882" i="21"/>
  <c r="H2154" i="21"/>
  <c r="H2426" i="21"/>
  <c r="H2698" i="21"/>
  <c r="H2970" i="21"/>
  <c r="H3242" i="21"/>
  <c r="H3514" i="21"/>
  <c r="H3786" i="21"/>
  <c r="H4058" i="21"/>
  <c r="H4330" i="21"/>
  <c r="H1079" i="21"/>
  <c r="H1351" i="21"/>
  <c r="H1623" i="21"/>
  <c r="H1080" i="21"/>
  <c r="H1352" i="21"/>
  <c r="H1624" i="21"/>
  <c r="H1896" i="21"/>
  <c r="H2168" i="21"/>
  <c r="H2440" i="21"/>
  <c r="H2712" i="21"/>
  <c r="H2984" i="21"/>
  <c r="H3256" i="21"/>
  <c r="H3528" i="21"/>
  <c r="H3800" i="21"/>
  <c r="H4072" i="21"/>
  <c r="H4344" i="21"/>
  <c r="H1081" i="21"/>
  <c r="H1353" i="21"/>
  <c r="H1625" i="21"/>
  <c r="H1082" i="21"/>
  <c r="H1354" i="21"/>
  <c r="H1083" i="21"/>
  <c r="H1355" i="21"/>
  <c r="H1627" i="21"/>
  <c r="H1899" i="21"/>
  <c r="H1084" i="21"/>
  <c r="H1356" i="21"/>
  <c r="H1628" i="21"/>
  <c r="H1900" i="21"/>
  <c r="H2172" i="21"/>
  <c r="H2444" i="21"/>
  <c r="H2716" i="21"/>
  <c r="H2988" i="21"/>
  <c r="H3260" i="21"/>
  <c r="H3532" i="21"/>
  <c r="H3804" i="21"/>
  <c r="H4076" i="21"/>
  <c r="H4348" i="21"/>
  <c r="H1085" i="21"/>
  <c r="H1357" i="21"/>
  <c r="H1629" i="21"/>
  <c r="H1901" i="21"/>
  <c r="H1086" i="21"/>
  <c r="H1358" i="21"/>
  <c r="H2125" i="21"/>
  <c r="H2397" i="21"/>
  <c r="H2669" i="21"/>
  <c r="H2941" i="21"/>
  <c r="H3213" i="21"/>
  <c r="H3485" i="21"/>
  <c r="H3757" i="21"/>
  <c r="H4029" i="21"/>
  <c r="H4301" i="21"/>
  <c r="H1090" i="21"/>
  <c r="H1362" i="21"/>
  <c r="H1091" i="21"/>
  <c r="H1363" i="21"/>
  <c r="H1092" i="21"/>
  <c r="H1364" i="21"/>
  <c r="H1093" i="21"/>
  <c r="H1365" i="21"/>
  <c r="H1094" i="21"/>
  <c r="H1366" i="21"/>
  <c r="H1607" i="21"/>
  <c r="H1879" i="21"/>
  <c r="H2151" i="21"/>
  <c r="H2423" i="21"/>
  <c r="H2695" i="21"/>
  <c r="H2967" i="21"/>
  <c r="H3239" i="21"/>
  <c r="H3511" i="21"/>
  <c r="H3783" i="21"/>
  <c r="H4055" i="21"/>
  <c r="H4327" i="21"/>
  <c r="H1880" i="21"/>
  <c r="H2152" i="21"/>
  <c r="H2424" i="21"/>
  <c r="H2696" i="21"/>
  <c r="H2968" i="21"/>
  <c r="H3240" i="21"/>
  <c r="H3512" i="21"/>
  <c r="H3784" i="21"/>
  <c r="H4056" i="21"/>
  <c r="H4328" i="21"/>
  <c r="H1609" i="21"/>
  <c r="H1881" i="21"/>
  <c r="H2153" i="21"/>
  <c r="H2425" i="21"/>
  <c r="H2697" i="21"/>
  <c r="H2969" i="21"/>
  <c r="H3241" i="21"/>
  <c r="H3513" i="21"/>
  <c r="H3785" i="21"/>
  <c r="H4057" i="21"/>
  <c r="H4329" i="21"/>
  <c r="H1098" i="21"/>
  <c r="H1370" i="21"/>
  <c r="H1547" i="21"/>
  <c r="H1819" i="21"/>
  <c r="H2091" i="21"/>
  <c r="H2363" i="21"/>
  <c r="H2635" i="21"/>
  <c r="H2907" i="21"/>
  <c r="H3179" i="21"/>
  <c r="H3451" i="21"/>
  <c r="H3723" i="21"/>
  <c r="H3995" i="21"/>
  <c r="H4267" i="21"/>
  <c r="H1276" i="21"/>
  <c r="H1548" i="21"/>
  <c r="H1820" i="21"/>
  <c r="H2092" i="21"/>
  <c r="H2364" i="21"/>
  <c r="H2636" i="21"/>
  <c r="H2908" i="21"/>
  <c r="H3180" i="21"/>
  <c r="H3452" i="21"/>
  <c r="H3724" i="21"/>
  <c r="H3996" i="21"/>
  <c r="H4268" i="21"/>
  <c r="H1549" i="21"/>
  <c r="H1821" i="21"/>
  <c r="H2093" i="21"/>
  <c r="H2365" i="21"/>
  <c r="H2637" i="21"/>
  <c r="H2909" i="21"/>
  <c r="H3181" i="21"/>
  <c r="H3453" i="21"/>
  <c r="H3725" i="21"/>
  <c r="H3997" i="21"/>
  <c r="H4269" i="21"/>
  <c r="H1361" i="21"/>
  <c r="H1633" i="21"/>
  <c r="H1905" i="21"/>
  <c r="H2177" i="21"/>
  <c r="H2449" i="21"/>
  <c r="H2721" i="21"/>
  <c r="H2993" i="21"/>
  <c r="H3265" i="21"/>
  <c r="H3537" i="21"/>
  <c r="H3809" i="21"/>
  <c r="H4081" i="21"/>
  <c r="H4353" i="21"/>
  <c r="H1102" i="21"/>
  <c r="H1374" i="21"/>
  <c r="H1106" i="21"/>
  <c r="H1378" i="21"/>
  <c r="H1107" i="21"/>
  <c r="H1108" i="21"/>
  <c r="H1380" i="21"/>
  <c r="H1652" i="21"/>
  <c r="H1924" i="21"/>
  <c r="H2196" i="21"/>
  <c r="H2468" i="21"/>
  <c r="H2740" i="21"/>
  <c r="H3012" i="21"/>
  <c r="H3284" i="21"/>
  <c r="H3556" i="21"/>
  <c r="H3828" i="21"/>
  <c r="H4100" i="21"/>
  <c r="H4372" i="21"/>
  <c r="H1109" i="21"/>
  <c r="H1110" i="21"/>
  <c r="H1382" i="21"/>
  <c r="C27" i="21"/>
  <c r="H1227" i="21"/>
  <c r="H1499" i="21"/>
  <c r="H1771" i="21"/>
  <c r="H2043" i="21"/>
  <c r="H2315" i="21"/>
  <c r="H2587" i="21"/>
  <c r="H2859" i="21"/>
  <c r="H3131" i="21"/>
  <c r="H3403" i="21"/>
  <c r="H3675" i="21"/>
  <c r="H3947" i="21"/>
  <c r="H4219" i="21"/>
  <c r="H1475" i="21"/>
  <c r="H1747" i="21"/>
  <c r="H2019" i="21"/>
  <c r="H2291" i="21"/>
  <c r="H2563" i="21"/>
  <c r="H2835" i="21"/>
  <c r="H3107" i="21"/>
  <c r="H3379" i="21"/>
  <c r="H3651" i="21"/>
  <c r="H3923" i="21"/>
  <c r="H4195" i="21"/>
  <c r="H1477" i="21"/>
  <c r="H1749" i="21"/>
  <c r="H2021" i="21"/>
  <c r="H2293" i="21"/>
  <c r="H2565" i="21"/>
  <c r="H2837" i="21"/>
  <c r="H3109" i="21"/>
  <c r="H3381" i="21"/>
  <c r="H3653" i="21"/>
  <c r="H3925" i="21"/>
  <c r="H4197" i="21"/>
  <c r="H1815" i="21"/>
  <c r="H2087" i="21"/>
  <c r="H2359" i="21"/>
  <c r="H2631" i="21"/>
  <c r="H2903" i="21"/>
  <c r="H3175" i="21"/>
  <c r="H3447" i="21"/>
  <c r="H3719" i="21"/>
  <c r="H3991" i="21"/>
  <c r="H4263" i="21"/>
  <c r="H1367" i="21"/>
  <c r="H1639" i="21"/>
  <c r="H1911" i="21"/>
  <c r="H2183" i="21"/>
  <c r="H2455" i="21"/>
  <c r="H2727" i="21"/>
  <c r="H2999" i="21"/>
  <c r="H3271" i="21"/>
  <c r="H3543" i="21"/>
  <c r="H3815" i="21"/>
  <c r="H4087" i="21"/>
  <c r="H4359" i="21"/>
  <c r="H1817" i="21"/>
  <c r="H2089" i="21"/>
  <c r="H2361" i="21"/>
  <c r="H2633" i="21"/>
  <c r="H2905" i="21"/>
  <c r="H3177" i="21"/>
  <c r="H3449" i="21"/>
  <c r="H3721" i="21"/>
  <c r="H3993" i="21"/>
  <c r="H4265" i="21"/>
  <c r="H1369" i="21"/>
  <c r="H1546" i="21"/>
  <c r="H1818" i="21"/>
  <c r="H2090" i="21"/>
  <c r="H2362" i="21"/>
  <c r="H2634" i="21"/>
  <c r="H2906" i="21"/>
  <c r="H3178" i="21"/>
  <c r="H3450" i="21"/>
  <c r="H3722" i="21"/>
  <c r="H3994" i="21"/>
  <c r="H4266" i="21"/>
  <c r="H1611" i="21"/>
  <c r="H1883" i="21"/>
  <c r="H2155" i="21"/>
  <c r="H2427" i="21"/>
  <c r="H2699" i="21"/>
  <c r="H2971" i="21"/>
  <c r="H3243" i="21"/>
  <c r="H3515" i="21"/>
  <c r="H3787" i="21"/>
  <c r="H4059" i="21"/>
  <c r="H4331" i="21"/>
  <c r="H1613" i="21"/>
  <c r="H1885" i="21"/>
  <c r="H2157" i="21"/>
  <c r="H2429" i="21"/>
  <c r="H2701" i="21"/>
  <c r="H2973" i="21"/>
  <c r="H3245" i="21"/>
  <c r="H3517" i="21"/>
  <c r="H3789" i="21"/>
  <c r="H4061" i="21"/>
  <c r="H4333" i="21"/>
  <c r="H1379" i="21"/>
  <c r="H1651" i="21"/>
  <c r="H1923" i="21"/>
  <c r="H1381" i="21"/>
  <c r="H1653" i="21"/>
  <c r="H1925" i="21"/>
  <c r="C28" i="21"/>
  <c r="I1391" i="21"/>
  <c r="I1407" i="21"/>
  <c r="I1409" i="21"/>
  <c r="I1419" i="21"/>
  <c r="I1421" i="21"/>
  <c r="I1435" i="21"/>
  <c r="I1443" i="21"/>
  <c r="I1447" i="21"/>
  <c r="I1455" i="21"/>
  <c r="I1487" i="21"/>
  <c r="H1490" i="21"/>
  <c r="H1762" i="21"/>
  <c r="I1491" i="21"/>
  <c r="H1494" i="21"/>
  <c r="H1766" i="21"/>
  <c r="H1498" i="21"/>
  <c r="H1770" i="21"/>
  <c r="H1502" i="21"/>
  <c r="H1774" i="21"/>
  <c r="H1503" i="21"/>
  <c r="H1775" i="21"/>
  <c r="H1504" i="21"/>
  <c r="H1776" i="21"/>
  <c r="H1505" i="21"/>
  <c r="H1777" i="21"/>
  <c r="H1506" i="21"/>
  <c r="H1778" i="21"/>
  <c r="H1508" i="21"/>
  <c r="H1780" i="21"/>
  <c r="H1509" i="21"/>
  <c r="H1781" i="21"/>
  <c r="H1510" i="21"/>
  <c r="H1782" i="21"/>
  <c r="H1512" i="21"/>
  <c r="H1784" i="21"/>
  <c r="H1514" i="21"/>
  <c r="H1786" i="21"/>
  <c r="H1515" i="21"/>
  <c r="H1787" i="21"/>
  <c r="H1516" i="21"/>
  <c r="H1788" i="21"/>
  <c r="H1518" i="21"/>
  <c r="H1790" i="21"/>
  <c r="H1519" i="21"/>
  <c r="H1791" i="21"/>
  <c r="H1520" i="21"/>
  <c r="H1792" i="21"/>
  <c r="H1521" i="21"/>
  <c r="H1793" i="21"/>
  <c r="H1522" i="21"/>
  <c r="H1794" i="21"/>
  <c r="H1523" i="21"/>
  <c r="H1795" i="21"/>
  <c r="H1524" i="21"/>
  <c r="H1796" i="21"/>
  <c r="H1525" i="21"/>
  <c r="H1797" i="21"/>
  <c r="H1526" i="21"/>
  <c r="H1798" i="21"/>
  <c r="H1527" i="21"/>
  <c r="H1799" i="21"/>
  <c r="H1528" i="21"/>
  <c r="H1800" i="21"/>
  <c r="H1529" i="21"/>
  <c r="H1801" i="21"/>
  <c r="H1530" i="21"/>
  <c r="H1802" i="21"/>
  <c r="H1531" i="21"/>
  <c r="H1803" i="21"/>
  <c r="H1532" i="21"/>
  <c r="H1804" i="21"/>
  <c r="H1533" i="21"/>
  <c r="H1805" i="21"/>
  <c r="H1534" i="21"/>
  <c r="H1806" i="21"/>
  <c r="H1535" i="21"/>
  <c r="H1807" i="21"/>
  <c r="H1536" i="21"/>
  <c r="H1808" i="21"/>
  <c r="H1537" i="21"/>
  <c r="H1809" i="21"/>
  <c r="H1538" i="21"/>
  <c r="H1810" i="21"/>
  <c r="H1539" i="21"/>
  <c r="H1811" i="21"/>
  <c r="H1540" i="21"/>
  <c r="H1812" i="21"/>
  <c r="H1541" i="21"/>
  <c r="H1813" i="21"/>
  <c r="H1542" i="21"/>
  <c r="H1814" i="21"/>
  <c r="H1626" i="21"/>
  <c r="H1898" i="21"/>
  <c r="H1630" i="21"/>
  <c r="H1902" i="21"/>
  <c r="H2174" i="21"/>
  <c r="H2446" i="21"/>
  <c r="H2718" i="21"/>
  <c r="H2990" i="21"/>
  <c r="H3262" i="21"/>
  <c r="H3534" i="21"/>
  <c r="H3806" i="21"/>
  <c r="H4078" i="21"/>
  <c r="H4350" i="21"/>
  <c r="H2145" i="21"/>
  <c r="H2417" i="21"/>
  <c r="H2689" i="21"/>
  <c r="H2961" i="21"/>
  <c r="H3233" i="21"/>
  <c r="H3505" i="21"/>
  <c r="H3777" i="21"/>
  <c r="H4049" i="21"/>
  <c r="H4321" i="21"/>
  <c r="H1634" i="21"/>
  <c r="H1906" i="21"/>
  <c r="H1635" i="21"/>
  <c r="H1907" i="21"/>
  <c r="H1636" i="21"/>
  <c r="H1908" i="21"/>
  <c r="H1637" i="21"/>
  <c r="H1909" i="21"/>
  <c r="H1638" i="21"/>
  <c r="H1910" i="21"/>
  <c r="H1641" i="21"/>
  <c r="H1913" i="21"/>
  <c r="H2185" i="21"/>
  <c r="H2457" i="21"/>
  <c r="H1642" i="21"/>
  <c r="H1914" i="21"/>
  <c r="H1643" i="21"/>
  <c r="H1915" i="21"/>
  <c r="H2187" i="21"/>
  <c r="H1645" i="21"/>
  <c r="H1917" i="21"/>
  <c r="H2189" i="21"/>
  <c r="H2461" i="21"/>
  <c r="H2733" i="21"/>
  <c r="H3005" i="21"/>
  <c r="H3277" i="21"/>
  <c r="H3549" i="21"/>
  <c r="H3821" i="21"/>
  <c r="H4093" i="21"/>
  <c r="H4365" i="21"/>
  <c r="H1646" i="21"/>
  <c r="H1918" i="21"/>
  <c r="H1650" i="21"/>
  <c r="H1922" i="21"/>
  <c r="H2171" i="21"/>
  <c r="H2173" i="21"/>
  <c r="H2445" i="21"/>
  <c r="H2717" i="21"/>
  <c r="H2989" i="21"/>
  <c r="H3261" i="21"/>
  <c r="H3533" i="21"/>
  <c r="H3805" i="21"/>
  <c r="H4077" i="21"/>
  <c r="H4349" i="21"/>
  <c r="H1654" i="21"/>
  <c r="H1926" i="21"/>
  <c r="C29" i="21"/>
  <c r="H1759" i="21"/>
  <c r="H2031" i="21"/>
  <c r="H1761" i="21"/>
  <c r="H2033" i="21"/>
  <c r="H1763" i="21"/>
  <c r="H2035" i="21"/>
  <c r="H2307" i="21"/>
  <c r="H2579" i="21"/>
  <c r="H2851" i="21"/>
  <c r="H3123" i="21"/>
  <c r="H3395" i="21"/>
  <c r="H3667" i="21"/>
  <c r="H3939" i="21"/>
  <c r="H4211" i="21"/>
  <c r="H1765" i="21"/>
  <c r="H1895" i="21"/>
  <c r="H2167" i="21"/>
  <c r="H2439" i="21"/>
  <c r="H2711" i="21"/>
  <c r="H2983" i="21"/>
  <c r="H3255" i="21"/>
  <c r="H3527" i="21"/>
  <c r="H3799" i="21"/>
  <c r="H4071" i="21"/>
  <c r="H4343" i="21"/>
  <c r="H1897" i="21"/>
  <c r="H2169" i="21"/>
  <c r="H2441" i="21"/>
  <c r="H2443" i="21"/>
  <c r="H2715" i="21"/>
  <c r="H2987" i="21"/>
  <c r="C30" i="21"/>
  <c r="I1953" i="21"/>
  <c r="H2034" i="21"/>
  <c r="H2306" i="21"/>
  <c r="H2037" i="21"/>
  <c r="H2309" i="21"/>
  <c r="H2038" i="21"/>
  <c r="H2310" i="21"/>
  <c r="H2042" i="21"/>
  <c r="H2314" i="21"/>
  <c r="H2046" i="21"/>
  <c r="H2318" i="21"/>
  <c r="H2047" i="21"/>
  <c r="H2319" i="21"/>
  <c r="H2048" i="21"/>
  <c r="H2320" i="21"/>
  <c r="H2049" i="21"/>
  <c r="H2321" i="21"/>
  <c r="H2050" i="21"/>
  <c r="H2322" i="21"/>
  <c r="H2052" i="21"/>
  <c r="H2324" i="21"/>
  <c r="H2053" i="21"/>
  <c r="H2325" i="21"/>
  <c r="H2054" i="21"/>
  <c r="H2326" i="21"/>
  <c r="H2056" i="21"/>
  <c r="H2328" i="21"/>
  <c r="H2058" i="21"/>
  <c r="H2330" i="21"/>
  <c r="H2059" i="21"/>
  <c r="H2331" i="21"/>
  <c r="H2060" i="21"/>
  <c r="H2332" i="21"/>
  <c r="H2062" i="21"/>
  <c r="H2334" i="21"/>
  <c r="H2063" i="21"/>
  <c r="H2335" i="21"/>
  <c r="H2064" i="21"/>
  <c r="H2336" i="21"/>
  <c r="H2065" i="21"/>
  <c r="H2337" i="21"/>
  <c r="H2066" i="21"/>
  <c r="H2338" i="21"/>
  <c r="H2067" i="21"/>
  <c r="H2339" i="21"/>
  <c r="H2068" i="21"/>
  <c r="H2340" i="21"/>
  <c r="H2069" i="21"/>
  <c r="H2341" i="21"/>
  <c r="H2070" i="21"/>
  <c r="H2342" i="21"/>
  <c r="H2071" i="21"/>
  <c r="H2343" i="21"/>
  <c r="H2072" i="21"/>
  <c r="H2344" i="21"/>
  <c r="H2073" i="21"/>
  <c r="H2345" i="21"/>
  <c r="H2074" i="21"/>
  <c r="H2346" i="21"/>
  <c r="H2075" i="21"/>
  <c r="H2347" i="21"/>
  <c r="H2076" i="21"/>
  <c r="H2348" i="21"/>
  <c r="H2077" i="21"/>
  <c r="H2349" i="21"/>
  <c r="H2078" i="21"/>
  <c r="H2350" i="21"/>
  <c r="H2079" i="21"/>
  <c r="H2351" i="21"/>
  <c r="H2080" i="21"/>
  <c r="H2352" i="21"/>
  <c r="H2081" i="21"/>
  <c r="H2353" i="21"/>
  <c r="H2082" i="21"/>
  <c r="H2354" i="21"/>
  <c r="H2083" i="21"/>
  <c r="H2355" i="21"/>
  <c r="H2084" i="21"/>
  <c r="H2356" i="21"/>
  <c r="H2085" i="21"/>
  <c r="H2357" i="21"/>
  <c r="H2086" i="21"/>
  <c r="H2358" i="21"/>
  <c r="H2170" i="21"/>
  <c r="H2442" i="21"/>
  <c r="H2178" i="21"/>
  <c r="H2450" i="21"/>
  <c r="H2179" i="21"/>
  <c r="H2451" i="21"/>
  <c r="H2723" i="21"/>
  <c r="H2995" i="21"/>
  <c r="H3267" i="21"/>
  <c r="H3539" i="21"/>
  <c r="H3811" i="21"/>
  <c r="H4083" i="21"/>
  <c r="H4355" i="21"/>
  <c r="H2180" i="21"/>
  <c r="H2452" i="21"/>
  <c r="H2181" i="21"/>
  <c r="H2453" i="21"/>
  <c r="H2725" i="21"/>
  <c r="H2997" i="21"/>
  <c r="H3269" i="21"/>
  <c r="H3541" i="21"/>
  <c r="H3813" i="21"/>
  <c r="H4085" i="21"/>
  <c r="H4357" i="21"/>
  <c r="H2182" i="21"/>
  <c r="H2454" i="21"/>
  <c r="H2186" i="21"/>
  <c r="H2458" i="21"/>
  <c r="H2190" i="21"/>
  <c r="H2462" i="21"/>
  <c r="H2194" i="21"/>
  <c r="H2466" i="21"/>
  <c r="H2195" i="21"/>
  <c r="H2197" i="21"/>
  <c r="H2469" i="21"/>
  <c r="H2741" i="21"/>
  <c r="H3013" i="21"/>
  <c r="H3285" i="21"/>
  <c r="H3557" i="21"/>
  <c r="H3829" i="21"/>
  <c r="H4101" i="21"/>
  <c r="H4373" i="21"/>
  <c r="H2198" i="21"/>
  <c r="H2470" i="21"/>
  <c r="C31" i="21"/>
  <c r="H2299" i="21"/>
  <c r="H2571" i="21"/>
  <c r="H2843" i="21"/>
  <c r="H3115" i="21"/>
  <c r="H3387" i="21"/>
  <c r="H3659" i="21"/>
  <c r="H3931" i="21"/>
  <c r="H4203" i="21"/>
  <c r="H2303" i="21"/>
  <c r="H2575" i="21"/>
  <c r="H2847" i="21"/>
  <c r="H3119" i="21"/>
  <c r="H3391" i="21"/>
  <c r="H3663" i="21"/>
  <c r="H3935" i="21"/>
  <c r="H4207" i="21"/>
  <c r="H2305" i="21"/>
  <c r="H2459" i="21"/>
  <c r="H2467" i="21"/>
  <c r="H2739" i="21"/>
  <c r="C32" i="21"/>
  <c r="H2577" i="21"/>
  <c r="H2849" i="21"/>
  <c r="H2578" i="21"/>
  <c r="H2850" i="21"/>
  <c r="H2581" i="21"/>
  <c r="H2853" i="21"/>
  <c r="H2582" i="21"/>
  <c r="H2854" i="21"/>
  <c r="H2586" i="21"/>
  <c r="H2858" i="21"/>
  <c r="H2590" i="21"/>
  <c r="H2862" i="21"/>
  <c r="H2591" i="21"/>
  <c r="H2863" i="21"/>
  <c r="H2592" i="21"/>
  <c r="H2864" i="21"/>
  <c r="H2593" i="21"/>
  <c r="H2865" i="21"/>
  <c r="H2594" i="21"/>
  <c r="H2866" i="21"/>
  <c r="H2596" i="21"/>
  <c r="H2868" i="21"/>
  <c r="H2597" i="21"/>
  <c r="H2869" i="21"/>
  <c r="H2598" i="21"/>
  <c r="H2870" i="21"/>
  <c r="H2600" i="21"/>
  <c r="H2872" i="21"/>
  <c r="H2602" i="21"/>
  <c r="H2874" i="21"/>
  <c r="H2603" i="21"/>
  <c r="H2875" i="21"/>
  <c r="H2604" i="21"/>
  <c r="H2876" i="21"/>
  <c r="H2606" i="21"/>
  <c r="H2878" i="21"/>
  <c r="H2607" i="21"/>
  <c r="H2879" i="21"/>
  <c r="H2608" i="21"/>
  <c r="H2880" i="21"/>
  <c r="H2609" i="21"/>
  <c r="H2881" i="21"/>
  <c r="H2610" i="21"/>
  <c r="H2882" i="21"/>
  <c r="H2611" i="21"/>
  <c r="H2883" i="21"/>
  <c r="H2612" i="21"/>
  <c r="H2884" i="21"/>
  <c r="H2613" i="21"/>
  <c r="H2885" i="21"/>
  <c r="H2614" i="21"/>
  <c r="H2886" i="21"/>
  <c r="H2615" i="21"/>
  <c r="H2887" i="21"/>
  <c r="H2616" i="21"/>
  <c r="H2888" i="21"/>
  <c r="H2617" i="21"/>
  <c r="H2889" i="21"/>
  <c r="H2618" i="21"/>
  <c r="H2890" i="21"/>
  <c r="H2619" i="21"/>
  <c r="H2891" i="21"/>
  <c r="H2620" i="21"/>
  <c r="H2892" i="21"/>
  <c r="H2621" i="21"/>
  <c r="H2893" i="21"/>
  <c r="H2622" i="21"/>
  <c r="H2894" i="21"/>
  <c r="H2623" i="21"/>
  <c r="H2895" i="21"/>
  <c r="H2624" i="21"/>
  <c r="H2896" i="21"/>
  <c r="H2625" i="21"/>
  <c r="H2897" i="21"/>
  <c r="H2626" i="21"/>
  <c r="H2898" i="21"/>
  <c r="H2627" i="21"/>
  <c r="H2899" i="21"/>
  <c r="H2628" i="21"/>
  <c r="H2900" i="21"/>
  <c r="H2629" i="21"/>
  <c r="H2901" i="21"/>
  <c r="H2630" i="21"/>
  <c r="H2902" i="21"/>
  <c r="H2713" i="21"/>
  <c r="H2985" i="21"/>
  <c r="H2714" i="21"/>
  <c r="H2986" i="21"/>
  <c r="H2722" i="21"/>
  <c r="H2994" i="21"/>
  <c r="H2724" i="21"/>
  <c r="H2996" i="21"/>
  <c r="H2726" i="21"/>
  <c r="H2998" i="21"/>
  <c r="H2729" i="21"/>
  <c r="H3001" i="21"/>
  <c r="H2730" i="21"/>
  <c r="H3002" i="21"/>
  <c r="H2731" i="21"/>
  <c r="H2734" i="21"/>
  <c r="H3006" i="21"/>
  <c r="H2738" i="21"/>
  <c r="H3010" i="21"/>
  <c r="H2742" i="21"/>
  <c r="H3014" i="21"/>
  <c r="C33" i="21"/>
  <c r="H3003" i="21"/>
  <c r="H3275" i="21"/>
  <c r="H3547" i="21"/>
  <c r="H3819" i="21"/>
  <c r="H4091" i="21"/>
  <c r="H4363" i="21"/>
  <c r="H3011" i="21"/>
  <c r="H3283" i="21"/>
  <c r="C34" i="21"/>
  <c r="H3121" i="21"/>
  <c r="H3393" i="21"/>
  <c r="H3122" i="21"/>
  <c r="H3394" i="21"/>
  <c r="H3125" i="21"/>
  <c r="H3397" i="21"/>
  <c r="H3126" i="21"/>
  <c r="H3398" i="21"/>
  <c r="H3130" i="21"/>
  <c r="H3402" i="21"/>
  <c r="H3134" i="21"/>
  <c r="H3406" i="21"/>
  <c r="H3135" i="21"/>
  <c r="H3407" i="21"/>
  <c r="H3136" i="21"/>
  <c r="H3408" i="21"/>
  <c r="H3137" i="21"/>
  <c r="H3409" i="21"/>
  <c r="H3138" i="21"/>
  <c r="H3410" i="21"/>
  <c r="H3140" i="21"/>
  <c r="H3412" i="21"/>
  <c r="H3141" i="21"/>
  <c r="H3413" i="21"/>
  <c r="H3142" i="21"/>
  <c r="H3414" i="21"/>
  <c r="H3144" i="21"/>
  <c r="H3416" i="21"/>
  <c r="H3146" i="21"/>
  <c r="H3418" i="21"/>
  <c r="H3147" i="21"/>
  <c r="H3419" i="21"/>
  <c r="H3148" i="21"/>
  <c r="H3420" i="21"/>
  <c r="H3150" i="21"/>
  <c r="H3422" i="21"/>
  <c r="H3151" i="21"/>
  <c r="H3423" i="21"/>
  <c r="H3152" i="21"/>
  <c r="H3424" i="21"/>
  <c r="H3153" i="21"/>
  <c r="H3425" i="21"/>
  <c r="H3154" i="21"/>
  <c r="H3426" i="21"/>
  <c r="H3155" i="21"/>
  <c r="H3427" i="21"/>
  <c r="H3156" i="21"/>
  <c r="H3428" i="21"/>
  <c r="H3157" i="21"/>
  <c r="H3429" i="21"/>
  <c r="H3158" i="21"/>
  <c r="H3430" i="21"/>
  <c r="H3159" i="21"/>
  <c r="H3431" i="21"/>
  <c r="H3160" i="21"/>
  <c r="H3432" i="21"/>
  <c r="H3161" i="21"/>
  <c r="H3433" i="21"/>
  <c r="H3162" i="21"/>
  <c r="H3434" i="21"/>
  <c r="H3163" i="21"/>
  <c r="H3435" i="21"/>
  <c r="H3164" i="21"/>
  <c r="H3436" i="21"/>
  <c r="H3165" i="21"/>
  <c r="H3437" i="21"/>
  <c r="H3166" i="21"/>
  <c r="H3438" i="21"/>
  <c r="H3167" i="21"/>
  <c r="H3439" i="21"/>
  <c r="H3168" i="21"/>
  <c r="H3440" i="21"/>
  <c r="H3169" i="21"/>
  <c r="H3441" i="21"/>
  <c r="H3170" i="21"/>
  <c r="H3442" i="21"/>
  <c r="H3171" i="21"/>
  <c r="H3443" i="21"/>
  <c r="H3172" i="21"/>
  <c r="H3444" i="21"/>
  <c r="H3173" i="21"/>
  <c r="H3445" i="21"/>
  <c r="H3174" i="21"/>
  <c r="H3446" i="21"/>
  <c r="H3257" i="21"/>
  <c r="H3258" i="21"/>
  <c r="H3530" i="21"/>
  <c r="H3259" i="21"/>
  <c r="H3531" i="21"/>
  <c r="H3266" i="21"/>
  <c r="H3538" i="21"/>
  <c r="H3268" i="21"/>
  <c r="H3540" i="21"/>
  <c r="H3270" i="21"/>
  <c r="H3542" i="21"/>
  <c r="H3273" i="21"/>
  <c r="H3545" i="21"/>
  <c r="H3274" i="21"/>
  <c r="H3546" i="21"/>
  <c r="H3278" i="21"/>
  <c r="H3550" i="21"/>
  <c r="H3282" i="21"/>
  <c r="H3554" i="21"/>
  <c r="H3286" i="21"/>
  <c r="H3558" i="21"/>
  <c r="C35" i="21"/>
  <c r="H3529" i="21"/>
  <c r="H3555" i="21"/>
  <c r="H3827" i="21"/>
  <c r="C36" i="21"/>
  <c r="H3665" i="21"/>
  <c r="H3937" i="21"/>
  <c r="H3666" i="21"/>
  <c r="H3938" i="21"/>
  <c r="H3669" i="21"/>
  <c r="H3941" i="21"/>
  <c r="H3670" i="21"/>
  <c r="H3942" i="21"/>
  <c r="H3674" i="21"/>
  <c r="H3946" i="21"/>
  <c r="H3678" i="21"/>
  <c r="H3950" i="21"/>
  <c r="H3679" i="21"/>
  <c r="H3951" i="21"/>
  <c r="H3680" i="21"/>
  <c r="H3952" i="21"/>
  <c r="H3681" i="21"/>
  <c r="H3953" i="21"/>
  <c r="H3682" i="21"/>
  <c r="H3954" i="21"/>
  <c r="H3684" i="21"/>
  <c r="H3956" i="21"/>
  <c r="H3685" i="21"/>
  <c r="H3957" i="21"/>
  <c r="H3686" i="21"/>
  <c r="H3958" i="21"/>
  <c r="H3688" i="21"/>
  <c r="H3960" i="21"/>
  <c r="H3690" i="21"/>
  <c r="H3962" i="21"/>
  <c r="H3691" i="21"/>
  <c r="H3963" i="21"/>
  <c r="H3692" i="21"/>
  <c r="H3964" i="21"/>
  <c r="H3694" i="21"/>
  <c r="H3966" i="21"/>
  <c r="H3695" i="21"/>
  <c r="H3967" i="21"/>
  <c r="H3696" i="21"/>
  <c r="H3968" i="21"/>
  <c r="H3697" i="21"/>
  <c r="H3969" i="21"/>
  <c r="H3698" i="21"/>
  <c r="H3970" i="21"/>
  <c r="H3699" i="21"/>
  <c r="H3971" i="21"/>
  <c r="H3700" i="21"/>
  <c r="H3972" i="21"/>
  <c r="H3701" i="21"/>
  <c r="H3973" i="21"/>
  <c r="H3702" i="21"/>
  <c r="H3974" i="21"/>
  <c r="H3703" i="21"/>
  <c r="H3975" i="21"/>
  <c r="H3704" i="21"/>
  <c r="H3976" i="21"/>
  <c r="H3705" i="21"/>
  <c r="H3977" i="21"/>
  <c r="H3706" i="21"/>
  <c r="H3978" i="21"/>
  <c r="H3707" i="21"/>
  <c r="H3979" i="21"/>
  <c r="H3708" i="21"/>
  <c r="H3980" i="21"/>
  <c r="H3709" i="21"/>
  <c r="H3981" i="21"/>
  <c r="H3710" i="21"/>
  <c r="H3982" i="21"/>
  <c r="H3711" i="21"/>
  <c r="H3983" i="21"/>
  <c r="H3712" i="21"/>
  <c r="H3984" i="21"/>
  <c r="H3713" i="21"/>
  <c r="H3985" i="21"/>
  <c r="H3714" i="21"/>
  <c r="H3986" i="21"/>
  <c r="H3715" i="21"/>
  <c r="H3987" i="21"/>
  <c r="H3716" i="21"/>
  <c r="H3988" i="21"/>
  <c r="H3717" i="21"/>
  <c r="H3989" i="21"/>
  <c r="H3718" i="21"/>
  <c r="H3990" i="21"/>
  <c r="H3801" i="21"/>
  <c r="H3802" i="21"/>
  <c r="H4074" i="21"/>
  <c r="H3803" i="21"/>
  <c r="H4075" i="21"/>
  <c r="H3810" i="21"/>
  <c r="H4082" i="21"/>
  <c r="H3812" i="21"/>
  <c r="H4084" i="21"/>
  <c r="H3814" i="21"/>
  <c r="H4086" i="21"/>
  <c r="H3817" i="21"/>
  <c r="H4089" i="21"/>
  <c r="H3818" i="21"/>
  <c r="H4090" i="21"/>
  <c r="H4073" i="21"/>
  <c r="H3822" i="21"/>
  <c r="H4094" i="21"/>
  <c r="H3826" i="21"/>
  <c r="H4098" i="21"/>
  <c r="H3830" i="21"/>
  <c r="H4102" i="21"/>
  <c r="C37" i="21"/>
  <c r="H4099" i="21"/>
  <c r="H4371" i="21"/>
  <c r="C38" i="21"/>
  <c r="H4209" i="21"/>
  <c r="H4210" i="21"/>
  <c r="H4213" i="21"/>
  <c r="H4214" i="21"/>
  <c r="H4218" i="21"/>
  <c r="H4222" i="21"/>
  <c r="H4223" i="21"/>
  <c r="H4224" i="21"/>
  <c r="H4225" i="21"/>
  <c r="H4226" i="21"/>
  <c r="H4228" i="21"/>
  <c r="H4229" i="21"/>
  <c r="H4230" i="21"/>
  <c r="H4232" i="21"/>
  <c r="H4234" i="21"/>
  <c r="H4235" i="21"/>
  <c r="H4236" i="21"/>
  <c r="H4238" i="21"/>
  <c r="H4239" i="21"/>
  <c r="H4240" i="21"/>
  <c r="H4241" i="21"/>
  <c r="H4242" i="21"/>
  <c r="H4243" i="21"/>
  <c r="H4244" i="21"/>
  <c r="H4245" i="21"/>
  <c r="H4246" i="21"/>
  <c r="H4247" i="21"/>
  <c r="H4248" i="21"/>
  <c r="H4249" i="21"/>
  <c r="H4250" i="21"/>
  <c r="H4251" i="21"/>
  <c r="H4252" i="21"/>
  <c r="H4253" i="21"/>
  <c r="H4254" i="21"/>
  <c r="H4255" i="21"/>
  <c r="H4256" i="21"/>
  <c r="H4257" i="21"/>
  <c r="H4258" i="21"/>
  <c r="H4259" i="21"/>
  <c r="H4260" i="21"/>
  <c r="H4261" i="21"/>
  <c r="H4262" i="21"/>
  <c r="H4345" i="21"/>
  <c r="H4346" i="21"/>
  <c r="H4347" i="21"/>
  <c r="H4354" i="21"/>
  <c r="H4356" i="21"/>
  <c r="H4358" i="21"/>
  <c r="H4361" i="21"/>
  <c r="H4362" i="21"/>
  <c r="H4366" i="21"/>
  <c r="H4370" i="21"/>
  <c r="H4374" i="21"/>
  <c r="C39" i="21"/>
  <c r="I4376" i="21"/>
  <c r="I4378" i="21"/>
  <c r="I4380" i="21"/>
  <c r="I4382" i="21"/>
  <c r="I4384" i="21"/>
  <c r="I4386" i="21"/>
  <c r="I4388" i="21"/>
  <c r="I4390" i="21"/>
  <c r="I4392" i="21"/>
  <c r="I4396" i="21"/>
  <c r="C40" i="21"/>
  <c r="I4647" i="21"/>
  <c r="I4649" i="21"/>
  <c r="I4651" i="21"/>
  <c r="I4653" i="21"/>
  <c r="I4655" i="21"/>
  <c r="I4657" i="21"/>
  <c r="I4659" i="21"/>
  <c r="I4661" i="21"/>
  <c r="I4663" i="21"/>
  <c r="I4665" i="21"/>
  <c r="I4667" i="21"/>
  <c r="I4669" i="21"/>
  <c r="I4671" i="21"/>
  <c r="I4673" i="21"/>
  <c r="I4675" i="21"/>
  <c r="I4677" i="21"/>
  <c r="I4679" i="21"/>
  <c r="I4681" i="21"/>
  <c r="I4683" i="21"/>
  <c r="I4685" i="21"/>
  <c r="I4687" i="21"/>
  <c r="I4689" i="21"/>
  <c r="I4693" i="21"/>
  <c r="I4697" i="21"/>
  <c r="I4701" i="21"/>
  <c r="I4705" i="21"/>
  <c r="I4709" i="21"/>
  <c r="I4713" i="21"/>
  <c r="I4717" i="21"/>
  <c r="I4721" i="21"/>
  <c r="I4725" i="21"/>
  <c r="I4729" i="21"/>
  <c r="I4733" i="21"/>
  <c r="I4737" i="21"/>
  <c r="I4741" i="21"/>
  <c r="I4745" i="21"/>
  <c r="I4749" i="21"/>
  <c r="I4753" i="21"/>
  <c r="I4757" i="21"/>
  <c r="I4761" i="21"/>
  <c r="I4765" i="21"/>
  <c r="I4769" i="21"/>
  <c r="I4773" i="21"/>
  <c r="I4777" i="21"/>
  <c r="I4781" i="21"/>
  <c r="I4785" i="21"/>
  <c r="I4789" i="21"/>
  <c r="I4793" i="21"/>
  <c r="I4797" i="21"/>
  <c r="I4801" i="21"/>
  <c r="I4805" i="21"/>
  <c r="I4809" i="21"/>
  <c r="I4813" i="21"/>
  <c r="I4817" i="21"/>
  <c r="I4821" i="21"/>
  <c r="I4825" i="21"/>
  <c r="I4829" i="21"/>
  <c r="I4833" i="21"/>
  <c r="C41" i="21"/>
  <c r="I4920" i="21"/>
  <c r="I4922" i="21"/>
  <c r="I4924" i="21"/>
  <c r="I4926" i="21"/>
  <c r="I4928" i="21"/>
  <c r="I4930" i="21"/>
  <c r="I4932" i="21"/>
  <c r="I4934" i="21"/>
  <c r="I4936" i="21"/>
  <c r="I4938" i="21"/>
  <c r="I4940" i="21"/>
  <c r="I4942" i="21"/>
  <c r="I4944" i="21"/>
  <c r="I4948" i="21"/>
  <c r="I4952" i="21"/>
  <c r="I4956" i="21"/>
  <c r="I4960" i="21"/>
  <c r="I4964" i="21"/>
  <c r="I4968" i="21"/>
  <c r="I4972" i="21"/>
  <c r="I4976" i="21"/>
  <c r="I4980" i="21"/>
  <c r="I4984" i="21"/>
  <c r="I4988" i="21"/>
  <c r="I4992" i="21"/>
  <c r="I4996" i="21"/>
  <c r="I5000" i="21"/>
  <c r="I5004" i="21"/>
  <c r="I5008" i="21"/>
  <c r="I5012" i="21"/>
  <c r="I5016" i="21"/>
  <c r="I5020" i="21"/>
  <c r="I5024" i="21"/>
  <c r="I5028" i="21"/>
  <c r="I5032" i="21"/>
  <c r="I5036" i="21"/>
  <c r="I5040" i="21"/>
  <c r="I5044" i="21"/>
  <c r="I5048" i="21"/>
  <c r="I5052" i="21"/>
  <c r="I5056" i="21"/>
  <c r="I5060" i="21"/>
  <c r="I5064" i="21"/>
  <c r="I5068" i="21"/>
  <c r="I5072" i="21"/>
  <c r="I5076" i="21"/>
  <c r="I5080" i="21"/>
  <c r="I5084" i="21"/>
  <c r="I5088" i="21"/>
  <c r="I5092" i="21"/>
  <c r="I5096" i="21"/>
  <c r="C42" i="21"/>
  <c r="I5191" i="21"/>
  <c r="I5193" i="21"/>
  <c r="I5195" i="21"/>
  <c r="I5196" i="21"/>
  <c r="I5197" i="21"/>
  <c r="I5198" i="21"/>
  <c r="I5199" i="21"/>
  <c r="I5200" i="21"/>
  <c r="I5201" i="21"/>
  <c r="I5202" i="21"/>
  <c r="I5203" i="21"/>
  <c r="I5204" i="21"/>
  <c r="I5205" i="21"/>
  <c r="I5206" i="21"/>
  <c r="I5207" i="21"/>
  <c r="I5209" i="21"/>
  <c r="I5211" i="21"/>
  <c r="C43" i="21"/>
  <c r="I5467" i="21"/>
  <c r="I5464" i="21"/>
  <c r="I5466" i="21"/>
  <c r="I5468" i="21"/>
  <c r="I5470" i="21"/>
  <c r="I5472" i="21"/>
  <c r="I5474" i="21"/>
  <c r="I5476" i="21"/>
  <c r="I5478" i="21"/>
  <c r="I5480" i="21"/>
  <c r="I5482" i="21"/>
  <c r="I5484" i="21"/>
  <c r="I5486" i="21"/>
  <c r="I5488" i="21"/>
  <c r="I5490" i="21"/>
  <c r="I5492" i="21"/>
  <c r="I5494" i="21"/>
  <c r="I5496" i="21"/>
  <c r="I5498" i="21"/>
  <c r="I5500" i="21"/>
  <c r="I5504" i="21"/>
  <c r="I5508" i="21"/>
  <c r="I5512" i="21"/>
  <c r="I5516" i="21"/>
  <c r="I5520" i="21"/>
  <c r="I5524" i="21"/>
  <c r="I5528" i="21"/>
  <c r="I5532" i="21"/>
  <c r="I5536" i="21"/>
  <c r="I5540" i="21"/>
  <c r="I5544" i="21"/>
  <c r="I5548" i="21"/>
  <c r="I5552" i="21"/>
  <c r="I5556" i="21"/>
  <c r="I5560" i="21"/>
  <c r="I5564" i="21"/>
  <c r="I5568" i="21"/>
  <c r="I5572" i="21"/>
  <c r="I5576" i="21"/>
  <c r="I5580" i="21"/>
  <c r="I5584" i="21"/>
  <c r="I5588" i="21"/>
  <c r="I5592" i="21"/>
  <c r="I5596" i="21"/>
  <c r="I5600" i="21"/>
  <c r="I5604" i="21"/>
  <c r="I5608" i="21"/>
  <c r="I5612" i="21"/>
  <c r="I5616" i="21"/>
  <c r="I5620" i="21"/>
  <c r="I5624" i="21"/>
  <c r="I5628" i="21"/>
  <c r="I5632" i="21"/>
  <c r="C44" i="21"/>
  <c r="I5735" i="21"/>
  <c r="I5737" i="21"/>
  <c r="I5739" i="21"/>
  <c r="I5740" i="21"/>
  <c r="I5741" i="21"/>
  <c r="I5742" i="21"/>
  <c r="I5743" i="21"/>
  <c r="I5745" i="21"/>
  <c r="I5747" i="21"/>
  <c r="I5749" i="21"/>
  <c r="I5753" i="21"/>
  <c r="C45" i="21"/>
  <c r="I6011" i="21"/>
  <c r="I6008" i="21"/>
  <c r="I6010" i="21"/>
  <c r="I6012" i="21"/>
  <c r="I6016" i="21"/>
  <c r="I6020" i="21"/>
  <c r="I6024" i="21"/>
  <c r="I6028" i="21"/>
  <c r="I6032" i="21"/>
  <c r="I6036" i="21"/>
  <c r="C46" i="21"/>
  <c r="I6279" i="21"/>
  <c r="I6281" i="21"/>
  <c r="I6283" i="21"/>
  <c r="I6284" i="21"/>
  <c r="I6286" i="21"/>
  <c r="I6287" i="21"/>
  <c r="I6289" i="21"/>
  <c r="I6290" i="21"/>
  <c r="I6291" i="21"/>
  <c r="I6294" i="21"/>
  <c r="I6295" i="21"/>
  <c r="I6298" i="21"/>
  <c r="I6299" i="21"/>
  <c r="I6303" i="21"/>
  <c r="I6307" i="21"/>
  <c r="I6311" i="21"/>
  <c r="I6315" i="21"/>
  <c r="I6319" i="21"/>
  <c r="I6323" i="21"/>
  <c r="I6327" i="21"/>
  <c r="I6331" i="21"/>
  <c r="I6335" i="21"/>
  <c r="I6339" i="21"/>
  <c r="I6343" i="21"/>
  <c r="I6347" i="21"/>
  <c r="I6351" i="21"/>
  <c r="I6355" i="21"/>
  <c r="I6359" i="21"/>
  <c r="I6363" i="21"/>
  <c r="I6367" i="21"/>
  <c r="I6371" i="21"/>
  <c r="I6375" i="21"/>
  <c r="I6379" i="21"/>
  <c r="I6383" i="21"/>
  <c r="I6387" i="21"/>
  <c r="I6391" i="21"/>
  <c r="I6395" i="21"/>
  <c r="I6399" i="21"/>
  <c r="I6403" i="21"/>
  <c r="I6407" i="21"/>
  <c r="I6411" i="21"/>
  <c r="I6415" i="21"/>
  <c r="I6419" i="21"/>
  <c r="I6423" i="21"/>
  <c r="I6427" i="21"/>
  <c r="I6431" i="21"/>
  <c r="I6435" i="21"/>
  <c r="I6439" i="21"/>
  <c r="I6443" i="21"/>
  <c r="D1" i="1"/>
  <c r="C25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6" i="6"/>
  <c r="C27" i="6"/>
  <c r="C28" i="6"/>
  <c r="C29" i="6"/>
  <c r="C30" i="6"/>
  <c r="C31" i="6"/>
  <c r="C32" i="6"/>
  <c r="C33" i="6"/>
  <c r="C4" i="6"/>
  <c r="L5" i="20"/>
  <c r="I5" i="20"/>
  <c r="J5" i="20"/>
  <c r="H5" i="20"/>
  <c r="H6" i="20"/>
  <c r="M6" i="20"/>
  <c r="H7" i="20"/>
  <c r="M7" i="20"/>
  <c r="H8" i="20"/>
  <c r="M8" i="20"/>
  <c r="H9" i="20"/>
  <c r="M9" i="20"/>
  <c r="H10" i="20"/>
  <c r="M10" i="20"/>
  <c r="H11" i="20"/>
  <c r="M11" i="20"/>
  <c r="H12" i="20"/>
  <c r="M12" i="20"/>
  <c r="H13" i="20"/>
  <c r="M13" i="20"/>
  <c r="H14" i="20"/>
  <c r="M14" i="20"/>
  <c r="H15" i="20"/>
  <c r="M15" i="20"/>
  <c r="H16" i="20"/>
  <c r="M16" i="20"/>
  <c r="H17" i="20"/>
  <c r="M17" i="20"/>
  <c r="H18" i="20"/>
  <c r="M18" i="20"/>
  <c r="H19" i="20"/>
  <c r="M19" i="20"/>
  <c r="H20" i="20"/>
  <c r="M20" i="20"/>
  <c r="H21" i="20"/>
  <c r="M21" i="20"/>
  <c r="H22" i="20"/>
  <c r="M22" i="20"/>
  <c r="H23" i="20"/>
  <c r="M23" i="20"/>
  <c r="H24" i="20"/>
  <c r="M24" i="20"/>
  <c r="H25" i="20"/>
  <c r="M25" i="20"/>
  <c r="H26" i="20"/>
  <c r="M26" i="20"/>
  <c r="H27" i="20"/>
  <c r="M27" i="20"/>
  <c r="H28" i="20"/>
  <c r="M28" i="20"/>
  <c r="H29" i="20"/>
  <c r="M29" i="20"/>
  <c r="H30" i="20"/>
  <c r="M30" i="20"/>
  <c r="H31" i="20"/>
  <c r="M31" i="20"/>
  <c r="H32" i="20"/>
  <c r="M32" i="20"/>
  <c r="H33" i="20"/>
  <c r="M33" i="20"/>
  <c r="H34" i="20"/>
  <c r="M34" i="20"/>
  <c r="H35" i="20"/>
  <c r="M35" i="20"/>
  <c r="H36" i="20"/>
  <c r="M36" i="20"/>
  <c r="H37" i="20"/>
  <c r="M37" i="20"/>
  <c r="H38" i="20"/>
  <c r="M38" i="20"/>
  <c r="H39" i="20"/>
  <c r="M39" i="20"/>
  <c r="H40" i="20"/>
  <c r="M40" i="20"/>
  <c r="H41" i="20"/>
  <c r="M41" i="20"/>
  <c r="H42" i="20"/>
  <c r="M42" i="20"/>
  <c r="H43" i="20"/>
  <c r="M43" i="20"/>
  <c r="H44" i="20"/>
  <c r="M44" i="20"/>
  <c r="H45" i="20"/>
  <c r="M45" i="20"/>
  <c r="H46" i="20"/>
  <c r="M46" i="20"/>
  <c r="H47" i="20"/>
  <c r="M47" i="20"/>
  <c r="H48" i="20"/>
  <c r="M48" i="20"/>
  <c r="H49" i="20"/>
  <c r="M49" i="20"/>
  <c r="H50" i="20"/>
  <c r="M50" i="20"/>
  <c r="H51" i="20"/>
  <c r="M51" i="20"/>
  <c r="H52" i="20"/>
  <c r="M52" i="20"/>
  <c r="H53" i="20"/>
  <c r="M53" i="20"/>
  <c r="H54" i="20"/>
  <c r="M54" i="20"/>
  <c r="H55" i="20"/>
  <c r="M55" i="20"/>
  <c r="H56" i="20"/>
  <c r="M56" i="20"/>
  <c r="H57" i="20"/>
  <c r="M57" i="20"/>
  <c r="H58" i="20"/>
  <c r="M58" i="20"/>
  <c r="H59" i="20"/>
  <c r="M59" i="20"/>
  <c r="H60" i="20"/>
  <c r="M60" i="20"/>
  <c r="H61" i="20"/>
  <c r="M61" i="20"/>
  <c r="H62" i="20"/>
  <c r="M62" i="20"/>
  <c r="H63" i="20"/>
  <c r="M63" i="20"/>
  <c r="H64" i="20"/>
  <c r="M64" i="20"/>
  <c r="H65" i="20"/>
  <c r="M65" i="20"/>
  <c r="H66" i="20"/>
  <c r="M66" i="20"/>
  <c r="H67" i="20"/>
  <c r="M67" i="20"/>
  <c r="H68" i="20"/>
  <c r="M68" i="20"/>
  <c r="H69" i="20"/>
  <c r="M69" i="20"/>
  <c r="H70" i="20"/>
  <c r="M70" i="20"/>
  <c r="H71" i="20"/>
  <c r="M71" i="20"/>
  <c r="H72" i="20"/>
  <c r="M72" i="20"/>
  <c r="H73" i="20"/>
  <c r="M73" i="20"/>
  <c r="H74" i="20"/>
  <c r="M74" i="20"/>
  <c r="H75" i="20"/>
  <c r="M75" i="20"/>
  <c r="H76" i="20"/>
  <c r="M76" i="20"/>
  <c r="H77" i="20"/>
  <c r="M77" i="20"/>
  <c r="H78" i="20"/>
  <c r="M78" i="20"/>
  <c r="H79" i="20"/>
  <c r="M79" i="20"/>
  <c r="H80" i="20"/>
  <c r="M80" i="20"/>
  <c r="H81" i="20"/>
  <c r="M81" i="20"/>
  <c r="H82" i="20"/>
  <c r="M82" i="20"/>
  <c r="H83" i="20"/>
  <c r="M83" i="20"/>
  <c r="H84" i="20"/>
  <c r="M84" i="20"/>
  <c r="H85" i="20"/>
  <c r="M85" i="20"/>
  <c r="H86" i="20"/>
  <c r="M86" i="20"/>
  <c r="H87" i="20"/>
  <c r="M87" i="20"/>
  <c r="H88" i="20"/>
  <c r="M88" i="20"/>
  <c r="H89" i="20"/>
  <c r="M89" i="20"/>
  <c r="H90" i="20"/>
  <c r="M90" i="20"/>
  <c r="H91" i="20"/>
  <c r="M91" i="20"/>
  <c r="L92" i="20"/>
  <c r="I92" i="20"/>
  <c r="J92" i="20"/>
  <c r="K92" i="20"/>
  <c r="H92" i="20"/>
  <c r="H93" i="20"/>
  <c r="M93" i="20"/>
  <c r="H94" i="20"/>
  <c r="M94" i="20"/>
  <c r="H95" i="20"/>
  <c r="M95" i="20"/>
  <c r="H96" i="20"/>
  <c r="M96" i="20"/>
  <c r="H97" i="20"/>
  <c r="M97" i="20"/>
  <c r="H98" i="20"/>
  <c r="M98" i="20"/>
  <c r="H99" i="20"/>
  <c r="M99" i="20"/>
  <c r="H100" i="20"/>
  <c r="M100" i="20"/>
  <c r="L101" i="20"/>
  <c r="I101" i="20"/>
  <c r="H101" i="20"/>
  <c r="M101" i="20"/>
  <c r="H102" i="20"/>
  <c r="M102" i="20"/>
  <c r="H103" i="20"/>
  <c r="M103" i="20"/>
  <c r="H104" i="20"/>
  <c r="M104" i="20"/>
  <c r="H105" i="20"/>
  <c r="M105" i="20"/>
  <c r="H106" i="20"/>
  <c r="M106" i="20"/>
  <c r="L107" i="20"/>
  <c r="I107" i="20"/>
  <c r="H107" i="20"/>
  <c r="M107" i="20"/>
  <c r="H108" i="20"/>
  <c r="M108" i="20"/>
  <c r="H109" i="20"/>
  <c r="M109" i="20"/>
  <c r="H110" i="20"/>
  <c r="M110" i="20"/>
  <c r="H111" i="20"/>
  <c r="M111" i="20"/>
  <c r="H112" i="20"/>
  <c r="M112" i="20"/>
  <c r="H113" i="20"/>
  <c r="M113" i="20"/>
  <c r="H114" i="20"/>
  <c r="M114" i="20"/>
  <c r="H115" i="20"/>
  <c r="M115" i="20"/>
  <c r="H116" i="20"/>
  <c r="M116" i="20"/>
  <c r="H117" i="20"/>
  <c r="M117" i="20"/>
  <c r="H118" i="20"/>
  <c r="M118" i="20"/>
  <c r="H119" i="20"/>
  <c r="M119" i="20"/>
  <c r="H120" i="20"/>
  <c r="M120" i="20"/>
  <c r="H121" i="20"/>
  <c r="M121" i="20"/>
  <c r="H122" i="20"/>
  <c r="M122" i="20"/>
  <c r="H123" i="20"/>
  <c r="M123" i="20"/>
  <c r="H124" i="20"/>
  <c r="I124" i="20"/>
  <c r="L124" i="20"/>
  <c r="M124" i="20"/>
  <c r="L125" i="20"/>
  <c r="I125" i="20"/>
  <c r="H125" i="20"/>
  <c r="M125" i="20"/>
  <c r="L126" i="20"/>
  <c r="I126" i="20"/>
  <c r="H126" i="20"/>
  <c r="M126" i="20"/>
  <c r="L127" i="20"/>
  <c r="I127" i="20"/>
  <c r="H127" i="20"/>
  <c r="M127" i="20"/>
  <c r="H128" i="20"/>
  <c r="M128" i="20"/>
  <c r="L129" i="20"/>
  <c r="I129" i="20"/>
  <c r="H129" i="20"/>
  <c r="M129" i="20"/>
  <c r="L130" i="20"/>
  <c r="I130" i="20"/>
  <c r="J130" i="20"/>
  <c r="H130" i="20"/>
  <c r="L131" i="20"/>
  <c r="I131" i="20"/>
  <c r="H131" i="20"/>
  <c r="M131" i="20"/>
  <c r="H132" i="20"/>
  <c r="M132" i="20"/>
  <c r="L133" i="20"/>
  <c r="I133" i="20"/>
  <c r="H133" i="20"/>
  <c r="M133" i="20"/>
  <c r="L134" i="20"/>
  <c r="I134" i="20"/>
  <c r="J134" i="20"/>
  <c r="H134" i="20"/>
  <c r="M134" i="20"/>
  <c r="L135" i="20"/>
  <c r="I135" i="20"/>
  <c r="H135" i="20"/>
  <c r="M135" i="20"/>
  <c r="H136" i="20"/>
  <c r="M136" i="20"/>
  <c r="H137" i="20"/>
  <c r="I137" i="20"/>
  <c r="L137" i="20"/>
  <c r="M137" i="20"/>
  <c r="L138" i="20"/>
  <c r="I138" i="20"/>
  <c r="H138" i="20"/>
  <c r="M138" i="20"/>
  <c r="L139" i="20"/>
  <c r="I139" i="20"/>
  <c r="H139" i="20"/>
  <c r="M139" i="20"/>
  <c r="H140" i="20"/>
  <c r="M140" i="20"/>
  <c r="H141" i="20"/>
  <c r="M141" i="20"/>
  <c r="H142" i="20"/>
  <c r="M142" i="20"/>
  <c r="L143" i="20"/>
  <c r="I143" i="20"/>
  <c r="H143" i="20"/>
  <c r="M143" i="20"/>
  <c r="H144" i="20"/>
  <c r="M144" i="20"/>
  <c r="H145" i="20"/>
  <c r="M145" i="20"/>
  <c r="H146" i="20"/>
  <c r="M146" i="20"/>
  <c r="H147" i="20"/>
  <c r="M147" i="20"/>
  <c r="H148" i="20"/>
  <c r="M148" i="20"/>
  <c r="L149" i="20"/>
  <c r="I149" i="20"/>
  <c r="H149" i="20"/>
  <c r="M149" i="20"/>
  <c r="H150" i="20"/>
  <c r="M150" i="20"/>
  <c r="H151" i="20"/>
  <c r="M151" i="20"/>
  <c r="H152" i="20"/>
  <c r="M152" i="20"/>
  <c r="L153" i="20"/>
  <c r="I153" i="20"/>
  <c r="H153" i="20"/>
  <c r="M153" i="20"/>
  <c r="L154" i="20"/>
  <c r="I154" i="20"/>
  <c r="J154" i="20"/>
  <c r="H154" i="20"/>
  <c r="L155" i="20"/>
  <c r="I155" i="20"/>
  <c r="H155" i="20"/>
  <c r="M155" i="20"/>
  <c r="L156" i="20"/>
  <c r="I156" i="20"/>
  <c r="H156" i="20"/>
  <c r="M156" i="20"/>
  <c r="L157" i="20"/>
  <c r="I157" i="20"/>
  <c r="H157" i="20"/>
  <c r="M157" i="20"/>
  <c r="H158" i="20"/>
  <c r="I158" i="20"/>
  <c r="L158" i="20"/>
  <c r="M158" i="20"/>
  <c r="L159" i="20"/>
  <c r="I159" i="20"/>
  <c r="H159" i="20"/>
  <c r="M159" i="20"/>
  <c r="H160" i="20"/>
  <c r="I160" i="20"/>
  <c r="L160" i="20"/>
  <c r="M160" i="20"/>
  <c r="L161" i="20"/>
  <c r="I161" i="20"/>
  <c r="H161" i="20"/>
  <c r="M161" i="20"/>
  <c r="H162" i="20"/>
  <c r="M162" i="20"/>
  <c r="H163" i="20"/>
  <c r="M163" i="20"/>
  <c r="H164" i="20"/>
  <c r="M164" i="20"/>
  <c r="H165" i="20"/>
  <c r="M165" i="20"/>
  <c r="H166" i="20"/>
  <c r="M166" i="20"/>
  <c r="H167" i="20"/>
  <c r="M167" i="20"/>
  <c r="H168" i="20"/>
  <c r="M168" i="20"/>
  <c r="H169" i="20"/>
  <c r="M169" i="20"/>
  <c r="L170" i="20"/>
  <c r="I170" i="20"/>
  <c r="M170" i="20"/>
  <c r="H170" i="20"/>
  <c r="H171" i="20"/>
  <c r="M171" i="20"/>
  <c r="H172" i="20"/>
  <c r="M172" i="20"/>
  <c r="H173" i="20"/>
  <c r="M173" i="20"/>
  <c r="H174" i="20"/>
  <c r="M174" i="20"/>
  <c r="H175" i="20"/>
  <c r="M175" i="20"/>
  <c r="H176" i="20"/>
  <c r="M176" i="20"/>
  <c r="H177" i="20"/>
  <c r="M177" i="20"/>
  <c r="H178" i="20"/>
  <c r="I178" i="20"/>
  <c r="J178" i="20"/>
  <c r="L178" i="20"/>
  <c r="M178" i="20"/>
  <c r="L179" i="20"/>
  <c r="I179" i="20"/>
  <c r="H179" i="20"/>
  <c r="M179" i="20"/>
  <c r="L180" i="20"/>
  <c r="I180" i="20"/>
  <c r="H180" i="20"/>
  <c r="M180" i="20"/>
  <c r="L181" i="20"/>
  <c r="I181" i="20"/>
  <c r="H181" i="20"/>
  <c r="M181" i="20"/>
  <c r="H182" i="20"/>
  <c r="I182" i="20"/>
  <c r="L182" i="20"/>
  <c r="M182" i="20"/>
  <c r="L183" i="20"/>
  <c r="I183" i="20"/>
  <c r="H183" i="20"/>
  <c r="M183" i="20"/>
  <c r="L184" i="20"/>
  <c r="I184" i="20"/>
  <c r="H184" i="20"/>
  <c r="M184" i="20"/>
  <c r="L185" i="20"/>
  <c r="I185" i="20"/>
  <c r="H185" i="20"/>
  <c r="M185" i="20"/>
  <c r="H186" i="20"/>
  <c r="I186" i="20"/>
  <c r="L186" i="20"/>
  <c r="M186" i="20"/>
  <c r="L187" i="20"/>
  <c r="I187" i="20"/>
  <c r="H187" i="20"/>
  <c r="M187" i="20"/>
  <c r="L188" i="20"/>
  <c r="I188" i="20"/>
  <c r="H188" i="20"/>
  <c r="M188" i="20"/>
  <c r="L189" i="20"/>
  <c r="I189" i="20"/>
  <c r="H189" i="20"/>
  <c r="M189" i="20"/>
  <c r="H190" i="20"/>
  <c r="I190" i="20"/>
  <c r="L190" i="20"/>
  <c r="M190" i="20"/>
  <c r="L191" i="20"/>
  <c r="I191" i="20"/>
  <c r="H191" i="20"/>
  <c r="M191" i="20"/>
  <c r="L192" i="20"/>
  <c r="I192" i="20"/>
  <c r="H192" i="20"/>
  <c r="M192" i="20"/>
  <c r="H193" i="20"/>
  <c r="M193" i="20"/>
  <c r="H194" i="20"/>
  <c r="M194" i="20"/>
  <c r="H195" i="20"/>
  <c r="M195" i="20"/>
  <c r="H196" i="20"/>
  <c r="M196" i="20"/>
  <c r="H197" i="20"/>
  <c r="M197" i="20"/>
  <c r="L198" i="20"/>
  <c r="I198" i="20"/>
  <c r="J198" i="20"/>
  <c r="H198" i="20"/>
  <c r="L199" i="20"/>
  <c r="I199" i="20"/>
  <c r="H199" i="20"/>
  <c r="M199" i="20"/>
  <c r="H200" i="20"/>
  <c r="M200" i="20"/>
  <c r="H201" i="20"/>
  <c r="M201" i="20"/>
  <c r="H202" i="20"/>
  <c r="M202" i="20"/>
  <c r="H203" i="20"/>
  <c r="M203" i="20"/>
  <c r="H204" i="20"/>
  <c r="M204" i="20"/>
  <c r="H205" i="20"/>
  <c r="M205" i="20"/>
  <c r="H206" i="20"/>
  <c r="M206" i="20"/>
  <c r="H207" i="20"/>
  <c r="M207" i="20"/>
  <c r="H208" i="20"/>
  <c r="M208" i="20"/>
  <c r="H209" i="20"/>
  <c r="M209" i="20"/>
  <c r="H210" i="20"/>
  <c r="M210" i="20"/>
  <c r="H211" i="20"/>
  <c r="M211" i="20"/>
  <c r="H212" i="20"/>
  <c r="M212" i="20"/>
  <c r="H213" i="20"/>
  <c r="M213" i="20"/>
  <c r="H214" i="20"/>
  <c r="M214" i="20"/>
  <c r="H215" i="20"/>
  <c r="M215" i="20"/>
  <c r="H216" i="20"/>
  <c r="I216" i="20"/>
  <c r="L216" i="20"/>
  <c r="M216" i="20"/>
  <c r="L217" i="20"/>
  <c r="I217" i="20"/>
  <c r="H217" i="20"/>
  <c r="M217" i="20"/>
  <c r="L218" i="20"/>
  <c r="I218" i="20"/>
  <c r="H218" i="20"/>
  <c r="M218" i="20"/>
  <c r="H219" i="20"/>
  <c r="I219" i="20"/>
  <c r="L219" i="20"/>
  <c r="M219" i="20"/>
  <c r="L220" i="20"/>
  <c r="I220" i="20"/>
  <c r="H220" i="20"/>
  <c r="M220" i="20"/>
  <c r="H221" i="20"/>
  <c r="I221" i="20"/>
  <c r="L221" i="20"/>
  <c r="M221" i="20"/>
  <c r="L222" i="20"/>
  <c r="I222" i="20"/>
  <c r="H222" i="20"/>
  <c r="M222" i="20"/>
  <c r="H223" i="20"/>
  <c r="I223" i="20"/>
  <c r="L223" i="20"/>
  <c r="M223" i="20"/>
  <c r="L224" i="20"/>
  <c r="I224" i="20"/>
  <c r="H224" i="20"/>
  <c r="M224" i="20"/>
  <c r="H225" i="20"/>
  <c r="M225" i="20"/>
  <c r="H226" i="20"/>
  <c r="M226" i="20"/>
  <c r="H227" i="20"/>
  <c r="I227" i="20"/>
  <c r="L227" i="20"/>
  <c r="M227" i="20"/>
  <c r="L228" i="20"/>
  <c r="I228" i="20"/>
  <c r="H228" i="20"/>
  <c r="M228" i="20"/>
  <c r="H229" i="20"/>
  <c r="M229" i="20"/>
  <c r="H230" i="20"/>
  <c r="M230" i="20"/>
  <c r="H231" i="20"/>
  <c r="I231" i="20"/>
  <c r="L231" i="20"/>
  <c r="M231" i="20"/>
  <c r="L232" i="20"/>
  <c r="I232" i="20"/>
  <c r="H232" i="20"/>
  <c r="M232" i="20"/>
  <c r="H233" i="20"/>
  <c r="M233" i="20"/>
  <c r="H234" i="20"/>
  <c r="M234" i="20"/>
  <c r="H235" i="20"/>
  <c r="M235" i="20"/>
  <c r="H236" i="20"/>
  <c r="M236" i="20"/>
  <c r="H237" i="20"/>
  <c r="M237" i="20"/>
  <c r="H238" i="20"/>
  <c r="M238" i="20"/>
  <c r="H239" i="20"/>
  <c r="M239" i="20"/>
  <c r="H240" i="20"/>
  <c r="M240" i="20"/>
  <c r="H241" i="20"/>
  <c r="M241" i="20"/>
  <c r="H242" i="20"/>
  <c r="M242" i="20"/>
  <c r="H243" i="20"/>
  <c r="M243" i="20"/>
  <c r="H244" i="20"/>
  <c r="M244" i="20"/>
  <c r="H245" i="20"/>
  <c r="M245" i="20"/>
  <c r="H246" i="20"/>
  <c r="M246" i="20"/>
  <c r="H247" i="20"/>
  <c r="M247" i="20"/>
  <c r="H248" i="20"/>
  <c r="M248" i="20"/>
  <c r="H249" i="20"/>
  <c r="M249" i="20"/>
  <c r="H250" i="20"/>
  <c r="M250" i="20"/>
  <c r="H251" i="20"/>
  <c r="M251" i="20"/>
  <c r="H252" i="20"/>
  <c r="M252" i="20"/>
  <c r="H253" i="20"/>
  <c r="M253" i="20"/>
  <c r="H254" i="20"/>
  <c r="M254" i="20"/>
  <c r="H255" i="20"/>
  <c r="M255" i="20"/>
  <c r="H256" i="20"/>
  <c r="M256" i="20"/>
  <c r="H257" i="20"/>
  <c r="M257" i="20"/>
  <c r="H258" i="20"/>
  <c r="M258" i="20"/>
  <c r="H259" i="20"/>
  <c r="M259" i="20"/>
  <c r="H260" i="20"/>
  <c r="M260" i="20"/>
  <c r="H261" i="20"/>
  <c r="M261" i="20"/>
  <c r="H262" i="20"/>
  <c r="M262" i="20"/>
  <c r="H263" i="20"/>
  <c r="M263" i="20"/>
  <c r="H264" i="20"/>
  <c r="M264" i="20"/>
  <c r="L265" i="20"/>
  <c r="I265" i="20"/>
  <c r="H265" i="20"/>
  <c r="M265" i="20"/>
  <c r="H266" i="20"/>
  <c r="M266" i="20"/>
  <c r="H267" i="20"/>
  <c r="M267" i="20"/>
  <c r="H268" i="20"/>
  <c r="M268" i="20"/>
  <c r="L269" i="20"/>
  <c r="I269" i="20"/>
  <c r="H269" i="20"/>
  <c r="M269" i="20"/>
  <c r="H270" i="20"/>
  <c r="M270" i="20"/>
  <c r="H271" i="20"/>
  <c r="M271" i="20"/>
  <c r="H272" i="20"/>
  <c r="M272" i="20"/>
  <c r="H273" i="20"/>
  <c r="M273" i="20"/>
  <c r="L274" i="20"/>
  <c r="I274" i="20"/>
  <c r="J274" i="20"/>
  <c r="K274" i="20"/>
  <c r="H274" i="20"/>
  <c r="L275" i="20"/>
  <c r="I275" i="20"/>
  <c r="H275" i="20"/>
  <c r="M275" i="20"/>
  <c r="L276" i="20"/>
  <c r="I276" i="20"/>
  <c r="H276" i="20"/>
  <c r="M276" i="20"/>
  <c r="H277" i="20"/>
  <c r="M277" i="20"/>
  <c r="H278" i="20"/>
  <c r="M278" i="20"/>
  <c r="H279" i="20"/>
  <c r="M279" i="20"/>
  <c r="H280" i="20"/>
  <c r="M280" i="20"/>
  <c r="H281" i="20"/>
  <c r="M281" i="20"/>
  <c r="H282" i="20"/>
  <c r="M282" i="20"/>
  <c r="L283" i="20"/>
  <c r="I283" i="20"/>
  <c r="H283" i="20"/>
  <c r="M283" i="20"/>
  <c r="H284" i="20"/>
  <c r="M284" i="20"/>
  <c r="H285" i="20"/>
  <c r="M285" i="20"/>
  <c r="H286" i="20"/>
  <c r="M286" i="20"/>
  <c r="H287" i="20"/>
  <c r="M287" i="20"/>
  <c r="H288" i="20"/>
  <c r="M288" i="20"/>
  <c r="L289" i="20"/>
  <c r="I289" i="20"/>
  <c r="H289" i="20"/>
  <c r="M289" i="20"/>
  <c r="H290" i="20"/>
  <c r="I290" i="20"/>
  <c r="L290" i="20"/>
  <c r="M290" i="20"/>
  <c r="L291" i="20"/>
  <c r="I291" i="20"/>
  <c r="H291" i="20"/>
  <c r="M291" i="20"/>
  <c r="L292" i="20"/>
  <c r="I292" i="20"/>
  <c r="H292" i="20"/>
  <c r="M292" i="20"/>
  <c r="L293" i="20"/>
  <c r="I293" i="20"/>
  <c r="H293" i="20"/>
  <c r="M293" i="20"/>
  <c r="L294" i="20"/>
  <c r="I294" i="20"/>
  <c r="J294" i="20"/>
  <c r="H294" i="20"/>
  <c r="L295" i="20"/>
  <c r="I295" i="20"/>
  <c r="H295" i="20"/>
  <c r="M295" i="20"/>
  <c r="L296" i="20"/>
  <c r="I296" i="20"/>
  <c r="H296" i="20"/>
  <c r="M296" i="20"/>
  <c r="H297" i="20"/>
  <c r="M297" i="20"/>
  <c r="H298" i="20"/>
  <c r="I298" i="20"/>
  <c r="J298" i="20"/>
  <c r="L298" i="20"/>
  <c r="M298" i="20"/>
  <c r="L299" i="20"/>
  <c r="I299" i="20"/>
  <c r="H299" i="20"/>
  <c r="M299" i="20"/>
  <c r="L300" i="20"/>
  <c r="I300" i="20"/>
  <c r="H300" i="20"/>
  <c r="M300" i="20"/>
  <c r="H301" i="20"/>
  <c r="M301" i="20"/>
  <c r="H302" i="20"/>
  <c r="M302" i="20"/>
  <c r="L303" i="20"/>
  <c r="I303" i="20"/>
  <c r="H303" i="20"/>
  <c r="M303" i="20"/>
  <c r="L304" i="20"/>
  <c r="I304" i="20"/>
  <c r="J304" i="20"/>
  <c r="H304" i="20"/>
  <c r="H305" i="20"/>
  <c r="M305" i="20"/>
  <c r="H306" i="20"/>
  <c r="M306" i="20"/>
  <c r="H307" i="20"/>
  <c r="M307" i="20"/>
  <c r="L308" i="20"/>
  <c r="I308" i="20"/>
  <c r="J308" i="20"/>
  <c r="H308" i="20"/>
  <c r="M308" i="20"/>
  <c r="H309" i="20"/>
  <c r="M309" i="20"/>
  <c r="H310" i="20"/>
  <c r="M310" i="20"/>
  <c r="H311" i="20"/>
  <c r="M311" i="20"/>
  <c r="H312" i="20"/>
  <c r="M312" i="20"/>
  <c r="H313" i="20"/>
  <c r="M313" i="20"/>
  <c r="H314" i="20"/>
  <c r="M314" i="20"/>
  <c r="H315" i="20"/>
  <c r="M315" i="20"/>
  <c r="H316" i="20"/>
  <c r="M316" i="20"/>
  <c r="H317" i="20"/>
  <c r="M317" i="20"/>
  <c r="H318" i="20"/>
  <c r="M318" i="20"/>
  <c r="H319" i="20"/>
  <c r="M319" i="20"/>
  <c r="H320" i="20"/>
  <c r="M320" i="20"/>
  <c r="H321" i="20"/>
  <c r="M321" i="20"/>
  <c r="H322" i="20"/>
  <c r="M322" i="20"/>
  <c r="L323" i="20"/>
  <c r="I323" i="20"/>
  <c r="H323" i="20"/>
  <c r="M323" i="20"/>
  <c r="H324" i="20"/>
  <c r="M324" i="20"/>
  <c r="L325" i="20"/>
  <c r="I325" i="20"/>
  <c r="H325" i="20"/>
  <c r="M325" i="20"/>
  <c r="L326" i="20"/>
  <c r="I326" i="20"/>
  <c r="H326" i="20"/>
  <c r="M326" i="20"/>
  <c r="H327" i="20"/>
  <c r="M327" i="20"/>
  <c r="H328" i="20"/>
  <c r="M328" i="20"/>
  <c r="H329" i="20"/>
  <c r="M329" i="20"/>
  <c r="H330" i="20"/>
  <c r="M330" i="20"/>
  <c r="L331" i="20"/>
  <c r="I331" i="20"/>
  <c r="H331" i="20"/>
  <c r="M331" i="20"/>
  <c r="H332" i="20"/>
  <c r="M332" i="20"/>
  <c r="H333" i="20"/>
  <c r="M333" i="20"/>
  <c r="H334" i="20"/>
  <c r="M334" i="20"/>
  <c r="H335" i="20"/>
  <c r="M335" i="20"/>
  <c r="H336" i="20"/>
  <c r="M336" i="20"/>
  <c r="H337" i="20"/>
  <c r="M337" i="20"/>
  <c r="H338" i="20"/>
  <c r="M338" i="20"/>
  <c r="H339" i="20"/>
  <c r="M339" i="20"/>
  <c r="L340" i="20"/>
  <c r="I340" i="20"/>
  <c r="J340" i="20"/>
  <c r="H340" i="20"/>
  <c r="H341" i="20"/>
  <c r="M341" i="20"/>
  <c r="L342" i="20"/>
  <c r="I342" i="20"/>
  <c r="H342" i="20"/>
  <c r="M342" i="20"/>
  <c r="L343" i="20"/>
  <c r="I343" i="20"/>
  <c r="H343" i="20"/>
  <c r="M343" i="20"/>
  <c r="H344" i="20"/>
  <c r="M344" i="20"/>
  <c r="H345" i="20"/>
  <c r="M345" i="20"/>
  <c r="L346" i="20"/>
  <c r="I346" i="20"/>
  <c r="J346" i="20"/>
  <c r="H346" i="20"/>
  <c r="M346" i="20"/>
  <c r="H347" i="20"/>
  <c r="M347" i="20"/>
  <c r="H348" i="20"/>
  <c r="M348" i="20"/>
  <c r="H349" i="20"/>
  <c r="M349" i="20"/>
  <c r="H350" i="20"/>
  <c r="M350" i="20"/>
  <c r="H351" i="20"/>
  <c r="M351" i="20"/>
  <c r="H352" i="20"/>
  <c r="M352" i="20"/>
  <c r="L353" i="20"/>
  <c r="I353" i="20"/>
  <c r="H353" i="20"/>
  <c r="M353" i="20"/>
  <c r="H354" i="20"/>
  <c r="M354" i="20"/>
  <c r="H355" i="20"/>
  <c r="M355" i="20"/>
  <c r="H356" i="20"/>
  <c r="M356" i="20"/>
  <c r="H357" i="20"/>
  <c r="M357" i="20"/>
  <c r="H358" i="20"/>
  <c r="M358" i="20"/>
  <c r="H359" i="20"/>
  <c r="M359" i="20"/>
  <c r="H360" i="20"/>
  <c r="M360" i="20"/>
  <c r="H361" i="20"/>
  <c r="M361" i="20"/>
  <c r="H362" i="20"/>
  <c r="M362" i="20"/>
  <c r="H363" i="20"/>
  <c r="M363" i="20"/>
  <c r="H364" i="20"/>
  <c r="M364" i="20"/>
  <c r="H365" i="20"/>
  <c r="M365" i="20"/>
  <c r="H366" i="20"/>
  <c r="M366" i="20"/>
  <c r="H367" i="20"/>
  <c r="M367" i="20"/>
  <c r="H368" i="20"/>
  <c r="M368" i="20"/>
  <c r="H369" i="20"/>
  <c r="M369" i="20"/>
  <c r="H370" i="20"/>
  <c r="M370" i="20"/>
  <c r="H371" i="20"/>
  <c r="M371" i="20"/>
  <c r="H372" i="20"/>
  <c r="M372" i="20"/>
  <c r="H373" i="20"/>
  <c r="M373" i="20"/>
  <c r="H374" i="20"/>
  <c r="M374" i="20"/>
  <c r="H375" i="20"/>
  <c r="M375" i="20"/>
  <c r="H376" i="20"/>
  <c r="M376" i="20"/>
  <c r="H377" i="20"/>
  <c r="M377" i="20"/>
  <c r="H378" i="20"/>
  <c r="M378" i="20"/>
  <c r="H379" i="20"/>
  <c r="M379" i="20"/>
  <c r="H380" i="20"/>
  <c r="M380" i="20"/>
  <c r="H381" i="20"/>
  <c r="M381" i="20"/>
  <c r="H382" i="20"/>
  <c r="M382" i="20"/>
  <c r="H383" i="20"/>
  <c r="M383" i="20"/>
  <c r="H384" i="20"/>
  <c r="M384" i="20"/>
  <c r="H385" i="20"/>
  <c r="M385" i="20"/>
  <c r="H386" i="20"/>
  <c r="M386" i="20"/>
  <c r="H387" i="20"/>
  <c r="M387" i="20"/>
  <c r="H388" i="20"/>
  <c r="M388" i="20"/>
  <c r="H389" i="20"/>
  <c r="M389" i="20"/>
  <c r="H390" i="20"/>
  <c r="M390" i="20"/>
  <c r="H391" i="20"/>
  <c r="M391" i="20"/>
  <c r="H392" i="20"/>
  <c r="M392" i="20"/>
  <c r="H393" i="20"/>
  <c r="M393" i="20"/>
  <c r="H394" i="20"/>
  <c r="M394" i="20"/>
  <c r="H395" i="20"/>
  <c r="M395" i="20"/>
  <c r="H396" i="20"/>
  <c r="M396" i="20"/>
  <c r="H397" i="20"/>
  <c r="M397" i="20"/>
  <c r="H398" i="20"/>
  <c r="M398" i="20"/>
  <c r="H399" i="20"/>
  <c r="M399" i="20"/>
  <c r="H400" i="20"/>
  <c r="M400" i="20"/>
  <c r="H401" i="20"/>
  <c r="M401" i="20"/>
  <c r="H402" i="20"/>
  <c r="M402" i="20"/>
  <c r="H403" i="20"/>
  <c r="M403" i="20"/>
  <c r="H404" i="20"/>
  <c r="M404" i="20"/>
  <c r="H405" i="20"/>
  <c r="M405" i="20"/>
  <c r="H406" i="20"/>
  <c r="M406" i="20"/>
  <c r="H407" i="20"/>
  <c r="M407" i="20"/>
  <c r="H408" i="20"/>
  <c r="M408" i="20"/>
  <c r="H409" i="20"/>
  <c r="M409" i="20"/>
  <c r="H410" i="20"/>
  <c r="M410" i="20"/>
  <c r="H411" i="20"/>
  <c r="M411" i="20"/>
  <c r="H412" i="20"/>
  <c r="M412" i="20"/>
  <c r="H413" i="20"/>
  <c r="M413" i="20"/>
  <c r="H414" i="20"/>
  <c r="M414" i="20"/>
  <c r="H415" i="20"/>
  <c r="M415" i="20"/>
  <c r="H416" i="20"/>
  <c r="M416" i="20"/>
  <c r="H417" i="20"/>
  <c r="M417" i="20"/>
  <c r="H418" i="20"/>
  <c r="M418" i="20"/>
  <c r="H419" i="20"/>
  <c r="M419" i="20"/>
  <c r="H420" i="20"/>
  <c r="M420" i="20"/>
  <c r="H421" i="20"/>
  <c r="M421" i="20"/>
  <c r="H422" i="20"/>
  <c r="M422" i="20"/>
  <c r="H423" i="20"/>
  <c r="M423" i="20"/>
  <c r="H424" i="20"/>
  <c r="M424" i="20"/>
  <c r="H425" i="20"/>
  <c r="M425" i="20"/>
  <c r="H426" i="20"/>
  <c r="M426" i="20"/>
  <c r="H427" i="20"/>
  <c r="M427" i="20"/>
  <c r="H428" i="20"/>
  <c r="M428" i="20"/>
  <c r="H429" i="20"/>
  <c r="M429" i="20"/>
  <c r="H430" i="20"/>
  <c r="M430" i="20"/>
  <c r="H431" i="20"/>
  <c r="M431" i="20"/>
  <c r="H432" i="20"/>
  <c r="M432" i="20"/>
  <c r="H433" i="20"/>
  <c r="M433" i="20"/>
  <c r="H434" i="20"/>
  <c r="M434" i="20"/>
  <c r="H435" i="20"/>
  <c r="M435" i="20"/>
  <c r="H436" i="20"/>
  <c r="M436" i="20"/>
  <c r="H437" i="20"/>
  <c r="M437" i="20"/>
  <c r="H438" i="20"/>
  <c r="M438" i="20"/>
  <c r="H439" i="20"/>
  <c r="M439" i="20"/>
  <c r="H440" i="20"/>
  <c r="M440" i="20"/>
  <c r="H441" i="20"/>
  <c r="M441" i="20"/>
  <c r="H442" i="20"/>
  <c r="M442" i="20"/>
  <c r="H443" i="20"/>
  <c r="M443" i="20"/>
  <c r="H444" i="20"/>
  <c r="M444" i="20"/>
  <c r="H445" i="20"/>
  <c r="M445" i="20"/>
  <c r="H446" i="20"/>
  <c r="M446" i="20"/>
  <c r="H447" i="20"/>
  <c r="M447" i="20"/>
  <c r="H448" i="20"/>
  <c r="M448" i="20"/>
  <c r="H449" i="20"/>
  <c r="M449" i="20"/>
  <c r="H450" i="20"/>
  <c r="M450" i="20"/>
  <c r="H451" i="20"/>
  <c r="M451" i="20"/>
  <c r="H452" i="20"/>
  <c r="M452" i="20"/>
  <c r="H453" i="20"/>
  <c r="M453" i="20"/>
  <c r="H454" i="20"/>
  <c r="M454" i="20"/>
  <c r="H455" i="20"/>
  <c r="M455" i="20"/>
  <c r="H456" i="20"/>
  <c r="M456" i="20"/>
  <c r="H457" i="20"/>
  <c r="M457" i="20"/>
  <c r="H458" i="20"/>
  <c r="M458" i="20"/>
  <c r="H459" i="20"/>
  <c r="M459" i="20"/>
  <c r="H460" i="20"/>
  <c r="M460" i="20"/>
  <c r="H461" i="20"/>
  <c r="M461" i="20"/>
  <c r="H462" i="20"/>
  <c r="M462" i="20"/>
  <c r="H463" i="20"/>
  <c r="M463" i="20"/>
  <c r="H464" i="20"/>
  <c r="M464" i="20"/>
  <c r="H465" i="20"/>
  <c r="M465" i="20"/>
  <c r="H466" i="20"/>
  <c r="M466" i="20"/>
  <c r="H467" i="20"/>
  <c r="M467" i="20"/>
  <c r="H468" i="20"/>
  <c r="M468" i="20"/>
  <c r="H469" i="20"/>
  <c r="M469" i="20"/>
  <c r="H470" i="20"/>
  <c r="M470" i="20"/>
  <c r="H471" i="20"/>
  <c r="M471" i="20"/>
  <c r="H472" i="20"/>
  <c r="M472" i="20"/>
  <c r="H473" i="20"/>
  <c r="M473" i="20"/>
  <c r="H474" i="20"/>
  <c r="M474" i="20"/>
  <c r="H475" i="20"/>
  <c r="M475" i="20"/>
  <c r="H476" i="20"/>
  <c r="M476" i="20"/>
  <c r="H477" i="20"/>
  <c r="M477" i="20"/>
  <c r="H478" i="20"/>
  <c r="M478" i="20"/>
  <c r="H479" i="20"/>
  <c r="M479" i="20"/>
  <c r="H480" i="20"/>
  <c r="M480" i="20"/>
  <c r="H481" i="20"/>
  <c r="M481" i="20"/>
  <c r="H482" i="20"/>
  <c r="M482" i="20"/>
  <c r="H483" i="20"/>
  <c r="M483" i="20"/>
  <c r="H484" i="20"/>
  <c r="I484" i="20"/>
  <c r="J484" i="20"/>
  <c r="L484" i="20"/>
  <c r="L485" i="20"/>
  <c r="I485" i="20"/>
  <c r="H485" i="20"/>
  <c r="M485" i="20"/>
  <c r="L486" i="20"/>
  <c r="I486" i="20"/>
  <c r="H486" i="20"/>
  <c r="M486" i="20"/>
  <c r="H487" i="20"/>
  <c r="I487" i="20"/>
  <c r="L487" i="20"/>
  <c r="M487" i="20"/>
  <c r="L488" i="20"/>
  <c r="I488" i="20"/>
  <c r="H488" i="20"/>
  <c r="M488" i="20"/>
  <c r="L489" i="20"/>
  <c r="I489" i="20"/>
  <c r="H489" i="20"/>
  <c r="M489" i="20"/>
  <c r="H490" i="20"/>
  <c r="M490" i="20"/>
  <c r="H491" i="20"/>
  <c r="I491" i="20"/>
  <c r="L491" i="20"/>
  <c r="M491" i="20"/>
  <c r="L492" i="20"/>
  <c r="I492" i="20"/>
  <c r="H492" i="20"/>
  <c r="M492" i="20"/>
  <c r="H493" i="20"/>
  <c r="M493" i="20"/>
  <c r="H494" i="20"/>
  <c r="I494" i="20"/>
  <c r="J494" i="20"/>
  <c r="K494" i="20"/>
  <c r="L494" i="20"/>
  <c r="L495" i="20"/>
  <c r="I495" i="20"/>
  <c r="H495" i="20"/>
  <c r="M495" i="20"/>
  <c r="H496" i="20"/>
  <c r="I496" i="20"/>
  <c r="J496" i="20"/>
  <c r="K496" i="20"/>
  <c r="L496" i="20"/>
  <c r="L497" i="20"/>
  <c r="I497" i="20"/>
  <c r="H497" i="20"/>
  <c r="M497" i="20"/>
  <c r="H498" i="20"/>
  <c r="M498" i="20"/>
  <c r="H499" i="20"/>
  <c r="I499" i="20"/>
  <c r="L499" i="20"/>
  <c r="M499" i="20"/>
  <c r="L500" i="20"/>
  <c r="I500" i="20"/>
  <c r="H500" i="20"/>
  <c r="M500" i="20"/>
  <c r="H501" i="20"/>
  <c r="M501" i="20"/>
  <c r="H502" i="20"/>
  <c r="I502" i="20"/>
  <c r="L502" i="20"/>
  <c r="M502" i="20"/>
  <c r="L503" i="20"/>
  <c r="I503" i="20"/>
  <c r="H503" i="20"/>
  <c r="M503" i="20"/>
  <c r="H504" i="20"/>
  <c r="M504" i="20"/>
  <c r="L505" i="20"/>
  <c r="I505" i="20"/>
  <c r="H505" i="20"/>
  <c r="M505" i="20"/>
  <c r="L506" i="20"/>
  <c r="I506" i="20"/>
  <c r="H506" i="20"/>
  <c r="M506" i="20"/>
  <c r="L507" i="20"/>
  <c r="I507" i="20"/>
  <c r="H507" i="20"/>
  <c r="M507" i="20"/>
  <c r="H508" i="20"/>
  <c r="I508" i="20"/>
  <c r="L508" i="20"/>
  <c r="M508" i="20"/>
  <c r="L509" i="20"/>
  <c r="I509" i="20"/>
  <c r="H509" i="20"/>
  <c r="M509" i="20"/>
  <c r="L510" i="20"/>
  <c r="I510" i="20"/>
  <c r="H510" i="20"/>
  <c r="M510" i="20"/>
  <c r="H511" i="20"/>
  <c r="I511" i="20"/>
  <c r="L511" i="20"/>
  <c r="M511" i="20"/>
  <c r="L512" i="20"/>
  <c r="I512" i="20"/>
  <c r="H512" i="20"/>
  <c r="M512" i="20"/>
  <c r="L513" i="20"/>
  <c r="I513" i="20"/>
  <c r="H513" i="20"/>
  <c r="M513" i="20"/>
  <c r="H514" i="20"/>
  <c r="I514" i="20"/>
  <c r="L514" i="20"/>
  <c r="M514" i="20"/>
  <c r="L515" i="20"/>
  <c r="I515" i="20"/>
  <c r="H515" i="20"/>
  <c r="M515" i="20"/>
  <c r="L516" i="20"/>
  <c r="I516" i="20"/>
  <c r="J516" i="20"/>
  <c r="K516" i="20"/>
  <c r="H516" i="20"/>
  <c r="L517" i="20"/>
  <c r="I517" i="20"/>
  <c r="H517" i="20"/>
  <c r="M517" i="20"/>
  <c r="L518" i="20"/>
  <c r="I518" i="20"/>
  <c r="H518" i="20"/>
  <c r="M518" i="20"/>
  <c r="L519" i="20"/>
  <c r="I519" i="20"/>
  <c r="H519" i="20"/>
  <c r="M519" i="20"/>
  <c r="H520" i="20"/>
  <c r="I520" i="20"/>
  <c r="J520" i="20"/>
  <c r="K520" i="20"/>
  <c r="L520" i="20"/>
  <c r="L521" i="20"/>
  <c r="I521" i="20"/>
  <c r="H521" i="20"/>
  <c r="M521" i="20"/>
  <c r="L522" i="20"/>
  <c r="I522" i="20"/>
  <c r="H522" i="20"/>
  <c r="M522" i="20"/>
  <c r="H523" i="20"/>
  <c r="M523" i="20"/>
  <c r="H524" i="20"/>
  <c r="M524" i="20"/>
  <c r="L525" i="20"/>
  <c r="I525" i="20"/>
  <c r="H525" i="20"/>
  <c r="M525" i="20"/>
  <c r="H526" i="20"/>
  <c r="M526" i="20"/>
  <c r="H527" i="20"/>
  <c r="I527" i="20"/>
  <c r="L527" i="20"/>
  <c r="M527" i="20"/>
  <c r="L528" i="20"/>
  <c r="I528" i="20"/>
  <c r="H528" i="20"/>
  <c r="M528" i="20"/>
  <c r="L529" i="20"/>
  <c r="I529" i="20"/>
  <c r="H529" i="20"/>
  <c r="M529" i="20"/>
  <c r="L530" i="20"/>
  <c r="I530" i="20"/>
  <c r="H530" i="20"/>
  <c r="M530" i="20"/>
  <c r="H531" i="20"/>
  <c r="M531" i="20"/>
  <c r="H532" i="20"/>
  <c r="M532" i="20"/>
  <c r="H533" i="20"/>
  <c r="M533" i="20"/>
  <c r="L534" i="20"/>
  <c r="I534" i="20"/>
  <c r="J534" i="20"/>
  <c r="K534" i="20"/>
  <c r="H534" i="20"/>
  <c r="L535" i="20"/>
  <c r="I535" i="20"/>
  <c r="H535" i="20"/>
  <c r="M535" i="20"/>
  <c r="L536" i="20"/>
  <c r="I536" i="20"/>
  <c r="H536" i="20"/>
  <c r="M536" i="20"/>
  <c r="L537" i="20"/>
  <c r="I537" i="20"/>
  <c r="H537" i="20"/>
  <c r="M537" i="20"/>
  <c r="L538" i="20"/>
  <c r="I538" i="20"/>
  <c r="H538" i="20"/>
  <c r="M538" i="20"/>
  <c r="H539" i="20"/>
  <c r="M539" i="20"/>
  <c r="H540" i="20"/>
  <c r="M540" i="20"/>
  <c r="H541" i="20"/>
  <c r="M541" i="20"/>
  <c r="H542" i="20"/>
  <c r="M542" i="20"/>
  <c r="H543" i="20"/>
  <c r="I543" i="20"/>
  <c r="L543" i="20"/>
  <c r="M543" i="20"/>
  <c r="L544" i="20"/>
  <c r="I544" i="20"/>
  <c r="H544" i="20"/>
  <c r="M544" i="20"/>
  <c r="L545" i="20"/>
  <c r="I545" i="20"/>
  <c r="H545" i="20"/>
  <c r="M545" i="20"/>
  <c r="H546" i="20"/>
  <c r="M546" i="20"/>
  <c r="H547" i="20"/>
  <c r="M547" i="20"/>
  <c r="H548" i="20"/>
  <c r="M548" i="20"/>
  <c r="H549" i="20"/>
  <c r="M549" i="20"/>
  <c r="H550" i="20"/>
  <c r="M550" i="20"/>
  <c r="H551" i="20"/>
  <c r="M551" i="20"/>
  <c r="H552" i="20"/>
  <c r="M552" i="20"/>
  <c r="H553" i="20"/>
  <c r="M553" i="20"/>
  <c r="H554" i="20"/>
  <c r="M554" i="20"/>
  <c r="H555" i="20"/>
  <c r="M555" i="20"/>
  <c r="H556" i="20"/>
  <c r="M556" i="20"/>
  <c r="H557" i="20"/>
  <c r="M557" i="20"/>
  <c r="H558" i="20"/>
  <c r="M558" i="20"/>
  <c r="H559" i="20"/>
  <c r="M559" i="20"/>
  <c r="H560" i="20"/>
  <c r="M560" i="20"/>
  <c r="L561" i="20"/>
  <c r="I561" i="20"/>
  <c r="H561" i="20"/>
  <c r="M561" i="20"/>
  <c r="L562" i="20"/>
  <c r="I562" i="20"/>
  <c r="H562" i="20"/>
  <c r="M562" i="20"/>
  <c r="L563" i="20"/>
  <c r="I563" i="20"/>
  <c r="H563" i="20"/>
  <c r="M563" i="20"/>
  <c r="H564" i="20"/>
  <c r="M564" i="20"/>
  <c r="H565" i="20"/>
  <c r="M565" i="20"/>
  <c r="H566" i="20"/>
  <c r="M566" i="20"/>
  <c r="H567" i="20"/>
  <c r="M567" i="20"/>
  <c r="H568" i="20"/>
  <c r="M568" i="20"/>
  <c r="H569" i="20"/>
  <c r="M569" i="20"/>
  <c r="H570" i="20"/>
  <c r="I570" i="20"/>
  <c r="L570" i="20"/>
  <c r="M570" i="20"/>
  <c r="L571" i="20"/>
  <c r="I571" i="20"/>
  <c r="H571" i="20"/>
  <c r="M571" i="20"/>
  <c r="L572" i="20"/>
  <c r="I572" i="20"/>
  <c r="H572" i="20"/>
  <c r="M572" i="20"/>
  <c r="H573" i="20"/>
  <c r="M573" i="20"/>
  <c r="H574" i="20"/>
  <c r="M574" i="20"/>
  <c r="H575" i="20"/>
  <c r="M575" i="20"/>
  <c r="H576" i="20"/>
  <c r="M576" i="20"/>
  <c r="H577" i="20"/>
  <c r="M577" i="20"/>
  <c r="H578" i="20"/>
  <c r="M578" i="20"/>
  <c r="H579" i="20"/>
  <c r="M579" i="20"/>
  <c r="L580" i="20"/>
  <c r="I580" i="20"/>
  <c r="H580" i="20"/>
  <c r="M580" i="20"/>
  <c r="L581" i="20"/>
  <c r="I581" i="20"/>
  <c r="H581" i="20"/>
  <c r="M581" i="20"/>
  <c r="L582" i="20"/>
  <c r="I582" i="20"/>
  <c r="H582" i="20"/>
  <c r="M582" i="20"/>
  <c r="L583" i="20"/>
  <c r="I583" i="20"/>
  <c r="H583" i="20"/>
  <c r="M583" i="20"/>
  <c r="L584" i="20"/>
  <c r="I584" i="20"/>
  <c r="J584" i="20"/>
  <c r="K584" i="20"/>
  <c r="H584" i="20"/>
  <c r="H585" i="20"/>
  <c r="M585" i="20"/>
  <c r="H586" i="20"/>
  <c r="M586" i="20"/>
  <c r="H587" i="20"/>
  <c r="M587" i="20"/>
  <c r="H588" i="20"/>
  <c r="M588" i="20"/>
  <c r="H589" i="20"/>
  <c r="M589" i="20"/>
  <c r="H590" i="20"/>
  <c r="M590" i="20"/>
  <c r="L591" i="20"/>
  <c r="I591" i="20"/>
  <c r="H591" i="20"/>
  <c r="M591" i="20"/>
  <c r="L592" i="20"/>
  <c r="I592" i="20"/>
  <c r="H592" i="20"/>
  <c r="M592" i="20"/>
  <c r="L593" i="20"/>
  <c r="I593" i="20"/>
  <c r="H593" i="20"/>
  <c r="M593" i="20"/>
  <c r="L594" i="20"/>
  <c r="I594" i="20"/>
  <c r="H594" i="20"/>
  <c r="M594" i="20"/>
  <c r="H595" i="20"/>
  <c r="M595" i="20"/>
  <c r="L596" i="20"/>
  <c r="I596" i="20"/>
  <c r="H596" i="20"/>
  <c r="M596" i="20"/>
  <c r="L597" i="20"/>
  <c r="I597" i="20"/>
  <c r="H597" i="20"/>
  <c r="M597" i="20"/>
  <c r="L598" i="20"/>
  <c r="I598" i="20"/>
  <c r="H598" i="20"/>
  <c r="M598" i="20"/>
  <c r="H599" i="20"/>
  <c r="M599" i="20"/>
  <c r="H600" i="20"/>
  <c r="I600" i="20"/>
  <c r="L600" i="20"/>
  <c r="M600" i="20"/>
  <c r="L601" i="20"/>
  <c r="I601" i="20"/>
  <c r="H601" i="20"/>
  <c r="M601" i="20"/>
  <c r="L602" i="20"/>
  <c r="I602" i="20"/>
  <c r="H602" i="20"/>
  <c r="M602" i="20"/>
  <c r="H603" i="20"/>
  <c r="M603" i="20"/>
  <c r="H604" i="20"/>
  <c r="I604" i="20"/>
  <c r="L604" i="20"/>
  <c r="M604" i="20"/>
  <c r="L605" i="20"/>
  <c r="I605" i="20"/>
  <c r="H605" i="20"/>
  <c r="M605" i="20"/>
  <c r="L606" i="20"/>
  <c r="I606" i="20"/>
  <c r="H606" i="20"/>
  <c r="M606" i="20"/>
  <c r="H607" i="20"/>
  <c r="I607" i="20"/>
  <c r="L607" i="20"/>
  <c r="M607" i="20"/>
  <c r="L608" i="20"/>
  <c r="I608" i="20"/>
  <c r="H608" i="20"/>
  <c r="M608" i="20"/>
  <c r="L609" i="20"/>
  <c r="I609" i="20"/>
  <c r="H609" i="20"/>
  <c r="M609" i="20"/>
  <c r="H610" i="20"/>
  <c r="I610" i="20"/>
  <c r="L610" i="20"/>
  <c r="M610" i="20"/>
  <c r="L611" i="20"/>
  <c r="I611" i="20"/>
  <c r="H611" i="20"/>
  <c r="M611" i="20"/>
  <c r="L612" i="20"/>
  <c r="I612" i="20"/>
  <c r="H612" i="20"/>
  <c r="M612" i="20"/>
  <c r="H613" i="20"/>
  <c r="I613" i="20"/>
  <c r="L613" i="20"/>
  <c r="M613" i="20"/>
  <c r="L614" i="20"/>
  <c r="I614" i="20"/>
  <c r="H614" i="20"/>
  <c r="M614" i="20"/>
  <c r="L615" i="20"/>
  <c r="I615" i="20"/>
  <c r="H615" i="20"/>
  <c r="M615" i="20"/>
  <c r="H616" i="20"/>
  <c r="I616" i="20"/>
  <c r="L616" i="20"/>
  <c r="M616" i="20"/>
  <c r="L617" i="20"/>
  <c r="I617" i="20"/>
  <c r="H617" i="20"/>
  <c r="M617" i="20"/>
  <c r="L618" i="20"/>
  <c r="I618" i="20"/>
  <c r="J618" i="20"/>
  <c r="K618" i="20"/>
  <c r="H618" i="20"/>
  <c r="L619" i="20"/>
  <c r="I619" i="20"/>
  <c r="H619" i="20"/>
  <c r="M619" i="20"/>
  <c r="H620" i="20"/>
  <c r="M620" i="20"/>
  <c r="H621" i="20"/>
  <c r="M621" i="20"/>
  <c r="H622" i="20"/>
  <c r="M622" i="20"/>
  <c r="H623" i="20"/>
  <c r="M623" i="20"/>
  <c r="H624" i="20"/>
  <c r="M624" i="20"/>
  <c r="H625" i="20"/>
  <c r="M625" i="20"/>
  <c r="H626" i="20"/>
  <c r="M626" i="20"/>
  <c r="H627" i="20"/>
  <c r="M627" i="20"/>
  <c r="H628" i="20"/>
  <c r="M628" i="20"/>
  <c r="H629" i="20"/>
  <c r="M629" i="20"/>
  <c r="H630" i="20"/>
  <c r="M630" i="20"/>
  <c r="H631" i="20"/>
  <c r="M631" i="20"/>
  <c r="L632" i="20"/>
  <c r="I632" i="20"/>
  <c r="J632" i="20"/>
  <c r="K632" i="20"/>
  <c r="H632" i="20"/>
  <c r="L633" i="20"/>
  <c r="I633" i="20"/>
  <c r="H633" i="20"/>
  <c r="M633" i="20"/>
  <c r="L634" i="20"/>
  <c r="I634" i="20"/>
  <c r="J634" i="20"/>
  <c r="K634" i="20"/>
  <c r="H634" i="20"/>
  <c r="L635" i="20"/>
  <c r="I635" i="20"/>
  <c r="H635" i="20"/>
  <c r="M635" i="20"/>
  <c r="H636" i="20"/>
  <c r="I636" i="20"/>
  <c r="L636" i="20"/>
  <c r="M636" i="20"/>
  <c r="L637" i="20"/>
  <c r="I637" i="20"/>
  <c r="H637" i="20"/>
  <c r="M637" i="20"/>
  <c r="L638" i="20"/>
  <c r="I638" i="20"/>
  <c r="H638" i="20"/>
  <c r="M638" i="20"/>
  <c r="L639" i="20"/>
  <c r="I639" i="20"/>
  <c r="H639" i="20"/>
  <c r="M639" i="20"/>
  <c r="H640" i="20"/>
  <c r="I640" i="20"/>
  <c r="L640" i="20"/>
  <c r="M640" i="20"/>
  <c r="L641" i="20"/>
  <c r="I641" i="20"/>
  <c r="H641" i="20"/>
  <c r="M641" i="20"/>
  <c r="L642" i="20"/>
  <c r="I642" i="20"/>
  <c r="J642" i="20"/>
  <c r="H642" i="20"/>
  <c r="L643" i="20"/>
  <c r="I643" i="20"/>
  <c r="H643" i="20"/>
  <c r="M643" i="20"/>
  <c r="H644" i="20"/>
  <c r="M644" i="20"/>
  <c r="H645" i="20"/>
  <c r="M645" i="20"/>
  <c r="H646" i="20"/>
  <c r="M646" i="20"/>
  <c r="H647" i="20"/>
  <c r="M647" i="20"/>
  <c r="H648" i="20"/>
  <c r="M648" i="20"/>
  <c r="H649" i="20"/>
  <c r="M649" i="20"/>
  <c r="H650" i="20"/>
  <c r="M650" i="20"/>
  <c r="H651" i="20"/>
  <c r="M651" i="20"/>
  <c r="H652" i="20"/>
  <c r="M652" i="20"/>
  <c r="L653" i="20"/>
  <c r="I653" i="20"/>
  <c r="H653" i="20"/>
  <c r="M653" i="20"/>
  <c r="L654" i="20"/>
  <c r="I654" i="20"/>
  <c r="J654" i="20"/>
  <c r="K654" i="20"/>
  <c r="H654" i="20"/>
  <c r="L655" i="20"/>
  <c r="I655" i="20"/>
  <c r="H655" i="20"/>
  <c r="M655" i="20"/>
  <c r="L656" i="20"/>
  <c r="I656" i="20"/>
  <c r="H656" i="20"/>
  <c r="M656" i="20"/>
  <c r="L657" i="20"/>
  <c r="I657" i="20"/>
  <c r="H657" i="20"/>
  <c r="M657" i="20"/>
  <c r="L658" i="20"/>
  <c r="I658" i="20"/>
  <c r="H658" i="20"/>
  <c r="M658" i="20"/>
  <c r="L659" i="20"/>
  <c r="I659" i="20"/>
  <c r="H659" i="20"/>
  <c r="M659" i="20"/>
  <c r="L660" i="20"/>
  <c r="I660" i="20"/>
  <c r="H660" i="20"/>
  <c r="M660" i="20"/>
  <c r="H661" i="20"/>
  <c r="I661" i="20"/>
  <c r="L661" i="20"/>
  <c r="M661" i="20"/>
  <c r="L662" i="20"/>
  <c r="I662" i="20"/>
  <c r="H662" i="20"/>
  <c r="M662" i="20"/>
  <c r="H663" i="20"/>
  <c r="M663" i="20"/>
  <c r="H664" i="20"/>
  <c r="M664" i="20"/>
  <c r="H665" i="20"/>
  <c r="I665" i="20"/>
  <c r="L665" i="20"/>
  <c r="M665" i="20"/>
  <c r="L666" i="20"/>
  <c r="I666" i="20"/>
  <c r="H666" i="20"/>
  <c r="M666" i="20"/>
  <c r="H667" i="20"/>
  <c r="M667" i="20"/>
  <c r="H668" i="20"/>
  <c r="M668" i="20"/>
  <c r="H669" i="20"/>
  <c r="I669" i="20"/>
  <c r="L669" i="20"/>
  <c r="M669" i="20"/>
  <c r="L670" i="20"/>
  <c r="I670" i="20"/>
  <c r="J670" i="20"/>
  <c r="H670" i="20"/>
  <c r="L671" i="20"/>
  <c r="I671" i="20"/>
  <c r="H671" i="20"/>
  <c r="M671" i="20"/>
  <c r="H672" i="20"/>
  <c r="I672" i="20"/>
  <c r="L672" i="20"/>
  <c r="M672" i="20"/>
  <c r="L673" i="20"/>
  <c r="I673" i="20"/>
  <c r="H673" i="20"/>
  <c r="M673" i="20"/>
  <c r="L674" i="20"/>
  <c r="I674" i="20"/>
  <c r="J674" i="20"/>
  <c r="H674" i="20"/>
  <c r="M674" i="20"/>
  <c r="H675" i="20"/>
  <c r="I675" i="20"/>
  <c r="L675" i="20"/>
  <c r="M675" i="20"/>
  <c r="L676" i="20"/>
  <c r="I676" i="20"/>
  <c r="H676" i="20"/>
  <c r="M676" i="20"/>
  <c r="H677" i="20"/>
  <c r="M677" i="20"/>
  <c r="H678" i="20"/>
  <c r="I678" i="20"/>
  <c r="J678" i="20"/>
  <c r="L678" i="20"/>
  <c r="L679" i="20"/>
  <c r="I679" i="20"/>
  <c r="H679" i="20"/>
  <c r="M679" i="20"/>
  <c r="H680" i="20"/>
  <c r="M680" i="20"/>
  <c r="H681" i="20"/>
  <c r="M681" i="20"/>
  <c r="H682" i="20"/>
  <c r="M682" i="20"/>
  <c r="H683" i="20"/>
  <c r="M683" i="20"/>
  <c r="H684" i="20"/>
  <c r="M684" i="20"/>
  <c r="H685" i="20"/>
  <c r="M685" i="20"/>
  <c r="H686" i="20"/>
  <c r="M686" i="20"/>
  <c r="H687" i="20"/>
  <c r="M687" i="20"/>
  <c r="H688" i="20"/>
  <c r="M688" i="20"/>
  <c r="H689" i="20"/>
  <c r="M689" i="20"/>
  <c r="H690" i="20"/>
  <c r="M690" i="20"/>
  <c r="H691" i="20"/>
  <c r="M691" i="20"/>
  <c r="H692" i="20"/>
  <c r="M692" i="20"/>
  <c r="H693" i="20"/>
  <c r="M693" i="20"/>
  <c r="H694" i="20"/>
  <c r="M694" i="20"/>
  <c r="H695" i="20"/>
  <c r="M695" i="20"/>
  <c r="H696" i="20"/>
  <c r="M696" i="20"/>
  <c r="H697" i="20"/>
  <c r="M697" i="20"/>
  <c r="H698" i="20"/>
  <c r="M698" i="20"/>
  <c r="H699" i="20"/>
  <c r="M699" i="20"/>
  <c r="H700" i="20"/>
  <c r="M700" i="20"/>
  <c r="H701" i="20"/>
  <c r="M701" i="20"/>
  <c r="H702" i="20"/>
  <c r="M702" i="20"/>
  <c r="H703" i="20"/>
  <c r="M703" i="20"/>
  <c r="H704" i="20"/>
  <c r="M704" i="20"/>
  <c r="H705" i="20"/>
  <c r="M705" i="20"/>
  <c r="H706" i="20"/>
  <c r="M706" i="20"/>
  <c r="H707" i="20"/>
  <c r="M707" i="20"/>
  <c r="H708" i="20"/>
  <c r="M708" i="20"/>
  <c r="H709" i="20"/>
  <c r="M709" i="20"/>
  <c r="H710" i="20"/>
  <c r="M710" i="20"/>
  <c r="H711" i="20"/>
  <c r="M711" i="20"/>
  <c r="H712" i="20"/>
  <c r="M712" i="20"/>
  <c r="H713" i="20"/>
  <c r="M713" i="20"/>
  <c r="H714" i="20"/>
  <c r="M714" i="20"/>
  <c r="H715" i="20"/>
  <c r="M715" i="20"/>
  <c r="H716" i="20"/>
  <c r="M716" i="20"/>
  <c r="H717" i="20"/>
  <c r="M717" i="20"/>
  <c r="H718" i="20"/>
  <c r="M718" i="20"/>
  <c r="H719" i="20"/>
  <c r="M719" i="20"/>
  <c r="H720" i="20"/>
  <c r="I720" i="20"/>
  <c r="L720" i="20"/>
  <c r="M720" i="20"/>
  <c r="L721" i="20"/>
  <c r="I721" i="20"/>
  <c r="H721" i="20"/>
  <c r="M721" i="20"/>
  <c r="H722" i="20"/>
  <c r="M722" i="20"/>
  <c r="H723" i="20"/>
  <c r="M723" i="20"/>
  <c r="H724" i="20"/>
  <c r="M724" i="20"/>
  <c r="H725" i="20"/>
  <c r="M725" i="20"/>
  <c r="H726" i="20"/>
  <c r="M726" i="20"/>
  <c r="H727" i="20"/>
  <c r="M727" i="20"/>
  <c r="H728" i="20"/>
  <c r="M728" i="20"/>
  <c r="H729" i="20"/>
  <c r="M729" i="20"/>
  <c r="H730" i="20"/>
  <c r="M730" i="20"/>
  <c r="H731" i="20"/>
  <c r="M731" i="20"/>
  <c r="H732" i="20"/>
  <c r="M732" i="20"/>
  <c r="L733" i="20"/>
  <c r="I733" i="20"/>
  <c r="H733" i="20"/>
  <c r="M733" i="20"/>
  <c r="H734" i="20"/>
  <c r="M734" i="20"/>
  <c r="H735" i="20"/>
  <c r="M735" i="20"/>
  <c r="H736" i="20"/>
  <c r="M736" i="20"/>
  <c r="H737" i="20"/>
  <c r="M737" i="20"/>
  <c r="H738" i="20"/>
  <c r="M738" i="20"/>
  <c r="H739" i="20"/>
  <c r="M739" i="20"/>
  <c r="H740" i="20"/>
  <c r="M740" i="20"/>
  <c r="H741" i="20"/>
  <c r="M741" i="20"/>
  <c r="H742" i="20"/>
  <c r="M742" i="20"/>
  <c r="L743" i="20"/>
  <c r="I743" i="20"/>
  <c r="H743" i="20"/>
  <c r="M743" i="20"/>
  <c r="H744" i="20"/>
  <c r="M744" i="20"/>
  <c r="H745" i="20"/>
  <c r="M745" i="20"/>
  <c r="H746" i="20"/>
  <c r="M746" i="20"/>
  <c r="H747" i="20"/>
  <c r="I747" i="20"/>
  <c r="L747" i="20"/>
  <c r="M747" i="20"/>
  <c r="L748" i="20"/>
  <c r="I748" i="20"/>
  <c r="H748" i="20"/>
  <c r="M748" i="20"/>
  <c r="L749" i="20"/>
  <c r="I749" i="20"/>
  <c r="H749" i="20"/>
  <c r="M749" i="20"/>
  <c r="L750" i="20"/>
  <c r="I750" i="20"/>
  <c r="H750" i="20"/>
  <c r="M750" i="20"/>
  <c r="L751" i="20"/>
  <c r="I751" i="20"/>
  <c r="H751" i="20"/>
  <c r="M751" i="20"/>
  <c r="L752" i="20"/>
  <c r="I752" i="20"/>
  <c r="J752" i="20"/>
  <c r="K752" i="20"/>
  <c r="H752" i="20"/>
  <c r="L753" i="20"/>
  <c r="I753" i="20"/>
  <c r="H753" i="20"/>
  <c r="M753" i="20"/>
  <c r="H754" i="20"/>
  <c r="M754" i="20"/>
  <c r="L755" i="20"/>
  <c r="I755" i="20"/>
  <c r="H755" i="20"/>
  <c r="M755" i="20"/>
  <c r="H756" i="20"/>
  <c r="I756" i="20"/>
  <c r="L756" i="20"/>
  <c r="M756" i="20"/>
  <c r="L757" i="20"/>
  <c r="I757" i="20"/>
  <c r="H757" i="20"/>
  <c r="M757" i="20"/>
  <c r="H758" i="20"/>
  <c r="M758" i="20"/>
  <c r="L759" i="20"/>
  <c r="I759" i="20"/>
  <c r="H759" i="20"/>
  <c r="M759" i="20"/>
  <c r="L760" i="20"/>
  <c r="I760" i="20"/>
  <c r="J760" i="20"/>
  <c r="H760" i="20"/>
  <c r="L761" i="20"/>
  <c r="I761" i="20"/>
  <c r="H761" i="20"/>
  <c r="M761" i="20"/>
  <c r="L762" i="20"/>
  <c r="I762" i="20"/>
  <c r="H762" i="20"/>
  <c r="M762" i="20"/>
  <c r="L763" i="20"/>
  <c r="I763" i="20"/>
  <c r="H763" i="20"/>
  <c r="M763" i="20"/>
  <c r="H764" i="20"/>
  <c r="I764" i="20"/>
  <c r="J764" i="20"/>
  <c r="K764" i="20"/>
  <c r="L764" i="20"/>
  <c r="L765" i="20"/>
  <c r="I765" i="20"/>
  <c r="H765" i="20"/>
  <c r="M765" i="20"/>
  <c r="H766" i="20"/>
  <c r="M766" i="20"/>
  <c r="H767" i="20"/>
  <c r="M767" i="20"/>
  <c r="H768" i="20"/>
  <c r="M768" i="20"/>
  <c r="H769" i="20"/>
  <c r="M769" i="20"/>
  <c r="H770" i="20"/>
  <c r="M770" i="20"/>
  <c r="H771" i="20"/>
  <c r="M771" i="20"/>
  <c r="H772" i="20"/>
  <c r="M772" i="20"/>
  <c r="H773" i="20"/>
  <c r="M773" i="20"/>
  <c r="H774" i="20"/>
  <c r="M774" i="20"/>
  <c r="H775" i="20"/>
  <c r="M775" i="20"/>
  <c r="L776" i="20"/>
  <c r="I776" i="20"/>
  <c r="H776" i="20"/>
  <c r="M776" i="20"/>
  <c r="H777" i="20"/>
  <c r="M777" i="20"/>
  <c r="H778" i="20"/>
  <c r="M778" i="20"/>
  <c r="H779" i="20"/>
  <c r="M779" i="20"/>
  <c r="H780" i="20"/>
  <c r="M780" i="20"/>
  <c r="H781" i="20"/>
  <c r="M781" i="20"/>
  <c r="H782" i="20"/>
  <c r="M782" i="20"/>
  <c r="H783" i="20"/>
  <c r="M783" i="20"/>
  <c r="H784" i="20"/>
  <c r="M784" i="20"/>
  <c r="H785" i="20"/>
  <c r="M785" i="20"/>
  <c r="H786" i="20"/>
  <c r="M786" i="20"/>
  <c r="H787" i="20"/>
  <c r="M787" i="20"/>
  <c r="H788" i="20"/>
  <c r="M788" i="20"/>
  <c r="H789" i="20"/>
  <c r="M789" i="20"/>
  <c r="H790" i="20"/>
  <c r="M790" i="20"/>
  <c r="H791" i="20"/>
  <c r="M791" i="20"/>
  <c r="H792" i="20"/>
  <c r="M792" i="20"/>
  <c r="H793" i="20"/>
  <c r="M793" i="20"/>
  <c r="H794" i="20"/>
  <c r="M794" i="20"/>
  <c r="H795" i="20"/>
  <c r="M795" i="20"/>
  <c r="H796" i="20"/>
  <c r="M796" i="20"/>
  <c r="H797" i="20"/>
  <c r="M797" i="20"/>
  <c r="H798" i="20"/>
  <c r="M798" i="20"/>
  <c r="H799" i="20"/>
  <c r="M799" i="20"/>
  <c r="H800" i="20"/>
  <c r="M800" i="20"/>
  <c r="H801" i="20"/>
  <c r="M801" i="20"/>
  <c r="H802" i="20"/>
  <c r="M802" i="20"/>
  <c r="H803" i="20"/>
  <c r="M803" i="20"/>
  <c r="H804" i="20"/>
  <c r="M804" i="20"/>
  <c r="H805" i="20"/>
  <c r="M805" i="20"/>
  <c r="H806" i="20"/>
  <c r="M806" i="20"/>
  <c r="H807" i="20"/>
  <c r="M807" i="20"/>
  <c r="H808" i="20"/>
  <c r="M808" i="20"/>
  <c r="H809" i="20"/>
  <c r="M809" i="20"/>
  <c r="L810" i="20"/>
  <c r="I810" i="20"/>
  <c r="J810" i="20"/>
  <c r="H810" i="20"/>
  <c r="H811" i="20"/>
  <c r="M811" i="20"/>
  <c r="H812" i="20"/>
  <c r="M812" i="20"/>
  <c r="H813" i="20"/>
  <c r="M813" i="20"/>
  <c r="H814" i="20"/>
  <c r="M814" i="20"/>
  <c r="H815" i="20"/>
  <c r="M815" i="20"/>
  <c r="H816" i="20"/>
  <c r="M816" i="20"/>
  <c r="H817" i="20"/>
  <c r="M817" i="20"/>
  <c r="H818" i="20"/>
  <c r="M818" i="20"/>
  <c r="H819" i="20"/>
  <c r="M819" i="20"/>
  <c r="H820" i="20"/>
  <c r="M820" i="20"/>
  <c r="H821" i="20"/>
  <c r="M821" i="20"/>
  <c r="H822" i="20"/>
  <c r="M822" i="20"/>
  <c r="H823" i="20"/>
  <c r="M823" i="20"/>
  <c r="H824" i="20"/>
  <c r="I824" i="20"/>
  <c r="L824" i="20"/>
  <c r="M824" i="20"/>
  <c r="L825" i="20"/>
  <c r="I825" i="20"/>
  <c r="H825" i="20"/>
  <c r="M825" i="20"/>
  <c r="H826" i="20"/>
  <c r="M826" i="20"/>
  <c r="H827" i="20"/>
  <c r="I827" i="20"/>
  <c r="L827" i="20"/>
  <c r="M827" i="20"/>
  <c r="L828" i="20"/>
  <c r="I828" i="20"/>
  <c r="H828" i="20"/>
  <c r="M828" i="20"/>
  <c r="L829" i="20"/>
  <c r="I829" i="20"/>
  <c r="H829" i="20"/>
  <c r="M829" i="20"/>
  <c r="L830" i="20"/>
  <c r="I830" i="20"/>
  <c r="H830" i="20"/>
  <c r="M830" i="20"/>
  <c r="H831" i="20"/>
  <c r="I831" i="20"/>
  <c r="L831" i="20"/>
  <c r="M831" i="20"/>
  <c r="L832" i="20"/>
  <c r="I832" i="20"/>
  <c r="H832" i="20"/>
  <c r="M832" i="20"/>
  <c r="L833" i="20"/>
  <c r="I833" i="20"/>
  <c r="H833" i="20"/>
  <c r="M833" i="20"/>
  <c r="L834" i="20"/>
  <c r="I834" i="20"/>
  <c r="H834" i="20"/>
  <c r="M834" i="20"/>
  <c r="H835" i="20"/>
  <c r="M835" i="20"/>
  <c r="H836" i="20"/>
  <c r="M836" i="20"/>
  <c r="H837" i="20"/>
  <c r="M837" i="20"/>
  <c r="H838" i="20"/>
  <c r="M838" i="20"/>
  <c r="H839" i="20"/>
  <c r="M839" i="20"/>
  <c r="H840" i="20"/>
  <c r="M840" i="20"/>
  <c r="H841" i="20"/>
  <c r="M841" i="20"/>
  <c r="H842" i="20"/>
  <c r="M842" i="20"/>
  <c r="H843" i="20"/>
  <c r="M843" i="20"/>
  <c r="H844" i="20"/>
  <c r="M844" i="20"/>
  <c r="H845" i="20"/>
  <c r="M845" i="20"/>
  <c r="H846" i="20"/>
  <c r="M846" i="20"/>
  <c r="H847" i="20"/>
  <c r="M847" i="20"/>
  <c r="H848" i="20"/>
  <c r="M848" i="20"/>
  <c r="H849" i="20"/>
  <c r="M849" i="20"/>
  <c r="H850" i="20"/>
  <c r="M850" i="20"/>
  <c r="H851" i="20"/>
  <c r="I851" i="20"/>
  <c r="L851" i="20"/>
  <c r="M851" i="20"/>
  <c r="L852" i="20"/>
  <c r="I852" i="20"/>
  <c r="H852" i="20"/>
  <c r="M852" i="20"/>
  <c r="H853" i="20"/>
  <c r="I853" i="20"/>
  <c r="L853" i="20"/>
  <c r="M853" i="20"/>
  <c r="L854" i="20"/>
  <c r="I854" i="20"/>
  <c r="H854" i="20"/>
  <c r="M854" i="20"/>
  <c r="L855" i="20"/>
  <c r="I855" i="20"/>
  <c r="H855" i="20"/>
  <c r="M855" i="20"/>
  <c r="H856" i="20"/>
  <c r="I856" i="20"/>
  <c r="L856" i="20"/>
  <c r="M856" i="20"/>
  <c r="L857" i="20"/>
  <c r="I857" i="20"/>
  <c r="H857" i="20"/>
  <c r="M857" i="20"/>
  <c r="H858" i="20"/>
  <c r="M858" i="20"/>
  <c r="H859" i="20"/>
  <c r="M859" i="20"/>
  <c r="H860" i="20"/>
  <c r="M860" i="20"/>
  <c r="H861" i="20"/>
  <c r="M861" i="20"/>
  <c r="H862" i="20"/>
  <c r="M862" i="20"/>
  <c r="H863" i="20"/>
  <c r="M863" i="20"/>
  <c r="H864" i="20"/>
  <c r="M864" i="20"/>
  <c r="H865" i="20"/>
  <c r="M865" i="20"/>
  <c r="H866" i="20"/>
  <c r="M866" i="20"/>
  <c r="H867" i="20"/>
  <c r="M867" i="20"/>
  <c r="H868" i="20"/>
  <c r="M868" i="20"/>
  <c r="H869" i="20"/>
  <c r="M869" i="20"/>
  <c r="H870" i="20"/>
  <c r="M870" i="20"/>
  <c r="H871" i="20"/>
  <c r="M871" i="20"/>
  <c r="H872" i="20"/>
  <c r="M872" i="20"/>
  <c r="H873" i="20"/>
  <c r="M873" i="20"/>
  <c r="H874" i="20"/>
  <c r="M874" i="20"/>
  <c r="H875" i="20"/>
  <c r="M875" i="20"/>
  <c r="H876" i="20"/>
  <c r="M876" i="20"/>
  <c r="H877" i="20"/>
  <c r="M877" i="20"/>
  <c r="H878" i="20"/>
  <c r="M878" i="20"/>
  <c r="H879" i="20"/>
  <c r="M879" i="20"/>
  <c r="H880" i="20"/>
  <c r="M880" i="20"/>
  <c r="H881" i="20"/>
  <c r="M881" i="20"/>
  <c r="H882" i="20"/>
  <c r="M882" i="20"/>
  <c r="H883" i="20"/>
  <c r="M883" i="20"/>
  <c r="H884" i="20"/>
  <c r="M884" i="20"/>
  <c r="H885" i="20"/>
  <c r="M885" i="20"/>
  <c r="H886" i="20"/>
  <c r="M886" i="20"/>
  <c r="L887" i="20"/>
  <c r="I887" i="20"/>
  <c r="H887" i="20"/>
  <c r="M887" i="20"/>
  <c r="H888" i="20"/>
  <c r="I888" i="20"/>
  <c r="L888" i="20"/>
  <c r="M888" i="20"/>
  <c r="L889" i="20"/>
  <c r="I889" i="20"/>
  <c r="H889" i="20"/>
  <c r="M889" i="20"/>
  <c r="H890" i="20"/>
  <c r="M890" i="20"/>
  <c r="H891" i="20"/>
  <c r="M891" i="20"/>
  <c r="H892" i="20"/>
  <c r="M892" i="20"/>
  <c r="H893" i="20"/>
  <c r="M893" i="20"/>
  <c r="H894" i="20"/>
  <c r="M894" i="20"/>
  <c r="H895" i="20"/>
  <c r="M895" i="20"/>
  <c r="H896" i="20"/>
  <c r="M896" i="20"/>
  <c r="H897" i="20"/>
  <c r="M897" i="20"/>
  <c r="H898" i="20"/>
  <c r="I898" i="20"/>
  <c r="L898" i="20"/>
  <c r="M898" i="20"/>
  <c r="L899" i="20"/>
  <c r="I899" i="20"/>
  <c r="H899" i="20"/>
  <c r="M899" i="20"/>
  <c r="H900" i="20"/>
  <c r="M900" i="20"/>
  <c r="H901" i="20"/>
  <c r="I901" i="20"/>
  <c r="L901" i="20"/>
  <c r="M901" i="20"/>
  <c r="L902" i="20"/>
  <c r="I902" i="20"/>
  <c r="H902" i="20"/>
  <c r="M902" i="20"/>
  <c r="H903" i="20"/>
  <c r="M903" i="20"/>
  <c r="H904" i="20"/>
  <c r="M904" i="20"/>
  <c r="H905" i="20"/>
  <c r="M905" i="20"/>
  <c r="H906" i="20"/>
  <c r="M906" i="20"/>
  <c r="H907" i="20"/>
  <c r="M907" i="20"/>
  <c r="H908" i="20"/>
  <c r="M908" i="20"/>
  <c r="H909" i="20"/>
  <c r="I909" i="20"/>
  <c r="L909" i="20"/>
  <c r="M909" i="20"/>
  <c r="L910" i="20"/>
  <c r="I910" i="20"/>
  <c r="H910" i="20"/>
  <c r="M910" i="20"/>
  <c r="H911" i="20"/>
  <c r="M911" i="20"/>
  <c r="H912" i="20"/>
  <c r="M912" i="20"/>
  <c r="H913" i="20"/>
  <c r="M913" i="20"/>
  <c r="H914" i="20"/>
  <c r="M914" i="20"/>
  <c r="H915" i="20"/>
  <c r="M915" i="20"/>
  <c r="H916" i="20"/>
  <c r="M916" i="20"/>
  <c r="H917" i="20"/>
  <c r="M917" i="20"/>
  <c r="H918" i="20"/>
  <c r="I918" i="20"/>
  <c r="L918" i="20"/>
  <c r="M918" i="20"/>
  <c r="L919" i="20"/>
  <c r="I919" i="20"/>
  <c r="H919" i="20"/>
  <c r="M919" i="20"/>
  <c r="H920" i="20"/>
  <c r="M920" i="20"/>
  <c r="H921" i="20"/>
  <c r="M921" i="20"/>
  <c r="H922" i="20"/>
  <c r="M922" i="20"/>
  <c r="H923" i="20"/>
  <c r="M923" i="20"/>
  <c r="H924" i="20"/>
  <c r="M924" i="20"/>
  <c r="H925" i="20"/>
  <c r="M925" i="20"/>
  <c r="H926" i="20"/>
  <c r="I926" i="20"/>
  <c r="L926" i="20"/>
  <c r="M926" i="20"/>
  <c r="L927" i="20"/>
  <c r="I927" i="20"/>
  <c r="H927" i="20"/>
  <c r="M927" i="20"/>
  <c r="L928" i="20"/>
  <c r="I928" i="20"/>
  <c r="H928" i="20"/>
  <c r="M928" i="20"/>
  <c r="H929" i="20"/>
  <c r="M929" i="20"/>
  <c r="H930" i="20"/>
  <c r="M930" i="20"/>
  <c r="H931" i="20"/>
  <c r="M931" i="20"/>
  <c r="H932" i="20"/>
  <c r="M932" i="20"/>
  <c r="H933" i="20"/>
  <c r="M933" i="20"/>
  <c r="H934" i="20"/>
  <c r="M934" i="20"/>
  <c r="H935" i="20"/>
  <c r="M935" i="20"/>
  <c r="H936" i="20"/>
  <c r="M936" i="20"/>
  <c r="H937" i="20"/>
  <c r="M937" i="20"/>
  <c r="H938" i="20"/>
  <c r="M938" i="20"/>
  <c r="H939" i="20"/>
  <c r="M939" i="20"/>
  <c r="H940" i="20"/>
  <c r="M940" i="20"/>
  <c r="L941" i="20"/>
  <c r="I941" i="20"/>
  <c r="H941" i="20"/>
  <c r="M941" i="20"/>
  <c r="H942" i="20"/>
  <c r="I942" i="20"/>
  <c r="L942" i="20"/>
  <c r="M942" i="20"/>
  <c r="L943" i="20"/>
  <c r="I943" i="20"/>
  <c r="H943" i="20"/>
  <c r="M943" i="20"/>
  <c r="L944" i="20"/>
  <c r="I944" i="20"/>
  <c r="H944" i="20"/>
  <c r="M944" i="20"/>
  <c r="L945" i="20"/>
  <c r="I945" i="20"/>
  <c r="H945" i="20"/>
  <c r="M945" i="20"/>
  <c r="L946" i="20"/>
  <c r="I946" i="20"/>
  <c r="H946" i="20"/>
  <c r="M946" i="20"/>
  <c r="L947" i="20"/>
  <c r="I947" i="20"/>
  <c r="H947" i="20"/>
  <c r="M947" i="20"/>
  <c r="L948" i="20"/>
  <c r="I948" i="20"/>
  <c r="H948" i="20"/>
  <c r="M948" i="20"/>
  <c r="L949" i="20"/>
  <c r="I949" i="20"/>
  <c r="H949" i="20"/>
  <c r="M949" i="20"/>
  <c r="L950" i="20"/>
  <c r="I950" i="20"/>
  <c r="H950" i="20"/>
  <c r="M950" i="20"/>
  <c r="L951" i="20"/>
  <c r="I951" i="20"/>
  <c r="H951" i="20"/>
  <c r="M951" i="20"/>
  <c r="L952" i="20"/>
  <c r="I952" i="20"/>
  <c r="H952" i="20"/>
  <c r="M952" i="20"/>
  <c r="H953" i="20"/>
  <c r="M953" i="20"/>
  <c r="H954" i="20"/>
  <c r="M954" i="20"/>
  <c r="H955" i="20"/>
  <c r="M955" i="20"/>
  <c r="H956" i="20"/>
  <c r="M956" i="20"/>
  <c r="H957" i="20"/>
  <c r="M957" i="20"/>
  <c r="H958" i="20"/>
  <c r="M958" i="20"/>
  <c r="H959" i="20"/>
  <c r="M959" i="20"/>
  <c r="H960" i="20"/>
  <c r="M960" i="20"/>
  <c r="H961" i="20"/>
  <c r="M961" i="20"/>
  <c r="H962" i="20"/>
  <c r="M962" i="20"/>
  <c r="H963" i="20"/>
  <c r="M963" i="20"/>
  <c r="H964" i="20"/>
  <c r="M964" i="20"/>
  <c r="H965" i="20"/>
  <c r="M965" i="20"/>
  <c r="H966" i="20"/>
  <c r="M966" i="20"/>
  <c r="H967" i="20"/>
  <c r="M967" i="20"/>
  <c r="H968" i="20"/>
  <c r="M968" i="20"/>
  <c r="L969" i="20"/>
  <c r="I969" i="20"/>
  <c r="H969" i="20"/>
  <c r="M969" i="20"/>
  <c r="L970" i="20"/>
  <c r="I970" i="20"/>
  <c r="H970" i="20"/>
  <c r="M970" i="20"/>
  <c r="H971" i="20"/>
  <c r="M971" i="20"/>
  <c r="H972" i="20"/>
  <c r="M972" i="20"/>
  <c r="H973" i="20"/>
  <c r="M973" i="20"/>
  <c r="H974" i="20"/>
  <c r="M974" i="20"/>
  <c r="L975" i="20"/>
  <c r="I975" i="20"/>
  <c r="H975" i="20"/>
  <c r="M975" i="20"/>
  <c r="H976" i="20"/>
  <c r="I976" i="20"/>
  <c r="J976" i="20"/>
  <c r="K976" i="20"/>
  <c r="L976" i="20"/>
  <c r="L977" i="20"/>
  <c r="I977" i="20"/>
  <c r="H977" i="20"/>
  <c r="M977" i="20"/>
  <c r="L978" i="20"/>
  <c r="I978" i="20"/>
  <c r="H978" i="20"/>
  <c r="M978" i="20"/>
  <c r="L979" i="20"/>
  <c r="I979" i="20"/>
  <c r="H979" i="20"/>
  <c r="M979" i="20"/>
  <c r="L980" i="20"/>
  <c r="I980" i="20"/>
  <c r="H980" i="20"/>
  <c r="M980" i="20"/>
  <c r="L981" i="20"/>
  <c r="I981" i="20"/>
  <c r="H981" i="20"/>
  <c r="M981" i="20"/>
  <c r="L982" i="20"/>
  <c r="I982" i="20"/>
  <c r="H982" i="20"/>
  <c r="M982" i="20"/>
  <c r="L983" i="20"/>
  <c r="I983" i="20"/>
  <c r="H983" i="20"/>
  <c r="M983" i="20"/>
  <c r="L984" i="20"/>
  <c r="I984" i="20"/>
  <c r="H984" i="20"/>
  <c r="M984" i="20"/>
  <c r="H985" i="20"/>
  <c r="I985" i="20"/>
  <c r="L985" i="20"/>
  <c r="M985" i="20"/>
  <c r="L986" i="20"/>
  <c r="I986" i="20"/>
  <c r="J986" i="20"/>
  <c r="H986" i="20"/>
  <c r="L987" i="20"/>
  <c r="I987" i="20"/>
  <c r="H987" i="20"/>
  <c r="M987" i="20"/>
  <c r="L988" i="20"/>
  <c r="I988" i="20"/>
  <c r="J988" i="20"/>
  <c r="K988" i="20"/>
  <c r="H988" i="20"/>
  <c r="H989" i="20"/>
  <c r="I989" i="20"/>
  <c r="L989" i="20"/>
  <c r="M989" i="20"/>
  <c r="L990" i="20"/>
  <c r="I990" i="20"/>
  <c r="J990" i="20"/>
  <c r="H990" i="20"/>
  <c r="L991" i="20"/>
  <c r="I991" i="20"/>
  <c r="H991" i="20"/>
  <c r="M991" i="20"/>
  <c r="L992" i="20"/>
  <c r="I992" i="20"/>
  <c r="J992" i="20"/>
  <c r="K992" i="20"/>
  <c r="H992" i="20"/>
  <c r="L993" i="20"/>
  <c r="I993" i="20"/>
  <c r="H993" i="20"/>
  <c r="M993" i="20"/>
  <c r="L994" i="20"/>
  <c r="I994" i="20"/>
  <c r="H994" i="20"/>
  <c r="M994" i="20"/>
  <c r="H995" i="20"/>
  <c r="M995" i="20"/>
  <c r="H996" i="20"/>
  <c r="M996" i="20"/>
  <c r="H997" i="20"/>
  <c r="M997" i="20"/>
  <c r="L998" i="20"/>
  <c r="I998" i="20"/>
  <c r="J998" i="20"/>
  <c r="H998" i="20"/>
  <c r="H999" i="20"/>
  <c r="M999" i="20"/>
  <c r="H1000" i="20"/>
  <c r="M1000" i="20"/>
  <c r="H1001" i="20"/>
  <c r="M1001" i="20"/>
  <c r="H1002" i="20"/>
  <c r="M1002" i="20"/>
  <c r="H1003" i="20"/>
  <c r="M1003" i="20"/>
  <c r="L1004" i="20"/>
  <c r="I1004" i="20"/>
  <c r="H1004" i="20"/>
  <c r="M1004" i="20"/>
  <c r="H1005" i="20"/>
  <c r="M1005" i="20"/>
  <c r="H1006" i="20"/>
  <c r="M1006" i="20"/>
  <c r="H1007" i="20"/>
  <c r="M1007" i="20"/>
  <c r="H1008" i="20"/>
  <c r="M1008" i="20"/>
  <c r="H1009" i="20"/>
  <c r="M1009" i="20"/>
  <c r="H1010" i="20"/>
  <c r="M1010" i="20"/>
  <c r="H1011" i="20"/>
  <c r="I1011" i="20"/>
  <c r="L1011" i="20"/>
  <c r="M1011" i="20"/>
  <c r="L1012" i="20"/>
  <c r="I1012" i="20"/>
  <c r="J1012" i="20"/>
  <c r="K1012" i="20"/>
  <c r="H1012" i="20"/>
  <c r="L1013" i="20"/>
  <c r="I1013" i="20"/>
  <c r="H1013" i="20"/>
  <c r="M1013" i="20"/>
  <c r="L1014" i="20"/>
  <c r="I1014" i="20"/>
  <c r="J1014" i="20"/>
  <c r="H1014" i="20"/>
  <c r="L1015" i="20"/>
  <c r="I1015" i="20"/>
  <c r="H1015" i="20"/>
  <c r="M1015" i="20"/>
  <c r="L1016" i="20"/>
  <c r="I1016" i="20"/>
  <c r="H1016" i="20"/>
  <c r="M1016" i="20"/>
  <c r="L1017" i="20"/>
  <c r="I1017" i="20"/>
  <c r="H1017" i="20"/>
  <c r="M1017" i="20"/>
  <c r="H1018" i="20"/>
  <c r="I1018" i="20"/>
  <c r="J1018" i="20"/>
  <c r="K1018" i="20"/>
  <c r="L1018" i="20"/>
  <c r="L1019" i="20"/>
  <c r="I1019" i="20"/>
  <c r="H1019" i="20"/>
  <c r="M1019" i="20"/>
  <c r="L1020" i="20"/>
  <c r="I1020" i="20"/>
  <c r="J1020" i="20"/>
  <c r="H1020" i="20"/>
  <c r="H1021" i="20"/>
  <c r="M1021" i="20"/>
  <c r="H1022" i="20"/>
  <c r="M1022" i="20"/>
  <c r="L1023" i="20"/>
  <c r="I1023" i="20"/>
  <c r="H1023" i="20"/>
  <c r="M1023" i="20"/>
  <c r="H1024" i="20"/>
  <c r="M1024" i="20"/>
  <c r="H1025" i="20"/>
  <c r="M1025" i="20"/>
  <c r="L1026" i="20"/>
  <c r="I1026" i="20"/>
  <c r="H1026" i="20"/>
  <c r="M1026" i="20"/>
  <c r="H1027" i="20"/>
  <c r="M1027" i="20"/>
  <c r="L1028" i="20"/>
  <c r="I1028" i="20"/>
  <c r="H1028" i="20"/>
  <c r="M1028" i="20"/>
  <c r="H1029" i="20"/>
  <c r="M1029" i="20"/>
  <c r="H1030" i="20"/>
  <c r="M1030" i="20"/>
  <c r="H1031" i="20"/>
  <c r="M1031" i="20"/>
  <c r="L1032" i="20"/>
  <c r="I1032" i="20"/>
  <c r="H1032" i="20"/>
  <c r="M1032" i="20"/>
  <c r="H1033" i="20"/>
  <c r="I1033" i="20"/>
  <c r="L1033" i="20"/>
  <c r="M1033" i="20"/>
  <c r="L1034" i="20"/>
  <c r="I1034" i="20"/>
  <c r="H1034" i="20"/>
  <c r="M1034" i="20"/>
  <c r="L1035" i="20"/>
  <c r="I1035" i="20"/>
  <c r="H1035" i="20"/>
  <c r="M1035" i="20"/>
  <c r="L1036" i="20"/>
  <c r="I1036" i="20"/>
  <c r="J1036" i="20"/>
  <c r="K1036" i="20"/>
  <c r="H1036" i="20"/>
  <c r="L1037" i="20"/>
  <c r="I1037" i="20"/>
  <c r="H1037" i="20"/>
  <c r="M1037" i="20"/>
  <c r="L1038" i="20"/>
  <c r="I1038" i="20"/>
  <c r="H1038" i="20"/>
  <c r="M1038" i="20"/>
  <c r="L1039" i="20"/>
  <c r="I1039" i="20"/>
  <c r="H1039" i="20"/>
  <c r="M1039" i="20"/>
  <c r="L1040" i="20"/>
  <c r="I1040" i="20"/>
  <c r="H1040" i="20"/>
  <c r="M1040" i="20"/>
  <c r="H1041" i="20"/>
  <c r="M1041" i="20"/>
  <c r="H1042" i="20"/>
  <c r="M1042" i="20"/>
  <c r="H1043" i="20"/>
  <c r="M1043" i="20"/>
  <c r="H1044" i="20"/>
  <c r="M1044" i="20"/>
  <c r="L1045" i="20"/>
  <c r="I1045" i="20"/>
  <c r="H1045" i="20"/>
  <c r="M1045" i="20"/>
  <c r="H1046" i="20"/>
  <c r="M1046" i="20"/>
  <c r="H1047" i="20"/>
  <c r="M1047" i="20"/>
  <c r="H1048" i="20"/>
  <c r="M1048" i="20"/>
  <c r="H1049" i="20"/>
  <c r="M1049" i="20"/>
  <c r="H1050" i="20"/>
  <c r="M1050" i="20"/>
  <c r="H1051" i="20"/>
  <c r="M1051" i="20"/>
  <c r="H1052" i="20"/>
  <c r="M1052" i="20"/>
  <c r="H1053" i="20"/>
  <c r="M1053" i="20"/>
  <c r="L1054" i="20"/>
  <c r="I1054" i="20"/>
  <c r="H1054" i="20"/>
  <c r="M1054" i="20"/>
  <c r="L1055" i="20"/>
  <c r="I1055" i="20"/>
  <c r="H1055" i="20"/>
  <c r="M1055" i="20"/>
  <c r="L1056" i="20"/>
  <c r="I1056" i="20"/>
  <c r="J1056" i="20"/>
  <c r="H1056" i="20"/>
  <c r="L1057" i="20"/>
  <c r="I1057" i="20"/>
  <c r="H1057" i="20"/>
  <c r="M1057" i="20"/>
  <c r="L1058" i="20"/>
  <c r="I1058" i="20"/>
  <c r="H1058" i="20"/>
  <c r="M1058" i="20"/>
  <c r="L1059" i="20"/>
  <c r="I1059" i="20"/>
  <c r="H1059" i="20"/>
  <c r="M1059" i="20"/>
  <c r="L1060" i="20"/>
  <c r="I1060" i="20"/>
  <c r="J1060" i="20"/>
  <c r="K1060" i="20"/>
  <c r="H1060" i="20"/>
  <c r="H1061" i="20"/>
  <c r="I1061" i="20"/>
  <c r="L1061" i="20"/>
  <c r="M1061" i="20"/>
  <c r="L1062" i="20"/>
  <c r="I1062" i="20"/>
  <c r="J1062" i="20"/>
  <c r="H1062" i="20"/>
  <c r="L1063" i="20"/>
  <c r="I1063" i="20"/>
  <c r="H1063" i="20"/>
  <c r="M1063" i="20"/>
  <c r="L1064" i="20"/>
  <c r="I1064" i="20"/>
  <c r="J1064" i="20"/>
  <c r="K1064" i="20"/>
  <c r="H1064" i="20"/>
  <c r="L1065" i="20"/>
  <c r="I1065" i="20"/>
  <c r="H1065" i="20"/>
  <c r="M1065" i="20"/>
  <c r="L1066" i="20"/>
  <c r="I1066" i="20"/>
  <c r="J1066" i="20"/>
  <c r="H1066" i="20"/>
  <c r="L1067" i="20"/>
  <c r="I1067" i="20"/>
  <c r="H1067" i="20"/>
  <c r="M1067" i="20"/>
  <c r="L1068" i="20"/>
  <c r="I1068" i="20"/>
  <c r="J1068" i="20"/>
  <c r="K1068" i="20"/>
  <c r="H1068" i="20"/>
  <c r="L1069" i="20"/>
  <c r="I1069" i="20"/>
  <c r="H1069" i="20"/>
  <c r="M1069" i="20"/>
  <c r="L1070" i="20"/>
  <c r="I1070" i="20"/>
  <c r="H1070" i="20"/>
  <c r="M1070" i="20"/>
  <c r="H1071" i="20"/>
  <c r="M1071" i="20"/>
  <c r="H1072" i="20"/>
  <c r="M1072" i="20"/>
  <c r="H1073" i="20"/>
  <c r="M1073" i="20"/>
  <c r="H1074" i="20"/>
  <c r="M1074" i="20"/>
  <c r="H1075" i="20"/>
  <c r="M1075" i="20"/>
  <c r="H1076" i="20"/>
  <c r="M1076" i="20"/>
  <c r="H1077" i="20"/>
  <c r="M1077" i="20"/>
  <c r="H1078" i="20"/>
  <c r="I1078" i="20"/>
  <c r="J1078" i="20"/>
  <c r="L1078" i="20"/>
  <c r="L1079" i="20"/>
  <c r="I1079" i="20"/>
  <c r="H1079" i="20"/>
  <c r="M1079" i="20"/>
  <c r="L1080" i="20"/>
  <c r="I1080" i="20"/>
  <c r="H1080" i="20"/>
  <c r="M1080" i="20"/>
  <c r="L1081" i="20"/>
  <c r="I1081" i="20"/>
  <c r="H1081" i="20"/>
  <c r="M1081" i="20"/>
  <c r="H1082" i="20"/>
  <c r="M1082" i="20"/>
  <c r="H1083" i="20"/>
  <c r="M1083" i="20"/>
  <c r="H1084" i="20"/>
  <c r="M1084" i="20"/>
  <c r="L1085" i="20"/>
  <c r="I1085" i="20"/>
  <c r="H1085" i="20"/>
  <c r="M1085" i="20"/>
  <c r="H1086" i="20"/>
  <c r="M1086" i="20"/>
  <c r="L1087" i="20"/>
  <c r="I1087" i="20"/>
  <c r="H1087" i="20"/>
  <c r="M1087" i="20"/>
  <c r="L1088" i="20"/>
  <c r="I1088" i="20"/>
  <c r="H1088" i="20"/>
  <c r="M1088" i="20"/>
  <c r="L1089" i="20"/>
  <c r="I1089" i="20"/>
  <c r="H1089" i="20"/>
  <c r="M1089" i="20"/>
  <c r="L1090" i="20"/>
  <c r="I1090" i="20"/>
  <c r="H1090" i="20"/>
  <c r="M1090" i="20"/>
  <c r="L1091" i="20"/>
  <c r="I1091" i="20"/>
  <c r="H1091" i="20"/>
  <c r="M1091" i="20"/>
  <c r="H1092" i="20"/>
  <c r="M1092" i="20"/>
  <c r="L1093" i="20"/>
  <c r="I1093" i="20"/>
  <c r="H1093" i="20"/>
  <c r="M1093" i="20"/>
  <c r="H1094" i="20"/>
  <c r="M1094" i="20"/>
  <c r="H1095" i="20"/>
  <c r="M1095" i="20"/>
  <c r="H1096" i="20"/>
  <c r="M1096" i="20"/>
  <c r="H1097" i="20"/>
  <c r="I1097" i="20"/>
  <c r="L1097" i="20"/>
  <c r="M1097" i="20"/>
  <c r="L1098" i="20"/>
  <c r="I1098" i="20"/>
  <c r="H1098" i="20"/>
  <c r="M1098" i="20"/>
  <c r="L1099" i="20"/>
  <c r="I1099" i="20"/>
  <c r="H1099" i="20"/>
  <c r="M1099" i="20"/>
  <c r="L1100" i="20"/>
  <c r="I1100" i="20"/>
  <c r="H1100" i="20"/>
  <c r="M1100" i="20"/>
  <c r="L1101" i="20"/>
  <c r="I1101" i="20"/>
  <c r="H1101" i="20"/>
  <c r="M1101" i="20"/>
  <c r="H1102" i="20"/>
  <c r="I1102" i="20"/>
  <c r="L1102" i="20"/>
  <c r="M1102" i="20"/>
  <c r="L1103" i="20"/>
  <c r="I1103" i="20"/>
  <c r="H1103" i="20"/>
  <c r="M1103" i="20"/>
  <c r="H1104" i="20"/>
  <c r="M1104" i="20"/>
  <c r="H1105" i="20"/>
  <c r="M1105" i="20"/>
  <c r="L1106" i="20"/>
  <c r="I1106" i="20"/>
  <c r="H1106" i="20"/>
  <c r="M1106" i="20"/>
  <c r="L1107" i="20"/>
  <c r="I1107" i="20"/>
  <c r="H1107" i="20"/>
  <c r="M1107" i="20"/>
  <c r="H1108" i="20"/>
  <c r="I1108" i="20"/>
  <c r="J1108" i="20"/>
  <c r="K1108" i="20"/>
  <c r="L1108" i="20"/>
  <c r="L1109" i="20"/>
  <c r="I1109" i="20"/>
  <c r="H1109" i="20"/>
  <c r="M1109" i="20"/>
  <c r="L1110" i="20"/>
  <c r="I1110" i="20"/>
  <c r="H1110" i="20"/>
  <c r="M1110" i="20"/>
  <c r="L1111" i="20"/>
  <c r="I1111" i="20"/>
  <c r="H1111" i="20"/>
  <c r="M1111" i="20"/>
  <c r="L1112" i="20"/>
  <c r="I1112" i="20"/>
  <c r="J1112" i="20"/>
  <c r="H1112" i="20"/>
  <c r="L1113" i="20"/>
  <c r="I1113" i="20"/>
  <c r="H1113" i="20"/>
  <c r="M1113" i="20"/>
  <c r="L1114" i="20"/>
  <c r="I1114" i="20"/>
  <c r="H1114" i="20"/>
  <c r="M1114" i="20"/>
  <c r="H1115" i="20"/>
  <c r="M1115" i="20"/>
  <c r="H1116" i="20"/>
  <c r="M1116" i="20"/>
  <c r="L1117" i="20"/>
  <c r="I1117" i="20"/>
  <c r="H1117" i="20"/>
  <c r="M1117" i="20"/>
  <c r="H1118" i="20"/>
  <c r="I1118" i="20"/>
  <c r="L1118" i="20"/>
  <c r="M1118" i="20"/>
  <c r="L1119" i="20"/>
  <c r="I1119" i="20"/>
  <c r="H1119" i="20"/>
  <c r="M1119" i="20"/>
  <c r="L1120" i="20"/>
  <c r="I1120" i="20"/>
  <c r="H1120" i="20"/>
  <c r="M1120" i="20"/>
  <c r="H1121" i="20"/>
  <c r="M1121" i="20"/>
  <c r="H1122" i="20"/>
  <c r="M1122" i="20"/>
  <c r="H1123" i="20"/>
  <c r="M1123" i="20"/>
  <c r="H1124" i="20"/>
  <c r="I1124" i="20"/>
  <c r="L1124" i="20"/>
  <c r="M1124" i="20"/>
  <c r="L1125" i="20"/>
  <c r="I1125" i="20"/>
  <c r="H1125" i="20"/>
  <c r="M1125" i="20"/>
  <c r="H1126" i="20"/>
  <c r="M1126" i="20"/>
  <c r="L1127" i="20"/>
  <c r="I1127" i="20"/>
  <c r="H1127" i="20"/>
  <c r="M1127" i="20"/>
  <c r="H1128" i="20"/>
  <c r="M1128" i="20"/>
  <c r="H1129" i="20"/>
  <c r="M1129" i="20"/>
  <c r="L1130" i="20"/>
  <c r="I1130" i="20"/>
  <c r="J1130" i="20"/>
  <c r="K1130" i="20"/>
  <c r="H1130" i="20"/>
  <c r="H1131" i="20"/>
  <c r="M1131" i="20"/>
  <c r="H1132" i="20"/>
  <c r="M1132" i="20"/>
  <c r="L1133" i="20"/>
  <c r="I1133" i="20"/>
  <c r="H1133" i="20"/>
  <c r="M1133" i="20"/>
  <c r="L1134" i="20"/>
  <c r="I1134" i="20"/>
  <c r="J1134" i="20"/>
  <c r="H1134" i="20"/>
  <c r="L1135" i="20"/>
  <c r="I1135" i="20"/>
  <c r="H1135" i="20"/>
  <c r="M1135" i="20"/>
  <c r="H1136" i="20"/>
  <c r="M1136" i="20"/>
  <c r="H1137" i="20"/>
  <c r="M1137" i="20"/>
  <c r="H1138" i="20"/>
  <c r="M1138" i="20"/>
  <c r="H1139" i="20"/>
  <c r="M1139" i="20"/>
  <c r="H1140" i="20"/>
  <c r="I1140" i="20"/>
  <c r="L1140" i="20"/>
  <c r="M1140" i="20"/>
  <c r="L1141" i="20"/>
  <c r="I1141" i="20"/>
  <c r="H1141" i="20"/>
  <c r="M1141" i="20"/>
  <c r="H1142" i="20"/>
  <c r="M1142" i="20"/>
  <c r="H1143" i="20"/>
  <c r="M1143" i="20"/>
  <c r="H1144" i="20"/>
  <c r="M1144" i="20"/>
  <c r="H1145" i="20"/>
  <c r="M1145" i="20"/>
  <c r="H1146" i="20"/>
  <c r="I1146" i="20"/>
  <c r="J1146" i="20"/>
  <c r="K1146" i="20"/>
  <c r="L1146" i="20"/>
  <c r="L1147" i="20"/>
  <c r="I1147" i="20"/>
  <c r="H1147" i="20"/>
  <c r="M1147" i="20"/>
  <c r="H1148" i="20"/>
  <c r="M1148" i="20"/>
  <c r="H1149" i="20"/>
  <c r="M1149" i="20"/>
  <c r="H1150" i="20"/>
  <c r="M1150" i="20"/>
  <c r="H1151" i="20"/>
  <c r="M1151" i="20"/>
  <c r="L1152" i="20"/>
  <c r="I1152" i="20"/>
  <c r="J1152" i="20"/>
  <c r="H1152" i="20"/>
  <c r="L1153" i="20"/>
  <c r="I1153" i="20"/>
  <c r="H1153" i="20"/>
  <c r="M1153" i="20"/>
  <c r="L1154" i="20"/>
  <c r="I1154" i="20"/>
  <c r="J1154" i="20"/>
  <c r="K1154" i="20"/>
  <c r="H1154" i="20"/>
  <c r="L1155" i="20"/>
  <c r="I1155" i="20"/>
  <c r="H1155" i="20"/>
  <c r="M1155" i="20"/>
  <c r="L1156" i="20"/>
  <c r="I1156" i="20"/>
  <c r="H1156" i="20"/>
  <c r="M1156" i="20"/>
  <c r="H1157" i="20"/>
  <c r="I1157" i="20"/>
  <c r="L1157" i="20"/>
  <c r="M1157" i="20"/>
  <c r="L1158" i="20"/>
  <c r="I1158" i="20"/>
  <c r="J1158" i="20"/>
  <c r="H1158" i="20"/>
  <c r="L1159" i="20"/>
  <c r="I1159" i="20"/>
  <c r="H1159" i="20"/>
  <c r="M1159" i="20"/>
  <c r="L1160" i="20"/>
  <c r="I1160" i="20"/>
  <c r="H1160" i="20"/>
  <c r="M1160" i="20"/>
  <c r="L1161" i="20"/>
  <c r="I1161" i="20"/>
  <c r="H1161" i="20"/>
  <c r="M1161" i="20"/>
  <c r="H1162" i="20"/>
  <c r="M1162" i="20"/>
  <c r="H1163" i="20"/>
  <c r="M1163" i="20"/>
  <c r="L1164" i="20"/>
  <c r="I1164" i="20"/>
  <c r="J1164" i="20"/>
  <c r="K1164" i="20"/>
  <c r="H1164" i="20"/>
  <c r="H1165" i="20"/>
  <c r="M1165" i="20"/>
  <c r="H1166" i="20"/>
  <c r="M1166" i="20"/>
  <c r="H1167" i="20"/>
  <c r="M1167" i="20"/>
  <c r="H1168" i="20"/>
  <c r="M1168" i="20"/>
  <c r="H1169" i="20"/>
  <c r="M1169" i="20"/>
  <c r="H1170" i="20"/>
  <c r="M1170" i="20"/>
  <c r="H1171" i="20"/>
  <c r="I1171" i="20"/>
  <c r="L1171" i="20"/>
  <c r="M1171" i="20"/>
  <c r="L1172" i="20"/>
  <c r="I1172" i="20"/>
  <c r="H1172" i="20"/>
  <c r="M1172" i="20"/>
  <c r="H1173" i="20"/>
  <c r="M1173" i="20"/>
  <c r="H1174" i="20"/>
  <c r="I1174" i="20"/>
  <c r="L1174" i="20"/>
  <c r="M1174" i="20"/>
  <c r="L1175" i="20"/>
  <c r="I1175" i="20"/>
  <c r="H1175" i="20"/>
  <c r="M1175" i="20"/>
  <c r="L1176" i="20"/>
  <c r="I1176" i="20"/>
  <c r="H1176" i="20"/>
  <c r="M1176" i="20"/>
  <c r="H1177" i="20"/>
  <c r="I1177" i="20"/>
  <c r="L1177" i="20"/>
  <c r="M1177" i="20"/>
  <c r="L1178" i="20"/>
  <c r="I1178" i="20"/>
  <c r="J1178" i="20"/>
  <c r="H1178" i="20"/>
  <c r="L1179" i="20"/>
  <c r="I1179" i="20"/>
  <c r="H1179" i="20"/>
  <c r="M1179" i="20"/>
  <c r="H1180" i="20"/>
  <c r="I1180" i="20"/>
  <c r="L1180" i="20"/>
  <c r="M1180" i="20"/>
  <c r="L1181" i="20"/>
  <c r="I1181" i="20"/>
  <c r="H1181" i="20"/>
  <c r="M1181" i="20"/>
  <c r="L1182" i="20"/>
  <c r="I1182" i="20"/>
  <c r="H1182" i="20"/>
  <c r="M1182" i="20"/>
  <c r="H1183" i="20"/>
  <c r="I1183" i="20"/>
  <c r="L1183" i="20"/>
  <c r="M1183" i="20"/>
  <c r="L1184" i="20"/>
  <c r="I1184" i="20"/>
  <c r="J1184" i="20"/>
  <c r="H1184" i="20"/>
  <c r="M1184" i="20"/>
  <c r="L1185" i="20"/>
  <c r="I1185" i="20"/>
  <c r="H1185" i="20"/>
  <c r="M1185" i="20"/>
  <c r="H1186" i="20"/>
  <c r="I1186" i="20"/>
  <c r="L1186" i="20"/>
  <c r="M1186" i="20"/>
  <c r="L1187" i="20"/>
  <c r="I1187" i="20"/>
  <c r="H1187" i="20"/>
  <c r="M1187" i="20"/>
  <c r="L1188" i="20"/>
  <c r="I1188" i="20"/>
  <c r="H1188" i="20"/>
  <c r="M1188" i="20"/>
  <c r="H1189" i="20"/>
  <c r="I1189" i="20"/>
  <c r="L1189" i="20"/>
  <c r="M1189" i="20"/>
  <c r="L1190" i="20"/>
  <c r="I1190" i="20"/>
  <c r="H1190" i="20"/>
  <c r="M1190" i="20"/>
  <c r="L1191" i="20"/>
  <c r="I1191" i="20"/>
  <c r="H1191" i="20"/>
  <c r="M1191" i="20"/>
  <c r="H1192" i="20"/>
  <c r="I1192" i="20"/>
  <c r="L1192" i="20"/>
  <c r="M1192" i="20"/>
  <c r="L1193" i="20"/>
  <c r="I1193" i="20"/>
  <c r="H1193" i="20"/>
  <c r="M1193" i="20"/>
  <c r="L1194" i="20"/>
  <c r="I1194" i="20"/>
  <c r="H1194" i="20"/>
  <c r="M1194" i="20"/>
  <c r="H1195" i="20"/>
  <c r="I1195" i="20"/>
  <c r="L1195" i="20"/>
  <c r="M1195" i="20"/>
  <c r="L1196" i="20"/>
  <c r="I1196" i="20"/>
  <c r="J1196" i="20"/>
  <c r="H1196" i="20"/>
  <c r="L1197" i="20"/>
  <c r="I1197" i="20"/>
  <c r="H1197" i="20"/>
  <c r="M1197" i="20"/>
  <c r="H1198" i="20"/>
  <c r="I1198" i="20"/>
  <c r="L1198" i="20"/>
  <c r="M1198" i="20"/>
  <c r="L1199" i="20"/>
  <c r="I1199" i="20"/>
  <c r="H1199" i="20"/>
  <c r="M1199" i="20"/>
  <c r="L1200" i="20"/>
  <c r="I1200" i="20"/>
  <c r="H1200" i="20"/>
  <c r="M1200" i="20"/>
  <c r="H1201" i="20"/>
  <c r="I1201" i="20"/>
  <c r="L1201" i="20"/>
  <c r="M1201" i="20"/>
  <c r="L1202" i="20"/>
  <c r="I1202" i="20"/>
  <c r="H1202" i="20"/>
  <c r="M1202" i="20"/>
  <c r="H1203" i="20"/>
  <c r="I1203" i="20"/>
  <c r="L1203" i="20"/>
  <c r="M1203" i="20"/>
  <c r="L1204" i="20"/>
  <c r="I1204" i="20"/>
  <c r="H1204" i="20"/>
  <c r="M1204" i="20"/>
  <c r="L1205" i="20"/>
  <c r="I1205" i="20"/>
  <c r="H1205" i="20"/>
  <c r="M1205" i="20"/>
  <c r="H1206" i="20"/>
  <c r="M1206" i="20"/>
  <c r="H1207" i="20"/>
  <c r="M1207" i="20"/>
  <c r="H1208" i="20"/>
  <c r="M1208" i="20"/>
  <c r="H1209" i="20"/>
  <c r="M1209" i="20"/>
  <c r="H1210" i="20"/>
  <c r="M1210" i="20"/>
  <c r="H1211" i="20"/>
  <c r="M1211" i="20"/>
  <c r="H1212" i="20"/>
  <c r="M1212" i="20"/>
  <c r="H1213" i="20"/>
  <c r="M1213" i="20"/>
  <c r="H1214" i="20"/>
  <c r="M1214" i="20"/>
  <c r="H1215" i="20"/>
  <c r="M1215" i="20"/>
  <c r="H1216" i="20"/>
  <c r="M1216" i="20"/>
  <c r="H1217" i="20"/>
  <c r="M1217" i="20"/>
  <c r="H1218" i="20"/>
  <c r="M1218" i="20"/>
  <c r="H1219" i="20"/>
  <c r="M1219" i="20"/>
  <c r="H1220" i="20"/>
  <c r="M1220" i="20"/>
  <c r="H1221" i="20"/>
  <c r="M1221" i="20"/>
  <c r="H1222" i="20"/>
  <c r="M1222" i="20"/>
  <c r="H1223" i="20"/>
  <c r="M1223" i="20"/>
  <c r="H1224" i="20"/>
  <c r="M1224" i="20"/>
  <c r="H1225" i="20"/>
  <c r="M1225" i="20"/>
  <c r="H1226" i="20"/>
  <c r="M1226" i="20"/>
  <c r="H1227" i="20"/>
  <c r="M1227" i="20"/>
  <c r="H1228" i="20"/>
  <c r="M1228" i="20"/>
  <c r="H1229" i="20"/>
  <c r="M1229" i="20"/>
  <c r="H1230" i="20"/>
  <c r="M1230" i="20"/>
  <c r="H1231" i="20"/>
  <c r="M1231" i="20"/>
  <c r="H1232" i="20"/>
  <c r="M1232" i="20"/>
  <c r="H1233" i="20"/>
  <c r="M1233" i="20"/>
  <c r="H1234" i="20"/>
  <c r="M1234" i="20"/>
  <c r="H1235" i="20"/>
  <c r="M1235" i="20"/>
  <c r="H1236" i="20"/>
  <c r="M1236" i="20"/>
  <c r="H1237" i="20"/>
  <c r="M1237" i="20"/>
  <c r="H1238" i="20"/>
  <c r="M1238" i="20"/>
  <c r="H1239" i="20"/>
  <c r="M1239" i="20"/>
  <c r="H1240" i="20"/>
  <c r="M1240" i="20"/>
  <c r="H1241" i="20"/>
  <c r="M1241" i="20"/>
  <c r="H1242" i="20"/>
  <c r="M1242" i="20"/>
  <c r="H1243" i="20"/>
  <c r="M1243" i="20"/>
  <c r="H1244" i="20"/>
  <c r="M1244" i="20"/>
  <c r="H1245" i="20"/>
  <c r="M1245" i="20"/>
  <c r="H1246" i="20"/>
  <c r="M1246" i="20"/>
  <c r="H1247" i="20"/>
  <c r="M1247" i="20"/>
  <c r="H1248" i="20"/>
  <c r="M1248" i="20"/>
  <c r="H1249" i="20"/>
  <c r="M1249" i="20"/>
  <c r="H1250" i="20"/>
  <c r="M1250" i="20"/>
  <c r="H1251" i="20"/>
  <c r="M1251" i="20"/>
  <c r="H1252" i="20"/>
  <c r="M1252" i="20"/>
  <c r="H1253" i="20"/>
  <c r="M1253" i="20"/>
  <c r="H1254" i="20"/>
  <c r="M1254" i="20"/>
  <c r="H1255" i="20"/>
  <c r="M1255" i="20"/>
  <c r="H1256" i="20"/>
  <c r="M1256" i="20"/>
  <c r="H1257" i="20"/>
  <c r="M1257" i="20"/>
  <c r="H1258" i="20"/>
  <c r="M1258" i="20"/>
  <c r="H1259" i="20"/>
  <c r="M1259" i="20"/>
  <c r="H1260" i="20"/>
  <c r="M1260" i="20"/>
  <c r="H1261" i="20"/>
  <c r="M1261" i="20"/>
  <c r="H1262" i="20"/>
  <c r="M1262" i="20"/>
  <c r="H1263" i="20"/>
  <c r="M1263" i="20"/>
  <c r="H1264" i="20"/>
  <c r="M1264" i="20"/>
  <c r="H1265" i="20"/>
  <c r="M1265" i="20"/>
  <c r="H1266" i="20"/>
  <c r="M1266" i="20"/>
  <c r="H1267" i="20"/>
  <c r="M1267" i="20"/>
  <c r="H1268" i="20"/>
  <c r="M1268" i="20"/>
  <c r="H1269" i="20"/>
  <c r="M1269" i="20"/>
  <c r="H1270" i="20"/>
  <c r="M1270" i="20"/>
  <c r="H1271" i="20"/>
  <c r="M1271" i="20"/>
  <c r="H1272" i="20"/>
  <c r="M1272" i="20"/>
  <c r="H1273" i="20"/>
  <c r="M1273" i="20"/>
  <c r="H1274" i="20"/>
  <c r="M1274" i="20"/>
  <c r="H1275" i="20"/>
  <c r="M1275" i="20"/>
  <c r="H1276" i="20"/>
  <c r="M1276" i="20"/>
  <c r="H1277" i="20"/>
  <c r="M1277" i="20"/>
  <c r="H1278" i="20"/>
  <c r="M1278" i="20"/>
  <c r="H1279" i="20"/>
  <c r="M1279" i="20"/>
  <c r="H1280" i="20"/>
  <c r="M1280" i="20"/>
  <c r="H1281" i="20"/>
  <c r="M1281" i="20"/>
  <c r="H1282" i="20"/>
  <c r="M1282" i="20"/>
  <c r="H1283" i="20"/>
  <c r="M1283" i="20"/>
  <c r="H1284" i="20"/>
  <c r="M1284" i="20"/>
  <c r="H1285" i="20"/>
  <c r="M1285" i="20"/>
  <c r="H1286" i="20"/>
  <c r="M1286" i="20"/>
  <c r="H1287" i="20"/>
  <c r="M1287" i="20"/>
  <c r="H1288" i="20"/>
  <c r="M1288" i="20"/>
  <c r="H1289" i="20"/>
  <c r="M1289" i="20"/>
  <c r="H1290" i="20"/>
  <c r="M1290" i="20"/>
  <c r="H1291" i="20"/>
  <c r="M1291" i="20"/>
  <c r="H1292" i="20"/>
  <c r="M1292" i="20"/>
  <c r="H1293" i="20"/>
  <c r="M1293" i="20"/>
  <c r="H1294" i="20"/>
  <c r="M1294" i="20"/>
  <c r="H1295" i="20"/>
  <c r="M1295" i="20"/>
  <c r="H1296" i="20"/>
  <c r="M1296" i="20"/>
  <c r="H1297" i="20"/>
  <c r="M1297" i="20"/>
  <c r="H1298" i="20"/>
  <c r="M1298" i="20"/>
  <c r="H1299" i="20"/>
  <c r="M1299" i="20"/>
  <c r="H1300" i="20"/>
  <c r="M1300" i="20"/>
  <c r="H1301" i="20"/>
  <c r="M1301" i="20"/>
  <c r="H1302" i="20"/>
  <c r="M1302" i="20"/>
  <c r="H1303" i="20"/>
  <c r="M1303" i="20"/>
  <c r="H1304" i="20"/>
  <c r="M1304" i="20"/>
  <c r="H1305" i="20"/>
  <c r="M1305" i="20"/>
  <c r="H1306" i="20"/>
  <c r="M1306" i="20"/>
  <c r="H1307" i="20"/>
  <c r="M1307" i="20"/>
  <c r="H1308" i="20"/>
  <c r="M1308" i="20"/>
  <c r="H1309" i="20"/>
  <c r="M1309" i="20"/>
  <c r="H1310" i="20"/>
  <c r="M1310" i="20"/>
  <c r="H1311" i="20"/>
  <c r="M1311" i="20"/>
  <c r="H1312" i="20"/>
  <c r="M1312" i="20"/>
  <c r="H1313" i="20"/>
  <c r="M1313" i="20"/>
  <c r="H1314" i="20"/>
  <c r="M1314" i="20"/>
  <c r="H1315" i="20"/>
  <c r="M1315" i="20"/>
  <c r="H1316" i="20"/>
  <c r="M1316" i="20"/>
  <c r="H1317" i="20"/>
  <c r="M1317" i="20"/>
  <c r="H1318" i="20"/>
  <c r="M1318" i="20"/>
  <c r="H1319" i="20"/>
  <c r="M1319" i="20"/>
  <c r="H1320" i="20"/>
  <c r="M1320" i="20"/>
  <c r="H1321" i="20"/>
  <c r="M1321" i="20"/>
  <c r="H1322" i="20"/>
  <c r="M1322" i="20"/>
  <c r="H1323" i="20"/>
  <c r="M1323" i="20"/>
  <c r="H1324" i="20"/>
  <c r="M1324" i="20"/>
  <c r="H1325" i="20"/>
  <c r="M1325" i="20"/>
  <c r="H1326" i="20"/>
  <c r="M1326" i="20"/>
  <c r="H1327" i="20"/>
  <c r="M1327" i="20"/>
  <c r="H1328" i="20"/>
  <c r="M1328" i="20"/>
  <c r="H1329" i="20"/>
  <c r="M1329" i="20"/>
  <c r="H1330" i="20"/>
  <c r="M1330" i="20"/>
  <c r="H1331" i="20"/>
  <c r="M1331" i="20"/>
  <c r="H1332" i="20"/>
  <c r="M1332" i="20"/>
  <c r="H1333" i="20"/>
  <c r="M1333" i="20"/>
  <c r="H1334" i="20"/>
  <c r="M1334" i="20"/>
  <c r="H1335" i="20"/>
  <c r="M1335" i="20"/>
  <c r="H1336" i="20"/>
  <c r="M1336" i="20"/>
  <c r="H1337" i="20"/>
  <c r="M1337" i="20"/>
  <c r="H1338" i="20"/>
  <c r="M1338" i="20"/>
  <c r="H1339" i="20"/>
  <c r="M1339" i="20"/>
  <c r="H1340" i="20"/>
  <c r="M1340" i="20"/>
  <c r="H1341" i="20"/>
  <c r="M1341" i="20"/>
  <c r="H1342" i="20"/>
  <c r="M1342" i="20"/>
  <c r="H1343" i="20"/>
  <c r="M1343" i="20"/>
  <c r="H1344" i="20"/>
  <c r="M1344" i="20"/>
  <c r="H1345" i="20"/>
  <c r="M1345" i="20"/>
  <c r="H1346" i="20"/>
  <c r="M1346" i="20"/>
  <c r="H1347" i="20"/>
  <c r="M1347" i="20"/>
  <c r="H1348" i="20"/>
  <c r="M1348" i="20"/>
  <c r="H1349" i="20"/>
  <c r="M1349" i="20"/>
  <c r="H1350" i="20"/>
  <c r="M1350" i="20"/>
  <c r="H1351" i="20"/>
  <c r="M1351" i="20"/>
  <c r="H1352" i="20"/>
  <c r="M1352" i="20"/>
  <c r="H1353" i="20"/>
  <c r="M1353" i="20"/>
  <c r="H1354" i="20"/>
  <c r="M1354" i="20"/>
  <c r="H1355" i="20"/>
  <c r="M1355" i="20"/>
  <c r="H1356" i="20"/>
  <c r="M1356" i="20"/>
  <c r="H1357" i="20"/>
  <c r="M1357" i="20"/>
  <c r="H1358" i="20"/>
  <c r="M1358" i="20"/>
  <c r="H1359" i="20"/>
  <c r="M1359" i="20"/>
  <c r="H1360" i="20"/>
  <c r="M1360" i="20"/>
  <c r="H1361" i="20"/>
  <c r="M1361" i="20"/>
  <c r="H1362" i="20"/>
  <c r="M1362" i="20"/>
  <c r="H1363" i="20"/>
  <c r="M1363" i="20"/>
  <c r="H1364" i="20"/>
  <c r="M1364" i="20"/>
  <c r="H1365" i="20"/>
  <c r="M1365" i="20"/>
  <c r="H1366" i="20"/>
  <c r="M1366" i="20"/>
  <c r="H1367" i="20"/>
  <c r="M1367" i="20"/>
  <c r="H1368" i="20"/>
  <c r="M1368" i="20"/>
  <c r="H1369" i="20"/>
  <c r="M1369" i="20"/>
  <c r="H1370" i="20"/>
  <c r="M1370" i="20"/>
  <c r="H1371" i="20"/>
  <c r="M1371" i="20"/>
  <c r="H1372" i="20"/>
  <c r="M1372" i="20"/>
  <c r="H1373" i="20"/>
  <c r="M1373" i="20"/>
  <c r="H1374" i="20"/>
  <c r="M1374" i="20"/>
  <c r="H1375" i="20"/>
  <c r="M1375" i="20"/>
  <c r="H1376" i="20"/>
  <c r="M1376" i="20"/>
  <c r="H1377" i="20"/>
  <c r="M1377" i="20"/>
  <c r="H1378" i="20"/>
  <c r="M1378" i="20"/>
  <c r="H1379" i="20"/>
  <c r="M1379" i="20"/>
  <c r="H1380" i="20"/>
  <c r="M1380" i="20"/>
  <c r="H1381" i="20"/>
  <c r="M1381" i="20"/>
  <c r="H1382" i="20"/>
  <c r="M1382" i="20"/>
  <c r="H1383" i="20"/>
  <c r="M1383" i="20"/>
  <c r="H1384" i="20"/>
  <c r="M1384" i="20"/>
  <c r="H1385" i="20"/>
  <c r="M1385" i="20"/>
  <c r="H1386" i="20"/>
  <c r="M1386" i="20"/>
  <c r="H1387" i="20"/>
  <c r="M1387" i="20"/>
  <c r="H1388" i="20"/>
  <c r="M1388" i="20"/>
  <c r="H1389" i="20"/>
  <c r="M1389" i="20"/>
  <c r="H1390" i="20"/>
  <c r="M1390" i="20"/>
  <c r="H1391" i="20"/>
  <c r="M1391" i="20"/>
  <c r="H1392" i="20"/>
  <c r="M1392" i="20"/>
  <c r="H1393" i="20"/>
  <c r="M1393" i="20"/>
  <c r="H1394" i="20"/>
  <c r="M1394" i="20"/>
  <c r="H1395" i="20"/>
  <c r="M1395" i="20"/>
  <c r="H1396" i="20"/>
  <c r="M1396" i="20"/>
  <c r="H1397" i="20"/>
  <c r="M1397" i="20"/>
  <c r="H1398" i="20"/>
  <c r="M1398" i="20"/>
  <c r="H1399" i="20"/>
  <c r="M1399" i="20"/>
  <c r="H1400" i="20"/>
  <c r="M1400" i="20"/>
  <c r="H1401" i="20"/>
  <c r="M1401" i="20"/>
  <c r="H1402" i="20"/>
  <c r="M1402" i="20"/>
  <c r="H1403" i="20"/>
  <c r="M1403" i="20"/>
  <c r="H1404" i="20"/>
  <c r="M1404" i="20"/>
  <c r="H1405" i="20"/>
  <c r="M1405" i="20"/>
  <c r="H1406" i="20"/>
  <c r="M1406" i="20"/>
  <c r="H1407" i="20"/>
  <c r="M1407" i="20"/>
  <c r="H1408" i="20"/>
  <c r="M1408" i="20"/>
  <c r="H1409" i="20"/>
  <c r="M1409" i="20"/>
  <c r="H1410" i="20"/>
  <c r="M1410" i="20"/>
  <c r="H1411" i="20"/>
  <c r="M1411" i="20"/>
  <c r="H1412" i="20"/>
  <c r="M1412" i="20"/>
  <c r="H1413" i="20"/>
  <c r="M1413" i="20"/>
  <c r="H1414" i="20"/>
  <c r="M1414" i="20"/>
  <c r="H1415" i="20"/>
  <c r="M1415" i="20"/>
  <c r="H1416" i="20"/>
  <c r="M1416" i="20"/>
  <c r="H1417" i="20"/>
  <c r="M1417" i="20"/>
  <c r="H1418" i="20"/>
  <c r="M1418" i="20"/>
  <c r="H1419" i="20"/>
  <c r="M1419" i="20"/>
  <c r="H1420" i="20"/>
  <c r="M1420" i="20"/>
  <c r="H1421" i="20"/>
  <c r="M1421" i="20"/>
  <c r="H1422" i="20"/>
  <c r="M1422" i="20"/>
  <c r="H1423" i="20"/>
  <c r="M1423" i="20"/>
  <c r="H1424" i="20"/>
  <c r="M1424" i="20"/>
  <c r="H1425" i="20"/>
  <c r="M1425" i="20"/>
  <c r="H1426" i="20"/>
  <c r="M1426" i="20"/>
  <c r="H1427" i="20"/>
  <c r="M1427" i="20"/>
  <c r="H1428" i="20"/>
  <c r="M1428" i="20"/>
  <c r="H1429" i="20"/>
  <c r="M1429" i="20"/>
  <c r="H1430" i="20"/>
  <c r="M1430" i="20"/>
  <c r="H1431" i="20"/>
  <c r="M1431" i="20"/>
  <c r="H1432" i="20"/>
  <c r="M1432" i="20"/>
  <c r="H1433" i="20"/>
  <c r="M1433" i="20"/>
  <c r="H1434" i="20"/>
  <c r="M1434" i="20"/>
  <c r="H1435" i="20"/>
  <c r="M1435" i="20"/>
  <c r="H1436" i="20"/>
  <c r="M1436" i="20"/>
  <c r="H1437" i="20"/>
  <c r="M1437" i="20"/>
  <c r="H1438" i="20"/>
  <c r="M1438" i="20"/>
  <c r="H1439" i="20"/>
  <c r="M1439" i="20"/>
  <c r="H1440" i="20"/>
  <c r="M1440" i="20"/>
  <c r="H1441" i="20"/>
  <c r="M1441" i="20"/>
  <c r="H1442" i="20"/>
  <c r="M1442" i="20"/>
  <c r="H1443" i="20"/>
  <c r="M1443" i="20"/>
  <c r="H1444" i="20"/>
  <c r="M1444" i="20"/>
  <c r="H1445" i="20"/>
  <c r="M1445" i="20"/>
  <c r="H1446" i="20"/>
  <c r="M1446" i="20"/>
  <c r="H1447" i="20"/>
  <c r="M1447" i="20"/>
  <c r="H1448" i="20"/>
  <c r="M1448" i="20"/>
  <c r="H1449" i="20"/>
  <c r="M1449" i="20"/>
  <c r="H1450" i="20"/>
  <c r="M1450" i="20"/>
  <c r="H1451" i="20"/>
  <c r="M1451" i="20"/>
  <c r="H1452" i="20"/>
  <c r="M1452" i="20"/>
  <c r="H1453" i="20"/>
  <c r="M1453" i="20"/>
  <c r="H1454" i="20"/>
  <c r="M1454" i="20"/>
  <c r="H1455" i="20"/>
  <c r="M1455" i="20"/>
  <c r="H1456" i="20"/>
  <c r="M1456" i="20"/>
  <c r="H1457" i="20"/>
  <c r="M1457" i="20"/>
  <c r="H1458" i="20"/>
  <c r="M1458" i="20"/>
  <c r="H1459" i="20"/>
  <c r="M1459" i="20"/>
  <c r="H1460" i="20"/>
  <c r="M1460" i="20"/>
  <c r="H1461" i="20"/>
  <c r="M1461" i="20"/>
  <c r="H1462" i="20"/>
  <c r="M1462" i="20"/>
  <c r="H1463" i="20"/>
  <c r="M1463" i="20"/>
  <c r="H1464" i="20"/>
  <c r="M1464" i="20"/>
  <c r="H1465" i="20"/>
  <c r="M1465" i="20"/>
  <c r="H1466" i="20"/>
  <c r="M1466" i="20"/>
  <c r="H1467" i="20"/>
  <c r="M1467" i="20"/>
  <c r="H1468" i="20"/>
  <c r="M1468" i="20"/>
  <c r="H1469" i="20"/>
  <c r="M1469" i="20"/>
  <c r="H1470" i="20"/>
  <c r="M1470" i="20"/>
  <c r="H1471" i="20"/>
  <c r="M1471" i="20"/>
  <c r="H1472" i="20"/>
  <c r="M1472" i="20"/>
  <c r="H1473" i="20"/>
  <c r="M1473" i="20"/>
  <c r="H1474" i="20"/>
  <c r="M1474" i="20"/>
  <c r="H1475" i="20"/>
  <c r="M1475" i="20"/>
  <c r="H1476" i="20"/>
  <c r="M1476" i="20"/>
  <c r="H1477" i="20"/>
  <c r="M1477" i="20"/>
  <c r="H1478" i="20"/>
  <c r="M1478" i="20"/>
  <c r="H1479" i="20"/>
  <c r="M1479" i="20"/>
  <c r="H1480" i="20"/>
  <c r="M1480" i="20"/>
  <c r="H1481" i="20"/>
  <c r="M1481" i="20"/>
  <c r="H1482" i="20"/>
  <c r="M1482" i="20"/>
  <c r="H1483" i="20"/>
  <c r="M1483" i="20"/>
  <c r="H1484" i="20"/>
  <c r="M1484" i="20"/>
  <c r="H1485" i="20"/>
  <c r="M1485" i="20"/>
  <c r="H1486" i="20"/>
  <c r="M1486" i="20"/>
  <c r="H1487" i="20"/>
  <c r="M1487" i="20"/>
  <c r="H1488" i="20"/>
  <c r="M1488" i="20"/>
  <c r="H1489" i="20"/>
  <c r="M1489" i="20"/>
  <c r="H1490" i="20"/>
  <c r="M1490" i="20"/>
  <c r="H1491" i="20"/>
  <c r="M1491" i="20"/>
  <c r="H1492" i="20"/>
  <c r="M1492" i="20"/>
  <c r="H1493" i="20"/>
  <c r="M1493" i="20"/>
  <c r="H1494" i="20"/>
  <c r="M1494" i="20"/>
  <c r="H1495" i="20"/>
  <c r="M1495" i="20"/>
  <c r="H1496" i="20"/>
  <c r="M1496" i="20"/>
  <c r="H1497" i="20"/>
  <c r="M1497" i="20"/>
  <c r="H1498" i="20"/>
  <c r="M1498" i="20"/>
  <c r="H1499" i="20"/>
  <c r="M1499" i="20"/>
  <c r="H1500" i="20"/>
  <c r="M1500" i="20"/>
  <c r="H1501" i="20"/>
  <c r="M1501" i="20"/>
  <c r="H1502" i="20"/>
  <c r="M1502" i="20"/>
  <c r="H1503" i="20"/>
  <c r="M1503" i="20"/>
  <c r="H1504" i="20"/>
  <c r="M1504" i="20"/>
  <c r="U3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3" i="20"/>
  <c r="I94" i="20"/>
  <c r="I95" i="20"/>
  <c r="I96" i="20"/>
  <c r="I97" i="20"/>
  <c r="I98" i="20"/>
  <c r="I99" i="20"/>
  <c r="I100" i="20"/>
  <c r="I102" i="20"/>
  <c r="I103" i="20"/>
  <c r="I104" i="20"/>
  <c r="I105" i="20"/>
  <c r="I106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8" i="20"/>
  <c r="I132" i="20"/>
  <c r="I136" i="20"/>
  <c r="I140" i="20"/>
  <c r="I141" i="20"/>
  <c r="I142" i="20"/>
  <c r="I144" i="20"/>
  <c r="I145" i="20"/>
  <c r="I146" i="20"/>
  <c r="I147" i="20"/>
  <c r="I148" i="20"/>
  <c r="I150" i="20"/>
  <c r="I151" i="20"/>
  <c r="I152" i="20"/>
  <c r="I162" i="20"/>
  <c r="I163" i="20"/>
  <c r="I164" i="20"/>
  <c r="I165" i="20"/>
  <c r="I166" i="20"/>
  <c r="I167" i="20"/>
  <c r="I168" i="20"/>
  <c r="I169" i="20"/>
  <c r="I171" i="20"/>
  <c r="I172" i="20"/>
  <c r="I173" i="20"/>
  <c r="I174" i="20"/>
  <c r="I175" i="20"/>
  <c r="I176" i="20"/>
  <c r="I177" i="20"/>
  <c r="I193" i="20"/>
  <c r="I194" i="20"/>
  <c r="I195" i="20"/>
  <c r="I196" i="20"/>
  <c r="I197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25" i="20"/>
  <c r="I226" i="20"/>
  <c r="I229" i="20"/>
  <c r="I230" i="20"/>
  <c r="I233" i="20"/>
  <c r="I234" i="20"/>
  <c r="I235" i="20"/>
  <c r="I236" i="20"/>
  <c r="I237" i="20"/>
  <c r="I238" i="20"/>
  <c r="I239" i="20"/>
  <c r="I240" i="20"/>
  <c r="I241" i="20"/>
  <c r="I242" i="20"/>
  <c r="I243" i="20"/>
  <c r="I244" i="20"/>
  <c r="I245" i="20"/>
  <c r="I246" i="20"/>
  <c r="I247" i="20"/>
  <c r="I248" i="20"/>
  <c r="I249" i="20"/>
  <c r="I250" i="20"/>
  <c r="I251" i="20"/>
  <c r="I252" i="20"/>
  <c r="I253" i="20"/>
  <c r="I254" i="20"/>
  <c r="I255" i="20"/>
  <c r="I256" i="20"/>
  <c r="I257" i="20"/>
  <c r="I258" i="20"/>
  <c r="I259" i="20"/>
  <c r="I260" i="20"/>
  <c r="I261" i="20"/>
  <c r="I262" i="20"/>
  <c r="I263" i="20"/>
  <c r="I264" i="20"/>
  <c r="I266" i="20"/>
  <c r="I267" i="20"/>
  <c r="I268" i="20"/>
  <c r="I270" i="20"/>
  <c r="I271" i="20"/>
  <c r="I272" i="20"/>
  <c r="I273" i="20"/>
  <c r="I277" i="20"/>
  <c r="I278" i="20"/>
  <c r="I279" i="20"/>
  <c r="I280" i="20"/>
  <c r="I281" i="20"/>
  <c r="I282" i="20"/>
  <c r="I284" i="20"/>
  <c r="I285" i="20"/>
  <c r="I286" i="20"/>
  <c r="I287" i="20"/>
  <c r="I288" i="20"/>
  <c r="I297" i="20"/>
  <c r="I301" i="20"/>
  <c r="I302" i="20"/>
  <c r="I305" i="20"/>
  <c r="I306" i="20"/>
  <c r="I307" i="20"/>
  <c r="I309" i="20"/>
  <c r="I310" i="20"/>
  <c r="I311" i="20"/>
  <c r="I312" i="20"/>
  <c r="I313" i="20"/>
  <c r="I314" i="20"/>
  <c r="I315" i="20"/>
  <c r="I316" i="20"/>
  <c r="I317" i="20"/>
  <c r="I318" i="20"/>
  <c r="I319" i="20"/>
  <c r="I320" i="20"/>
  <c r="I321" i="20"/>
  <c r="I322" i="20"/>
  <c r="I324" i="20"/>
  <c r="I327" i="20"/>
  <c r="I328" i="20"/>
  <c r="I329" i="20"/>
  <c r="I330" i="20"/>
  <c r="I332" i="20"/>
  <c r="I333" i="20"/>
  <c r="I334" i="20"/>
  <c r="I335" i="20"/>
  <c r="I336" i="20"/>
  <c r="I337" i="20"/>
  <c r="I338" i="20"/>
  <c r="I339" i="20"/>
  <c r="I341" i="20"/>
  <c r="I344" i="20"/>
  <c r="I345" i="20"/>
  <c r="I347" i="20"/>
  <c r="I348" i="20"/>
  <c r="I349" i="20"/>
  <c r="I350" i="20"/>
  <c r="I351" i="20"/>
  <c r="I352" i="20"/>
  <c r="I354" i="20"/>
  <c r="I355" i="20"/>
  <c r="I356" i="20"/>
  <c r="I357" i="20"/>
  <c r="I358" i="20"/>
  <c r="I359" i="20"/>
  <c r="I360" i="20"/>
  <c r="I361" i="20"/>
  <c r="I362" i="20"/>
  <c r="I363" i="20"/>
  <c r="I364" i="20"/>
  <c r="I365" i="20"/>
  <c r="I366" i="20"/>
  <c r="I367" i="20"/>
  <c r="I368" i="20"/>
  <c r="I369" i="20"/>
  <c r="I370" i="20"/>
  <c r="I371" i="20"/>
  <c r="I372" i="20"/>
  <c r="I373" i="20"/>
  <c r="I374" i="20"/>
  <c r="I375" i="20"/>
  <c r="I376" i="20"/>
  <c r="I377" i="20"/>
  <c r="I378" i="20"/>
  <c r="I379" i="20"/>
  <c r="I380" i="20"/>
  <c r="I381" i="20"/>
  <c r="I382" i="20"/>
  <c r="I383" i="20"/>
  <c r="I384" i="20"/>
  <c r="I385" i="20"/>
  <c r="I386" i="20"/>
  <c r="I387" i="20"/>
  <c r="I388" i="20"/>
  <c r="I389" i="20"/>
  <c r="I390" i="20"/>
  <c r="I391" i="20"/>
  <c r="I392" i="20"/>
  <c r="I393" i="20"/>
  <c r="I394" i="20"/>
  <c r="I395" i="20"/>
  <c r="I396" i="20"/>
  <c r="I397" i="20"/>
  <c r="I398" i="20"/>
  <c r="I399" i="20"/>
  <c r="I400" i="20"/>
  <c r="I401" i="20"/>
  <c r="I402" i="20"/>
  <c r="I403" i="20"/>
  <c r="I404" i="20"/>
  <c r="I405" i="20"/>
  <c r="I406" i="20"/>
  <c r="I407" i="20"/>
  <c r="I408" i="20"/>
  <c r="I409" i="20"/>
  <c r="I410" i="20"/>
  <c r="I411" i="20"/>
  <c r="I412" i="20"/>
  <c r="I413" i="20"/>
  <c r="I414" i="20"/>
  <c r="I415" i="20"/>
  <c r="I416" i="20"/>
  <c r="I417" i="20"/>
  <c r="I418" i="20"/>
  <c r="I419" i="20"/>
  <c r="I420" i="20"/>
  <c r="I421" i="20"/>
  <c r="I422" i="20"/>
  <c r="I423" i="20"/>
  <c r="I424" i="20"/>
  <c r="I425" i="20"/>
  <c r="I426" i="20"/>
  <c r="I427" i="20"/>
  <c r="I428" i="20"/>
  <c r="I429" i="20"/>
  <c r="I430" i="20"/>
  <c r="I431" i="20"/>
  <c r="I432" i="20"/>
  <c r="I433" i="20"/>
  <c r="I434" i="20"/>
  <c r="I435" i="20"/>
  <c r="I436" i="20"/>
  <c r="I437" i="20"/>
  <c r="I438" i="20"/>
  <c r="I439" i="20"/>
  <c r="I440" i="20"/>
  <c r="I441" i="20"/>
  <c r="I442" i="20"/>
  <c r="I443" i="20"/>
  <c r="I444" i="20"/>
  <c r="I445" i="20"/>
  <c r="I446" i="20"/>
  <c r="I447" i="20"/>
  <c r="I448" i="20"/>
  <c r="I449" i="20"/>
  <c r="I450" i="20"/>
  <c r="I451" i="20"/>
  <c r="I452" i="20"/>
  <c r="I453" i="20"/>
  <c r="I454" i="20"/>
  <c r="I455" i="20"/>
  <c r="I456" i="20"/>
  <c r="I457" i="20"/>
  <c r="I458" i="20"/>
  <c r="I459" i="20"/>
  <c r="I460" i="20"/>
  <c r="I461" i="20"/>
  <c r="I462" i="20"/>
  <c r="I463" i="20"/>
  <c r="I464" i="20"/>
  <c r="I465" i="20"/>
  <c r="I466" i="20"/>
  <c r="I467" i="20"/>
  <c r="I468" i="20"/>
  <c r="I469" i="20"/>
  <c r="I470" i="20"/>
  <c r="I471" i="20"/>
  <c r="I472" i="20"/>
  <c r="I473" i="20"/>
  <c r="I474" i="20"/>
  <c r="I475" i="20"/>
  <c r="I476" i="20"/>
  <c r="I477" i="20"/>
  <c r="I478" i="20"/>
  <c r="I479" i="20"/>
  <c r="I480" i="20"/>
  <c r="I481" i="20"/>
  <c r="I482" i="20"/>
  <c r="I483" i="20"/>
  <c r="I490" i="20"/>
  <c r="I493" i="20"/>
  <c r="I498" i="20"/>
  <c r="I501" i="20"/>
  <c r="I504" i="20"/>
  <c r="I523" i="20"/>
  <c r="I524" i="20"/>
  <c r="I526" i="20"/>
  <c r="I531" i="20"/>
  <c r="I532" i="20"/>
  <c r="I533" i="20"/>
  <c r="I539" i="20"/>
  <c r="I540" i="20"/>
  <c r="I541" i="20"/>
  <c r="I542" i="20"/>
  <c r="I546" i="20"/>
  <c r="I547" i="20"/>
  <c r="I548" i="20"/>
  <c r="I549" i="20"/>
  <c r="I550" i="20"/>
  <c r="I551" i="20"/>
  <c r="I552" i="20"/>
  <c r="I553" i="20"/>
  <c r="I554" i="20"/>
  <c r="I555" i="20"/>
  <c r="I556" i="20"/>
  <c r="I557" i="20"/>
  <c r="I558" i="20"/>
  <c r="I559" i="20"/>
  <c r="I560" i="20"/>
  <c r="I564" i="20"/>
  <c r="I565" i="20"/>
  <c r="I566" i="20"/>
  <c r="I567" i="20"/>
  <c r="I568" i="20"/>
  <c r="I569" i="20"/>
  <c r="I573" i="20"/>
  <c r="I574" i="20"/>
  <c r="I575" i="20"/>
  <c r="I576" i="20"/>
  <c r="I577" i="20"/>
  <c r="I578" i="20"/>
  <c r="I579" i="20"/>
  <c r="I585" i="20"/>
  <c r="I586" i="20"/>
  <c r="I587" i="20"/>
  <c r="I588" i="20"/>
  <c r="I589" i="20"/>
  <c r="I590" i="20"/>
  <c r="I595" i="20"/>
  <c r="I599" i="20"/>
  <c r="I603" i="20"/>
  <c r="I620" i="20"/>
  <c r="I621" i="20"/>
  <c r="I622" i="20"/>
  <c r="I623" i="20"/>
  <c r="I624" i="20"/>
  <c r="I625" i="20"/>
  <c r="I626" i="20"/>
  <c r="I627" i="20"/>
  <c r="I628" i="20"/>
  <c r="I629" i="20"/>
  <c r="I630" i="20"/>
  <c r="I631" i="20"/>
  <c r="I644" i="20"/>
  <c r="I645" i="20"/>
  <c r="I646" i="20"/>
  <c r="I647" i="20"/>
  <c r="I648" i="20"/>
  <c r="I649" i="20"/>
  <c r="I650" i="20"/>
  <c r="I651" i="20"/>
  <c r="I652" i="20"/>
  <c r="I663" i="20"/>
  <c r="I664" i="20"/>
  <c r="I667" i="20"/>
  <c r="I668" i="20"/>
  <c r="I677" i="20"/>
  <c r="I680" i="20"/>
  <c r="I681" i="20"/>
  <c r="I682" i="20"/>
  <c r="I683" i="20"/>
  <c r="I684" i="20"/>
  <c r="I685" i="20"/>
  <c r="I686" i="20"/>
  <c r="I687" i="20"/>
  <c r="I688" i="20"/>
  <c r="I689" i="20"/>
  <c r="I690" i="20"/>
  <c r="I691" i="20"/>
  <c r="I692" i="20"/>
  <c r="I693" i="20"/>
  <c r="I694" i="20"/>
  <c r="I695" i="20"/>
  <c r="I696" i="20"/>
  <c r="I697" i="20"/>
  <c r="I698" i="20"/>
  <c r="I699" i="20"/>
  <c r="I700" i="20"/>
  <c r="I701" i="20"/>
  <c r="I702" i="20"/>
  <c r="I703" i="20"/>
  <c r="I704" i="20"/>
  <c r="I705" i="20"/>
  <c r="I706" i="20"/>
  <c r="I707" i="20"/>
  <c r="I708" i="20"/>
  <c r="I709" i="20"/>
  <c r="I710" i="20"/>
  <c r="I711" i="20"/>
  <c r="I712" i="20"/>
  <c r="I713" i="20"/>
  <c r="I714" i="20"/>
  <c r="I715" i="20"/>
  <c r="I716" i="20"/>
  <c r="I717" i="20"/>
  <c r="I718" i="20"/>
  <c r="I719" i="20"/>
  <c r="I722" i="20"/>
  <c r="I723" i="20"/>
  <c r="I724" i="20"/>
  <c r="I725" i="20"/>
  <c r="I726" i="20"/>
  <c r="I727" i="20"/>
  <c r="I728" i="20"/>
  <c r="I729" i="20"/>
  <c r="I730" i="20"/>
  <c r="I731" i="20"/>
  <c r="I732" i="20"/>
  <c r="I734" i="20"/>
  <c r="I735" i="20"/>
  <c r="I736" i="20"/>
  <c r="I737" i="20"/>
  <c r="I738" i="20"/>
  <c r="I739" i="20"/>
  <c r="I740" i="20"/>
  <c r="I741" i="20"/>
  <c r="I742" i="20"/>
  <c r="I744" i="20"/>
  <c r="I745" i="20"/>
  <c r="I746" i="20"/>
  <c r="I754" i="20"/>
  <c r="I758" i="20"/>
  <c r="I766" i="20"/>
  <c r="I767" i="20"/>
  <c r="I768" i="20"/>
  <c r="I769" i="20"/>
  <c r="I770" i="20"/>
  <c r="I771" i="20"/>
  <c r="I772" i="20"/>
  <c r="I773" i="20"/>
  <c r="I774" i="20"/>
  <c r="I775" i="20"/>
  <c r="I777" i="20"/>
  <c r="I778" i="20"/>
  <c r="I779" i="20"/>
  <c r="I780" i="20"/>
  <c r="I781" i="20"/>
  <c r="I782" i="20"/>
  <c r="I783" i="20"/>
  <c r="I784" i="20"/>
  <c r="I785" i="20"/>
  <c r="I786" i="20"/>
  <c r="I787" i="20"/>
  <c r="I788" i="20"/>
  <c r="I789" i="20"/>
  <c r="I790" i="20"/>
  <c r="I791" i="20"/>
  <c r="I792" i="20"/>
  <c r="I793" i="20"/>
  <c r="I794" i="20"/>
  <c r="I795" i="20"/>
  <c r="I796" i="20"/>
  <c r="I797" i="20"/>
  <c r="I798" i="20"/>
  <c r="I799" i="20"/>
  <c r="I800" i="20"/>
  <c r="I801" i="20"/>
  <c r="I802" i="20"/>
  <c r="I803" i="20"/>
  <c r="I804" i="20"/>
  <c r="I805" i="20"/>
  <c r="I806" i="20"/>
  <c r="I807" i="20"/>
  <c r="I808" i="20"/>
  <c r="I809" i="20"/>
  <c r="I811" i="20"/>
  <c r="I812" i="20"/>
  <c r="I813" i="20"/>
  <c r="I814" i="20"/>
  <c r="I815" i="20"/>
  <c r="I816" i="20"/>
  <c r="I817" i="20"/>
  <c r="I818" i="20"/>
  <c r="I819" i="20"/>
  <c r="I820" i="20"/>
  <c r="I821" i="20"/>
  <c r="I822" i="20"/>
  <c r="I823" i="20"/>
  <c r="I826" i="20"/>
  <c r="I835" i="20"/>
  <c r="I836" i="20"/>
  <c r="I837" i="20"/>
  <c r="I838" i="20"/>
  <c r="I839" i="20"/>
  <c r="I840" i="20"/>
  <c r="I841" i="20"/>
  <c r="I842" i="20"/>
  <c r="I843" i="20"/>
  <c r="I844" i="20"/>
  <c r="I845" i="20"/>
  <c r="I846" i="20"/>
  <c r="I847" i="20"/>
  <c r="I848" i="20"/>
  <c r="I849" i="20"/>
  <c r="I850" i="20"/>
  <c r="I858" i="20"/>
  <c r="I859" i="20"/>
  <c r="I860" i="20"/>
  <c r="I861" i="20"/>
  <c r="I862" i="20"/>
  <c r="I863" i="20"/>
  <c r="I864" i="20"/>
  <c r="I865" i="20"/>
  <c r="I866" i="20"/>
  <c r="I867" i="20"/>
  <c r="I868" i="20"/>
  <c r="I869" i="20"/>
  <c r="I870" i="20"/>
  <c r="I871" i="20"/>
  <c r="I872" i="20"/>
  <c r="I873" i="20"/>
  <c r="I874" i="20"/>
  <c r="I875" i="20"/>
  <c r="I876" i="20"/>
  <c r="I877" i="20"/>
  <c r="I878" i="20"/>
  <c r="I879" i="20"/>
  <c r="I880" i="20"/>
  <c r="I881" i="20"/>
  <c r="I882" i="20"/>
  <c r="I883" i="20"/>
  <c r="I884" i="20"/>
  <c r="I885" i="20"/>
  <c r="I886" i="20"/>
  <c r="I890" i="20"/>
  <c r="I891" i="20"/>
  <c r="I892" i="20"/>
  <c r="I893" i="20"/>
  <c r="I894" i="20"/>
  <c r="I895" i="20"/>
  <c r="I896" i="20"/>
  <c r="I897" i="20"/>
  <c r="I900" i="20"/>
  <c r="I903" i="20"/>
  <c r="I904" i="20"/>
  <c r="I905" i="20"/>
  <c r="I906" i="20"/>
  <c r="I907" i="20"/>
  <c r="I908" i="20"/>
  <c r="I911" i="20"/>
  <c r="I912" i="20"/>
  <c r="I913" i="20"/>
  <c r="I914" i="20"/>
  <c r="I915" i="20"/>
  <c r="I916" i="20"/>
  <c r="I917" i="20"/>
  <c r="I920" i="20"/>
  <c r="I921" i="20"/>
  <c r="I922" i="20"/>
  <c r="I923" i="20"/>
  <c r="I924" i="20"/>
  <c r="I925" i="20"/>
  <c r="I929" i="20"/>
  <c r="I930" i="20"/>
  <c r="I931" i="20"/>
  <c r="I932" i="20"/>
  <c r="I933" i="20"/>
  <c r="I934" i="20"/>
  <c r="I935" i="20"/>
  <c r="I936" i="20"/>
  <c r="I937" i="20"/>
  <c r="I938" i="20"/>
  <c r="I939" i="20"/>
  <c r="I940" i="20"/>
  <c r="I953" i="20"/>
  <c r="I954" i="20"/>
  <c r="I955" i="20"/>
  <c r="I956" i="20"/>
  <c r="I957" i="20"/>
  <c r="I958" i="20"/>
  <c r="I959" i="20"/>
  <c r="I960" i="20"/>
  <c r="I961" i="20"/>
  <c r="I962" i="20"/>
  <c r="I963" i="20"/>
  <c r="I964" i="20"/>
  <c r="I965" i="20"/>
  <c r="I966" i="20"/>
  <c r="I967" i="20"/>
  <c r="I968" i="20"/>
  <c r="I971" i="20"/>
  <c r="I972" i="20"/>
  <c r="I973" i="20"/>
  <c r="I974" i="20"/>
  <c r="I995" i="20"/>
  <c r="I996" i="20"/>
  <c r="I997" i="20"/>
  <c r="I999" i="20"/>
  <c r="I1000" i="20"/>
  <c r="I1001" i="20"/>
  <c r="I1002" i="20"/>
  <c r="I1003" i="20"/>
  <c r="I1005" i="20"/>
  <c r="I1006" i="20"/>
  <c r="I1007" i="20"/>
  <c r="I1008" i="20"/>
  <c r="I1009" i="20"/>
  <c r="I1010" i="20"/>
  <c r="I1021" i="20"/>
  <c r="I1022" i="20"/>
  <c r="I1024" i="20"/>
  <c r="I1025" i="20"/>
  <c r="I1027" i="20"/>
  <c r="I1029" i="20"/>
  <c r="I1030" i="20"/>
  <c r="I1031" i="20"/>
  <c r="I1041" i="20"/>
  <c r="I1042" i="20"/>
  <c r="I1043" i="20"/>
  <c r="I1044" i="20"/>
  <c r="I1046" i="20"/>
  <c r="I1047" i="20"/>
  <c r="I1048" i="20"/>
  <c r="I1049" i="20"/>
  <c r="I1050" i="20"/>
  <c r="I1051" i="20"/>
  <c r="I1052" i="20"/>
  <c r="I1053" i="20"/>
  <c r="I1071" i="20"/>
  <c r="I1072" i="20"/>
  <c r="I1073" i="20"/>
  <c r="I1074" i="20"/>
  <c r="I1075" i="20"/>
  <c r="I1076" i="20"/>
  <c r="I1077" i="20"/>
  <c r="I1082" i="20"/>
  <c r="I1083" i="20"/>
  <c r="I1084" i="20"/>
  <c r="I1086" i="20"/>
  <c r="I1092" i="20"/>
  <c r="I1094" i="20"/>
  <c r="I1095" i="20"/>
  <c r="I1096" i="20"/>
  <c r="I1104" i="20"/>
  <c r="I1105" i="20"/>
  <c r="I1115" i="20"/>
  <c r="I1116" i="20"/>
  <c r="I1121" i="20"/>
  <c r="I1122" i="20"/>
  <c r="I1123" i="20"/>
  <c r="I1126" i="20"/>
  <c r="I1128" i="20"/>
  <c r="I1129" i="20"/>
  <c r="I1131" i="20"/>
  <c r="I1132" i="20"/>
  <c r="I1136" i="20"/>
  <c r="I1137" i="20"/>
  <c r="I1138" i="20"/>
  <c r="I1139" i="20"/>
  <c r="I1142" i="20"/>
  <c r="I1143" i="20"/>
  <c r="I1144" i="20"/>
  <c r="I1145" i="20"/>
  <c r="I1148" i="20"/>
  <c r="I1149" i="20"/>
  <c r="I1150" i="20"/>
  <c r="I1151" i="20"/>
  <c r="I1162" i="20"/>
  <c r="I1163" i="20"/>
  <c r="I1165" i="20"/>
  <c r="I1166" i="20"/>
  <c r="I1167" i="20"/>
  <c r="I1168" i="20"/>
  <c r="I1169" i="20"/>
  <c r="I1170" i="20"/>
  <c r="I1173" i="20"/>
  <c r="I1206" i="20"/>
  <c r="I1207" i="20"/>
  <c r="I1208" i="20"/>
  <c r="I1209" i="20"/>
  <c r="I1210" i="20"/>
  <c r="I1211" i="20"/>
  <c r="I1212" i="20"/>
  <c r="I1213" i="20"/>
  <c r="I1214" i="20"/>
  <c r="I1215" i="20"/>
  <c r="I1216" i="20"/>
  <c r="I1217" i="20"/>
  <c r="I1218" i="20"/>
  <c r="I1219" i="20"/>
  <c r="I1220" i="20"/>
  <c r="I1221" i="20"/>
  <c r="I1222" i="20"/>
  <c r="I1223" i="20"/>
  <c r="I1224" i="20"/>
  <c r="I1225" i="20"/>
  <c r="I1226" i="20"/>
  <c r="I1227" i="20"/>
  <c r="I1228" i="20"/>
  <c r="I1229" i="20"/>
  <c r="I1230" i="20"/>
  <c r="I1231" i="20"/>
  <c r="I1232" i="20"/>
  <c r="I1233" i="20"/>
  <c r="I1234" i="20"/>
  <c r="I1235" i="20"/>
  <c r="I1236" i="20"/>
  <c r="I1237" i="20"/>
  <c r="I1238" i="20"/>
  <c r="I1239" i="20"/>
  <c r="I1240" i="20"/>
  <c r="I1241" i="20"/>
  <c r="I1242" i="20"/>
  <c r="I1243" i="20"/>
  <c r="I1244" i="20"/>
  <c r="I1245" i="20"/>
  <c r="I1246" i="20"/>
  <c r="I1247" i="20"/>
  <c r="I1248" i="20"/>
  <c r="I1249" i="20"/>
  <c r="I1250" i="20"/>
  <c r="I1251" i="20"/>
  <c r="I1252" i="20"/>
  <c r="I1253" i="20"/>
  <c r="I1254" i="20"/>
  <c r="I1255" i="20"/>
  <c r="I1256" i="20"/>
  <c r="I1257" i="20"/>
  <c r="I1258" i="20"/>
  <c r="I1259" i="20"/>
  <c r="I1260" i="20"/>
  <c r="I1261" i="20"/>
  <c r="I1262" i="20"/>
  <c r="I1263" i="20"/>
  <c r="I1264" i="20"/>
  <c r="I1265" i="20"/>
  <c r="I1266" i="20"/>
  <c r="I1267" i="20"/>
  <c r="I1268" i="20"/>
  <c r="I1269" i="20"/>
  <c r="I1270" i="20"/>
  <c r="I1271" i="20"/>
  <c r="I1272" i="20"/>
  <c r="I1273" i="20"/>
  <c r="I1274" i="20"/>
  <c r="I1275" i="20"/>
  <c r="I1276" i="20"/>
  <c r="I1277" i="20"/>
  <c r="I1278" i="20"/>
  <c r="I1279" i="20"/>
  <c r="I1280" i="20"/>
  <c r="I1281" i="20"/>
  <c r="I1282" i="20"/>
  <c r="I1283" i="20"/>
  <c r="I1284" i="20"/>
  <c r="I1285" i="20"/>
  <c r="I1286" i="20"/>
  <c r="I1287" i="20"/>
  <c r="I1288" i="20"/>
  <c r="I1289" i="20"/>
  <c r="I1290" i="20"/>
  <c r="I1291" i="20"/>
  <c r="I1292" i="20"/>
  <c r="I1293" i="20"/>
  <c r="I1294" i="20"/>
  <c r="I1295" i="20"/>
  <c r="I1296" i="20"/>
  <c r="I1297" i="20"/>
  <c r="I1298" i="20"/>
  <c r="I1299" i="20"/>
  <c r="I1300" i="20"/>
  <c r="I1301" i="20"/>
  <c r="I1302" i="20"/>
  <c r="I1303" i="20"/>
  <c r="I1304" i="20"/>
  <c r="I1305" i="20"/>
  <c r="I1306" i="20"/>
  <c r="I1307" i="20"/>
  <c r="I1308" i="20"/>
  <c r="I1309" i="20"/>
  <c r="I1310" i="20"/>
  <c r="I1311" i="20"/>
  <c r="I1312" i="20"/>
  <c r="I1313" i="20"/>
  <c r="I1314" i="20"/>
  <c r="I1315" i="20"/>
  <c r="I1316" i="20"/>
  <c r="I1317" i="20"/>
  <c r="I1318" i="20"/>
  <c r="I1319" i="20"/>
  <c r="I1320" i="20"/>
  <c r="I1321" i="20"/>
  <c r="I1322" i="20"/>
  <c r="I1323" i="20"/>
  <c r="I1324" i="20"/>
  <c r="I1325" i="20"/>
  <c r="I1326" i="20"/>
  <c r="I1327" i="20"/>
  <c r="I1328" i="20"/>
  <c r="I1329" i="20"/>
  <c r="I1330" i="20"/>
  <c r="I1331" i="20"/>
  <c r="I1332" i="20"/>
  <c r="I1333" i="20"/>
  <c r="I1334" i="20"/>
  <c r="I1335" i="20"/>
  <c r="I1336" i="20"/>
  <c r="I1337" i="20"/>
  <c r="I1338" i="20"/>
  <c r="I1339" i="20"/>
  <c r="I1340" i="20"/>
  <c r="I1341" i="20"/>
  <c r="I1342" i="20"/>
  <c r="I1343" i="20"/>
  <c r="I1344" i="20"/>
  <c r="I1345" i="20"/>
  <c r="I1346" i="20"/>
  <c r="I1347" i="20"/>
  <c r="I1348" i="20"/>
  <c r="I1349" i="20"/>
  <c r="I1350" i="20"/>
  <c r="I1351" i="20"/>
  <c r="I1352" i="20"/>
  <c r="I1353" i="20"/>
  <c r="I1354" i="20"/>
  <c r="I1355" i="20"/>
  <c r="I1356" i="20"/>
  <c r="I1357" i="20"/>
  <c r="I1358" i="20"/>
  <c r="I1359" i="20"/>
  <c r="I1360" i="20"/>
  <c r="I1361" i="20"/>
  <c r="I1362" i="20"/>
  <c r="I1363" i="20"/>
  <c r="I1364" i="20"/>
  <c r="I1365" i="20"/>
  <c r="I1366" i="20"/>
  <c r="I1367" i="20"/>
  <c r="I1368" i="20"/>
  <c r="I1369" i="20"/>
  <c r="I1370" i="20"/>
  <c r="I1371" i="20"/>
  <c r="I1372" i="20"/>
  <c r="I1373" i="20"/>
  <c r="I1374" i="20"/>
  <c r="I1375" i="20"/>
  <c r="I1376" i="20"/>
  <c r="I1377" i="20"/>
  <c r="I1378" i="20"/>
  <c r="I1379" i="20"/>
  <c r="I1380" i="20"/>
  <c r="I1381" i="20"/>
  <c r="I1382" i="20"/>
  <c r="I1383" i="20"/>
  <c r="I1384" i="20"/>
  <c r="I1385" i="20"/>
  <c r="I1386" i="20"/>
  <c r="I1387" i="20"/>
  <c r="I1388" i="20"/>
  <c r="I1389" i="20"/>
  <c r="I1390" i="20"/>
  <c r="I1391" i="20"/>
  <c r="I1392" i="20"/>
  <c r="I1393" i="20"/>
  <c r="I1394" i="20"/>
  <c r="I1395" i="20"/>
  <c r="I1396" i="20"/>
  <c r="I1397" i="20"/>
  <c r="I1398" i="20"/>
  <c r="I1399" i="20"/>
  <c r="I1400" i="20"/>
  <c r="I1401" i="20"/>
  <c r="I1402" i="20"/>
  <c r="I1403" i="20"/>
  <c r="I1404" i="20"/>
  <c r="I1405" i="20"/>
  <c r="I1406" i="20"/>
  <c r="I1407" i="20"/>
  <c r="I1408" i="20"/>
  <c r="I1409" i="20"/>
  <c r="I1410" i="20"/>
  <c r="I1411" i="20"/>
  <c r="I1412" i="20"/>
  <c r="I1413" i="20"/>
  <c r="I1414" i="20"/>
  <c r="I1415" i="20"/>
  <c r="I1416" i="20"/>
  <c r="I1417" i="20"/>
  <c r="I1418" i="20"/>
  <c r="I1419" i="20"/>
  <c r="I1420" i="20"/>
  <c r="I1421" i="20"/>
  <c r="I1422" i="20"/>
  <c r="I1423" i="20"/>
  <c r="I1424" i="20"/>
  <c r="I1425" i="20"/>
  <c r="I1426" i="20"/>
  <c r="I1427" i="20"/>
  <c r="I1428" i="20"/>
  <c r="I1429" i="20"/>
  <c r="I1430" i="20"/>
  <c r="I1431" i="20"/>
  <c r="I1432" i="20"/>
  <c r="I1433" i="20"/>
  <c r="I1434" i="20"/>
  <c r="I1435" i="20"/>
  <c r="I1436" i="20"/>
  <c r="I1437" i="20"/>
  <c r="I1438" i="20"/>
  <c r="I1439" i="20"/>
  <c r="I1440" i="20"/>
  <c r="I1441" i="20"/>
  <c r="I1442" i="20"/>
  <c r="I1443" i="20"/>
  <c r="I1444" i="20"/>
  <c r="I1445" i="20"/>
  <c r="I1446" i="20"/>
  <c r="I1447" i="20"/>
  <c r="I1448" i="20"/>
  <c r="I1449" i="20"/>
  <c r="I1450" i="20"/>
  <c r="I1451" i="20"/>
  <c r="I1452" i="20"/>
  <c r="I1453" i="20"/>
  <c r="I1454" i="20"/>
  <c r="I1455" i="20"/>
  <c r="I1456" i="20"/>
  <c r="I1457" i="20"/>
  <c r="I1458" i="20"/>
  <c r="I1459" i="20"/>
  <c r="I1460" i="20"/>
  <c r="I1461" i="20"/>
  <c r="I1462" i="20"/>
  <c r="I1463" i="20"/>
  <c r="I1464" i="20"/>
  <c r="I1465" i="20"/>
  <c r="I1466" i="20"/>
  <c r="I1467" i="20"/>
  <c r="I1468" i="20"/>
  <c r="I1469" i="20"/>
  <c r="I1470" i="20"/>
  <c r="I1471" i="20"/>
  <c r="I1472" i="20"/>
  <c r="I1473" i="20"/>
  <c r="I1474" i="20"/>
  <c r="I1475" i="20"/>
  <c r="I1476" i="20"/>
  <c r="I1477" i="20"/>
  <c r="I1478" i="20"/>
  <c r="I1479" i="20"/>
  <c r="I1480" i="20"/>
  <c r="I1481" i="20"/>
  <c r="I1482" i="20"/>
  <c r="I1483" i="20"/>
  <c r="I1484" i="20"/>
  <c r="I1485" i="20"/>
  <c r="I1486" i="20"/>
  <c r="I1487" i="20"/>
  <c r="I1488" i="20"/>
  <c r="I1489" i="20"/>
  <c r="I1490" i="20"/>
  <c r="I1491" i="20"/>
  <c r="I1492" i="20"/>
  <c r="I1493" i="20"/>
  <c r="I1494" i="20"/>
  <c r="I1495" i="20"/>
  <c r="I1496" i="20"/>
  <c r="I1497" i="20"/>
  <c r="I1498" i="20"/>
  <c r="I1499" i="20"/>
  <c r="I1500" i="20"/>
  <c r="I1501" i="20"/>
  <c r="I1502" i="20"/>
  <c r="I1503" i="20"/>
  <c r="I1504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V24" i="20"/>
  <c r="V25" i="20"/>
  <c r="V26" i="20"/>
  <c r="V27" i="20"/>
  <c r="V28" i="20"/>
  <c r="V29" i="20"/>
  <c r="V30" i="20"/>
  <c r="V31" i="20"/>
  <c r="V32" i="20"/>
  <c r="V33" i="20"/>
  <c r="V34" i="20"/>
  <c r="V35" i="20"/>
  <c r="V36" i="20"/>
  <c r="V37" i="20"/>
  <c r="V38" i="20"/>
  <c r="V39" i="20"/>
  <c r="V40" i="20"/>
  <c r="V41" i="20"/>
  <c r="V42" i="20"/>
  <c r="V43" i="20"/>
  <c r="V44" i="20"/>
  <c r="V45" i="20"/>
  <c r="V46" i="20"/>
  <c r="V47" i="20"/>
  <c r="V48" i="20"/>
  <c r="V49" i="20"/>
  <c r="V50" i="20"/>
  <c r="V51" i="20"/>
  <c r="V52" i="20"/>
  <c r="V53" i="20"/>
  <c r="V54" i="20"/>
  <c r="V55" i="20"/>
  <c r="V56" i="20"/>
  <c r="V57" i="20"/>
  <c r="V58" i="20"/>
  <c r="V59" i="20"/>
  <c r="V60" i="20"/>
  <c r="V61" i="20"/>
  <c r="V62" i="20"/>
  <c r="V63" i="20"/>
  <c r="V64" i="20"/>
  <c r="V65" i="20"/>
  <c r="V66" i="20"/>
  <c r="V67" i="20"/>
  <c r="V68" i="20"/>
  <c r="V69" i="20"/>
  <c r="V70" i="20"/>
  <c r="V71" i="20"/>
  <c r="V72" i="20"/>
  <c r="V73" i="20"/>
  <c r="V74" i="20"/>
  <c r="V75" i="20"/>
  <c r="V76" i="20"/>
  <c r="V77" i="20"/>
  <c r="V78" i="20"/>
  <c r="V79" i="20"/>
  <c r="V80" i="20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94" i="20"/>
  <c r="V95" i="20"/>
  <c r="V96" i="20"/>
  <c r="V97" i="20"/>
  <c r="V98" i="20"/>
  <c r="V99" i="20"/>
  <c r="V100" i="20"/>
  <c r="V101" i="20"/>
  <c r="V102" i="20"/>
  <c r="V103" i="20"/>
  <c r="V104" i="20"/>
  <c r="V105" i="20"/>
  <c r="V106" i="20"/>
  <c r="V107" i="20"/>
  <c r="V108" i="20"/>
  <c r="V109" i="20"/>
  <c r="V110" i="20"/>
  <c r="V111" i="20"/>
  <c r="V112" i="20"/>
  <c r="V113" i="20"/>
  <c r="V114" i="20"/>
  <c r="V115" i="20"/>
  <c r="V116" i="20"/>
  <c r="V117" i="20"/>
  <c r="V118" i="20"/>
  <c r="V119" i="20"/>
  <c r="V120" i="20"/>
  <c r="V121" i="20"/>
  <c r="V122" i="20"/>
  <c r="V123" i="20"/>
  <c r="V124" i="20"/>
  <c r="V125" i="20"/>
  <c r="V126" i="20"/>
  <c r="V127" i="20"/>
  <c r="V128" i="20"/>
  <c r="V129" i="20"/>
  <c r="V130" i="20"/>
  <c r="V131" i="20"/>
  <c r="V132" i="20"/>
  <c r="V133" i="20"/>
  <c r="V134" i="20"/>
  <c r="V135" i="20"/>
  <c r="V136" i="20"/>
  <c r="V137" i="20"/>
  <c r="V138" i="20"/>
  <c r="V139" i="20"/>
  <c r="V140" i="20"/>
  <c r="V141" i="20"/>
  <c r="V142" i="20"/>
  <c r="V143" i="20"/>
  <c r="V144" i="20"/>
  <c r="V145" i="20"/>
  <c r="V146" i="20"/>
  <c r="V147" i="20"/>
  <c r="V148" i="20"/>
  <c r="V149" i="20"/>
  <c r="V150" i="20"/>
  <c r="V151" i="20"/>
  <c r="V152" i="20"/>
  <c r="V153" i="20"/>
  <c r="V154" i="20"/>
  <c r="V155" i="20"/>
  <c r="V156" i="20"/>
  <c r="V157" i="20"/>
  <c r="V158" i="20"/>
  <c r="V159" i="20"/>
  <c r="V160" i="20"/>
  <c r="V161" i="20"/>
  <c r="V162" i="20"/>
  <c r="V163" i="20"/>
  <c r="V164" i="20"/>
  <c r="V165" i="20"/>
  <c r="V166" i="20"/>
  <c r="V167" i="20"/>
  <c r="V168" i="20"/>
  <c r="V169" i="20"/>
  <c r="V170" i="20"/>
  <c r="V171" i="20"/>
  <c r="V172" i="20"/>
  <c r="V173" i="20"/>
  <c r="V174" i="20"/>
  <c r="V175" i="20"/>
  <c r="V176" i="20"/>
  <c r="V177" i="20"/>
  <c r="V178" i="20"/>
  <c r="V179" i="20"/>
  <c r="V180" i="20"/>
  <c r="V181" i="20"/>
  <c r="V182" i="20"/>
  <c r="V183" i="20"/>
  <c r="V184" i="20"/>
  <c r="V185" i="20"/>
  <c r="V186" i="20"/>
  <c r="V187" i="20"/>
  <c r="V188" i="20"/>
  <c r="V189" i="20"/>
  <c r="V190" i="20"/>
  <c r="V191" i="20"/>
  <c r="V192" i="20"/>
  <c r="V193" i="20"/>
  <c r="V194" i="20"/>
  <c r="V195" i="20"/>
  <c r="V196" i="20"/>
  <c r="V197" i="20"/>
  <c r="V198" i="20"/>
  <c r="V199" i="20"/>
  <c r="V200" i="20"/>
  <c r="V201" i="20"/>
  <c r="V202" i="20"/>
  <c r="V203" i="20"/>
  <c r="V204" i="20"/>
  <c r="V205" i="20"/>
  <c r="V206" i="20"/>
  <c r="V207" i="20"/>
  <c r="V208" i="20"/>
  <c r="V209" i="20"/>
  <c r="V210" i="20"/>
  <c r="V211" i="20"/>
  <c r="V212" i="20"/>
  <c r="V213" i="20"/>
  <c r="V214" i="20"/>
  <c r="V215" i="20"/>
  <c r="V216" i="20"/>
  <c r="V217" i="20"/>
  <c r="V218" i="20"/>
  <c r="V219" i="20"/>
  <c r="V220" i="20"/>
  <c r="V221" i="20"/>
  <c r="V222" i="20"/>
  <c r="V223" i="20"/>
  <c r="V224" i="20"/>
  <c r="V225" i="20"/>
  <c r="V226" i="20"/>
  <c r="V227" i="20"/>
  <c r="V228" i="20"/>
  <c r="V229" i="20"/>
  <c r="V230" i="20"/>
  <c r="V231" i="20"/>
  <c r="V232" i="20"/>
  <c r="V233" i="20"/>
  <c r="V234" i="20"/>
  <c r="V235" i="20"/>
  <c r="V236" i="20"/>
  <c r="V237" i="20"/>
  <c r="V238" i="20"/>
  <c r="V239" i="20"/>
  <c r="V240" i="20"/>
  <c r="V241" i="20"/>
  <c r="V242" i="20"/>
  <c r="V243" i="20"/>
  <c r="V244" i="20"/>
  <c r="V245" i="20"/>
  <c r="V246" i="20"/>
  <c r="V247" i="20"/>
  <c r="V248" i="20"/>
  <c r="V249" i="20"/>
  <c r="V250" i="20"/>
  <c r="V251" i="20"/>
  <c r="V252" i="20"/>
  <c r="V253" i="20"/>
  <c r="V254" i="20"/>
  <c r="V255" i="20"/>
  <c r="V256" i="20"/>
  <c r="V257" i="20"/>
  <c r="V258" i="20"/>
  <c r="V259" i="20"/>
  <c r="V260" i="20"/>
  <c r="V261" i="20"/>
  <c r="V262" i="20"/>
  <c r="V263" i="20"/>
  <c r="V264" i="20"/>
  <c r="V265" i="20"/>
  <c r="V266" i="20"/>
  <c r="V267" i="20"/>
  <c r="V268" i="20"/>
  <c r="V269" i="20"/>
  <c r="V270" i="20"/>
  <c r="V271" i="20"/>
  <c r="V272" i="20"/>
  <c r="V273" i="20"/>
  <c r="V274" i="20"/>
  <c r="V275" i="20"/>
  <c r="V276" i="20"/>
  <c r="V277" i="20"/>
  <c r="V278" i="20"/>
  <c r="V279" i="20"/>
  <c r="V280" i="20"/>
  <c r="V281" i="20"/>
  <c r="V282" i="20"/>
  <c r="V283" i="20"/>
  <c r="V284" i="20"/>
  <c r="V285" i="20"/>
  <c r="V286" i="20"/>
  <c r="V287" i="20"/>
  <c r="V288" i="20"/>
  <c r="V289" i="20"/>
  <c r="V290" i="20"/>
  <c r="V291" i="20"/>
  <c r="V292" i="20"/>
  <c r="V293" i="20"/>
  <c r="V294" i="20"/>
  <c r="V295" i="20"/>
  <c r="V296" i="20"/>
  <c r="V297" i="20"/>
  <c r="V298" i="20"/>
  <c r="V299" i="20"/>
  <c r="V300" i="20"/>
  <c r="V301" i="20"/>
  <c r="V302" i="20"/>
  <c r="V303" i="20"/>
  <c r="V304" i="20"/>
  <c r="V305" i="20"/>
  <c r="V306" i="20"/>
  <c r="V307" i="20"/>
  <c r="V308" i="20"/>
  <c r="V309" i="20"/>
  <c r="V310" i="20"/>
  <c r="V311" i="20"/>
  <c r="V312" i="20"/>
  <c r="V313" i="20"/>
  <c r="V314" i="20"/>
  <c r="V315" i="20"/>
  <c r="V316" i="20"/>
  <c r="V317" i="20"/>
  <c r="V318" i="20"/>
  <c r="V319" i="20"/>
  <c r="V320" i="20"/>
  <c r="V321" i="20"/>
  <c r="V322" i="20"/>
  <c r="V323" i="20"/>
  <c r="V324" i="20"/>
  <c r="V325" i="20"/>
  <c r="V326" i="20"/>
  <c r="V327" i="20"/>
  <c r="V328" i="20"/>
  <c r="V329" i="20"/>
  <c r="V330" i="20"/>
  <c r="V331" i="20"/>
  <c r="V332" i="20"/>
  <c r="V333" i="20"/>
  <c r="V334" i="20"/>
  <c r="V335" i="20"/>
  <c r="V336" i="20"/>
  <c r="V337" i="20"/>
  <c r="V338" i="20"/>
  <c r="V339" i="20"/>
  <c r="V340" i="20"/>
  <c r="V341" i="20"/>
  <c r="V342" i="20"/>
  <c r="V343" i="20"/>
  <c r="V344" i="20"/>
  <c r="V345" i="20"/>
  <c r="V346" i="20"/>
  <c r="V347" i="20"/>
  <c r="V348" i="20"/>
  <c r="V349" i="20"/>
  <c r="V350" i="20"/>
  <c r="V351" i="20"/>
  <c r="V352" i="20"/>
  <c r="V353" i="20"/>
  <c r="V354" i="20"/>
  <c r="V355" i="20"/>
  <c r="V356" i="20"/>
  <c r="V357" i="20"/>
  <c r="V358" i="20"/>
  <c r="V359" i="20"/>
  <c r="V360" i="20"/>
  <c r="V361" i="20"/>
  <c r="V362" i="20"/>
  <c r="V363" i="20"/>
  <c r="V364" i="20"/>
  <c r="V365" i="20"/>
  <c r="V366" i="20"/>
  <c r="V367" i="20"/>
  <c r="V368" i="20"/>
  <c r="V369" i="20"/>
  <c r="V370" i="20"/>
  <c r="V371" i="20"/>
  <c r="V372" i="20"/>
  <c r="V373" i="20"/>
  <c r="V374" i="20"/>
  <c r="V375" i="20"/>
  <c r="V376" i="20"/>
  <c r="V377" i="20"/>
  <c r="V378" i="20"/>
  <c r="V379" i="20"/>
  <c r="V380" i="20"/>
  <c r="V381" i="20"/>
  <c r="V382" i="20"/>
  <c r="V383" i="20"/>
  <c r="V384" i="20"/>
  <c r="V385" i="20"/>
  <c r="V386" i="20"/>
  <c r="V387" i="20"/>
  <c r="V388" i="20"/>
  <c r="V389" i="20"/>
  <c r="V390" i="20"/>
  <c r="V391" i="20"/>
  <c r="V392" i="20"/>
  <c r="V393" i="20"/>
  <c r="V394" i="20"/>
  <c r="V395" i="20"/>
  <c r="V396" i="20"/>
  <c r="V397" i="20"/>
  <c r="V398" i="20"/>
  <c r="V399" i="20"/>
  <c r="V400" i="20"/>
  <c r="V401" i="20"/>
  <c r="V402" i="20"/>
  <c r="V403" i="20"/>
  <c r="V404" i="20"/>
  <c r="V405" i="20"/>
  <c r="V406" i="20"/>
  <c r="V407" i="20"/>
  <c r="V408" i="20"/>
  <c r="V409" i="20"/>
  <c r="V410" i="20"/>
  <c r="V411" i="20"/>
  <c r="V412" i="20"/>
  <c r="V413" i="20"/>
  <c r="V414" i="20"/>
  <c r="V415" i="20"/>
  <c r="V416" i="20"/>
  <c r="V417" i="20"/>
  <c r="V418" i="20"/>
  <c r="V419" i="20"/>
  <c r="V420" i="20"/>
  <c r="V421" i="20"/>
  <c r="V422" i="20"/>
  <c r="V423" i="20"/>
  <c r="V424" i="20"/>
  <c r="V425" i="20"/>
  <c r="V426" i="20"/>
  <c r="V427" i="20"/>
  <c r="V428" i="20"/>
  <c r="V429" i="20"/>
  <c r="V430" i="20"/>
  <c r="V431" i="20"/>
  <c r="V432" i="20"/>
  <c r="V433" i="20"/>
  <c r="V434" i="20"/>
  <c r="V435" i="20"/>
  <c r="V436" i="20"/>
  <c r="V437" i="20"/>
  <c r="V438" i="20"/>
  <c r="V439" i="20"/>
  <c r="V440" i="20"/>
  <c r="V441" i="20"/>
  <c r="V442" i="20"/>
  <c r="V443" i="20"/>
  <c r="V444" i="20"/>
  <c r="V445" i="20"/>
  <c r="V446" i="20"/>
  <c r="V447" i="20"/>
  <c r="V448" i="20"/>
  <c r="V449" i="20"/>
  <c r="V450" i="20"/>
  <c r="V451" i="20"/>
  <c r="V452" i="20"/>
  <c r="V453" i="20"/>
  <c r="V454" i="20"/>
  <c r="V455" i="20"/>
  <c r="V456" i="20"/>
  <c r="V457" i="20"/>
  <c r="V458" i="20"/>
  <c r="V459" i="20"/>
  <c r="V460" i="20"/>
  <c r="V461" i="20"/>
  <c r="V462" i="20"/>
  <c r="V463" i="20"/>
  <c r="V464" i="20"/>
  <c r="V465" i="20"/>
  <c r="V466" i="20"/>
  <c r="V467" i="20"/>
  <c r="V468" i="20"/>
  <c r="V469" i="20"/>
  <c r="V470" i="20"/>
  <c r="V471" i="20"/>
  <c r="V472" i="20"/>
  <c r="V473" i="20"/>
  <c r="V474" i="20"/>
  <c r="V475" i="20"/>
  <c r="V476" i="20"/>
  <c r="V477" i="20"/>
  <c r="V478" i="20"/>
  <c r="V479" i="20"/>
  <c r="V480" i="20"/>
  <c r="V481" i="20"/>
  <c r="V482" i="20"/>
  <c r="V483" i="20"/>
  <c r="V484" i="20"/>
  <c r="V485" i="20"/>
  <c r="V486" i="20"/>
  <c r="V487" i="20"/>
  <c r="V488" i="20"/>
  <c r="V489" i="20"/>
  <c r="V490" i="20"/>
  <c r="V491" i="20"/>
  <c r="V492" i="20"/>
  <c r="V493" i="20"/>
  <c r="V494" i="20"/>
  <c r="V495" i="20"/>
  <c r="V496" i="20"/>
  <c r="V497" i="20"/>
  <c r="V498" i="20"/>
  <c r="V499" i="20"/>
  <c r="V500" i="20"/>
  <c r="V501" i="20"/>
  <c r="V502" i="20"/>
  <c r="V503" i="20"/>
  <c r="V504" i="20"/>
  <c r="V505" i="20"/>
  <c r="V506" i="20"/>
  <c r="V507" i="20"/>
  <c r="V508" i="20"/>
  <c r="V509" i="20"/>
  <c r="V510" i="20"/>
  <c r="V511" i="20"/>
  <c r="V512" i="20"/>
  <c r="V513" i="20"/>
  <c r="V514" i="20"/>
  <c r="V515" i="20"/>
  <c r="V516" i="20"/>
  <c r="V517" i="20"/>
  <c r="V518" i="20"/>
  <c r="V519" i="20"/>
  <c r="V520" i="20"/>
  <c r="V521" i="20"/>
  <c r="V522" i="20"/>
  <c r="V523" i="20"/>
  <c r="V524" i="20"/>
  <c r="V525" i="20"/>
  <c r="V526" i="20"/>
  <c r="V527" i="20"/>
  <c r="V528" i="20"/>
  <c r="V529" i="20"/>
  <c r="V530" i="20"/>
  <c r="V531" i="20"/>
  <c r="V532" i="20"/>
  <c r="V533" i="20"/>
  <c r="V534" i="20"/>
  <c r="V535" i="20"/>
  <c r="V536" i="20"/>
  <c r="V537" i="20"/>
  <c r="V538" i="20"/>
  <c r="V539" i="20"/>
  <c r="V540" i="20"/>
  <c r="V541" i="20"/>
  <c r="V542" i="20"/>
  <c r="V543" i="20"/>
  <c r="V544" i="20"/>
  <c r="V545" i="20"/>
  <c r="V546" i="20"/>
  <c r="V547" i="20"/>
  <c r="V548" i="20"/>
  <c r="V549" i="20"/>
  <c r="V550" i="20"/>
  <c r="V551" i="20"/>
  <c r="V552" i="20"/>
  <c r="V553" i="20"/>
  <c r="V554" i="20"/>
  <c r="V555" i="20"/>
  <c r="V556" i="20"/>
  <c r="V557" i="20"/>
  <c r="V558" i="20"/>
  <c r="V559" i="20"/>
  <c r="V560" i="20"/>
  <c r="V561" i="20"/>
  <c r="V562" i="20"/>
  <c r="V563" i="20"/>
  <c r="V564" i="20"/>
  <c r="V565" i="20"/>
  <c r="V566" i="20"/>
  <c r="V567" i="20"/>
  <c r="V568" i="20"/>
  <c r="V569" i="20"/>
  <c r="V570" i="20"/>
  <c r="V571" i="20"/>
  <c r="V572" i="20"/>
  <c r="V573" i="20"/>
  <c r="V574" i="20"/>
  <c r="V575" i="20"/>
  <c r="V576" i="20"/>
  <c r="V577" i="20"/>
  <c r="V578" i="20"/>
  <c r="V579" i="20"/>
  <c r="V580" i="20"/>
  <c r="V581" i="20"/>
  <c r="V582" i="20"/>
  <c r="V583" i="20"/>
  <c r="V584" i="20"/>
  <c r="V585" i="20"/>
  <c r="V586" i="20"/>
  <c r="V587" i="20"/>
  <c r="V588" i="20"/>
  <c r="V589" i="20"/>
  <c r="V590" i="20"/>
  <c r="V591" i="20"/>
  <c r="V592" i="20"/>
  <c r="V593" i="20"/>
  <c r="V594" i="20"/>
  <c r="V595" i="20"/>
  <c r="V596" i="20"/>
  <c r="V597" i="20"/>
  <c r="V598" i="20"/>
  <c r="V599" i="20"/>
  <c r="V600" i="20"/>
  <c r="V601" i="20"/>
  <c r="V602" i="20"/>
  <c r="V603" i="20"/>
  <c r="V604" i="20"/>
  <c r="V605" i="20"/>
  <c r="V606" i="20"/>
  <c r="V607" i="20"/>
  <c r="V608" i="20"/>
  <c r="V609" i="20"/>
  <c r="V610" i="20"/>
  <c r="V611" i="20"/>
  <c r="V612" i="20"/>
  <c r="V613" i="20"/>
  <c r="V614" i="20"/>
  <c r="V615" i="20"/>
  <c r="V616" i="20"/>
  <c r="V617" i="20"/>
  <c r="V618" i="20"/>
  <c r="V619" i="20"/>
  <c r="V620" i="20"/>
  <c r="V621" i="20"/>
  <c r="V622" i="20"/>
  <c r="V623" i="20"/>
  <c r="V624" i="20"/>
  <c r="V625" i="20"/>
  <c r="V626" i="20"/>
  <c r="V627" i="20"/>
  <c r="V628" i="20"/>
  <c r="V629" i="20"/>
  <c r="V630" i="20"/>
  <c r="V631" i="20"/>
  <c r="V632" i="20"/>
  <c r="V633" i="20"/>
  <c r="V634" i="20"/>
  <c r="V635" i="20"/>
  <c r="V636" i="20"/>
  <c r="V637" i="20"/>
  <c r="V638" i="20"/>
  <c r="V639" i="20"/>
  <c r="V640" i="20"/>
  <c r="V641" i="20"/>
  <c r="V642" i="20"/>
  <c r="V643" i="20"/>
  <c r="V644" i="20"/>
  <c r="V645" i="20"/>
  <c r="V646" i="20"/>
  <c r="V647" i="20"/>
  <c r="V648" i="20"/>
  <c r="V649" i="20"/>
  <c r="V650" i="20"/>
  <c r="V651" i="20"/>
  <c r="V652" i="20"/>
  <c r="V653" i="20"/>
  <c r="V654" i="20"/>
  <c r="V655" i="20"/>
  <c r="V656" i="20"/>
  <c r="V657" i="20"/>
  <c r="V658" i="20"/>
  <c r="V659" i="20"/>
  <c r="V660" i="20"/>
  <c r="V661" i="20"/>
  <c r="V662" i="20"/>
  <c r="V663" i="20"/>
  <c r="V664" i="20"/>
  <c r="V665" i="20"/>
  <c r="V666" i="20"/>
  <c r="V667" i="20"/>
  <c r="V668" i="20"/>
  <c r="V669" i="20"/>
  <c r="V670" i="20"/>
  <c r="V671" i="20"/>
  <c r="V672" i="20"/>
  <c r="V673" i="20"/>
  <c r="V674" i="20"/>
  <c r="V675" i="20"/>
  <c r="V676" i="20"/>
  <c r="V677" i="20"/>
  <c r="V678" i="20"/>
  <c r="V679" i="20"/>
  <c r="V680" i="20"/>
  <c r="V681" i="20"/>
  <c r="V682" i="20"/>
  <c r="V683" i="20"/>
  <c r="V684" i="20"/>
  <c r="V685" i="20"/>
  <c r="V686" i="20"/>
  <c r="V687" i="20"/>
  <c r="V688" i="20"/>
  <c r="V689" i="20"/>
  <c r="V690" i="20"/>
  <c r="V691" i="20"/>
  <c r="V692" i="20"/>
  <c r="V693" i="20"/>
  <c r="V694" i="20"/>
  <c r="V695" i="20"/>
  <c r="V696" i="20"/>
  <c r="V697" i="20"/>
  <c r="V698" i="20"/>
  <c r="V699" i="20"/>
  <c r="V700" i="20"/>
  <c r="V701" i="20"/>
  <c r="V702" i="20"/>
  <c r="V703" i="20"/>
  <c r="V704" i="20"/>
  <c r="V705" i="20"/>
  <c r="V706" i="20"/>
  <c r="V707" i="20"/>
  <c r="V708" i="20"/>
  <c r="V709" i="20"/>
  <c r="V710" i="20"/>
  <c r="V711" i="20"/>
  <c r="V712" i="20"/>
  <c r="V713" i="20"/>
  <c r="V714" i="20"/>
  <c r="V715" i="20"/>
  <c r="V716" i="20"/>
  <c r="V717" i="20"/>
  <c r="V718" i="20"/>
  <c r="V719" i="20"/>
  <c r="V720" i="20"/>
  <c r="V721" i="20"/>
  <c r="V722" i="20"/>
  <c r="V723" i="20"/>
  <c r="V724" i="20"/>
  <c r="V725" i="20"/>
  <c r="V726" i="20"/>
  <c r="V727" i="20"/>
  <c r="V728" i="20"/>
  <c r="V729" i="20"/>
  <c r="V730" i="20"/>
  <c r="V731" i="20"/>
  <c r="V732" i="20"/>
  <c r="V733" i="20"/>
  <c r="V734" i="20"/>
  <c r="V735" i="20"/>
  <c r="V736" i="20"/>
  <c r="V737" i="20"/>
  <c r="V738" i="20"/>
  <c r="V739" i="20"/>
  <c r="V740" i="20"/>
  <c r="V741" i="20"/>
  <c r="V742" i="20"/>
  <c r="V743" i="20"/>
  <c r="V744" i="20"/>
  <c r="V745" i="20"/>
  <c r="V746" i="20"/>
  <c r="V747" i="20"/>
  <c r="V748" i="20"/>
  <c r="V749" i="20"/>
  <c r="V750" i="20"/>
  <c r="V751" i="20"/>
  <c r="V752" i="20"/>
  <c r="V753" i="20"/>
  <c r="V754" i="20"/>
  <c r="V755" i="20"/>
  <c r="V756" i="20"/>
  <c r="V757" i="20"/>
  <c r="V758" i="20"/>
  <c r="V759" i="20"/>
  <c r="V760" i="20"/>
  <c r="V761" i="20"/>
  <c r="V762" i="20"/>
  <c r="V763" i="20"/>
  <c r="V764" i="20"/>
  <c r="V765" i="20"/>
  <c r="V766" i="20"/>
  <c r="V767" i="20"/>
  <c r="V768" i="20"/>
  <c r="V769" i="20"/>
  <c r="V770" i="20"/>
  <c r="V771" i="20"/>
  <c r="V772" i="20"/>
  <c r="V773" i="20"/>
  <c r="V774" i="20"/>
  <c r="V775" i="20"/>
  <c r="V776" i="20"/>
  <c r="V777" i="20"/>
  <c r="V778" i="20"/>
  <c r="V779" i="20"/>
  <c r="V780" i="20"/>
  <c r="V781" i="20"/>
  <c r="V782" i="20"/>
  <c r="V783" i="20"/>
  <c r="V784" i="20"/>
  <c r="V785" i="20"/>
  <c r="V786" i="20"/>
  <c r="V787" i="20"/>
  <c r="V788" i="20"/>
  <c r="V789" i="20"/>
  <c r="V790" i="20"/>
  <c r="V791" i="20"/>
  <c r="V792" i="20"/>
  <c r="V793" i="20"/>
  <c r="V794" i="20"/>
  <c r="V795" i="20"/>
  <c r="V796" i="20"/>
  <c r="V797" i="20"/>
  <c r="V798" i="20"/>
  <c r="V799" i="20"/>
  <c r="V800" i="20"/>
  <c r="V801" i="20"/>
  <c r="V802" i="20"/>
  <c r="V803" i="20"/>
  <c r="V804" i="20"/>
  <c r="V805" i="20"/>
  <c r="V806" i="20"/>
  <c r="V807" i="20"/>
  <c r="V808" i="20"/>
  <c r="V809" i="20"/>
  <c r="V810" i="20"/>
  <c r="V811" i="20"/>
  <c r="V812" i="20"/>
  <c r="V813" i="20"/>
  <c r="V814" i="20"/>
  <c r="V815" i="20"/>
  <c r="V816" i="20"/>
  <c r="V817" i="20"/>
  <c r="V818" i="20"/>
  <c r="V819" i="20"/>
  <c r="V820" i="20"/>
  <c r="V821" i="20"/>
  <c r="V822" i="20"/>
  <c r="V823" i="20"/>
  <c r="V824" i="20"/>
  <c r="V825" i="20"/>
  <c r="V826" i="20"/>
  <c r="V827" i="20"/>
  <c r="V828" i="20"/>
  <c r="V829" i="20"/>
  <c r="V830" i="20"/>
  <c r="V831" i="20"/>
  <c r="V832" i="20"/>
  <c r="V833" i="20"/>
  <c r="V834" i="20"/>
  <c r="V835" i="20"/>
  <c r="V836" i="20"/>
  <c r="V837" i="20"/>
  <c r="V838" i="20"/>
  <c r="V839" i="20"/>
  <c r="V840" i="20"/>
  <c r="V841" i="20"/>
  <c r="V842" i="20"/>
  <c r="V843" i="20"/>
  <c r="V844" i="20"/>
  <c r="V845" i="20"/>
  <c r="V846" i="20"/>
  <c r="V847" i="20"/>
  <c r="V848" i="20"/>
  <c r="V849" i="20"/>
  <c r="V850" i="20"/>
  <c r="V851" i="20"/>
  <c r="V852" i="20"/>
  <c r="V853" i="20"/>
  <c r="V854" i="20"/>
  <c r="V855" i="20"/>
  <c r="V856" i="20"/>
  <c r="V857" i="20"/>
  <c r="V858" i="20"/>
  <c r="V859" i="20"/>
  <c r="V860" i="20"/>
  <c r="V861" i="20"/>
  <c r="V862" i="20"/>
  <c r="V863" i="20"/>
  <c r="V864" i="20"/>
  <c r="V865" i="20"/>
  <c r="V866" i="20"/>
  <c r="V867" i="20"/>
  <c r="V868" i="20"/>
  <c r="V869" i="20"/>
  <c r="V870" i="20"/>
  <c r="V871" i="20"/>
  <c r="V872" i="20"/>
  <c r="V873" i="20"/>
  <c r="V874" i="20"/>
  <c r="V875" i="20"/>
  <c r="V876" i="20"/>
  <c r="V877" i="20"/>
  <c r="V878" i="20"/>
  <c r="V879" i="20"/>
  <c r="V880" i="20"/>
  <c r="V881" i="20"/>
  <c r="V882" i="20"/>
  <c r="V883" i="20"/>
  <c r="V884" i="20"/>
  <c r="V885" i="20"/>
  <c r="V886" i="20"/>
  <c r="V887" i="20"/>
  <c r="V888" i="20"/>
  <c r="V889" i="20"/>
  <c r="V890" i="20"/>
  <c r="V891" i="20"/>
  <c r="V892" i="20"/>
  <c r="V893" i="20"/>
  <c r="V894" i="20"/>
  <c r="V895" i="20"/>
  <c r="V896" i="20"/>
  <c r="V897" i="20"/>
  <c r="V898" i="20"/>
  <c r="V899" i="20"/>
  <c r="V900" i="20"/>
  <c r="V901" i="20"/>
  <c r="V902" i="20"/>
  <c r="V903" i="20"/>
  <c r="V904" i="20"/>
  <c r="V905" i="20"/>
  <c r="V906" i="20"/>
  <c r="V907" i="20"/>
  <c r="V908" i="20"/>
  <c r="V909" i="20"/>
  <c r="V910" i="20"/>
  <c r="V911" i="20"/>
  <c r="V912" i="20"/>
  <c r="V913" i="20"/>
  <c r="V914" i="20"/>
  <c r="V915" i="20"/>
  <c r="V916" i="20"/>
  <c r="V917" i="20"/>
  <c r="V918" i="20"/>
  <c r="V919" i="20"/>
  <c r="V920" i="20"/>
  <c r="V921" i="20"/>
  <c r="V922" i="20"/>
  <c r="V923" i="20"/>
  <c r="V924" i="20"/>
  <c r="V925" i="20"/>
  <c r="V926" i="20"/>
  <c r="V927" i="20"/>
  <c r="V928" i="20"/>
  <c r="V929" i="20"/>
  <c r="V930" i="20"/>
  <c r="V931" i="20"/>
  <c r="V932" i="20"/>
  <c r="V933" i="20"/>
  <c r="V934" i="20"/>
  <c r="V935" i="20"/>
  <c r="V936" i="20"/>
  <c r="V937" i="20"/>
  <c r="V938" i="20"/>
  <c r="V939" i="20"/>
  <c r="V940" i="20"/>
  <c r="V941" i="20"/>
  <c r="V942" i="20"/>
  <c r="V943" i="20"/>
  <c r="V944" i="20"/>
  <c r="V945" i="20"/>
  <c r="V946" i="20"/>
  <c r="V947" i="20"/>
  <c r="V948" i="20"/>
  <c r="V949" i="20"/>
  <c r="V950" i="20"/>
  <c r="V951" i="20"/>
  <c r="V952" i="20"/>
  <c r="V953" i="20"/>
  <c r="V954" i="20"/>
  <c r="V955" i="20"/>
  <c r="V956" i="20"/>
  <c r="V957" i="20"/>
  <c r="V958" i="20"/>
  <c r="V959" i="20"/>
  <c r="V960" i="20"/>
  <c r="V961" i="20"/>
  <c r="V962" i="20"/>
  <c r="V963" i="20"/>
  <c r="V964" i="20"/>
  <c r="V965" i="20"/>
  <c r="V966" i="20"/>
  <c r="V967" i="20"/>
  <c r="V968" i="20"/>
  <c r="V969" i="20"/>
  <c r="V970" i="20"/>
  <c r="V971" i="20"/>
  <c r="V972" i="20"/>
  <c r="V973" i="20"/>
  <c r="V974" i="20"/>
  <c r="V975" i="20"/>
  <c r="V976" i="20"/>
  <c r="V977" i="20"/>
  <c r="V978" i="20"/>
  <c r="V979" i="20"/>
  <c r="V980" i="20"/>
  <c r="V981" i="20"/>
  <c r="V982" i="20"/>
  <c r="V983" i="20"/>
  <c r="V984" i="20"/>
  <c r="V985" i="20"/>
  <c r="V986" i="20"/>
  <c r="V987" i="20"/>
  <c r="V988" i="20"/>
  <c r="V989" i="20"/>
  <c r="V990" i="20"/>
  <c r="V991" i="20"/>
  <c r="V992" i="20"/>
  <c r="V993" i="20"/>
  <c r="V994" i="20"/>
  <c r="V995" i="20"/>
  <c r="V996" i="20"/>
  <c r="V997" i="20"/>
  <c r="V998" i="20"/>
  <c r="V999" i="20"/>
  <c r="V1000" i="20"/>
  <c r="V1001" i="20"/>
  <c r="V1002" i="20"/>
  <c r="V1003" i="20"/>
  <c r="V1004" i="20"/>
  <c r="V1005" i="20"/>
  <c r="V1006" i="20"/>
  <c r="V1007" i="20"/>
  <c r="V1008" i="20"/>
  <c r="V1009" i="20"/>
  <c r="V1010" i="20"/>
  <c r="V1011" i="20"/>
  <c r="V1012" i="20"/>
  <c r="V1013" i="20"/>
  <c r="V1014" i="20"/>
  <c r="V1015" i="20"/>
  <c r="V1016" i="20"/>
  <c r="V1017" i="20"/>
  <c r="V1018" i="20"/>
  <c r="V1019" i="20"/>
  <c r="V1020" i="20"/>
  <c r="V1021" i="20"/>
  <c r="V1022" i="20"/>
  <c r="V1023" i="20"/>
  <c r="V1024" i="20"/>
  <c r="V1025" i="20"/>
  <c r="V1026" i="20"/>
  <c r="V1027" i="20"/>
  <c r="V1028" i="20"/>
  <c r="V1029" i="20"/>
  <c r="V1030" i="20"/>
  <c r="V1031" i="20"/>
  <c r="V1032" i="20"/>
  <c r="V1033" i="20"/>
  <c r="V1034" i="20"/>
  <c r="V1035" i="20"/>
  <c r="V1036" i="20"/>
  <c r="V1037" i="20"/>
  <c r="V1038" i="20"/>
  <c r="V1039" i="20"/>
  <c r="V1040" i="20"/>
  <c r="V1041" i="20"/>
  <c r="V1042" i="20"/>
  <c r="V1043" i="20"/>
  <c r="V1044" i="20"/>
  <c r="V1045" i="20"/>
  <c r="V1046" i="20"/>
  <c r="V1047" i="20"/>
  <c r="V1048" i="20"/>
  <c r="V1049" i="20"/>
  <c r="V1050" i="20"/>
  <c r="V1051" i="20"/>
  <c r="V1052" i="20"/>
  <c r="V1053" i="20"/>
  <c r="V1054" i="20"/>
  <c r="V1055" i="20"/>
  <c r="V1056" i="20"/>
  <c r="V1057" i="20"/>
  <c r="V1058" i="20"/>
  <c r="V1059" i="20"/>
  <c r="V1060" i="20"/>
  <c r="V1061" i="20"/>
  <c r="V1062" i="20"/>
  <c r="V1063" i="20"/>
  <c r="V1064" i="20"/>
  <c r="V1065" i="20"/>
  <c r="V1066" i="20"/>
  <c r="V1067" i="20"/>
  <c r="V1068" i="20"/>
  <c r="V1069" i="20"/>
  <c r="V1070" i="20"/>
  <c r="V1071" i="20"/>
  <c r="V1072" i="20"/>
  <c r="V1073" i="20"/>
  <c r="V1074" i="20"/>
  <c r="V1075" i="20"/>
  <c r="V1076" i="20"/>
  <c r="V1077" i="20"/>
  <c r="V1078" i="20"/>
  <c r="V1079" i="20"/>
  <c r="V1080" i="20"/>
  <c r="V1081" i="20"/>
  <c r="V1082" i="20"/>
  <c r="V1083" i="20"/>
  <c r="V1084" i="20"/>
  <c r="V1085" i="20"/>
  <c r="V1086" i="20"/>
  <c r="V1087" i="20"/>
  <c r="V1088" i="20"/>
  <c r="V1089" i="20"/>
  <c r="V1090" i="20"/>
  <c r="V1091" i="20"/>
  <c r="V1092" i="20"/>
  <c r="V1093" i="20"/>
  <c r="V1094" i="20"/>
  <c r="V1095" i="20"/>
  <c r="V1096" i="20"/>
  <c r="V1097" i="20"/>
  <c r="V1098" i="20"/>
  <c r="V1099" i="20"/>
  <c r="V1100" i="20"/>
  <c r="V1101" i="20"/>
  <c r="V1102" i="20"/>
  <c r="V1103" i="20"/>
  <c r="V1104" i="20"/>
  <c r="V1105" i="20"/>
  <c r="V1106" i="20"/>
  <c r="V1107" i="20"/>
  <c r="V1108" i="20"/>
  <c r="V1109" i="20"/>
  <c r="V1110" i="20"/>
  <c r="V1111" i="20"/>
  <c r="V1112" i="20"/>
  <c r="V1113" i="20"/>
  <c r="V1114" i="20"/>
  <c r="V1115" i="20"/>
  <c r="V1116" i="20"/>
  <c r="V1117" i="20"/>
  <c r="V1118" i="20"/>
  <c r="V1119" i="20"/>
  <c r="V1120" i="20"/>
  <c r="V1121" i="20"/>
  <c r="V1122" i="20"/>
  <c r="V1123" i="20"/>
  <c r="V1124" i="20"/>
  <c r="V1125" i="20"/>
  <c r="V1126" i="20"/>
  <c r="V1127" i="20"/>
  <c r="V1128" i="20"/>
  <c r="V1129" i="20"/>
  <c r="V1130" i="20"/>
  <c r="V1131" i="20"/>
  <c r="V1132" i="20"/>
  <c r="V1133" i="20"/>
  <c r="V1134" i="20"/>
  <c r="V1135" i="20"/>
  <c r="V1136" i="20"/>
  <c r="V1137" i="20"/>
  <c r="V1138" i="20"/>
  <c r="V1139" i="20"/>
  <c r="V1140" i="20"/>
  <c r="V1141" i="20"/>
  <c r="V1142" i="20"/>
  <c r="V1143" i="20"/>
  <c r="V1144" i="20"/>
  <c r="V1145" i="20"/>
  <c r="V1146" i="20"/>
  <c r="V1147" i="20"/>
  <c r="V1148" i="20"/>
  <c r="V1149" i="20"/>
  <c r="V1150" i="20"/>
  <c r="V1151" i="20"/>
  <c r="V1152" i="20"/>
  <c r="V1153" i="20"/>
  <c r="V1154" i="20"/>
  <c r="V1155" i="20"/>
  <c r="V1156" i="20"/>
  <c r="V1157" i="20"/>
  <c r="V1158" i="20"/>
  <c r="V1159" i="20"/>
  <c r="V1160" i="20"/>
  <c r="V1161" i="20"/>
  <c r="V1162" i="20"/>
  <c r="V1163" i="20"/>
  <c r="V1164" i="20"/>
  <c r="V1165" i="20"/>
  <c r="V1166" i="20"/>
  <c r="V1167" i="20"/>
  <c r="V1168" i="20"/>
  <c r="V1169" i="20"/>
  <c r="V1170" i="20"/>
  <c r="V1171" i="20"/>
  <c r="V1172" i="20"/>
  <c r="V1173" i="20"/>
  <c r="V1174" i="20"/>
  <c r="V1175" i="20"/>
  <c r="V1176" i="20"/>
  <c r="V1177" i="20"/>
  <c r="V1178" i="20"/>
  <c r="V1179" i="20"/>
  <c r="V1180" i="20"/>
  <c r="V1181" i="20"/>
  <c r="V1182" i="20"/>
  <c r="V1183" i="20"/>
  <c r="V1184" i="20"/>
  <c r="V1185" i="20"/>
  <c r="V1186" i="20"/>
  <c r="V1187" i="20"/>
  <c r="V1188" i="20"/>
  <c r="V1189" i="20"/>
  <c r="V1190" i="20"/>
  <c r="V1191" i="20"/>
  <c r="V1192" i="20"/>
  <c r="V1193" i="20"/>
  <c r="V1194" i="20"/>
  <c r="V1195" i="20"/>
  <c r="V1196" i="20"/>
  <c r="V1197" i="20"/>
  <c r="V1198" i="20"/>
  <c r="V1199" i="20"/>
  <c r="V1200" i="20"/>
  <c r="V1201" i="20"/>
  <c r="V1202" i="20"/>
  <c r="V1203" i="20"/>
  <c r="V1204" i="20"/>
  <c r="V1205" i="20"/>
  <c r="V1206" i="20"/>
  <c r="V1207" i="20"/>
  <c r="V1208" i="20"/>
  <c r="V1209" i="20"/>
  <c r="V1210" i="20"/>
  <c r="V1211" i="20"/>
  <c r="V1212" i="20"/>
  <c r="V1213" i="20"/>
  <c r="V1214" i="20"/>
  <c r="V1215" i="20"/>
  <c r="V1216" i="20"/>
  <c r="V1217" i="20"/>
  <c r="V1218" i="20"/>
  <c r="V1219" i="20"/>
  <c r="V1220" i="20"/>
  <c r="V1221" i="20"/>
  <c r="V1222" i="20"/>
  <c r="V1223" i="20"/>
  <c r="V1224" i="20"/>
  <c r="V1225" i="20"/>
  <c r="V1226" i="20"/>
  <c r="V1227" i="20"/>
  <c r="V1228" i="20"/>
  <c r="V1229" i="20"/>
  <c r="V1230" i="20"/>
  <c r="V1231" i="20"/>
  <c r="V1232" i="20"/>
  <c r="V1233" i="20"/>
  <c r="V1234" i="20"/>
  <c r="V1235" i="20"/>
  <c r="V1236" i="20"/>
  <c r="V1237" i="20"/>
  <c r="V1238" i="20"/>
  <c r="V1239" i="20"/>
  <c r="V1240" i="20"/>
  <c r="V1241" i="20"/>
  <c r="V1242" i="20"/>
  <c r="V1243" i="20"/>
  <c r="V1244" i="20"/>
  <c r="V1245" i="20"/>
  <c r="V1246" i="20"/>
  <c r="V1247" i="20"/>
  <c r="V1248" i="20"/>
  <c r="V1249" i="20"/>
  <c r="V1250" i="20"/>
  <c r="V1251" i="20"/>
  <c r="V1252" i="20"/>
  <c r="V1253" i="20"/>
  <c r="V1254" i="20"/>
  <c r="V1255" i="20"/>
  <c r="V1256" i="20"/>
  <c r="V1257" i="20"/>
  <c r="V1258" i="20"/>
  <c r="V1259" i="20"/>
  <c r="V1260" i="20"/>
  <c r="V1261" i="20"/>
  <c r="V1262" i="20"/>
  <c r="V1263" i="20"/>
  <c r="V1264" i="20"/>
  <c r="V1265" i="20"/>
  <c r="V1266" i="20"/>
  <c r="V1267" i="20"/>
  <c r="V1268" i="20"/>
  <c r="V1269" i="20"/>
  <c r="V1270" i="20"/>
  <c r="V1271" i="20"/>
  <c r="V1272" i="20"/>
  <c r="V1273" i="20"/>
  <c r="V1274" i="20"/>
  <c r="V1275" i="20"/>
  <c r="V1276" i="20"/>
  <c r="V1277" i="20"/>
  <c r="V1278" i="20"/>
  <c r="V1279" i="20"/>
  <c r="V1280" i="20"/>
  <c r="V1281" i="20"/>
  <c r="V1282" i="20"/>
  <c r="V1283" i="20"/>
  <c r="V1284" i="20"/>
  <c r="V1285" i="20"/>
  <c r="V1286" i="20"/>
  <c r="V1287" i="20"/>
  <c r="V1288" i="20"/>
  <c r="V1289" i="20"/>
  <c r="V1290" i="20"/>
  <c r="V1291" i="20"/>
  <c r="V1292" i="20"/>
  <c r="V1293" i="20"/>
  <c r="V1294" i="20"/>
  <c r="V1295" i="20"/>
  <c r="V1296" i="20"/>
  <c r="V1297" i="20"/>
  <c r="V1298" i="20"/>
  <c r="V1299" i="20"/>
  <c r="V1300" i="20"/>
  <c r="V1301" i="20"/>
  <c r="V1302" i="20"/>
  <c r="V1303" i="20"/>
  <c r="V1304" i="20"/>
  <c r="V1305" i="20"/>
  <c r="V1306" i="20"/>
  <c r="V1307" i="20"/>
  <c r="V1308" i="20"/>
  <c r="V1309" i="20"/>
  <c r="V1310" i="20"/>
  <c r="V1311" i="20"/>
  <c r="V1312" i="20"/>
  <c r="V1313" i="20"/>
  <c r="V1314" i="20"/>
  <c r="V1315" i="20"/>
  <c r="V1316" i="20"/>
  <c r="V1317" i="20"/>
  <c r="V1318" i="20"/>
  <c r="V1319" i="20"/>
  <c r="V1320" i="20"/>
  <c r="V1321" i="20"/>
  <c r="V1322" i="20"/>
  <c r="V1323" i="20"/>
  <c r="V1324" i="20"/>
  <c r="V1325" i="20"/>
  <c r="V1326" i="20"/>
  <c r="V1327" i="20"/>
  <c r="V1328" i="20"/>
  <c r="V1329" i="20"/>
  <c r="V1330" i="20"/>
  <c r="V1331" i="20"/>
  <c r="V1332" i="20"/>
  <c r="V1333" i="20"/>
  <c r="V1334" i="20"/>
  <c r="V1335" i="20"/>
  <c r="V1336" i="20"/>
  <c r="V1337" i="20"/>
  <c r="V1338" i="20"/>
  <c r="V1339" i="20"/>
  <c r="V1340" i="20"/>
  <c r="V1341" i="20"/>
  <c r="V1342" i="20"/>
  <c r="V1343" i="20"/>
  <c r="V1344" i="20"/>
  <c r="V1345" i="20"/>
  <c r="V1346" i="20"/>
  <c r="V1347" i="20"/>
  <c r="V1348" i="20"/>
  <c r="V1349" i="20"/>
  <c r="V1350" i="20"/>
  <c r="V1351" i="20"/>
  <c r="V1352" i="20"/>
  <c r="V1353" i="20"/>
  <c r="V1354" i="20"/>
  <c r="V1355" i="20"/>
  <c r="V1356" i="20"/>
  <c r="V1357" i="20"/>
  <c r="V1358" i="20"/>
  <c r="V1359" i="20"/>
  <c r="V1360" i="20"/>
  <c r="V1361" i="20"/>
  <c r="V1362" i="20"/>
  <c r="V1363" i="20"/>
  <c r="V1364" i="20"/>
  <c r="V1365" i="20"/>
  <c r="V1366" i="20"/>
  <c r="V1367" i="20"/>
  <c r="V1368" i="20"/>
  <c r="V1369" i="20"/>
  <c r="V1370" i="20"/>
  <c r="V1371" i="20"/>
  <c r="V1372" i="20"/>
  <c r="V1373" i="20"/>
  <c r="V1374" i="20"/>
  <c r="V1375" i="20"/>
  <c r="V1376" i="20"/>
  <c r="V1377" i="20"/>
  <c r="V1378" i="20"/>
  <c r="V1379" i="20"/>
  <c r="V1380" i="20"/>
  <c r="V1381" i="20"/>
  <c r="V1382" i="20"/>
  <c r="V1383" i="20"/>
  <c r="V1384" i="20"/>
  <c r="V1385" i="20"/>
  <c r="V1386" i="20"/>
  <c r="V1387" i="20"/>
  <c r="V1388" i="20"/>
  <c r="V1389" i="20"/>
  <c r="V1390" i="20"/>
  <c r="V1391" i="20"/>
  <c r="V1392" i="20"/>
  <c r="V1393" i="20"/>
  <c r="V1394" i="20"/>
  <c r="V1395" i="20"/>
  <c r="V1396" i="20"/>
  <c r="V1397" i="20"/>
  <c r="V1398" i="20"/>
  <c r="V1399" i="20"/>
  <c r="V1400" i="20"/>
  <c r="V1401" i="20"/>
  <c r="V1402" i="20"/>
  <c r="V1403" i="20"/>
  <c r="V1404" i="20"/>
  <c r="V1405" i="20"/>
  <c r="V1406" i="20"/>
  <c r="V1407" i="20"/>
  <c r="V1408" i="20"/>
  <c r="V1409" i="20"/>
  <c r="V1410" i="20"/>
  <c r="V1411" i="20"/>
  <c r="V1412" i="20"/>
  <c r="V1413" i="20"/>
  <c r="V1414" i="20"/>
  <c r="V1415" i="20"/>
  <c r="V1416" i="20"/>
  <c r="V1417" i="20"/>
  <c r="V1418" i="20"/>
  <c r="V1419" i="20"/>
  <c r="V1420" i="20"/>
  <c r="V1421" i="20"/>
  <c r="V1422" i="20"/>
  <c r="V1423" i="20"/>
  <c r="V1424" i="20"/>
  <c r="V1425" i="20"/>
  <c r="V1426" i="20"/>
  <c r="V1427" i="20"/>
  <c r="V1428" i="20"/>
  <c r="V1429" i="20"/>
  <c r="V1430" i="20"/>
  <c r="V1431" i="20"/>
  <c r="V1432" i="20"/>
  <c r="V1433" i="20"/>
  <c r="V1434" i="20"/>
  <c r="V1435" i="20"/>
  <c r="V1436" i="20"/>
  <c r="V1437" i="20"/>
  <c r="V1438" i="20"/>
  <c r="V1439" i="20"/>
  <c r="V1440" i="20"/>
  <c r="V1441" i="20"/>
  <c r="V1442" i="20"/>
  <c r="V1443" i="20"/>
  <c r="V1444" i="20"/>
  <c r="V1445" i="20"/>
  <c r="V1446" i="20"/>
  <c r="V1447" i="20"/>
  <c r="V1448" i="20"/>
  <c r="V1449" i="20"/>
  <c r="V1450" i="20"/>
  <c r="V1451" i="20"/>
  <c r="V1452" i="20"/>
  <c r="V1453" i="20"/>
  <c r="V1454" i="20"/>
  <c r="V1455" i="20"/>
  <c r="V1456" i="20"/>
  <c r="V1457" i="20"/>
  <c r="V1458" i="20"/>
  <c r="V1459" i="20"/>
  <c r="V1460" i="20"/>
  <c r="V1461" i="20"/>
  <c r="V1462" i="20"/>
  <c r="V1463" i="20"/>
  <c r="V1464" i="20"/>
  <c r="V1465" i="20"/>
  <c r="V1466" i="20"/>
  <c r="V1467" i="20"/>
  <c r="V1468" i="20"/>
  <c r="V1469" i="20"/>
  <c r="V1470" i="20"/>
  <c r="V1471" i="20"/>
  <c r="V1472" i="20"/>
  <c r="V1473" i="20"/>
  <c r="V1474" i="20"/>
  <c r="V1475" i="20"/>
  <c r="V1476" i="20"/>
  <c r="V1477" i="20"/>
  <c r="V1478" i="20"/>
  <c r="V1479" i="20"/>
  <c r="V1480" i="20"/>
  <c r="V1481" i="20"/>
  <c r="V1482" i="20"/>
  <c r="V1483" i="20"/>
  <c r="V1484" i="20"/>
  <c r="V1485" i="20"/>
  <c r="V1486" i="20"/>
  <c r="V1487" i="20"/>
  <c r="V1488" i="20"/>
  <c r="V1489" i="20"/>
  <c r="V1490" i="20"/>
  <c r="V1491" i="20"/>
  <c r="V1492" i="20"/>
  <c r="V1493" i="20"/>
  <c r="V1494" i="20"/>
  <c r="V1495" i="20"/>
  <c r="V1496" i="20"/>
  <c r="V1497" i="20"/>
  <c r="V1498" i="20"/>
  <c r="V1499" i="20"/>
  <c r="V1500" i="20"/>
  <c r="V1501" i="20"/>
  <c r="V1502" i="20"/>
  <c r="V1503" i="20"/>
  <c r="V1504" i="20"/>
  <c r="V5" i="20"/>
  <c r="N978" i="20"/>
  <c r="X6" i="20"/>
  <c r="N340" i="20"/>
  <c r="N198" i="20"/>
  <c r="N304" i="20"/>
  <c r="N733" i="20"/>
  <c r="X7" i="20"/>
  <c r="X8" i="20"/>
  <c r="N751" i="20"/>
  <c r="X9" i="20"/>
  <c r="N222" i="20"/>
  <c r="N5" i="20"/>
  <c r="N810" i="20"/>
  <c r="X11" i="20"/>
  <c r="N583" i="20"/>
  <c r="N760" i="20"/>
  <c r="X10" i="20"/>
  <c r="N998" i="20"/>
  <c r="N1059" i="20"/>
  <c r="X14" i="20"/>
  <c r="N353" i="20"/>
  <c r="N832" i="20"/>
  <c r="X24" i="20"/>
  <c r="N763" i="20"/>
  <c r="X878" i="20"/>
  <c r="N757" i="20"/>
  <c r="X873" i="20"/>
  <c r="N642" i="20"/>
  <c r="X16" i="20"/>
  <c r="N199" i="20"/>
  <c r="X17" i="20"/>
  <c r="N1016" i="20"/>
  <c r="X1094" i="20"/>
  <c r="N584" i="20"/>
  <c r="X21" i="20"/>
  <c r="N592" i="20"/>
  <c r="N755" i="20"/>
  <c r="X22" i="20"/>
  <c r="N170" i="20"/>
  <c r="X23" i="20"/>
  <c r="N833" i="20"/>
  <c r="N991" i="20"/>
  <c r="X27" i="20"/>
  <c r="N505" i="20"/>
  <c r="X28" i="20"/>
  <c r="N1039" i="20"/>
  <c r="X29" i="20"/>
  <c r="N343" i="20"/>
  <c r="N992" i="20"/>
  <c r="X31" i="20"/>
  <c r="N1176" i="20"/>
  <c r="N656" i="20"/>
  <c r="X33" i="20"/>
  <c r="N1040" i="20"/>
  <c r="X34" i="20"/>
  <c r="N828" i="20"/>
  <c r="X35" i="20"/>
  <c r="N1080" i="20"/>
  <c r="X36" i="20"/>
  <c r="N126" i="20"/>
  <c r="X37" i="20"/>
  <c r="N534" i="20"/>
  <c r="X38" i="20"/>
  <c r="N537" i="20"/>
  <c r="X39" i="20"/>
  <c r="N1055" i="20"/>
  <c r="X40" i="20"/>
  <c r="N987" i="20"/>
  <c r="X41" i="20"/>
  <c r="N1057" i="20"/>
  <c r="X42" i="20"/>
  <c r="N1060" i="20"/>
  <c r="N854" i="20"/>
  <c r="X25" i="20"/>
  <c r="N191" i="20"/>
  <c r="X45" i="20"/>
  <c r="N857" i="20"/>
  <c r="X46" i="20"/>
  <c r="N1154" i="20"/>
  <c r="X47" i="20"/>
  <c r="N1026" i="20"/>
  <c r="X48" i="20"/>
  <c r="N1134" i="20"/>
  <c r="X49" i="20"/>
  <c r="N161" i="20"/>
  <c r="N283" i="20"/>
  <c r="X51" i="20"/>
  <c r="N525" i="20"/>
  <c r="X52" i="20"/>
  <c r="N92" i="20"/>
  <c r="X53" i="20"/>
  <c r="N488" i="20"/>
  <c r="X54" i="20"/>
  <c r="N611" i="20"/>
  <c r="X55" i="20"/>
  <c r="N659" i="20"/>
  <c r="N516" i="20"/>
  <c r="X57" i="20"/>
  <c r="N562" i="20"/>
  <c r="N1063" i="20"/>
  <c r="X59" i="20"/>
  <c r="N1113" i="20"/>
  <c r="N143" i="20"/>
  <c r="X61" i="20"/>
  <c r="N269" i="20"/>
  <c r="X62" i="20"/>
  <c r="N509" i="20"/>
  <c r="N969" i="20"/>
  <c r="X64" i="20"/>
  <c r="N1155" i="20"/>
  <c r="X65" i="20"/>
  <c r="N1158" i="20"/>
  <c r="N619" i="20"/>
  <c r="X67" i="20"/>
  <c r="N1034" i="20"/>
  <c r="X68" i="20"/>
  <c r="N1103" i="20"/>
  <c r="N232" i="20"/>
  <c r="N1013" i="20"/>
  <c r="N1020" i="20"/>
  <c r="N1032" i="20"/>
  <c r="X73" i="20"/>
  <c r="N1066" i="20"/>
  <c r="X74" i="20"/>
  <c r="N1119" i="20"/>
  <c r="X75" i="20"/>
  <c r="N571" i="20"/>
  <c r="X76" i="20"/>
  <c r="N1058" i="20"/>
  <c r="X77" i="20"/>
  <c r="N1109" i="20"/>
  <c r="X78" i="20"/>
  <c r="N519" i="20"/>
  <c r="X79" i="20"/>
  <c r="N528" i="20"/>
  <c r="X20" i="20"/>
  <c r="X80" i="20"/>
  <c r="N529" i="20"/>
  <c r="X81" i="20"/>
  <c r="N591" i="20"/>
  <c r="X18" i="20"/>
  <c r="N593" i="20"/>
  <c r="X83" i="20"/>
  <c r="N752" i="20"/>
  <c r="X84" i="20"/>
  <c r="N1065" i="20"/>
  <c r="X85" i="20"/>
  <c r="N1090" i="20"/>
  <c r="X86" i="20"/>
  <c r="N1099" i="20"/>
  <c r="X87" i="20"/>
  <c r="N308" i="20"/>
  <c r="N535" i="20"/>
  <c r="X89" i="20"/>
  <c r="N563" i="20"/>
  <c r="X90" i="20"/>
  <c r="N988" i="20"/>
  <c r="X91" i="20"/>
  <c r="N1012" i="20"/>
  <c r="X92" i="20"/>
  <c r="N1015" i="20"/>
  <c r="X26" i="20"/>
  <c r="X93" i="20"/>
  <c r="N1056" i="20"/>
  <c r="X94" i="20"/>
  <c r="N1067" i="20"/>
  <c r="X95" i="20"/>
  <c r="N218" i="20"/>
  <c r="X96" i="20"/>
  <c r="N596" i="20"/>
  <c r="X97" i="20"/>
  <c r="N994" i="20"/>
  <c r="X98" i="20"/>
  <c r="N1023" i="20"/>
  <c r="X99" i="20"/>
  <c r="N1064" i="20"/>
  <c r="X100" i="20"/>
  <c r="N1098" i="20"/>
  <c r="X101" i="20"/>
  <c r="N107" i="20"/>
  <c r="X102" i="20"/>
  <c r="N342" i="20"/>
  <c r="X103" i="20"/>
  <c r="N346" i="20"/>
  <c r="X104" i="20"/>
  <c r="N776" i="20"/>
  <c r="X105" i="20"/>
  <c r="N829" i="20"/>
  <c r="X19" i="20"/>
  <c r="X106" i="20"/>
  <c r="N970" i="20"/>
  <c r="X107" i="20"/>
  <c r="N982" i="20"/>
  <c r="X108" i="20"/>
  <c r="N984" i="20"/>
  <c r="X109" i="20"/>
  <c r="N993" i="20"/>
  <c r="X110" i="20"/>
  <c r="N1069" i="20"/>
  <c r="X111" i="20"/>
  <c r="N1088" i="20"/>
  <c r="X112" i="20"/>
  <c r="N1111" i="20"/>
  <c r="X113" i="20"/>
  <c r="N1127" i="20"/>
  <c r="X114" i="20"/>
  <c r="N1153" i="20"/>
  <c r="X115" i="20"/>
  <c r="N1159" i="20"/>
  <c r="X116" i="20"/>
  <c r="N127" i="20"/>
  <c r="X117" i="20"/>
  <c r="N153" i="20"/>
  <c r="X118" i="20"/>
  <c r="N155" i="20"/>
  <c r="X119" i="20"/>
  <c r="N517" i="20"/>
  <c r="X120" i="20"/>
  <c r="N518" i="20"/>
  <c r="X121" i="20"/>
  <c r="N572" i="20"/>
  <c r="N597" i="20"/>
  <c r="X123" i="20"/>
  <c r="N618" i="20"/>
  <c r="X125" i="20"/>
  <c r="N765" i="20"/>
  <c r="X879" i="20"/>
  <c r="N990" i="20"/>
  <c r="X127" i="20"/>
  <c r="N1037" i="20"/>
  <c r="X1489" i="20"/>
  <c r="N1079" i="20"/>
  <c r="X43" i="20"/>
  <c r="N1114" i="20"/>
  <c r="X130" i="20"/>
  <c r="N1125" i="20"/>
  <c r="X1145" i="20"/>
  <c r="N1147" i="20"/>
  <c r="X1161" i="20"/>
  <c r="N1152" i="20"/>
  <c r="X88" i="20"/>
  <c r="N1161" i="20"/>
  <c r="X1167" i="20"/>
  <c r="N1181" i="20"/>
  <c r="X131" i="20"/>
  <c r="N157" i="20"/>
  <c r="X137" i="20"/>
  <c r="N189" i="20"/>
  <c r="X138" i="20"/>
  <c r="N265" i="20"/>
  <c r="X134" i="20"/>
  <c r="X139" i="20"/>
  <c r="N275" i="20"/>
  <c r="X135" i="20"/>
  <c r="X140" i="20"/>
  <c r="N497" i="20"/>
  <c r="X141" i="20"/>
  <c r="N580" i="20"/>
  <c r="N581" i="20"/>
  <c r="X143" i="20"/>
  <c r="N633" i="20"/>
  <c r="N654" i="20"/>
  <c r="X145" i="20"/>
  <c r="N979" i="20"/>
  <c r="X146" i="20"/>
  <c r="N980" i="20"/>
  <c r="X147" i="20"/>
  <c r="N1004" i="20"/>
  <c r="X148" i="20"/>
  <c r="N1017" i="20"/>
  <c r="N1062" i="20"/>
  <c r="X150" i="20"/>
  <c r="N1070" i="20"/>
  <c r="X151" i="20"/>
  <c r="N1087" i="20"/>
  <c r="X152" i="20"/>
  <c r="N1100" i="20"/>
  <c r="X153" i="20"/>
  <c r="N1101" i="20"/>
  <c r="X154" i="20"/>
  <c r="N1110" i="20"/>
  <c r="X155" i="20"/>
  <c r="N1135" i="20"/>
  <c r="X156" i="20"/>
  <c r="N1179" i="20"/>
  <c r="X157" i="20"/>
  <c r="N101" i="20"/>
  <c r="X158" i="20"/>
  <c r="N129" i="20"/>
  <c r="X159" i="20"/>
  <c r="N130" i="20"/>
  <c r="X160" i="20"/>
  <c r="N131" i="20"/>
  <c r="X161" i="20"/>
  <c r="N133" i="20"/>
  <c r="X162" i="20"/>
  <c r="N134" i="20"/>
  <c r="X163" i="20"/>
  <c r="N139" i="20"/>
  <c r="X164" i="20"/>
  <c r="N149" i="20"/>
  <c r="X165" i="20"/>
  <c r="N154" i="20"/>
  <c r="X166" i="20"/>
  <c r="N156" i="20"/>
  <c r="X132" i="20"/>
  <c r="X167" i="20"/>
  <c r="N179" i="20"/>
  <c r="X133" i="20"/>
  <c r="X168" i="20"/>
  <c r="N180" i="20"/>
  <c r="X169" i="20"/>
  <c r="N183" i="20"/>
  <c r="X170" i="20"/>
  <c r="N217" i="20"/>
  <c r="X171" i="20"/>
  <c r="N274" i="20"/>
  <c r="X172" i="20"/>
  <c r="N276" i="20"/>
  <c r="X173" i="20"/>
  <c r="N289" i="20"/>
  <c r="X174" i="20"/>
  <c r="N291" i="20"/>
  <c r="X175" i="20"/>
  <c r="N292" i="20"/>
  <c r="X176" i="20"/>
  <c r="N293" i="20"/>
  <c r="X177" i="20"/>
  <c r="N294" i="20"/>
  <c r="X178" i="20"/>
  <c r="N295" i="20"/>
  <c r="X179" i="20"/>
  <c r="N296" i="20"/>
  <c r="X180" i="20"/>
  <c r="N299" i="20"/>
  <c r="X181" i="20"/>
  <c r="N300" i="20"/>
  <c r="X182" i="20"/>
  <c r="N303" i="20"/>
  <c r="N323" i="20"/>
  <c r="X184" i="20"/>
  <c r="N325" i="20"/>
  <c r="X185" i="20"/>
  <c r="N326" i="20"/>
  <c r="X186" i="20"/>
  <c r="N485" i="20"/>
  <c r="X187" i="20"/>
  <c r="N500" i="20"/>
  <c r="N503" i="20"/>
  <c r="X189" i="20"/>
  <c r="N506" i="20"/>
  <c r="X190" i="20"/>
  <c r="N507" i="20"/>
  <c r="X191" i="20"/>
  <c r="N538" i="20"/>
  <c r="X192" i="20"/>
  <c r="N544" i="20"/>
  <c r="N594" i="20"/>
  <c r="X194" i="20"/>
  <c r="N598" i="20"/>
  <c r="X195" i="20"/>
  <c r="N632" i="20"/>
  <c r="X196" i="20"/>
  <c r="N634" i="20"/>
  <c r="X12" i="20"/>
  <c r="X197" i="20"/>
  <c r="N643" i="20"/>
  <c r="N653" i="20"/>
  <c r="N655" i="20"/>
  <c r="N670" i="20"/>
  <c r="X201" i="20"/>
  <c r="N671" i="20"/>
  <c r="N673" i="20"/>
  <c r="X203" i="20"/>
  <c r="N674" i="20"/>
  <c r="N676" i="20"/>
  <c r="X205" i="20"/>
  <c r="N679" i="20"/>
  <c r="X206" i="20"/>
  <c r="N721" i="20"/>
  <c r="X207" i="20"/>
  <c r="N975" i="20"/>
  <c r="X208" i="20"/>
  <c r="N977" i="20"/>
  <c r="X209" i="20"/>
  <c r="N981" i="20"/>
  <c r="X210" i="20"/>
  <c r="N983" i="20"/>
  <c r="X211" i="20"/>
  <c r="N986" i="20"/>
  <c r="X212" i="20"/>
  <c r="N1014" i="20"/>
  <c r="X213" i="20"/>
  <c r="N1035" i="20"/>
  <c r="N1081" i="20"/>
  <c r="X215" i="20"/>
  <c r="N1085" i="20"/>
  <c r="X216" i="20"/>
  <c r="N1089" i="20"/>
  <c r="X217" i="20"/>
  <c r="N1106" i="20"/>
  <c r="N1107" i="20"/>
  <c r="N1112" i="20"/>
  <c r="X220" i="20"/>
  <c r="N1117" i="20"/>
  <c r="N1120" i="20"/>
  <c r="X222" i="20"/>
  <c r="N1130" i="20"/>
  <c r="N1133" i="20"/>
  <c r="N1141" i="20"/>
  <c r="X225" i="20"/>
  <c r="N1156" i="20"/>
  <c r="N1160" i="20"/>
  <c r="X227" i="20"/>
  <c r="N1172" i="20"/>
  <c r="N1175" i="20"/>
  <c r="X229" i="20"/>
  <c r="N1178" i="20"/>
  <c r="N1182" i="20"/>
  <c r="X231" i="20"/>
  <c r="N1184" i="20"/>
  <c r="N1185" i="20"/>
  <c r="X233" i="20"/>
  <c r="N1187" i="20"/>
  <c r="N1188" i="20"/>
  <c r="X235" i="20"/>
  <c r="N1190" i="20"/>
  <c r="N1191" i="20"/>
  <c r="N1193" i="20"/>
  <c r="X238" i="20"/>
  <c r="N1194" i="20"/>
  <c r="X239" i="20"/>
  <c r="N1196" i="20"/>
  <c r="X240" i="20"/>
  <c r="N1197" i="20"/>
  <c r="X241" i="20"/>
  <c r="N1199" i="20"/>
  <c r="X242" i="20"/>
  <c r="N1200" i="20"/>
  <c r="X243" i="20"/>
  <c r="N1202" i="20"/>
  <c r="X244" i="20"/>
  <c r="N1204" i="20"/>
  <c r="X245" i="20"/>
  <c r="N1205" i="20"/>
  <c r="X246" i="20"/>
  <c r="N6" i="20"/>
  <c r="X247" i="20"/>
  <c r="N7" i="20"/>
  <c r="X248" i="20"/>
  <c r="N8" i="20"/>
  <c r="X249" i="20"/>
  <c r="N9" i="20"/>
  <c r="X250" i="20"/>
  <c r="N10" i="20"/>
  <c r="X251" i="20"/>
  <c r="N11" i="20"/>
  <c r="X252" i="20"/>
  <c r="N12" i="20"/>
  <c r="X253" i="20"/>
  <c r="N13" i="20"/>
  <c r="X254" i="20"/>
  <c r="N14" i="20"/>
  <c r="X255" i="20"/>
  <c r="N15" i="20"/>
  <c r="X256" i="20"/>
  <c r="N16" i="20"/>
  <c r="X257" i="20"/>
  <c r="N17" i="20"/>
  <c r="X258" i="20"/>
  <c r="N18" i="20"/>
  <c r="X259" i="20"/>
  <c r="N19" i="20"/>
  <c r="X260" i="20"/>
  <c r="N20" i="20"/>
  <c r="X261" i="20"/>
  <c r="N21" i="20"/>
  <c r="X262" i="20"/>
  <c r="N22" i="20"/>
  <c r="X263" i="20"/>
  <c r="N23" i="20"/>
  <c r="X264" i="20"/>
  <c r="N24" i="20"/>
  <c r="X265" i="20"/>
  <c r="N25" i="20"/>
  <c r="X266" i="20"/>
  <c r="N26" i="20"/>
  <c r="X267" i="20"/>
  <c r="N27" i="20"/>
  <c r="X268" i="20"/>
  <c r="N28" i="20"/>
  <c r="X269" i="20"/>
  <c r="N29" i="20"/>
  <c r="X270" i="20"/>
  <c r="N30" i="20"/>
  <c r="X271" i="20"/>
  <c r="N31" i="20"/>
  <c r="X272" i="20"/>
  <c r="N32" i="20"/>
  <c r="X273" i="20"/>
  <c r="N33" i="20"/>
  <c r="X274" i="20"/>
  <c r="N34" i="20"/>
  <c r="X275" i="20"/>
  <c r="N35" i="20"/>
  <c r="X276" i="20"/>
  <c r="N36" i="20"/>
  <c r="X277" i="20"/>
  <c r="N37" i="20"/>
  <c r="X278" i="20"/>
  <c r="N38" i="20"/>
  <c r="X279" i="20"/>
  <c r="N39" i="20"/>
  <c r="X280" i="20"/>
  <c r="N40" i="20"/>
  <c r="X281" i="20"/>
  <c r="N41" i="20"/>
  <c r="X282" i="20"/>
  <c r="N42" i="20"/>
  <c r="X283" i="20"/>
  <c r="N43" i="20"/>
  <c r="X284" i="20"/>
  <c r="N44" i="20"/>
  <c r="X285" i="20"/>
  <c r="N45" i="20"/>
  <c r="X286" i="20"/>
  <c r="N46" i="20"/>
  <c r="X287" i="20"/>
  <c r="N47" i="20"/>
  <c r="X288" i="20"/>
  <c r="N48" i="20"/>
  <c r="X289" i="20"/>
  <c r="N49" i="20"/>
  <c r="X290" i="20"/>
  <c r="N50" i="20"/>
  <c r="X291" i="20"/>
  <c r="N51" i="20"/>
  <c r="X292" i="20"/>
  <c r="N52" i="20"/>
  <c r="X293" i="20"/>
  <c r="N53" i="20"/>
  <c r="X294" i="20"/>
  <c r="N54" i="20"/>
  <c r="X295" i="20"/>
  <c r="N55" i="20"/>
  <c r="X296" i="20"/>
  <c r="N56" i="20"/>
  <c r="X297" i="20"/>
  <c r="N57" i="20"/>
  <c r="X298" i="20"/>
  <c r="N58" i="20"/>
  <c r="X299" i="20"/>
  <c r="N59" i="20"/>
  <c r="X300" i="20"/>
  <c r="N60" i="20"/>
  <c r="X301" i="20"/>
  <c r="N61" i="20"/>
  <c r="X302" i="20"/>
  <c r="N62" i="20"/>
  <c r="X303" i="20"/>
  <c r="N63" i="20"/>
  <c r="X304" i="20"/>
  <c r="N64" i="20"/>
  <c r="X305" i="20"/>
  <c r="N65" i="20"/>
  <c r="X306" i="20"/>
  <c r="N66" i="20"/>
  <c r="X307" i="20"/>
  <c r="N67" i="20"/>
  <c r="X308" i="20"/>
  <c r="N68" i="20"/>
  <c r="X309" i="20"/>
  <c r="N69" i="20"/>
  <c r="X310" i="20"/>
  <c r="N70" i="20"/>
  <c r="X311" i="20"/>
  <c r="N71" i="20"/>
  <c r="X312" i="20"/>
  <c r="N72" i="20"/>
  <c r="X313" i="20"/>
  <c r="N73" i="20"/>
  <c r="X314" i="20"/>
  <c r="N74" i="20"/>
  <c r="X315" i="20"/>
  <c r="N75" i="20"/>
  <c r="X316" i="20"/>
  <c r="N76" i="20"/>
  <c r="X317" i="20"/>
  <c r="N77" i="20"/>
  <c r="X318" i="20"/>
  <c r="N78" i="20"/>
  <c r="X319" i="20"/>
  <c r="N79" i="20"/>
  <c r="X320" i="20"/>
  <c r="N80" i="20"/>
  <c r="X321" i="20"/>
  <c r="N81" i="20"/>
  <c r="X322" i="20"/>
  <c r="N82" i="20"/>
  <c r="X323" i="20"/>
  <c r="N83" i="20"/>
  <c r="X324" i="20"/>
  <c r="N84" i="20"/>
  <c r="X325" i="20"/>
  <c r="N85" i="20"/>
  <c r="X326" i="20"/>
  <c r="N86" i="20"/>
  <c r="X327" i="20"/>
  <c r="N87" i="20"/>
  <c r="X328" i="20"/>
  <c r="N88" i="20"/>
  <c r="X329" i="20"/>
  <c r="N89" i="20"/>
  <c r="X330" i="20"/>
  <c r="N90" i="20"/>
  <c r="X331" i="20"/>
  <c r="N91" i="20"/>
  <c r="X332" i="20"/>
  <c r="N93" i="20"/>
  <c r="X333" i="20"/>
  <c r="N94" i="20"/>
  <c r="X334" i="20"/>
  <c r="N95" i="20"/>
  <c r="X335" i="20"/>
  <c r="N96" i="20"/>
  <c r="X336" i="20"/>
  <c r="N97" i="20"/>
  <c r="X337" i="20"/>
  <c r="N98" i="20"/>
  <c r="X338" i="20"/>
  <c r="N99" i="20"/>
  <c r="X339" i="20"/>
  <c r="N100" i="20"/>
  <c r="X340" i="20"/>
  <c r="N102" i="20"/>
  <c r="X341" i="20"/>
  <c r="N103" i="20"/>
  <c r="X342" i="20"/>
  <c r="N104" i="20"/>
  <c r="X343" i="20"/>
  <c r="N105" i="20"/>
  <c r="X344" i="20"/>
  <c r="N106" i="20"/>
  <c r="X345" i="20"/>
  <c r="N108" i="20"/>
  <c r="X346" i="20"/>
  <c r="N109" i="20"/>
  <c r="X347" i="20"/>
  <c r="N110" i="20"/>
  <c r="X348" i="20"/>
  <c r="N111" i="20"/>
  <c r="X349" i="20"/>
  <c r="N112" i="20"/>
  <c r="X350" i="20"/>
  <c r="N113" i="20"/>
  <c r="X351" i="20"/>
  <c r="N114" i="20"/>
  <c r="X352" i="20"/>
  <c r="N115" i="20"/>
  <c r="X353" i="20"/>
  <c r="N116" i="20"/>
  <c r="X354" i="20"/>
  <c r="N117" i="20"/>
  <c r="X355" i="20"/>
  <c r="N118" i="20"/>
  <c r="X356" i="20"/>
  <c r="N119" i="20"/>
  <c r="X357" i="20"/>
  <c r="N120" i="20"/>
  <c r="X358" i="20"/>
  <c r="N121" i="20"/>
  <c r="X359" i="20"/>
  <c r="N122" i="20"/>
  <c r="X360" i="20"/>
  <c r="N123" i="20"/>
  <c r="X361" i="20"/>
  <c r="N124" i="20"/>
  <c r="X362" i="20"/>
  <c r="N125" i="20"/>
  <c r="X363" i="20"/>
  <c r="N128" i="20"/>
  <c r="X364" i="20"/>
  <c r="N132" i="20"/>
  <c r="X365" i="20"/>
  <c r="N135" i="20"/>
  <c r="X366" i="20"/>
  <c r="N136" i="20"/>
  <c r="X367" i="20"/>
  <c r="N137" i="20"/>
  <c r="X368" i="20"/>
  <c r="N138" i="20"/>
  <c r="X369" i="20"/>
  <c r="N140" i="20"/>
  <c r="X370" i="20"/>
  <c r="N141" i="20"/>
  <c r="X371" i="20"/>
  <c r="N142" i="20"/>
  <c r="X372" i="20"/>
  <c r="N144" i="20"/>
  <c r="X373" i="20"/>
  <c r="N145" i="20"/>
  <c r="X374" i="20"/>
  <c r="N146" i="20"/>
  <c r="X375" i="20"/>
  <c r="N147" i="20"/>
  <c r="X376" i="20"/>
  <c r="N148" i="20"/>
  <c r="X377" i="20"/>
  <c r="N150" i="20"/>
  <c r="X378" i="20"/>
  <c r="N151" i="20"/>
  <c r="X379" i="20"/>
  <c r="N152" i="20"/>
  <c r="X380" i="20"/>
  <c r="N158" i="20"/>
  <c r="X381" i="20"/>
  <c r="N159" i="20"/>
  <c r="X382" i="20"/>
  <c r="N160" i="20"/>
  <c r="X383" i="20"/>
  <c r="N162" i="20"/>
  <c r="X384" i="20"/>
  <c r="N163" i="20"/>
  <c r="X385" i="20"/>
  <c r="N164" i="20"/>
  <c r="X386" i="20"/>
  <c r="N165" i="20"/>
  <c r="X387" i="20"/>
  <c r="N166" i="20"/>
  <c r="X388" i="20"/>
  <c r="N167" i="20"/>
  <c r="X389" i="20"/>
  <c r="N168" i="20"/>
  <c r="X390" i="20"/>
  <c r="N169" i="20"/>
  <c r="X391" i="20"/>
  <c r="N171" i="20"/>
  <c r="X392" i="20"/>
  <c r="N172" i="20"/>
  <c r="X393" i="20"/>
  <c r="N173" i="20"/>
  <c r="X394" i="20"/>
  <c r="N174" i="20"/>
  <c r="X395" i="20"/>
  <c r="N175" i="20"/>
  <c r="X396" i="20"/>
  <c r="N176" i="20"/>
  <c r="X397" i="20"/>
  <c r="N177" i="20"/>
  <c r="X398" i="20"/>
  <c r="N178" i="20"/>
  <c r="X399" i="20"/>
  <c r="N181" i="20"/>
  <c r="X400" i="20"/>
  <c r="N182" i="20"/>
  <c r="X401" i="20"/>
  <c r="N184" i="20"/>
  <c r="X402" i="20"/>
  <c r="N185" i="20"/>
  <c r="X403" i="20"/>
  <c r="N186" i="20"/>
  <c r="X404" i="20"/>
  <c r="N187" i="20"/>
  <c r="X405" i="20"/>
  <c r="N188" i="20"/>
  <c r="X406" i="20"/>
  <c r="N190" i="20"/>
  <c r="X407" i="20"/>
  <c r="N192" i="20"/>
  <c r="X408" i="20"/>
  <c r="N193" i="20"/>
  <c r="X409" i="20"/>
  <c r="N194" i="20"/>
  <c r="X410" i="20"/>
  <c r="N195" i="20"/>
  <c r="X411" i="20"/>
  <c r="N196" i="20"/>
  <c r="X412" i="20"/>
  <c r="N197" i="20"/>
  <c r="X413" i="20"/>
  <c r="N200" i="20"/>
  <c r="X414" i="20"/>
  <c r="N201" i="20"/>
  <c r="X415" i="20"/>
  <c r="N202" i="20"/>
  <c r="X416" i="20"/>
  <c r="N203" i="20"/>
  <c r="X417" i="20"/>
  <c r="N204" i="20"/>
  <c r="X418" i="20"/>
  <c r="N205" i="20"/>
  <c r="X419" i="20"/>
  <c r="N206" i="20"/>
  <c r="X420" i="20"/>
  <c r="N207" i="20"/>
  <c r="X421" i="20"/>
  <c r="N208" i="20"/>
  <c r="X422" i="20"/>
  <c r="N209" i="20"/>
  <c r="X423" i="20"/>
  <c r="N210" i="20"/>
  <c r="X424" i="20"/>
  <c r="N211" i="20"/>
  <c r="X425" i="20"/>
  <c r="N212" i="20"/>
  <c r="X426" i="20"/>
  <c r="N213" i="20"/>
  <c r="X427" i="20"/>
  <c r="N214" i="20"/>
  <c r="X428" i="20"/>
  <c r="N215" i="20"/>
  <c r="X429" i="20"/>
  <c r="N216" i="20"/>
  <c r="X430" i="20"/>
  <c r="N219" i="20"/>
  <c r="X431" i="20"/>
  <c r="N220" i="20"/>
  <c r="X432" i="20"/>
  <c r="N221" i="20"/>
  <c r="X433" i="20"/>
  <c r="N223" i="20"/>
  <c r="X434" i="20"/>
  <c r="N224" i="20"/>
  <c r="X435" i="20"/>
  <c r="N225" i="20"/>
  <c r="X436" i="20"/>
  <c r="N226" i="20"/>
  <c r="X437" i="20"/>
  <c r="N227" i="20"/>
  <c r="X438" i="20"/>
  <c r="N228" i="20"/>
  <c r="X439" i="20"/>
  <c r="N229" i="20"/>
  <c r="X440" i="20"/>
  <c r="N230" i="20"/>
  <c r="X441" i="20"/>
  <c r="N231" i="20"/>
  <c r="X442" i="20"/>
  <c r="N233" i="20"/>
  <c r="X443" i="20"/>
  <c r="N234" i="20"/>
  <c r="X444" i="20"/>
  <c r="N235" i="20"/>
  <c r="X445" i="20"/>
  <c r="N236" i="20"/>
  <c r="X446" i="20"/>
  <c r="N237" i="20"/>
  <c r="X447" i="20"/>
  <c r="N238" i="20"/>
  <c r="X448" i="20"/>
  <c r="N239" i="20"/>
  <c r="X449" i="20"/>
  <c r="N240" i="20"/>
  <c r="X450" i="20"/>
  <c r="N241" i="20"/>
  <c r="X451" i="20"/>
  <c r="N242" i="20"/>
  <c r="X452" i="20"/>
  <c r="N243" i="20"/>
  <c r="X453" i="20"/>
  <c r="N244" i="20"/>
  <c r="X454" i="20"/>
  <c r="N245" i="20"/>
  <c r="X455" i="20"/>
  <c r="N246" i="20"/>
  <c r="X456" i="20"/>
  <c r="N247" i="20"/>
  <c r="X457" i="20"/>
  <c r="N248" i="20"/>
  <c r="X458" i="20"/>
  <c r="N249" i="20"/>
  <c r="X459" i="20"/>
  <c r="N250" i="20"/>
  <c r="X460" i="20"/>
  <c r="N251" i="20"/>
  <c r="X461" i="20"/>
  <c r="N252" i="20"/>
  <c r="X462" i="20"/>
  <c r="N253" i="20"/>
  <c r="X463" i="20"/>
  <c r="N254" i="20"/>
  <c r="X464" i="20"/>
  <c r="N255" i="20"/>
  <c r="X465" i="20"/>
  <c r="N256" i="20"/>
  <c r="X466" i="20"/>
  <c r="N257" i="20"/>
  <c r="X467" i="20"/>
  <c r="N258" i="20"/>
  <c r="X468" i="20"/>
  <c r="N259" i="20"/>
  <c r="X469" i="20"/>
  <c r="N260" i="20"/>
  <c r="X470" i="20"/>
  <c r="N261" i="20"/>
  <c r="X471" i="20"/>
  <c r="N262" i="20"/>
  <c r="X472" i="20"/>
  <c r="N263" i="20"/>
  <c r="X473" i="20"/>
  <c r="N264" i="20"/>
  <c r="X474" i="20"/>
  <c r="N266" i="20"/>
  <c r="X475" i="20"/>
  <c r="N267" i="20"/>
  <c r="X476" i="20"/>
  <c r="N268" i="20"/>
  <c r="X477" i="20"/>
  <c r="N270" i="20"/>
  <c r="X478" i="20"/>
  <c r="N271" i="20"/>
  <c r="X479" i="20"/>
  <c r="N272" i="20"/>
  <c r="X480" i="20"/>
  <c r="N273" i="20"/>
  <c r="X481" i="20"/>
  <c r="N277" i="20"/>
  <c r="X482" i="20"/>
  <c r="N278" i="20"/>
  <c r="X483" i="20"/>
  <c r="N279" i="20"/>
  <c r="X484" i="20"/>
  <c r="N280" i="20"/>
  <c r="X485" i="20"/>
  <c r="N281" i="20"/>
  <c r="X486" i="20"/>
  <c r="N282" i="20"/>
  <c r="X487" i="20"/>
  <c r="N284" i="20"/>
  <c r="X488" i="20"/>
  <c r="N285" i="20"/>
  <c r="X489" i="20"/>
  <c r="N286" i="20"/>
  <c r="X490" i="20"/>
  <c r="N287" i="20"/>
  <c r="X491" i="20"/>
  <c r="N288" i="20"/>
  <c r="X492" i="20"/>
  <c r="N290" i="20"/>
  <c r="X493" i="20"/>
  <c r="N297" i="20"/>
  <c r="X494" i="20"/>
  <c r="N298" i="20"/>
  <c r="X495" i="20"/>
  <c r="N301" i="20"/>
  <c r="X496" i="20"/>
  <c r="N302" i="20"/>
  <c r="X497" i="20"/>
  <c r="N305" i="20"/>
  <c r="X498" i="20"/>
  <c r="N306" i="20"/>
  <c r="X499" i="20"/>
  <c r="N307" i="20"/>
  <c r="X500" i="20"/>
  <c r="N309" i="20"/>
  <c r="X501" i="20"/>
  <c r="N310" i="20"/>
  <c r="X502" i="20"/>
  <c r="N311" i="20"/>
  <c r="X503" i="20"/>
  <c r="N312" i="20"/>
  <c r="X504" i="20"/>
  <c r="N313" i="20"/>
  <c r="X505" i="20"/>
  <c r="N314" i="20"/>
  <c r="X506" i="20"/>
  <c r="N315" i="20"/>
  <c r="X507" i="20"/>
  <c r="N316" i="20"/>
  <c r="X508" i="20"/>
  <c r="N317" i="20"/>
  <c r="X509" i="20"/>
  <c r="N318" i="20"/>
  <c r="X510" i="20"/>
  <c r="N319" i="20"/>
  <c r="X511" i="20"/>
  <c r="N320" i="20"/>
  <c r="X512" i="20"/>
  <c r="N321" i="20"/>
  <c r="X513" i="20"/>
  <c r="N322" i="20"/>
  <c r="X514" i="20"/>
  <c r="N324" i="20"/>
  <c r="X515" i="20"/>
  <c r="N327" i="20"/>
  <c r="N328" i="20"/>
  <c r="X517" i="20"/>
  <c r="N329" i="20"/>
  <c r="X518" i="20"/>
  <c r="N330" i="20"/>
  <c r="N332" i="20"/>
  <c r="N333" i="20"/>
  <c r="N331" i="20"/>
  <c r="X516" i="20"/>
  <c r="N334" i="20"/>
  <c r="X519" i="20"/>
  <c r="N335" i="20"/>
  <c r="X520" i="20"/>
  <c r="N336" i="20"/>
  <c r="X521" i="20"/>
  <c r="N337" i="20"/>
  <c r="X522" i="20"/>
  <c r="N338" i="20"/>
  <c r="X523" i="20"/>
  <c r="N339" i="20"/>
  <c r="X524" i="20"/>
  <c r="N341" i="20"/>
  <c r="X525" i="20"/>
  <c r="N344" i="20"/>
  <c r="X526" i="20"/>
  <c r="N345" i="20"/>
  <c r="X527" i="20"/>
  <c r="N347" i="20"/>
  <c r="X528" i="20"/>
  <c r="N348" i="20"/>
  <c r="X529" i="20"/>
  <c r="N349" i="20"/>
  <c r="X530" i="20"/>
  <c r="N350" i="20"/>
  <c r="X531" i="20"/>
  <c r="N351" i="20"/>
  <c r="X532" i="20"/>
  <c r="N352" i="20"/>
  <c r="X533" i="20"/>
  <c r="N354" i="20"/>
  <c r="X534" i="20"/>
  <c r="N355" i="20"/>
  <c r="X535" i="20"/>
  <c r="N356" i="20"/>
  <c r="X536" i="20"/>
  <c r="N357" i="20"/>
  <c r="X537" i="20"/>
  <c r="N358" i="20"/>
  <c r="X538" i="20"/>
  <c r="N359" i="20"/>
  <c r="X539" i="20"/>
  <c r="N360" i="20"/>
  <c r="X540" i="20"/>
  <c r="N361" i="20"/>
  <c r="X541" i="20"/>
  <c r="N362" i="20"/>
  <c r="X542" i="20"/>
  <c r="N363" i="20"/>
  <c r="X543" i="20"/>
  <c r="N364" i="20"/>
  <c r="X544" i="20"/>
  <c r="N365" i="20"/>
  <c r="X545" i="20"/>
  <c r="N366" i="20"/>
  <c r="X546" i="20"/>
  <c r="N367" i="20"/>
  <c r="X547" i="20"/>
  <c r="N368" i="20"/>
  <c r="X548" i="20"/>
  <c r="N369" i="20"/>
  <c r="X549" i="20"/>
  <c r="N370" i="20"/>
  <c r="X550" i="20"/>
  <c r="N371" i="20"/>
  <c r="X551" i="20"/>
  <c r="N372" i="20"/>
  <c r="X552" i="20"/>
  <c r="N373" i="20"/>
  <c r="X553" i="20"/>
  <c r="N374" i="20"/>
  <c r="X554" i="20"/>
  <c r="N375" i="20"/>
  <c r="X555" i="20"/>
  <c r="N376" i="20"/>
  <c r="X556" i="20"/>
  <c r="N377" i="20"/>
  <c r="X557" i="20"/>
  <c r="N378" i="20"/>
  <c r="X558" i="20"/>
  <c r="N379" i="20"/>
  <c r="X559" i="20"/>
  <c r="N380" i="20"/>
  <c r="X560" i="20"/>
  <c r="N381" i="20"/>
  <c r="X561" i="20"/>
  <c r="N382" i="20"/>
  <c r="X562" i="20"/>
  <c r="N383" i="20"/>
  <c r="X563" i="20"/>
  <c r="N384" i="20"/>
  <c r="X564" i="20"/>
  <c r="N385" i="20"/>
  <c r="X565" i="20"/>
  <c r="N386" i="20"/>
  <c r="X566" i="20"/>
  <c r="N387" i="20"/>
  <c r="X567" i="20"/>
  <c r="N388" i="20"/>
  <c r="X568" i="20"/>
  <c r="N389" i="20"/>
  <c r="X569" i="20"/>
  <c r="N390" i="20"/>
  <c r="X570" i="20"/>
  <c r="N391" i="20"/>
  <c r="X571" i="20"/>
  <c r="N392" i="20"/>
  <c r="X572" i="20"/>
  <c r="N393" i="20"/>
  <c r="X573" i="20"/>
  <c r="N394" i="20"/>
  <c r="X574" i="20"/>
  <c r="N395" i="20"/>
  <c r="X575" i="20"/>
  <c r="N396" i="20"/>
  <c r="X576" i="20"/>
  <c r="N397" i="20"/>
  <c r="X577" i="20"/>
  <c r="N398" i="20"/>
  <c r="X578" i="20"/>
  <c r="N399" i="20"/>
  <c r="X579" i="20"/>
  <c r="N400" i="20"/>
  <c r="X580" i="20"/>
  <c r="N401" i="20"/>
  <c r="X581" i="20"/>
  <c r="N402" i="20"/>
  <c r="X582" i="20"/>
  <c r="N403" i="20"/>
  <c r="X583" i="20"/>
  <c r="N404" i="20"/>
  <c r="X584" i="20"/>
  <c r="N405" i="20"/>
  <c r="X585" i="20"/>
  <c r="N406" i="20"/>
  <c r="X586" i="20"/>
  <c r="N407" i="20"/>
  <c r="X587" i="20"/>
  <c r="N408" i="20"/>
  <c r="X588" i="20"/>
  <c r="N409" i="20"/>
  <c r="X589" i="20"/>
  <c r="N410" i="20"/>
  <c r="X590" i="20"/>
  <c r="N411" i="20"/>
  <c r="X591" i="20"/>
  <c r="N412" i="20"/>
  <c r="X592" i="20"/>
  <c r="N413" i="20"/>
  <c r="X593" i="20"/>
  <c r="N414" i="20"/>
  <c r="X594" i="20"/>
  <c r="N415" i="20"/>
  <c r="X595" i="20"/>
  <c r="N416" i="20"/>
  <c r="X596" i="20"/>
  <c r="N417" i="20"/>
  <c r="X597" i="20"/>
  <c r="N418" i="20"/>
  <c r="X598" i="20"/>
  <c r="N419" i="20"/>
  <c r="X599" i="20"/>
  <c r="N420" i="20"/>
  <c r="X600" i="20"/>
  <c r="N421" i="20"/>
  <c r="X601" i="20"/>
  <c r="N422" i="20"/>
  <c r="X602" i="20"/>
  <c r="N423" i="20"/>
  <c r="X603" i="20"/>
  <c r="N424" i="20"/>
  <c r="X604" i="20"/>
  <c r="N425" i="20"/>
  <c r="X605" i="20"/>
  <c r="N426" i="20"/>
  <c r="X606" i="20"/>
  <c r="N427" i="20"/>
  <c r="X607" i="20"/>
  <c r="N428" i="20"/>
  <c r="X608" i="20"/>
  <c r="N429" i="20"/>
  <c r="X609" i="20"/>
  <c r="N430" i="20"/>
  <c r="X610" i="20"/>
  <c r="N431" i="20"/>
  <c r="X611" i="20"/>
  <c r="N432" i="20"/>
  <c r="X612" i="20"/>
  <c r="N433" i="20"/>
  <c r="X613" i="20"/>
  <c r="N434" i="20"/>
  <c r="X614" i="20"/>
  <c r="N435" i="20"/>
  <c r="X615" i="20"/>
  <c r="N436" i="20"/>
  <c r="X616" i="20"/>
  <c r="N437" i="20"/>
  <c r="X617" i="20"/>
  <c r="N438" i="20"/>
  <c r="X618" i="20"/>
  <c r="N439" i="20"/>
  <c r="X619" i="20"/>
  <c r="N440" i="20"/>
  <c r="X620" i="20"/>
  <c r="N441" i="20"/>
  <c r="X621" i="20"/>
  <c r="N442" i="20"/>
  <c r="X622" i="20"/>
  <c r="N443" i="20"/>
  <c r="X623" i="20"/>
  <c r="N444" i="20"/>
  <c r="X624" i="20"/>
  <c r="N445" i="20"/>
  <c r="X625" i="20"/>
  <c r="N446" i="20"/>
  <c r="X626" i="20"/>
  <c r="N447" i="20"/>
  <c r="X627" i="20"/>
  <c r="N448" i="20"/>
  <c r="X628" i="20"/>
  <c r="N449" i="20"/>
  <c r="X629" i="20"/>
  <c r="N450" i="20"/>
  <c r="X630" i="20"/>
  <c r="N451" i="20"/>
  <c r="X631" i="20"/>
  <c r="N452" i="20"/>
  <c r="X632" i="20"/>
  <c r="N453" i="20"/>
  <c r="X633" i="20"/>
  <c r="N454" i="20"/>
  <c r="X634" i="20"/>
  <c r="N455" i="20"/>
  <c r="X635" i="20"/>
  <c r="N456" i="20"/>
  <c r="X636" i="20"/>
  <c r="N457" i="20"/>
  <c r="X637" i="20"/>
  <c r="N458" i="20"/>
  <c r="X638" i="20"/>
  <c r="N459" i="20"/>
  <c r="X639" i="20"/>
  <c r="N460" i="20"/>
  <c r="X640" i="20"/>
  <c r="N461" i="20"/>
  <c r="X641" i="20"/>
  <c r="N462" i="20"/>
  <c r="X642" i="20"/>
  <c r="N463" i="20"/>
  <c r="X643" i="20"/>
  <c r="N464" i="20"/>
  <c r="X644" i="20"/>
  <c r="N465" i="20"/>
  <c r="X645" i="20"/>
  <c r="N466" i="20"/>
  <c r="X646" i="20"/>
  <c r="N467" i="20"/>
  <c r="X647" i="20"/>
  <c r="N468" i="20"/>
  <c r="X648" i="20"/>
  <c r="N469" i="20"/>
  <c r="X649" i="20"/>
  <c r="N470" i="20"/>
  <c r="X650" i="20"/>
  <c r="N471" i="20"/>
  <c r="X651" i="20"/>
  <c r="N472" i="20"/>
  <c r="X652" i="20"/>
  <c r="N473" i="20"/>
  <c r="X653" i="20"/>
  <c r="N474" i="20"/>
  <c r="X654" i="20"/>
  <c r="N475" i="20"/>
  <c r="X655" i="20"/>
  <c r="N476" i="20"/>
  <c r="X656" i="20"/>
  <c r="N477" i="20"/>
  <c r="X657" i="20"/>
  <c r="N478" i="20"/>
  <c r="X658" i="20"/>
  <c r="N479" i="20"/>
  <c r="X659" i="20"/>
  <c r="N480" i="20"/>
  <c r="X660" i="20"/>
  <c r="N481" i="20"/>
  <c r="X661" i="20"/>
  <c r="N482" i="20"/>
  <c r="X662" i="20"/>
  <c r="N483" i="20"/>
  <c r="X663" i="20"/>
  <c r="N484" i="20"/>
  <c r="X71" i="20"/>
  <c r="N486" i="20"/>
  <c r="X664" i="20"/>
  <c r="N487" i="20"/>
  <c r="X13" i="20"/>
  <c r="N489" i="20"/>
  <c r="X665" i="20"/>
  <c r="X670" i="20"/>
  <c r="N490" i="20"/>
  <c r="X666" i="20"/>
  <c r="N491" i="20"/>
  <c r="X72" i="20"/>
  <c r="X672" i="20"/>
  <c r="N492" i="20"/>
  <c r="X667" i="20"/>
  <c r="N493" i="20"/>
  <c r="X668" i="20"/>
  <c r="X674" i="20"/>
  <c r="N494" i="20"/>
  <c r="X82" i="20"/>
  <c r="N495" i="20"/>
  <c r="X669" i="20"/>
  <c r="X676" i="20"/>
  <c r="N496" i="20"/>
  <c r="X69" i="20"/>
  <c r="N498" i="20"/>
  <c r="X671" i="20"/>
  <c r="N499" i="20"/>
  <c r="X122" i="20"/>
  <c r="N501" i="20"/>
  <c r="X673" i="20"/>
  <c r="N502" i="20"/>
  <c r="X136" i="20"/>
  <c r="N504" i="20"/>
  <c r="X675" i="20"/>
  <c r="N508" i="20"/>
  <c r="X183" i="20"/>
  <c r="N510" i="20"/>
  <c r="X677" i="20"/>
  <c r="N511" i="20"/>
  <c r="X678" i="20"/>
  <c r="N512" i="20"/>
  <c r="X679" i="20"/>
  <c r="N513" i="20"/>
  <c r="X680" i="20"/>
  <c r="N514" i="20"/>
  <c r="X681" i="20"/>
  <c r="N515" i="20"/>
  <c r="X682" i="20"/>
  <c r="N520" i="20"/>
  <c r="X124" i="20"/>
  <c r="N521" i="20"/>
  <c r="X683" i="20"/>
  <c r="N522" i="20"/>
  <c r="X684" i="20"/>
  <c r="N523" i="20"/>
  <c r="X685" i="20"/>
  <c r="N524" i="20"/>
  <c r="X686" i="20"/>
  <c r="X694" i="20"/>
  <c r="N526" i="20"/>
  <c r="X687" i="20"/>
  <c r="N527" i="20"/>
  <c r="X688" i="20"/>
  <c r="N530" i="20"/>
  <c r="X689" i="20"/>
  <c r="N531" i="20"/>
  <c r="X690" i="20"/>
  <c r="N532" i="20"/>
  <c r="X691" i="20"/>
  <c r="N533" i="20"/>
  <c r="X692" i="20"/>
  <c r="N536" i="20"/>
  <c r="X693" i="20"/>
  <c r="N539" i="20"/>
  <c r="X695" i="20"/>
  <c r="N540" i="20"/>
  <c r="X696" i="20"/>
  <c r="N541" i="20"/>
  <c r="X697" i="20"/>
  <c r="N542" i="20"/>
  <c r="X698" i="20"/>
  <c r="N543" i="20"/>
  <c r="X58" i="20"/>
  <c r="N545" i="20"/>
  <c r="X699" i="20"/>
  <c r="N546" i="20"/>
  <c r="X700" i="20"/>
  <c r="N547" i="20"/>
  <c r="X701" i="20"/>
  <c r="N548" i="20"/>
  <c r="X702" i="20"/>
  <c r="N549" i="20"/>
  <c r="X703" i="20"/>
  <c r="N550" i="20"/>
  <c r="X704" i="20"/>
  <c r="N551" i="20"/>
  <c r="X705" i="20"/>
  <c r="N552" i="20"/>
  <c r="X706" i="20"/>
  <c r="N553" i="20"/>
  <c r="X707" i="20"/>
  <c r="N554" i="20"/>
  <c r="X708" i="20"/>
  <c r="N555" i="20"/>
  <c r="X709" i="20"/>
  <c r="N556" i="20"/>
  <c r="X710" i="20"/>
  <c r="N557" i="20"/>
  <c r="X711" i="20"/>
  <c r="N558" i="20"/>
  <c r="X712" i="20"/>
  <c r="N559" i="20"/>
  <c r="X713" i="20"/>
  <c r="N560" i="20"/>
  <c r="X714" i="20"/>
  <c r="N561" i="20"/>
  <c r="X715" i="20"/>
  <c r="X723" i="20"/>
  <c r="N564" i="20"/>
  <c r="X716" i="20"/>
  <c r="N565" i="20"/>
  <c r="X717" i="20"/>
  <c r="N566" i="20"/>
  <c r="X718" i="20"/>
  <c r="N567" i="20"/>
  <c r="X719" i="20"/>
  <c r="N568" i="20"/>
  <c r="X720" i="20"/>
  <c r="N569" i="20"/>
  <c r="X721" i="20"/>
  <c r="N570" i="20"/>
  <c r="X722" i="20"/>
  <c r="N573" i="20"/>
  <c r="X724" i="20"/>
  <c r="N574" i="20"/>
  <c r="X725" i="20"/>
  <c r="N575" i="20"/>
  <c r="X726" i="20"/>
  <c r="N576" i="20"/>
  <c r="X727" i="20"/>
  <c r="N577" i="20"/>
  <c r="X728" i="20"/>
  <c r="N578" i="20"/>
  <c r="X729" i="20"/>
  <c r="N579" i="20"/>
  <c r="X730" i="20"/>
  <c r="N582" i="20"/>
  <c r="X731" i="20"/>
  <c r="X738" i="20"/>
  <c r="N585" i="20"/>
  <c r="X732" i="20"/>
  <c r="N586" i="20"/>
  <c r="X733" i="20"/>
  <c r="X740" i="20"/>
  <c r="N587" i="20"/>
  <c r="X734" i="20"/>
  <c r="N588" i="20"/>
  <c r="X735" i="20"/>
  <c r="N589" i="20"/>
  <c r="X736" i="20"/>
  <c r="N590" i="20"/>
  <c r="X737" i="20"/>
  <c r="N595" i="20"/>
  <c r="X739" i="20"/>
  <c r="N599" i="20"/>
  <c r="X741" i="20"/>
  <c r="N600" i="20"/>
  <c r="X188" i="20"/>
  <c r="N601" i="20"/>
  <c r="X742" i="20"/>
  <c r="N602" i="20"/>
  <c r="X743" i="20"/>
  <c r="N603" i="20"/>
  <c r="X744" i="20"/>
  <c r="N604" i="20"/>
  <c r="X745" i="20"/>
  <c r="N605" i="20"/>
  <c r="X746" i="20"/>
  <c r="N606" i="20"/>
  <c r="X747" i="20"/>
  <c r="N607" i="20"/>
  <c r="X66" i="20"/>
  <c r="N608" i="20"/>
  <c r="X748" i="20"/>
  <c r="N609" i="20"/>
  <c r="X749" i="20"/>
  <c r="N610" i="20"/>
  <c r="X750" i="20"/>
  <c r="N612" i="20"/>
  <c r="X751" i="20"/>
  <c r="N613" i="20"/>
  <c r="X752" i="20"/>
  <c r="N614" i="20"/>
  <c r="X753" i="20"/>
  <c r="N615" i="20"/>
  <c r="X754" i="20"/>
  <c r="N616" i="20"/>
  <c r="X755" i="20"/>
  <c r="N617" i="20"/>
  <c r="X756" i="20"/>
  <c r="N620" i="20"/>
  <c r="X757" i="20"/>
  <c r="N621" i="20"/>
  <c r="X758" i="20"/>
  <c r="N622" i="20"/>
  <c r="X759" i="20"/>
  <c r="N623" i="20"/>
  <c r="X760" i="20"/>
  <c r="N624" i="20"/>
  <c r="X761" i="20"/>
  <c r="N625" i="20"/>
  <c r="X762" i="20"/>
  <c r="N626" i="20"/>
  <c r="X763" i="20"/>
  <c r="N627" i="20"/>
  <c r="X764" i="20"/>
  <c r="N628" i="20"/>
  <c r="X765" i="20"/>
  <c r="N629" i="20"/>
  <c r="X766" i="20"/>
  <c r="N630" i="20"/>
  <c r="X767" i="20"/>
  <c r="N631" i="20"/>
  <c r="X768" i="20"/>
  <c r="N635" i="20"/>
  <c r="X769" i="20"/>
  <c r="N636" i="20"/>
  <c r="X770" i="20"/>
  <c r="N637" i="20"/>
  <c r="X771" i="20"/>
  <c r="N638" i="20"/>
  <c r="X772" i="20"/>
  <c r="N639" i="20"/>
  <c r="X773" i="20"/>
  <c r="N640" i="20"/>
  <c r="X774" i="20"/>
  <c r="N641" i="20"/>
  <c r="X775" i="20"/>
  <c r="N644" i="20"/>
  <c r="X776" i="20"/>
  <c r="N645" i="20"/>
  <c r="X777" i="20"/>
  <c r="N646" i="20"/>
  <c r="X778" i="20"/>
  <c r="N647" i="20"/>
  <c r="X779" i="20"/>
  <c r="N648" i="20"/>
  <c r="X780" i="20"/>
  <c r="N649" i="20"/>
  <c r="X781" i="20"/>
  <c r="N650" i="20"/>
  <c r="X782" i="20"/>
  <c r="N651" i="20"/>
  <c r="X783" i="20"/>
  <c r="N652" i="20"/>
  <c r="X784" i="20"/>
  <c r="N657" i="20"/>
  <c r="X785" i="20"/>
  <c r="N658" i="20"/>
  <c r="X786" i="20"/>
  <c r="N660" i="20"/>
  <c r="X787" i="20"/>
  <c r="N661" i="20"/>
  <c r="X193" i="20"/>
  <c r="N662" i="20"/>
  <c r="X788" i="20"/>
  <c r="N663" i="20"/>
  <c r="X789" i="20"/>
  <c r="N664" i="20"/>
  <c r="X790" i="20"/>
  <c r="X798" i="20"/>
  <c r="N665" i="20"/>
  <c r="X791" i="20"/>
  <c r="N666" i="20"/>
  <c r="X792" i="20"/>
  <c r="X800" i="20"/>
  <c r="N667" i="20"/>
  <c r="X793" i="20"/>
  <c r="N668" i="20"/>
  <c r="X794" i="20"/>
  <c r="N669" i="20"/>
  <c r="X795" i="20"/>
  <c r="N672" i="20"/>
  <c r="X796" i="20"/>
  <c r="N675" i="20"/>
  <c r="X797" i="20"/>
  <c r="N677" i="20"/>
  <c r="X799" i="20"/>
  <c r="N678" i="20"/>
  <c r="X198" i="20"/>
  <c r="N680" i="20"/>
  <c r="X801" i="20"/>
  <c r="N681" i="20"/>
  <c r="X802" i="20"/>
  <c r="N682" i="20"/>
  <c r="X803" i="20"/>
  <c r="N683" i="20"/>
  <c r="X804" i="20"/>
  <c r="N684" i="20"/>
  <c r="X805" i="20"/>
  <c r="N685" i="20"/>
  <c r="X806" i="20"/>
  <c r="N686" i="20"/>
  <c r="X807" i="20"/>
  <c r="N687" i="20"/>
  <c r="X808" i="20"/>
  <c r="N688" i="20"/>
  <c r="X809" i="20"/>
  <c r="N689" i="20"/>
  <c r="X810" i="20"/>
  <c r="N690" i="20"/>
  <c r="X811" i="20"/>
  <c r="N691" i="20"/>
  <c r="X812" i="20"/>
  <c r="N692" i="20"/>
  <c r="X813" i="20"/>
  <c r="N693" i="20"/>
  <c r="X814" i="20"/>
  <c r="N694" i="20"/>
  <c r="X815" i="20"/>
  <c r="N695" i="20"/>
  <c r="X816" i="20"/>
  <c r="N696" i="20"/>
  <c r="X817" i="20"/>
  <c r="N697" i="20"/>
  <c r="X818" i="20"/>
  <c r="N698" i="20"/>
  <c r="X819" i="20"/>
  <c r="N699" i="20"/>
  <c r="X820" i="20"/>
  <c r="N700" i="20"/>
  <c r="X821" i="20"/>
  <c r="N701" i="20"/>
  <c r="X822" i="20"/>
  <c r="N702" i="20"/>
  <c r="X823" i="20"/>
  <c r="N703" i="20"/>
  <c r="X824" i="20"/>
  <c r="N704" i="20"/>
  <c r="X825" i="20"/>
  <c r="N705" i="20"/>
  <c r="X826" i="20"/>
  <c r="N706" i="20"/>
  <c r="X827" i="20"/>
  <c r="N707" i="20"/>
  <c r="X828" i="20"/>
  <c r="N708" i="20"/>
  <c r="X829" i="20"/>
  <c r="N709" i="20"/>
  <c r="X830" i="20"/>
  <c r="N710" i="20"/>
  <c r="X831" i="20"/>
  <c r="N711" i="20"/>
  <c r="X832" i="20"/>
  <c r="N712" i="20"/>
  <c r="X833" i="20"/>
  <c r="N713" i="20"/>
  <c r="X834" i="20"/>
  <c r="X841" i="20"/>
  <c r="N714" i="20"/>
  <c r="X835" i="20"/>
  <c r="N715" i="20"/>
  <c r="X836" i="20"/>
  <c r="N716" i="20"/>
  <c r="X837" i="20"/>
  <c r="N717" i="20"/>
  <c r="X838" i="20"/>
  <c r="N718" i="20"/>
  <c r="X839" i="20"/>
  <c r="N719" i="20"/>
  <c r="X840" i="20"/>
  <c r="N720" i="20"/>
  <c r="X199" i="20"/>
  <c r="N722" i="20"/>
  <c r="X842" i="20"/>
  <c r="N723" i="20"/>
  <c r="X843" i="20"/>
  <c r="N724" i="20"/>
  <c r="X844" i="20"/>
  <c r="N725" i="20"/>
  <c r="X845" i="20"/>
  <c r="N726" i="20"/>
  <c r="X846" i="20"/>
  <c r="N727" i="20"/>
  <c r="X847" i="20"/>
  <c r="N728" i="20"/>
  <c r="X848" i="20"/>
  <c r="N729" i="20"/>
  <c r="X849" i="20"/>
  <c r="N730" i="20"/>
  <c r="X850" i="20"/>
  <c r="N731" i="20"/>
  <c r="X851" i="20"/>
  <c r="N732" i="20"/>
  <c r="X852" i="20"/>
  <c r="N734" i="20"/>
  <c r="X853" i="20"/>
  <c r="N735" i="20"/>
  <c r="X854" i="20"/>
  <c r="N736" i="20"/>
  <c r="X855" i="20"/>
  <c r="N737" i="20"/>
  <c r="X856" i="20"/>
  <c r="N738" i="20"/>
  <c r="X857" i="20"/>
  <c r="N739" i="20"/>
  <c r="X858" i="20"/>
  <c r="N740" i="20"/>
  <c r="X859" i="20"/>
  <c r="N741" i="20"/>
  <c r="X860" i="20"/>
  <c r="N742" i="20"/>
  <c r="X861" i="20"/>
  <c r="N743" i="20"/>
  <c r="X862" i="20"/>
  <c r="N744" i="20"/>
  <c r="X863" i="20"/>
  <c r="N745" i="20"/>
  <c r="X864" i="20"/>
  <c r="N746" i="20"/>
  <c r="X865" i="20"/>
  <c r="N747" i="20"/>
  <c r="X866" i="20"/>
  <c r="N748" i="20"/>
  <c r="X867" i="20"/>
  <c r="N749" i="20"/>
  <c r="X868" i="20"/>
  <c r="N750" i="20"/>
  <c r="X869" i="20"/>
  <c r="N753" i="20"/>
  <c r="X870" i="20"/>
  <c r="N754" i="20"/>
  <c r="X871" i="20"/>
  <c r="N756" i="20"/>
  <c r="X872" i="20"/>
  <c r="N758" i="20"/>
  <c r="X874" i="20"/>
  <c r="N759" i="20"/>
  <c r="X875" i="20"/>
  <c r="N761" i="20"/>
  <c r="X876" i="20"/>
  <c r="N762" i="20"/>
  <c r="X877" i="20"/>
  <c r="N764" i="20"/>
  <c r="X126" i="20"/>
  <c r="N766" i="20"/>
  <c r="X880" i="20"/>
  <c r="N767" i="20"/>
  <c r="X881" i="20"/>
  <c r="N768" i="20"/>
  <c r="X882" i="20"/>
  <c r="N769" i="20"/>
  <c r="X883" i="20"/>
  <c r="N770" i="20"/>
  <c r="X884" i="20"/>
  <c r="N771" i="20"/>
  <c r="X885" i="20"/>
  <c r="N772" i="20"/>
  <c r="X886" i="20"/>
  <c r="N773" i="20"/>
  <c r="X887" i="20"/>
  <c r="N774" i="20"/>
  <c r="X888" i="20"/>
  <c r="N775" i="20"/>
  <c r="X889" i="20"/>
  <c r="N777" i="20"/>
  <c r="X890" i="20"/>
  <c r="N778" i="20"/>
  <c r="X891" i="20"/>
  <c r="N779" i="20"/>
  <c r="X892" i="20"/>
  <c r="N780" i="20"/>
  <c r="X893" i="20"/>
  <c r="N781" i="20"/>
  <c r="X894" i="20"/>
  <c r="N782" i="20"/>
  <c r="X895" i="20"/>
  <c r="N783" i="20"/>
  <c r="X896" i="20"/>
  <c r="N784" i="20"/>
  <c r="X897" i="20"/>
  <c r="N785" i="20"/>
  <c r="X898" i="20"/>
  <c r="N786" i="20"/>
  <c r="X899" i="20"/>
  <c r="N787" i="20"/>
  <c r="X900" i="20"/>
  <c r="N788" i="20"/>
  <c r="X901" i="20"/>
  <c r="N789" i="20"/>
  <c r="X902" i="20"/>
  <c r="N790" i="20"/>
  <c r="X903" i="20"/>
  <c r="N791" i="20"/>
  <c r="X904" i="20"/>
  <c r="N792" i="20"/>
  <c r="X905" i="20"/>
  <c r="N793" i="20"/>
  <c r="X906" i="20"/>
  <c r="N794" i="20"/>
  <c r="X907" i="20"/>
  <c r="N795" i="20"/>
  <c r="X908" i="20"/>
  <c r="N796" i="20"/>
  <c r="X909" i="20"/>
  <c r="N797" i="20"/>
  <c r="X910" i="20"/>
  <c r="N798" i="20"/>
  <c r="X911" i="20"/>
  <c r="N799" i="20"/>
  <c r="X912" i="20"/>
  <c r="N800" i="20"/>
  <c r="X913" i="20"/>
  <c r="N801" i="20"/>
  <c r="X914" i="20"/>
  <c r="N802" i="20"/>
  <c r="X915" i="20"/>
  <c r="N803" i="20"/>
  <c r="X916" i="20"/>
  <c r="N804" i="20"/>
  <c r="X917" i="20"/>
  <c r="N805" i="20"/>
  <c r="X918" i="20"/>
  <c r="N806" i="20"/>
  <c r="X919" i="20"/>
  <c r="N807" i="20"/>
  <c r="X920" i="20"/>
  <c r="N808" i="20"/>
  <c r="X921" i="20"/>
  <c r="N809" i="20"/>
  <c r="X922" i="20"/>
  <c r="N811" i="20"/>
  <c r="X923" i="20"/>
  <c r="N812" i="20"/>
  <c r="X924" i="20"/>
  <c r="N813" i="20"/>
  <c r="X925" i="20"/>
  <c r="N814" i="20"/>
  <c r="X926" i="20"/>
  <c r="N815" i="20"/>
  <c r="X927" i="20"/>
  <c r="N816" i="20"/>
  <c r="X928" i="20"/>
  <c r="N817" i="20"/>
  <c r="X929" i="20"/>
  <c r="N818" i="20"/>
  <c r="X930" i="20"/>
  <c r="N819" i="20"/>
  <c r="X931" i="20"/>
  <c r="N820" i="20"/>
  <c r="X932" i="20"/>
  <c r="N821" i="20"/>
  <c r="X933" i="20"/>
  <c r="N822" i="20"/>
  <c r="X934" i="20"/>
  <c r="N823" i="20"/>
  <c r="X935" i="20"/>
  <c r="N824" i="20"/>
  <c r="X936" i="20"/>
  <c r="N825" i="20"/>
  <c r="X937" i="20"/>
  <c r="N826" i="20"/>
  <c r="X938" i="20"/>
  <c r="N827" i="20"/>
  <c r="X939" i="20"/>
  <c r="N830" i="20"/>
  <c r="X940" i="20"/>
  <c r="N831" i="20"/>
  <c r="X941" i="20"/>
  <c r="N834" i="20"/>
  <c r="X942" i="20"/>
  <c r="N835" i="20"/>
  <c r="X943" i="20"/>
  <c r="N836" i="20"/>
  <c r="X944" i="20"/>
  <c r="N837" i="20"/>
  <c r="X945" i="20"/>
  <c r="N838" i="20"/>
  <c r="X946" i="20"/>
  <c r="N839" i="20"/>
  <c r="X947" i="20"/>
  <c r="N840" i="20"/>
  <c r="X948" i="20"/>
  <c r="N841" i="20"/>
  <c r="X949" i="20"/>
  <c r="N842" i="20"/>
  <c r="X950" i="20"/>
  <c r="N843" i="20"/>
  <c r="X951" i="20"/>
  <c r="N844" i="20"/>
  <c r="X952" i="20"/>
  <c r="N845" i="20"/>
  <c r="X953" i="20"/>
  <c r="N846" i="20"/>
  <c r="X954" i="20"/>
  <c r="N847" i="20"/>
  <c r="X955" i="20"/>
  <c r="N848" i="20"/>
  <c r="X956" i="20"/>
  <c r="N849" i="20"/>
  <c r="X957" i="20"/>
  <c r="X962" i="20"/>
  <c r="N850" i="20"/>
  <c r="X958" i="20"/>
  <c r="N851" i="20"/>
  <c r="X56" i="20"/>
  <c r="N852" i="20"/>
  <c r="X959" i="20"/>
  <c r="N853" i="20"/>
  <c r="X200" i="20"/>
  <c r="N855" i="20"/>
  <c r="X960" i="20"/>
  <c r="N856" i="20"/>
  <c r="X961" i="20"/>
  <c r="N858" i="20"/>
  <c r="X963" i="20"/>
  <c r="N859" i="20"/>
  <c r="X964" i="20"/>
  <c r="N860" i="20"/>
  <c r="X965" i="20"/>
  <c r="N861" i="20"/>
  <c r="X966" i="20"/>
  <c r="N862" i="20"/>
  <c r="X967" i="20"/>
  <c r="N863" i="20"/>
  <c r="X968" i="20"/>
  <c r="N864" i="20"/>
  <c r="X969" i="20"/>
  <c r="N865" i="20"/>
  <c r="X970" i="20"/>
  <c r="N866" i="20"/>
  <c r="X971" i="20"/>
  <c r="N867" i="20"/>
  <c r="X972" i="20"/>
  <c r="N868" i="20"/>
  <c r="X973" i="20"/>
  <c r="N869" i="20"/>
  <c r="X974" i="20"/>
  <c r="N870" i="20"/>
  <c r="X975" i="20"/>
  <c r="N871" i="20"/>
  <c r="X976" i="20"/>
  <c r="N872" i="20"/>
  <c r="X977" i="20"/>
  <c r="N873" i="20"/>
  <c r="X978" i="20"/>
  <c r="N874" i="20"/>
  <c r="X979" i="20"/>
  <c r="N875" i="20"/>
  <c r="X980" i="20"/>
  <c r="N876" i="20"/>
  <c r="X981" i="20"/>
  <c r="N877" i="20"/>
  <c r="X982" i="20"/>
  <c r="N878" i="20"/>
  <c r="X983" i="20"/>
  <c r="N879" i="20"/>
  <c r="X984" i="20"/>
  <c r="N880" i="20"/>
  <c r="X985" i="20"/>
  <c r="N881" i="20"/>
  <c r="X986" i="20"/>
  <c r="N882" i="20"/>
  <c r="X987" i="20"/>
  <c r="N883" i="20"/>
  <c r="X988" i="20"/>
  <c r="N884" i="20"/>
  <c r="X989" i="20"/>
  <c r="N885" i="20"/>
  <c r="X990" i="20"/>
  <c r="N886" i="20"/>
  <c r="X991" i="20"/>
  <c r="N887" i="20"/>
  <c r="X992" i="20"/>
  <c r="N888" i="20"/>
  <c r="X993" i="20"/>
  <c r="N889" i="20"/>
  <c r="X994" i="20"/>
  <c r="N890" i="20"/>
  <c r="X995" i="20"/>
  <c r="N891" i="20"/>
  <c r="X996" i="20"/>
  <c r="N892" i="20"/>
  <c r="X997" i="20"/>
  <c r="N893" i="20"/>
  <c r="X998" i="20"/>
  <c r="N894" i="20"/>
  <c r="X999" i="20"/>
  <c r="N895" i="20"/>
  <c r="X1000" i="20"/>
  <c r="N896" i="20"/>
  <c r="X1001" i="20"/>
  <c r="N897" i="20"/>
  <c r="X1002" i="20"/>
  <c r="N898" i="20"/>
  <c r="X32" i="20"/>
  <c r="N899" i="20"/>
  <c r="X1003" i="20"/>
  <c r="N900" i="20"/>
  <c r="X1004" i="20"/>
  <c r="N901" i="20"/>
  <c r="X1005" i="20"/>
  <c r="N902" i="20"/>
  <c r="X1006" i="20"/>
  <c r="N903" i="20"/>
  <c r="X1007" i="20"/>
  <c r="N904" i="20"/>
  <c r="X1008" i="20"/>
  <c r="N905" i="20"/>
  <c r="X1009" i="20"/>
  <c r="N906" i="20"/>
  <c r="X1010" i="20"/>
  <c r="N907" i="20"/>
  <c r="X1011" i="20"/>
  <c r="N908" i="20"/>
  <c r="X1012" i="20"/>
  <c r="N909" i="20"/>
  <c r="X1013" i="20"/>
  <c r="N910" i="20"/>
  <c r="X1014" i="20"/>
  <c r="N911" i="20"/>
  <c r="X1015" i="20"/>
  <c r="N912" i="20"/>
  <c r="X1016" i="20"/>
  <c r="N913" i="20"/>
  <c r="X1017" i="20"/>
  <c r="N914" i="20"/>
  <c r="X1018" i="20"/>
  <c r="N915" i="20"/>
  <c r="X1019" i="20"/>
  <c r="N916" i="20"/>
  <c r="X1020" i="20"/>
  <c r="N917" i="20"/>
  <c r="X1021" i="20"/>
  <c r="N918" i="20"/>
  <c r="X1022" i="20"/>
  <c r="N919" i="20"/>
  <c r="X1023" i="20"/>
  <c r="N920" i="20"/>
  <c r="X1024" i="20"/>
  <c r="N921" i="20"/>
  <c r="X1025" i="20"/>
  <c r="N922" i="20"/>
  <c r="X1026" i="20"/>
  <c r="N923" i="20"/>
  <c r="X1027" i="20"/>
  <c r="N924" i="20"/>
  <c r="X1028" i="20"/>
  <c r="N925" i="20"/>
  <c r="X1029" i="20"/>
  <c r="N926" i="20"/>
  <c r="X1030" i="20"/>
  <c r="N927" i="20"/>
  <c r="X1031" i="20"/>
  <c r="N928" i="20"/>
  <c r="X1032" i="20"/>
  <c r="N929" i="20"/>
  <c r="X1033" i="20"/>
  <c r="N930" i="20"/>
  <c r="X1034" i="20"/>
  <c r="N931" i="20"/>
  <c r="X1035" i="20"/>
  <c r="N932" i="20"/>
  <c r="X1036" i="20"/>
  <c r="N933" i="20"/>
  <c r="X1037" i="20"/>
  <c r="N934" i="20"/>
  <c r="X1038" i="20"/>
  <c r="N935" i="20"/>
  <c r="X1039" i="20"/>
  <c r="N936" i="20"/>
  <c r="X1040" i="20"/>
  <c r="N937" i="20"/>
  <c r="X1041" i="20"/>
  <c r="N938" i="20"/>
  <c r="X1042" i="20"/>
  <c r="N939" i="20"/>
  <c r="X1043" i="20"/>
  <c r="N940" i="20"/>
  <c r="X1044" i="20"/>
  <c r="N941" i="20"/>
  <c r="X1045" i="20"/>
  <c r="N942" i="20"/>
  <c r="X1046" i="20"/>
  <c r="N943" i="20"/>
  <c r="X1047" i="20"/>
  <c r="N944" i="20"/>
  <c r="X1048" i="20"/>
  <c r="N945" i="20"/>
  <c r="X1049" i="20"/>
  <c r="N946" i="20"/>
  <c r="X1050" i="20"/>
  <c r="N947" i="20"/>
  <c r="X1051" i="20"/>
  <c r="N948" i="20"/>
  <c r="X1052" i="20"/>
  <c r="N949" i="20"/>
  <c r="X1053" i="20"/>
  <c r="N950" i="20"/>
  <c r="X1054" i="20"/>
  <c r="N951" i="20"/>
  <c r="X1055" i="20"/>
  <c r="N952" i="20"/>
  <c r="X1056" i="20"/>
  <c r="N953" i="20"/>
  <c r="X1057" i="20"/>
  <c r="N954" i="20"/>
  <c r="X1058" i="20"/>
  <c r="N955" i="20"/>
  <c r="X1059" i="20"/>
  <c r="N956" i="20"/>
  <c r="X1060" i="20"/>
  <c r="N957" i="20"/>
  <c r="X1061" i="20"/>
  <c r="N958" i="20"/>
  <c r="X1062" i="20"/>
  <c r="N959" i="20"/>
  <c r="X1063" i="20"/>
  <c r="N960" i="20"/>
  <c r="X1064" i="20"/>
  <c r="N961" i="20"/>
  <c r="X1065" i="20"/>
  <c r="N962" i="20"/>
  <c r="X1066" i="20"/>
  <c r="N963" i="20"/>
  <c r="X1067" i="20"/>
  <c r="N964" i="20"/>
  <c r="X1068" i="20"/>
  <c r="N965" i="20"/>
  <c r="X1069" i="20"/>
  <c r="N966" i="20"/>
  <c r="X1070" i="20"/>
  <c r="X1077" i="20"/>
  <c r="N967" i="20"/>
  <c r="X1071" i="20"/>
  <c r="X1078" i="20"/>
  <c r="N968" i="20"/>
  <c r="X1072" i="20"/>
  <c r="X1079" i="20"/>
  <c r="N971" i="20"/>
  <c r="X1073" i="20"/>
  <c r="N972" i="20"/>
  <c r="X1074" i="20"/>
  <c r="N973" i="20"/>
  <c r="X1075" i="20"/>
  <c r="N974" i="20"/>
  <c r="X1076" i="20"/>
  <c r="N976" i="20"/>
  <c r="X202" i="20"/>
  <c r="N985" i="20"/>
  <c r="X204" i="20"/>
  <c r="N989" i="20"/>
  <c r="X70" i="20"/>
  <c r="N995" i="20"/>
  <c r="X1080" i="20"/>
  <c r="N996" i="20"/>
  <c r="X1081" i="20"/>
  <c r="N997" i="20"/>
  <c r="X1082" i="20"/>
  <c r="N999" i="20"/>
  <c r="X1083" i="20"/>
  <c r="N1000" i="20"/>
  <c r="X1084" i="20"/>
  <c r="N1001" i="20"/>
  <c r="X1085" i="20"/>
  <c r="N1002" i="20"/>
  <c r="X1086" i="20"/>
  <c r="N1003" i="20"/>
  <c r="X1087" i="20"/>
  <c r="N1005" i="20"/>
  <c r="X1088" i="20"/>
  <c r="N1006" i="20"/>
  <c r="X1089" i="20"/>
  <c r="N1007" i="20"/>
  <c r="X1090" i="20"/>
  <c r="N1008" i="20"/>
  <c r="X1091" i="20"/>
  <c r="N1009" i="20"/>
  <c r="X1092" i="20"/>
  <c r="N1010" i="20"/>
  <c r="X1093" i="20"/>
  <c r="N1011" i="20"/>
  <c r="X142" i="20"/>
  <c r="N1018" i="20"/>
  <c r="X30" i="20"/>
  <c r="N1021" i="20"/>
  <c r="X1095" i="20"/>
  <c r="X1103" i="20"/>
  <c r="N1022" i="20"/>
  <c r="X1096" i="20"/>
  <c r="N1024" i="20"/>
  <c r="X1097" i="20"/>
  <c r="N1025" i="20"/>
  <c r="X1098" i="20"/>
  <c r="N1027" i="20"/>
  <c r="X1099" i="20"/>
  <c r="N1029" i="20"/>
  <c r="X1100" i="20"/>
  <c r="N1030" i="20"/>
  <c r="X1101" i="20"/>
  <c r="N1031" i="20"/>
  <c r="X1102" i="20"/>
  <c r="N1033" i="20"/>
  <c r="X60" i="20"/>
  <c r="N1041" i="20"/>
  <c r="X1104" i="20"/>
  <c r="N1042" i="20"/>
  <c r="X1105" i="20"/>
  <c r="N1043" i="20"/>
  <c r="X1106" i="20"/>
  <c r="N1044" i="20"/>
  <c r="X1107" i="20"/>
  <c r="N1046" i="20"/>
  <c r="X1108" i="20"/>
  <c r="X1116" i="20"/>
  <c r="N1047" i="20"/>
  <c r="X1109" i="20"/>
  <c r="N1048" i="20"/>
  <c r="X1110" i="20"/>
  <c r="N1049" i="20"/>
  <c r="X1111" i="20"/>
  <c r="N1050" i="20"/>
  <c r="X1112" i="20"/>
  <c r="N1051" i="20"/>
  <c r="X1113" i="20"/>
  <c r="N1052" i="20"/>
  <c r="X1114" i="20"/>
  <c r="N1053" i="20"/>
  <c r="X1115" i="20"/>
  <c r="N1061" i="20"/>
  <c r="X144" i="20"/>
  <c r="X1124" i="20"/>
  <c r="N1071" i="20"/>
  <c r="X1117" i="20"/>
  <c r="N1072" i="20"/>
  <c r="X1118" i="20"/>
  <c r="N1073" i="20"/>
  <c r="X1119" i="20"/>
  <c r="N1074" i="20"/>
  <c r="X1120" i="20"/>
  <c r="N1075" i="20"/>
  <c r="X1121" i="20"/>
  <c r="X1129" i="20"/>
  <c r="N1076" i="20"/>
  <c r="X1122" i="20"/>
  <c r="N1077" i="20"/>
  <c r="X1123" i="20"/>
  <c r="N1078" i="20"/>
  <c r="X128" i="20"/>
  <c r="N1082" i="20"/>
  <c r="X1125" i="20"/>
  <c r="N1083" i="20"/>
  <c r="X1126" i="20"/>
  <c r="X1134" i="20"/>
  <c r="N1084" i="20"/>
  <c r="X1127" i="20"/>
  <c r="X1135" i="20"/>
  <c r="N1086" i="20"/>
  <c r="X1128" i="20"/>
  <c r="N1092" i="20"/>
  <c r="X1130" i="20"/>
  <c r="N1094" i="20"/>
  <c r="X1131" i="20"/>
  <c r="X1138" i="20"/>
  <c r="N1095" i="20"/>
  <c r="X1132" i="20"/>
  <c r="N1096" i="20"/>
  <c r="X1133" i="20"/>
  <c r="N1097" i="20"/>
  <c r="X129" i="20"/>
  <c r="X1141" i="20"/>
  <c r="N1102" i="20"/>
  <c r="X63" i="20"/>
  <c r="N1104" i="20"/>
  <c r="X1136" i="20"/>
  <c r="N1105" i="20"/>
  <c r="X1137" i="20"/>
  <c r="N1108" i="20"/>
  <c r="X50" i="20"/>
  <c r="N1115" i="20"/>
  <c r="X1139" i="20"/>
  <c r="N1116" i="20"/>
  <c r="X1140" i="20"/>
  <c r="N1118" i="20"/>
  <c r="X44" i="20"/>
  <c r="N1121" i="20"/>
  <c r="X1142" i="20"/>
  <c r="N1122" i="20"/>
  <c r="X1143" i="20"/>
  <c r="N1123" i="20"/>
  <c r="X1144" i="20"/>
  <c r="X1151" i="20"/>
  <c r="N1124" i="20"/>
  <c r="X214" i="20"/>
  <c r="N1126" i="20"/>
  <c r="X1146" i="20"/>
  <c r="N1128" i="20"/>
  <c r="X1147" i="20"/>
  <c r="N1129" i="20"/>
  <c r="X1148" i="20"/>
  <c r="N1131" i="20"/>
  <c r="X1149" i="20"/>
  <c r="X1156" i="20"/>
  <c r="N1132" i="20"/>
  <c r="X1150" i="20"/>
  <c r="N1136" i="20"/>
  <c r="X1152" i="20"/>
  <c r="N1137" i="20"/>
  <c r="X1153" i="20"/>
  <c r="N1138" i="20"/>
  <c r="X1154" i="20"/>
  <c r="N1139" i="20"/>
  <c r="X1155" i="20"/>
  <c r="N1140" i="20"/>
  <c r="X149" i="20"/>
  <c r="N1142" i="20"/>
  <c r="X1157" i="20"/>
  <c r="N1143" i="20"/>
  <c r="X1158" i="20"/>
  <c r="N1144" i="20"/>
  <c r="X1159" i="20"/>
  <c r="N1145" i="20"/>
  <c r="X1160" i="20"/>
  <c r="X1166" i="20"/>
  <c r="N1146" i="20"/>
  <c r="N1148" i="20"/>
  <c r="X1162" i="20"/>
  <c r="N1149" i="20"/>
  <c r="X1163" i="20"/>
  <c r="N1150" i="20"/>
  <c r="X1164" i="20"/>
  <c r="N1151" i="20"/>
  <c r="X1165" i="20"/>
  <c r="N1157" i="20"/>
  <c r="X1503" i="20"/>
  <c r="N1162" i="20"/>
  <c r="X1168" i="20"/>
  <c r="N1163" i="20"/>
  <c r="X1169" i="20"/>
  <c r="N1165" i="20"/>
  <c r="X1170" i="20"/>
  <c r="N1166" i="20"/>
  <c r="X1171" i="20"/>
  <c r="X1176" i="20"/>
  <c r="N1167" i="20"/>
  <c r="X1172" i="20"/>
  <c r="N1168" i="20"/>
  <c r="X1173" i="20"/>
  <c r="X1178" i="20"/>
  <c r="N1169" i="20"/>
  <c r="X1174" i="20"/>
  <c r="X1179" i="20"/>
  <c r="N1170" i="20"/>
  <c r="X1175" i="20"/>
  <c r="X1180" i="20"/>
  <c r="N1171" i="20"/>
  <c r="X218" i="20"/>
  <c r="X1181" i="20"/>
  <c r="N1173" i="20"/>
  <c r="X1177" i="20"/>
  <c r="X1182" i="20"/>
  <c r="N1174" i="20"/>
  <c r="X219" i="20"/>
  <c r="X1183" i="20"/>
  <c r="N1177" i="20"/>
  <c r="X221" i="20"/>
  <c r="X1184" i="20"/>
  <c r="N1180" i="20"/>
  <c r="X223" i="20"/>
  <c r="X1185" i="20"/>
  <c r="N1183" i="20"/>
  <c r="X224" i="20"/>
  <c r="X1186" i="20"/>
  <c r="N1186" i="20"/>
  <c r="X226" i="20"/>
  <c r="N1189" i="20"/>
  <c r="X228" i="20"/>
  <c r="N1192" i="20"/>
  <c r="X230" i="20"/>
  <c r="N1195" i="20"/>
  <c r="X232" i="20"/>
  <c r="N1198" i="20"/>
  <c r="X234" i="20"/>
  <c r="N1201" i="20"/>
  <c r="X236" i="20"/>
  <c r="N1203" i="20"/>
  <c r="X237" i="20"/>
  <c r="N1206" i="20"/>
  <c r="X1187" i="20"/>
  <c r="N1207" i="20"/>
  <c r="X1188" i="20"/>
  <c r="N1208" i="20"/>
  <c r="X1189" i="20"/>
  <c r="N1209" i="20"/>
  <c r="X1190" i="20"/>
  <c r="N1210" i="20"/>
  <c r="X1191" i="20"/>
  <c r="N1211" i="20"/>
  <c r="X1192" i="20"/>
  <c r="N1212" i="20"/>
  <c r="X1193" i="20"/>
  <c r="N1213" i="20"/>
  <c r="X1194" i="20"/>
  <c r="N1214" i="20"/>
  <c r="X1195" i="20"/>
  <c r="N1215" i="20"/>
  <c r="X1196" i="20"/>
  <c r="N1216" i="20"/>
  <c r="X1197" i="20"/>
  <c r="N1217" i="20"/>
  <c r="X1198" i="20"/>
  <c r="N1218" i="20"/>
  <c r="X1199" i="20"/>
  <c r="N1219" i="20"/>
  <c r="X1200" i="20"/>
  <c r="N1220" i="20"/>
  <c r="X1201" i="20"/>
  <c r="N1221" i="20"/>
  <c r="X1202" i="20"/>
  <c r="N1222" i="20"/>
  <c r="X1203" i="20"/>
  <c r="N1223" i="20"/>
  <c r="X1204" i="20"/>
  <c r="N1224" i="20"/>
  <c r="X1205" i="20"/>
  <c r="N1225" i="20"/>
  <c r="X1206" i="20"/>
  <c r="N1226" i="20"/>
  <c r="X1207" i="20"/>
  <c r="N1227" i="20"/>
  <c r="X1208" i="20"/>
  <c r="N1228" i="20"/>
  <c r="X1209" i="20"/>
  <c r="N1229" i="20"/>
  <c r="X1210" i="20"/>
  <c r="N1230" i="20"/>
  <c r="X1211" i="20"/>
  <c r="N1231" i="20"/>
  <c r="X1212" i="20"/>
  <c r="N1232" i="20"/>
  <c r="X1213" i="20"/>
  <c r="N1233" i="20"/>
  <c r="X1214" i="20"/>
  <c r="N1234" i="20"/>
  <c r="X1215" i="20"/>
  <c r="N1235" i="20"/>
  <c r="X1216" i="20"/>
  <c r="N1236" i="20"/>
  <c r="X1217" i="20"/>
  <c r="N1237" i="20"/>
  <c r="X1218" i="20"/>
  <c r="N1238" i="20"/>
  <c r="X1219" i="20"/>
  <c r="N1239" i="20"/>
  <c r="X1220" i="20"/>
  <c r="N1240" i="20"/>
  <c r="X1221" i="20"/>
  <c r="N1241" i="20"/>
  <c r="X1222" i="20"/>
  <c r="N1242" i="20"/>
  <c r="X1223" i="20"/>
  <c r="N1243" i="20"/>
  <c r="X1224" i="20"/>
  <c r="N1244" i="20"/>
  <c r="X1225" i="20"/>
  <c r="N1245" i="20"/>
  <c r="X1226" i="20"/>
  <c r="N1246" i="20"/>
  <c r="X1227" i="20"/>
  <c r="N1247" i="20"/>
  <c r="X1228" i="20"/>
  <c r="N1248" i="20"/>
  <c r="X1229" i="20"/>
  <c r="N1249" i="20"/>
  <c r="X1230" i="20"/>
  <c r="N1250" i="20"/>
  <c r="X1231" i="20"/>
  <c r="N1251" i="20"/>
  <c r="X1232" i="20"/>
  <c r="N1252" i="20"/>
  <c r="X1233" i="20"/>
  <c r="N1253" i="20"/>
  <c r="X1234" i="20"/>
  <c r="N1254" i="20"/>
  <c r="X1235" i="20"/>
  <c r="N1255" i="20"/>
  <c r="X1236" i="20"/>
  <c r="N1256" i="20"/>
  <c r="X1237" i="20"/>
  <c r="N1257" i="20"/>
  <c r="X1238" i="20"/>
  <c r="N1258" i="20"/>
  <c r="X1239" i="20"/>
  <c r="N1259" i="20"/>
  <c r="X1240" i="20"/>
  <c r="N1260" i="20"/>
  <c r="X1241" i="20"/>
  <c r="N1261" i="20"/>
  <c r="X1242" i="20"/>
  <c r="N1262" i="20"/>
  <c r="X1243" i="20"/>
  <c r="N1263" i="20"/>
  <c r="X1244" i="20"/>
  <c r="N1264" i="20"/>
  <c r="X1245" i="20"/>
  <c r="N1265" i="20"/>
  <c r="X1246" i="20"/>
  <c r="N1266" i="20"/>
  <c r="X1247" i="20"/>
  <c r="N1267" i="20"/>
  <c r="X1248" i="20"/>
  <c r="N1268" i="20"/>
  <c r="X1249" i="20"/>
  <c r="N1269" i="20"/>
  <c r="X1250" i="20"/>
  <c r="N1270" i="20"/>
  <c r="X1251" i="20"/>
  <c r="N1271" i="20"/>
  <c r="X1252" i="20"/>
  <c r="N1272" i="20"/>
  <c r="X1253" i="20"/>
  <c r="N1273" i="20"/>
  <c r="X1254" i="20"/>
  <c r="N1274" i="20"/>
  <c r="X1255" i="20"/>
  <c r="N1275" i="20"/>
  <c r="X1256" i="20"/>
  <c r="N1276" i="20"/>
  <c r="X1257" i="20"/>
  <c r="N1277" i="20"/>
  <c r="X1258" i="20"/>
  <c r="N1278" i="20"/>
  <c r="X1259" i="20"/>
  <c r="N1279" i="20"/>
  <c r="X1260" i="20"/>
  <c r="N1280" i="20"/>
  <c r="X1261" i="20"/>
  <c r="N1281" i="20"/>
  <c r="X1262" i="20"/>
  <c r="N1282" i="20"/>
  <c r="X1263" i="20"/>
  <c r="N1283" i="20"/>
  <c r="X1264" i="20"/>
  <c r="N1284" i="20"/>
  <c r="X1265" i="20"/>
  <c r="N1285" i="20"/>
  <c r="X1266" i="20"/>
  <c r="N1286" i="20"/>
  <c r="X1267" i="20"/>
  <c r="N1287" i="20"/>
  <c r="X1268" i="20"/>
  <c r="N1288" i="20"/>
  <c r="X1269" i="20"/>
  <c r="N1289" i="20"/>
  <c r="X1270" i="20"/>
  <c r="N1290" i="20"/>
  <c r="X1271" i="20"/>
  <c r="N1291" i="20"/>
  <c r="X1272" i="20"/>
  <c r="N1292" i="20"/>
  <c r="X1273" i="20"/>
  <c r="N1293" i="20"/>
  <c r="X1274" i="20"/>
  <c r="N1294" i="20"/>
  <c r="X1275" i="20"/>
  <c r="N1295" i="20"/>
  <c r="X1276" i="20"/>
  <c r="N1296" i="20"/>
  <c r="X1277" i="20"/>
  <c r="N1297" i="20"/>
  <c r="X1278" i="20"/>
  <c r="N1298" i="20"/>
  <c r="X1279" i="20"/>
  <c r="N1299" i="20"/>
  <c r="X1280" i="20"/>
  <c r="N1300" i="20"/>
  <c r="X1281" i="20"/>
  <c r="N1301" i="20"/>
  <c r="X1282" i="20"/>
  <c r="N1302" i="20"/>
  <c r="X1283" i="20"/>
  <c r="N1303" i="20"/>
  <c r="X1284" i="20"/>
  <c r="N1304" i="20"/>
  <c r="X1285" i="20"/>
  <c r="N1305" i="20"/>
  <c r="X1286" i="20"/>
  <c r="N1306" i="20"/>
  <c r="X1287" i="20"/>
  <c r="N1307" i="20"/>
  <c r="X1288" i="20"/>
  <c r="N1308" i="20"/>
  <c r="X1289" i="20"/>
  <c r="N1309" i="20"/>
  <c r="X1290" i="20"/>
  <c r="N1310" i="20"/>
  <c r="X1291" i="20"/>
  <c r="N1311" i="20"/>
  <c r="X1292" i="20"/>
  <c r="N1312" i="20"/>
  <c r="X1293" i="20"/>
  <c r="N1313" i="20"/>
  <c r="X1294" i="20"/>
  <c r="N1314" i="20"/>
  <c r="X1295" i="20"/>
  <c r="N1315" i="20"/>
  <c r="X1296" i="20"/>
  <c r="N1316" i="20"/>
  <c r="X1297" i="20"/>
  <c r="N1317" i="20"/>
  <c r="X1298" i="20"/>
  <c r="N1318" i="20"/>
  <c r="X1299" i="20"/>
  <c r="N1319" i="20"/>
  <c r="X1300" i="20"/>
  <c r="N1320" i="20"/>
  <c r="X1301" i="20"/>
  <c r="N1321" i="20"/>
  <c r="X1302" i="20"/>
  <c r="N1322" i="20"/>
  <c r="X1303" i="20"/>
  <c r="N1323" i="20"/>
  <c r="X1304" i="20"/>
  <c r="N1324" i="20"/>
  <c r="X1305" i="20"/>
  <c r="N1325" i="20"/>
  <c r="X1306" i="20"/>
  <c r="N1326" i="20"/>
  <c r="X1307" i="20"/>
  <c r="N1327" i="20"/>
  <c r="X1308" i="20"/>
  <c r="N1328" i="20"/>
  <c r="X1309" i="20"/>
  <c r="N1329" i="20"/>
  <c r="X1310" i="20"/>
  <c r="N1330" i="20"/>
  <c r="X1311" i="20"/>
  <c r="N1331" i="20"/>
  <c r="X1312" i="20"/>
  <c r="N1332" i="20"/>
  <c r="X1313" i="20"/>
  <c r="N1333" i="20"/>
  <c r="X1314" i="20"/>
  <c r="N1334" i="20"/>
  <c r="X1315" i="20"/>
  <c r="N1335" i="20"/>
  <c r="X1316" i="20"/>
  <c r="N1336" i="20"/>
  <c r="X1317" i="20"/>
  <c r="N1337" i="20"/>
  <c r="X1318" i="20"/>
  <c r="N1338" i="20"/>
  <c r="X1319" i="20"/>
  <c r="N1339" i="20"/>
  <c r="X1320" i="20"/>
  <c r="N1340" i="20"/>
  <c r="X1321" i="20"/>
  <c r="N1341" i="20"/>
  <c r="X1322" i="20"/>
  <c r="N1342" i="20"/>
  <c r="X1323" i="20"/>
  <c r="N1343" i="20"/>
  <c r="X1324" i="20"/>
  <c r="N1344" i="20"/>
  <c r="X1325" i="20"/>
  <c r="N1345" i="20"/>
  <c r="X1326" i="20"/>
  <c r="N1346" i="20"/>
  <c r="X1327" i="20"/>
  <c r="N1347" i="20"/>
  <c r="X1328" i="20"/>
  <c r="N1348" i="20"/>
  <c r="X1329" i="20"/>
  <c r="N1349" i="20"/>
  <c r="X1330" i="20"/>
  <c r="N1350" i="20"/>
  <c r="X1331" i="20"/>
  <c r="N1351" i="20"/>
  <c r="X1332" i="20"/>
  <c r="N1352" i="20"/>
  <c r="X1333" i="20"/>
  <c r="N1353" i="20"/>
  <c r="X1334" i="20"/>
  <c r="N1354" i="20"/>
  <c r="X1335" i="20"/>
  <c r="N1355" i="20"/>
  <c r="X1336" i="20"/>
  <c r="N1356" i="20"/>
  <c r="X1337" i="20"/>
  <c r="N1357" i="20"/>
  <c r="X1338" i="20"/>
  <c r="N1358" i="20"/>
  <c r="X1339" i="20"/>
  <c r="N1359" i="20"/>
  <c r="X1340" i="20"/>
  <c r="N1360" i="20"/>
  <c r="X1341" i="20"/>
  <c r="N1361" i="20"/>
  <c r="X1342" i="20"/>
  <c r="N1362" i="20"/>
  <c r="X1343" i="20"/>
  <c r="N1363" i="20"/>
  <c r="X1344" i="20"/>
  <c r="N1364" i="20"/>
  <c r="X1345" i="20"/>
  <c r="N1365" i="20"/>
  <c r="X1346" i="20"/>
  <c r="N1366" i="20"/>
  <c r="X1347" i="20"/>
  <c r="N1367" i="20"/>
  <c r="X1348" i="20"/>
  <c r="N1368" i="20"/>
  <c r="X1349" i="20"/>
  <c r="N1369" i="20"/>
  <c r="X1350" i="20"/>
  <c r="N1370" i="20"/>
  <c r="X1351" i="20"/>
  <c r="N1371" i="20"/>
  <c r="X1352" i="20"/>
  <c r="N1372" i="20"/>
  <c r="X1353" i="20"/>
  <c r="N1373" i="20"/>
  <c r="X1354" i="20"/>
  <c r="N1374" i="20"/>
  <c r="X1355" i="20"/>
  <c r="N1375" i="20"/>
  <c r="X1356" i="20"/>
  <c r="N1376" i="20"/>
  <c r="X1357" i="20"/>
  <c r="N1377" i="20"/>
  <c r="X1358" i="20"/>
  <c r="N1378" i="20"/>
  <c r="X1359" i="20"/>
  <c r="N1379" i="20"/>
  <c r="X1360" i="20"/>
  <c r="N1380" i="20"/>
  <c r="X1361" i="20"/>
  <c r="N1381" i="20"/>
  <c r="X1362" i="20"/>
  <c r="N1382" i="20"/>
  <c r="X1363" i="20"/>
  <c r="N1383" i="20"/>
  <c r="X1364" i="20"/>
  <c r="N1384" i="20"/>
  <c r="X1365" i="20"/>
  <c r="N1385" i="20"/>
  <c r="X1366" i="20"/>
  <c r="N1386" i="20"/>
  <c r="X1367" i="20"/>
  <c r="N1387" i="20"/>
  <c r="X1368" i="20"/>
  <c r="N1388" i="20"/>
  <c r="X1369" i="20"/>
  <c r="N1389" i="20"/>
  <c r="X1370" i="20"/>
  <c r="N1390" i="20"/>
  <c r="X1371" i="20"/>
  <c r="N1391" i="20"/>
  <c r="X1372" i="20"/>
  <c r="N1392" i="20"/>
  <c r="X1373" i="20"/>
  <c r="N1393" i="20"/>
  <c r="X1374" i="20"/>
  <c r="N1394" i="20"/>
  <c r="X1375" i="20"/>
  <c r="N1395" i="20"/>
  <c r="X1376" i="20"/>
  <c r="N1396" i="20"/>
  <c r="X1377" i="20"/>
  <c r="N1397" i="20"/>
  <c r="X1378" i="20"/>
  <c r="N1398" i="20"/>
  <c r="X1379" i="20"/>
  <c r="N1399" i="20"/>
  <c r="X1380" i="20"/>
  <c r="N1400" i="20"/>
  <c r="X1381" i="20"/>
  <c r="N1401" i="20"/>
  <c r="X1382" i="20"/>
  <c r="N1402" i="20"/>
  <c r="X1383" i="20"/>
  <c r="N1403" i="20"/>
  <c r="X1384" i="20"/>
  <c r="N1404" i="20"/>
  <c r="X1385" i="20"/>
  <c r="N1405" i="20"/>
  <c r="X1386" i="20"/>
  <c r="N1406" i="20"/>
  <c r="X1387" i="20"/>
  <c r="N1407" i="20"/>
  <c r="X1388" i="20"/>
  <c r="N1408" i="20"/>
  <c r="X1389" i="20"/>
  <c r="N1409" i="20"/>
  <c r="X1390" i="20"/>
  <c r="N1410" i="20"/>
  <c r="X1391" i="20"/>
  <c r="N1411" i="20"/>
  <c r="X1392" i="20"/>
  <c r="N1412" i="20"/>
  <c r="X1393" i="20"/>
  <c r="N1413" i="20"/>
  <c r="X1394" i="20"/>
  <c r="N1414" i="20"/>
  <c r="X1395" i="20"/>
  <c r="N1415" i="20"/>
  <c r="X1396" i="20"/>
  <c r="N1416" i="20"/>
  <c r="X1397" i="20"/>
  <c r="N1417" i="20"/>
  <c r="X1398" i="20"/>
  <c r="N1418" i="20"/>
  <c r="X1399" i="20"/>
  <c r="N1419" i="20"/>
  <c r="X1400" i="20"/>
  <c r="N1420" i="20"/>
  <c r="X1401" i="20"/>
  <c r="N1421" i="20"/>
  <c r="X1402" i="20"/>
  <c r="N1422" i="20"/>
  <c r="X1403" i="20"/>
  <c r="N1423" i="20"/>
  <c r="X1404" i="20"/>
  <c r="N1424" i="20"/>
  <c r="X1405" i="20"/>
  <c r="N1425" i="20"/>
  <c r="X1406" i="20"/>
  <c r="N1426" i="20"/>
  <c r="X1407" i="20"/>
  <c r="N1427" i="20"/>
  <c r="X1408" i="20"/>
  <c r="N1428" i="20"/>
  <c r="X1409" i="20"/>
  <c r="N1429" i="20"/>
  <c r="X1410" i="20"/>
  <c r="N1430" i="20"/>
  <c r="X1411" i="20"/>
  <c r="N1431" i="20"/>
  <c r="X1412" i="20"/>
  <c r="N1432" i="20"/>
  <c r="X1413" i="20"/>
  <c r="N1433" i="20"/>
  <c r="X1414" i="20"/>
  <c r="N1434" i="20"/>
  <c r="X1415" i="20"/>
  <c r="N1435" i="20"/>
  <c r="X1416" i="20"/>
  <c r="N1436" i="20"/>
  <c r="X1417" i="20"/>
  <c r="N1437" i="20"/>
  <c r="X1418" i="20"/>
  <c r="N1438" i="20"/>
  <c r="X1419" i="20"/>
  <c r="N1439" i="20"/>
  <c r="X1420" i="20"/>
  <c r="N1440" i="20"/>
  <c r="X1421" i="20"/>
  <c r="N1441" i="20"/>
  <c r="X1422" i="20"/>
  <c r="N1442" i="20"/>
  <c r="X1423" i="20"/>
  <c r="N1443" i="20"/>
  <c r="X1424" i="20"/>
  <c r="N1444" i="20"/>
  <c r="X1425" i="20"/>
  <c r="N1445" i="20"/>
  <c r="X1426" i="20"/>
  <c r="N1446" i="20"/>
  <c r="X1427" i="20"/>
  <c r="N1447" i="20"/>
  <c r="X1428" i="20"/>
  <c r="N1448" i="20"/>
  <c r="X1429" i="20"/>
  <c r="N1449" i="20"/>
  <c r="X1430" i="20"/>
  <c r="N1450" i="20"/>
  <c r="X1431" i="20"/>
  <c r="N1451" i="20"/>
  <c r="X1432" i="20"/>
  <c r="N1452" i="20"/>
  <c r="X1433" i="20"/>
  <c r="N1453" i="20"/>
  <c r="X1434" i="20"/>
  <c r="N1454" i="20"/>
  <c r="X1435" i="20"/>
  <c r="N1455" i="20"/>
  <c r="X1436" i="20"/>
  <c r="N1456" i="20"/>
  <c r="X1437" i="20"/>
  <c r="N1457" i="20"/>
  <c r="X1438" i="20"/>
  <c r="N1458" i="20"/>
  <c r="X1439" i="20"/>
  <c r="N1459" i="20"/>
  <c r="X1440" i="20"/>
  <c r="N1460" i="20"/>
  <c r="X1441" i="20"/>
  <c r="N1461" i="20"/>
  <c r="X1442" i="20"/>
  <c r="N1462" i="20"/>
  <c r="X1443" i="20"/>
  <c r="N1463" i="20"/>
  <c r="X1444" i="20"/>
  <c r="N1464" i="20"/>
  <c r="X1445" i="20"/>
  <c r="N1465" i="20"/>
  <c r="X1446" i="20"/>
  <c r="N1466" i="20"/>
  <c r="X1447" i="20"/>
  <c r="N1467" i="20"/>
  <c r="X1448" i="20"/>
  <c r="N1468" i="20"/>
  <c r="X1449" i="20"/>
  <c r="N1469" i="20"/>
  <c r="X1450" i="20"/>
  <c r="N1470" i="20"/>
  <c r="X1451" i="20"/>
  <c r="N1471" i="20"/>
  <c r="X1452" i="20"/>
  <c r="N1472" i="20"/>
  <c r="X1453" i="20"/>
  <c r="N1473" i="20"/>
  <c r="X1454" i="20"/>
  <c r="N1474" i="20"/>
  <c r="X1455" i="20"/>
  <c r="N1475" i="20"/>
  <c r="X1456" i="20"/>
  <c r="N1476" i="20"/>
  <c r="X1457" i="20"/>
  <c r="N1477" i="20"/>
  <c r="X1458" i="20"/>
  <c r="N1478" i="20"/>
  <c r="X1459" i="20"/>
  <c r="N1479" i="20"/>
  <c r="X1460" i="20"/>
  <c r="N1480" i="20"/>
  <c r="X1461" i="20"/>
  <c r="N1481" i="20"/>
  <c r="X1462" i="20"/>
  <c r="N1482" i="20"/>
  <c r="X1463" i="20"/>
  <c r="N1483" i="20"/>
  <c r="X1464" i="20"/>
  <c r="N1484" i="20"/>
  <c r="X1465" i="20"/>
  <c r="N1485" i="20"/>
  <c r="X1466" i="20"/>
  <c r="N1486" i="20"/>
  <c r="X1467" i="20"/>
  <c r="N1487" i="20"/>
  <c r="X1468" i="20"/>
  <c r="N1488" i="20"/>
  <c r="X1469" i="20"/>
  <c r="N1489" i="20"/>
  <c r="X1470" i="20"/>
  <c r="N1490" i="20"/>
  <c r="X1471" i="20"/>
  <c r="N1491" i="20"/>
  <c r="X1472" i="20"/>
  <c r="N1492" i="20"/>
  <c r="X1473" i="20"/>
  <c r="N1493" i="20"/>
  <c r="X1474" i="20"/>
  <c r="N1494" i="20"/>
  <c r="X1475" i="20"/>
  <c r="N1495" i="20"/>
  <c r="X1476" i="20"/>
  <c r="N1496" i="20"/>
  <c r="X1477" i="20"/>
  <c r="N1497" i="20"/>
  <c r="X1478" i="20"/>
  <c r="N1498" i="20"/>
  <c r="X1479" i="20"/>
  <c r="X1486" i="20"/>
  <c r="N1499" i="20"/>
  <c r="X1480" i="20"/>
  <c r="N1500" i="20"/>
  <c r="X1481" i="20"/>
  <c r="X1488" i="20"/>
  <c r="N1501" i="20"/>
  <c r="X1482" i="20"/>
  <c r="N1502" i="20"/>
  <c r="X1483" i="20"/>
  <c r="X1490" i="20"/>
  <c r="N1503" i="20"/>
  <c r="X1484" i="20"/>
  <c r="N1504" i="20"/>
  <c r="X1485" i="20"/>
  <c r="X1492" i="20"/>
  <c r="N1019" i="20"/>
  <c r="X1487" i="20"/>
  <c r="X1493" i="20"/>
  <c r="X1494" i="20"/>
  <c r="N1028" i="20"/>
  <c r="X1495" i="20"/>
  <c r="N1036" i="20"/>
  <c r="X1496" i="20"/>
  <c r="N1038" i="20"/>
  <c r="X1497" i="20"/>
  <c r="N1045" i="20"/>
  <c r="X1491" i="20"/>
  <c r="X1498" i="20"/>
  <c r="N1054" i="20"/>
  <c r="X15" i="20"/>
  <c r="X1499" i="20"/>
  <c r="N1068" i="20"/>
  <c r="X1500" i="20"/>
  <c r="N1091" i="20"/>
  <c r="X1501" i="20"/>
  <c r="N1093" i="20"/>
  <c r="X1502" i="20"/>
  <c r="N1164" i="20"/>
  <c r="X1504" i="20"/>
  <c r="X5" i="20"/>
  <c r="C5" i="20"/>
  <c r="C331" i="20"/>
  <c r="W516" i="20"/>
  <c r="C304" i="20"/>
  <c r="W5" i="20"/>
  <c r="G1505" i="20"/>
  <c r="E1505" i="20"/>
  <c r="L89" i="20"/>
  <c r="L90" i="20"/>
  <c r="L91" i="20"/>
  <c r="L98" i="20"/>
  <c r="L99" i="20"/>
  <c r="L100" i="20"/>
  <c r="L103" i="20"/>
  <c r="L105" i="20"/>
  <c r="L109" i="20"/>
  <c r="L110" i="20"/>
  <c r="L112" i="20"/>
  <c r="L113" i="20"/>
  <c r="L114" i="20"/>
  <c r="L117" i="20"/>
  <c r="L118" i="20"/>
  <c r="L121" i="20"/>
  <c r="L122" i="20"/>
  <c r="L132" i="20"/>
  <c r="L141" i="20"/>
  <c r="L144" i="20"/>
  <c r="L145" i="20"/>
  <c r="L150" i="20"/>
  <c r="L151" i="20"/>
  <c r="L162" i="20"/>
  <c r="L164" i="20"/>
  <c r="L165" i="20"/>
  <c r="L166" i="20"/>
  <c r="L168" i="20"/>
  <c r="L169" i="20"/>
  <c r="L171" i="20"/>
  <c r="L172" i="20"/>
  <c r="L173" i="20"/>
  <c r="L174" i="20"/>
  <c r="L194" i="20"/>
  <c r="L196" i="20"/>
  <c r="L201" i="20"/>
  <c r="L202" i="20"/>
  <c r="L206" i="20"/>
  <c r="L244" i="20"/>
  <c r="L256" i="20"/>
  <c r="L257" i="20"/>
  <c r="L260" i="20"/>
  <c r="L261" i="20"/>
  <c r="L262" i="20"/>
  <c r="L264" i="20"/>
  <c r="L268" i="20"/>
  <c r="L280" i="20"/>
  <c r="L281" i="20"/>
  <c r="L286" i="20"/>
  <c r="L302" i="20"/>
  <c r="L305" i="20"/>
  <c r="L314" i="20"/>
  <c r="L318" i="20"/>
  <c r="L321" i="20"/>
  <c r="L322" i="20"/>
  <c r="L334" i="20"/>
  <c r="L335" i="20"/>
  <c r="L338" i="20"/>
  <c r="L352" i="20"/>
  <c r="L371" i="20"/>
  <c r="L422" i="20"/>
  <c r="L424" i="20"/>
  <c r="L426" i="20"/>
  <c r="L427" i="20"/>
  <c r="L429" i="20"/>
  <c r="L430" i="20"/>
  <c r="L431" i="20"/>
  <c r="L433" i="20"/>
  <c r="L436" i="20"/>
  <c r="L437" i="20"/>
  <c r="L438" i="20"/>
  <c r="L441" i="20"/>
  <c r="L443" i="20"/>
  <c r="L444" i="20"/>
  <c r="L447" i="20"/>
  <c r="L450" i="20"/>
  <c r="L451" i="20"/>
  <c r="L452" i="20"/>
  <c r="L453" i="20"/>
  <c r="L454" i="20"/>
  <c r="L455" i="20"/>
  <c r="L456" i="20"/>
  <c r="L457" i="20"/>
  <c r="L459" i="20"/>
  <c r="L460" i="20"/>
  <c r="L461" i="20"/>
  <c r="L462" i="20"/>
  <c r="L463" i="20"/>
  <c r="L467" i="20"/>
  <c r="L468" i="20"/>
  <c r="L469" i="20"/>
  <c r="L470" i="20"/>
  <c r="L475" i="20"/>
  <c r="L476" i="20"/>
  <c r="L477" i="20"/>
  <c r="L479" i="20"/>
  <c r="L482" i="20"/>
  <c r="L483" i="20"/>
  <c r="L498" i="20"/>
  <c r="L523" i="20"/>
  <c r="L524" i="20"/>
  <c r="L526" i="20"/>
  <c r="L531" i="20"/>
  <c r="L532" i="20"/>
  <c r="L533" i="20"/>
  <c r="L539" i="20"/>
  <c r="L540" i="20"/>
  <c r="L541" i="20"/>
  <c r="L542" i="20"/>
  <c r="L558" i="20"/>
  <c r="L559" i="20"/>
  <c r="L565" i="20"/>
  <c r="L566" i="20"/>
  <c r="L567" i="20"/>
  <c r="L569" i="20"/>
  <c r="L585" i="20"/>
  <c r="L586" i="20"/>
  <c r="L587" i="20"/>
  <c r="L588" i="20"/>
  <c r="L589" i="20"/>
  <c r="L590" i="20"/>
  <c r="L595" i="20"/>
  <c r="L599" i="20"/>
  <c r="L647" i="20"/>
  <c r="L652" i="20"/>
  <c r="L663" i="20"/>
  <c r="L667" i="20"/>
  <c r="L668" i="20"/>
  <c r="L677" i="20"/>
  <c r="L680" i="20"/>
  <c r="L681" i="20"/>
  <c r="L683" i="20"/>
  <c r="L729" i="20"/>
  <c r="L732" i="20"/>
  <c r="L735" i="20"/>
  <c r="L736" i="20"/>
  <c r="L737" i="20"/>
  <c r="L738" i="20"/>
  <c r="L739" i="20"/>
  <c r="L740" i="20"/>
  <c r="L741" i="20"/>
  <c r="L754" i="20"/>
  <c r="L758" i="20"/>
  <c r="L767" i="20"/>
  <c r="L770" i="20"/>
  <c r="L771" i="20"/>
  <c r="L777" i="20"/>
  <c r="L784" i="20"/>
  <c r="L786" i="20"/>
  <c r="L787" i="20"/>
  <c r="L794" i="20"/>
  <c r="L795" i="20"/>
  <c r="L797" i="20"/>
  <c r="L801" i="20"/>
  <c r="L803" i="20"/>
  <c r="L804" i="20"/>
  <c r="L813" i="20"/>
  <c r="L816" i="20"/>
  <c r="L817" i="20"/>
  <c r="L820" i="20"/>
  <c r="L835" i="20"/>
  <c r="L836" i="20"/>
  <c r="L845" i="20"/>
  <c r="L858" i="20"/>
  <c r="L859" i="20"/>
  <c r="L861" i="20"/>
  <c r="L862" i="20"/>
  <c r="L864" i="20"/>
  <c r="L865" i="20"/>
  <c r="L866" i="20"/>
  <c r="L868" i="20"/>
  <c r="L869" i="20"/>
  <c r="L870" i="20"/>
  <c r="L871" i="20"/>
  <c r="L872" i="20"/>
  <c r="L886" i="20"/>
  <c r="L890" i="20"/>
  <c r="L891" i="20"/>
  <c r="L893" i="20"/>
  <c r="L894" i="20"/>
  <c r="L895" i="20"/>
  <c r="L904" i="20"/>
  <c r="L905" i="20"/>
  <c r="L906" i="20"/>
  <c r="L907" i="20"/>
  <c r="L908" i="20"/>
  <c r="L920" i="20"/>
  <c r="L921" i="20"/>
  <c r="L922" i="20"/>
  <c r="L923" i="20"/>
  <c r="L924" i="20"/>
  <c r="L925" i="20"/>
  <c r="L929" i="20"/>
  <c r="L930" i="20"/>
  <c r="L931" i="20"/>
  <c r="L932" i="20"/>
  <c r="L933" i="20"/>
  <c r="L934" i="20"/>
  <c r="L935" i="20"/>
  <c r="L955" i="20"/>
  <c r="L957" i="20"/>
  <c r="L958" i="20"/>
  <c r="L959" i="20"/>
  <c r="L960" i="20"/>
  <c r="L962" i="20"/>
  <c r="L966" i="20"/>
  <c r="L968" i="20"/>
  <c r="L999" i="20"/>
  <c r="L1005" i="20"/>
  <c r="L1042" i="20"/>
  <c r="L1043" i="20"/>
  <c r="L1046" i="20"/>
  <c r="L1048" i="20"/>
  <c r="L1049" i="20"/>
  <c r="L1051" i="20"/>
  <c r="L1052" i="20"/>
  <c r="C198" i="20"/>
  <c r="C978" i="20"/>
  <c r="J978" i="20"/>
  <c r="W6" i="20"/>
  <c r="C170" i="20"/>
  <c r="W23" i="20"/>
  <c r="C340" i="20"/>
  <c r="W7" i="20"/>
  <c r="C171" i="20"/>
  <c r="C984" i="20"/>
  <c r="J984" i="20"/>
  <c r="C733" i="20"/>
  <c r="W8" i="20"/>
  <c r="C642" i="20"/>
  <c r="C970" i="20"/>
  <c r="W114" i="20"/>
  <c r="C751" i="20"/>
  <c r="W9" i="20"/>
  <c r="C804" i="20"/>
  <c r="C982" i="20"/>
  <c r="J982" i="20"/>
  <c r="C222" i="20"/>
  <c r="W10" i="20"/>
  <c r="C810" i="20"/>
  <c r="W11" i="20"/>
  <c r="C194" i="20"/>
  <c r="C583" i="20"/>
  <c r="W14" i="20"/>
  <c r="C969" i="20"/>
  <c r="C760" i="20"/>
  <c r="C584" i="20"/>
  <c r="C199" i="20"/>
  <c r="W17" i="20"/>
  <c r="C998" i="20"/>
  <c r="C1059" i="20"/>
  <c r="W1493" i="20"/>
  <c r="C353" i="20"/>
  <c r="W108" i="20"/>
  <c r="C618" i="20"/>
  <c r="C832" i="20"/>
  <c r="J832" i="20"/>
  <c r="C763" i="20"/>
  <c r="W878" i="20"/>
  <c r="W16" i="20"/>
  <c r="C757" i="20"/>
  <c r="W873" i="20"/>
  <c r="C865" i="20"/>
  <c r="W970" i="20"/>
  <c r="C991" i="20"/>
  <c r="W18" i="20"/>
  <c r="C993" i="20"/>
  <c r="C1016" i="20"/>
  <c r="W21" i="20"/>
  <c r="C592" i="20"/>
  <c r="J592" i="20"/>
  <c r="C755" i="20"/>
  <c r="W22" i="20"/>
  <c r="C680" i="20"/>
  <c r="J680" i="20"/>
  <c r="C981" i="20"/>
  <c r="W24" i="20"/>
  <c r="C196" i="20"/>
  <c r="C833" i="20"/>
  <c r="W93" i="20"/>
  <c r="C776" i="20"/>
  <c r="W112" i="20"/>
  <c r="C598" i="20"/>
  <c r="W740" i="20"/>
  <c r="W27" i="20"/>
  <c r="C817" i="20"/>
  <c r="W929" i="20"/>
  <c r="C992" i="20"/>
  <c r="C505" i="20"/>
  <c r="W28" i="20"/>
  <c r="C794" i="20"/>
  <c r="W907" i="20"/>
  <c r="C1039" i="20"/>
  <c r="W29" i="20"/>
  <c r="C520" i="20"/>
  <c r="C983" i="20"/>
  <c r="W116" i="20"/>
  <c r="C343" i="20"/>
  <c r="W30" i="20"/>
  <c r="C866" i="20"/>
  <c r="C1093" i="20"/>
  <c r="C1176" i="20"/>
  <c r="W33" i="20"/>
  <c r="C656" i="20"/>
  <c r="W31" i="20"/>
  <c r="C845" i="20"/>
  <c r="W953" i="20"/>
  <c r="C1040" i="20"/>
  <c r="W34" i="20"/>
  <c r="C679" i="20"/>
  <c r="C828" i="20"/>
  <c r="J828" i="20"/>
  <c r="W35" i="20"/>
  <c r="C681" i="20"/>
  <c r="C1080" i="20"/>
  <c r="W36" i="20"/>
  <c r="C820" i="20"/>
  <c r="C126" i="20"/>
  <c r="W89" i="20"/>
  <c r="W37" i="20"/>
  <c r="C862" i="20"/>
  <c r="W967" i="20"/>
  <c r="C534" i="20"/>
  <c r="C737" i="20"/>
  <c r="C537" i="20"/>
  <c r="W109" i="20"/>
  <c r="C1055" i="20"/>
  <c r="C429" i="20"/>
  <c r="C987" i="20"/>
  <c r="W39" i="20"/>
  <c r="C516" i="20"/>
  <c r="C1057" i="20"/>
  <c r="W61" i="20"/>
  <c r="C352" i="20"/>
  <c r="J352" i="20"/>
  <c r="C1060" i="20"/>
  <c r="C563" i="20"/>
  <c r="C854" i="20"/>
  <c r="W25" i="20"/>
  <c r="C436" i="20"/>
  <c r="J436" i="20"/>
  <c r="C191" i="20"/>
  <c r="C853" i="20"/>
  <c r="C857" i="20"/>
  <c r="W962" i="20"/>
  <c r="C543" i="20"/>
  <c r="W58" i="20"/>
  <c r="C1154" i="20"/>
  <c r="W47" i="20"/>
  <c r="C738" i="20"/>
  <c r="C1026" i="20"/>
  <c r="J1026" i="20"/>
  <c r="C740" i="20"/>
  <c r="W859" i="20"/>
  <c r="C1134" i="20"/>
  <c r="W40" i="20"/>
  <c r="C269" i="20"/>
  <c r="C161" i="20"/>
  <c r="W379" i="20"/>
  <c r="C283" i="20"/>
  <c r="W42" i="20"/>
  <c r="C525" i="20"/>
  <c r="W48" i="20"/>
  <c r="C422" i="20"/>
  <c r="J422" i="20"/>
  <c r="C92" i="20"/>
  <c r="W51" i="20"/>
  <c r="W53" i="20"/>
  <c r="C334" i="20"/>
  <c r="C488" i="20"/>
  <c r="W181" i="20"/>
  <c r="C335" i="20"/>
  <c r="C611" i="20"/>
  <c r="W55" i="20"/>
  <c r="C659" i="20"/>
  <c r="C1017" i="20"/>
  <c r="W57" i="20"/>
  <c r="C869" i="20"/>
  <c r="C562" i="20"/>
  <c r="W110" i="20"/>
  <c r="C729" i="20"/>
  <c r="W849" i="20"/>
  <c r="C1063" i="20"/>
  <c r="C735" i="20"/>
  <c r="C1113" i="20"/>
  <c r="W1499" i="20"/>
  <c r="C143" i="20"/>
  <c r="W54" i="20"/>
  <c r="C540" i="20"/>
  <c r="C509" i="20"/>
  <c r="W45" i="20"/>
  <c r="C265" i="20"/>
  <c r="C1155" i="20"/>
  <c r="C174" i="20"/>
  <c r="W391" i="20"/>
  <c r="C1158" i="20"/>
  <c r="C475" i="20"/>
  <c r="C619" i="20"/>
  <c r="W59" i="20"/>
  <c r="C1034" i="20"/>
  <c r="J1034" i="20"/>
  <c r="C127" i="20"/>
  <c r="C1103" i="20"/>
  <c r="W69" i="20"/>
  <c r="C232" i="20"/>
  <c r="C202" i="20"/>
  <c r="C1013" i="20"/>
  <c r="W207" i="20"/>
  <c r="C371" i="20"/>
  <c r="C1020" i="20"/>
  <c r="W72" i="20"/>
  <c r="C531" i="20"/>
  <c r="C1032" i="20"/>
  <c r="W67" i="20"/>
  <c r="C89" i="20"/>
  <c r="C1066" i="20"/>
  <c r="W74" i="20"/>
  <c r="C451" i="20"/>
  <c r="C1119" i="20"/>
  <c r="C797" i="20"/>
  <c r="W910" i="20"/>
  <c r="C571" i="20"/>
  <c r="W76" i="20"/>
  <c r="C836" i="20"/>
  <c r="C1058" i="20"/>
  <c r="J1058" i="20"/>
  <c r="C1109" i="20"/>
  <c r="W1138" i="20"/>
  <c r="C519" i="20"/>
  <c r="C528" i="20"/>
  <c r="J528" i="20"/>
  <c r="W80" i="20"/>
  <c r="C829" i="20"/>
  <c r="W19" i="20"/>
  <c r="C529" i="20"/>
  <c r="W81" i="20"/>
  <c r="C591" i="20"/>
  <c r="W82" i="20"/>
  <c r="C587" i="20"/>
  <c r="C593" i="20"/>
  <c r="W186" i="20"/>
  <c r="C870" i="20"/>
  <c r="W975" i="20"/>
  <c r="C752" i="20"/>
  <c r="W52" i="20"/>
  <c r="W84" i="20"/>
  <c r="C426" i="20"/>
  <c r="C1065" i="20"/>
  <c r="W68" i="20"/>
  <c r="C433" i="20"/>
  <c r="W613" i="20"/>
  <c r="C1090" i="20"/>
  <c r="W86" i="20"/>
  <c r="C795" i="20"/>
  <c r="C1099" i="20"/>
  <c r="W117" i="20"/>
  <c r="C342" i="20"/>
  <c r="J342" i="20"/>
  <c r="C308" i="20"/>
  <c r="W88" i="20"/>
  <c r="C565" i="20"/>
  <c r="C535" i="20"/>
  <c r="W73" i="20"/>
  <c r="C661" i="20"/>
  <c r="C114" i="20"/>
  <c r="J114" i="20"/>
  <c r="C988" i="20"/>
  <c r="W91" i="20"/>
  <c r="C1012" i="20"/>
  <c r="C1014" i="20"/>
  <c r="C1015" i="20"/>
  <c r="W26" i="20"/>
  <c r="C131" i="20"/>
  <c r="W357" i="20"/>
  <c r="C1056" i="20"/>
  <c r="W94" i="20"/>
  <c r="C139" i="20"/>
  <c r="C1067" i="20"/>
  <c r="W95" i="20"/>
  <c r="C443" i="20"/>
  <c r="W623" i="20"/>
  <c r="C218" i="20"/>
  <c r="C558" i="20"/>
  <c r="C596" i="20"/>
  <c r="W75" i="20"/>
  <c r="C813" i="20"/>
  <c r="W925" i="20"/>
  <c r="C994" i="20"/>
  <c r="W98" i="20"/>
  <c r="C169" i="20"/>
  <c r="C1023" i="20"/>
  <c r="W96" i="20"/>
  <c r="W99" i="20"/>
  <c r="C260" i="20"/>
  <c r="W466" i="20"/>
  <c r="C1064" i="20"/>
  <c r="W77" i="20"/>
  <c r="C346" i="20"/>
  <c r="C1098" i="20"/>
  <c r="W101" i="20"/>
  <c r="C479" i="20"/>
  <c r="W659" i="20"/>
  <c r="C107" i="20"/>
  <c r="W102" i="20"/>
  <c r="C678" i="20"/>
  <c r="W103" i="20"/>
  <c r="W105" i="20"/>
  <c r="C469" i="20"/>
  <c r="W106" i="20"/>
  <c r="W107" i="20"/>
  <c r="C165" i="20"/>
  <c r="C268" i="20"/>
  <c r="W473" i="20"/>
  <c r="C281" i="20"/>
  <c r="W482" i="20"/>
  <c r="C314" i="20"/>
  <c r="W502" i="20"/>
  <c r="C1069" i="20"/>
  <c r="W111" i="20"/>
  <c r="C431" i="20"/>
  <c r="C1088" i="20"/>
  <c r="J1088" i="20"/>
  <c r="C671" i="20"/>
  <c r="C1111" i="20"/>
  <c r="W113" i="20"/>
  <c r="C736" i="20"/>
  <c r="C1127" i="20"/>
  <c r="W119" i="20"/>
  <c r="C777" i="20"/>
  <c r="W890" i="20"/>
  <c r="C1153" i="20"/>
  <c r="C784" i="20"/>
  <c r="C1159" i="20"/>
  <c r="C786" i="20"/>
  <c r="W899" i="20"/>
  <c r="C858" i="20"/>
  <c r="W963" i="20"/>
  <c r="C153" i="20"/>
  <c r="W118" i="20"/>
  <c r="C1033" i="20"/>
  <c r="W60" i="20"/>
  <c r="C155" i="20"/>
  <c r="W159" i="20"/>
  <c r="C98" i="20"/>
  <c r="W330" i="20"/>
  <c r="C517" i="20"/>
  <c r="W120" i="20"/>
  <c r="C129" i="20"/>
  <c r="C518" i="20"/>
  <c r="W83" i="20"/>
  <c r="W121" i="20"/>
  <c r="C145" i="20"/>
  <c r="W368" i="20"/>
  <c r="C572" i="20"/>
  <c r="W122" i="20"/>
  <c r="C178" i="20"/>
  <c r="C597" i="20"/>
  <c r="W187" i="20"/>
  <c r="W123" i="20"/>
  <c r="C206" i="20"/>
  <c r="J206" i="20"/>
  <c r="C643" i="20"/>
  <c r="W124" i="20"/>
  <c r="C286" i="20"/>
  <c r="C765" i="20"/>
  <c r="W879" i="20"/>
  <c r="W125" i="20"/>
  <c r="C300" i="20"/>
  <c r="J300" i="20"/>
  <c r="C990" i="20"/>
  <c r="W126" i="20"/>
  <c r="C459" i="20"/>
  <c r="C1037" i="20"/>
  <c r="W1489" i="20"/>
  <c r="W127" i="20"/>
  <c r="C1079" i="20"/>
  <c r="W43" i="20"/>
  <c r="C1114" i="20"/>
  <c r="J1114" i="20"/>
  <c r="C538" i="20"/>
  <c r="W694" i="20"/>
  <c r="C1125" i="20"/>
  <c r="W130" i="20"/>
  <c r="C566" i="20"/>
  <c r="C1147" i="20"/>
  <c r="C816" i="20"/>
  <c r="W928" i="20"/>
  <c r="C1152" i="20"/>
  <c r="C861" i="20"/>
  <c r="C1161" i="20"/>
  <c r="C1011" i="20"/>
  <c r="C1181" i="20"/>
  <c r="W131" i="20"/>
  <c r="W134" i="20"/>
  <c r="C1018" i="20"/>
  <c r="C157" i="20"/>
  <c r="W375" i="20"/>
  <c r="C141" i="20"/>
  <c r="W365" i="20"/>
  <c r="C189" i="20"/>
  <c r="C144" i="20"/>
  <c r="W137" i="20"/>
  <c r="C438" i="20"/>
  <c r="C275" i="20"/>
  <c r="W135" i="20"/>
  <c r="C455" i="20"/>
  <c r="W635" i="20"/>
  <c r="C497" i="20"/>
  <c r="W139" i="20"/>
  <c r="C467" i="20"/>
  <c r="C580" i="20"/>
  <c r="W85" i="20"/>
  <c r="C581" i="20"/>
  <c r="W185" i="20"/>
  <c r="C532" i="20"/>
  <c r="W691" i="20"/>
  <c r="C633" i="20"/>
  <c r="W142" i="20"/>
  <c r="C654" i="20"/>
  <c r="W143" i="20"/>
  <c r="C541" i="20"/>
  <c r="C979" i="20"/>
  <c r="C980" i="20"/>
  <c r="W140" i="20"/>
  <c r="W145" i="20"/>
  <c r="C1004" i="20"/>
  <c r="W141" i="20"/>
  <c r="C1052" i="20"/>
  <c r="J1052" i="20"/>
  <c r="C1062" i="20"/>
  <c r="C1070" i="20"/>
  <c r="C1087" i="20"/>
  <c r="W146" i="20"/>
  <c r="C162" i="20"/>
  <c r="C1100" i="20"/>
  <c r="J1100" i="20"/>
  <c r="W150" i="20"/>
  <c r="C166" i="20"/>
  <c r="J166" i="20"/>
  <c r="C1101" i="20"/>
  <c r="W151" i="20"/>
  <c r="C183" i="20"/>
  <c r="C1110" i="20"/>
  <c r="J1110" i="20"/>
  <c r="C261" i="20"/>
  <c r="W467" i="20"/>
  <c r="C1135" i="20"/>
  <c r="W153" i="20"/>
  <c r="C1179" i="20"/>
  <c r="W154" i="20"/>
  <c r="C318" i="20"/>
  <c r="C101" i="20"/>
  <c r="W152" i="20"/>
  <c r="C321" i="20"/>
  <c r="W509" i="20"/>
  <c r="C453" i="20"/>
  <c r="W633" i="20"/>
  <c r="C130" i="20"/>
  <c r="W155" i="20"/>
  <c r="W157" i="20"/>
  <c r="C496" i="20"/>
  <c r="W158" i="20"/>
  <c r="C499" i="20"/>
  <c r="C133" i="20"/>
  <c r="W156" i="20"/>
  <c r="C507" i="20"/>
  <c r="C134" i="20"/>
  <c r="W160" i="20"/>
  <c r="C801" i="20"/>
  <c r="W914" i="20"/>
  <c r="C149" i="20"/>
  <c r="C154" i="20"/>
  <c r="W104" i="20"/>
  <c r="W163" i="20"/>
  <c r="C1019" i="20"/>
  <c r="C156" i="20"/>
  <c r="J156" i="20"/>
  <c r="W164" i="20"/>
  <c r="C1054" i="20"/>
  <c r="W15" i="20"/>
  <c r="C179" i="20"/>
  <c r="W133" i="20"/>
  <c r="C90" i="20"/>
  <c r="C180" i="20"/>
  <c r="W161" i="20"/>
  <c r="C91" i="20"/>
  <c r="C217" i="20"/>
  <c r="W90" i="20"/>
  <c r="C99" i="20"/>
  <c r="W331" i="20"/>
  <c r="C274" i="20"/>
  <c r="W166" i="20"/>
  <c r="C100" i="20"/>
  <c r="C276" i="20"/>
  <c r="W167" i="20"/>
  <c r="C289" i="20"/>
  <c r="W168" i="20"/>
  <c r="C110" i="20"/>
  <c r="W340" i="20"/>
  <c r="C291" i="20"/>
  <c r="W170" i="20"/>
  <c r="W172" i="20"/>
  <c r="C118" i="20"/>
  <c r="C292" i="20"/>
  <c r="J292" i="20"/>
  <c r="C122" i="20"/>
  <c r="J122" i="20"/>
  <c r="C293" i="20"/>
  <c r="W171" i="20"/>
  <c r="C294" i="20"/>
  <c r="W175" i="20"/>
  <c r="C132" i="20"/>
  <c r="C295" i="20"/>
  <c r="W173" i="20"/>
  <c r="C296" i="20"/>
  <c r="J296" i="20"/>
  <c r="C150" i="20"/>
  <c r="W372" i="20"/>
  <c r="C299" i="20"/>
  <c r="W176" i="20"/>
  <c r="C151" i="20"/>
  <c r="W179" i="20"/>
  <c r="C173" i="20"/>
  <c r="C303" i="20"/>
  <c r="W177" i="20"/>
  <c r="C323" i="20"/>
  <c r="W178" i="20"/>
  <c r="C256" i="20"/>
  <c r="W462" i="20"/>
  <c r="C325" i="20"/>
  <c r="W182" i="20"/>
  <c r="C257" i="20"/>
  <c r="C326" i="20"/>
  <c r="W180" i="20"/>
  <c r="C262" i="20"/>
  <c r="W468" i="20"/>
  <c r="C485" i="20"/>
  <c r="W65" i="20"/>
  <c r="W184" i="20"/>
  <c r="C264" i="20"/>
  <c r="C500" i="20"/>
  <c r="W672" i="20"/>
  <c r="C503" i="20"/>
  <c r="W674" i="20"/>
  <c r="C506" i="20"/>
  <c r="W676" i="20"/>
  <c r="C280" i="20"/>
  <c r="J280" i="20"/>
  <c r="W189" i="20"/>
  <c r="C302" i="20"/>
  <c r="C544" i="20"/>
  <c r="J544" i="20"/>
  <c r="W190" i="20"/>
  <c r="C594" i="20"/>
  <c r="J594" i="20"/>
  <c r="W191" i="20"/>
  <c r="C305" i="20"/>
  <c r="W494" i="20"/>
  <c r="W192" i="20"/>
  <c r="C322" i="20"/>
  <c r="W510" i="20"/>
  <c r="C632" i="20"/>
  <c r="W138" i="20"/>
  <c r="W193" i="20"/>
  <c r="C634" i="20"/>
  <c r="W12" i="20"/>
  <c r="W194" i="20"/>
  <c r="C653" i="20"/>
  <c r="W195" i="20"/>
  <c r="C424" i="20"/>
  <c r="C655" i="20"/>
  <c r="W49" i="20"/>
  <c r="C444" i="20"/>
  <c r="W624" i="20"/>
  <c r="C670" i="20"/>
  <c r="W197" i="20"/>
  <c r="C461" i="20"/>
  <c r="W198" i="20"/>
  <c r="C463" i="20"/>
  <c r="C673" i="20"/>
  <c r="W196" i="20"/>
  <c r="C477" i="20"/>
  <c r="W657" i="20"/>
  <c r="C674" i="20"/>
  <c r="W200" i="20"/>
  <c r="C676" i="20"/>
  <c r="C526" i="20"/>
  <c r="W202" i="20"/>
  <c r="C721" i="20"/>
  <c r="W203" i="20"/>
  <c r="C559" i="20"/>
  <c r="C975" i="20"/>
  <c r="W201" i="20"/>
  <c r="C977" i="20"/>
  <c r="W115" i="20"/>
  <c r="W205" i="20"/>
  <c r="C590" i="20"/>
  <c r="W737" i="20"/>
  <c r="C986" i="20"/>
  <c r="W206" i="20"/>
  <c r="C1035" i="20"/>
  <c r="W97" i="20"/>
  <c r="C595" i="20"/>
  <c r="W739" i="20"/>
  <c r="C1081" i="20"/>
  <c r="W208" i="20"/>
  <c r="W209" i="20"/>
  <c r="C1085" i="20"/>
  <c r="W210" i="20"/>
  <c r="C1089" i="20"/>
  <c r="W79" i="20"/>
  <c r="W211" i="20"/>
  <c r="C599" i="20"/>
  <c r="C1106" i="20"/>
  <c r="W87" i="20"/>
  <c r="C600" i="20"/>
  <c r="W188" i="20"/>
  <c r="C1107" i="20"/>
  <c r="C1112" i="20"/>
  <c r="C1117" i="20"/>
  <c r="W212" i="20"/>
  <c r="W215" i="20"/>
  <c r="C999" i="20"/>
  <c r="C1120" i="20"/>
  <c r="J1120" i="20"/>
  <c r="C1005" i="20"/>
  <c r="C1130" i="20"/>
  <c r="C1133" i="20"/>
  <c r="W216" i="20"/>
  <c r="W218" i="20"/>
  <c r="C1036" i="20"/>
  <c r="C1141" i="20"/>
  <c r="C1160" i="20"/>
  <c r="J1160" i="20"/>
  <c r="C1172" i="20"/>
  <c r="W1176" i="20"/>
  <c r="C1175" i="20"/>
  <c r="W220" i="20"/>
  <c r="C1042" i="20"/>
  <c r="J1042" i="20"/>
  <c r="C1178" i="20"/>
  <c r="W222" i="20"/>
  <c r="C1043" i="20"/>
  <c r="C1182" i="20"/>
  <c r="W1178" i="20"/>
  <c r="C1045" i="20"/>
  <c r="W1491" i="20"/>
  <c r="C1184" i="20"/>
  <c r="W225" i="20"/>
  <c r="C1046" i="20"/>
  <c r="C1185" i="20"/>
  <c r="W1179" i="20"/>
  <c r="C1156" i="20"/>
  <c r="C1048" i="20"/>
  <c r="C1187" i="20"/>
  <c r="W227" i="20"/>
  <c r="C1049" i="20"/>
  <c r="W1111" i="20"/>
  <c r="C1188" i="20"/>
  <c r="C1051" i="20"/>
  <c r="C1190" i="20"/>
  <c r="W229" i="20"/>
  <c r="C1191" i="20"/>
  <c r="W1181" i="20"/>
  <c r="C1193" i="20"/>
  <c r="W231" i="20"/>
  <c r="C1194" i="20"/>
  <c r="W1182" i="20"/>
  <c r="C6" i="20"/>
  <c r="C1196" i="20"/>
  <c r="W233" i="20"/>
  <c r="C7" i="20"/>
  <c r="C1197" i="20"/>
  <c r="W1183" i="20"/>
  <c r="C8" i="20"/>
  <c r="C1199" i="20"/>
  <c r="W235" i="20"/>
  <c r="C9" i="20"/>
  <c r="C1200" i="20"/>
  <c r="W1184" i="20"/>
  <c r="C10" i="20"/>
  <c r="C1202" i="20"/>
  <c r="C11" i="20"/>
  <c r="C1204" i="20"/>
  <c r="W1186" i="20"/>
  <c r="C12" i="20"/>
  <c r="C1205" i="20"/>
  <c r="W238" i="20"/>
  <c r="W239" i="20"/>
  <c r="C13" i="20"/>
  <c r="W240" i="20"/>
  <c r="C14" i="20"/>
  <c r="W241" i="20"/>
  <c r="C15" i="20"/>
  <c r="W242" i="20"/>
  <c r="C16" i="20"/>
  <c r="W243" i="20"/>
  <c r="C17" i="20"/>
  <c r="W244" i="20"/>
  <c r="C18" i="20"/>
  <c r="W245" i="20"/>
  <c r="C19" i="20"/>
  <c r="W246" i="20"/>
  <c r="C20" i="20"/>
  <c r="W247" i="20"/>
  <c r="C21" i="20"/>
  <c r="W248" i="20"/>
  <c r="C22" i="20"/>
  <c r="W249" i="20"/>
  <c r="C23" i="20"/>
  <c r="W250" i="20"/>
  <c r="C24" i="20"/>
  <c r="W251" i="20"/>
  <c r="C25" i="20"/>
  <c r="W252" i="20"/>
  <c r="C26" i="20"/>
  <c r="W253" i="20"/>
  <c r="C27" i="20"/>
  <c r="W254" i="20"/>
  <c r="C28" i="20"/>
  <c r="W255" i="20"/>
  <c r="C29" i="20"/>
  <c r="W256" i="20"/>
  <c r="C30" i="20"/>
  <c r="W257" i="20"/>
  <c r="C31" i="20"/>
  <c r="W258" i="20"/>
  <c r="C32" i="20"/>
  <c r="W259" i="20"/>
  <c r="C33" i="20"/>
  <c r="W260" i="20"/>
  <c r="C34" i="20"/>
  <c r="W261" i="20"/>
  <c r="C35" i="20"/>
  <c r="W262" i="20"/>
  <c r="C36" i="20"/>
  <c r="W263" i="20"/>
  <c r="C37" i="20"/>
  <c r="W264" i="20"/>
  <c r="C38" i="20"/>
  <c r="W265" i="20"/>
  <c r="C39" i="20"/>
  <c r="W266" i="20"/>
  <c r="C40" i="20"/>
  <c r="W267" i="20"/>
  <c r="C41" i="20"/>
  <c r="W268" i="20"/>
  <c r="C42" i="20"/>
  <c r="W269" i="20"/>
  <c r="C43" i="20"/>
  <c r="W270" i="20"/>
  <c r="C44" i="20"/>
  <c r="W271" i="20"/>
  <c r="C45" i="20"/>
  <c r="W272" i="20"/>
  <c r="C46" i="20"/>
  <c r="W273" i="20"/>
  <c r="C47" i="20"/>
  <c r="W274" i="20"/>
  <c r="C48" i="20"/>
  <c r="W275" i="20"/>
  <c r="C49" i="20"/>
  <c r="W276" i="20"/>
  <c r="C50" i="20"/>
  <c r="W277" i="20"/>
  <c r="C51" i="20"/>
  <c r="W278" i="20"/>
  <c r="C52" i="20"/>
  <c r="W279" i="20"/>
  <c r="C53" i="20"/>
  <c r="W280" i="20"/>
  <c r="C54" i="20"/>
  <c r="W281" i="20"/>
  <c r="C55" i="20"/>
  <c r="W282" i="20"/>
  <c r="C56" i="20"/>
  <c r="W283" i="20"/>
  <c r="C57" i="20"/>
  <c r="W284" i="20"/>
  <c r="C58" i="20"/>
  <c r="W285" i="20"/>
  <c r="C59" i="20"/>
  <c r="W286" i="20"/>
  <c r="C60" i="20"/>
  <c r="W287" i="20"/>
  <c r="C61" i="20"/>
  <c r="W288" i="20"/>
  <c r="C62" i="20"/>
  <c r="W289" i="20"/>
  <c r="C63" i="20"/>
  <c r="W290" i="20"/>
  <c r="C64" i="20"/>
  <c r="W291" i="20"/>
  <c r="C65" i="20"/>
  <c r="W292" i="20"/>
  <c r="C66" i="20"/>
  <c r="W293" i="20"/>
  <c r="C67" i="20"/>
  <c r="W294" i="20"/>
  <c r="C68" i="20"/>
  <c r="W295" i="20"/>
  <c r="C69" i="20"/>
  <c r="W296" i="20"/>
  <c r="C70" i="20"/>
  <c r="W297" i="20"/>
  <c r="C71" i="20"/>
  <c r="W298" i="20"/>
  <c r="C72" i="20"/>
  <c r="W299" i="20"/>
  <c r="C73" i="20"/>
  <c r="W300" i="20"/>
  <c r="C74" i="20"/>
  <c r="W301" i="20"/>
  <c r="C75" i="20"/>
  <c r="W302" i="20"/>
  <c r="C76" i="20"/>
  <c r="W303" i="20"/>
  <c r="C77" i="20"/>
  <c r="W304" i="20"/>
  <c r="C78" i="20"/>
  <c r="W305" i="20"/>
  <c r="C79" i="20"/>
  <c r="W306" i="20"/>
  <c r="C80" i="20"/>
  <c r="W307" i="20"/>
  <c r="C81" i="20"/>
  <c r="W308" i="20"/>
  <c r="C82" i="20"/>
  <c r="W309" i="20"/>
  <c r="C83" i="20"/>
  <c r="W310" i="20"/>
  <c r="C84" i="20"/>
  <c r="W311" i="20"/>
  <c r="C85" i="20"/>
  <c r="W312" i="20"/>
  <c r="C86" i="20"/>
  <c r="W313" i="20"/>
  <c r="C87" i="20"/>
  <c r="W314" i="20"/>
  <c r="C88" i="20"/>
  <c r="W315" i="20"/>
  <c r="C93" i="20"/>
  <c r="W316" i="20"/>
  <c r="C94" i="20"/>
  <c r="W317" i="20"/>
  <c r="C95" i="20"/>
  <c r="W318" i="20"/>
  <c r="C96" i="20"/>
  <c r="W319" i="20"/>
  <c r="C97" i="20"/>
  <c r="W320" i="20"/>
  <c r="C102" i="20"/>
  <c r="W321" i="20"/>
  <c r="C103" i="20"/>
  <c r="W322" i="20"/>
  <c r="C104" i="20"/>
  <c r="W323" i="20"/>
  <c r="C105" i="20"/>
  <c r="W324" i="20"/>
  <c r="C106" i="20"/>
  <c r="W325" i="20"/>
  <c r="W326" i="20"/>
  <c r="C108" i="20"/>
  <c r="W338" i="20"/>
  <c r="W327" i="20"/>
  <c r="C109" i="20"/>
  <c r="W339" i="20"/>
  <c r="W328" i="20"/>
  <c r="C111" i="20"/>
  <c r="W341" i="20"/>
  <c r="W329" i="20"/>
  <c r="C112" i="20"/>
  <c r="J112" i="20"/>
  <c r="C113" i="20"/>
  <c r="W343" i="20"/>
  <c r="C115" i="20"/>
  <c r="W332" i="20"/>
  <c r="C116" i="20"/>
  <c r="J116" i="20"/>
  <c r="W333" i="20"/>
  <c r="C117" i="20"/>
  <c r="W334" i="20"/>
  <c r="C119" i="20"/>
  <c r="W335" i="20"/>
  <c r="C120" i="20"/>
  <c r="J120" i="20"/>
  <c r="W336" i="20"/>
  <c r="C121" i="20"/>
  <c r="W337" i="20"/>
  <c r="C123" i="20"/>
  <c r="C124" i="20"/>
  <c r="J124" i="20"/>
  <c r="C125" i="20"/>
  <c r="W355" i="20"/>
  <c r="C128" i="20"/>
  <c r="J128" i="20"/>
  <c r="W342" i="20"/>
  <c r="W344" i="20"/>
  <c r="C135" i="20"/>
  <c r="W345" i="20"/>
  <c r="C136" i="20"/>
  <c r="W346" i="20"/>
  <c r="C137" i="20"/>
  <c r="W347" i="20"/>
  <c r="C138" i="20"/>
  <c r="W348" i="20"/>
  <c r="C140" i="20"/>
  <c r="W349" i="20"/>
  <c r="C142" i="20"/>
  <c r="W350" i="20"/>
  <c r="C146" i="20"/>
  <c r="W351" i="20"/>
  <c r="C147" i="20"/>
  <c r="W352" i="20"/>
  <c r="C148" i="20"/>
  <c r="W353" i="20"/>
  <c r="C152" i="20"/>
  <c r="W354" i="20"/>
  <c r="W356" i="20"/>
  <c r="W358" i="20"/>
  <c r="W359" i="20"/>
  <c r="C158" i="20"/>
  <c r="W376" i="20"/>
  <c r="W360" i="20"/>
  <c r="C159" i="20"/>
  <c r="W377" i="20"/>
  <c r="W361" i="20"/>
  <c r="C160" i="20"/>
  <c r="W378" i="20"/>
  <c r="W362" i="20"/>
  <c r="C163" i="20"/>
  <c r="W363" i="20"/>
  <c r="C164" i="20"/>
  <c r="J164" i="20"/>
  <c r="W364" i="20"/>
  <c r="C167" i="20"/>
  <c r="C168" i="20"/>
  <c r="W386" i="20"/>
  <c r="W366" i="20"/>
  <c r="C172" i="20"/>
  <c r="W389" i="20"/>
  <c r="W367" i="20"/>
  <c r="C175" i="20"/>
  <c r="W392" i="20"/>
  <c r="C176" i="20"/>
  <c r="W393" i="20"/>
  <c r="W369" i="20"/>
  <c r="C177" i="20"/>
  <c r="W394" i="20"/>
  <c r="W370" i="20"/>
  <c r="W371" i="20"/>
  <c r="C181" i="20"/>
  <c r="W395" i="20"/>
  <c r="W373" i="20"/>
  <c r="C182" i="20"/>
  <c r="J182" i="20"/>
  <c r="W374" i="20"/>
  <c r="C184" i="20"/>
  <c r="W396" i="20"/>
  <c r="C185" i="20"/>
  <c r="W397" i="20"/>
  <c r="C186" i="20"/>
  <c r="W398" i="20"/>
  <c r="C187" i="20"/>
  <c r="W399" i="20"/>
  <c r="C188" i="20"/>
  <c r="W400" i="20"/>
  <c r="W380" i="20"/>
  <c r="C190" i="20"/>
  <c r="W381" i="20"/>
  <c r="C192" i="20"/>
  <c r="W382" i="20"/>
  <c r="C193" i="20"/>
  <c r="W383" i="20"/>
  <c r="C195" i="20"/>
  <c r="W384" i="20"/>
  <c r="C197" i="20"/>
  <c r="W385" i="20"/>
  <c r="C200" i="20"/>
  <c r="J200" i="20"/>
  <c r="W387" i="20"/>
  <c r="C201" i="20"/>
  <c r="W388" i="20"/>
  <c r="C203" i="20"/>
  <c r="C204" i="20"/>
  <c r="J204" i="20"/>
  <c r="W390" i="20"/>
  <c r="C205" i="20"/>
  <c r="C207" i="20"/>
  <c r="C208" i="20"/>
  <c r="J208" i="20"/>
  <c r="C209" i="20"/>
  <c r="C210" i="20"/>
  <c r="J210" i="20"/>
  <c r="C211" i="20"/>
  <c r="C212" i="20"/>
  <c r="J212" i="20"/>
  <c r="C213" i="20"/>
  <c r="C214" i="20"/>
  <c r="J214" i="20"/>
  <c r="C215" i="20"/>
  <c r="C216" i="20"/>
  <c r="J216" i="20"/>
  <c r="W401" i="20"/>
  <c r="W402" i="20"/>
  <c r="W403" i="20"/>
  <c r="C219" i="20"/>
  <c r="W404" i="20"/>
  <c r="C220" i="20"/>
  <c r="J220" i="20"/>
  <c r="W405" i="20"/>
  <c r="C221" i="20"/>
  <c r="W406" i="20"/>
  <c r="W407" i="20"/>
  <c r="C223" i="20"/>
  <c r="W408" i="20"/>
  <c r="C224" i="20"/>
  <c r="W409" i="20"/>
  <c r="C225" i="20"/>
  <c r="W410" i="20"/>
  <c r="C226" i="20"/>
  <c r="W411" i="20"/>
  <c r="C227" i="20"/>
  <c r="W412" i="20"/>
  <c r="C228" i="20"/>
  <c r="W413" i="20"/>
  <c r="C229" i="20"/>
  <c r="W414" i="20"/>
  <c r="C230" i="20"/>
  <c r="W415" i="20"/>
  <c r="C231" i="20"/>
  <c r="W64" i="20"/>
  <c r="W416" i="20"/>
  <c r="C233" i="20"/>
  <c r="W417" i="20"/>
  <c r="C234" i="20"/>
  <c r="W418" i="20"/>
  <c r="C235" i="20"/>
  <c r="W419" i="20"/>
  <c r="C236" i="20"/>
  <c r="W420" i="20"/>
  <c r="C237" i="20"/>
  <c r="W421" i="20"/>
  <c r="C238" i="20"/>
  <c r="W422" i="20"/>
  <c r="C239" i="20"/>
  <c r="W423" i="20"/>
  <c r="C240" i="20"/>
  <c r="W424" i="20"/>
  <c r="C241" i="20"/>
  <c r="W425" i="20"/>
  <c r="C242" i="20"/>
  <c r="W426" i="20"/>
  <c r="C243" i="20"/>
  <c r="W427" i="20"/>
  <c r="C244" i="20"/>
  <c r="W428" i="20"/>
  <c r="C245" i="20"/>
  <c r="W429" i="20"/>
  <c r="C246" i="20"/>
  <c r="W430" i="20"/>
  <c r="C247" i="20"/>
  <c r="W431" i="20"/>
  <c r="C248" i="20"/>
  <c r="W432" i="20"/>
  <c r="C249" i="20"/>
  <c r="W433" i="20"/>
  <c r="C250" i="20"/>
  <c r="W434" i="20"/>
  <c r="C251" i="20"/>
  <c r="W435" i="20"/>
  <c r="C252" i="20"/>
  <c r="W436" i="20"/>
  <c r="C253" i="20"/>
  <c r="W437" i="20"/>
  <c r="C254" i="20"/>
  <c r="W438" i="20"/>
  <c r="C255" i="20"/>
  <c r="W439" i="20"/>
  <c r="C258" i="20"/>
  <c r="W440" i="20"/>
  <c r="C259" i="20"/>
  <c r="W441" i="20"/>
  <c r="C263" i="20"/>
  <c r="W442" i="20"/>
  <c r="C266" i="20"/>
  <c r="W443" i="20"/>
  <c r="C267" i="20"/>
  <c r="W444" i="20"/>
  <c r="C270" i="20"/>
  <c r="W445" i="20"/>
  <c r="C271" i="20"/>
  <c r="W446" i="20"/>
  <c r="C272" i="20"/>
  <c r="W447" i="20"/>
  <c r="C273" i="20"/>
  <c r="W448" i="20"/>
  <c r="C277" i="20"/>
  <c r="W449" i="20"/>
  <c r="C278" i="20"/>
  <c r="W450" i="20"/>
  <c r="C279" i="20"/>
  <c r="W451" i="20"/>
  <c r="C282" i="20"/>
  <c r="W452" i="20"/>
  <c r="C284" i="20"/>
  <c r="W453" i="20"/>
  <c r="C285" i="20"/>
  <c r="W454" i="20"/>
  <c r="C287" i="20"/>
  <c r="W455" i="20"/>
  <c r="C288" i="20"/>
  <c r="W456" i="20"/>
  <c r="W457" i="20"/>
  <c r="C290" i="20"/>
  <c r="J290" i="20"/>
  <c r="W458" i="20"/>
  <c r="W459" i="20"/>
  <c r="W460" i="20"/>
  <c r="W461" i="20"/>
  <c r="W463" i="20"/>
  <c r="C297" i="20"/>
  <c r="W464" i="20"/>
  <c r="C298" i="20"/>
  <c r="W465" i="20"/>
  <c r="C301" i="20"/>
  <c r="C306" i="20"/>
  <c r="W495" i="20"/>
  <c r="C307" i="20"/>
  <c r="W496" i="20"/>
  <c r="W469" i="20"/>
  <c r="C309" i="20"/>
  <c r="W497" i="20"/>
  <c r="W470" i="20"/>
  <c r="C310" i="20"/>
  <c r="W498" i="20"/>
  <c r="W471" i="20"/>
  <c r="C311" i="20"/>
  <c r="W499" i="20"/>
  <c r="W472" i="20"/>
  <c r="C312" i="20"/>
  <c r="W500" i="20"/>
  <c r="C313" i="20"/>
  <c r="W501" i="20"/>
  <c r="W474" i="20"/>
  <c r="C315" i="20"/>
  <c r="W503" i="20"/>
  <c r="W475" i="20"/>
  <c r="C316" i="20"/>
  <c r="W504" i="20"/>
  <c r="W476" i="20"/>
  <c r="C317" i="20"/>
  <c r="W505" i="20"/>
  <c r="W477" i="20"/>
  <c r="C319" i="20"/>
  <c r="W507" i="20"/>
  <c r="W478" i="20"/>
  <c r="C320" i="20"/>
  <c r="W508" i="20"/>
  <c r="W479" i="20"/>
  <c r="C324" i="20"/>
  <c r="W511" i="20"/>
  <c r="W480" i="20"/>
  <c r="W481" i="20"/>
  <c r="C327" i="20"/>
  <c r="W512" i="20"/>
  <c r="W483" i="20"/>
  <c r="C328" i="20"/>
  <c r="W513" i="20"/>
  <c r="W484" i="20"/>
  <c r="C329" i="20"/>
  <c r="W514" i="20"/>
  <c r="W485" i="20"/>
  <c r="C330" i="20"/>
  <c r="W515" i="20"/>
  <c r="W486" i="20"/>
  <c r="W487" i="20"/>
  <c r="C332" i="20"/>
  <c r="W488" i="20"/>
  <c r="C333" i="20"/>
  <c r="W489" i="20"/>
  <c r="C336" i="20"/>
  <c r="W490" i="20"/>
  <c r="C337" i="20"/>
  <c r="W491" i="20"/>
  <c r="C339" i="20"/>
  <c r="W492" i="20"/>
  <c r="W493" i="20"/>
  <c r="C341" i="20"/>
  <c r="C344" i="20"/>
  <c r="J344" i="20"/>
  <c r="C345" i="20"/>
  <c r="C347" i="20"/>
  <c r="C348" i="20"/>
  <c r="J348" i="20"/>
  <c r="C349" i="20"/>
  <c r="C350" i="20"/>
  <c r="J350" i="20"/>
  <c r="C351" i="20"/>
  <c r="C354" i="20"/>
  <c r="J354" i="20"/>
  <c r="C355" i="20"/>
  <c r="C356" i="20"/>
  <c r="J356" i="20"/>
  <c r="C357" i="20"/>
  <c r="C358" i="20"/>
  <c r="J358" i="20"/>
  <c r="W506" i="20"/>
  <c r="C359" i="20"/>
  <c r="C360" i="20"/>
  <c r="J360" i="20"/>
  <c r="C361" i="20"/>
  <c r="C362" i="20"/>
  <c r="J362" i="20"/>
  <c r="C363" i="20"/>
  <c r="C364" i="20"/>
  <c r="J364" i="20"/>
  <c r="C365" i="20"/>
  <c r="C366" i="20"/>
  <c r="J366" i="20"/>
  <c r="C367" i="20"/>
  <c r="C368" i="20"/>
  <c r="J368" i="20"/>
  <c r="C369" i="20"/>
  <c r="W517" i="20"/>
  <c r="C370" i="20"/>
  <c r="J370" i="20"/>
  <c r="W518" i="20"/>
  <c r="C372" i="20"/>
  <c r="J372" i="20"/>
  <c r="C338" i="20"/>
  <c r="W519" i="20"/>
  <c r="C373" i="20"/>
  <c r="W520" i="20"/>
  <c r="C374" i="20"/>
  <c r="W521" i="20"/>
  <c r="C375" i="20"/>
  <c r="W522" i="20"/>
  <c r="C376" i="20"/>
  <c r="W523" i="20"/>
  <c r="C377" i="20"/>
  <c r="W524" i="20"/>
  <c r="C378" i="20"/>
  <c r="W525" i="20"/>
  <c r="C379" i="20"/>
  <c r="W526" i="20"/>
  <c r="C380" i="20"/>
  <c r="W527" i="20"/>
  <c r="C381" i="20"/>
  <c r="W528" i="20"/>
  <c r="C382" i="20"/>
  <c r="W529" i="20"/>
  <c r="C383" i="20"/>
  <c r="W530" i="20"/>
  <c r="C384" i="20"/>
  <c r="W531" i="20"/>
  <c r="C385" i="20"/>
  <c r="W532" i="20"/>
  <c r="C386" i="20"/>
  <c r="W533" i="20"/>
  <c r="C387" i="20"/>
  <c r="W534" i="20"/>
  <c r="C388" i="20"/>
  <c r="W535" i="20"/>
  <c r="C389" i="20"/>
  <c r="W536" i="20"/>
  <c r="C390" i="20"/>
  <c r="W537" i="20"/>
  <c r="C391" i="20"/>
  <c r="W538" i="20"/>
  <c r="C392" i="20"/>
  <c r="W539" i="20"/>
  <c r="C393" i="20"/>
  <c r="W540" i="20"/>
  <c r="C394" i="20"/>
  <c r="W541" i="20"/>
  <c r="C395" i="20"/>
  <c r="W542" i="20"/>
  <c r="C396" i="20"/>
  <c r="W543" i="20"/>
  <c r="C397" i="20"/>
  <c r="W544" i="20"/>
  <c r="C398" i="20"/>
  <c r="W545" i="20"/>
  <c r="C399" i="20"/>
  <c r="W546" i="20"/>
  <c r="C400" i="20"/>
  <c r="W547" i="20"/>
  <c r="C401" i="20"/>
  <c r="W548" i="20"/>
  <c r="C402" i="20"/>
  <c r="W549" i="20"/>
  <c r="C403" i="20"/>
  <c r="W550" i="20"/>
  <c r="C404" i="20"/>
  <c r="W551" i="20"/>
  <c r="C405" i="20"/>
  <c r="W552" i="20"/>
  <c r="C406" i="20"/>
  <c r="W553" i="20"/>
  <c r="C407" i="20"/>
  <c r="W554" i="20"/>
  <c r="C408" i="20"/>
  <c r="W555" i="20"/>
  <c r="C409" i="20"/>
  <c r="W556" i="20"/>
  <c r="C410" i="20"/>
  <c r="W557" i="20"/>
  <c r="C411" i="20"/>
  <c r="W558" i="20"/>
  <c r="C412" i="20"/>
  <c r="W559" i="20"/>
  <c r="C413" i="20"/>
  <c r="W560" i="20"/>
  <c r="C414" i="20"/>
  <c r="W561" i="20"/>
  <c r="C415" i="20"/>
  <c r="W562" i="20"/>
  <c r="C416" i="20"/>
  <c r="W563" i="20"/>
  <c r="C417" i="20"/>
  <c r="W564" i="20"/>
  <c r="C418" i="20"/>
  <c r="W565" i="20"/>
  <c r="C419" i="20"/>
  <c r="W566" i="20"/>
  <c r="C420" i="20"/>
  <c r="W567" i="20"/>
  <c r="C421" i="20"/>
  <c r="W568" i="20"/>
  <c r="C423" i="20"/>
  <c r="W569" i="20"/>
  <c r="C425" i="20"/>
  <c r="W570" i="20"/>
  <c r="C427" i="20"/>
  <c r="W571" i="20"/>
  <c r="C428" i="20"/>
  <c r="W572" i="20"/>
  <c r="C430" i="20"/>
  <c r="W573" i="20"/>
  <c r="C432" i="20"/>
  <c r="W574" i="20"/>
  <c r="C434" i="20"/>
  <c r="W575" i="20"/>
  <c r="C435" i="20"/>
  <c r="W576" i="20"/>
  <c r="C437" i="20"/>
  <c r="W577" i="20"/>
  <c r="C439" i="20"/>
  <c r="W578" i="20"/>
  <c r="C440" i="20"/>
  <c r="W579" i="20"/>
  <c r="C441" i="20"/>
  <c r="W580" i="20"/>
  <c r="C442" i="20"/>
  <c r="W581" i="20"/>
  <c r="C445" i="20"/>
  <c r="W582" i="20"/>
  <c r="C446" i="20"/>
  <c r="W583" i="20"/>
  <c r="C447" i="20"/>
  <c r="W584" i="20"/>
  <c r="C448" i="20"/>
  <c r="W585" i="20"/>
  <c r="C449" i="20"/>
  <c r="W586" i="20"/>
  <c r="C450" i="20"/>
  <c r="W587" i="20"/>
  <c r="C452" i="20"/>
  <c r="W588" i="20"/>
  <c r="C454" i="20"/>
  <c r="W589" i="20"/>
  <c r="C456" i="20"/>
  <c r="W590" i="20"/>
  <c r="C457" i="20"/>
  <c r="W591" i="20"/>
  <c r="C458" i="20"/>
  <c r="W592" i="20"/>
  <c r="C460" i="20"/>
  <c r="W593" i="20"/>
  <c r="C462" i="20"/>
  <c r="W594" i="20"/>
  <c r="C464" i="20"/>
  <c r="W595" i="20"/>
  <c r="C465" i="20"/>
  <c r="W596" i="20"/>
  <c r="C466" i="20"/>
  <c r="W597" i="20"/>
  <c r="C468" i="20"/>
  <c r="W598" i="20"/>
  <c r="C470" i="20"/>
  <c r="W599" i="20"/>
  <c r="C471" i="20"/>
  <c r="W600" i="20"/>
  <c r="C472" i="20"/>
  <c r="W601" i="20"/>
  <c r="C473" i="20"/>
  <c r="W602" i="20"/>
  <c r="C474" i="20"/>
  <c r="W603" i="20"/>
  <c r="C476" i="20"/>
  <c r="W604" i="20"/>
  <c r="C478" i="20"/>
  <c r="W605" i="20"/>
  <c r="C480" i="20"/>
  <c r="W606" i="20"/>
  <c r="C481" i="20"/>
  <c r="W607" i="20"/>
  <c r="C482" i="20"/>
  <c r="W608" i="20"/>
  <c r="C483" i="20"/>
  <c r="W609" i="20"/>
  <c r="C484" i="20"/>
  <c r="W71" i="20"/>
  <c r="W610" i="20"/>
  <c r="W611" i="20"/>
  <c r="C486" i="20"/>
  <c r="W664" i="20"/>
  <c r="W612" i="20"/>
  <c r="C487" i="20"/>
  <c r="W13" i="20"/>
  <c r="W614" i="20"/>
  <c r="C489" i="20"/>
  <c r="W615" i="20"/>
  <c r="C490" i="20"/>
  <c r="W616" i="20"/>
  <c r="C491" i="20"/>
  <c r="W617" i="20"/>
  <c r="C492" i="20"/>
  <c r="W618" i="20"/>
  <c r="C493" i="20"/>
  <c r="W619" i="20"/>
  <c r="C494" i="20"/>
  <c r="W620" i="20"/>
  <c r="C495" i="20"/>
  <c r="W621" i="20"/>
  <c r="C498" i="20"/>
  <c r="W622" i="20"/>
  <c r="C501" i="20"/>
  <c r="W673" i="20"/>
  <c r="C502" i="20"/>
  <c r="J502" i="20"/>
  <c r="W625" i="20"/>
  <c r="W626" i="20"/>
  <c r="C504" i="20"/>
  <c r="W627" i="20"/>
  <c r="W628" i="20"/>
  <c r="C508" i="20"/>
  <c r="W183" i="20"/>
  <c r="W629" i="20"/>
  <c r="C510" i="20"/>
  <c r="W677" i="20"/>
  <c r="W630" i="20"/>
  <c r="C511" i="20"/>
  <c r="W678" i="20"/>
  <c r="W631" i="20"/>
  <c r="C512" i="20"/>
  <c r="W679" i="20"/>
  <c r="W632" i="20"/>
  <c r="C513" i="20"/>
  <c r="W680" i="20"/>
  <c r="C514" i="20"/>
  <c r="W681" i="20"/>
  <c r="W634" i="20"/>
  <c r="C515" i="20"/>
  <c r="W682" i="20"/>
  <c r="W636" i="20"/>
  <c r="W637" i="20"/>
  <c r="W638" i="20"/>
  <c r="C521" i="20"/>
  <c r="W639" i="20"/>
  <c r="C522" i="20"/>
  <c r="W640" i="20"/>
  <c r="C523" i="20"/>
  <c r="W641" i="20"/>
  <c r="C524" i="20"/>
  <c r="W642" i="20"/>
  <c r="C527" i="20"/>
  <c r="W643" i="20"/>
  <c r="C530" i="20"/>
  <c r="W644" i="20"/>
  <c r="C533" i="20"/>
  <c r="W645" i="20"/>
  <c r="C536" i="20"/>
  <c r="W646" i="20"/>
  <c r="C539" i="20"/>
  <c r="W647" i="20"/>
  <c r="C542" i="20"/>
  <c r="W648" i="20"/>
  <c r="W649" i="20"/>
  <c r="C545" i="20"/>
  <c r="W650" i="20"/>
  <c r="C546" i="20"/>
  <c r="J546" i="20"/>
  <c r="W651" i="20"/>
  <c r="C547" i="20"/>
  <c r="W652" i="20"/>
  <c r="C548" i="20"/>
  <c r="J548" i="20"/>
  <c r="W653" i="20"/>
  <c r="C549" i="20"/>
  <c r="W703" i="20"/>
  <c r="W654" i="20"/>
  <c r="C550" i="20"/>
  <c r="J550" i="20"/>
  <c r="W655" i="20"/>
  <c r="C551" i="20"/>
  <c r="W656" i="20"/>
  <c r="C552" i="20"/>
  <c r="J552" i="20"/>
  <c r="C553" i="20"/>
  <c r="W658" i="20"/>
  <c r="C554" i="20"/>
  <c r="J554" i="20"/>
  <c r="C555" i="20"/>
  <c r="W660" i="20"/>
  <c r="C556" i="20"/>
  <c r="J556" i="20"/>
  <c r="W661" i="20"/>
  <c r="C557" i="20"/>
  <c r="W662" i="20"/>
  <c r="C560" i="20"/>
  <c r="J560" i="20"/>
  <c r="W663" i="20"/>
  <c r="C561" i="20"/>
  <c r="C564" i="20"/>
  <c r="J564" i="20"/>
  <c r="W665" i="20"/>
  <c r="C567" i="20"/>
  <c r="W719" i="20"/>
  <c r="W666" i="20"/>
  <c r="C568" i="20"/>
  <c r="W720" i="20"/>
  <c r="W667" i="20"/>
  <c r="C569" i="20"/>
  <c r="W721" i="20"/>
  <c r="W668" i="20"/>
  <c r="C570" i="20"/>
  <c r="W722" i="20"/>
  <c r="W669" i="20"/>
  <c r="W670" i="20"/>
  <c r="W671" i="20"/>
  <c r="C573" i="20"/>
  <c r="W724" i="20"/>
  <c r="C574" i="20"/>
  <c r="W725" i="20"/>
  <c r="C575" i="20"/>
  <c r="W726" i="20"/>
  <c r="C576" i="20"/>
  <c r="W727" i="20"/>
  <c r="W675" i="20"/>
  <c r="C577" i="20"/>
  <c r="W728" i="20"/>
  <c r="C578" i="20"/>
  <c r="W729" i="20"/>
  <c r="C579" i="20"/>
  <c r="W730" i="20"/>
  <c r="C582" i="20"/>
  <c r="W731" i="20"/>
  <c r="C585" i="20"/>
  <c r="W732" i="20"/>
  <c r="C586" i="20"/>
  <c r="W733" i="20"/>
  <c r="C588" i="20"/>
  <c r="W735" i="20"/>
  <c r="C589" i="20"/>
  <c r="W683" i="20"/>
  <c r="W684" i="20"/>
  <c r="W685" i="20"/>
  <c r="C601" i="20"/>
  <c r="W686" i="20"/>
  <c r="C602" i="20"/>
  <c r="J602" i="20"/>
  <c r="W687" i="20"/>
  <c r="C603" i="20"/>
  <c r="W688" i="20"/>
  <c r="C604" i="20"/>
  <c r="J604" i="20"/>
  <c r="W689" i="20"/>
  <c r="C605" i="20"/>
  <c r="W690" i="20"/>
  <c r="C606" i="20"/>
  <c r="J606" i="20"/>
  <c r="C607" i="20"/>
  <c r="W66" i="20"/>
  <c r="W692" i="20"/>
  <c r="C608" i="20"/>
  <c r="J608" i="20"/>
  <c r="W693" i="20"/>
  <c r="C609" i="20"/>
  <c r="C610" i="20"/>
  <c r="J610" i="20"/>
  <c r="W695" i="20"/>
  <c r="W696" i="20"/>
  <c r="C612" i="20"/>
  <c r="W697" i="20"/>
  <c r="C613" i="20"/>
  <c r="W698" i="20"/>
  <c r="C614" i="20"/>
  <c r="W699" i="20"/>
  <c r="C615" i="20"/>
  <c r="W700" i="20"/>
  <c r="C616" i="20"/>
  <c r="W701" i="20"/>
  <c r="C617" i="20"/>
  <c r="W702" i="20"/>
  <c r="W704" i="20"/>
  <c r="C620" i="20"/>
  <c r="W705" i="20"/>
  <c r="C621" i="20"/>
  <c r="W706" i="20"/>
  <c r="C622" i="20"/>
  <c r="W707" i="20"/>
  <c r="C623" i="20"/>
  <c r="W708" i="20"/>
  <c r="C624" i="20"/>
  <c r="W709" i="20"/>
  <c r="C625" i="20"/>
  <c r="W710" i="20"/>
  <c r="C626" i="20"/>
  <c r="W711" i="20"/>
  <c r="C627" i="20"/>
  <c r="W712" i="20"/>
  <c r="C628" i="20"/>
  <c r="W713" i="20"/>
  <c r="C629" i="20"/>
  <c r="W714" i="20"/>
  <c r="C630" i="20"/>
  <c r="W715" i="20"/>
  <c r="C631" i="20"/>
  <c r="W716" i="20"/>
  <c r="W717" i="20"/>
  <c r="W718" i="20"/>
  <c r="C635" i="20"/>
  <c r="W769" i="20"/>
  <c r="C636" i="20"/>
  <c r="W770" i="20"/>
  <c r="C637" i="20"/>
  <c r="W771" i="20"/>
  <c r="C638" i="20"/>
  <c r="W772" i="20"/>
  <c r="W723" i="20"/>
  <c r="C639" i="20"/>
  <c r="W773" i="20"/>
  <c r="C640" i="20"/>
  <c r="W774" i="20"/>
  <c r="C641" i="20"/>
  <c r="W775" i="20"/>
  <c r="C644" i="20"/>
  <c r="W776" i="20"/>
  <c r="C645" i="20"/>
  <c r="W777" i="20"/>
  <c r="C646" i="20"/>
  <c r="W778" i="20"/>
  <c r="C647" i="20"/>
  <c r="W779" i="20"/>
  <c r="C648" i="20"/>
  <c r="W780" i="20"/>
  <c r="C649" i="20"/>
  <c r="W781" i="20"/>
  <c r="C650" i="20"/>
  <c r="W782" i="20"/>
  <c r="C651" i="20"/>
  <c r="W783" i="20"/>
  <c r="W734" i="20"/>
  <c r="C652" i="20"/>
  <c r="W784" i="20"/>
  <c r="W736" i="20"/>
  <c r="W738" i="20"/>
  <c r="C657" i="20"/>
  <c r="W785" i="20"/>
  <c r="C658" i="20"/>
  <c r="W786" i="20"/>
  <c r="W741" i="20"/>
  <c r="W742" i="20"/>
  <c r="C660" i="20"/>
  <c r="W743" i="20"/>
  <c r="C662" i="20"/>
  <c r="W744" i="20"/>
  <c r="C663" i="20"/>
  <c r="W745" i="20"/>
  <c r="C664" i="20"/>
  <c r="W746" i="20"/>
  <c r="C665" i="20"/>
  <c r="W747" i="20"/>
  <c r="C666" i="20"/>
  <c r="W748" i="20"/>
  <c r="C667" i="20"/>
  <c r="W749" i="20"/>
  <c r="C668" i="20"/>
  <c r="W750" i="20"/>
  <c r="C669" i="20"/>
  <c r="W751" i="20"/>
  <c r="C672" i="20"/>
  <c r="W752" i="20"/>
  <c r="W753" i="20"/>
  <c r="W754" i="20"/>
  <c r="C675" i="20"/>
  <c r="W755" i="20"/>
  <c r="W756" i="20"/>
  <c r="C677" i="20"/>
  <c r="W757" i="20"/>
  <c r="C682" i="20"/>
  <c r="J682" i="20"/>
  <c r="W758" i="20"/>
  <c r="C683" i="20"/>
  <c r="W759" i="20"/>
  <c r="C684" i="20"/>
  <c r="J684" i="20"/>
  <c r="W760" i="20"/>
  <c r="C685" i="20"/>
  <c r="W761" i="20"/>
  <c r="C686" i="20"/>
  <c r="J686" i="20"/>
  <c r="W762" i="20"/>
  <c r="C687" i="20"/>
  <c r="W763" i="20"/>
  <c r="C688" i="20"/>
  <c r="J688" i="20"/>
  <c r="W764" i="20"/>
  <c r="C689" i="20"/>
  <c r="W765" i="20"/>
  <c r="C690" i="20"/>
  <c r="J690" i="20"/>
  <c r="W766" i="20"/>
  <c r="C691" i="20"/>
  <c r="W767" i="20"/>
  <c r="C692" i="20"/>
  <c r="J692" i="20"/>
  <c r="W768" i="20"/>
  <c r="C693" i="20"/>
  <c r="C694" i="20"/>
  <c r="J694" i="20"/>
  <c r="C695" i="20"/>
  <c r="C696" i="20"/>
  <c r="J696" i="20"/>
  <c r="C697" i="20"/>
  <c r="C698" i="20"/>
  <c r="J698" i="20"/>
  <c r="C699" i="20"/>
  <c r="W820" i="20"/>
  <c r="C700" i="20"/>
  <c r="W821" i="20"/>
  <c r="C701" i="20"/>
  <c r="W822" i="20"/>
  <c r="C702" i="20"/>
  <c r="W823" i="20"/>
  <c r="C703" i="20"/>
  <c r="W824" i="20"/>
  <c r="C704" i="20"/>
  <c r="W825" i="20"/>
  <c r="C705" i="20"/>
  <c r="W826" i="20"/>
  <c r="C706" i="20"/>
  <c r="W827" i="20"/>
  <c r="C707" i="20"/>
  <c r="C708" i="20"/>
  <c r="J708" i="20"/>
  <c r="C709" i="20"/>
  <c r="W830" i="20"/>
  <c r="C710" i="20"/>
  <c r="W831" i="20"/>
  <c r="C711" i="20"/>
  <c r="W832" i="20"/>
  <c r="W787" i="20"/>
  <c r="C712" i="20"/>
  <c r="W833" i="20"/>
  <c r="W788" i="20"/>
  <c r="C713" i="20"/>
  <c r="W834" i="20"/>
  <c r="W789" i="20"/>
  <c r="C714" i="20"/>
  <c r="W835" i="20"/>
  <c r="W790" i="20"/>
  <c r="C715" i="20"/>
  <c r="W836" i="20"/>
  <c r="W791" i="20"/>
  <c r="C716" i="20"/>
  <c r="W837" i="20"/>
  <c r="W792" i="20"/>
  <c r="C717" i="20"/>
  <c r="W838" i="20"/>
  <c r="W793" i="20"/>
  <c r="C718" i="20"/>
  <c r="W839" i="20"/>
  <c r="W794" i="20"/>
  <c r="C719" i="20"/>
  <c r="W840" i="20"/>
  <c r="W795" i="20"/>
  <c r="C720" i="20"/>
  <c r="W199" i="20"/>
  <c r="W796" i="20"/>
  <c r="W797" i="20"/>
  <c r="C722" i="20"/>
  <c r="W798" i="20"/>
  <c r="C723" i="20"/>
  <c r="W799" i="20"/>
  <c r="C724" i="20"/>
  <c r="W800" i="20"/>
  <c r="C725" i="20"/>
  <c r="W801" i="20"/>
  <c r="C726" i="20"/>
  <c r="W802" i="20"/>
  <c r="C727" i="20"/>
  <c r="W803" i="20"/>
  <c r="C728" i="20"/>
  <c r="W804" i="20"/>
  <c r="C730" i="20"/>
  <c r="W805" i="20"/>
  <c r="C731" i="20"/>
  <c r="W806" i="20"/>
  <c r="C732" i="20"/>
  <c r="W807" i="20"/>
  <c r="C734" i="20"/>
  <c r="W808" i="20"/>
  <c r="C739" i="20"/>
  <c r="W809" i="20"/>
  <c r="C741" i="20"/>
  <c r="W810" i="20"/>
  <c r="C742" i="20"/>
  <c r="W811" i="20"/>
  <c r="C743" i="20"/>
  <c r="W812" i="20"/>
  <c r="C744" i="20"/>
  <c r="W813" i="20"/>
  <c r="C745" i="20"/>
  <c r="W814" i="20"/>
  <c r="C746" i="20"/>
  <c r="W815" i="20"/>
  <c r="C747" i="20"/>
  <c r="W816" i="20"/>
  <c r="C748" i="20"/>
  <c r="W817" i="20"/>
  <c r="C749" i="20"/>
  <c r="W818" i="20"/>
  <c r="C750" i="20"/>
  <c r="W819" i="20"/>
  <c r="C753" i="20"/>
  <c r="W870" i="20"/>
  <c r="C754" i="20"/>
  <c r="W871" i="20"/>
  <c r="C756" i="20"/>
  <c r="W872" i="20"/>
  <c r="C758" i="20"/>
  <c r="W874" i="20"/>
  <c r="C759" i="20"/>
  <c r="W875" i="20"/>
  <c r="C761" i="20"/>
  <c r="W876" i="20"/>
  <c r="C762" i="20"/>
  <c r="W877" i="20"/>
  <c r="W828" i="20"/>
  <c r="C764" i="20"/>
  <c r="W829" i="20"/>
  <c r="C766" i="20"/>
  <c r="W880" i="20"/>
  <c r="C767" i="20"/>
  <c r="W881" i="20"/>
  <c r="C768" i="20"/>
  <c r="W882" i="20"/>
  <c r="C769" i="20"/>
  <c r="W883" i="20"/>
  <c r="C770" i="20"/>
  <c r="W884" i="20"/>
  <c r="C771" i="20"/>
  <c r="W885" i="20"/>
  <c r="C772" i="20"/>
  <c r="W886" i="20"/>
  <c r="C773" i="20"/>
  <c r="W887" i="20"/>
  <c r="C774" i="20"/>
  <c r="W888" i="20"/>
  <c r="C775" i="20"/>
  <c r="W889" i="20"/>
  <c r="C778" i="20"/>
  <c r="W891" i="20"/>
  <c r="W841" i="20"/>
  <c r="C779" i="20"/>
  <c r="W892" i="20"/>
  <c r="W842" i="20"/>
  <c r="C780" i="20"/>
  <c r="W893" i="20"/>
  <c r="W843" i="20"/>
  <c r="C781" i="20"/>
  <c r="W894" i="20"/>
  <c r="W844" i="20"/>
  <c r="C782" i="20"/>
  <c r="W895" i="20"/>
  <c r="W845" i="20"/>
  <c r="C783" i="20"/>
  <c r="W896" i="20"/>
  <c r="W846" i="20"/>
  <c r="C785" i="20"/>
  <c r="W898" i="20"/>
  <c r="W847" i="20"/>
  <c r="C787" i="20"/>
  <c r="W900" i="20"/>
  <c r="W848" i="20"/>
  <c r="C788" i="20"/>
  <c r="W901" i="20"/>
  <c r="C789" i="20"/>
  <c r="W902" i="20"/>
  <c r="W850" i="20"/>
  <c r="C790" i="20"/>
  <c r="W903" i="20"/>
  <c r="W851" i="20"/>
  <c r="C791" i="20"/>
  <c r="W904" i="20"/>
  <c r="W852" i="20"/>
  <c r="C792" i="20"/>
  <c r="W905" i="20"/>
  <c r="W853" i="20"/>
  <c r="C793" i="20"/>
  <c r="W906" i="20"/>
  <c r="W854" i="20"/>
  <c r="C796" i="20"/>
  <c r="W909" i="20"/>
  <c r="W855" i="20"/>
  <c r="C798" i="20"/>
  <c r="W911" i="20"/>
  <c r="W856" i="20"/>
  <c r="C799" i="20"/>
  <c r="W912" i="20"/>
  <c r="W857" i="20"/>
  <c r="C800" i="20"/>
  <c r="W913" i="20"/>
  <c r="W858" i="20"/>
  <c r="C802" i="20"/>
  <c r="W915" i="20"/>
  <c r="C803" i="20"/>
  <c r="W916" i="20"/>
  <c r="W860" i="20"/>
  <c r="C805" i="20"/>
  <c r="W918" i="20"/>
  <c r="W861" i="20"/>
  <c r="C806" i="20"/>
  <c r="W919" i="20"/>
  <c r="W862" i="20"/>
  <c r="C807" i="20"/>
  <c r="W920" i="20"/>
  <c r="W863" i="20"/>
  <c r="C808" i="20"/>
  <c r="W921" i="20"/>
  <c r="W864" i="20"/>
  <c r="C809" i="20"/>
  <c r="W922" i="20"/>
  <c r="W865" i="20"/>
  <c r="C811" i="20"/>
  <c r="W923" i="20"/>
  <c r="W866" i="20"/>
  <c r="C812" i="20"/>
  <c r="W924" i="20"/>
  <c r="W867" i="20"/>
  <c r="C814" i="20"/>
  <c r="W926" i="20"/>
  <c r="W868" i="20"/>
  <c r="C815" i="20"/>
  <c r="W927" i="20"/>
  <c r="W869" i="20"/>
  <c r="C818" i="20"/>
  <c r="W930" i="20"/>
  <c r="C819" i="20"/>
  <c r="W931" i="20"/>
  <c r="C821" i="20"/>
  <c r="W933" i="20"/>
  <c r="C822" i="20"/>
  <c r="W934" i="20"/>
  <c r="C823" i="20"/>
  <c r="W935" i="20"/>
  <c r="C824" i="20"/>
  <c r="W936" i="20"/>
  <c r="C825" i="20"/>
  <c r="W937" i="20"/>
  <c r="C826" i="20"/>
  <c r="W938" i="20"/>
  <c r="C827" i="20"/>
  <c r="W939" i="20"/>
  <c r="C830" i="20"/>
  <c r="W940" i="20"/>
  <c r="C831" i="20"/>
  <c r="W941" i="20"/>
  <c r="C834" i="20"/>
  <c r="W942" i="20"/>
  <c r="C835" i="20"/>
  <c r="W943" i="20"/>
  <c r="C837" i="20"/>
  <c r="W945" i="20"/>
  <c r="C838" i="20"/>
  <c r="W946" i="20"/>
  <c r="C839" i="20"/>
  <c r="W947" i="20"/>
  <c r="C840" i="20"/>
  <c r="W948" i="20"/>
  <c r="C841" i="20"/>
  <c r="W949" i="20"/>
  <c r="C842" i="20"/>
  <c r="W950" i="20"/>
  <c r="C843" i="20"/>
  <c r="W951" i="20"/>
  <c r="C844" i="20"/>
  <c r="W952" i="20"/>
  <c r="C846" i="20"/>
  <c r="W954" i="20"/>
  <c r="C847" i="20"/>
  <c r="W955" i="20"/>
  <c r="C848" i="20"/>
  <c r="W956" i="20"/>
  <c r="C849" i="20"/>
  <c r="W957" i="20"/>
  <c r="C850" i="20"/>
  <c r="W958" i="20"/>
  <c r="C851" i="20"/>
  <c r="W56" i="20"/>
  <c r="C852" i="20"/>
  <c r="W959" i="20"/>
  <c r="W897" i="20"/>
  <c r="C855" i="20"/>
  <c r="W960" i="20"/>
  <c r="C856" i="20"/>
  <c r="W961" i="20"/>
  <c r="C859" i="20"/>
  <c r="W964" i="20"/>
  <c r="C860" i="20"/>
  <c r="W965" i="20"/>
  <c r="C863" i="20"/>
  <c r="W968" i="20"/>
  <c r="C864" i="20"/>
  <c r="W969" i="20"/>
  <c r="C867" i="20"/>
  <c r="W972" i="20"/>
  <c r="C868" i="20"/>
  <c r="W973" i="20"/>
  <c r="C871" i="20"/>
  <c r="W976" i="20"/>
  <c r="C872" i="20"/>
  <c r="W977" i="20"/>
  <c r="C873" i="20"/>
  <c r="W978" i="20"/>
  <c r="W908" i="20"/>
  <c r="C874" i="20"/>
  <c r="W979" i="20"/>
  <c r="C875" i="20"/>
  <c r="W980" i="20"/>
  <c r="C876" i="20"/>
  <c r="W981" i="20"/>
  <c r="C877" i="20"/>
  <c r="W982" i="20"/>
  <c r="C878" i="20"/>
  <c r="W983" i="20"/>
  <c r="C879" i="20"/>
  <c r="W984" i="20"/>
  <c r="C880" i="20"/>
  <c r="W985" i="20"/>
  <c r="C881" i="20"/>
  <c r="W986" i="20"/>
  <c r="C882" i="20"/>
  <c r="W987" i="20"/>
  <c r="W917" i="20"/>
  <c r="C883" i="20"/>
  <c r="W988" i="20"/>
  <c r="C884" i="20"/>
  <c r="W989" i="20"/>
  <c r="C885" i="20"/>
  <c r="W990" i="20"/>
  <c r="C886" i="20"/>
  <c r="W991" i="20"/>
  <c r="C887" i="20"/>
  <c r="W992" i="20"/>
  <c r="C888" i="20"/>
  <c r="W993" i="20"/>
  <c r="C889" i="20"/>
  <c r="W994" i="20"/>
  <c r="C890" i="20"/>
  <c r="W995" i="20"/>
  <c r="C891" i="20"/>
  <c r="W996" i="20"/>
  <c r="C892" i="20"/>
  <c r="W997" i="20"/>
  <c r="C893" i="20"/>
  <c r="W998" i="20"/>
  <c r="C894" i="20"/>
  <c r="W999" i="20"/>
  <c r="C895" i="20"/>
  <c r="W1000" i="20"/>
  <c r="C896" i="20"/>
  <c r="W1001" i="20"/>
  <c r="C897" i="20"/>
  <c r="W1002" i="20"/>
  <c r="W932" i="20"/>
  <c r="C898" i="20"/>
  <c r="W32" i="20"/>
  <c r="C899" i="20"/>
  <c r="W1003" i="20"/>
  <c r="C900" i="20"/>
  <c r="W1004" i="20"/>
  <c r="C901" i="20"/>
  <c r="W1005" i="20"/>
  <c r="C902" i="20"/>
  <c r="W1006" i="20"/>
  <c r="C903" i="20"/>
  <c r="W1007" i="20"/>
  <c r="C904" i="20"/>
  <c r="J904" i="20"/>
  <c r="C905" i="20"/>
  <c r="C906" i="20"/>
  <c r="W1010" i="20"/>
  <c r="C907" i="20"/>
  <c r="C908" i="20"/>
  <c r="W1012" i="20"/>
  <c r="C909" i="20"/>
  <c r="W944" i="20"/>
  <c r="C910" i="20"/>
  <c r="W1014" i="20"/>
  <c r="C911" i="20"/>
  <c r="C912" i="20"/>
  <c r="J912" i="20"/>
  <c r="C913" i="20"/>
  <c r="W1017" i="20"/>
  <c r="C914" i="20"/>
  <c r="J914" i="20"/>
  <c r="C915" i="20"/>
  <c r="W1019" i="20"/>
  <c r="C916" i="20"/>
  <c r="W1020" i="20"/>
  <c r="C917" i="20"/>
  <c r="C918" i="20"/>
  <c r="W1022" i="20"/>
  <c r="C919" i="20"/>
  <c r="C920" i="20"/>
  <c r="J920" i="20"/>
  <c r="C921" i="20"/>
  <c r="C922" i="20"/>
  <c r="J922" i="20"/>
  <c r="C923" i="20"/>
  <c r="W1027" i="20"/>
  <c r="C924" i="20"/>
  <c r="W1028" i="20"/>
  <c r="C925" i="20"/>
  <c r="W1029" i="20"/>
  <c r="C926" i="20"/>
  <c r="W1030" i="20"/>
  <c r="C927" i="20"/>
  <c r="W1031" i="20"/>
  <c r="C928" i="20"/>
  <c r="J928" i="20"/>
  <c r="C929" i="20"/>
  <c r="C930" i="20"/>
  <c r="J930" i="20"/>
  <c r="C931" i="20"/>
  <c r="W966" i="20"/>
  <c r="C932" i="20"/>
  <c r="J932" i="20"/>
  <c r="C933" i="20"/>
  <c r="C934" i="20"/>
  <c r="W1038" i="20"/>
  <c r="C935" i="20"/>
  <c r="C936" i="20"/>
  <c r="W1040" i="20"/>
  <c r="W971" i="20"/>
  <c r="C937" i="20"/>
  <c r="W1041" i="20"/>
  <c r="C938" i="20"/>
  <c r="W1042" i="20"/>
  <c r="C939" i="20"/>
  <c r="W974" i="20"/>
  <c r="C940" i="20"/>
  <c r="J940" i="20"/>
  <c r="C941" i="20"/>
  <c r="C942" i="20"/>
  <c r="W1046" i="20"/>
  <c r="C943" i="20"/>
  <c r="W1047" i="20"/>
  <c r="C944" i="20"/>
  <c r="W1048" i="20"/>
  <c r="C945" i="20"/>
  <c r="W1049" i="20"/>
  <c r="C946" i="20"/>
  <c r="W1050" i="20"/>
  <c r="C947" i="20"/>
  <c r="W1051" i="20"/>
  <c r="C948" i="20"/>
  <c r="J948" i="20"/>
  <c r="C949" i="20"/>
  <c r="W1053" i="20"/>
  <c r="C950" i="20"/>
  <c r="W1054" i="20"/>
  <c r="C951" i="20"/>
  <c r="W1055" i="20"/>
  <c r="C952" i="20"/>
  <c r="W1056" i="20"/>
  <c r="C953" i="20"/>
  <c r="W1057" i="20"/>
  <c r="C954" i="20"/>
  <c r="W1058" i="20"/>
  <c r="C955" i="20"/>
  <c r="W1059" i="20"/>
  <c r="C956" i="20"/>
  <c r="J956" i="20"/>
  <c r="C957" i="20"/>
  <c r="W1061" i="20"/>
  <c r="C958" i="20"/>
  <c r="W1062" i="20"/>
  <c r="C959" i="20"/>
  <c r="C960" i="20"/>
  <c r="W1064" i="20"/>
  <c r="C961" i="20"/>
  <c r="C962" i="20"/>
  <c r="W1066" i="20"/>
  <c r="C963" i="20"/>
  <c r="C964" i="20"/>
  <c r="J964" i="20"/>
  <c r="C965" i="20"/>
  <c r="W1069" i="20"/>
  <c r="C966" i="20"/>
  <c r="J966" i="20"/>
  <c r="C967" i="20"/>
  <c r="C968" i="20"/>
  <c r="J968" i="20"/>
  <c r="C971" i="20"/>
  <c r="C972" i="20"/>
  <c r="J972" i="20"/>
  <c r="C973" i="20"/>
  <c r="C974" i="20"/>
  <c r="J974" i="20"/>
  <c r="W1008" i="20"/>
  <c r="C976" i="20"/>
  <c r="W1009" i="20"/>
  <c r="W1011" i="20"/>
  <c r="W1013" i="20"/>
  <c r="W1015" i="20"/>
  <c r="C985" i="20"/>
  <c r="W204" i="20"/>
  <c r="W1016" i="20"/>
  <c r="W1018" i="20"/>
  <c r="C989" i="20"/>
  <c r="W70" i="20"/>
  <c r="W1021" i="20"/>
  <c r="W1023" i="20"/>
  <c r="C995" i="20"/>
  <c r="W1024" i="20"/>
  <c r="C996" i="20"/>
  <c r="W1025" i="20"/>
  <c r="C997" i="20"/>
  <c r="W1026" i="20"/>
  <c r="C1000" i="20"/>
  <c r="W1084" i="20"/>
  <c r="C1001" i="20"/>
  <c r="C1002" i="20"/>
  <c r="J1002" i="20"/>
  <c r="C1003" i="20"/>
  <c r="W1087" i="20"/>
  <c r="W1032" i="20"/>
  <c r="C1006" i="20"/>
  <c r="W1033" i="20"/>
  <c r="C1007" i="20"/>
  <c r="W1034" i="20"/>
  <c r="C1008" i="20"/>
  <c r="W1035" i="20"/>
  <c r="C1009" i="20"/>
  <c r="W1036" i="20"/>
  <c r="C1010" i="20"/>
  <c r="W1037" i="20"/>
  <c r="W1039" i="20"/>
  <c r="C1021" i="20"/>
  <c r="W1095" i="20"/>
  <c r="C1022" i="20"/>
  <c r="W1096" i="20"/>
  <c r="W1043" i="20"/>
  <c r="C1024" i="20"/>
  <c r="W1044" i="20"/>
  <c r="C1025" i="20"/>
  <c r="W1045" i="20"/>
  <c r="C1027" i="20"/>
  <c r="W1099" i="20"/>
  <c r="C1028" i="20"/>
  <c r="W46" i="20"/>
  <c r="C1029" i="20"/>
  <c r="C1030" i="20"/>
  <c r="W1101" i="20"/>
  <c r="C1031" i="20"/>
  <c r="W1102" i="20"/>
  <c r="W1052" i="20"/>
  <c r="C1038" i="20"/>
  <c r="J1038" i="20"/>
  <c r="C1041" i="20"/>
  <c r="C1044" i="20"/>
  <c r="J1044" i="20"/>
  <c r="C1047" i="20"/>
  <c r="W1109" i="20"/>
  <c r="C1050" i="20"/>
  <c r="J1050" i="20"/>
  <c r="C1053" i="20"/>
  <c r="W1060" i="20"/>
  <c r="C1061" i="20"/>
  <c r="W144" i="20"/>
  <c r="W1063" i="20"/>
  <c r="W1065" i="20"/>
  <c r="W1067" i="20"/>
  <c r="C1068" i="20"/>
  <c r="W78" i="20"/>
  <c r="W1068" i="20"/>
  <c r="W1070" i="20"/>
  <c r="C1071" i="20"/>
  <c r="W1071" i="20"/>
  <c r="C1072" i="20"/>
  <c r="W1072" i="20"/>
  <c r="C1073" i="20"/>
  <c r="W1073" i="20"/>
  <c r="C1074" i="20"/>
  <c r="W1074" i="20"/>
  <c r="C1075" i="20"/>
  <c r="W1075" i="20"/>
  <c r="C1076" i="20"/>
  <c r="W1076" i="20"/>
  <c r="C1077" i="20"/>
  <c r="W1077" i="20"/>
  <c r="C1078" i="20"/>
  <c r="W128" i="20"/>
  <c r="W1078" i="20"/>
  <c r="W1079" i="20"/>
  <c r="W1080" i="20"/>
  <c r="W1081" i="20"/>
  <c r="C1082" i="20"/>
  <c r="J1082" i="20"/>
  <c r="W1082" i="20"/>
  <c r="C1083" i="20"/>
  <c r="W1083" i="20"/>
  <c r="C1084" i="20"/>
  <c r="W1127" i="20"/>
  <c r="W1085" i="20"/>
  <c r="C1086" i="20"/>
  <c r="W1086" i="20"/>
  <c r="W1088" i="20"/>
  <c r="W1089" i="20"/>
  <c r="W1090" i="20"/>
  <c r="C1091" i="20"/>
  <c r="W1091" i="20"/>
  <c r="C1092" i="20"/>
  <c r="W1092" i="20"/>
  <c r="W1093" i="20"/>
  <c r="C1094" i="20"/>
  <c r="J1094" i="20"/>
  <c r="W1094" i="20"/>
  <c r="C1095" i="20"/>
  <c r="C1096" i="20"/>
  <c r="W1133" i="20"/>
  <c r="C1097" i="20"/>
  <c r="W129" i="20"/>
  <c r="W1097" i="20"/>
  <c r="W1098" i="20"/>
  <c r="W1100" i="20"/>
  <c r="C1102" i="20"/>
  <c r="W63" i="20"/>
  <c r="W1103" i="20"/>
  <c r="C1104" i="20"/>
  <c r="W1104" i="20"/>
  <c r="C1105" i="20"/>
  <c r="W1105" i="20"/>
  <c r="W1106" i="20"/>
  <c r="W1107" i="20"/>
  <c r="C1108" i="20"/>
  <c r="W50" i="20"/>
  <c r="W1108" i="20"/>
  <c r="W1110" i="20"/>
  <c r="W1112" i="20"/>
  <c r="W1113" i="20"/>
  <c r="W1114" i="20"/>
  <c r="C1115" i="20"/>
  <c r="W1115" i="20"/>
  <c r="C1116" i="20"/>
  <c r="W1116" i="20"/>
  <c r="W1117" i="20"/>
  <c r="C1118" i="20"/>
  <c r="W44" i="20"/>
  <c r="W1118" i="20"/>
  <c r="W1119" i="20"/>
  <c r="W1120" i="20"/>
  <c r="C1121" i="20"/>
  <c r="W1121" i="20"/>
  <c r="C1122" i="20"/>
  <c r="J1122" i="20"/>
  <c r="W1122" i="20"/>
  <c r="C1123" i="20"/>
  <c r="W1123" i="20"/>
  <c r="C1124" i="20"/>
  <c r="J1124" i="20"/>
  <c r="W1124" i="20"/>
  <c r="W1125" i="20"/>
  <c r="C1126" i="20"/>
  <c r="W1126" i="20"/>
  <c r="C1128" i="20"/>
  <c r="W1147" i="20"/>
  <c r="W1128" i="20"/>
  <c r="C1129" i="20"/>
  <c r="W1148" i="20"/>
  <c r="W1129" i="20"/>
  <c r="W1130" i="20"/>
  <c r="C1131" i="20"/>
  <c r="W1131" i="20"/>
  <c r="C1132" i="20"/>
  <c r="W1132" i="20"/>
  <c r="W1134" i="20"/>
  <c r="W1135" i="20"/>
  <c r="C1136" i="20"/>
  <c r="J1136" i="20"/>
  <c r="W1136" i="20"/>
  <c r="C1137" i="20"/>
  <c r="W1153" i="20"/>
  <c r="W1137" i="20"/>
  <c r="C1138" i="20"/>
  <c r="J1138" i="20"/>
  <c r="C1139" i="20"/>
  <c r="W1155" i="20"/>
  <c r="W1139" i="20"/>
  <c r="C1140" i="20"/>
  <c r="J1140" i="20"/>
  <c r="W1140" i="20"/>
  <c r="W1141" i="20"/>
  <c r="C1142" i="20"/>
  <c r="W1142" i="20"/>
  <c r="C1143" i="20"/>
  <c r="W1143" i="20"/>
  <c r="C1144" i="20"/>
  <c r="W1144" i="20"/>
  <c r="C1145" i="20"/>
  <c r="W1145" i="20"/>
  <c r="C1146" i="20"/>
  <c r="W1146" i="20"/>
  <c r="C1148" i="20"/>
  <c r="J1148" i="20"/>
  <c r="C1149" i="20"/>
  <c r="W1149" i="20"/>
  <c r="C1150" i="20"/>
  <c r="J1150" i="20"/>
  <c r="W1150" i="20"/>
  <c r="C1151" i="20"/>
  <c r="W1151" i="20"/>
  <c r="W1152" i="20"/>
  <c r="W1154" i="20"/>
  <c r="W1156" i="20"/>
  <c r="C1157" i="20"/>
  <c r="W1157" i="20"/>
  <c r="W1158" i="20"/>
  <c r="W1159" i="20"/>
  <c r="W1160" i="20"/>
  <c r="W1161" i="20"/>
  <c r="C1162" i="20"/>
  <c r="W1162" i="20"/>
  <c r="C1163" i="20"/>
  <c r="W1163" i="20"/>
  <c r="C1164" i="20"/>
  <c r="W1164" i="20"/>
  <c r="C1165" i="20"/>
  <c r="W1165" i="20"/>
  <c r="C1166" i="20"/>
  <c r="W1166" i="20"/>
  <c r="C1167" i="20"/>
  <c r="W1167" i="20"/>
  <c r="C1168" i="20"/>
  <c r="W1168" i="20"/>
  <c r="C1169" i="20"/>
  <c r="W1169" i="20"/>
  <c r="C1170" i="20"/>
  <c r="W1170" i="20"/>
  <c r="C1171" i="20"/>
  <c r="W1171" i="20"/>
  <c r="W1172" i="20"/>
  <c r="C1173" i="20"/>
  <c r="W1177" i="20"/>
  <c r="W1173" i="20"/>
  <c r="C1174" i="20"/>
  <c r="W219" i="20"/>
  <c r="W1174" i="20"/>
  <c r="W1175" i="20"/>
  <c r="C1177" i="20"/>
  <c r="W221" i="20"/>
  <c r="C1180" i="20"/>
  <c r="J1180" i="20"/>
  <c r="C1183" i="20"/>
  <c r="W224" i="20"/>
  <c r="C1186" i="20"/>
  <c r="J1186" i="20"/>
  <c r="W1180" i="20"/>
  <c r="C1189" i="20"/>
  <c r="W228" i="20"/>
  <c r="C1192" i="20"/>
  <c r="W230" i="20"/>
  <c r="C1195" i="20"/>
  <c r="W232" i="20"/>
  <c r="C1198" i="20"/>
  <c r="W234" i="20"/>
  <c r="C1201" i="20"/>
  <c r="W236" i="20"/>
  <c r="W1185" i="20"/>
  <c r="C1203" i="20"/>
  <c r="W237" i="20"/>
  <c r="C1206" i="20"/>
  <c r="W1187" i="20"/>
  <c r="C1207" i="20"/>
  <c r="W1188" i="20"/>
  <c r="C1208" i="20"/>
  <c r="W1189" i="20"/>
  <c r="C1209" i="20"/>
  <c r="W1190" i="20"/>
  <c r="C1210" i="20"/>
  <c r="W1191" i="20"/>
  <c r="C1211" i="20"/>
  <c r="W1192" i="20"/>
  <c r="C1212" i="20"/>
  <c r="W1193" i="20"/>
  <c r="C1213" i="20"/>
  <c r="W1194" i="20"/>
  <c r="C1214" i="20"/>
  <c r="W1195" i="20"/>
  <c r="C1215" i="20"/>
  <c r="W1196" i="20"/>
  <c r="C1216" i="20"/>
  <c r="W1197" i="20"/>
  <c r="C1217" i="20"/>
  <c r="W1198" i="20"/>
  <c r="C1218" i="20"/>
  <c r="W1199" i="20"/>
  <c r="C1219" i="20"/>
  <c r="W1200" i="20"/>
  <c r="C1220" i="20"/>
  <c r="W1201" i="20"/>
  <c r="C1221" i="20"/>
  <c r="W1202" i="20"/>
  <c r="C1222" i="20"/>
  <c r="W1203" i="20"/>
  <c r="C1223" i="20"/>
  <c r="W1204" i="20"/>
  <c r="C1224" i="20"/>
  <c r="W1205" i="20"/>
  <c r="C1225" i="20"/>
  <c r="W1206" i="20"/>
  <c r="C1226" i="20"/>
  <c r="W1207" i="20"/>
  <c r="C1227" i="20"/>
  <c r="W1208" i="20"/>
  <c r="C1228" i="20"/>
  <c r="W1209" i="20"/>
  <c r="C1229" i="20"/>
  <c r="W1210" i="20"/>
  <c r="C1230" i="20"/>
  <c r="W1211" i="20"/>
  <c r="C1231" i="20"/>
  <c r="W1212" i="20"/>
  <c r="C1232" i="20"/>
  <c r="W1213" i="20"/>
  <c r="C1233" i="20"/>
  <c r="W1214" i="20"/>
  <c r="C1234" i="20"/>
  <c r="W1215" i="20"/>
  <c r="C1235" i="20"/>
  <c r="W1216" i="20"/>
  <c r="C1236" i="20"/>
  <c r="W1217" i="20"/>
  <c r="C1237" i="20"/>
  <c r="W1218" i="20"/>
  <c r="C1238" i="20"/>
  <c r="W1219" i="20"/>
  <c r="C1239" i="20"/>
  <c r="W1220" i="20"/>
  <c r="C1240" i="20"/>
  <c r="W1221" i="20"/>
  <c r="C1241" i="20"/>
  <c r="W1222" i="20"/>
  <c r="C1242" i="20"/>
  <c r="W1223" i="20"/>
  <c r="C1243" i="20"/>
  <c r="W1224" i="20"/>
  <c r="C1244" i="20"/>
  <c r="W1225" i="20"/>
  <c r="C1245" i="20"/>
  <c r="W1226" i="20"/>
  <c r="C1246" i="20"/>
  <c r="W1227" i="20"/>
  <c r="C1247" i="20"/>
  <c r="W1228" i="20"/>
  <c r="C1248" i="20"/>
  <c r="W1229" i="20"/>
  <c r="C1249" i="20"/>
  <c r="W1230" i="20"/>
  <c r="C1250" i="20"/>
  <c r="W1231" i="20"/>
  <c r="C1251" i="20"/>
  <c r="W1232" i="20"/>
  <c r="C1252" i="20"/>
  <c r="W1233" i="20"/>
  <c r="C1253" i="20"/>
  <c r="W1234" i="20"/>
  <c r="C1254" i="20"/>
  <c r="W1235" i="20"/>
  <c r="C1255" i="20"/>
  <c r="W1236" i="20"/>
  <c r="C1256" i="20"/>
  <c r="W1237" i="20"/>
  <c r="C1257" i="20"/>
  <c r="W1238" i="20"/>
  <c r="C1258" i="20"/>
  <c r="W1239" i="20"/>
  <c r="C1259" i="20"/>
  <c r="W1240" i="20"/>
  <c r="C1260" i="20"/>
  <c r="W1241" i="20"/>
  <c r="C1261" i="20"/>
  <c r="W1242" i="20"/>
  <c r="C1262" i="20"/>
  <c r="W1243" i="20"/>
  <c r="C1263" i="20"/>
  <c r="W1244" i="20"/>
  <c r="C1264" i="20"/>
  <c r="W1245" i="20"/>
  <c r="C1265" i="20"/>
  <c r="W1246" i="20"/>
  <c r="C1266" i="20"/>
  <c r="W1247" i="20"/>
  <c r="C1267" i="20"/>
  <c r="W1248" i="20"/>
  <c r="C1268" i="20"/>
  <c r="W1249" i="20"/>
  <c r="C1269" i="20"/>
  <c r="W1250" i="20"/>
  <c r="C1270" i="20"/>
  <c r="W1251" i="20"/>
  <c r="C1271" i="20"/>
  <c r="W1252" i="20"/>
  <c r="C1272" i="20"/>
  <c r="W1253" i="20"/>
  <c r="C1273" i="20"/>
  <c r="W1254" i="20"/>
  <c r="C1274" i="20"/>
  <c r="W1255" i="20"/>
  <c r="C1275" i="20"/>
  <c r="W1256" i="20"/>
  <c r="C1276" i="20"/>
  <c r="W1257" i="20"/>
  <c r="C1277" i="20"/>
  <c r="W1258" i="20"/>
  <c r="C1278" i="20"/>
  <c r="W1259" i="20"/>
  <c r="C1279" i="20"/>
  <c r="W1260" i="20"/>
  <c r="C1280" i="20"/>
  <c r="W1261" i="20"/>
  <c r="C1281" i="20"/>
  <c r="W1262" i="20"/>
  <c r="C1282" i="20"/>
  <c r="W1263" i="20"/>
  <c r="C1283" i="20"/>
  <c r="W1264" i="20"/>
  <c r="C1284" i="20"/>
  <c r="W1265" i="20"/>
  <c r="C1285" i="20"/>
  <c r="W1266" i="20"/>
  <c r="C1286" i="20"/>
  <c r="W1267" i="20"/>
  <c r="C1287" i="20"/>
  <c r="W1268" i="20"/>
  <c r="C1288" i="20"/>
  <c r="W1269" i="20"/>
  <c r="C1289" i="20"/>
  <c r="W1270" i="20"/>
  <c r="C1290" i="20"/>
  <c r="W1271" i="20"/>
  <c r="C1291" i="20"/>
  <c r="W1272" i="20"/>
  <c r="C1292" i="20"/>
  <c r="W1273" i="20"/>
  <c r="C1293" i="20"/>
  <c r="W1274" i="20"/>
  <c r="C1294" i="20"/>
  <c r="W1275" i="20"/>
  <c r="C1295" i="20"/>
  <c r="W1276" i="20"/>
  <c r="C1296" i="20"/>
  <c r="W1277" i="20"/>
  <c r="C1297" i="20"/>
  <c r="W1278" i="20"/>
  <c r="C1298" i="20"/>
  <c r="W1279" i="20"/>
  <c r="C1299" i="20"/>
  <c r="W1280" i="20"/>
  <c r="C1300" i="20"/>
  <c r="W1281" i="20"/>
  <c r="C1301" i="20"/>
  <c r="W1282" i="20"/>
  <c r="C1302" i="20"/>
  <c r="W1283" i="20"/>
  <c r="C1303" i="20"/>
  <c r="W1284" i="20"/>
  <c r="C1304" i="20"/>
  <c r="W1285" i="20"/>
  <c r="C1305" i="20"/>
  <c r="W1286" i="20"/>
  <c r="C1306" i="20"/>
  <c r="W1287" i="20"/>
  <c r="C1307" i="20"/>
  <c r="W1288" i="20"/>
  <c r="C1308" i="20"/>
  <c r="W1289" i="20"/>
  <c r="C1309" i="20"/>
  <c r="W1290" i="20"/>
  <c r="C1310" i="20"/>
  <c r="W1291" i="20"/>
  <c r="C1311" i="20"/>
  <c r="W1292" i="20"/>
  <c r="C1312" i="20"/>
  <c r="W1293" i="20"/>
  <c r="C1313" i="20"/>
  <c r="W1294" i="20"/>
  <c r="C1314" i="20"/>
  <c r="W1295" i="20"/>
  <c r="C1315" i="20"/>
  <c r="W1296" i="20"/>
  <c r="C1316" i="20"/>
  <c r="W1297" i="20"/>
  <c r="C1317" i="20"/>
  <c r="W1298" i="20"/>
  <c r="C1318" i="20"/>
  <c r="W1299" i="20"/>
  <c r="C1319" i="20"/>
  <c r="W1300" i="20"/>
  <c r="C1320" i="20"/>
  <c r="W1301" i="20"/>
  <c r="C1321" i="20"/>
  <c r="W1302" i="20"/>
  <c r="C1322" i="20"/>
  <c r="W1303" i="20"/>
  <c r="C1323" i="20"/>
  <c r="W1304" i="20"/>
  <c r="C1324" i="20"/>
  <c r="W1305" i="20"/>
  <c r="C1325" i="20"/>
  <c r="W1306" i="20"/>
  <c r="C1326" i="20"/>
  <c r="W1307" i="20"/>
  <c r="C1327" i="20"/>
  <c r="W1308" i="20"/>
  <c r="C1328" i="20"/>
  <c r="W1309" i="20"/>
  <c r="C1329" i="20"/>
  <c r="W1310" i="20"/>
  <c r="C1330" i="20"/>
  <c r="W1311" i="20"/>
  <c r="C1331" i="20"/>
  <c r="W1312" i="20"/>
  <c r="C1332" i="20"/>
  <c r="W1313" i="20"/>
  <c r="C1333" i="20"/>
  <c r="W1314" i="20"/>
  <c r="C1334" i="20"/>
  <c r="W1315" i="20"/>
  <c r="C1335" i="20"/>
  <c r="W1316" i="20"/>
  <c r="C1336" i="20"/>
  <c r="W1317" i="20"/>
  <c r="C1337" i="20"/>
  <c r="W1318" i="20"/>
  <c r="C1338" i="20"/>
  <c r="W1319" i="20"/>
  <c r="C1339" i="20"/>
  <c r="W1320" i="20"/>
  <c r="C1340" i="20"/>
  <c r="W1321" i="20"/>
  <c r="C1341" i="20"/>
  <c r="W1322" i="20"/>
  <c r="C1342" i="20"/>
  <c r="W1323" i="20"/>
  <c r="C1343" i="20"/>
  <c r="W1324" i="20"/>
  <c r="C1344" i="20"/>
  <c r="W1325" i="20"/>
  <c r="C1345" i="20"/>
  <c r="W1326" i="20"/>
  <c r="C1346" i="20"/>
  <c r="W1327" i="20"/>
  <c r="C1347" i="20"/>
  <c r="W1328" i="20"/>
  <c r="C1348" i="20"/>
  <c r="W1329" i="20"/>
  <c r="C1349" i="20"/>
  <c r="W1330" i="20"/>
  <c r="C1350" i="20"/>
  <c r="W1331" i="20"/>
  <c r="C1351" i="20"/>
  <c r="W1332" i="20"/>
  <c r="C1352" i="20"/>
  <c r="W1333" i="20"/>
  <c r="C1353" i="20"/>
  <c r="W1334" i="20"/>
  <c r="C1354" i="20"/>
  <c r="W1335" i="20"/>
  <c r="C1355" i="20"/>
  <c r="W1336" i="20"/>
  <c r="C1356" i="20"/>
  <c r="W1337" i="20"/>
  <c r="C1357" i="20"/>
  <c r="W1338" i="20"/>
  <c r="C1358" i="20"/>
  <c r="W1339" i="20"/>
  <c r="C1359" i="20"/>
  <c r="W1340" i="20"/>
  <c r="C1360" i="20"/>
  <c r="W1341" i="20"/>
  <c r="C1361" i="20"/>
  <c r="W1342" i="20"/>
  <c r="C1362" i="20"/>
  <c r="W1343" i="20"/>
  <c r="C1363" i="20"/>
  <c r="W1344" i="20"/>
  <c r="C1364" i="20"/>
  <c r="W1345" i="20"/>
  <c r="C1365" i="20"/>
  <c r="W1346" i="20"/>
  <c r="C1366" i="20"/>
  <c r="W1347" i="20"/>
  <c r="C1367" i="20"/>
  <c r="W1348" i="20"/>
  <c r="C1368" i="20"/>
  <c r="W1349" i="20"/>
  <c r="C1369" i="20"/>
  <c r="W1350" i="20"/>
  <c r="C1370" i="20"/>
  <c r="W1351" i="20"/>
  <c r="C1371" i="20"/>
  <c r="W1352" i="20"/>
  <c r="C1372" i="20"/>
  <c r="W1353" i="20"/>
  <c r="C1373" i="20"/>
  <c r="W1354" i="20"/>
  <c r="C1374" i="20"/>
  <c r="W1355" i="20"/>
  <c r="C1375" i="20"/>
  <c r="W1356" i="20"/>
  <c r="C1376" i="20"/>
  <c r="W1357" i="20"/>
  <c r="C1377" i="20"/>
  <c r="W1358" i="20"/>
  <c r="C1378" i="20"/>
  <c r="W1359" i="20"/>
  <c r="C1379" i="20"/>
  <c r="W1360" i="20"/>
  <c r="C1380" i="20"/>
  <c r="W1361" i="20"/>
  <c r="C1381" i="20"/>
  <c r="W1362" i="20"/>
  <c r="C1382" i="20"/>
  <c r="W1363" i="20"/>
  <c r="C1383" i="20"/>
  <c r="W1364" i="20"/>
  <c r="C1384" i="20"/>
  <c r="W1365" i="20"/>
  <c r="C1385" i="20"/>
  <c r="W1366" i="20"/>
  <c r="C1386" i="20"/>
  <c r="W1367" i="20"/>
  <c r="C1387" i="20"/>
  <c r="W1368" i="20"/>
  <c r="C1388" i="20"/>
  <c r="W1369" i="20"/>
  <c r="C1389" i="20"/>
  <c r="W1370" i="20"/>
  <c r="C1390" i="20"/>
  <c r="W1371" i="20"/>
  <c r="C1391" i="20"/>
  <c r="W1372" i="20"/>
  <c r="C1392" i="20"/>
  <c r="W1373" i="20"/>
  <c r="C1393" i="20"/>
  <c r="W1374" i="20"/>
  <c r="C1394" i="20"/>
  <c r="W1375" i="20"/>
  <c r="C1395" i="20"/>
  <c r="W1376" i="20"/>
  <c r="C1396" i="20"/>
  <c r="W1377" i="20"/>
  <c r="C1397" i="20"/>
  <c r="W1378" i="20"/>
  <c r="C1398" i="20"/>
  <c r="W1379" i="20"/>
  <c r="C1399" i="20"/>
  <c r="W1380" i="20"/>
  <c r="C1400" i="20"/>
  <c r="W1381" i="20"/>
  <c r="C1401" i="20"/>
  <c r="W1382" i="20"/>
  <c r="C1402" i="20"/>
  <c r="W1383" i="20"/>
  <c r="C1403" i="20"/>
  <c r="W1384" i="20"/>
  <c r="C1404" i="20"/>
  <c r="W1385" i="20"/>
  <c r="C1405" i="20"/>
  <c r="W1386" i="20"/>
  <c r="C1406" i="20"/>
  <c r="W1387" i="20"/>
  <c r="C1407" i="20"/>
  <c r="W1388" i="20"/>
  <c r="C1408" i="20"/>
  <c r="W1389" i="20"/>
  <c r="C1409" i="20"/>
  <c r="W1390" i="20"/>
  <c r="C1410" i="20"/>
  <c r="W1391" i="20"/>
  <c r="C1411" i="20"/>
  <c r="W1392" i="20"/>
  <c r="C1412" i="20"/>
  <c r="W1393" i="20"/>
  <c r="C1413" i="20"/>
  <c r="W1394" i="20"/>
  <c r="C1414" i="20"/>
  <c r="W1395" i="20"/>
  <c r="C1415" i="20"/>
  <c r="W1396" i="20"/>
  <c r="C1416" i="20"/>
  <c r="W1397" i="20"/>
  <c r="C1417" i="20"/>
  <c r="W1398" i="20"/>
  <c r="C1418" i="20"/>
  <c r="W1399" i="20"/>
  <c r="C1419" i="20"/>
  <c r="W1400" i="20"/>
  <c r="C1420" i="20"/>
  <c r="W1401" i="20"/>
  <c r="C1421" i="20"/>
  <c r="W1402" i="20"/>
  <c r="C1422" i="20"/>
  <c r="W1403" i="20"/>
  <c r="C1423" i="20"/>
  <c r="W1404" i="20"/>
  <c r="C1424" i="20"/>
  <c r="W1405" i="20"/>
  <c r="C1425" i="20"/>
  <c r="W1406" i="20"/>
  <c r="C1426" i="20"/>
  <c r="W1407" i="20"/>
  <c r="C1427" i="20"/>
  <c r="W1408" i="20"/>
  <c r="C1428" i="20"/>
  <c r="W1409" i="20"/>
  <c r="C1429" i="20"/>
  <c r="W1410" i="20"/>
  <c r="C1430" i="20"/>
  <c r="W1411" i="20"/>
  <c r="C1431" i="20"/>
  <c r="W1412" i="20"/>
  <c r="C1432" i="20"/>
  <c r="W1413" i="20"/>
  <c r="C1433" i="20"/>
  <c r="W1414" i="20"/>
  <c r="C1434" i="20"/>
  <c r="W1415" i="20"/>
  <c r="C1435" i="20"/>
  <c r="W1416" i="20"/>
  <c r="C1436" i="20"/>
  <c r="W1417" i="20"/>
  <c r="C1437" i="20"/>
  <c r="W1418" i="20"/>
  <c r="C1438" i="20"/>
  <c r="W1419" i="20"/>
  <c r="C1439" i="20"/>
  <c r="W1420" i="20"/>
  <c r="C1440" i="20"/>
  <c r="W1421" i="20"/>
  <c r="C1441" i="20"/>
  <c r="W1422" i="20"/>
  <c r="C1442" i="20"/>
  <c r="W1423" i="20"/>
  <c r="C1443" i="20"/>
  <c r="W1424" i="20"/>
  <c r="C1444" i="20"/>
  <c r="W1425" i="20"/>
  <c r="C1445" i="20"/>
  <c r="W1426" i="20"/>
  <c r="C1446" i="20"/>
  <c r="W1427" i="20"/>
  <c r="C1447" i="20"/>
  <c r="W1428" i="20"/>
  <c r="C1448" i="20"/>
  <c r="W1429" i="20"/>
  <c r="C1449" i="20"/>
  <c r="W1430" i="20"/>
  <c r="C1450" i="20"/>
  <c r="W1431" i="20"/>
  <c r="C1451" i="20"/>
  <c r="W1432" i="20"/>
  <c r="C1452" i="20"/>
  <c r="W1433" i="20"/>
  <c r="C1453" i="20"/>
  <c r="W1434" i="20"/>
  <c r="C1454" i="20"/>
  <c r="W1435" i="20"/>
  <c r="C1455" i="20"/>
  <c r="W1436" i="20"/>
  <c r="C1456" i="20"/>
  <c r="W1437" i="20"/>
  <c r="C1457" i="20"/>
  <c r="W1438" i="20"/>
  <c r="C1458" i="20"/>
  <c r="W1439" i="20"/>
  <c r="C1459" i="20"/>
  <c r="W1440" i="20"/>
  <c r="C1460" i="20"/>
  <c r="W1441" i="20"/>
  <c r="C1461" i="20"/>
  <c r="W1442" i="20"/>
  <c r="C1462" i="20"/>
  <c r="W1443" i="20"/>
  <c r="C1463" i="20"/>
  <c r="W1444" i="20"/>
  <c r="C1464" i="20"/>
  <c r="W1445" i="20"/>
  <c r="C1465" i="20"/>
  <c r="W1446" i="20"/>
  <c r="C1466" i="20"/>
  <c r="W1447" i="20"/>
  <c r="C1467" i="20"/>
  <c r="W1448" i="20"/>
  <c r="C1468" i="20"/>
  <c r="W1449" i="20"/>
  <c r="C1469" i="20"/>
  <c r="W1450" i="20"/>
  <c r="C1470" i="20"/>
  <c r="W1451" i="20"/>
  <c r="C1471" i="20"/>
  <c r="W1452" i="20"/>
  <c r="C1472" i="20"/>
  <c r="W1453" i="20"/>
  <c r="C1473" i="20"/>
  <c r="W1454" i="20"/>
  <c r="C1474" i="20"/>
  <c r="W1455" i="20"/>
  <c r="C1475" i="20"/>
  <c r="W1456" i="20"/>
  <c r="C1476" i="20"/>
  <c r="W1457" i="20"/>
  <c r="C1477" i="20"/>
  <c r="W1458" i="20"/>
  <c r="C1478" i="20"/>
  <c r="W1459" i="20"/>
  <c r="C1479" i="20"/>
  <c r="W1460" i="20"/>
  <c r="C1480" i="20"/>
  <c r="W1461" i="20"/>
  <c r="C1481" i="20"/>
  <c r="W1462" i="20"/>
  <c r="C1482" i="20"/>
  <c r="W1463" i="20"/>
  <c r="C1483" i="20"/>
  <c r="W1464" i="20"/>
  <c r="C1484" i="20"/>
  <c r="W1465" i="20"/>
  <c r="C1485" i="20"/>
  <c r="W1466" i="20"/>
  <c r="C1486" i="20"/>
  <c r="W1467" i="20"/>
  <c r="C1487" i="20"/>
  <c r="W1468" i="20"/>
  <c r="C1488" i="20"/>
  <c r="W1469" i="20"/>
  <c r="C1489" i="20"/>
  <c r="W1470" i="20"/>
  <c r="C1490" i="20"/>
  <c r="W1471" i="20"/>
  <c r="C1491" i="20"/>
  <c r="W1472" i="20"/>
  <c r="C1492" i="20"/>
  <c r="W1473" i="20"/>
  <c r="C1493" i="20"/>
  <c r="W1474" i="20"/>
  <c r="C1494" i="20"/>
  <c r="W1475" i="20"/>
  <c r="C1495" i="20"/>
  <c r="W1476" i="20"/>
  <c r="C1496" i="20"/>
  <c r="W1477" i="20"/>
  <c r="C1497" i="20"/>
  <c r="W1478" i="20"/>
  <c r="C1498" i="20"/>
  <c r="W1479" i="20"/>
  <c r="C1499" i="20"/>
  <c r="W1480" i="20"/>
  <c r="C1500" i="20"/>
  <c r="W1481" i="20"/>
  <c r="C1501" i="20"/>
  <c r="W1482" i="20"/>
  <c r="C1502" i="20"/>
  <c r="W1483" i="20"/>
  <c r="C1503" i="20"/>
  <c r="W1484" i="20"/>
  <c r="C1504" i="20"/>
  <c r="W1485" i="20"/>
  <c r="W1486" i="20"/>
  <c r="W1487" i="20"/>
  <c r="W1488" i="20"/>
  <c r="W1490" i="20"/>
  <c r="W1492" i="20"/>
  <c r="W1494" i="20"/>
  <c r="W1495" i="20"/>
  <c r="W1496" i="20"/>
  <c r="W1497" i="20"/>
  <c r="W1498" i="20"/>
  <c r="W1500" i="20"/>
  <c r="W1501" i="20"/>
  <c r="W1502" i="20"/>
  <c r="W1503" i="20"/>
  <c r="W1504" i="20"/>
  <c r="J90" i="20"/>
  <c r="J91" i="20"/>
  <c r="J93" i="20"/>
  <c r="J94" i="20"/>
  <c r="J95" i="20"/>
  <c r="J96" i="20"/>
  <c r="J97" i="20"/>
  <c r="J99" i="20"/>
  <c r="J100" i="20"/>
  <c r="J101" i="20"/>
  <c r="J102" i="20"/>
  <c r="J103" i="20"/>
  <c r="J104" i="20"/>
  <c r="J105" i="20"/>
  <c r="J106" i="20"/>
  <c r="J107" i="20"/>
  <c r="J109" i="20"/>
  <c r="J111" i="20"/>
  <c r="J113" i="20"/>
  <c r="J115" i="20"/>
  <c r="J117" i="20"/>
  <c r="J118" i="20"/>
  <c r="J119" i="20"/>
  <c r="J121" i="20"/>
  <c r="J123" i="20"/>
  <c r="J125" i="20"/>
  <c r="J127" i="20"/>
  <c r="J129" i="20"/>
  <c r="J131" i="20"/>
  <c r="J132" i="20"/>
  <c r="J133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1" i="20"/>
  <c r="J152" i="20"/>
  <c r="J153" i="20"/>
  <c r="J155" i="20"/>
  <c r="J157" i="20"/>
  <c r="J159" i="20"/>
  <c r="J161" i="20"/>
  <c r="J162" i="20"/>
  <c r="J163" i="20"/>
  <c r="J165" i="20"/>
  <c r="J167" i="20"/>
  <c r="J169" i="20"/>
  <c r="J171" i="20"/>
  <c r="J173" i="20"/>
  <c r="J175" i="20"/>
  <c r="J177" i="20"/>
  <c r="J179" i="20"/>
  <c r="J181" i="20"/>
  <c r="J183" i="20"/>
  <c r="J185" i="20"/>
  <c r="J187" i="20"/>
  <c r="J189" i="20"/>
  <c r="J190" i="20"/>
  <c r="J191" i="20"/>
  <c r="J192" i="20"/>
  <c r="J193" i="20"/>
  <c r="J194" i="20"/>
  <c r="J195" i="20"/>
  <c r="J196" i="20"/>
  <c r="J197" i="20"/>
  <c r="J199" i="20"/>
  <c r="J201" i="20"/>
  <c r="J202" i="20"/>
  <c r="J203" i="20"/>
  <c r="J205" i="20"/>
  <c r="J207" i="20"/>
  <c r="J209" i="20"/>
  <c r="J211" i="20"/>
  <c r="J213" i="20"/>
  <c r="J215" i="20"/>
  <c r="J217" i="20"/>
  <c r="J218" i="20"/>
  <c r="J219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239" i="20"/>
  <c r="J240" i="20"/>
  <c r="J241" i="20"/>
  <c r="J242" i="20"/>
  <c r="J243" i="20"/>
  <c r="J244" i="20"/>
  <c r="J245" i="20"/>
  <c r="J246" i="20"/>
  <c r="J247" i="20"/>
  <c r="J248" i="20"/>
  <c r="J249" i="20"/>
  <c r="J250" i="20"/>
  <c r="J251" i="20"/>
  <c r="J252" i="20"/>
  <c r="J253" i="20"/>
  <c r="J254" i="20"/>
  <c r="J255" i="20"/>
  <c r="J257" i="20"/>
  <c r="J258" i="20"/>
  <c r="J259" i="20"/>
  <c r="J261" i="20"/>
  <c r="J263" i="20"/>
  <c r="J264" i="20"/>
  <c r="J265" i="20"/>
  <c r="J266" i="20"/>
  <c r="J267" i="20"/>
  <c r="J269" i="20"/>
  <c r="J270" i="20"/>
  <c r="J271" i="20"/>
  <c r="J272" i="20"/>
  <c r="J273" i="20"/>
  <c r="J275" i="20"/>
  <c r="J277" i="20"/>
  <c r="J278" i="20"/>
  <c r="J279" i="20"/>
  <c r="J281" i="20"/>
  <c r="J282" i="20"/>
  <c r="J283" i="20"/>
  <c r="J284" i="20"/>
  <c r="J285" i="20"/>
  <c r="J286" i="20"/>
  <c r="J287" i="20"/>
  <c r="J288" i="20"/>
  <c r="J289" i="20"/>
  <c r="J291" i="20"/>
  <c r="J293" i="20"/>
  <c r="J295" i="20"/>
  <c r="J297" i="20"/>
  <c r="J299" i="20"/>
  <c r="J301" i="20"/>
  <c r="J302" i="20"/>
  <c r="J303" i="20"/>
  <c r="J305" i="20"/>
  <c r="J307" i="20"/>
  <c r="J309" i="20"/>
  <c r="J311" i="20"/>
  <c r="J313" i="20"/>
  <c r="J315" i="20"/>
  <c r="J317" i="20"/>
  <c r="J318" i="20"/>
  <c r="J319" i="20"/>
  <c r="J321" i="20"/>
  <c r="J323" i="20"/>
  <c r="J325" i="20"/>
  <c r="J327" i="20"/>
  <c r="J329" i="20"/>
  <c r="J331" i="20"/>
  <c r="J332" i="20"/>
  <c r="J333" i="20"/>
  <c r="J334" i="20"/>
  <c r="J335" i="20"/>
  <c r="J336" i="20"/>
  <c r="J337" i="20"/>
  <c r="J338" i="20"/>
  <c r="J339" i="20"/>
  <c r="J341" i="20"/>
  <c r="J343" i="20"/>
  <c r="J345" i="20"/>
  <c r="J347" i="20"/>
  <c r="J349" i="20"/>
  <c r="J351" i="20"/>
  <c r="J353" i="20"/>
  <c r="J355" i="20"/>
  <c r="J357" i="20"/>
  <c r="J359" i="20"/>
  <c r="J361" i="20"/>
  <c r="J363" i="20"/>
  <c r="J365" i="20"/>
  <c r="J367" i="20"/>
  <c r="J369" i="20"/>
  <c r="J371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7" i="20"/>
  <c r="J438" i="20"/>
  <c r="J439" i="20"/>
  <c r="J440" i="20"/>
  <c r="J441" i="20"/>
  <c r="J442" i="20"/>
  <c r="J443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5" i="20"/>
  <c r="J487" i="20"/>
  <c r="J489" i="20"/>
  <c r="J490" i="20"/>
  <c r="J491" i="20"/>
  <c r="J492" i="20"/>
  <c r="J493" i="20"/>
  <c r="J495" i="20"/>
  <c r="J497" i="20"/>
  <c r="J498" i="20"/>
  <c r="J499" i="20"/>
  <c r="J501" i="20"/>
  <c r="J503" i="20"/>
  <c r="J504" i="20"/>
  <c r="J505" i="20"/>
  <c r="J507" i="20"/>
  <c r="J509" i="20"/>
  <c r="J511" i="20"/>
  <c r="J513" i="20"/>
  <c r="J515" i="20"/>
  <c r="J517" i="20"/>
  <c r="J519" i="20"/>
  <c r="J521" i="20"/>
  <c r="J522" i="20"/>
  <c r="J523" i="20"/>
  <c r="J524" i="20"/>
  <c r="J525" i="20"/>
  <c r="J526" i="20"/>
  <c r="J527" i="20"/>
  <c r="J529" i="20"/>
  <c r="J530" i="20"/>
  <c r="J531" i="20"/>
  <c r="J533" i="20"/>
  <c r="J535" i="20"/>
  <c r="J536" i="20"/>
  <c r="J537" i="20"/>
  <c r="J539" i="20"/>
  <c r="J540" i="20"/>
  <c r="J541" i="20"/>
  <c r="J542" i="20"/>
  <c r="J543" i="20"/>
  <c r="J545" i="20"/>
  <c r="J547" i="20"/>
  <c r="J549" i="20"/>
  <c r="J551" i="20"/>
  <c r="J553" i="20"/>
  <c r="J555" i="20"/>
  <c r="J557" i="20"/>
  <c r="J558" i="20"/>
  <c r="J559" i="20"/>
  <c r="J561" i="20"/>
  <c r="J563" i="20"/>
  <c r="J565" i="20"/>
  <c r="J566" i="20"/>
  <c r="J567" i="20"/>
  <c r="J569" i="20"/>
  <c r="J571" i="20"/>
  <c r="J572" i="20"/>
  <c r="J573" i="20"/>
  <c r="J575" i="20"/>
  <c r="J577" i="20"/>
  <c r="J579" i="20"/>
  <c r="J581" i="20"/>
  <c r="J583" i="20"/>
  <c r="J585" i="20"/>
  <c r="J587" i="20"/>
  <c r="J589" i="20"/>
  <c r="J591" i="20"/>
  <c r="J593" i="20"/>
  <c r="J595" i="20"/>
  <c r="J597" i="20"/>
  <c r="J599" i="20"/>
  <c r="J601" i="20"/>
  <c r="J603" i="20"/>
  <c r="J605" i="20"/>
  <c r="J607" i="20"/>
  <c r="J609" i="20"/>
  <c r="J611" i="20"/>
  <c r="J612" i="20"/>
  <c r="J613" i="20"/>
  <c r="J614" i="20"/>
  <c r="J615" i="20"/>
  <c r="J616" i="20"/>
  <c r="J617" i="20"/>
  <c r="J619" i="20"/>
  <c r="J620" i="20"/>
  <c r="J621" i="20"/>
  <c r="J622" i="20"/>
  <c r="J623" i="20"/>
  <c r="J624" i="20"/>
  <c r="J625" i="20"/>
  <c r="J626" i="20"/>
  <c r="J627" i="20"/>
  <c r="J628" i="20"/>
  <c r="J629" i="20"/>
  <c r="J630" i="20"/>
  <c r="J631" i="20"/>
  <c r="J633" i="20"/>
  <c r="J635" i="20"/>
  <c r="J637" i="20"/>
  <c r="J639" i="20"/>
  <c r="J641" i="20"/>
  <c r="J643" i="20"/>
  <c r="J645" i="20"/>
  <c r="J647" i="20"/>
  <c r="J649" i="20"/>
  <c r="J651" i="20"/>
  <c r="J653" i="20"/>
  <c r="J655" i="20"/>
  <c r="J657" i="20"/>
  <c r="J659" i="20"/>
  <c r="J660" i="20"/>
  <c r="J661" i="20"/>
  <c r="J662" i="20"/>
  <c r="J663" i="20"/>
  <c r="J664" i="20"/>
  <c r="J665" i="20"/>
  <c r="J666" i="20"/>
  <c r="J667" i="20"/>
  <c r="J668" i="20"/>
  <c r="J669" i="20"/>
  <c r="J671" i="20"/>
  <c r="J672" i="20"/>
  <c r="J673" i="20"/>
  <c r="J675" i="20"/>
  <c r="J676" i="20"/>
  <c r="J677" i="20"/>
  <c r="J679" i="20"/>
  <c r="J681" i="20"/>
  <c r="J683" i="20"/>
  <c r="J685" i="20"/>
  <c r="J687" i="20"/>
  <c r="J689" i="20"/>
  <c r="J691" i="20"/>
  <c r="J693" i="20"/>
  <c r="J695" i="20"/>
  <c r="J697" i="20"/>
  <c r="J699" i="20"/>
  <c r="J701" i="20"/>
  <c r="J703" i="20"/>
  <c r="J705" i="20"/>
  <c r="J707" i="20"/>
  <c r="J709" i="20"/>
  <c r="J711" i="20"/>
  <c r="J713" i="20"/>
  <c r="J715" i="20"/>
  <c r="J717" i="20"/>
  <c r="J719" i="20"/>
  <c r="J721" i="20"/>
  <c r="J722" i="20"/>
  <c r="J723" i="20"/>
  <c r="J724" i="20"/>
  <c r="J725" i="20"/>
  <c r="J726" i="20"/>
  <c r="J727" i="20"/>
  <c r="J728" i="20"/>
  <c r="J729" i="20"/>
  <c r="J730" i="20"/>
  <c r="J731" i="20"/>
  <c r="J732" i="20"/>
  <c r="J733" i="20"/>
  <c r="J734" i="20"/>
  <c r="J735" i="20"/>
  <c r="J736" i="20"/>
  <c r="J737" i="20"/>
  <c r="J738" i="20"/>
  <c r="J739" i="20"/>
  <c r="J741" i="20"/>
  <c r="J742" i="20"/>
  <c r="J743" i="20"/>
  <c r="J744" i="20"/>
  <c r="J745" i="20"/>
  <c r="J746" i="20"/>
  <c r="J747" i="20"/>
  <c r="J748" i="20"/>
  <c r="J749" i="20"/>
  <c r="J750" i="20"/>
  <c r="J751" i="20"/>
  <c r="J753" i="20"/>
  <c r="J755" i="20"/>
  <c r="J757" i="20"/>
  <c r="J759" i="20"/>
  <c r="J761" i="20"/>
  <c r="J763" i="20"/>
  <c r="J765" i="20"/>
  <c r="J767" i="20"/>
  <c r="J769" i="20"/>
  <c r="J771" i="20"/>
  <c r="J773" i="20"/>
  <c r="J775" i="20"/>
  <c r="J777" i="20"/>
  <c r="J779" i="20"/>
  <c r="J781" i="20"/>
  <c r="J783" i="20"/>
  <c r="J784" i="20"/>
  <c r="J785" i="20"/>
  <c r="J787" i="20"/>
  <c r="J789" i="20"/>
  <c r="J791" i="20"/>
  <c r="J793" i="20"/>
  <c r="J795" i="20"/>
  <c r="J797" i="20"/>
  <c r="J799" i="20"/>
  <c r="J801" i="20"/>
  <c r="J803" i="20"/>
  <c r="J804" i="20"/>
  <c r="J805" i="20"/>
  <c r="J807" i="20"/>
  <c r="J809" i="20"/>
  <c r="J811" i="20"/>
  <c r="J813" i="20"/>
  <c r="J815" i="20"/>
  <c r="J817" i="20"/>
  <c r="J819" i="20"/>
  <c r="J820" i="20"/>
  <c r="J821" i="20"/>
  <c r="J823" i="20"/>
  <c r="J825" i="20"/>
  <c r="J827" i="20"/>
  <c r="J829" i="20"/>
  <c r="J831" i="20"/>
  <c r="J833" i="20"/>
  <c r="J835" i="20"/>
  <c r="J836" i="20"/>
  <c r="J837" i="20"/>
  <c r="J839" i="20"/>
  <c r="J841" i="20"/>
  <c r="J843" i="20"/>
  <c r="J845" i="20"/>
  <c r="J847" i="20"/>
  <c r="J849" i="20"/>
  <c r="J851" i="20"/>
  <c r="J853" i="20"/>
  <c r="J855" i="20"/>
  <c r="J857" i="20"/>
  <c r="J859" i="20"/>
  <c r="J861" i="20"/>
  <c r="J863" i="20"/>
  <c r="J865" i="20"/>
  <c r="J866" i="20"/>
  <c r="J867" i="20"/>
  <c r="J869" i="20"/>
  <c r="J871" i="20"/>
  <c r="J873" i="20"/>
  <c r="J875" i="20"/>
  <c r="J877" i="20"/>
  <c r="J879" i="20"/>
  <c r="J881" i="20"/>
  <c r="J883" i="20"/>
  <c r="J885" i="20"/>
  <c r="J887" i="20"/>
  <c r="J889" i="20"/>
  <c r="J891" i="20"/>
  <c r="J893" i="20"/>
  <c r="J895" i="20"/>
  <c r="J897" i="20"/>
  <c r="J899" i="20"/>
  <c r="J901" i="20"/>
  <c r="J903" i="20"/>
  <c r="J905" i="20"/>
  <c r="J907" i="20"/>
  <c r="J909" i="20"/>
  <c r="J911" i="20"/>
  <c r="J913" i="20"/>
  <c r="J915" i="20"/>
  <c r="J917" i="20"/>
  <c r="J919" i="20"/>
  <c r="J921" i="20"/>
  <c r="J923" i="20"/>
  <c r="J925" i="20"/>
  <c r="J927" i="20"/>
  <c r="J929" i="20"/>
  <c r="J931" i="20"/>
  <c r="J933" i="20"/>
  <c r="J935" i="20"/>
  <c r="J937" i="20"/>
  <c r="J939" i="20"/>
  <c r="J941" i="20"/>
  <c r="J943" i="20"/>
  <c r="J945" i="20"/>
  <c r="J947" i="20"/>
  <c r="J949" i="20"/>
  <c r="J951" i="20"/>
  <c r="J953" i="20"/>
  <c r="J955" i="20"/>
  <c r="J957" i="20"/>
  <c r="J959" i="20"/>
  <c r="J961" i="20"/>
  <c r="J963" i="20"/>
  <c r="J965" i="20"/>
  <c r="J967" i="20"/>
  <c r="J969" i="20"/>
  <c r="J971" i="20"/>
  <c r="J973" i="20"/>
  <c r="J975" i="20"/>
  <c r="J977" i="20"/>
  <c r="J979" i="20"/>
  <c r="J981" i="20"/>
  <c r="J983" i="20"/>
  <c r="J985" i="20"/>
  <c r="J987" i="20"/>
  <c r="J989" i="20"/>
  <c r="J991" i="20"/>
  <c r="J993" i="20"/>
  <c r="J994" i="20"/>
  <c r="J995" i="20"/>
  <c r="J996" i="20"/>
  <c r="J997" i="20"/>
  <c r="J999" i="20"/>
  <c r="J1001" i="20"/>
  <c r="J1003" i="20"/>
  <c r="J1005" i="20"/>
  <c r="J1006" i="20"/>
  <c r="J1007" i="20"/>
  <c r="J1008" i="20"/>
  <c r="J1009" i="20"/>
  <c r="J1010" i="20"/>
  <c r="J1011" i="20"/>
  <c r="J1013" i="20"/>
  <c r="J1015" i="20"/>
  <c r="J1016" i="20"/>
  <c r="J1017" i="20"/>
  <c r="J1019" i="20"/>
  <c r="J1021" i="20"/>
  <c r="J1023" i="20"/>
  <c r="J1024" i="20"/>
  <c r="J1025" i="20"/>
  <c r="J1027" i="20"/>
  <c r="J1029" i="20"/>
  <c r="J1031" i="20"/>
  <c r="J1033" i="20"/>
  <c r="J1035" i="20"/>
  <c r="J1037" i="20"/>
  <c r="J1039" i="20"/>
  <c r="J1040" i="20"/>
  <c r="J1041" i="20"/>
  <c r="J1043" i="20"/>
  <c r="J1045" i="20"/>
  <c r="J1046" i="20"/>
  <c r="J1047" i="20"/>
  <c r="J1048" i="20"/>
  <c r="J1049" i="20"/>
  <c r="J1051" i="20"/>
  <c r="J1053" i="20"/>
  <c r="J1055" i="20"/>
  <c r="J1057" i="20"/>
  <c r="J1059" i="20"/>
  <c r="J1061" i="20"/>
  <c r="J1063" i="20"/>
  <c r="J1065" i="20"/>
  <c r="J1067" i="20"/>
  <c r="J1069" i="20"/>
  <c r="J1070" i="20"/>
  <c r="J1071" i="20"/>
  <c r="J1072" i="20"/>
  <c r="J1073" i="20"/>
  <c r="J1074" i="20"/>
  <c r="J1075" i="20"/>
  <c r="J1076" i="20"/>
  <c r="J1077" i="20"/>
  <c r="J1079" i="20"/>
  <c r="J1080" i="20"/>
  <c r="J1081" i="20"/>
  <c r="J1083" i="20"/>
  <c r="J1085" i="20"/>
  <c r="J1086" i="20"/>
  <c r="J1087" i="20"/>
  <c r="J1089" i="20"/>
  <c r="J1090" i="20"/>
  <c r="J1091" i="20"/>
  <c r="J1092" i="20"/>
  <c r="J1093" i="20"/>
  <c r="J1095" i="20"/>
  <c r="J1097" i="20"/>
  <c r="J1099" i="20"/>
  <c r="J1101" i="20"/>
  <c r="J1103" i="20"/>
  <c r="J1104" i="20"/>
  <c r="J1105" i="20"/>
  <c r="J1107" i="20"/>
  <c r="J1109" i="20"/>
  <c r="J1111" i="20"/>
  <c r="J1113" i="20"/>
  <c r="J1115" i="20"/>
  <c r="J1116" i="20"/>
  <c r="J1117" i="20"/>
  <c r="J1119" i="20"/>
  <c r="J1121" i="20"/>
  <c r="J1123" i="20"/>
  <c r="J1125" i="20"/>
  <c r="J1126" i="20"/>
  <c r="J1127" i="20"/>
  <c r="J1129" i="20"/>
  <c r="J1131" i="20"/>
  <c r="J1132" i="20"/>
  <c r="J1133" i="20"/>
  <c r="J1135" i="20"/>
  <c r="J1137" i="20"/>
  <c r="J1139" i="20"/>
  <c r="J1141" i="20"/>
  <c r="J1142" i="20"/>
  <c r="J1143" i="20"/>
  <c r="J1144" i="20"/>
  <c r="J1145" i="20"/>
  <c r="J1147" i="20"/>
  <c r="J1149" i="20"/>
  <c r="J1151" i="20"/>
  <c r="J1153" i="20"/>
  <c r="J1155" i="20"/>
  <c r="J1156" i="20"/>
  <c r="J1157" i="20"/>
  <c r="J1159" i="20"/>
  <c r="J1161" i="20"/>
  <c r="J1162" i="20"/>
  <c r="J1163" i="20"/>
  <c r="J1165" i="20"/>
  <c r="J1166" i="20"/>
  <c r="J1167" i="20"/>
  <c r="J1168" i="20"/>
  <c r="J1169" i="20"/>
  <c r="J1170" i="20"/>
  <c r="J1171" i="20"/>
  <c r="J1173" i="20"/>
  <c r="J1175" i="20"/>
  <c r="J1177" i="20"/>
  <c r="J1179" i="20"/>
  <c r="J1181" i="20"/>
  <c r="J1183" i="20"/>
  <c r="J1185" i="20"/>
  <c r="J1187" i="20"/>
  <c r="J1188" i="20"/>
  <c r="J1189" i="20"/>
  <c r="J1191" i="20"/>
  <c r="J1193" i="20"/>
  <c r="J1195" i="20"/>
  <c r="J1197" i="20"/>
  <c r="J1199" i="20"/>
  <c r="J1201" i="20"/>
  <c r="J1202" i="20"/>
  <c r="J1203" i="20"/>
  <c r="J1205" i="20"/>
  <c r="J1207" i="20"/>
  <c r="J1209" i="20"/>
  <c r="J1211" i="20"/>
  <c r="J1213" i="20"/>
  <c r="J1215" i="20"/>
  <c r="J1217" i="20"/>
  <c r="J1219" i="20"/>
  <c r="J1221" i="20"/>
  <c r="J1223" i="20"/>
  <c r="J1225" i="20"/>
  <c r="J1227" i="20"/>
  <c r="J1229" i="20"/>
  <c r="J1231" i="20"/>
  <c r="J1233" i="20"/>
  <c r="J1235" i="20"/>
  <c r="J1237" i="20"/>
  <c r="J1239" i="20"/>
  <c r="J1241" i="20"/>
  <c r="J1243" i="20"/>
  <c r="J1245" i="20"/>
  <c r="J1247" i="20"/>
  <c r="J1249" i="20"/>
  <c r="J1251" i="20"/>
  <c r="J1253" i="20"/>
  <c r="J1255" i="20"/>
  <c r="J1257" i="20"/>
  <c r="J1259" i="20"/>
  <c r="J1261" i="20"/>
  <c r="J1263" i="20"/>
  <c r="J1265" i="20"/>
  <c r="J1267" i="20"/>
  <c r="J1269" i="20"/>
  <c r="J1271" i="20"/>
  <c r="J1273" i="20"/>
  <c r="J1275" i="20"/>
  <c r="J1277" i="20"/>
  <c r="J1279" i="20"/>
  <c r="J1281" i="20"/>
  <c r="J1283" i="20"/>
  <c r="J1285" i="20"/>
  <c r="J1287" i="20"/>
  <c r="J1289" i="20"/>
  <c r="J1291" i="20"/>
  <c r="J1293" i="20"/>
  <c r="J1295" i="20"/>
  <c r="J1297" i="20"/>
  <c r="J1299" i="20"/>
  <c r="J1301" i="20"/>
  <c r="J1303" i="20"/>
  <c r="J1305" i="20"/>
  <c r="J1307" i="20"/>
  <c r="J1309" i="20"/>
  <c r="J1311" i="20"/>
  <c r="J1313" i="20"/>
  <c r="J1315" i="20"/>
  <c r="J1317" i="20"/>
  <c r="J1319" i="20"/>
  <c r="J1321" i="20"/>
  <c r="J1323" i="20"/>
  <c r="J1325" i="20"/>
  <c r="J1327" i="20"/>
  <c r="J1329" i="20"/>
  <c r="J1331" i="20"/>
  <c r="J1333" i="20"/>
  <c r="J1335" i="20"/>
  <c r="J1337" i="20"/>
  <c r="J1339" i="20"/>
  <c r="J1341" i="20"/>
  <c r="J1343" i="20"/>
  <c r="J1345" i="20"/>
  <c r="J1347" i="20"/>
  <c r="J1349" i="20"/>
  <c r="J1351" i="20"/>
  <c r="J1353" i="20"/>
  <c r="J1355" i="20"/>
  <c r="J1357" i="20"/>
  <c r="J1359" i="20"/>
  <c r="J1361" i="20"/>
  <c r="J1363" i="20"/>
  <c r="J1365" i="20"/>
  <c r="J1367" i="20"/>
  <c r="J1369" i="20"/>
  <c r="J1371" i="20"/>
  <c r="J1373" i="20"/>
  <c r="J1375" i="20"/>
  <c r="J1377" i="20"/>
  <c r="J1379" i="20"/>
  <c r="J1381" i="20"/>
  <c r="J1383" i="20"/>
  <c r="J1385" i="20"/>
  <c r="J1387" i="20"/>
  <c r="J1389" i="20"/>
  <c r="J1391" i="20"/>
  <c r="J1393" i="20"/>
  <c r="J1395" i="20"/>
  <c r="J1397" i="20"/>
  <c r="J1399" i="20"/>
  <c r="J1401" i="20"/>
  <c r="J1403" i="20"/>
  <c r="J1405" i="20"/>
  <c r="J1407" i="20"/>
  <c r="J1409" i="20"/>
  <c r="J1411" i="20"/>
  <c r="J1413" i="20"/>
  <c r="J1415" i="20"/>
  <c r="J1417" i="20"/>
  <c r="J1419" i="20"/>
  <c r="J1421" i="20"/>
  <c r="J1423" i="20"/>
  <c r="J1425" i="20"/>
  <c r="J1427" i="20"/>
  <c r="J1429" i="20"/>
  <c r="J1431" i="20"/>
  <c r="J1433" i="20"/>
  <c r="J1435" i="20"/>
  <c r="J1437" i="20"/>
  <c r="J1439" i="20"/>
  <c r="J1441" i="20"/>
  <c r="J1443" i="20"/>
  <c r="J1445" i="20"/>
  <c r="J1447" i="20"/>
  <c r="J1449" i="20"/>
  <c r="J1451" i="20"/>
  <c r="J1453" i="20"/>
  <c r="J1455" i="20"/>
  <c r="J1457" i="20"/>
  <c r="J1459" i="20"/>
  <c r="J1461" i="20"/>
  <c r="J1463" i="20"/>
  <c r="J1465" i="20"/>
  <c r="J1467" i="20"/>
  <c r="J1469" i="20"/>
  <c r="J1471" i="20"/>
  <c r="J1473" i="20"/>
  <c r="J1475" i="20"/>
  <c r="J1477" i="20"/>
  <c r="J1479" i="20"/>
  <c r="J1481" i="20"/>
  <c r="J1483" i="20"/>
  <c r="J1485" i="20"/>
  <c r="J1487" i="20"/>
  <c r="J1489" i="20"/>
  <c r="J1491" i="20"/>
  <c r="J1493" i="20"/>
  <c r="J1495" i="20"/>
  <c r="J1497" i="20"/>
  <c r="J1499" i="20"/>
  <c r="J1501" i="20"/>
  <c r="J1503" i="20"/>
  <c r="J89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T1005" i="20"/>
  <c r="T1006" i="20"/>
  <c r="T1007" i="20"/>
  <c r="T1008" i="20"/>
  <c r="T1009" i="20"/>
  <c r="T1010" i="20"/>
  <c r="T1011" i="20"/>
  <c r="T1012" i="20"/>
  <c r="T1013" i="20"/>
  <c r="T1014" i="20"/>
  <c r="T1015" i="20"/>
  <c r="T1016" i="20"/>
  <c r="T1017" i="20"/>
  <c r="T1018" i="20"/>
  <c r="T1019" i="20"/>
  <c r="T1020" i="20"/>
  <c r="T1021" i="20"/>
  <c r="T1022" i="20"/>
  <c r="T1023" i="20"/>
  <c r="T1024" i="20"/>
  <c r="T1025" i="20"/>
  <c r="T1026" i="20"/>
  <c r="T1027" i="20"/>
  <c r="T1028" i="20"/>
  <c r="T1029" i="20"/>
  <c r="T1030" i="20"/>
  <c r="T1031" i="20"/>
  <c r="T1032" i="20"/>
  <c r="T1033" i="20"/>
  <c r="T1034" i="20"/>
  <c r="T1035" i="20"/>
  <c r="T1036" i="20"/>
  <c r="T1037" i="20"/>
  <c r="T1038" i="20"/>
  <c r="T1039" i="20"/>
  <c r="T1040" i="20"/>
  <c r="T1041" i="20"/>
  <c r="T1042" i="20"/>
  <c r="T1043" i="20"/>
  <c r="T1044" i="20"/>
  <c r="T1045" i="20"/>
  <c r="T1046" i="20"/>
  <c r="T1047" i="20"/>
  <c r="T1048" i="20"/>
  <c r="T1049" i="20"/>
  <c r="T1050" i="20"/>
  <c r="T1051" i="20"/>
  <c r="T1052" i="20"/>
  <c r="T1053" i="20"/>
  <c r="T1054" i="20"/>
  <c r="T1055" i="20"/>
  <c r="T1056" i="20"/>
  <c r="T1057" i="20"/>
  <c r="T1058" i="20"/>
  <c r="T1059" i="20"/>
  <c r="T1060" i="20"/>
  <c r="T1061" i="20"/>
  <c r="T1062" i="20"/>
  <c r="T1063" i="20"/>
  <c r="T1064" i="20"/>
  <c r="T1065" i="20"/>
  <c r="T1066" i="20"/>
  <c r="T1067" i="20"/>
  <c r="T1068" i="20"/>
  <c r="T1069" i="20"/>
  <c r="T1070" i="20"/>
  <c r="T1071" i="20"/>
  <c r="T1072" i="20"/>
  <c r="T1073" i="20"/>
  <c r="T1074" i="20"/>
  <c r="T1075" i="20"/>
  <c r="T1076" i="20"/>
  <c r="T1077" i="20"/>
  <c r="T1078" i="20"/>
  <c r="T1079" i="20"/>
  <c r="T1080" i="20"/>
  <c r="T1081" i="20"/>
  <c r="T1082" i="20"/>
  <c r="T1083" i="20"/>
  <c r="T1084" i="20"/>
  <c r="T1085" i="20"/>
  <c r="T1086" i="20"/>
  <c r="T1087" i="20"/>
  <c r="T1088" i="20"/>
  <c r="T1089" i="20"/>
  <c r="T1090" i="20"/>
  <c r="T1091" i="20"/>
  <c r="T1092" i="20"/>
  <c r="T1093" i="20"/>
  <c r="T1094" i="20"/>
  <c r="T1095" i="20"/>
  <c r="T1096" i="20"/>
  <c r="T1097" i="20"/>
  <c r="T1098" i="20"/>
  <c r="T1099" i="20"/>
  <c r="T1100" i="20"/>
  <c r="T1101" i="20"/>
  <c r="T1102" i="20"/>
  <c r="T1103" i="20"/>
  <c r="T1104" i="20"/>
  <c r="T1105" i="20"/>
  <c r="T1106" i="20"/>
  <c r="T1107" i="20"/>
  <c r="T1108" i="20"/>
  <c r="T1109" i="20"/>
  <c r="T1110" i="20"/>
  <c r="T1111" i="20"/>
  <c r="T1112" i="20"/>
  <c r="T1113" i="20"/>
  <c r="T1114" i="20"/>
  <c r="T1115" i="20"/>
  <c r="T1116" i="20"/>
  <c r="T1117" i="20"/>
  <c r="T1118" i="20"/>
  <c r="T1119" i="20"/>
  <c r="T1120" i="20"/>
  <c r="T1121" i="20"/>
  <c r="T1122" i="20"/>
  <c r="T1123" i="20"/>
  <c r="T1124" i="20"/>
  <c r="T1125" i="20"/>
  <c r="T1126" i="20"/>
  <c r="T1127" i="20"/>
  <c r="T1128" i="20"/>
  <c r="T1129" i="20"/>
  <c r="T1130" i="20"/>
  <c r="T1131" i="20"/>
  <c r="T1132" i="20"/>
  <c r="T1133" i="20"/>
  <c r="T1134" i="20"/>
  <c r="T1135" i="20"/>
  <c r="T1136" i="20"/>
  <c r="T1137" i="20"/>
  <c r="T1138" i="20"/>
  <c r="T1139" i="20"/>
  <c r="T1140" i="20"/>
  <c r="T1141" i="20"/>
  <c r="T1142" i="20"/>
  <c r="T1143" i="20"/>
  <c r="T1144" i="20"/>
  <c r="T1145" i="20"/>
  <c r="T1146" i="20"/>
  <c r="T1147" i="20"/>
  <c r="T1148" i="20"/>
  <c r="T1149" i="20"/>
  <c r="T1150" i="20"/>
  <c r="T1151" i="20"/>
  <c r="T1152" i="20"/>
  <c r="T1153" i="20"/>
  <c r="T1154" i="20"/>
  <c r="T1155" i="20"/>
  <c r="T1156" i="20"/>
  <c r="T1157" i="20"/>
  <c r="T1158" i="20"/>
  <c r="T1159" i="20"/>
  <c r="T1160" i="20"/>
  <c r="T1161" i="20"/>
  <c r="T1162" i="20"/>
  <c r="T1163" i="20"/>
  <c r="T1164" i="20"/>
  <c r="T1165" i="20"/>
  <c r="T1166" i="20"/>
  <c r="T1167" i="20"/>
  <c r="T1168" i="20"/>
  <c r="T1169" i="20"/>
  <c r="T1170" i="20"/>
  <c r="T1171" i="20"/>
  <c r="T1172" i="20"/>
  <c r="T1173" i="20"/>
  <c r="T1174" i="20"/>
  <c r="T1175" i="20"/>
  <c r="T1176" i="20"/>
  <c r="T1177" i="20"/>
  <c r="T1178" i="20"/>
  <c r="T1179" i="20"/>
  <c r="T1180" i="20"/>
  <c r="T1181" i="20"/>
  <c r="T1182" i="20"/>
  <c r="T1183" i="20"/>
  <c r="T1184" i="20"/>
  <c r="T1185" i="20"/>
  <c r="T1186" i="20"/>
  <c r="T1187" i="20"/>
  <c r="T1188" i="20"/>
  <c r="T1189" i="20"/>
  <c r="T1190" i="20"/>
  <c r="T1191" i="20"/>
  <c r="T1192" i="20"/>
  <c r="T1193" i="20"/>
  <c r="T1194" i="20"/>
  <c r="T1195" i="20"/>
  <c r="T1196" i="20"/>
  <c r="T1197" i="20"/>
  <c r="T1198" i="20"/>
  <c r="T1199" i="20"/>
  <c r="T1200" i="20"/>
  <c r="T1201" i="20"/>
  <c r="T1202" i="20"/>
  <c r="T1203" i="20"/>
  <c r="T1204" i="20"/>
  <c r="T1205" i="20"/>
  <c r="T1206" i="20"/>
  <c r="T1207" i="20"/>
  <c r="T1208" i="20"/>
  <c r="T1209" i="20"/>
  <c r="T1210" i="20"/>
  <c r="T1211" i="20"/>
  <c r="T1212" i="20"/>
  <c r="T1213" i="20"/>
  <c r="T1214" i="20"/>
  <c r="T1215" i="20"/>
  <c r="T1216" i="20"/>
  <c r="T1217" i="20"/>
  <c r="T1218" i="20"/>
  <c r="T1219" i="20"/>
  <c r="T1220" i="20"/>
  <c r="T1221" i="20"/>
  <c r="T1222" i="20"/>
  <c r="T1223" i="20"/>
  <c r="T1224" i="20"/>
  <c r="T1225" i="20"/>
  <c r="T1226" i="20"/>
  <c r="T1227" i="20"/>
  <c r="T1228" i="20"/>
  <c r="T1229" i="20"/>
  <c r="T1230" i="20"/>
  <c r="T1231" i="20"/>
  <c r="T1232" i="20"/>
  <c r="T1233" i="20"/>
  <c r="T1234" i="20"/>
  <c r="T1235" i="20"/>
  <c r="T1236" i="20"/>
  <c r="T1237" i="20"/>
  <c r="T1238" i="20"/>
  <c r="T1239" i="20"/>
  <c r="T1240" i="20"/>
  <c r="T1241" i="20"/>
  <c r="T1242" i="20"/>
  <c r="T1243" i="20"/>
  <c r="T1244" i="20"/>
  <c r="T1245" i="20"/>
  <c r="T1246" i="20"/>
  <c r="T1247" i="20"/>
  <c r="T1248" i="20"/>
  <c r="T1249" i="20"/>
  <c r="T1250" i="20"/>
  <c r="T1251" i="20"/>
  <c r="T1252" i="20"/>
  <c r="T1253" i="20"/>
  <c r="T1254" i="20"/>
  <c r="T1255" i="20"/>
  <c r="T1256" i="20"/>
  <c r="T1257" i="20"/>
  <c r="T1258" i="20"/>
  <c r="T1259" i="20"/>
  <c r="T1260" i="20"/>
  <c r="T1261" i="20"/>
  <c r="T1262" i="20"/>
  <c r="T1263" i="20"/>
  <c r="T1264" i="20"/>
  <c r="T1265" i="20"/>
  <c r="T1266" i="20"/>
  <c r="T1267" i="20"/>
  <c r="T1268" i="20"/>
  <c r="T1269" i="20"/>
  <c r="T1270" i="20"/>
  <c r="T1271" i="20"/>
  <c r="T1272" i="20"/>
  <c r="T1273" i="20"/>
  <c r="T1274" i="20"/>
  <c r="T1275" i="20"/>
  <c r="T1276" i="20"/>
  <c r="T1277" i="20"/>
  <c r="T1278" i="20"/>
  <c r="T1279" i="20"/>
  <c r="T1280" i="20"/>
  <c r="T1281" i="20"/>
  <c r="T1282" i="20"/>
  <c r="T1283" i="20"/>
  <c r="T1284" i="20"/>
  <c r="T1285" i="20"/>
  <c r="T1286" i="20"/>
  <c r="T1287" i="20"/>
  <c r="T1288" i="20"/>
  <c r="T1289" i="20"/>
  <c r="T1290" i="20"/>
  <c r="T1291" i="20"/>
  <c r="T1292" i="20"/>
  <c r="T1293" i="20"/>
  <c r="T1294" i="20"/>
  <c r="T1295" i="20"/>
  <c r="T1296" i="20"/>
  <c r="T1297" i="20"/>
  <c r="T1298" i="20"/>
  <c r="T1299" i="20"/>
  <c r="T1300" i="20"/>
  <c r="T1301" i="20"/>
  <c r="T1302" i="20"/>
  <c r="T1303" i="20"/>
  <c r="T1304" i="20"/>
  <c r="T1305" i="20"/>
  <c r="T1306" i="20"/>
  <c r="T1307" i="20"/>
  <c r="T1308" i="20"/>
  <c r="T1309" i="20"/>
  <c r="T1310" i="20"/>
  <c r="T1311" i="20"/>
  <c r="T1312" i="20"/>
  <c r="T1313" i="20"/>
  <c r="T1314" i="20"/>
  <c r="T1315" i="20"/>
  <c r="T1316" i="20"/>
  <c r="T1317" i="20"/>
  <c r="T1318" i="20"/>
  <c r="T1319" i="20"/>
  <c r="T1320" i="20"/>
  <c r="T1321" i="20"/>
  <c r="T1322" i="20"/>
  <c r="T1323" i="20"/>
  <c r="T1324" i="20"/>
  <c r="T1325" i="20"/>
  <c r="T1326" i="20"/>
  <c r="T1327" i="20"/>
  <c r="T1328" i="20"/>
  <c r="T1329" i="20"/>
  <c r="T1330" i="20"/>
  <c r="T1331" i="20"/>
  <c r="T1332" i="20"/>
  <c r="T1333" i="20"/>
  <c r="T1334" i="20"/>
  <c r="T1335" i="20"/>
  <c r="T1336" i="20"/>
  <c r="T1337" i="20"/>
  <c r="T1338" i="20"/>
  <c r="T1339" i="20"/>
  <c r="T1340" i="20"/>
  <c r="T1341" i="20"/>
  <c r="T1342" i="20"/>
  <c r="T1343" i="20"/>
  <c r="T1344" i="20"/>
  <c r="T1345" i="20"/>
  <c r="T1346" i="20"/>
  <c r="T1347" i="20"/>
  <c r="T1348" i="20"/>
  <c r="T1349" i="20"/>
  <c r="T1350" i="20"/>
  <c r="T1351" i="20"/>
  <c r="T1352" i="20"/>
  <c r="T1353" i="20"/>
  <c r="T1354" i="20"/>
  <c r="T1355" i="20"/>
  <c r="T1356" i="20"/>
  <c r="T1357" i="20"/>
  <c r="T1358" i="20"/>
  <c r="T1359" i="20"/>
  <c r="T1360" i="20"/>
  <c r="T1361" i="20"/>
  <c r="T1362" i="20"/>
  <c r="T1363" i="20"/>
  <c r="T1364" i="20"/>
  <c r="T1365" i="20"/>
  <c r="T1366" i="20"/>
  <c r="T1367" i="20"/>
  <c r="T1368" i="20"/>
  <c r="T1369" i="20"/>
  <c r="T1370" i="20"/>
  <c r="T1371" i="20"/>
  <c r="T1372" i="20"/>
  <c r="T1373" i="20"/>
  <c r="T1374" i="20"/>
  <c r="T1375" i="20"/>
  <c r="T1376" i="20"/>
  <c r="T1377" i="20"/>
  <c r="T1378" i="20"/>
  <c r="T1379" i="20"/>
  <c r="T1380" i="20"/>
  <c r="T1381" i="20"/>
  <c r="T1382" i="20"/>
  <c r="T1383" i="20"/>
  <c r="T1384" i="20"/>
  <c r="T1385" i="20"/>
  <c r="T1386" i="20"/>
  <c r="T1387" i="20"/>
  <c r="T1388" i="20"/>
  <c r="T1389" i="20"/>
  <c r="T1390" i="20"/>
  <c r="T1391" i="20"/>
  <c r="T1392" i="20"/>
  <c r="T1393" i="20"/>
  <c r="T1394" i="20"/>
  <c r="T1395" i="20"/>
  <c r="T1396" i="20"/>
  <c r="T1397" i="20"/>
  <c r="T1398" i="20"/>
  <c r="T1399" i="20"/>
  <c r="T1400" i="20"/>
  <c r="T1401" i="20"/>
  <c r="T1402" i="20"/>
  <c r="T1403" i="20"/>
  <c r="T1404" i="20"/>
  <c r="T1405" i="20"/>
  <c r="T1406" i="20"/>
  <c r="T1407" i="20"/>
  <c r="T1408" i="20"/>
  <c r="T1409" i="20"/>
  <c r="T1410" i="20"/>
  <c r="T1411" i="20"/>
  <c r="T1412" i="20"/>
  <c r="T1413" i="20"/>
  <c r="T1414" i="20"/>
  <c r="T1415" i="20"/>
  <c r="T1416" i="20"/>
  <c r="T1417" i="20"/>
  <c r="T1418" i="20"/>
  <c r="T1419" i="20"/>
  <c r="T1420" i="20"/>
  <c r="T1421" i="20"/>
  <c r="T1422" i="20"/>
  <c r="T1423" i="20"/>
  <c r="T1424" i="20"/>
  <c r="T1425" i="20"/>
  <c r="T1426" i="20"/>
  <c r="T1427" i="20"/>
  <c r="T1428" i="20"/>
  <c r="T1429" i="20"/>
  <c r="T1430" i="20"/>
  <c r="T1431" i="20"/>
  <c r="T1432" i="20"/>
  <c r="T1433" i="20"/>
  <c r="T1434" i="20"/>
  <c r="T1435" i="20"/>
  <c r="T1436" i="20"/>
  <c r="T1437" i="20"/>
  <c r="T1438" i="20"/>
  <c r="T1439" i="20"/>
  <c r="T1440" i="20"/>
  <c r="T1441" i="20"/>
  <c r="T1442" i="20"/>
  <c r="T1443" i="20"/>
  <c r="T1444" i="20"/>
  <c r="T1445" i="20"/>
  <c r="T1446" i="20"/>
  <c r="T1447" i="20"/>
  <c r="T1448" i="20"/>
  <c r="T1449" i="20"/>
  <c r="T1450" i="20"/>
  <c r="T1451" i="20"/>
  <c r="T1452" i="20"/>
  <c r="T1453" i="20"/>
  <c r="T1454" i="20"/>
  <c r="T1455" i="20"/>
  <c r="T1456" i="20"/>
  <c r="T1457" i="20"/>
  <c r="T1458" i="20"/>
  <c r="T1459" i="20"/>
  <c r="T1460" i="20"/>
  <c r="T1461" i="20"/>
  <c r="T1462" i="20"/>
  <c r="T1463" i="20"/>
  <c r="T1464" i="20"/>
  <c r="T1465" i="20"/>
  <c r="T1466" i="20"/>
  <c r="T1467" i="20"/>
  <c r="T1468" i="20"/>
  <c r="T1469" i="20"/>
  <c r="T1470" i="20"/>
  <c r="T1471" i="20"/>
  <c r="T1472" i="20"/>
  <c r="T1473" i="20"/>
  <c r="T1474" i="20"/>
  <c r="T1475" i="20"/>
  <c r="T1476" i="20"/>
  <c r="T1477" i="20"/>
  <c r="T1478" i="20"/>
  <c r="T1479" i="20"/>
  <c r="T1480" i="20"/>
  <c r="T1481" i="20"/>
  <c r="T1482" i="20"/>
  <c r="T1483" i="20"/>
  <c r="T1484" i="20"/>
  <c r="T1485" i="20"/>
  <c r="T1486" i="20"/>
  <c r="T1487" i="20"/>
  <c r="T1488" i="20"/>
  <c r="T1489" i="20"/>
  <c r="T1490" i="20"/>
  <c r="T1491" i="20"/>
  <c r="T1492" i="20"/>
  <c r="T1493" i="20"/>
  <c r="T1494" i="20"/>
  <c r="T1495" i="20"/>
  <c r="T1496" i="20"/>
  <c r="T1497" i="20"/>
  <c r="T1498" i="20"/>
  <c r="T1499" i="20"/>
  <c r="T1500" i="20"/>
  <c r="T1501" i="20"/>
  <c r="T1502" i="20"/>
  <c r="T1503" i="20"/>
  <c r="T1504" i="20"/>
  <c r="L1006" i="20"/>
  <c r="L1007" i="20"/>
  <c r="L1008" i="20"/>
  <c r="L1009" i="20"/>
  <c r="L1010" i="20"/>
  <c r="L1021" i="20"/>
  <c r="L1022" i="20"/>
  <c r="L1024" i="20"/>
  <c r="L1025" i="20"/>
  <c r="L1027" i="20"/>
  <c r="L1029" i="20"/>
  <c r="L1030" i="20"/>
  <c r="L1031" i="20"/>
  <c r="L1041" i="20"/>
  <c r="L1044" i="20"/>
  <c r="L1047" i="20"/>
  <c r="L1050" i="20"/>
  <c r="L1053" i="20"/>
  <c r="L1071" i="20"/>
  <c r="L1072" i="20"/>
  <c r="L1073" i="20"/>
  <c r="L1074" i="20"/>
  <c r="L1075" i="20"/>
  <c r="L1076" i="20"/>
  <c r="L1077" i="20"/>
  <c r="L1082" i="20"/>
  <c r="L1083" i="20"/>
  <c r="L1084" i="20"/>
  <c r="L1086" i="20"/>
  <c r="L1092" i="20"/>
  <c r="L1094" i="20"/>
  <c r="L1095" i="20"/>
  <c r="L1096" i="20"/>
  <c r="L1104" i="20"/>
  <c r="L1105" i="20"/>
  <c r="L1115" i="20"/>
  <c r="L1116" i="20"/>
  <c r="L1121" i="20"/>
  <c r="L1122" i="20"/>
  <c r="L1123" i="20"/>
  <c r="L1126" i="20"/>
  <c r="L1128" i="20"/>
  <c r="L1129" i="20"/>
  <c r="L1131" i="20"/>
  <c r="L1132" i="20"/>
  <c r="L1136" i="20"/>
  <c r="L1137" i="20"/>
  <c r="L1138" i="20"/>
  <c r="L1139" i="20"/>
  <c r="L1142" i="20"/>
  <c r="L1143" i="20"/>
  <c r="L1144" i="20"/>
  <c r="L1145" i="20"/>
  <c r="L1148" i="20"/>
  <c r="L1149" i="20"/>
  <c r="L1150" i="20"/>
  <c r="L1151" i="20"/>
  <c r="L1162" i="20"/>
  <c r="L1163" i="20"/>
  <c r="L1165" i="20"/>
  <c r="L1166" i="20"/>
  <c r="L1167" i="20"/>
  <c r="L1168" i="20"/>
  <c r="L1169" i="20"/>
  <c r="L1170" i="20"/>
  <c r="L1173" i="20"/>
  <c r="L1206" i="20"/>
  <c r="L1207" i="20"/>
  <c r="L1208" i="20"/>
  <c r="L1209" i="20"/>
  <c r="L1210" i="20"/>
  <c r="L1211" i="20"/>
  <c r="L1212" i="20"/>
  <c r="L1213" i="20"/>
  <c r="L1214" i="20"/>
  <c r="L1215" i="20"/>
  <c r="L1216" i="20"/>
  <c r="L1217" i="20"/>
  <c r="L1218" i="20"/>
  <c r="L1219" i="20"/>
  <c r="L1220" i="20"/>
  <c r="L1221" i="20"/>
  <c r="L1222" i="20"/>
  <c r="L1223" i="20"/>
  <c r="L1224" i="20"/>
  <c r="L1225" i="20"/>
  <c r="L1226" i="20"/>
  <c r="L1227" i="20"/>
  <c r="L1228" i="20"/>
  <c r="L1229" i="20"/>
  <c r="L1230" i="20"/>
  <c r="L1231" i="20"/>
  <c r="L1232" i="20"/>
  <c r="L1233" i="20"/>
  <c r="L1234" i="20"/>
  <c r="L1235" i="20"/>
  <c r="L1236" i="20"/>
  <c r="L1237" i="20"/>
  <c r="L1238" i="20"/>
  <c r="L1239" i="20"/>
  <c r="L1240" i="20"/>
  <c r="L1241" i="20"/>
  <c r="L1242" i="20"/>
  <c r="L1243" i="20"/>
  <c r="L1244" i="20"/>
  <c r="L1245" i="20"/>
  <c r="L1246" i="20"/>
  <c r="L1247" i="20"/>
  <c r="L1248" i="20"/>
  <c r="L1249" i="20"/>
  <c r="L1250" i="20"/>
  <c r="L1251" i="20"/>
  <c r="L1252" i="20"/>
  <c r="L1253" i="20"/>
  <c r="L1254" i="20"/>
  <c r="L1255" i="20"/>
  <c r="L1256" i="20"/>
  <c r="L1257" i="20"/>
  <c r="L1258" i="20"/>
  <c r="L1259" i="20"/>
  <c r="L1260" i="20"/>
  <c r="L1261" i="20"/>
  <c r="L1262" i="20"/>
  <c r="L1263" i="20"/>
  <c r="L1264" i="20"/>
  <c r="L1265" i="20"/>
  <c r="L1266" i="20"/>
  <c r="L1267" i="20"/>
  <c r="L1268" i="20"/>
  <c r="L1269" i="20"/>
  <c r="L1270" i="20"/>
  <c r="L1271" i="20"/>
  <c r="L1272" i="20"/>
  <c r="L1273" i="20"/>
  <c r="L1274" i="20"/>
  <c r="L1275" i="20"/>
  <c r="L1276" i="20"/>
  <c r="L1277" i="20"/>
  <c r="L1278" i="20"/>
  <c r="L1279" i="20"/>
  <c r="L1280" i="20"/>
  <c r="L1281" i="20"/>
  <c r="L1282" i="20"/>
  <c r="L1283" i="20"/>
  <c r="L1284" i="20"/>
  <c r="L1285" i="20"/>
  <c r="L1286" i="20"/>
  <c r="L1287" i="20"/>
  <c r="L1288" i="20"/>
  <c r="L1289" i="20"/>
  <c r="L1290" i="20"/>
  <c r="L1291" i="20"/>
  <c r="L1292" i="20"/>
  <c r="L1293" i="20"/>
  <c r="L1294" i="20"/>
  <c r="L1295" i="20"/>
  <c r="L1296" i="20"/>
  <c r="L1297" i="20"/>
  <c r="L1298" i="20"/>
  <c r="L1299" i="20"/>
  <c r="L1300" i="20"/>
  <c r="L1301" i="20"/>
  <c r="L1302" i="20"/>
  <c r="L1303" i="20"/>
  <c r="L1304" i="20"/>
  <c r="L1305" i="20"/>
  <c r="L1306" i="20"/>
  <c r="L1307" i="20"/>
  <c r="L1308" i="20"/>
  <c r="L1309" i="20"/>
  <c r="L1310" i="20"/>
  <c r="L1311" i="20"/>
  <c r="L1312" i="20"/>
  <c r="L1313" i="20"/>
  <c r="L1314" i="20"/>
  <c r="L1315" i="20"/>
  <c r="L1316" i="20"/>
  <c r="L1317" i="20"/>
  <c r="L1318" i="20"/>
  <c r="L1319" i="20"/>
  <c r="L1320" i="20"/>
  <c r="L1321" i="20"/>
  <c r="L1322" i="20"/>
  <c r="L1323" i="20"/>
  <c r="L1324" i="20"/>
  <c r="L1325" i="20"/>
  <c r="L1326" i="20"/>
  <c r="L1327" i="20"/>
  <c r="L1328" i="20"/>
  <c r="L1329" i="20"/>
  <c r="L1330" i="20"/>
  <c r="L1331" i="20"/>
  <c r="L1332" i="20"/>
  <c r="L1333" i="20"/>
  <c r="L1334" i="20"/>
  <c r="L1335" i="20"/>
  <c r="L1336" i="20"/>
  <c r="L1337" i="20"/>
  <c r="L1338" i="20"/>
  <c r="L1339" i="20"/>
  <c r="L1340" i="20"/>
  <c r="L1341" i="20"/>
  <c r="L1342" i="20"/>
  <c r="L1343" i="20"/>
  <c r="L1344" i="20"/>
  <c r="L1345" i="20"/>
  <c r="L1346" i="20"/>
  <c r="L1347" i="20"/>
  <c r="L1348" i="20"/>
  <c r="L1349" i="20"/>
  <c r="L1350" i="20"/>
  <c r="L1351" i="20"/>
  <c r="L1352" i="20"/>
  <c r="L1353" i="20"/>
  <c r="L1354" i="20"/>
  <c r="L1355" i="20"/>
  <c r="L1356" i="20"/>
  <c r="L1357" i="20"/>
  <c r="L1358" i="20"/>
  <c r="L1359" i="20"/>
  <c r="L1360" i="20"/>
  <c r="L1361" i="20"/>
  <c r="L1362" i="20"/>
  <c r="L1363" i="20"/>
  <c r="L1364" i="20"/>
  <c r="L1365" i="20"/>
  <c r="L1366" i="20"/>
  <c r="L1367" i="20"/>
  <c r="L1368" i="20"/>
  <c r="L1369" i="20"/>
  <c r="L1370" i="20"/>
  <c r="L1371" i="20"/>
  <c r="L1372" i="20"/>
  <c r="L1373" i="20"/>
  <c r="L1374" i="20"/>
  <c r="L1375" i="20"/>
  <c r="L1376" i="20"/>
  <c r="L1377" i="20"/>
  <c r="L1378" i="20"/>
  <c r="L1379" i="20"/>
  <c r="L1380" i="20"/>
  <c r="L1381" i="20"/>
  <c r="L1382" i="20"/>
  <c r="L1383" i="20"/>
  <c r="L1384" i="20"/>
  <c r="L1385" i="20"/>
  <c r="L1386" i="20"/>
  <c r="L1387" i="20"/>
  <c r="L1388" i="20"/>
  <c r="L1389" i="20"/>
  <c r="L1390" i="20"/>
  <c r="L1391" i="20"/>
  <c r="L1392" i="20"/>
  <c r="L1393" i="20"/>
  <c r="L1394" i="20"/>
  <c r="L1395" i="20"/>
  <c r="L1396" i="20"/>
  <c r="L1397" i="20"/>
  <c r="L1398" i="20"/>
  <c r="L1399" i="20"/>
  <c r="L1400" i="20"/>
  <c r="L1401" i="20"/>
  <c r="L1402" i="20"/>
  <c r="L1403" i="20"/>
  <c r="L1404" i="20"/>
  <c r="L1405" i="20"/>
  <c r="L1406" i="20"/>
  <c r="L1407" i="20"/>
  <c r="L1408" i="20"/>
  <c r="L1409" i="20"/>
  <c r="L1410" i="20"/>
  <c r="L1411" i="20"/>
  <c r="L1412" i="20"/>
  <c r="L1413" i="20"/>
  <c r="L1414" i="20"/>
  <c r="L1415" i="20"/>
  <c r="L1416" i="20"/>
  <c r="L1417" i="20"/>
  <c r="L1418" i="20"/>
  <c r="L1419" i="20"/>
  <c r="L1420" i="20"/>
  <c r="L1421" i="20"/>
  <c r="L1422" i="20"/>
  <c r="L1423" i="20"/>
  <c r="L1424" i="20"/>
  <c r="L1425" i="20"/>
  <c r="L1426" i="20"/>
  <c r="L1427" i="20"/>
  <c r="L1428" i="20"/>
  <c r="L1429" i="20"/>
  <c r="L1430" i="20"/>
  <c r="L1431" i="20"/>
  <c r="L1432" i="20"/>
  <c r="L1433" i="20"/>
  <c r="L1434" i="20"/>
  <c r="L1435" i="20"/>
  <c r="L1436" i="20"/>
  <c r="L1437" i="20"/>
  <c r="L1438" i="20"/>
  <c r="L1439" i="20"/>
  <c r="L1440" i="20"/>
  <c r="L1441" i="20"/>
  <c r="L1442" i="20"/>
  <c r="L1443" i="20"/>
  <c r="L1444" i="20"/>
  <c r="L1445" i="20"/>
  <c r="L1446" i="20"/>
  <c r="L1447" i="20"/>
  <c r="L1448" i="20"/>
  <c r="L1449" i="20"/>
  <c r="L1450" i="20"/>
  <c r="L1451" i="20"/>
  <c r="L1452" i="20"/>
  <c r="L1453" i="20"/>
  <c r="L1454" i="20"/>
  <c r="L1455" i="20"/>
  <c r="L1456" i="20"/>
  <c r="L1457" i="20"/>
  <c r="L1458" i="20"/>
  <c r="L1459" i="20"/>
  <c r="L1460" i="20"/>
  <c r="L1461" i="20"/>
  <c r="L1462" i="20"/>
  <c r="L1463" i="20"/>
  <c r="L1464" i="20"/>
  <c r="L1465" i="20"/>
  <c r="L1466" i="20"/>
  <c r="L1467" i="20"/>
  <c r="L1468" i="20"/>
  <c r="L1469" i="20"/>
  <c r="L1470" i="20"/>
  <c r="L1471" i="20"/>
  <c r="L1472" i="20"/>
  <c r="L1473" i="20"/>
  <c r="L1474" i="20"/>
  <c r="L1475" i="20"/>
  <c r="L1476" i="20"/>
  <c r="L1477" i="20"/>
  <c r="L1478" i="20"/>
  <c r="L1479" i="20"/>
  <c r="L1480" i="20"/>
  <c r="L1481" i="20"/>
  <c r="L1482" i="20"/>
  <c r="L1483" i="20"/>
  <c r="L1484" i="20"/>
  <c r="L1485" i="20"/>
  <c r="L1486" i="20"/>
  <c r="L1487" i="20"/>
  <c r="L1488" i="20"/>
  <c r="L1489" i="20"/>
  <c r="L1490" i="20"/>
  <c r="L1491" i="20"/>
  <c r="L1492" i="20"/>
  <c r="L1493" i="20"/>
  <c r="L1494" i="20"/>
  <c r="L1495" i="20"/>
  <c r="L1496" i="20"/>
  <c r="L1497" i="20"/>
  <c r="L1498" i="20"/>
  <c r="L1499" i="20"/>
  <c r="L1500" i="20"/>
  <c r="L1501" i="20"/>
  <c r="L1502" i="20"/>
  <c r="L1503" i="20"/>
  <c r="L1504" i="20"/>
  <c r="R1506" i="20"/>
  <c r="T6" i="20"/>
  <c r="T7" i="20"/>
  <c r="T8" i="20"/>
  <c r="T9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T44" i="20"/>
  <c r="T45" i="20"/>
  <c r="T46" i="20"/>
  <c r="T47" i="20"/>
  <c r="T48" i="20"/>
  <c r="T49" i="20"/>
  <c r="T50" i="20"/>
  <c r="T51" i="20"/>
  <c r="T52" i="20"/>
  <c r="T53" i="20"/>
  <c r="T54" i="20"/>
  <c r="T55" i="20"/>
  <c r="T56" i="20"/>
  <c r="T57" i="20"/>
  <c r="T58" i="20"/>
  <c r="T59" i="20"/>
  <c r="T60" i="20"/>
  <c r="T61" i="20"/>
  <c r="T62" i="20"/>
  <c r="T63" i="20"/>
  <c r="T64" i="20"/>
  <c r="T65" i="20"/>
  <c r="T66" i="20"/>
  <c r="T67" i="20"/>
  <c r="T68" i="20"/>
  <c r="T69" i="20"/>
  <c r="T70" i="20"/>
  <c r="T71" i="20"/>
  <c r="T72" i="20"/>
  <c r="T73" i="20"/>
  <c r="T74" i="20"/>
  <c r="T75" i="20"/>
  <c r="T76" i="20"/>
  <c r="T77" i="20"/>
  <c r="T78" i="20"/>
  <c r="T79" i="20"/>
  <c r="T80" i="20"/>
  <c r="T81" i="20"/>
  <c r="T82" i="20"/>
  <c r="T83" i="20"/>
  <c r="T84" i="20"/>
  <c r="T85" i="20"/>
  <c r="T86" i="20"/>
  <c r="T87" i="20"/>
  <c r="T88" i="20"/>
  <c r="T89" i="20"/>
  <c r="T90" i="20"/>
  <c r="T91" i="20"/>
  <c r="T92" i="20"/>
  <c r="T93" i="20"/>
  <c r="T94" i="20"/>
  <c r="T95" i="20"/>
  <c r="T96" i="20"/>
  <c r="T97" i="20"/>
  <c r="T98" i="20"/>
  <c r="T99" i="20"/>
  <c r="T100" i="20"/>
  <c r="T101" i="20"/>
  <c r="T102" i="20"/>
  <c r="T103" i="20"/>
  <c r="T104" i="20"/>
  <c r="T105" i="20"/>
  <c r="T106" i="20"/>
  <c r="T107" i="20"/>
  <c r="T108" i="20"/>
  <c r="T109" i="20"/>
  <c r="T110" i="20"/>
  <c r="T111" i="20"/>
  <c r="T112" i="20"/>
  <c r="T113" i="20"/>
  <c r="T114" i="20"/>
  <c r="T115" i="20"/>
  <c r="T116" i="20"/>
  <c r="T117" i="20"/>
  <c r="T118" i="20"/>
  <c r="T119" i="20"/>
  <c r="T120" i="20"/>
  <c r="T121" i="20"/>
  <c r="T122" i="20"/>
  <c r="T123" i="20"/>
  <c r="T124" i="20"/>
  <c r="T125" i="20"/>
  <c r="T126" i="20"/>
  <c r="T127" i="20"/>
  <c r="T128" i="20"/>
  <c r="T129" i="20"/>
  <c r="T130" i="20"/>
  <c r="T131" i="20"/>
  <c r="T132" i="20"/>
  <c r="T133" i="20"/>
  <c r="T134" i="20"/>
  <c r="T135" i="20"/>
  <c r="T136" i="20"/>
  <c r="T137" i="20"/>
  <c r="T138" i="20"/>
  <c r="T139" i="20"/>
  <c r="T140" i="20"/>
  <c r="T141" i="20"/>
  <c r="T142" i="20"/>
  <c r="T143" i="20"/>
  <c r="T144" i="20"/>
  <c r="T145" i="20"/>
  <c r="T146" i="20"/>
  <c r="T147" i="20"/>
  <c r="T148" i="20"/>
  <c r="T149" i="20"/>
  <c r="T150" i="20"/>
  <c r="T151" i="20"/>
  <c r="T152" i="20"/>
  <c r="T153" i="20"/>
  <c r="T154" i="20"/>
  <c r="T155" i="20"/>
  <c r="T156" i="20"/>
  <c r="T157" i="20"/>
  <c r="T158" i="20"/>
  <c r="T159" i="20"/>
  <c r="T160" i="20"/>
  <c r="T161" i="20"/>
  <c r="T162" i="20"/>
  <c r="T163" i="20"/>
  <c r="T164" i="20"/>
  <c r="T165" i="20"/>
  <c r="T166" i="20"/>
  <c r="T167" i="20"/>
  <c r="T168" i="20"/>
  <c r="T169" i="20"/>
  <c r="T170" i="20"/>
  <c r="T171" i="20"/>
  <c r="T172" i="20"/>
  <c r="T173" i="20"/>
  <c r="T174" i="20"/>
  <c r="T175" i="20"/>
  <c r="T176" i="20"/>
  <c r="T177" i="20"/>
  <c r="T178" i="20"/>
  <c r="T179" i="20"/>
  <c r="T180" i="20"/>
  <c r="T181" i="20"/>
  <c r="T182" i="20"/>
  <c r="T183" i="20"/>
  <c r="T184" i="20"/>
  <c r="T185" i="20"/>
  <c r="T186" i="20"/>
  <c r="T187" i="20"/>
  <c r="T188" i="20"/>
  <c r="T189" i="20"/>
  <c r="T190" i="20"/>
  <c r="T191" i="20"/>
  <c r="T192" i="20"/>
  <c r="T193" i="20"/>
  <c r="T194" i="20"/>
  <c r="T195" i="20"/>
  <c r="T196" i="20"/>
  <c r="T197" i="20"/>
  <c r="T198" i="20"/>
  <c r="T199" i="20"/>
  <c r="T200" i="20"/>
  <c r="T201" i="20"/>
  <c r="T202" i="20"/>
  <c r="T203" i="20"/>
  <c r="T204" i="20"/>
  <c r="T205" i="20"/>
  <c r="T206" i="20"/>
  <c r="T207" i="20"/>
  <c r="T208" i="20"/>
  <c r="T209" i="20"/>
  <c r="T210" i="20"/>
  <c r="T211" i="20"/>
  <c r="T212" i="20"/>
  <c r="T213" i="20"/>
  <c r="T214" i="20"/>
  <c r="T215" i="20"/>
  <c r="T216" i="20"/>
  <c r="T217" i="20"/>
  <c r="T218" i="20"/>
  <c r="T219" i="20"/>
  <c r="T220" i="20"/>
  <c r="T221" i="20"/>
  <c r="T222" i="20"/>
  <c r="T223" i="20"/>
  <c r="T224" i="20"/>
  <c r="T225" i="20"/>
  <c r="T226" i="20"/>
  <c r="T227" i="20"/>
  <c r="T228" i="20"/>
  <c r="T229" i="20"/>
  <c r="T230" i="20"/>
  <c r="T231" i="20"/>
  <c r="T232" i="20"/>
  <c r="T233" i="20"/>
  <c r="T234" i="20"/>
  <c r="T235" i="20"/>
  <c r="T236" i="20"/>
  <c r="T237" i="20"/>
  <c r="T238" i="20"/>
  <c r="T239" i="20"/>
  <c r="T240" i="20"/>
  <c r="T241" i="20"/>
  <c r="T242" i="20"/>
  <c r="T243" i="20"/>
  <c r="T244" i="20"/>
  <c r="T245" i="20"/>
  <c r="T246" i="20"/>
  <c r="T247" i="20"/>
  <c r="T248" i="20"/>
  <c r="T249" i="20"/>
  <c r="T250" i="20"/>
  <c r="T251" i="20"/>
  <c r="T252" i="20"/>
  <c r="T253" i="20"/>
  <c r="T254" i="20"/>
  <c r="T255" i="20"/>
  <c r="T256" i="20"/>
  <c r="T257" i="20"/>
  <c r="T258" i="20"/>
  <c r="T259" i="20"/>
  <c r="T260" i="20"/>
  <c r="T261" i="20"/>
  <c r="T262" i="20"/>
  <c r="T263" i="20"/>
  <c r="T264" i="20"/>
  <c r="T265" i="20"/>
  <c r="T266" i="20"/>
  <c r="T267" i="20"/>
  <c r="T268" i="20"/>
  <c r="T269" i="20"/>
  <c r="T270" i="20"/>
  <c r="T271" i="20"/>
  <c r="T272" i="20"/>
  <c r="T273" i="20"/>
  <c r="T274" i="20"/>
  <c r="T275" i="20"/>
  <c r="T276" i="20"/>
  <c r="T277" i="20"/>
  <c r="T278" i="20"/>
  <c r="T279" i="20"/>
  <c r="T280" i="20"/>
  <c r="T281" i="20"/>
  <c r="T282" i="20"/>
  <c r="T283" i="20"/>
  <c r="T284" i="20"/>
  <c r="T285" i="20"/>
  <c r="T286" i="20"/>
  <c r="T287" i="20"/>
  <c r="T288" i="20"/>
  <c r="T289" i="20"/>
  <c r="T290" i="20"/>
  <c r="T291" i="20"/>
  <c r="T292" i="20"/>
  <c r="T293" i="20"/>
  <c r="T294" i="20"/>
  <c r="T295" i="20"/>
  <c r="T296" i="20"/>
  <c r="T297" i="20"/>
  <c r="T298" i="20"/>
  <c r="T299" i="20"/>
  <c r="T300" i="20"/>
  <c r="T301" i="20"/>
  <c r="T302" i="20"/>
  <c r="T303" i="20"/>
  <c r="T304" i="20"/>
  <c r="T305" i="20"/>
  <c r="T306" i="20"/>
  <c r="T307" i="20"/>
  <c r="T308" i="20"/>
  <c r="T309" i="20"/>
  <c r="T310" i="20"/>
  <c r="T311" i="20"/>
  <c r="T312" i="20"/>
  <c r="T313" i="20"/>
  <c r="T314" i="20"/>
  <c r="T315" i="20"/>
  <c r="T316" i="20"/>
  <c r="T317" i="20"/>
  <c r="T318" i="20"/>
  <c r="T319" i="20"/>
  <c r="T320" i="20"/>
  <c r="T321" i="20"/>
  <c r="T322" i="20"/>
  <c r="T323" i="20"/>
  <c r="T324" i="20"/>
  <c r="T325" i="20"/>
  <c r="T326" i="20"/>
  <c r="T327" i="20"/>
  <c r="T328" i="20"/>
  <c r="T329" i="20"/>
  <c r="T330" i="20"/>
  <c r="T331" i="20"/>
  <c r="T332" i="20"/>
  <c r="T333" i="20"/>
  <c r="T334" i="20"/>
  <c r="T335" i="20"/>
  <c r="T336" i="20"/>
  <c r="T337" i="20"/>
  <c r="T338" i="20"/>
  <c r="T339" i="20"/>
  <c r="T340" i="20"/>
  <c r="T341" i="20"/>
  <c r="T342" i="20"/>
  <c r="T343" i="20"/>
  <c r="T344" i="20"/>
  <c r="T345" i="20"/>
  <c r="T346" i="20"/>
  <c r="T347" i="20"/>
  <c r="T348" i="20"/>
  <c r="T349" i="20"/>
  <c r="T350" i="20"/>
  <c r="T351" i="20"/>
  <c r="T352" i="20"/>
  <c r="T353" i="20"/>
  <c r="T354" i="20"/>
  <c r="T355" i="20"/>
  <c r="T356" i="20"/>
  <c r="T357" i="20"/>
  <c r="T358" i="20"/>
  <c r="T359" i="20"/>
  <c r="T360" i="20"/>
  <c r="T361" i="20"/>
  <c r="T362" i="20"/>
  <c r="T363" i="20"/>
  <c r="T364" i="20"/>
  <c r="T365" i="20"/>
  <c r="T366" i="20"/>
  <c r="T367" i="20"/>
  <c r="T368" i="20"/>
  <c r="T369" i="20"/>
  <c r="T370" i="20"/>
  <c r="T371" i="20"/>
  <c r="T372" i="20"/>
  <c r="T373" i="20"/>
  <c r="T374" i="20"/>
  <c r="T375" i="20"/>
  <c r="T376" i="20"/>
  <c r="T377" i="20"/>
  <c r="T378" i="20"/>
  <c r="T379" i="20"/>
  <c r="T380" i="20"/>
  <c r="T381" i="20"/>
  <c r="T382" i="20"/>
  <c r="T383" i="20"/>
  <c r="T384" i="20"/>
  <c r="T385" i="20"/>
  <c r="T386" i="20"/>
  <c r="T387" i="20"/>
  <c r="T388" i="20"/>
  <c r="T389" i="20"/>
  <c r="T390" i="20"/>
  <c r="T391" i="20"/>
  <c r="T392" i="20"/>
  <c r="T393" i="20"/>
  <c r="T394" i="20"/>
  <c r="T395" i="20"/>
  <c r="T396" i="20"/>
  <c r="T397" i="20"/>
  <c r="T398" i="20"/>
  <c r="T399" i="20"/>
  <c r="T400" i="20"/>
  <c r="T401" i="20"/>
  <c r="T402" i="20"/>
  <c r="T403" i="20"/>
  <c r="T404" i="20"/>
  <c r="T405" i="20"/>
  <c r="T406" i="20"/>
  <c r="T407" i="20"/>
  <c r="T408" i="20"/>
  <c r="T409" i="20"/>
  <c r="T410" i="20"/>
  <c r="T411" i="20"/>
  <c r="T412" i="20"/>
  <c r="T413" i="20"/>
  <c r="T414" i="20"/>
  <c r="T415" i="20"/>
  <c r="T416" i="20"/>
  <c r="T417" i="20"/>
  <c r="T418" i="20"/>
  <c r="T419" i="20"/>
  <c r="T420" i="20"/>
  <c r="T421" i="20"/>
  <c r="T422" i="20"/>
  <c r="T423" i="20"/>
  <c r="T424" i="20"/>
  <c r="T425" i="20"/>
  <c r="T426" i="20"/>
  <c r="T427" i="20"/>
  <c r="T428" i="20"/>
  <c r="T429" i="20"/>
  <c r="T430" i="20"/>
  <c r="T431" i="20"/>
  <c r="T432" i="20"/>
  <c r="T433" i="20"/>
  <c r="T434" i="20"/>
  <c r="T435" i="20"/>
  <c r="T436" i="20"/>
  <c r="T437" i="20"/>
  <c r="T438" i="20"/>
  <c r="T439" i="20"/>
  <c r="T440" i="20"/>
  <c r="T441" i="20"/>
  <c r="T442" i="20"/>
  <c r="T443" i="20"/>
  <c r="T444" i="20"/>
  <c r="T445" i="20"/>
  <c r="T446" i="20"/>
  <c r="T447" i="20"/>
  <c r="T448" i="20"/>
  <c r="T449" i="20"/>
  <c r="T450" i="20"/>
  <c r="T451" i="20"/>
  <c r="T452" i="20"/>
  <c r="T453" i="20"/>
  <c r="T454" i="20"/>
  <c r="T455" i="20"/>
  <c r="T456" i="20"/>
  <c r="T457" i="20"/>
  <c r="T458" i="20"/>
  <c r="T459" i="20"/>
  <c r="T460" i="20"/>
  <c r="T461" i="20"/>
  <c r="T462" i="20"/>
  <c r="T463" i="20"/>
  <c r="T464" i="20"/>
  <c r="T465" i="20"/>
  <c r="T466" i="20"/>
  <c r="T467" i="20"/>
  <c r="T468" i="20"/>
  <c r="T469" i="20"/>
  <c r="T470" i="20"/>
  <c r="T471" i="20"/>
  <c r="T472" i="20"/>
  <c r="T473" i="20"/>
  <c r="T474" i="20"/>
  <c r="T475" i="20"/>
  <c r="T476" i="20"/>
  <c r="T477" i="20"/>
  <c r="T478" i="20"/>
  <c r="T479" i="20"/>
  <c r="T480" i="20"/>
  <c r="T481" i="20"/>
  <c r="T482" i="20"/>
  <c r="T483" i="20"/>
  <c r="T484" i="20"/>
  <c r="T485" i="20"/>
  <c r="T486" i="20"/>
  <c r="T487" i="20"/>
  <c r="T488" i="20"/>
  <c r="T489" i="20"/>
  <c r="T490" i="20"/>
  <c r="T491" i="20"/>
  <c r="T492" i="20"/>
  <c r="T493" i="20"/>
  <c r="T494" i="20"/>
  <c r="T495" i="20"/>
  <c r="T496" i="20"/>
  <c r="T497" i="20"/>
  <c r="T498" i="20"/>
  <c r="T499" i="20"/>
  <c r="T500" i="20"/>
  <c r="T501" i="20"/>
  <c r="T502" i="20"/>
  <c r="T503" i="20"/>
  <c r="T504" i="20"/>
  <c r="T505" i="20"/>
  <c r="T506" i="20"/>
  <c r="T507" i="20"/>
  <c r="T508" i="20"/>
  <c r="T509" i="20"/>
  <c r="T510" i="20"/>
  <c r="T511" i="20"/>
  <c r="T512" i="20"/>
  <c r="T513" i="20"/>
  <c r="T514" i="20"/>
  <c r="T515" i="20"/>
  <c r="T516" i="20"/>
  <c r="T517" i="20"/>
  <c r="T518" i="20"/>
  <c r="T519" i="20"/>
  <c r="T520" i="20"/>
  <c r="T521" i="20"/>
  <c r="T522" i="20"/>
  <c r="T523" i="20"/>
  <c r="T524" i="20"/>
  <c r="T525" i="20"/>
  <c r="T526" i="20"/>
  <c r="T527" i="20"/>
  <c r="T528" i="20"/>
  <c r="T529" i="20"/>
  <c r="T530" i="20"/>
  <c r="T531" i="20"/>
  <c r="T532" i="20"/>
  <c r="T533" i="20"/>
  <c r="T534" i="20"/>
  <c r="T535" i="20"/>
  <c r="T536" i="20"/>
  <c r="T537" i="20"/>
  <c r="T538" i="20"/>
  <c r="T539" i="20"/>
  <c r="T540" i="20"/>
  <c r="T541" i="20"/>
  <c r="T542" i="20"/>
  <c r="T543" i="20"/>
  <c r="T544" i="20"/>
  <c r="T545" i="20"/>
  <c r="T546" i="20"/>
  <c r="T547" i="20"/>
  <c r="T548" i="20"/>
  <c r="T549" i="20"/>
  <c r="T550" i="20"/>
  <c r="T551" i="20"/>
  <c r="T552" i="20"/>
  <c r="T553" i="20"/>
  <c r="T554" i="20"/>
  <c r="T555" i="20"/>
  <c r="T556" i="20"/>
  <c r="T557" i="20"/>
  <c r="T558" i="20"/>
  <c r="T559" i="20"/>
  <c r="T560" i="20"/>
  <c r="T561" i="20"/>
  <c r="T562" i="20"/>
  <c r="T563" i="20"/>
  <c r="T564" i="20"/>
  <c r="T565" i="20"/>
  <c r="T566" i="20"/>
  <c r="T567" i="20"/>
  <c r="T568" i="20"/>
  <c r="T569" i="20"/>
  <c r="T570" i="20"/>
  <c r="T571" i="20"/>
  <c r="T572" i="20"/>
  <c r="T573" i="20"/>
  <c r="T574" i="20"/>
  <c r="T575" i="20"/>
  <c r="T576" i="20"/>
  <c r="T577" i="20"/>
  <c r="T578" i="20"/>
  <c r="T579" i="20"/>
  <c r="T580" i="20"/>
  <c r="T581" i="20"/>
  <c r="T582" i="20"/>
  <c r="T583" i="20"/>
  <c r="T584" i="20"/>
  <c r="T585" i="20"/>
  <c r="T586" i="20"/>
  <c r="T587" i="20"/>
  <c r="T588" i="20"/>
  <c r="T589" i="20"/>
  <c r="T590" i="20"/>
  <c r="T591" i="20"/>
  <c r="T592" i="20"/>
  <c r="T593" i="20"/>
  <c r="T594" i="20"/>
  <c r="T595" i="20"/>
  <c r="T596" i="20"/>
  <c r="T597" i="20"/>
  <c r="T598" i="20"/>
  <c r="T599" i="20"/>
  <c r="T600" i="20"/>
  <c r="T601" i="20"/>
  <c r="T602" i="20"/>
  <c r="T603" i="20"/>
  <c r="T604" i="20"/>
  <c r="T605" i="20"/>
  <c r="T606" i="20"/>
  <c r="T607" i="20"/>
  <c r="T608" i="20"/>
  <c r="T609" i="20"/>
  <c r="T610" i="20"/>
  <c r="T611" i="20"/>
  <c r="T612" i="20"/>
  <c r="T613" i="20"/>
  <c r="T614" i="20"/>
  <c r="T615" i="20"/>
  <c r="T616" i="20"/>
  <c r="T617" i="20"/>
  <c r="T618" i="20"/>
  <c r="T619" i="20"/>
  <c r="T620" i="20"/>
  <c r="T621" i="20"/>
  <c r="T622" i="20"/>
  <c r="T623" i="20"/>
  <c r="T624" i="20"/>
  <c r="T625" i="20"/>
  <c r="T626" i="20"/>
  <c r="T627" i="20"/>
  <c r="T628" i="20"/>
  <c r="T629" i="20"/>
  <c r="T630" i="20"/>
  <c r="T631" i="20"/>
  <c r="T632" i="20"/>
  <c r="T633" i="20"/>
  <c r="T634" i="20"/>
  <c r="T635" i="20"/>
  <c r="T636" i="20"/>
  <c r="T637" i="20"/>
  <c r="T638" i="20"/>
  <c r="T639" i="20"/>
  <c r="T640" i="20"/>
  <c r="T641" i="20"/>
  <c r="T642" i="20"/>
  <c r="T643" i="20"/>
  <c r="T644" i="20"/>
  <c r="T645" i="20"/>
  <c r="T646" i="20"/>
  <c r="T647" i="20"/>
  <c r="T648" i="20"/>
  <c r="T649" i="20"/>
  <c r="T650" i="20"/>
  <c r="T651" i="20"/>
  <c r="T652" i="20"/>
  <c r="T653" i="20"/>
  <c r="T654" i="20"/>
  <c r="T655" i="20"/>
  <c r="T656" i="20"/>
  <c r="T657" i="20"/>
  <c r="T658" i="20"/>
  <c r="T659" i="20"/>
  <c r="T660" i="20"/>
  <c r="T661" i="20"/>
  <c r="T662" i="20"/>
  <c r="T663" i="20"/>
  <c r="T664" i="20"/>
  <c r="T665" i="20"/>
  <c r="T666" i="20"/>
  <c r="T667" i="20"/>
  <c r="T668" i="20"/>
  <c r="T669" i="20"/>
  <c r="T670" i="20"/>
  <c r="T671" i="20"/>
  <c r="T672" i="20"/>
  <c r="T673" i="20"/>
  <c r="T674" i="20"/>
  <c r="T675" i="20"/>
  <c r="T676" i="20"/>
  <c r="T677" i="20"/>
  <c r="T678" i="20"/>
  <c r="T679" i="20"/>
  <c r="T680" i="20"/>
  <c r="T681" i="20"/>
  <c r="T682" i="20"/>
  <c r="T683" i="20"/>
  <c r="T684" i="20"/>
  <c r="T685" i="20"/>
  <c r="T686" i="20"/>
  <c r="T687" i="20"/>
  <c r="T688" i="20"/>
  <c r="T689" i="20"/>
  <c r="T690" i="20"/>
  <c r="T691" i="20"/>
  <c r="T692" i="20"/>
  <c r="T693" i="20"/>
  <c r="T694" i="20"/>
  <c r="T695" i="20"/>
  <c r="T696" i="20"/>
  <c r="T697" i="20"/>
  <c r="T698" i="20"/>
  <c r="T699" i="20"/>
  <c r="T700" i="20"/>
  <c r="T701" i="20"/>
  <c r="T702" i="20"/>
  <c r="T703" i="20"/>
  <c r="T704" i="20"/>
  <c r="T705" i="20"/>
  <c r="T706" i="20"/>
  <c r="T707" i="20"/>
  <c r="T708" i="20"/>
  <c r="T709" i="20"/>
  <c r="T710" i="20"/>
  <c r="T711" i="20"/>
  <c r="T712" i="20"/>
  <c r="T713" i="20"/>
  <c r="T714" i="20"/>
  <c r="T715" i="20"/>
  <c r="T716" i="20"/>
  <c r="T717" i="20"/>
  <c r="T718" i="20"/>
  <c r="T719" i="20"/>
  <c r="T720" i="20"/>
  <c r="T721" i="20"/>
  <c r="T722" i="20"/>
  <c r="T723" i="20"/>
  <c r="T724" i="20"/>
  <c r="T725" i="20"/>
  <c r="T726" i="20"/>
  <c r="T727" i="20"/>
  <c r="T728" i="20"/>
  <c r="T729" i="20"/>
  <c r="T730" i="20"/>
  <c r="T731" i="20"/>
  <c r="T732" i="20"/>
  <c r="T733" i="20"/>
  <c r="T734" i="20"/>
  <c r="T735" i="20"/>
  <c r="T736" i="20"/>
  <c r="T737" i="20"/>
  <c r="T738" i="20"/>
  <c r="T739" i="20"/>
  <c r="T740" i="20"/>
  <c r="T741" i="20"/>
  <c r="T742" i="20"/>
  <c r="T743" i="20"/>
  <c r="T744" i="20"/>
  <c r="T745" i="20"/>
  <c r="T746" i="20"/>
  <c r="T747" i="20"/>
  <c r="T748" i="20"/>
  <c r="T749" i="20"/>
  <c r="T750" i="20"/>
  <c r="T751" i="20"/>
  <c r="T752" i="20"/>
  <c r="T753" i="20"/>
  <c r="T754" i="20"/>
  <c r="T755" i="20"/>
  <c r="T756" i="20"/>
  <c r="T757" i="20"/>
  <c r="T758" i="20"/>
  <c r="T759" i="20"/>
  <c r="T760" i="20"/>
  <c r="T761" i="20"/>
  <c r="T762" i="20"/>
  <c r="T763" i="20"/>
  <c r="T764" i="20"/>
  <c r="T765" i="20"/>
  <c r="T766" i="20"/>
  <c r="T767" i="20"/>
  <c r="T768" i="20"/>
  <c r="T769" i="20"/>
  <c r="T770" i="20"/>
  <c r="T771" i="20"/>
  <c r="T772" i="20"/>
  <c r="T773" i="20"/>
  <c r="T774" i="20"/>
  <c r="T775" i="20"/>
  <c r="T776" i="20"/>
  <c r="T777" i="20"/>
  <c r="T778" i="20"/>
  <c r="T779" i="20"/>
  <c r="T780" i="20"/>
  <c r="T781" i="20"/>
  <c r="T782" i="20"/>
  <c r="T783" i="20"/>
  <c r="T784" i="20"/>
  <c r="T785" i="20"/>
  <c r="T786" i="20"/>
  <c r="T787" i="20"/>
  <c r="T788" i="20"/>
  <c r="T789" i="20"/>
  <c r="T790" i="20"/>
  <c r="T791" i="20"/>
  <c r="T792" i="20"/>
  <c r="T793" i="20"/>
  <c r="T794" i="20"/>
  <c r="T795" i="20"/>
  <c r="T796" i="20"/>
  <c r="T797" i="20"/>
  <c r="T798" i="20"/>
  <c r="T799" i="20"/>
  <c r="T800" i="20"/>
  <c r="T801" i="20"/>
  <c r="T802" i="20"/>
  <c r="T803" i="20"/>
  <c r="T804" i="20"/>
  <c r="T805" i="20"/>
  <c r="T806" i="20"/>
  <c r="T807" i="20"/>
  <c r="T808" i="20"/>
  <c r="T809" i="20"/>
  <c r="T810" i="20"/>
  <c r="T811" i="20"/>
  <c r="T812" i="20"/>
  <c r="T813" i="20"/>
  <c r="T814" i="20"/>
  <c r="T815" i="20"/>
  <c r="T816" i="20"/>
  <c r="T817" i="20"/>
  <c r="T818" i="20"/>
  <c r="T819" i="20"/>
  <c r="T820" i="20"/>
  <c r="T821" i="20"/>
  <c r="T822" i="20"/>
  <c r="T823" i="20"/>
  <c r="T824" i="20"/>
  <c r="T825" i="20"/>
  <c r="T826" i="20"/>
  <c r="T827" i="20"/>
  <c r="T828" i="20"/>
  <c r="T829" i="20"/>
  <c r="T830" i="20"/>
  <c r="T831" i="20"/>
  <c r="T832" i="20"/>
  <c r="T833" i="20"/>
  <c r="T834" i="20"/>
  <c r="T835" i="20"/>
  <c r="T836" i="20"/>
  <c r="T837" i="20"/>
  <c r="T838" i="20"/>
  <c r="T839" i="20"/>
  <c r="T840" i="20"/>
  <c r="T841" i="20"/>
  <c r="T842" i="20"/>
  <c r="T843" i="20"/>
  <c r="T844" i="20"/>
  <c r="T845" i="20"/>
  <c r="T846" i="20"/>
  <c r="T847" i="20"/>
  <c r="T848" i="20"/>
  <c r="T849" i="20"/>
  <c r="T850" i="20"/>
  <c r="T851" i="20"/>
  <c r="T852" i="20"/>
  <c r="T853" i="20"/>
  <c r="T854" i="20"/>
  <c r="T855" i="20"/>
  <c r="T856" i="20"/>
  <c r="T857" i="20"/>
  <c r="T858" i="20"/>
  <c r="T859" i="20"/>
  <c r="T860" i="20"/>
  <c r="T861" i="20"/>
  <c r="T862" i="20"/>
  <c r="T863" i="20"/>
  <c r="T864" i="20"/>
  <c r="T865" i="20"/>
  <c r="T866" i="20"/>
  <c r="T867" i="20"/>
  <c r="T868" i="20"/>
  <c r="T869" i="20"/>
  <c r="T870" i="20"/>
  <c r="T871" i="20"/>
  <c r="T872" i="20"/>
  <c r="T873" i="20"/>
  <c r="T874" i="20"/>
  <c r="T875" i="20"/>
  <c r="T876" i="20"/>
  <c r="T877" i="20"/>
  <c r="T878" i="20"/>
  <c r="T879" i="20"/>
  <c r="T880" i="20"/>
  <c r="T881" i="20"/>
  <c r="T882" i="20"/>
  <c r="T883" i="20"/>
  <c r="T884" i="20"/>
  <c r="T885" i="20"/>
  <c r="T886" i="20"/>
  <c r="T887" i="20"/>
  <c r="T888" i="20"/>
  <c r="T889" i="20"/>
  <c r="T890" i="20"/>
  <c r="T891" i="20"/>
  <c r="T892" i="20"/>
  <c r="T893" i="20"/>
  <c r="T894" i="20"/>
  <c r="T895" i="20"/>
  <c r="T896" i="20"/>
  <c r="T897" i="20"/>
  <c r="T898" i="20"/>
  <c r="T899" i="20"/>
  <c r="T900" i="20"/>
  <c r="T901" i="20"/>
  <c r="T902" i="20"/>
  <c r="T903" i="20"/>
  <c r="T904" i="20"/>
  <c r="T905" i="20"/>
  <c r="T906" i="20"/>
  <c r="T907" i="20"/>
  <c r="T908" i="20"/>
  <c r="T909" i="20"/>
  <c r="T910" i="20"/>
  <c r="T911" i="20"/>
  <c r="T912" i="20"/>
  <c r="T913" i="20"/>
  <c r="T914" i="20"/>
  <c r="T915" i="20"/>
  <c r="T916" i="20"/>
  <c r="T917" i="20"/>
  <c r="T918" i="20"/>
  <c r="T919" i="20"/>
  <c r="T920" i="20"/>
  <c r="T921" i="20"/>
  <c r="T922" i="20"/>
  <c r="T923" i="20"/>
  <c r="T924" i="20"/>
  <c r="T925" i="20"/>
  <c r="T926" i="20"/>
  <c r="T927" i="20"/>
  <c r="T928" i="20"/>
  <c r="T929" i="20"/>
  <c r="T930" i="20"/>
  <c r="T931" i="20"/>
  <c r="T932" i="20"/>
  <c r="T933" i="20"/>
  <c r="T934" i="20"/>
  <c r="T935" i="20"/>
  <c r="T936" i="20"/>
  <c r="T937" i="20"/>
  <c r="T938" i="20"/>
  <c r="T939" i="20"/>
  <c r="T940" i="20"/>
  <c r="T941" i="20"/>
  <c r="T942" i="20"/>
  <c r="T943" i="20"/>
  <c r="T944" i="20"/>
  <c r="T945" i="20"/>
  <c r="T946" i="20"/>
  <c r="T947" i="20"/>
  <c r="T948" i="20"/>
  <c r="T949" i="20"/>
  <c r="T950" i="20"/>
  <c r="T951" i="20"/>
  <c r="T952" i="20"/>
  <c r="T953" i="20"/>
  <c r="T954" i="20"/>
  <c r="T955" i="20"/>
  <c r="T956" i="20"/>
  <c r="T957" i="20"/>
  <c r="T958" i="20"/>
  <c r="T959" i="20"/>
  <c r="T960" i="20"/>
  <c r="T961" i="20"/>
  <c r="T962" i="20"/>
  <c r="T963" i="20"/>
  <c r="T964" i="20"/>
  <c r="T965" i="20"/>
  <c r="T966" i="20"/>
  <c r="T967" i="20"/>
  <c r="T968" i="20"/>
  <c r="T969" i="20"/>
  <c r="T970" i="20"/>
  <c r="T971" i="20"/>
  <c r="T972" i="20"/>
  <c r="T973" i="20"/>
  <c r="T974" i="20"/>
  <c r="T975" i="20"/>
  <c r="T976" i="20"/>
  <c r="T977" i="20"/>
  <c r="T978" i="20"/>
  <c r="T979" i="20"/>
  <c r="T980" i="20"/>
  <c r="T981" i="20"/>
  <c r="T982" i="20"/>
  <c r="T983" i="20"/>
  <c r="T984" i="20"/>
  <c r="T985" i="20"/>
  <c r="T986" i="20"/>
  <c r="T987" i="20"/>
  <c r="T988" i="20"/>
  <c r="T989" i="20"/>
  <c r="T990" i="20"/>
  <c r="T991" i="20"/>
  <c r="T992" i="20"/>
  <c r="T993" i="20"/>
  <c r="T994" i="20"/>
  <c r="T995" i="20"/>
  <c r="T996" i="20"/>
  <c r="T997" i="20"/>
  <c r="T998" i="20"/>
  <c r="T999" i="20"/>
  <c r="T1000" i="20"/>
  <c r="T1001" i="20"/>
  <c r="T1002" i="20"/>
  <c r="T1003" i="20"/>
  <c r="T1004" i="20"/>
  <c r="T5" i="20"/>
  <c r="S1506" i="20"/>
  <c r="L41" i="20"/>
  <c r="L43" i="20"/>
  <c r="L44" i="20"/>
  <c r="L45" i="20"/>
  <c r="L46" i="20"/>
  <c r="L48" i="20"/>
  <c r="L49" i="20"/>
  <c r="L50" i="20"/>
  <c r="L52" i="20"/>
  <c r="L53" i="20"/>
  <c r="L54" i="20"/>
  <c r="L56" i="20"/>
  <c r="L57" i="20"/>
  <c r="L58" i="20"/>
  <c r="L59" i="20"/>
  <c r="L69" i="20"/>
  <c r="L72" i="20"/>
  <c r="L79" i="20"/>
  <c r="L83" i="20"/>
  <c r="L111" i="20"/>
  <c r="L116" i="20"/>
  <c r="L120" i="20"/>
  <c r="L136" i="20"/>
  <c r="L140" i="20"/>
  <c r="L142" i="20"/>
  <c r="L163" i="20"/>
  <c r="L167" i="20"/>
  <c r="L175" i="20"/>
  <c r="L176" i="20"/>
  <c r="L177" i="20"/>
  <c r="L193" i="20"/>
  <c r="L195" i="20"/>
  <c r="L197" i="20"/>
  <c r="L200" i="20"/>
  <c r="L205" i="20"/>
  <c r="L214" i="20"/>
  <c r="L230" i="20"/>
  <c r="L233" i="20"/>
  <c r="L234" i="20"/>
  <c r="L238" i="20"/>
  <c r="L240" i="20"/>
  <c r="L242" i="20"/>
  <c r="L247" i="20"/>
  <c r="L248" i="20"/>
  <c r="L250" i="20"/>
  <c r="L251" i="20"/>
  <c r="L252" i="20"/>
  <c r="L254" i="20"/>
  <c r="L255" i="20"/>
  <c r="L258" i="20"/>
  <c r="L259" i="20"/>
  <c r="L263" i="20"/>
  <c r="L271" i="20"/>
  <c r="L272" i="20"/>
  <c r="L273" i="20"/>
  <c r="L277" i="20"/>
  <c r="L278" i="20"/>
  <c r="L279" i="20"/>
  <c r="L282" i="20"/>
  <c r="L284" i="20"/>
  <c r="L285" i="20"/>
  <c r="L287" i="20"/>
  <c r="L288" i="20"/>
  <c r="L306" i="20"/>
  <c r="L307" i="20"/>
  <c r="L313" i="20"/>
  <c r="L315" i="20"/>
  <c r="L316" i="20"/>
  <c r="L317" i="20"/>
  <c r="L319" i="20"/>
  <c r="L320" i="20"/>
  <c r="L327" i="20"/>
  <c r="L328" i="20"/>
  <c r="L336" i="20"/>
  <c r="L337" i="20"/>
  <c r="L339" i="20"/>
  <c r="L341" i="20"/>
  <c r="L344" i="20"/>
  <c r="L345" i="20"/>
  <c r="L347" i="20"/>
  <c r="L348" i="20"/>
  <c r="L354" i="20"/>
  <c r="L355" i="20"/>
  <c r="L356" i="20"/>
  <c r="L374" i="20"/>
  <c r="L375" i="20"/>
  <c r="L376" i="20"/>
  <c r="L377" i="20"/>
  <c r="L379" i="20"/>
  <c r="L382" i="20"/>
  <c r="L384" i="20"/>
  <c r="L386" i="20"/>
  <c r="L387" i="20"/>
  <c r="L389" i="20"/>
  <c r="L390" i="20"/>
  <c r="L391" i="20"/>
  <c r="L392" i="20"/>
  <c r="L393" i="20"/>
  <c r="L396" i="20"/>
  <c r="L398" i="20"/>
  <c r="L399" i="20"/>
  <c r="L401" i="20"/>
  <c r="L402" i="20"/>
  <c r="L404" i="20"/>
  <c r="L405" i="20"/>
  <c r="L407" i="20"/>
  <c r="L408" i="20"/>
  <c r="L410" i="20"/>
  <c r="L411" i="20"/>
  <c r="L413" i="20"/>
  <c r="L414" i="20"/>
  <c r="L416" i="20"/>
  <c r="L417" i="20"/>
  <c r="L419" i="20"/>
  <c r="L420" i="20"/>
  <c r="L423" i="20"/>
  <c r="L425" i="20"/>
  <c r="L428" i="20"/>
  <c r="L432" i="20"/>
  <c r="L435" i="20"/>
  <c r="L439" i="20"/>
  <c r="L440" i="20"/>
  <c r="L442" i="20"/>
  <c r="L445" i="20"/>
  <c r="L446" i="20"/>
  <c r="L449" i="20"/>
  <c r="L458" i="20"/>
  <c r="L466" i="20"/>
  <c r="L471" i="20"/>
  <c r="L474" i="20"/>
  <c r="L478" i="20"/>
  <c r="L480" i="20"/>
  <c r="L481" i="20"/>
  <c r="L490" i="20"/>
  <c r="L493" i="20"/>
  <c r="L548" i="20"/>
  <c r="L549" i="20"/>
  <c r="L550" i="20"/>
  <c r="L551" i="20"/>
  <c r="L552" i="20"/>
  <c r="L554" i="20"/>
  <c r="L557" i="20"/>
  <c r="L560" i="20"/>
  <c r="L564" i="20"/>
  <c r="L568" i="20"/>
  <c r="L577" i="20"/>
  <c r="L578" i="20"/>
  <c r="L603" i="20"/>
  <c r="L620" i="20"/>
  <c r="L621" i="20"/>
  <c r="L623" i="20"/>
  <c r="L624" i="20"/>
  <c r="L625" i="20"/>
  <c r="L626" i="20"/>
  <c r="L627" i="20"/>
  <c r="L628" i="20"/>
  <c r="L629" i="20"/>
  <c r="L630" i="20"/>
  <c r="L631" i="20"/>
  <c r="L650" i="20"/>
  <c r="L664" i="20"/>
  <c r="L682" i="20"/>
  <c r="L684" i="20"/>
  <c r="L685" i="20"/>
  <c r="L686" i="20"/>
  <c r="L687" i="20"/>
  <c r="L688" i="20"/>
  <c r="L689" i="20"/>
  <c r="L690" i="20"/>
  <c r="L692" i="20"/>
  <c r="L694" i="20"/>
  <c r="L695" i="20"/>
  <c r="L697" i="20"/>
  <c r="L699" i="20"/>
  <c r="L700" i="20"/>
  <c r="L703" i="20"/>
  <c r="L704" i="20"/>
  <c r="L706" i="20"/>
  <c r="L707" i="20"/>
  <c r="L709" i="20"/>
  <c r="L710" i="20"/>
  <c r="L715" i="20"/>
  <c r="L731" i="20"/>
  <c r="L734" i="20"/>
  <c r="L744" i="20"/>
  <c r="L745" i="20"/>
  <c r="L746" i="20"/>
  <c r="L768" i="20"/>
  <c r="L769" i="20"/>
  <c r="L772" i="20"/>
  <c r="L773" i="20"/>
  <c r="L774" i="20"/>
  <c r="L775" i="20"/>
  <c r="L778" i="20"/>
  <c r="L779" i="20"/>
  <c r="L780" i="20"/>
  <c r="L782" i="20"/>
  <c r="L785" i="20"/>
  <c r="L788" i="20"/>
  <c r="L789" i="20"/>
  <c r="L790" i="20"/>
  <c r="L791" i="20"/>
  <c r="L792" i="20"/>
  <c r="L793" i="20"/>
  <c r="L796" i="20"/>
  <c r="L798" i="20"/>
  <c r="L799" i="20"/>
  <c r="L800" i="20"/>
  <c r="L802" i="20"/>
  <c r="L805" i="20"/>
  <c r="L806" i="20"/>
  <c r="L807" i="20"/>
  <c r="L808" i="20"/>
  <c r="L809" i="20"/>
  <c r="L812" i="20"/>
  <c r="L814" i="20"/>
  <c r="L815" i="20"/>
  <c r="L821" i="20"/>
  <c r="L822" i="20"/>
  <c r="L823" i="20"/>
  <c r="L826" i="20"/>
  <c r="L837" i="20"/>
  <c r="L838" i="20"/>
  <c r="L839" i="20"/>
  <c r="L840" i="20"/>
  <c r="L841" i="20"/>
  <c r="L842" i="20"/>
  <c r="L843" i="20"/>
  <c r="L847" i="20"/>
  <c r="L849" i="20"/>
  <c r="L860" i="20"/>
  <c r="L863" i="20"/>
  <c r="L867" i="20"/>
  <c r="L873" i="20"/>
  <c r="L874" i="20"/>
  <c r="L879" i="20"/>
  <c r="L880" i="20"/>
  <c r="L882" i="20"/>
  <c r="L884" i="20"/>
  <c r="L885" i="20"/>
  <c r="L892" i="20"/>
  <c r="L900" i="20"/>
  <c r="L903" i="20"/>
  <c r="L911" i="20"/>
  <c r="L913" i="20"/>
  <c r="L914" i="20"/>
  <c r="L916" i="20"/>
  <c r="L917" i="20"/>
  <c r="L936" i="20"/>
  <c r="L937" i="20"/>
  <c r="L938" i="20"/>
  <c r="L953" i="20"/>
  <c r="L954" i="20"/>
  <c r="L956" i="20"/>
  <c r="L961" i="20"/>
  <c r="L963" i="20"/>
  <c r="L965" i="20"/>
  <c r="L967" i="20"/>
  <c r="H150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2" i="20"/>
  <c r="L47" i="20"/>
  <c r="L51" i="20"/>
  <c r="L55" i="20"/>
  <c r="L60" i="20"/>
  <c r="L61" i="20"/>
  <c r="L62" i="20"/>
  <c r="L63" i="20"/>
  <c r="L64" i="20"/>
  <c r="L65" i="20"/>
  <c r="L66" i="20"/>
  <c r="L67" i="20"/>
  <c r="L68" i="20"/>
  <c r="L70" i="20"/>
  <c r="L71" i="20"/>
  <c r="L73" i="20"/>
  <c r="L74" i="20"/>
  <c r="L75" i="20"/>
  <c r="L76" i="20"/>
  <c r="L77" i="20"/>
  <c r="L78" i="20"/>
  <c r="L80" i="20"/>
  <c r="L81" i="20"/>
  <c r="L82" i="20"/>
  <c r="L84" i="20"/>
  <c r="L85" i="20"/>
  <c r="L86" i="20"/>
  <c r="L87" i="20"/>
  <c r="L88" i="20"/>
  <c r="L93" i="20"/>
  <c r="L94" i="20"/>
  <c r="L95" i="20"/>
  <c r="L96" i="20"/>
  <c r="L97" i="20"/>
  <c r="L102" i="20"/>
  <c r="L104" i="20"/>
  <c r="L106" i="20"/>
  <c r="L108" i="20"/>
  <c r="L115" i="20"/>
  <c r="L119" i="20"/>
  <c r="L123" i="20"/>
  <c r="L128" i="20"/>
  <c r="L146" i="20"/>
  <c r="L147" i="20"/>
  <c r="L148" i="20"/>
  <c r="L152" i="20"/>
  <c r="L203" i="20"/>
  <c r="L204" i="20"/>
  <c r="L207" i="20"/>
  <c r="L208" i="20"/>
  <c r="L209" i="20"/>
  <c r="L210" i="20"/>
  <c r="L211" i="20"/>
  <c r="L212" i="20"/>
  <c r="L213" i="20"/>
  <c r="L215" i="20"/>
  <c r="L225" i="20"/>
  <c r="L226" i="20"/>
  <c r="L229" i="20"/>
  <c r="L235" i="20"/>
  <c r="L236" i="20"/>
  <c r="L237" i="20"/>
  <c r="L239" i="20"/>
  <c r="L241" i="20"/>
  <c r="L243" i="20"/>
  <c r="L245" i="20"/>
  <c r="L246" i="20"/>
  <c r="L249" i="20"/>
  <c r="L253" i="20"/>
  <c r="L266" i="20"/>
  <c r="L267" i="20"/>
  <c r="L270" i="20"/>
  <c r="L297" i="20"/>
  <c r="L301" i="20"/>
  <c r="L309" i="20"/>
  <c r="L310" i="20"/>
  <c r="L311" i="20"/>
  <c r="L312" i="20"/>
  <c r="L324" i="20"/>
  <c r="L329" i="20"/>
  <c r="L330" i="20"/>
  <c r="L332" i="20"/>
  <c r="L333" i="20"/>
  <c r="L349" i="20"/>
  <c r="L350" i="20"/>
  <c r="L351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2" i="20"/>
  <c r="L373" i="20"/>
  <c r="L378" i="20"/>
  <c r="L380" i="20"/>
  <c r="L381" i="20"/>
  <c r="L383" i="20"/>
  <c r="L385" i="20"/>
  <c r="L388" i="20"/>
  <c r="L394" i="20"/>
  <c r="L395" i="20"/>
  <c r="L397" i="20"/>
  <c r="L400" i="20"/>
  <c r="L403" i="20"/>
  <c r="L406" i="20"/>
  <c r="L409" i="20"/>
  <c r="L412" i="20"/>
  <c r="L415" i="20"/>
  <c r="L418" i="20"/>
  <c r="L421" i="20"/>
  <c r="L434" i="20"/>
  <c r="L448" i="20"/>
  <c r="L464" i="20"/>
  <c r="L465" i="20"/>
  <c r="L472" i="20"/>
  <c r="L473" i="20"/>
  <c r="L501" i="20"/>
  <c r="L504" i="20"/>
  <c r="L546" i="20"/>
  <c r="L547" i="20"/>
  <c r="L553" i="20"/>
  <c r="L555" i="20"/>
  <c r="L556" i="20"/>
  <c r="L573" i="20"/>
  <c r="L574" i="20"/>
  <c r="L575" i="20"/>
  <c r="L576" i="20"/>
  <c r="L579" i="20"/>
  <c r="L622" i="20"/>
  <c r="L644" i="20"/>
  <c r="L645" i="20"/>
  <c r="L646" i="20"/>
  <c r="L648" i="20"/>
  <c r="L649" i="20"/>
  <c r="L651" i="20"/>
  <c r="L691" i="20"/>
  <c r="L693" i="20"/>
  <c r="L696" i="20"/>
  <c r="L698" i="20"/>
  <c r="L701" i="20"/>
  <c r="L702" i="20"/>
  <c r="L705" i="20"/>
  <c r="L708" i="20"/>
  <c r="L711" i="20"/>
  <c r="L712" i="20"/>
  <c r="L713" i="20"/>
  <c r="L714" i="20"/>
  <c r="L716" i="20"/>
  <c r="L717" i="20"/>
  <c r="L718" i="20"/>
  <c r="L719" i="20"/>
  <c r="L722" i="20"/>
  <c r="L723" i="20"/>
  <c r="L724" i="20"/>
  <c r="L725" i="20"/>
  <c r="L726" i="20"/>
  <c r="L727" i="20"/>
  <c r="L728" i="20"/>
  <c r="L730" i="20"/>
  <c r="L742" i="20"/>
  <c r="L766" i="20"/>
  <c r="L781" i="20"/>
  <c r="L783" i="20"/>
  <c r="L811" i="20"/>
  <c r="L818" i="20"/>
  <c r="L819" i="20"/>
  <c r="L844" i="20"/>
  <c r="L846" i="20"/>
  <c r="L848" i="20"/>
  <c r="L850" i="20"/>
  <c r="L875" i="20"/>
  <c r="L876" i="20"/>
  <c r="L877" i="20"/>
  <c r="L878" i="20"/>
  <c r="L881" i="20"/>
  <c r="L883" i="20"/>
  <c r="L896" i="20"/>
  <c r="L897" i="20"/>
  <c r="L912" i="20"/>
  <c r="L915" i="20"/>
  <c r="L939" i="20"/>
  <c r="L940" i="20"/>
  <c r="L964" i="20"/>
  <c r="L971" i="20"/>
  <c r="L972" i="20"/>
  <c r="L973" i="20"/>
  <c r="L974" i="20"/>
  <c r="L995" i="20"/>
  <c r="L996" i="20"/>
  <c r="L997" i="20"/>
  <c r="L1000" i="20"/>
  <c r="L1001" i="20"/>
  <c r="L1002" i="20"/>
  <c r="L1003" i="20"/>
  <c r="G1506" i="20"/>
  <c r="E1506" i="20"/>
  <c r="H3347" i="21"/>
  <c r="H3619" i="21"/>
  <c r="H3891" i="21"/>
  <c r="H4163" i="21"/>
  <c r="I3075" i="21"/>
  <c r="H2805" i="21"/>
  <c r="H3077" i="21"/>
  <c r="H3349" i="21"/>
  <c r="H3621" i="21"/>
  <c r="H3893" i="21"/>
  <c r="H4165" i="21"/>
  <c r="I2533" i="21"/>
  <c r="H3076" i="21"/>
  <c r="H3348" i="21"/>
  <c r="I2804" i="21"/>
  <c r="I3067" i="21"/>
  <c r="H3339" i="21"/>
  <c r="H3611" i="21"/>
  <c r="H3883" i="21"/>
  <c r="H4155" i="21"/>
  <c r="H2809" i="21"/>
  <c r="H3081" i="21"/>
  <c r="H3353" i="21"/>
  <c r="H3625" i="21"/>
  <c r="H3897" i="21"/>
  <c r="H4169" i="21"/>
  <c r="I2537" i="21"/>
  <c r="H2807" i="21"/>
  <c r="H3079" i="21"/>
  <c r="H3351" i="21"/>
  <c r="H3623" i="21"/>
  <c r="H3895" i="21"/>
  <c r="H4167" i="21"/>
  <c r="I2535" i="21"/>
  <c r="I2525" i="21"/>
  <c r="H2797" i="21"/>
  <c r="H3069" i="21"/>
  <c r="G6451" i="21"/>
  <c r="I6447" i="21"/>
  <c r="H1701" i="21"/>
  <c r="H1973" i="21"/>
  <c r="H2245" i="21"/>
  <c r="H2517" i="21"/>
  <c r="I1429" i="21"/>
  <c r="H1699" i="21"/>
  <c r="H1971" i="21"/>
  <c r="H2243" i="21"/>
  <c r="H2515" i="21"/>
  <c r="I1427" i="21"/>
  <c r="I2786" i="21"/>
  <c r="H3058" i="21"/>
  <c r="H3330" i="21"/>
  <c r="H3602" i="21"/>
  <c r="H3874" i="21"/>
  <c r="H4146" i="21"/>
  <c r="H2817" i="21"/>
  <c r="H3089" i="21"/>
  <c r="H3361" i="21"/>
  <c r="H3633" i="21"/>
  <c r="H3905" i="21"/>
  <c r="H4177" i="21"/>
  <c r="I2545" i="21"/>
  <c r="H2813" i="21"/>
  <c r="H3085" i="21"/>
  <c r="H3357" i="21"/>
  <c r="H3629" i="21"/>
  <c r="H3901" i="21"/>
  <c r="H4173" i="21"/>
  <c r="I2541" i="21"/>
  <c r="H2821" i="21"/>
  <c r="H3093" i="21"/>
  <c r="H3365" i="21"/>
  <c r="H3637" i="21"/>
  <c r="H3909" i="21"/>
  <c r="H4181" i="21"/>
  <c r="I2549" i="21"/>
  <c r="H3054" i="21"/>
  <c r="H3326" i="21"/>
  <c r="H3598" i="21"/>
  <c r="H3870" i="21"/>
  <c r="H4142" i="21"/>
  <c r="I2782" i="21"/>
  <c r="H2825" i="21"/>
  <c r="H3097" i="21"/>
  <c r="H3369" i="21"/>
  <c r="H3641" i="21"/>
  <c r="H3913" i="21"/>
  <c r="H4185" i="21"/>
  <c r="I2553" i="21"/>
  <c r="I1965" i="21"/>
  <c r="H2237" i="21"/>
  <c r="H2509" i="21"/>
  <c r="I2507" i="21"/>
  <c r="H2779" i="21"/>
  <c r="H3051" i="21"/>
  <c r="H3072" i="21"/>
  <c r="H3344" i="21"/>
  <c r="I2800" i="21"/>
  <c r="H1711" i="21"/>
  <c r="H1983" i="21"/>
  <c r="H2255" i="21"/>
  <c r="H2527" i="21"/>
  <c r="I1439" i="21"/>
  <c r="H2767" i="21"/>
  <c r="H3039" i="21"/>
  <c r="I2495" i="21"/>
  <c r="H1703" i="21"/>
  <c r="H1975" i="21"/>
  <c r="H2247" i="21"/>
  <c r="H2519" i="21"/>
  <c r="I1431" i="21"/>
  <c r="H920" i="21"/>
  <c r="H1192" i="21"/>
  <c r="H1464" i="21"/>
  <c r="H1736" i="21"/>
  <c r="H2008" i="21"/>
  <c r="H2280" i="21"/>
  <c r="H2552" i="21"/>
  <c r="H2824" i="21"/>
  <c r="H3096" i="21"/>
  <c r="H3368" i="21"/>
  <c r="H3640" i="21"/>
  <c r="H3912" i="21"/>
  <c r="H4184" i="21"/>
  <c r="I648" i="21"/>
  <c r="I1411" i="21"/>
  <c r="H1683" i="21"/>
  <c r="H1955" i="21"/>
  <c r="H2227" i="21"/>
  <c r="H2499" i="21"/>
  <c r="I1939" i="21"/>
  <c r="H2211" i="21"/>
  <c r="H2483" i="21"/>
  <c r="H1689" i="21"/>
  <c r="H1961" i="21"/>
  <c r="I1417" i="21"/>
  <c r="H3624" i="21"/>
  <c r="H3896" i="21"/>
  <c r="H4168" i="21"/>
  <c r="I3352" i="21"/>
  <c r="H1687" i="21"/>
  <c r="H1959" i="21"/>
  <c r="H2231" i="21"/>
  <c r="H2503" i="21"/>
  <c r="I1415" i="21"/>
  <c r="H2801" i="21"/>
  <c r="H3073" i="21"/>
  <c r="H3345" i="21"/>
  <c r="H3617" i="21"/>
  <c r="I2529" i="21"/>
  <c r="G4841" i="21"/>
  <c r="I4837" i="21"/>
  <c r="G4787" i="21"/>
  <c r="I4783" i="21"/>
  <c r="G1254" i="21"/>
  <c r="I1250" i="21"/>
  <c r="G6044" i="21"/>
  <c r="I6040" i="21"/>
  <c r="I3087" i="21"/>
  <c r="G6297" i="21"/>
  <c r="I6293" i="21"/>
  <c r="G1499" i="21"/>
  <c r="I1495" i="21"/>
  <c r="G5223" i="21"/>
  <c r="I5219" i="21"/>
  <c r="G2559" i="21"/>
  <c r="I2555" i="21"/>
  <c r="G5217" i="21"/>
  <c r="I5213" i="21"/>
  <c r="I2826" i="21"/>
  <c r="G2830" i="21"/>
  <c r="G3077" i="21"/>
  <c r="I3073" i="21"/>
  <c r="G4406" i="21"/>
  <c r="I4402" i="21"/>
  <c r="G3599" i="21"/>
  <c r="G1987" i="21"/>
  <c r="I1983" i="21"/>
  <c r="I3330" i="21"/>
  <c r="G3848" i="21"/>
  <c r="G2812" i="21"/>
  <c r="I2808" i="21"/>
  <c r="G1437" i="21"/>
  <c r="I1433" i="21"/>
  <c r="G2228" i="21"/>
  <c r="I1967" i="21"/>
  <c r="G1674" i="21"/>
  <c r="G638" i="21"/>
  <c r="I634" i="21"/>
  <c r="K24" i="21"/>
  <c r="K26" i="21"/>
  <c r="K28" i="21"/>
  <c r="K30" i="21"/>
  <c r="K32" i="21"/>
  <c r="K34" i="21"/>
  <c r="K36" i="21"/>
  <c r="K38" i="21"/>
  <c r="K40" i="21"/>
  <c r="K42" i="21"/>
  <c r="K44" i="21"/>
  <c r="K46" i="21"/>
  <c r="K48" i="21"/>
  <c r="K50" i="21"/>
  <c r="K52" i="21"/>
  <c r="K54" i="21"/>
  <c r="K56" i="21"/>
  <c r="K58" i="21"/>
  <c r="K60" i="21"/>
  <c r="K62" i="21"/>
  <c r="K64" i="21"/>
  <c r="K66" i="21"/>
  <c r="K68" i="21"/>
  <c r="K70" i="21"/>
  <c r="K72" i="21"/>
  <c r="K74" i="21"/>
  <c r="K76" i="21"/>
  <c r="K78" i="21"/>
  <c r="K80" i="21"/>
  <c r="K82" i="21"/>
  <c r="K84" i="21"/>
  <c r="K86" i="21"/>
  <c r="K88" i="21"/>
  <c r="K90" i="21"/>
  <c r="K92" i="21"/>
  <c r="K94" i="21"/>
  <c r="K96" i="21"/>
  <c r="K98" i="21"/>
  <c r="K100" i="21"/>
  <c r="K102" i="21"/>
  <c r="K104" i="21"/>
  <c r="K106" i="21"/>
  <c r="K108" i="21"/>
  <c r="K110" i="21"/>
  <c r="K112" i="21"/>
  <c r="K114" i="21"/>
  <c r="K116" i="21"/>
  <c r="K118" i="21"/>
  <c r="K120" i="21"/>
  <c r="K122" i="21"/>
  <c r="K124" i="21"/>
  <c r="K126" i="21"/>
  <c r="K128" i="21"/>
  <c r="K130" i="21"/>
  <c r="K132" i="21"/>
  <c r="K134" i="21"/>
  <c r="K136" i="21"/>
  <c r="K138" i="21"/>
  <c r="K140" i="21"/>
  <c r="K142" i="21"/>
  <c r="K144" i="21"/>
  <c r="K146" i="21"/>
  <c r="K148" i="21"/>
  <c r="K150" i="21"/>
  <c r="K152" i="21"/>
  <c r="K154" i="21"/>
  <c r="K156" i="21"/>
  <c r="K158" i="21"/>
  <c r="K160" i="21"/>
  <c r="K162" i="21"/>
  <c r="K164" i="21"/>
  <c r="K166" i="21"/>
  <c r="K168" i="21"/>
  <c r="K170" i="21"/>
  <c r="K172" i="21"/>
  <c r="K174" i="21"/>
  <c r="K176" i="21"/>
  <c r="K178" i="21"/>
  <c r="K180" i="21"/>
  <c r="K182" i="21"/>
  <c r="K184" i="21"/>
  <c r="K186" i="21"/>
  <c r="K188" i="21"/>
  <c r="K190" i="21"/>
  <c r="K192" i="21"/>
  <c r="K194" i="21"/>
  <c r="K196" i="21"/>
  <c r="K198" i="21"/>
  <c r="K200" i="21"/>
  <c r="K202" i="21"/>
  <c r="K204" i="21"/>
  <c r="K206" i="21"/>
  <c r="K208" i="21"/>
  <c r="K210" i="21"/>
  <c r="K212" i="21"/>
  <c r="K214" i="21"/>
  <c r="K216" i="21"/>
  <c r="K218" i="21"/>
  <c r="K220" i="21"/>
  <c r="K222" i="21"/>
  <c r="K224" i="21"/>
  <c r="K226" i="21"/>
  <c r="K228" i="21"/>
  <c r="K230" i="21"/>
  <c r="K232" i="21"/>
  <c r="K234" i="21"/>
  <c r="K236" i="21"/>
  <c r="K238" i="21"/>
  <c r="K240" i="21"/>
  <c r="K242" i="21"/>
  <c r="K244" i="21"/>
  <c r="K246" i="21"/>
  <c r="K248" i="21"/>
  <c r="K250" i="21"/>
  <c r="K252" i="21"/>
  <c r="K254" i="21"/>
  <c r="K256" i="21"/>
  <c r="K258" i="21"/>
  <c r="K260" i="21"/>
  <c r="K262" i="21"/>
  <c r="K264" i="21"/>
  <c r="K266" i="21"/>
  <c r="K268" i="21"/>
  <c r="K270" i="21"/>
  <c r="K272" i="21"/>
  <c r="K274" i="21"/>
  <c r="K276" i="21"/>
  <c r="K278" i="21"/>
  <c r="K280" i="21"/>
  <c r="K282" i="21"/>
  <c r="K284" i="21"/>
  <c r="K286" i="21"/>
  <c r="K288" i="21"/>
  <c r="K290" i="21"/>
  <c r="K292" i="21"/>
  <c r="K294" i="21"/>
  <c r="K296" i="21"/>
  <c r="K298" i="21"/>
  <c r="K300" i="21"/>
  <c r="K302" i="21"/>
  <c r="K304" i="21"/>
  <c r="K306" i="21"/>
  <c r="K308" i="21"/>
  <c r="K310" i="21"/>
  <c r="K312" i="21"/>
  <c r="K314" i="21"/>
  <c r="K316" i="21"/>
  <c r="K318" i="21"/>
  <c r="K320" i="21"/>
  <c r="K322" i="21"/>
  <c r="K324" i="21"/>
  <c r="K326" i="21"/>
  <c r="K328" i="21"/>
  <c r="K330" i="21"/>
  <c r="K332" i="21"/>
  <c r="K334" i="21"/>
  <c r="K336" i="21"/>
  <c r="K338" i="21"/>
  <c r="K340" i="21"/>
  <c r="K342" i="21"/>
  <c r="K344" i="21"/>
  <c r="K346" i="21"/>
  <c r="K348" i="21"/>
  <c r="K350" i="21"/>
  <c r="K352" i="21"/>
  <c r="K354" i="21"/>
  <c r="K356" i="21"/>
  <c r="K358" i="21"/>
  <c r="K360" i="21"/>
  <c r="K362" i="21"/>
  <c r="K364" i="21"/>
  <c r="K366" i="21"/>
  <c r="K368" i="21"/>
  <c r="K370" i="21"/>
  <c r="K372" i="21"/>
  <c r="K374" i="21"/>
  <c r="K376" i="21"/>
  <c r="K378" i="21"/>
  <c r="K380" i="21"/>
  <c r="K382" i="21"/>
  <c r="K384" i="21"/>
  <c r="K386" i="21"/>
  <c r="K388" i="21"/>
  <c r="K390" i="21"/>
  <c r="K392" i="21"/>
  <c r="K394" i="21"/>
  <c r="K396" i="21"/>
  <c r="K398" i="21"/>
  <c r="K400" i="21"/>
  <c r="K402" i="21"/>
  <c r="K404" i="21"/>
  <c r="K406" i="21"/>
  <c r="K408" i="21"/>
  <c r="K410" i="21"/>
  <c r="K412" i="21"/>
  <c r="K414" i="21"/>
  <c r="K416" i="21"/>
  <c r="K418" i="21"/>
  <c r="K420" i="21"/>
  <c r="K422" i="21"/>
  <c r="K424" i="21"/>
  <c r="K426" i="21"/>
  <c r="K428" i="21"/>
  <c r="K430" i="21"/>
  <c r="K432" i="21"/>
  <c r="K434" i="21"/>
  <c r="K436" i="21"/>
  <c r="K438" i="21"/>
  <c r="K440" i="21"/>
  <c r="K442" i="21"/>
  <c r="K444" i="21"/>
  <c r="K446" i="21"/>
  <c r="K448" i="21"/>
  <c r="K450" i="21"/>
  <c r="K452" i="21"/>
  <c r="K454" i="21"/>
  <c r="K456" i="21"/>
  <c r="K458" i="21"/>
  <c r="K460" i="21"/>
  <c r="K462" i="21"/>
  <c r="K464" i="21"/>
  <c r="K466" i="21"/>
  <c r="K468" i="21"/>
  <c r="K470" i="21"/>
  <c r="K472" i="21"/>
  <c r="K474" i="21"/>
  <c r="K476" i="21"/>
  <c r="K478" i="21"/>
  <c r="K480" i="21"/>
  <c r="K482" i="21"/>
  <c r="K484" i="21"/>
  <c r="K486" i="21"/>
  <c r="K488" i="21"/>
  <c r="K490" i="21"/>
  <c r="K492" i="21"/>
  <c r="K494" i="21"/>
  <c r="K496" i="21"/>
  <c r="K498" i="21"/>
  <c r="K500" i="21"/>
  <c r="K502" i="21"/>
  <c r="K504" i="21"/>
  <c r="K506" i="21"/>
  <c r="K508" i="21"/>
  <c r="K510" i="21"/>
  <c r="K512" i="21"/>
  <c r="K514" i="21"/>
  <c r="K516" i="21"/>
  <c r="K518" i="21"/>
  <c r="K520" i="21"/>
  <c r="K522" i="21"/>
  <c r="K524" i="21"/>
  <c r="K526" i="21"/>
  <c r="K528" i="21"/>
  <c r="K530" i="21"/>
  <c r="K532" i="21"/>
  <c r="K534" i="21"/>
  <c r="K536" i="21"/>
  <c r="K538" i="21"/>
  <c r="K540" i="21"/>
  <c r="K542" i="21"/>
  <c r="K544" i="21"/>
  <c r="K546" i="21"/>
  <c r="K548" i="21"/>
  <c r="K550" i="21"/>
  <c r="K552" i="21"/>
  <c r="K554" i="21"/>
  <c r="K556" i="21"/>
  <c r="K558" i="21"/>
  <c r="K560" i="21"/>
  <c r="K562" i="21"/>
  <c r="K564" i="21"/>
  <c r="K566" i="21"/>
  <c r="K568" i="21"/>
  <c r="K570" i="21"/>
  <c r="K572" i="21"/>
  <c r="K574" i="21"/>
  <c r="K576" i="21"/>
  <c r="K578" i="21"/>
  <c r="K580" i="21"/>
  <c r="K582" i="21"/>
  <c r="K584" i="21"/>
  <c r="K586" i="21"/>
  <c r="K588" i="21"/>
  <c r="K590" i="21"/>
  <c r="K592" i="21"/>
  <c r="K594" i="21"/>
  <c r="K596" i="21"/>
  <c r="K598" i="21"/>
  <c r="K600" i="21"/>
  <c r="K602" i="21"/>
  <c r="K604" i="21"/>
  <c r="K606" i="21"/>
  <c r="K608" i="21"/>
  <c r="K610" i="21"/>
  <c r="K612" i="21"/>
  <c r="K614" i="21"/>
  <c r="K616" i="21"/>
  <c r="K618" i="21"/>
  <c r="K620" i="21"/>
  <c r="K622" i="21"/>
  <c r="K624" i="21"/>
  <c r="K626" i="21"/>
  <c r="K628" i="21"/>
  <c r="K630" i="21"/>
  <c r="K632" i="21"/>
  <c r="K634" i="21"/>
  <c r="K636" i="21"/>
  <c r="K638" i="21"/>
  <c r="K640" i="21"/>
  <c r="K642" i="21"/>
  <c r="K644" i="21"/>
  <c r="K646" i="21"/>
  <c r="K648" i="21"/>
  <c r="K650" i="21"/>
  <c r="K652" i="21"/>
  <c r="K654" i="21"/>
  <c r="K656" i="21"/>
  <c r="K658" i="21"/>
  <c r="K660" i="21"/>
  <c r="K662" i="21"/>
  <c r="K664" i="21"/>
  <c r="K666" i="21"/>
  <c r="K668" i="21"/>
  <c r="K670" i="21"/>
  <c r="K672" i="21"/>
  <c r="K674" i="21"/>
  <c r="K676" i="21"/>
  <c r="K678" i="21"/>
  <c r="K680" i="21"/>
  <c r="K682" i="21"/>
  <c r="K684" i="21"/>
  <c r="K686" i="21"/>
  <c r="K688" i="21"/>
  <c r="K690" i="21"/>
  <c r="K692" i="21"/>
  <c r="K694" i="21"/>
  <c r="K696" i="21"/>
  <c r="K698" i="21"/>
  <c r="K700" i="21"/>
  <c r="K702" i="21"/>
  <c r="K704" i="21"/>
  <c r="K706" i="21"/>
  <c r="K708" i="21"/>
  <c r="K710" i="21"/>
  <c r="K712" i="21"/>
  <c r="K714" i="21"/>
  <c r="K716" i="21"/>
  <c r="K718" i="21"/>
  <c r="K720" i="21"/>
  <c r="K722" i="21"/>
  <c r="K724" i="21"/>
  <c r="K726" i="21"/>
  <c r="K728" i="21"/>
  <c r="K730" i="21"/>
  <c r="K732" i="21"/>
  <c r="K734" i="21"/>
  <c r="K736" i="21"/>
  <c r="K738" i="21"/>
  <c r="K740" i="21"/>
  <c r="K742" i="21"/>
  <c r="K744" i="21"/>
  <c r="K746" i="21"/>
  <c r="K748" i="21"/>
  <c r="K750" i="21"/>
  <c r="K752" i="21"/>
  <c r="K754" i="21"/>
  <c r="K756" i="21"/>
  <c r="K758" i="21"/>
  <c r="K760" i="21"/>
  <c r="K762" i="21"/>
  <c r="K764" i="21"/>
  <c r="K766" i="21"/>
  <c r="K768" i="21"/>
  <c r="K770" i="21"/>
  <c r="K772" i="21"/>
  <c r="K774" i="21"/>
  <c r="K776" i="21"/>
  <c r="K778" i="21"/>
  <c r="K780" i="21"/>
  <c r="K782" i="21"/>
  <c r="K784" i="21"/>
  <c r="K786" i="21"/>
  <c r="K788" i="21"/>
  <c r="K790" i="21"/>
  <c r="K792" i="21"/>
  <c r="K794" i="21"/>
  <c r="K796" i="21"/>
  <c r="K798" i="21"/>
  <c r="K800" i="21"/>
  <c r="K802" i="21"/>
  <c r="K804" i="21"/>
  <c r="K806" i="21"/>
  <c r="K808" i="21"/>
  <c r="K810" i="21"/>
  <c r="K812" i="21"/>
  <c r="K814" i="21"/>
  <c r="K816" i="21"/>
  <c r="K818" i="21"/>
  <c r="K820" i="21"/>
  <c r="K822" i="21"/>
  <c r="K824" i="21"/>
  <c r="K826" i="21"/>
  <c r="K828" i="21"/>
  <c r="K830" i="21"/>
  <c r="K832" i="21"/>
  <c r="K834" i="21"/>
  <c r="K836" i="21"/>
  <c r="K838" i="21"/>
  <c r="K840" i="21"/>
  <c r="K842" i="21"/>
  <c r="K844" i="21"/>
  <c r="K846" i="21"/>
  <c r="K848" i="21"/>
  <c r="K850" i="21"/>
  <c r="K852" i="21"/>
  <c r="K854" i="21"/>
  <c r="K856" i="21"/>
  <c r="K858" i="21"/>
  <c r="K860" i="21"/>
  <c r="K862" i="21"/>
  <c r="K864" i="21"/>
  <c r="K866" i="21"/>
  <c r="K868" i="21"/>
  <c r="K870" i="21"/>
  <c r="K872" i="21"/>
  <c r="K874" i="21"/>
  <c r="K876" i="21"/>
  <c r="K878" i="21"/>
  <c r="K880" i="21"/>
  <c r="K882" i="21"/>
  <c r="K884" i="21"/>
  <c r="K886" i="21"/>
  <c r="K888" i="21"/>
  <c r="K890" i="21"/>
  <c r="K892" i="21"/>
  <c r="K894" i="21"/>
  <c r="K896" i="21"/>
  <c r="K898" i="21"/>
  <c r="K900" i="21"/>
  <c r="K902" i="21"/>
  <c r="K904" i="21"/>
  <c r="K906" i="21"/>
  <c r="K908" i="21"/>
  <c r="K910" i="21"/>
  <c r="K912" i="21"/>
  <c r="K914" i="21"/>
  <c r="K916" i="21"/>
  <c r="K918" i="21"/>
  <c r="K920" i="21"/>
  <c r="K922" i="21"/>
  <c r="K924" i="21"/>
  <c r="K926" i="21"/>
  <c r="K928" i="21"/>
  <c r="K930" i="21"/>
  <c r="K932" i="21"/>
  <c r="K934" i="21"/>
  <c r="K936" i="21"/>
  <c r="K938" i="21"/>
  <c r="K940" i="21"/>
  <c r="K942" i="21"/>
  <c r="K944" i="21"/>
  <c r="K946" i="21"/>
  <c r="K948" i="21"/>
  <c r="K950" i="21"/>
  <c r="K952" i="21"/>
  <c r="K954" i="21"/>
  <c r="K956" i="21"/>
  <c r="K958" i="21"/>
  <c r="K960" i="21"/>
  <c r="K962" i="21"/>
  <c r="K964" i="21"/>
  <c r="K966" i="21"/>
  <c r="K968" i="21"/>
  <c r="K970" i="21"/>
  <c r="K972" i="21"/>
  <c r="K974" i="21"/>
  <c r="K976" i="21"/>
  <c r="K978" i="21"/>
  <c r="K980" i="21"/>
  <c r="K982" i="21"/>
  <c r="K984" i="21"/>
  <c r="K986" i="21"/>
  <c r="K988" i="21"/>
  <c r="K990" i="21"/>
  <c r="K992" i="21"/>
  <c r="K994" i="21"/>
  <c r="K996" i="21"/>
  <c r="K998" i="21"/>
  <c r="K1000" i="21"/>
  <c r="K1002" i="21"/>
  <c r="K1004" i="21"/>
  <c r="K1006" i="21"/>
  <c r="K1008" i="21"/>
  <c r="K1010" i="21"/>
  <c r="K1012" i="21"/>
  <c r="K1014" i="21"/>
  <c r="K1016" i="21"/>
  <c r="K1018" i="21"/>
  <c r="K1020" i="21"/>
  <c r="K1022" i="21"/>
  <c r="K1024" i="21"/>
  <c r="K1026" i="21"/>
  <c r="K1028" i="21"/>
  <c r="K1030" i="21"/>
  <c r="K1032" i="21"/>
  <c r="K1034" i="21"/>
  <c r="K1036" i="21"/>
  <c r="K1038" i="21"/>
  <c r="K1040" i="21"/>
  <c r="K1042" i="21"/>
  <c r="K1044" i="21"/>
  <c r="K1046" i="21"/>
  <c r="K1048" i="21"/>
  <c r="K1050" i="21"/>
  <c r="K1052" i="21"/>
  <c r="K1054" i="21"/>
  <c r="K1056" i="21"/>
  <c r="K1058" i="21"/>
  <c r="K1060" i="21"/>
  <c r="K1062" i="21"/>
  <c r="K1064" i="21"/>
  <c r="K1066" i="21"/>
  <c r="K1068" i="21"/>
  <c r="K1070" i="21"/>
  <c r="K1072" i="21"/>
  <c r="K1074" i="21"/>
  <c r="K1076" i="21"/>
  <c r="K1078" i="21"/>
  <c r="K1080" i="21"/>
  <c r="K1082" i="21"/>
  <c r="K1084" i="21"/>
  <c r="K1086" i="21"/>
  <c r="K1088" i="21"/>
  <c r="K1090" i="21"/>
  <c r="K1092" i="21"/>
  <c r="K1094" i="21"/>
  <c r="K1096" i="21"/>
  <c r="K1098" i="21"/>
  <c r="K1100" i="21"/>
  <c r="K1102" i="21"/>
  <c r="K1104" i="21"/>
  <c r="K1106" i="21"/>
  <c r="K1108" i="21"/>
  <c r="K1110" i="21"/>
  <c r="K1112" i="21"/>
  <c r="K1114" i="21"/>
  <c r="K1116" i="21"/>
  <c r="K1118" i="21"/>
  <c r="K1120" i="21"/>
  <c r="K1122" i="21"/>
  <c r="K1124" i="21"/>
  <c r="K1126" i="21"/>
  <c r="K1128" i="21"/>
  <c r="K1130" i="21"/>
  <c r="K1132" i="21"/>
  <c r="K1134" i="21"/>
  <c r="K1136" i="21"/>
  <c r="K1138" i="21"/>
  <c r="K1140" i="21"/>
  <c r="K1142" i="21"/>
  <c r="K1144" i="21"/>
  <c r="K1146" i="21"/>
  <c r="K1148" i="21"/>
  <c r="K1150" i="21"/>
  <c r="K1152" i="21"/>
  <c r="K1154" i="21"/>
  <c r="K1156" i="21"/>
  <c r="K1158" i="21"/>
  <c r="K1160" i="21"/>
  <c r="K1162" i="21"/>
  <c r="K1164" i="21"/>
  <c r="K1166" i="21"/>
  <c r="K1168" i="21"/>
  <c r="K1170" i="21"/>
  <c r="K1172" i="21"/>
  <c r="K1174" i="21"/>
  <c r="K1176" i="21"/>
  <c r="K1178" i="21"/>
  <c r="K1180" i="21"/>
  <c r="K1182" i="21"/>
  <c r="K1184" i="21"/>
  <c r="K1186" i="21"/>
  <c r="K1188" i="21"/>
  <c r="K1190" i="21"/>
  <c r="K1192" i="21"/>
  <c r="K1194" i="21"/>
  <c r="K1196" i="21"/>
  <c r="K1198" i="21"/>
  <c r="K1200" i="21"/>
  <c r="K1202" i="21"/>
  <c r="K1204" i="21"/>
  <c r="K1206" i="21"/>
  <c r="K1208" i="21"/>
  <c r="K1210" i="21"/>
  <c r="K1212" i="21"/>
  <c r="K1214" i="21"/>
  <c r="K1216" i="21"/>
  <c r="K1218" i="21"/>
  <c r="K1220" i="21"/>
  <c r="K1222" i="21"/>
  <c r="K1224" i="21"/>
  <c r="K1226" i="21"/>
  <c r="K1228" i="21"/>
  <c r="K1230" i="21"/>
  <c r="K1232" i="21"/>
  <c r="K1234" i="21"/>
  <c r="K1236" i="21"/>
  <c r="K1238" i="21"/>
  <c r="K1240" i="21"/>
  <c r="K1242" i="21"/>
  <c r="K1244" i="21"/>
  <c r="K1246" i="21"/>
  <c r="K1248" i="21"/>
  <c r="K1250" i="21"/>
  <c r="K1252" i="21"/>
  <c r="K1254" i="21"/>
  <c r="K1256" i="21"/>
  <c r="K1258" i="21"/>
  <c r="K1260" i="21"/>
  <c r="K1262" i="21"/>
  <c r="K1264" i="21"/>
  <c r="K1266" i="21"/>
  <c r="K1268" i="21"/>
  <c r="K1270" i="21"/>
  <c r="K1272" i="21"/>
  <c r="K1274" i="21"/>
  <c r="K1276" i="21"/>
  <c r="K1278" i="21"/>
  <c r="K1280" i="21"/>
  <c r="K1282" i="21"/>
  <c r="K1284" i="21"/>
  <c r="K1286" i="21"/>
  <c r="K1288" i="21"/>
  <c r="K1290" i="21"/>
  <c r="K1292" i="21"/>
  <c r="K1294" i="21"/>
  <c r="K1296" i="21"/>
  <c r="K1298" i="21"/>
  <c r="K1300" i="21"/>
  <c r="K1302" i="21"/>
  <c r="K1304" i="21"/>
  <c r="K1306" i="21"/>
  <c r="K1308" i="21"/>
  <c r="K1310" i="21"/>
  <c r="K1312" i="21"/>
  <c r="K1314" i="21"/>
  <c r="K1316" i="21"/>
  <c r="K1318" i="21"/>
  <c r="K1320" i="21"/>
  <c r="K1322" i="21"/>
  <c r="K1324" i="21"/>
  <c r="K1326" i="21"/>
  <c r="K1328" i="21"/>
  <c r="K1330" i="21"/>
  <c r="K1332" i="21"/>
  <c r="K1334" i="21"/>
  <c r="K1336" i="21"/>
  <c r="K1338" i="21"/>
  <c r="K1340" i="21"/>
  <c r="K1342" i="21"/>
  <c r="K1344" i="21"/>
  <c r="K1346" i="21"/>
  <c r="K1348" i="21"/>
  <c r="K1350" i="21"/>
  <c r="K1352" i="21"/>
  <c r="K1354" i="21"/>
  <c r="K1356" i="21"/>
  <c r="K1358" i="21"/>
  <c r="K1360" i="21"/>
  <c r="K1362" i="21"/>
  <c r="K1364" i="21"/>
  <c r="K1366" i="21"/>
  <c r="K1368" i="21"/>
  <c r="K1370" i="21"/>
  <c r="K1372" i="21"/>
  <c r="K1374" i="21"/>
  <c r="K1376" i="21"/>
  <c r="K1378" i="21"/>
  <c r="K1380" i="21"/>
  <c r="K1382" i="21"/>
  <c r="K1384" i="21"/>
  <c r="K1386" i="21"/>
  <c r="K1388" i="21"/>
  <c r="K1390" i="21"/>
  <c r="K1392" i="21"/>
  <c r="K1394" i="21"/>
  <c r="K1396" i="21"/>
  <c r="K1398" i="21"/>
  <c r="K1400" i="21"/>
  <c r="K1402" i="21"/>
  <c r="K1404" i="21"/>
  <c r="K1406" i="21"/>
  <c r="K1408" i="21"/>
  <c r="K1410" i="21"/>
  <c r="K1412" i="21"/>
  <c r="K1414" i="21"/>
  <c r="K1416" i="21"/>
  <c r="K1418" i="21"/>
  <c r="K1420" i="21"/>
  <c r="K1422" i="21"/>
  <c r="K1424" i="21"/>
  <c r="K1426" i="21"/>
  <c r="K1428" i="21"/>
  <c r="K1430" i="21"/>
  <c r="K1432" i="21"/>
  <c r="K1434" i="21"/>
  <c r="K1436" i="21"/>
  <c r="K1438" i="21"/>
  <c r="K1440" i="21"/>
  <c r="K1442" i="21"/>
  <c r="K1444" i="21"/>
  <c r="K1446" i="21"/>
  <c r="K1448" i="21"/>
  <c r="K1450" i="21"/>
  <c r="K1452" i="21"/>
  <c r="K1454" i="21"/>
  <c r="K1456" i="21"/>
  <c r="K1458" i="21"/>
  <c r="K1460" i="21"/>
  <c r="K1462" i="21"/>
  <c r="K1464" i="21"/>
  <c r="K1466" i="21"/>
  <c r="K1468" i="21"/>
  <c r="K1470" i="21"/>
  <c r="K1472" i="21"/>
  <c r="K1474" i="21"/>
  <c r="K1476" i="21"/>
  <c r="K1478" i="21"/>
  <c r="K1480" i="21"/>
  <c r="K1482" i="21"/>
  <c r="K1484" i="21"/>
  <c r="K1486" i="21"/>
  <c r="K1488" i="21"/>
  <c r="K1490" i="21"/>
  <c r="K1492" i="21"/>
  <c r="K1494" i="21"/>
  <c r="K1496" i="21"/>
  <c r="K1498" i="21"/>
  <c r="K1500" i="21"/>
  <c r="K1502" i="21"/>
  <c r="K1504" i="21"/>
  <c r="K1506" i="21"/>
  <c r="K1508" i="21"/>
  <c r="K1510" i="21"/>
  <c r="K1512" i="21"/>
  <c r="K1514" i="21"/>
  <c r="K1516" i="21"/>
  <c r="K1518" i="21"/>
  <c r="K1520" i="21"/>
  <c r="K1522" i="21"/>
  <c r="K1524" i="21"/>
  <c r="K1526" i="21"/>
  <c r="K1528" i="21"/>
  <c r="K1530" i="21"/>
  <c r="K1532" i="21"/>
  <c r="K1534" i="21"/>
  <c r="K1536" i="21"/>
  <c r="K1538" i="21"/>
  <c r="K1540" i="21"/>
  <c r="K1542" i="21"/>
  <c r="K1544" i="21"/>
  <c r="K1546" i="21"/>
  <c r="K1548" i="21"/>
  <c r="K1550" i="21"/>
  <c r="K1552" i="21"/>
  <c r="K1554" i="21"/>
  <c r="K1556" i="21"/>
  <c r="K1558" i="21"/>
  <c r="K1560" i="21"/>
  <c r="K1562" i="21"/>
  <c r="K1564" i="21"/>
  <c r="K1566" i="21"/>
  <c r="K1568" i="21"/>
  <c r="K1570" i="21"/>
  <c r="K1572" i="21"/>
  <c r="K1574" i="21"/>
  <c r="K1576" i="21"/>
  <c r="K1578" i="21"/>
  <c r="K1580" i="21"/>
  <c r="K1582" i="21"/>
  <c r="K1584" i="21"/>
  <c r="K1586" i="21"/>
  <c r="K1588" i="21"/>
  <c r="K1590" i="21"/>
  <c r="K1592" i="21"/>
  <c r="K1594" i="21"/>
  <c r="K1596" i="21"/>
  <c r="K1598" i="21"/>
  <c r="K1600" i="21"/>
  <c r="K1602" i="21"/>
  <c r="K1604" i="21"/>
  <c r="K1606" i="21"/>
  <c r="K1608" i="21"/>
  <c r="K1610" i="21"/>
  <c r="K1612" i="21"/>
  <c r="K1614" i="21"/>
  <c r="K1616" i="21"/>
  <c r="K1618" i="21"/>
  <c r="K1620" i="21"/>
  <c r="K1622" i="21"/>
  <c r="K1624" i="21"/>
  <c r="K1626" i="21"/>
  <c r="K1628" i="21"/>
  <c r="K1630" i="21"/>
  <c r="K1632" i="21"/>
  <c r="K1634" i="21"/>
  <c r="K1636" i="21"/>
  <c r="K1638" i="21"/>
  <c r="K1640" i="21"/>
  <c r="K1642" i="21"/>
  <c r="K1644" i="21"/>
  <c r="K1646" i="21"/>
  <c r="K1648" i="21"/>
  <c r="K1650" i="21"/>
  <c r="K1652" i="21"/>
  <c r="K1654" i="21"/>
  <c r="K1656" i="21"/>
  <c r="K1658" i="21"/>
  <c r="K1660" i="21"/>
  <c r="K1662" i="21"/>
  <c r="K1664" i="21"/>
  <c r="K1666" i="21"/>
  <c r="K1668" i="21"/>
  <c r="K1670" i="21"/>
  <c r="K1672" i="21"/>
  <c r="K1674" i="21"/>
  <c r="K1676" i="21"/>
  <c r="K1678" i="21"/>
  <c r="K1680" i="21"/>
  <c r="K1682" i="21"/>
  <c r="K1684" i="21"/>
  <c r="K1686" i="21"/>
  <c r="K1688" i="21"/>
  <c r="K1690" i="21"/>
  <c r="K1692" i="21"/>
  <c r="K1694" i="21"/>
  <c r="K1696" i="21"/>
  <c r="K1698" i="21"/>
  <c r="K1700" i="21"/>
  <c r="K1702" i="21"/>
  <c r="K1704" i="21"/>
  <c r="K1706" i="21"/>
  <c r="K1708" i="21"/>
  <c r="K1710" i="21"/>
  <c r="K1712" i="21"/>
  <c r="K1714" i="21"/>
  <c r="K1716" i="21"/>
  <c r="K1718" i="21"/>
  <c r="K1720" i="21"/>
  <c r="K1722" i="21"/>
  <c r="K1724" i="21"/>
  <c r="K1726" i="21"/>
  <c r="K1728" i="21"/>
  <c r="K1730" i="21"/>
  <c r="K1732" i="21"/>
  <c r="K1734" i="21"/>
  <c r="K1736" i="21"/>
  <c r="K1738" i="21"/>
  <c r="K1740" i="21"/>
  <c r="K1742" i="21"/>
  <c r="K1744" i="21"/>
  <c r="K1746" i="21"/>
  <c r="K1748" i="21"/>
  <c r="K1750" i="21"/>
  <c r="K1752" i="21"/>
  <c r="K1754" i="21"/>
  <c r="K1756" i="21"/>
  <c r="K1758" i="21"/>
  <c r="K1760" i="21"/>
  <c r="K1762" i="21"/>
  <c r="K1764" i="21"/>
  <c r="K1766" i="21"/>
  <c r="K1768" i="21"/>
  <c r="K1770" i="21"/>
  <c r="K1772" i="21"/>
  <c r="K1774" i="21"/>
  <c r="K1776" i="21"/>
  <c r="K1778" i="21"/>
  <c r="K1780" i="21"/>
  <c r="K1782" i="21"/>
  <c r="K1784" i="21"/>
  <c r="K1786" i="21"/>
  <c r="K1788" i="21"/>
  <c r="K1790" i="21"/>
  <c r="K1792" i="21"/>
  <c r="K1794" i="21"/>
  <c r="K1796" i="21"/>
  <c r="K1798" i="21"/>
  <c r="K1800" i="21"/>
  <c r="K1802" i="21"/>
  <c r="K1804" i="21"/>
  <c r="K1806" i="21"/>
  <c r="K1808" i="21"/>
  <c r="K1810" i="21"/>
  <c r="K1812" i="21"/>
  <c r="K1814" i="21"/>
  <c r="K1816" i="21"/>
  <c r="K1818" i="21"/>
  <c r="K1820" i="21"/>
  <c r="K1822" i="21"/>
  <c r="K1824" i="21"/>
  <c r="K1826" i="21"/>
  <c r="K1828" i="21"/>
  <c r="K1830" i="21"/>
  <c r="K1832" i="21"/>
  <c r="K1834" i="21"/>
  <c r="K1836" i="21"/>
  <c r="K1838" i="21"/>
  <c r="X108" i="21"/>
  <c r="X109" i="21"/>
  <c r="X110" i="21"/>
  <c r="X111" i="21"/>
  <c r="X112" i="21"/>
  <c r="X113" i="21"/>
  <c r="X114" i="21"/>
  <c r="X115" i="21"/>
  <c r="X116" i="21"/>
  <c r="X117" i="21"/>
  <c r="X118" i="21"/>
  <c r="X119" i="21"/>
  <c r="X120" i="21"/>
  <c r="X121" i="21"/>
  <c r="X122" i="21"/>
  <c r="X123" i="21"/>
  <c r="X124" i="21"/>
  <c r="X125" i="21"/>
  <c r="X126" i="21"/>
  <c r="X127" i="21"/>
  <c r="X128" i="21"/>
  <c r="X129" i="21"/>
  <c r="X130" i="21"/>
  <c r="X131" i="21"/>
  <c r="X132" i="21"/>
  <c r="X133" i="21"/>
  <c r="X134" i="21"/>
  <c r="X135" i="21"/>
  <c r="X136" i="21"/>
  <c r="X137" i="21"/>
  <c r="X138" i="21"/>
  <c r="X139" i="21"/>
  <c r="X140" i="21"/>
  <c r="X141" i="21"/>
  <c r="X142" i="21"/>
  <c r="X143" i="21"/>
  <c r="X144" i="21"/>
  <c r="X145" i="21"/>
  <c r="X146" i="21"/>
  <c r="X147" i="21"/>
  <c r="X148" i="21"/>
  <c r="X149" i="21"/>
  <c r="X150" i="21"/>
  <c r="X151" i="21"/>
  <c r="X152" i="21"/>
  <c r="X153" i="21"/>
  <c r="X154" i="21"/>
  <c r="X155" i="21"/>
  <c r="X156" i="21"/>
  <c r="X157" i="21"/>
  <c r="X158" i="21"/>
  <c r="X159" i="21"/>
  <c r="X160" i="21"/>
  <c r="X161" i="21"/>
  <c r="X162" i="21"/>
  <c r="X163" i="21"/>
  <c r="X164" i="21"/>
  <c r="X165" i="21"/>
  <c r="X166" i="21"/>
  <c r="X167" i="21"/>
  <c r="X168" i="21"/>
  <c r="X169" i="21"/>
  <c r="X170" i="21"/>
  <c r="X171" i="21"/>
  <c r="X172" i="21"/>
  <c r="X173" i="21"/>
  <c r="X174" i="21"/>
  <c r="X175" i="21"/>
  <c r="X176" i="21"/>
  <c r="X177" i="21"/>
  <c r="X178" i="21"/>
  <c r="X179" i="21"/>
  <c r="X180" i="21"/>
  <c r="X181" i="21"/>
  <c r="X182" i="21"/>
  <c r="X183" i="21"/>
  <c r="X184" i="21"/>
  <c r="X185" i="21"/>
  <c r="X186" i="21"/>
  <c r="X187" i="21"/>
  <c r="X188" i="21"/>
  <c r="X189" i="21"/>
  <c r="X190" i="21"/>
  <c r="X191" i="21"/>
  <c r="K27" i="21"/>
  <c r="K31" i="21"/>
  <c r="K35" i="21"/>
  <c r="K39" i="21"/>
  <c r="K43" i="21"/>
  <c r="K47" i="21"/>
  <c r="K51" i="21"/>
  <c r="K55" i="21"/>
  <c r="K59" i="21"/>
  <c r="K63" i="21"/>
  <c r="K67" i="21"/>
  <c r="K71" i="21"/>
  <c r="K75" i="21"/>
  <c r="K79" i="21"/>
  <c r="K83" i="21"/>
  <c r="K87" i="21"/>
  <c r="K91" i="21"/>
  <c r="K95" i="21"/>
  <c r="K99" i="21"/>
  <c r="K103" i="21"/>
  <c r="K107" i="21"/>
  <c r="K111" i="21"/>
  <c r="K115" i="21"/>
  <c r="K119" i="21"/>
  <c r="K123" i="21"/>
  <c r="K127" i="21"/>
  <c r="K131" i="21"/>
  <c r="K135" i="21"/>
  <c r="K139" i="21"/>
  <c r="K143" i="21"/>
  <c r="K147" i="21"/>
  <c r="K151" i="21"/>
  <c r="K155" i="21"/>
  <c r="K159" i="21"/>
  <c r="K163" i="21"/>
  <c r="K167" i="21"/>
  <c r="K171" i="21"/>
  <c r="K175" i="21"/>
  <c r="K179" i="21"/>
  <c r="K183" i="21"/>
  <c r="K187" i="21"/>
  <c r="K191" i="21"/>
  <c r="K195" i="21"/>
  <c r="K199" i="21"/>
  <c r="K203" i="21"/>
  <c r="K207" i="21"/>
  <c r="K211" i="21"/>
  <c r="K215" i="21"/>
  <c r="K219" i="21"/>
  <c r="K223" i="21"/>
  <c r="K227" i="21"/>
  <c r="K231" i="21"/>
  <c r="K235" i="21"/>
  <c r="K239" i="21"/>
  <c r="K243" i="21"/>
  <c r="K247" i="21"/>
  <c r="K251" i="21"/>
  <c r="K255" i="21"/>
  <c r="K259" i="21"/>
  <c r="K263" i="21"/>
  <c r="K267" i="21"/>
  <c r="K271" i="21"/>
  <c r="K275" i="21"/>
  <c r="K279" i="21"/>
  <c r="K283" i="21"/>
  <c r="K287" i="21"/>
  <c r="K291" i="21"/>
  <c r="K295" i="21"/>
  <c r="K299" i="21"/>
  <c r="K303" i="21"/>
  <c r="K307" i="21"/>
  <c r="K311" i="21"/>
  <c r="K315" i="21"/>
  <c r="K319" i="21"/>
  <c r="K323" i="21"/>
  <c r="K327" i="21"/>
  <c r="K331" i="21"/>
  <c r="K335" i="21"/>
  <c r="K339" i="21"/>
  <c r="K343" i="21"/>
  <c r="K347" i="21"/>
  <c r="K351" i="21"/>
  <c r="K355" i="21"/>
  <c r="K359" i="21"/>
  <c r="K363" i="21"/>
  <c r="K367" i="21"/>
  <c r="K371" i="21"/>
  <c r="K375" i="21"/>
  <c r="K379" i="21"/>
  <c r="K383" i="21"/>
  <c r="K387" i="21"/>
  <c r="K391" i="21"/>
  <c r="K395" i="21"/>
  <c r="K399" i="21"/>
  <c r="K403" i="21"/>
  <c r="K407" i="21"/>
  <c r="K411" i="21"/>
  <c r="K415" i="21"/>
  <c r="K419" i="21"/>
  <c r="K423" i="21"/>
  <c r="K427" i="21"/>
  <c r="K431" i="21"/>
  <c r="K435" i="21"/>
  <c r="K439" i="21"/>
  <c r="K443" i="21"/>
  <c r="K447" i="21"/>
  <c r="K451" i="21"/>
  <c r="K455" i="21"/>
  <c r="K459" i="21"/>
  <c r="K463" i="21"/>
  <c r="K467" i="21"/>
  <c r="K471" i="21"/>
  <c r="K475" i="21"/>
  <c r="K479" i="21"/>
  <c r="K483" i="21"/>
  <c r="K487" i="21"/>
  <c r="K491" i="21"/>
  <c r="K495" i="21"/>
  <c r="K499" i="21"/>
  <c r="K503" i="21"/>
  <c r="K507" i="21"/>
  <c r="K511" i="21"/>
  <c r="K515" i="21"/>
  <c r="K519" i="21"/>
  <c r="K523" i="21"/>
  <c r="K527" i="21"/>
  <c r="K531" i="21"/>
  <c r="K535" i="21"/>
  <c r="K539" i="21"/>
  <c r="K543" i="21"/>
  <c r="K547" i="21"/>
  <c r="K551" i="21"/>
  <c r="K555" i="21"/>
  <c r="K559" i="21"/>
  <c r="K563" i="21"/>
  <c r="K567" i="21"/>
  <c r="K571" i="21"/>
  <c r="K575" i="21"/>
  <c r="K579" i="21"/>
  <c r="K583" i="21"/>
  <c r="K587" i="21"/>
  <c r="K591" i="21"/>
  <c r="K595" i="21"/>
  <c r="K599" i="21"/>
  <c r="K603" i="21"/>
  <c r="K607" i="21"/>
  <c r="K611" i="21"/>
  <c r="K615" i="21"/>
  <c r="K619" i="21"/>
  <c r="K623" i="21"/>
  <c r="K627" i="21"/>
  <c r="K631" i="21"/>
  <c r="K635" i="21"/>
  <c r="K639" i="21"/>
  <c r="K643" i="21"/>
  <c r="K647" i="21"/>
  <c r="K651" i="21"/>
  <c r="K655" i="21"/>
  <c r="K659" i="21"/>
  <c r="K663" i="21"/>
  <c r="K667" i="21"/>
  <c r="K671" i="21"/>
  <c r="K675" i="21"/>
  <c r="K679" i="21"/>
  <c r="K683" i="21"/>
  <c r="K687" i="21"/>
  <c r="K691" i="21"/>
  <c r="K695" i="21"/>
  <c r="K699" i="21"/>
  <c r="K703" i="21"/>
  <c r="K707" i="21"/>
  <c r="K711" i="21"/>
  <c r="K715" i="21"/>
  <c r="K719" i="21"/>
  <c r="K723" i="21"/>
  <c r="K727" i="21"/>
  <c r="K731" i="21"/>
  <c r="K735" i="21"/>
  <c r="K739" i="21"/>
  <c r="K743" i="21"/>
  <c r="K747" i="21"/>
  <c r="K751" i="21"/>
  <c r="K755" i="21"/>
  <c r="K759" i="21"/>
  <c r="K763" i="21"/>
  <c r="K767" i="21"/>
  <c r="K771" i="21"/>
  <c r="K775" i="21"/>
  <c r="K779" i="21"/>
  <c r="K783" i="21"/>
  <c r="K787" i="21"/>
  <c r="K791" i="21"/>
  <c r="K795" i="21"/>
  <c r="K799" i="21"/>
  <c r="K803" i="21"/>
  <c r="K807" i="21"/>
  <c r="K811" i="21"/>
  <c r="K815" i="21"/>
  <c r="K819" i="21"/>
  <c r="K823" i="21"/>
  <c r="K827" i="21"/>
  <c r="K831" i="21"/>
  <c r="K835" i="21"/>
  <c r="K839" i="21"/>
  <c r="K843" i="21"/>
  <c r="K847" i="21"/>
  <c r="K851" i="21"/>
  <c r="K855" i="21"/>
  <c r="K859" i="21"/>
  <c r="K863" i="21"/>
  <c r="K867" i="21"/>
  <c r="K871" i="21"/>
  <c r="K875" i="21"/>
  <c r="K879" i="21"/>
  <c r="K883" i="21"/>
  <c r="K887" i="21"/>
  <c r="K891" i="21"/>
  <c r="K895" i="21"/>
  <c r="K899" i="21"/>
  <c r="K903" i="21"/>
  <c r="K907" i="21"/>
  <c r="K911" i="21"/>
  <c r="K915" i="21"/>
  <c r="K919" i="21"/>
  <c r="K923" i="21"/>
  <c r="K927" i="21"/>
  <c r="K931" i="21"/>
  <c r="K935" i="21"/>
  <c r="K939" i="21"/>
  <c r="K943" i="21"/>
  <c r="K947" i="21"/>
  <c r="K951" i="21"/>
  <c r="K955" i="21"/>
  <c r="K959" i="21"/>
  <c r="K963" i="21"/>
  <c r="K967" i="21"/>
  <c r="K971" i="21"/>
  <c r="K975" i="21"/>
  <c r="K979" i="21"/>
  <c r="K983" i="21"/>
  <c r="K987" i="21"/>
  <c r="K991" i="21"/>
  <c r="K995" i="21"/>
  <c r="K999" i="21"/>
  <c r="K1003" i="21"/>
  <c r="K1007" i="21"/>
  <c r="K1011" i="21"/>
  <c r="K1015" i="21"/>
  <c r="K1019" i="21"/>
  <c r="K1023" i="21"/>
  <c r="K1027" i="21"/>
  <c r="K1031" i="21"/>
  <c r="K1035" i="21"/>
  <c r="K1039" i="21"/>
  <c r="K1043" i="21"/>
  <c r="K1047" i="21"/>
  <c r="K1051" i="21"/>
  <c r="K1055" i="21"/>
  <c r="K1059" i="21"/>
  <c r="K1063" i="21"/>
  <c r="K1067" i="21"/>
  <c r="K1071" i="21"/>
  <c r="K1075" i="21"/>
  <c r="K1079" i="21"/>
  <c r="K1083" i="21"/>
  <c r="K1087" i="21"/>
  <c r="K1091" i="21"/>
  <c r="K1095" i="21"/>
  <c r="K1099" i="21"/>
  <c r="K1103" i="21"/>
  <c r="K1107" i="21"/>
  <c r="K1111" i="21"/>
  <c r="K1115" i="21"/>
  <c r="K1119" i="21"/>
  <c r="K1123" i="21"/>
  <c r="K1127" i="21"/>
  <c r="K1131" i="21"/>
  <c r="K1135" i="21"/>
  <c r="K1139" i="21"/>
  <c r="K1143" i="21"/>
  <c r="K1147" i="21"/>
  <c r="K1151" i="21"/>
  <c r="K1155" i="21"/>
  <c r="K1159" i="21"/>
  <c r="K1163" i="21"/>
  <c r="K1167" i="21"/>
  <c r="K1171" i="21"/>
  <c r="K1175" i="21"/>
  <c r="K1179" i="21"/>
  <c r="K1183" i="21"/>
  <c r="K1187" i="21"/>
  <c r="K1191" i="21"/>
  <c r="K1195" i="21"/>
  <c r="K1199" i="21"/>
  <c r="K1203" i="21"/>
  <c r="K1207" i="21"/>
  <c r="K1211" i="21"/>
  <c r="K1215" i="21"/>
  <c r="K1219" i="21"/>
  <c r="K1223" i="21"/>
  <c r="K1227" i="21"/>
  <c r="K1231" i="21"/>
  <c r="K1235" i="21"/>
  <c r="K1239" i="21"/>
  <c r="K1243" i="21"/>
  <c r="K1247" i="21"/>
  <c r="K1251" i="21"/>
  <c r="K1255" i="21"/>
  <c r="K1259" i="21"/>
  <c r="K1263" i="21"/>
  <c r="K1267" i="21"/>
  <c r="K1271" i="21"/>
  <c r="K1275" i="21"/>
  <c r="K1279" i="21"/>
  <c r="K1283" i="21"/>
  <c r="K1287" i="21"/>
  <c r="K1291" i="21"/>
  <c r="K1295" i="21"/>
  <c r="K1299" i="21"/>
  <c r="K1303" i="21"/>
  <c r="K1307" i="21"/>
  <c r="K1311" i="21"/>
  <c r="K1315" i="21"/>
  <c r="K1319" i="21"/>
  <c r="K1323" i="21"/>
  <c r="K1327" i="21"/>
  <c r="K1331" i="21"/>
  <c r="K1335" i="21"/>
  <c r="K1339" i="21"/>
  <c r="K1343" i="21"/>
  <c r="K1347" i="21"/>
  <c r="K1351" i="21"/>
  <c r="K1355" i="21"/>
  <c r="K1359" i="21"/>
  <c r="K1363" i="21"/>
  <c r="K1367" i="21"/>
  <c r="K1371" i="21"/>
  <c r="K1375" i="21"/>
  <c r="K1379" i="21"/>
  <c r="K1383" i="21"/>
  <c r="K1387" i="21"/>
  <c r="K1391" i="21"/>
  <c r="K1395" i="21"/>
  <c r="K1399" i="21"/>
  <c r="K1403" i="21"/>
  <c r="K1407" i="21"/>
  <c r="K1411" i="21"/>
  <c r="K1415" i="21"/>
  <c r="K1419" i="21"/>
  <c r="K1423" i="21"/>
  <c r="K1427" i="21"/>
  <c r="K1431" i="21"/>
  <c r="K1435" i="21"/>
  <c r="K1439" i="21"/>
  <c r="K1443" i="21"/>
  <c r="K1447" i="21"/>
  <c r="K1451" i="21"/>
  <c r="K1455" i="21"/>
  <c r="K1459" i="21"/>
  <c r="K1463" i="21"/>
  <c r="K1467" i="21"/>
  <c r="K1471" i="21"/>
  <c r="K1475" i="21"/>
  <c r="K1479" i="21"/>
  <c r="K1483" i="21"/>
  <c r="K1487" i="21"/>
  <c r="K1491" i="21"/>
  <c r="K1495" i="21"/>
  <c r="K1499" i="21"/>
  <c r="K1503" i="21"/>
  <c r="K1507" i="21"/>
  <c r="K1511" i="21"/>
  <c r="K1515" i="21"/>
  <c r="K1519" i="21"/>
  <c r="K1523" i="21"/>
  <c r="K1527" i="21"/>
  <c r="K1531" i="21"/>
  <c r="K1535" i="21"/>
  <c r="K1539" i="21"/>
  <c r="K1543" i="21"/>
  <c r="K1547" i="21"/>
  <c r="K1551" i="21"/>
  <c r="K1555" i="21"/>
  <c r="K1559" i="21"/>
  <c r="K1563" i="21"/>
  <c r="K1567" i="21"/>
  <c r="K1571" i="21"/>
  <c r="K1575" i="21"/>
  <c r="K1579" i="21"/>
  <c r="K1583" i="21"/>
  <c r="K1587" i="21"/>
  <c r="K1591" i="21"/>
  <c r="K1595" i="21"/>
  <c r="K1599" i="21"/>
  <c r="K1603" i="21"/>
  <c r="K1607" i="21"/>
  <c r="K1611" i="21"/>
  <c r="K1615" i="21"/>
  <c r="K1619" i="21"/>
  <c r="K1623" i="21"/>
  <c r="K1627" i="21"/>
  <c r="K1631" i="21"/>
  <c r="K1635" i="21"/>
  <c r="K1639" i="21"/>
  <c r="K1643" i="21"/>
  <c r="K1647" i="21"/>
  <c r="K1651" i="21"/>
  <c r="K1655" i="21"/>
  <c r="K1659" i="21"/>
  <c r="K1663" i="21"/>
  <c r="K1667" i="21"/>
  <c r="K1671" i="21"/>
  <c r="K1675" i="21"/>
  <c r="K1679" i="21"/>
  <c r="K1683" i="21"/>
  <c r="K1687" i="21"/>
  <c r="K1691" i="21"/>
  <c r="K1695" i="21"/>
  <c r="K1699" i="21"/>
  <c r="K1703" i="21"/>
  <c r="K1707" i="21"/>
  <c r="K1711" i="21"/>
  <c r="K1715" i="21"/>
  <c r="K1719" i="21"/>
  <c r="K1723" i="21"/>
  <c r="K1727" i="21"/>
  <c r="K1731" i="21"/>
  <c r="K1735" i="21"/>
  <c r="K1739" i="21"/>
  <c r="K1743" i="21"/>
  <c r="K1747" i="21"/>
  <c r="K1751" i="21"/>
  <c r="K1755" i="21"/>
  <c r="K1759" i="21"/>
  <c r="K1763" i="21"/>
  <c r="K1767" i="21"/>
  <c r="K1771" i="21"/>
  <c r="K1775" i="21"/>
  <c r="K1779" i="21"/>
  <c r="K1783" i="21"/>
  <c r="K1787" i="21"/>
  <c r="K1791" i="21"/>
  <c r="K1795" i="21"/>
  <c r="K1799" i="21"/>
  <c r="K1803" i="21"/>
  <c r="K1807" i="21"/>
  <c r="K1811" i="21"/>
  <c r="K1815" i="21"/>
  <c r="K1819" i="21"/>
  <c r="K1823" i="21"/>
  <c r="K1827" i="21"/>
  <c r="K1831" i="21"/>
  <c r="K1835" i="21"/>
  <c r="K1839" i="21"/>
  <c r="K1841" i="21"/>
  <c r="K1843" i="21"/>
  <c r="K1845" i="21"/>
  <c r="K1847" i="21"/>
  <c r="K1849" i="21"/>
  <c r="K1851" i="21"/>
  <c r="K1853" i="21"/>
  <c r="K1855" i="21"/>
  <c r="K1857" i="21"/>
  <c r="K1859" i="21"/>
  <c r="K1861" i="21"/>
  <c r="K1863" i="21"/>
  <c r="K1865" i="21"/>
  <c r="K1867" i="21"/>
  <c r="K1869" i="21"/>
  <c r="K1871" i="21"/>
  <c r="K1873" i="21"/>
  <c r="K1875" i="21"/>
  <c r="K1877" i="21"/>
  <c r="K1879" i="21"/>
  <c r="K1881" i="21"/>
  <c r="K1883" i="21"/>
  <c r="K1885" i="21"/>
  <c r="K1887" i="21"/>
  <c r="K1889" i="21"/>
  <c r="K1891" i="21"/>
  <c r="K1893" i="21"/>
  <c r="K1895" i="21"/>
  <c r="K1897" i="21"/>
  <c r="K1899" i="21"/>
  <c r="K1901" i="21"/>
  <c r="K1903" i="21"/>
  <c r="K1905" i="21"/>
  <c r="K1907" i="21"/>
  <c r="K1909" i="21"/>
  <c r="K1911" i="21"/>
  <c r="K1913" i="21"/>
  <c r="K1915" i="21"/>
  <c r="K1917" i="21"/>
  <c r="K1919" i="21"/>
  <c r="K1921" i="21"/>
  <c r="K1923" i="21"/>
  <c r="K1925" i="21"/>
  <c r="K1927" i="21"/>
  <c r="K1929" i="21"/>
  <c r="K1931" i="21"/>
  <c r="K1933" i="21"/>
  <c r="K1935" i="21"/>
  <c r="K1937" i="21"/>
  <c r="K1939" i="21"/>
  <c r="K1941" i="21"/>
  <c r="K1943" i="21"/>
  <c r="K1945" i="21"/>
  <c r="K1947" i="21"/>
  <c r="K1949" i="21"/>
  <c r="K1951" i="21"/>
  <c r="K1953" i="21"/>
  <c r="K1955" i="21"/>
  <c r="K1957" i="21"/>
  <c r="K1959" i="21"/>
  <c r="K1961" i="21"/>
  <c r="K1963" i="21"/>
  <c r="K1965" i="21"/>
  <c r="K1967" i="21"/>
  <c r="K1969" i="21"/>
  <c r="K1971" i="21"/>
  <c r="K1973" i="21"/>
  <c r="K1975" i="21"/>
  <c r="K1977" i="21"/>
  <c r="K1979" i="21"/>
  <c r="K1981" i="21"/>
  <c r="K1983" i="21"/>
  <c r="K1985" i="21"/>
  <c r="K1987" i="21"/>
  <c r="K1989" i="21"/>
  <c r="K1991" i="21"/>
  <c r="K1993" i="21"/>
  <c r="K1995" i="21"/>
  <c r="K1997" i="21"/>
  <c r="K1999" i="21"/>
  <c r="K2001" i="21"/>
  <c r="K2003" i="21"/>
  <c r="K2005" i="21"/>
  <c r="K2007" i="21"/>
  <c r="K2009" i="21"/>
  <c r="K2011" i="21"/>
  <c r="K2013" i="21"/>
  <c r="K2015" i="21"/>
  <c r="K2017" i="21"/>
  <c r="K2019" i="21"/>
  <c r="K2021" i="21"/>
  <c r="K2023" i="21"/>
  <c r="K2025" i="21"/>
  <c r="K2027" i="21"/>
  <c r="K2029" i="21"/>
  <c r="K2031" i="21"/>
  <c r="K2033" i="21"/>
  <c r="K2035" i="21"/>
  <c r="K2037" i="21"/>
  <c r="K2039" i="21"/>
  <c r="K2041" i="21"/>
  <c r="K2043" i="21"/>
  <c r="K2045" i="21"/>
  <c r="K2047" i="21"/>
  <c r="K2049" i="21"/>
  <c r="K2051" i="21"/>
  <c r="K2053" i="21"/>
  <c r="K2055" i="21"/>
  <c r="K2057" i="21"/>
  <c r="K2059" i="21"/>
  <c r="K2061" i="21"/>
  <c r="K2063" i="21"/>
  <c r="K2065" i="21"/>
  <c r="K2067" i="21"/>
  <c r="K2069" i="21"/>
  <c r="K2071" i="21"/>
  <c r="K2073" i="21"/>
  <c r="K2075" i="21"/>
  <c r="K2077" i="21"/>
  <c r="K2079" i="21"/>
  <c r="K2081" i="21"/>
  <c r="K2083" i="21"/>
  <c r="K2085" i="21"/>
  <c r="K2087" i="21"/>
  <c r="K2089" i="21"/>
  <c r="K2091" i="21"/>
  <c r="K2093" i="21"/>
  <c r="K2095" i="21"/>
  <c r="K2097" i="21"/>
  <c r="K2099" i="21"/>
  <c r="K2101" i="21"/>
  <c r="K2103" i="21"/>
  <c r="K2105" i="21"/>
  <c r="K2107" i="21"/>
  <c r="K2109" i="21"/>
  <c r="K2111" i="21"/>
  <c r="K2113" i="21"/>
  <c r="K2115" i="21"/>
  <c r="K2117" i="21"/>
  <c r="K2119" i="21"/>
  <c r="K2121" i="21"/>
  <c r="K2123" i="21"/>
  <c r="K2125" i="21"/>
  <c r="K2127" i="21"/>
  <c r="K2129" i="21"/>
  <c r="K2131" i="21"/>
  <c r="K2133" i="21"/>
  <c r="K2135" i="21"/>
  <c r="K2137" i="21"/>
  <c r="K2139" i="21"/>
  <c r="K2141" i="21"/>
  <c r="K2143" i="21"/>
  <c r="K2145" i="21"/>
  <c r="K2147" i="21"/>
  <c r="K2149" i="21"/>
  <c r="K2151" i="21"/>
  <c r="K2153" i="21"/>
  <c r="K2155" i="21"/>
  <c r="K2157" i="21"/>
  <c r="K2159" i="21"/>
  <c r="K2161" i="21"/>
  <c r="K2163" i="21"/>
  <c r="K2165" i="21"/>
  <c r="K2167" i="21"/>
  <c r="K2169" i="21"/>
  <c r="K2171" i="21"/>
  <c r="K2173" i="21"/>
  <c r="K2175" i="21"/>
  <c r="K2177" i="21"/>
  <c r="K2179" i="21"/>
  <c r="K2181" i="21"/>
  <c r="K2183" i="21"/>
  <c r="K2185" i="21"/>
  <c r="K2187" i="21"/>
  <c r="K2189" i="21"/>
  <c r="K2191" i="21"/>
  <c r="K2193" i="21"/>
  <c r="K2195" i="21"/>
  <c r="K2197" i="21"/>
  <c r="K2199" i="21"/>
  <c r="K2201" i="21"/>
  <c r="K2203" i="21"/>
  <c r="K2205" i="21"/>
  <c r="K2207" i="21"/>
  <c r="K2209" i="21"/>
  <c r="K2211" i="21"/>
  <c r="K2213" i="21"/>
  <c r="K2215" i="21"/>
  <c r="K2217" i="21"/>
  <c r="K2219" i="21"/>
  <c r="K2221" i="21"/>
  <c r="K2223" i="21"/>
  <c r="K2225" i="21"/>
  <c r="K2227" i="21"/>
  <c r="K2229" i="21"/>
  <c r="K2231" i="21"/>
  <c r="K2233" i="21"/>
  <c r="K2235" i="21"/>
  <c r="K2237" i="21"/>
  <c r="K2239" i="21"/>
  <c r="K2241" i="21"/>
  <c r="K2243" i="21"/>
  <c r="K2245" i="21"/>
  <c r="K2247" i="21"/>
  <c r="K2249" i="21"/>
  <c r="K2251" i="21"/>
  <c r="K2253" i="21"/>
  <c r="K2255" i="21"/>
  <c r="K2257" i="21"/>
  <c r="K2259" i="21"/>
  <c r="K2261" i="21"/>
  <c r="K2263" i="21"/>
  <c r="K2265" i="21"/>
  <c r="K2267" i="21"/>
  <c r="K2269" i="21"/>
  <c r="K2271" i="21"/>
  <c r="K2273" i="21"/>
  <c r="K2275" i="21"/>
  <c r="K2277" i="21"/>
  <c r="K2279" i="21"/>
  <c r="K2281" i="21"/>
  <c r="K2283" i="21"/>
  <c r="K2285" i="21"/>
  <c r="K2287" i="21"/>
  <c r="K2289" i="21"/>
  <c r="K2291" i="21"/>
  <c r="K2293" i="21"/>
  <c r="K2295" i="21"/>
  <c r="K2297" i="21"/>
  <c r="K2299" i="21"/>
  <c r="K2301" i="21"/>
  <c r="K2303" i="21"/>
  <c r="K2305" i="21"/>
  <c r="K2307" i="21"/>
  <c r="K2309" i="21"/>
  <c r="K2311" i="21"/>
  <c r="K2313" i="21"/>
  <c r="K2315" i="21"/>
  <c r="K2317" i="21"/>
  <c r="K2319" i="21"/>
  <c r="K2321" i="21"/>
  <c r="K2323" i="21"/>
  <c r="K2325" i="21"/>
  <c r="K2327" i="21"/>
  <c r="K2329" i="21"/>
  <c r="K2331" i="21"/>
  <c r="K2333" i="21"/>
  <c r="K2335" i="21"/>
  <c r="K2337" i="21"/>
  <c r="K2339" i="21"/>
  <c r="K2341" i="21"/>
  <c r="K2343" i="21"/>
  <c r="K2345" i="21"/>
  <c r="K2347" i="21"/>
  <c r="K2349" i="21"/>
  <c r="K2351" i="21"/>
  <c r="K2353" i="21"/>
  <c r="K2355" i="21"/>
  <c r="K2357" i="21"/>
  <c r="K2359" i="21"/>
  <c r="K2361" i="21"/>
  <c r="K2363" i="21"/>
  <c r="K2365" i="21"/>
  <c r="K2367" i="21"/>
  <c r="K2369" i="21"/>
  <c r="K2371" i="21"/>
  <c r="K2373" i="21"/>
  <c r="K2375" i="21"/>
  <c r="K2377" i="21"/>
  <c r="K2379" i="21"/>
  <c r="K2381" i="21"/>
  <c r="K2383" i="21"/>
  <c r="K2385" i="21"/>
  <c r="K2387" i="21"/>
  <c r="K2389" i="21"/>
  <c r="K2391" i="21"/>
  <c r="K2393" i="21"/>
  <c r="K2395" i="21"/>
  <c r="K2397" i="21"/>
  <c r="K2399" i="21"/>
  <c r="K2401" i="21"/>
  <c r="K2403" i="21"/>
  <c r="K2405" i="21"/>
  <c r="K2407" i="21"/>
  <c r="K2409" i="21"/>
  <c r="K2411" i="21"/>
  <c r="K2413" i="21"/>
  <c r="K2415" i="21"/>
  <c r="K2417" i="21"/>
  <c r="K2419" i="21"/>
  <c r="K2421" i="21"/>
  <c r="K2423" i="21"/>
  <c r="K2425" i="21"/>
  <c r="K2427" i="21"/>
  <c r="K2429" i="21"/>
  <c r="K2431" i="21"/>
  <c r="K2433" i="21"/>
  <c r="K2435" i="21"/>
  <c r="K2437" i="21"/>
  <c r="K2439" i="21"/>
  <c r="K2441" i="21"/>
  <c r="K2443" i="21"/>
  <c r="K2445" i="21"/>
  <c r="K2447" i="21"/>
  <c r="K2449" i="21"/>
  <c r="K2451" i="21"/>
  <c r="K2453" i="21"/>
  <c r="K2455" i="21"/>
  <c r="K2457" i="21"/>
  <c r="K2459" i="21"/>
  <c r="K2461" i="21"/>
  <c r="K2463" i="21"/>
  <c r="K2465" i="21"/>
  <c r="K2467" i="21"/>
  <c r="K2469" i="21"/>
  <c r="K2471" i="21"/>
  <c r="K2473" i="21"/>
  <c r="K2475" i="21"/>
  <c r="K2477" i="21"/>
  <c r="K2479" i="21"/>
  <c r="K2481" i="21"/>
  <c r="K2483" i="21"/>
  <c r="K2485" i="21"/>
  <c r="K2487" i="21"/>
  <c r="K2489" i="21"/>
  <c r="K2491" i="21"/>
  <c r="K2493" i="21"/>
  <c r="K2495" i="21"/>
  <c r="K2497" i="21"/>
  <c r="K2499" i="21"/>
  <c r="K2501" i="21"/>
  <c r="K2503" i="21"/>
  <c r="K2505" i="21"/>
  <c r="K2507" i="21"/>
  <c r="K2509" i="21"/>
  <c r="K2511" i="21"/>
  <c r="K2513" i="21"/>
  <c r="K2515" i="21"/>
  <c r="K2517" i="21"/>
  <c r="K2519" i="21"/>
  <c r="K2521" i="21"/>
  <c r="K2523" i="21"/>
  <c r="K2525" i="21"/>
  <c r="K2527" i="21"/>
  <c r="K2529" i="21"/>
  <c r="K2531" i="21"/>
  <c r="K2533" i="21"/>
  <c r="K2535" i="21"/>
  <c r="K2537" i="21"/>
  <c r="K2539" i="21"/>
  <c r="K2541" i="21"/>
  <c r="K2543" i="21"/>
  <c r="K2545" i="21"/>
  <c r="K2547" i="21"/>
  <c r="K2549" i="21"/>
  <c r="K2551" i="21"/>
  <c r="K2553" i="21"/>
  <c r="K2555" i="21"/>
  <c r="K2557" i="21"/>
  <c r="K2559" i="21"/>
  <c r="K2561" i="21"/>
  <c r="K2563" i="21"/>
  <c r="K2565" i="21"/>
  <c r="K2567" i="21"/>
  <c r="K2569" i="21"/>
  <c r="K2571" i="21"/>
  <c r="K2573" i="21"/>
  <c r="K2575" i="21"/>
  <c r="K2577" i="21"/>
  <c r="K2579" i="21"/>
  <c r="K2581" i="21"/>
  <c r="K2583" i="21"/>
  <c r="K2585" i="21"/>
  <c r="K2587" i="21"/>
  <c r="K2589" i="21"/>
  <c r="K2591" i="21"/>
  <c r="K2593" i="21"/>
  <c r="K2595" i="21"/>
  <c r="K2597" i="21"/>
  <c r="K2599" i="21"/>
  <c r="K2601" i="21"/>
  <c r="K2603" i="21"/>
  <c r="K2605" i="21"/>
  <c r="K2607" i="21"/>
  <c r="K2609" i="21"/>
  <c r="K2611" i="21"/>
  <c r="K2613" i="21"/>
  <c r="K2615" i="21"/>
  <c r="K2617" i="21"/>
  <c r="K2619" i="21"/>
  <c r="K2621" i="21"/>
  <c r="K2623" i="21"/>
  <c r="K2625" i="21"/>
  <c r="K2627" i="21"/>
  <c r="K2629" i="21"/>
  <c r="K2631" i="21"/>
  <c r="K2633" i="21"/>
  <c r="K2635" i="21"/>
  <c r="K2637" i="21"/>
  <c r="K2639" i="21"/>
  <c r="K2641" i="21"/>
  <c r="K2643" i="21"/>
  <c r="K2645" i="21"/>
  <c r="K2647" i="21"/>
  <c r="K2649" i="21"/>
  <c r="K2651" i="21"/>
  <c r="K2653" i="21"/>
  <c r="K2655" i="21"/>
  <c r="K2657" i="21"/>
  <c r="K2659" i="21"/>
  <c r="K2661" i="21"/>
  <c r="K2663" i="21"/>
  <c r="K2665" i="21"/>
  <c r="K2667" i="21"/>
  <c r="K2669" i="21"/>
  <c r="K2671" i="21"/>
  <c r="K2673" i="21"/>
  <c r="K2675" i="21"/>
  <c r="K2677" i="21"/>
  <c r="K2679" i="21"/>
  <c r="K2681" i="21"/>
  <c r="K2683" i="21"/>
  <c r="K2685" i="21"/>
  <c r="K2687" i="21"/>
  <c r="K2689" i="21"/>
  <c r="K2691" i="21"/>
  <c r="K2693" i="21"/>
  <c r="K2695" i="21"/>
  <c r="K2697" i="21"/>
  <c r="K2699" i="21"/>
  <c r="K2701" i="21"/>
  <c r="K2703" i="21"/>
  <c r="K2705" i="21"/>
  <c r="K2707" i="21"/>
  <c r="K2709" i="21"/>
  <c r="K2711" i="21"/>
  <c r="K2713" i="21"/>
  <c r="K2715" i="21"/>
  <c r="K2717" i="21"/>
  <c r="K2719" i="21"/>
  <c r="K2721" i="21"/>
  <c r="K2723" i="21"/>
  <c r="K2725" i="21"/>
  <c r="K2727" i="21"/>
  <c r="K2729" i="21"/>
  <c r="K2731" i="21"/>
  <c r="K2733" i="21"/>
  <c r="K2735" i="21"/>
  <c r="K2737" i="21"/>
  <c r="K2739" i="21"/>
  <c r="K2741" i="21"/>
  <c r="K2743" i="21"/>
  <c r="K2745" i="21"/>
  <c r="K2747" i="21"/>
  <c r="K2749" i="21"/>
  <c r="K2751" i="21"/>
  <c r="K2753" i="21"/>
  <c r="K2755" i="21"/>
  <c r="K2757" i="21"/>
  <c r="K2759" i="21"/>
  <c r="K2761" i="21"/>
  <c r="K2763" i="21"/>
  <c r="K2765" i="21"/>
  <c r="K2767" i="21"/>
  <c r="K2769" i="21"/>
  <c r="K2771" i="21"/>
  <c r="K2773" i="21"/>
  <c r="K2775" i="21"/>
  <c r="K2777" i="21"/>
  <c r="K2779" i="21"/>
  <c r="K2781" i="21"/>
  <c r="K2783" i="21"/>
  <c r="K2785" i="21"/>
  <c r="K2787" i="21"/>
  <c r="K2789" i="21"/>
  <c r="K2791" i="21"/>
  <c r="K2793" i="21"/>
  <c r="K2795" i="21"/>
  <c r="K2797" i="21"/>
  <c r="K2799" i="21"/>
  <c r="K2801" i="21"/>
  <c r="K2803" i="21"/>
  <c r="K2805" i="21"/>
  <c r="K2807" i="21"/>
  <c r="K2809" i="21"/>
  <c r="K2811" i="21"/>
  <c r="K2813" i="21"/>
  <c r="K2815" i="21"/>
  <c r="K2817" i="21"/>
  <c r="K2819" i="21"/>
  <c r="K2821" i="21"/>
  <c r="K2823" i="21"/>
  <c r="K2825" i="21"/>
  <c r="K2827" i="21"/>
  <c r="K2829" i="21"/>
  <c r="K2831" i="21"/>
  <c r="K2833" i="21"/>
  <c r="K2835" i="21"/>
  <c r="K2837" i="21"/>
  <c r="K2839" i="21"/>
  <c r="K2841" i="21"/>
  <c r="K2843" i="21"/>
  <c r="K2845" i="21"/>
  <c r="K2847" i="21"/>
  <c r="K2849" i="21"/>
  <c r="K2851" i="21"/>
  <c r="K2853" i="21"/>
  <c r="K2855" i="21"/>
  <c r="K2857" i="21"/>
  <c r="K2859" i="21"/>
  <c r="K2861" i="21"/>
  <c r="K2863" i="21"/>
  <c r="K2865" i="21"/>
  <c r="K2867" i="21"/>
  <c r="K2869" i="21"/>
  <c r="K2871" i="21"/>
  <c r="K2873" i="21"/>
  <c r="K2875" i="21"/>
  <c r="K2877" i="21"/>
  <c r="K2879" i="21"/>
  <c r="K2881" i="21"/>
  <c r="K2883" i="21"/>
  <c r="K2885" i="21"/>
  <c r="K2887" i="21"/>
  <c r="K2889" i="21"/>
  <c r="K2891" i="21"/>
  <c r="K2893" i="21"/>
  <c r="K2895" i="21"/>
  <c r="K2897" i="21"/>
  <c r="K2899" i="21"/>
  <c r="K2901" i="21"/>
  <c r="K2903" i="21"/>
  <c r="K2905" i="21"/>
  <c r="K2907" i="21"/>
  <c r="K2909" i="21"/>
  <c r="K2911" i="21"/>
  <c r="K2913" i="21"/>
  <c r="K2915" i="21"/>
  <c r="K2917" i="21"/>
  <c r="K2919" i="21"/>
  <c r="K2921" i="21"/>
  <c r="K2923" i="21"/>
  <c r="K2925" i="21"/>
  <c r="K2927" i="21"/>
  <c r="K2929" i="21"/>
  <c r="K2931" i="21"/>
  <c r="K2933" i="21"/>
  <c r="K2935" i="21"/>
  <c r="K2937" i="21"/>
  <c r="K2939" i="21"/>
  <c r="K2941" i="21"/>
  <c r="K2943" i="21"/>
  <c r="K2945" i="21"/>
  <c r="K2947" i="21"/>
  <c r="K2949" i="21"/>
  <c r="K2951" i="21"/>
  <c r="K2953" i="21"/>
  <c r="K2955" i="21"/>
  <c r="K2957" i="21"/>
  <c r="K2959" i="21"/>
  <c r="K2961" i="21"/>
  <c r="K2963" i="21"/>
  <c r="K2965" i="21"/>
  <c r="K2967" i="21"/>
  <c r="K2969" i="21"/>
  <c r="K2971" i="21"/>
  <c r="K2973" i="21"/>
  <c r="K2975" i="21"/>
  <c r="K2977" i="21"/>
  <c r="K2979" i="21"/>
  <c r="K2981" i="21"/>
  <c r="K2983" i="21"/>
  <c r="K2985" i="21"/>
  <c r="K2987" i="21"/>
  <c r="K2989" i="21"/>
  <c r="K2991" i="21"/>
  <c r="K2993" i="21"/>
  <c r="K2995" i="21"/>
  <c r="K2997" i="21"/>
  <c r="K2999" i="21"/>
  <c r="K3001" i="21"/>
  <c r="K3003" i="21"/>
  <c r="K3005" i="21"/>
  <c r="K3007" i="21"/>
  <c r="K3009" i="21"/>
  <c r="K3011" i="21"/>
  <c r="K3013" i="21"/>
  <c r="K3015" i="21"/>
  <c r="K3017" i="21"/>
  <c r="K3019" i="21"/>
  <c r="K3021" i="21"/>
  <c r="K3023" i="21"/>
  <c r="K3025" i="21"/>
  <c r="K3027" i="21"/>
  <c r="K3029" i="21"/>
  <c r="K3031" i="21"/>
  <c r="K3033" i="21"/>
  <c r="K3035" i="21"/>
  <c r="K3037" i="21"/>
  <c r="K3039" i="21"/>
  <c r="K3041" i="21"/>
  <c r="K3043" i="21"/>
  <c r="K3045" i="21"/>
  <c r="K3047" i="21"/>
  <c r="K3049" i="21"/>
  <c r="K3051" i="21"/>
  <c r="K3053" i="21"/>
  <c r="K3055" i="21"/>
  <c r="K3057" i="21"/>
  <c r="K3059" i="21"/>
  <c r="K3061" i="21"/>
  <c r="K3063" i="21"/>
  <c r="K3065" i="21"/>
  <c r="K3067" i="21"/>
  <c r="K3069" i="21"/>
  <c r="K3071" i="21"/>
  <c r="K3073" i="21"/>
  <c r="K3075" i="21"/>
  <c r="K3077" i="21"/>
  <c r="K3079" i="21"/>
  <c r="K3081" i="21"/>
  <c r="K3083" i="21"/>
  <c r="K3085" i="21"/>
  <c r="K3087" i="21"/>
  <c r="K3089" i="21"/>
  <c r="K3091" i="21"/>
  <c r="K3093" i="21"/>
  <c r="K3095" i="21"/>
  <c r="K3097" i="21"/>
  <c r="K3099" i="21"/>
  <c r="K3101" i="21"/>
  <c r="K3103" i="21"/>
  <c r="K3105" i="21"/>
  <c r="K3107" i="21"/>
  <c r="K3109" i="21"/>
  <c r="K3111" i="21"/>
  <c r="K3113" i="21"/>
  <c r="K3115" i="21"/>
  <c r="K3117" i="21"/>
  <c r="K3119" i="21"/>
  <c r="K3121" i="21"/>
  <c r="K3123" i="21"/>
  <c r="K3125" i="21"/>
  <c r="K3127" i="21"/>
  <c r="K3129" i="21"/>
  <c r="K3131" i="21"/>
  <c r="K3133" i="21"/>
  <c r="K3135" i="21"/>
  <c r="K3137" i="21"/>
  <c r="K3139" i="21"/>
  <c r="K3141" i="21"/>
  <c r="K3143" i="21"/>
  <c r="K3145" i="21"/>
  <c r="K3147" i="21"/>
  <c r="K3149" i="21"/>
  <c r="K3151" i="21"/>
  <c r="K3153" i="21"/>
  <c r="K3155" i="21"/>
  <c r="K3157" i="21"/>
  <c r="K3159" i="21"/>
  <c r="K3161" i="21"/>
  <c r="K3163" i="21"/>
  <c r="K3165" i="21"/>
  <c r="K3167" i="21"/>
  <c r="K3169" i="21"/>
  <c r="K3171" i="21"/>
  <c r="K3173" i="21"/>
  <c r="K3175" i="21"/>
  <c r="K3177" i="21"/>
  <c r="K3179" i="21"/>
  <c r="K3181" i="21"/>
  <c r="K3183" i="21"/>
  <c r="K3185" i="21"/>
  <c r="K3187" i="21"/>
  <c r="K3189" i="21"/>
  <c r="K3191" i="21"/>
  <c r="K3193" i="21"/>
  <c r="K3195" i="21"/>
  <c r="K3197" i="21"/>
  <c r="K3199" i="21"/>
  <c r="K3201" i="21"/>
  <c r="K3203" i="21"/>
  <c r="K3205" i="21"/>
  <c r="K3207" i="21"/>
  <c r="K3209" i="21"/>
  <c r="K3211" i="21"/>
  <c r="K3213" i="21"/>
  <c r="K3215" i="21"/>
  <c r="K3217" i="21"/>
  <c r="K3219" i="21"/>
  <c r="K3221" i="21"/>
  <c r="K3223" i="21"/>
  <c r="K3225" i="21"/>
  <c r="K3227" i="21"/>
  <c r="K3229" i="21"/>
  <c r="K3231" i="21"/>
  <c r="K3233" i="21"/>
  <c r="K3235" i="21"/>
  <c r="K3237" i="21"/>
  <c r="K3239" i="21"/>
  <c r="K3241" i="21"/>
  <c r="K3243" i="21"/>
  <c r="K3245" i="21"/>
  <c r="K3247" i="21"/>
  <c r="K3249" i="21"/>
  <c r="K3251" i="21"/>
  <c r="K3253" i="21"/>
  <c r="K3255" i="21"/>
  <c r="K3257" i="21"/>
  <c r="K3259" i="21"/>
  <c r="K3261" i="21"/>
  <c r="K3263" i="21"/>
  <c r="K3265" i="21"/>
  <c r="K3267" i="21"/>
  <c r="K3269" i="21"/>
  <c r="K3271" i="21"/>
  <c r="K3273" i="21"/>
  <c r="K3275" i="21"/>
  <c r="K3277" i="21"/>
  <c r="K3279" i="21"/>
  <c r="K3281" i="21"/>
  <c r="K3283" i="21"/>
  <c r="K3285" i="21"/>
  <c r="K3287" i="21"/>
  <c r="K3289" i="21"/>
  <c r="K3291" i="21"/>
  <c r="K3293" i="21"/>
  <c r="K3295" i="21"/>
  <c r="K3297" i="21"/>
  <c r="K3299" i="21"/>
  <c r="K3301" i="21"/>
  <c r="K3303" i="21"/>
  <c r="K3305" i="21"/>
  <c r="K3307" i="21"/>
  <c r="K3309" i="21"/>
  <c r="K3311" i="21"/>
  <c r="K3313" i="21"/>
  <c r="K3315" i="21"/>
  <c r="K3317" i="21"/>
  <c r="K3319" i="21"/>
  <c r="K3321" i="21"/>
  <c r="K3323" i="21"/>
  <c r="K3325" i="21"/>
  <c r="K3327" i="21"/>
  <c r="K3329" i="21"/>
  <c r="K3331" i="21"/>
  <c r="K3333" i="21"/>
  <c r="K3335" i="21"/>
  <c r="K3337" i="21"/>
  <c r="K3339" i="21"/>
  <c r="K3341" i="21"/>
  <c r="K3343" i="21"/>
  <c r="K3345" i="21"/>
  <c r="K3347" i="21"/>
  <c r="K3349" i="21"/>
  <c r="K3351" i="21"/>
  <c r="K3353" i="21"/>
  <c r="K3355" i="21"/>
  <c r="K3357" i="21"/>
  <c r="K3359" i="21"/>
  <c r="K3361" i="21"/>
  <c r="K3363" i="21"/>
  <c r="K3365" i="21"/>
  <c r="K3367" i="21"/>
  <c r="K3369" i="21"/>
  <c r="K3371" i="21"/>
  <c r="K3373" i="21"/>
  <c r="K3375" i="21"/>
  <c r="K3377" i="21"/>
  <c r="K3379" i="21"/>
  <c r="K3381" i="21"/>
  <c r="K3383" i="21"/>
  <c r="K3385" i="21"/>
  <c r="K3387" i="21"/>
  <c r="K3389" i="21"/>
  <c r="K3391" i="21"/>
  <c r="K3393" i="21"/>
  <c r="K3395" i="21"/>
  <c r="K3397" i="21"/>
  <c r="K3399" i="21"/>
  <c r="K3401" i="21"/>
  <c r="K3403" i="21"/>
  <c r="K3405" i="21"/>
  <c r="K3407" i="21"/>
  <c r="K3409" i="21"/>
  <c r="K3411" i="21"/>
  <c r="K3413" i="21"/>
  <c r="K3415" i="21"/>
  <c r="K3417" i="21"/>
  <c r="K3419" i="21"/>
  <c r="K3421" i="21"/>
  <c r="K3423" i="21"/>
  <c r="K3425" i="21"/>
  <c r="K3427" i="21"/>
  <c r="K3429" i="21"/>
  <c r="K3431" i="21"/>
  <c r="K3433" i="21"/>
  <c r="K3435" i="21"/>
  <c r="K3437" i="21"/>
  <c r="K3439" i="21"/>
  <c r="K3441" i="21"/>
  <c r="K3443" i="21"/>
  <c r="K3445" i="21"/>
  <c r="K3447" i="21"/>
  <c r="K3449" i="21"/>
  <c r="K3451" i="21"/>
  <c r="K3453" i="21"/>
  <c r="K3455" i="21"/>
  <c r="K3457" i="21"/>
  <c r="K3459" i="21"/>
  <c r="K3461" i="21"/>
  <c r="K3463" i="21"/>
  <c r="K3465" i="21"/>
  <c r="K3467" i="21"/>
  <c r="K3469" i="21"/>
  <c r="K3471" i="21"/>
  <c r="K3473" i="21"/>
  <c r="K3475" i="21"/>
  <c r="K3477" i="21"/>
  <c r="K3479" i="21"/>
  <c r="K3481" i="21"/>
  <c r="K3483" i="21"/>
  <c r="K3485" i="21"/>
  <c r="K3487" i="21"/>
  <c r="K3489" i="21"/>
  <c r="K3491" i="21"/>
  <c r="K3493" i="21"/>
  <c r="K3495" i="21"/>
  <c r="K3497" i="21"/>
  <c r="K3499" i="21"/>
  <c r="K3501" i="21"/>
  <c r="K3503" i="21"/>
  <c r="K3505" i="21"/>
  <c r="K3507" i="21"/>
  <c r="K3509" i="21"/>
  <c r="K3511" i="21"/>
  <c r="K3513" i="21"/>
  <c r="K3515" i="21"/>
  <c r="K3517" i="21"/>
  <c r="K3519" i="21"/>
  <c r="K3521" i="21"/>
  <c r="K3523" i="21"/>
  <c r="K3525" i="21"/>
  <c r="K3527" i="21"/>
  <c r="K3529" i="21"/>
  <c r="K3531" i="21"/>
  <c r="K3533" i="21"/>
  <c r="K3535" i="21"/>
  <c r="K3537" i="21"/>
  <c r="K3539" i="21"/>
  <c r="K3541" i="21"/>
  <c r="K3543" i="21"/>
  <c r="K3545" i="21"/>
  <c r="K3547" i="21"/>
  <c r="K3549" i="21"/>
  <c r="K3551" i="21"/>
  <c r="K3553" i="21"/>
  <c r="K3555" i="21"/>
  <c r="K3557" i="21"/>
  <c r="K3559" i="21"/>
  <c r="K3561" i="21"/>
  <c r="K3563" i="21"/>
  <c r="K3565" i="21"/>
  <c r="K3567" i="21"/>
  <c r="K3569" i="21"/>
  <c r="K3571" i="21"/>
  <c r="K3573" i="21"/>
  <c r="K3575" i="21"/>
  <c r="K3577" i="21"/>
  <c r="K3579" i="21"/>
  <c r="K3581" i="21"/>
  <c r="K3583" i="21"/>
  <c r="K3585" i="21"/>
  <c r="K3587" i="21"/>
  <c r="K3589" i="21"/>
  <c r="K3591" i="21"/>
  <c r="K3593" i="21"/>
  <c r="K3595" i="21"/>
  <c r="K3597" i="21"/>
  <c r="K3599" i="21"/>
  <c r="K3601" i="21"/>
  <c r="K3603" i="21"/>
  <c r="K3605" i="21"/>
  <c r="K3607" i="21"/>
  <c r="K3609" i="21"/>
  <c r="K3611" i="21"/>
  <c r="K3613" i="21"/>
  <c r="K3615" i="21"/>
  <c r="K3617" i="21"/>
  <c r="K3619" i="21"/>
  <c r="K3621" i="21"/>
  <c r="K3623" i="21"/>
  <c r="K3625" i="21"/>
  <c r="K3627" i="21"/>
  <c r="K3629" i="21"/>
  <c r="K3631" i="21"/>
  <c r="K3633" i="21"/>
  <c r="K3635" i="21"/>
  <c r="K3637" i="21"/>
  <c r="K3639" i="21"/>
  <c r="K3641" i="21"/>
  <c r="K3643" i="21"/>
  <c r="K3645" i="21"/>
  <c r="K3647" i="21"/>
  <c r="K3649" i="21"/>
  <c r="K3651" i="21"/>
  <c r="K3653" i="21"/>
  <c r="K3655" i="21"/>
  <c r="K3657" i="21"/>
  <c r="K3659" i="21"/>
  <c r="K3661" i="21"/>
  <c r="K3663" i="21"/>
  <c r="K3665" i="21"/>
  <c r="K3667" i="21"/>
  <c r="K3669" i="21"/>
  <c r="K3671" i="21"/>
  <c r="K3673" i="21"/>
  <c r="K3675" i="21"/>
  <c r="K3677" i="21"/>
  <c r="K3679" i="21"/>
  <c r="K3681" i="21"/>
  <c r="K3683" i="21"/>
  <c r="K3685" i="21"/>
  <c r="K3687" i="21"/>
  <c r="K3689" i="21"/>
  <c r="K3691" i="21"/>
  <c r="K3693" i="21"/>
  <c r="K3695" i="21"/>
  <c r="K3697" i="21"/>
  <c r="K3699" i="21"/>
  <c r="K3701" i="21"/>
  <c r="K3703" i="21"/>
  <c r="K3705" i="21"/>
  <c r="K3707" i="21"/>
  <c r="K3709" i="21"/>
  <c r="K3711" i="21"/>
  <c r="K3713" i="21"/>
  <c r="K3715" i="21"/>
  <c r="K3717" i="21"/>
  <c r="K3719" i="21"/>
  <c r="K3721" i="21"/>
  <c r="K3723" i="21"/>
  <c r="K3725" i="21"/>
  <c r="K3727" i="21"/>
  <c r="K3729" i="21"/>
  <c r="K3731" i="21"/>
  <c r="K3733" i="21"/>
  <c r="K3735" i="21"/>
  <c r="K3737" i="21"/>
  <c r="K3739" i="21"/>
  <c r="K3741" i="21"/>
  <c r="K3743" i="21"/>
  <c r="K3745" i="21"/>
  <c r="K3747" i="21"/>
  <c r="K3749" i="21"/>
  <c r="K3751" i="21"/>
  <c r="K3753" i="21"/>
  <c r="K3755" i="21"/>
  <c r="K3757" i="21"/>
  <c r="K3759" i="21"/>
  <c r="K3761" i="21"/>
  <c r="K3763" i="21"/>
  <c r="K3765" i="21"/>
  <c r="K3767" i="21"/>
  <c r="K3769" i="21"/>
  <c r="K3771" i="21"/>
  <c r="K3773" i="21"/>
  <c r="K3775" i="21"/>
  <c r="K3777" i="21"/>
  <c r="K3779" i="21"/>
  <c r="K3781" i="21"/>
  <c r="K3783" i="21"/>
  <c r="K3785" i="21"/>
  <c r="K3787" i="21"/>
  <c r="K3789" i="21"/>
  <c r="K3791" i="21"/>
  <c r="K3793" i="21"/>
  <c r="K3795" i="21"/>
  <c r="K3797" i="21"/>
  <c r="K3799" i="21"/>
  <c r="K3801" i="21"/>
  <c r="K3803" i="21"/>
  <c r="K3805" i="21"/>
  <c r="K3807" i="21"/>
  <c r="K3809" i="21"/>
  <c r="K3811" i="21"/>
  <c r="K3813" i="21"/>
  <c r="K3815" i="21"/>
  <c r="K3817" i="21"/>
  <c r="K3819" i="21"/>
  <c r="K3821" i="21"/>
  <c r="K3823" i="21"/>
  <c r="K3825" i="21"/>
  <c r="K3827" i="21"/>
  <c r="K3829" i="21"/>
  <c r="K3831" i="21"/>
  <c r="K3833" i="21"/>
  <c r="K3835" i="21"/>
  <c r="K3837" i="21"/>
  <c r="K3839" i="21"/>
  <c r="K3841" i="21"/>
  <c r="K3843" i="21"/>
  <c r="K3845" i="21"/>
  <c r="K3847" i="21"/>
  <c r="K3849" i="21"/>
  <c r="K3851" i="21"/>
  <c r="K3853" i="21"/>
  <c r="K3855" i="21"/>
  <c r="K3857" i="21"/>
  <c r="K3859" i="21"/>
  <c r="K3861" i="21"/>
  <c r="K3863" i="21"/>
  <c r="K3865" i="21"/>
  <c r="K3867" i="21"/>
  <c r="K3869" i="21"/>
  <c r="K3871" i="21"/>
  <c r="K3873" i="21"/>
  <c r="K3875" i="21"/>
  <c r="K3877" i="21"/>
  <c r="K3879" i="21"/>
  <c r="K3881" i="21"/>
  <c r="K3883" i="21"/>
  <c r="K3885" i="21"/>
  <c r="K3887" i="21"/>
  <c r="K3889" i="21"/>
  <c r="K3891" i="21"/>
  <c r="K3893" i="21"/>
  <c r="K3895" i="21"/>
  <c r="K3897" i="21"/>
  <c r="K3899" i="21"/>
  <c r="K3901" i="21"/>
  <c r="K3903" i="21"/>
  <c r="K3905" i="21"/>
  <c r="K3907" i="21"/>
  <c r="K3909" i="21"/>
  <c r="K3911" i="21"/>
  <c r="K3913" i="21"/>
  <c r="K3915" i="21"/>
  <c r="K3917" i="21"/>
  <c r="K3919" i="21"/>
  <c r="K3921" i="21"/>
  <c r="K3923" i="21"/>
  <c r="K3925" i="21"/>
  <c r="K3927" i="21"/>
  <c r="K3929" i="21"/>
  <c r="K3931" i="21"/>
  <c r="K3933" i="21"/>
  <c r="K3935" i="21"/>
  <c r="K3937" i="21"/>
  <c r="K3939" i="21"/>
  <c r="K3941" i="21"/>
  <c r="K3943" i="21"/>
  <c r="K3945" i="21"/>
  <c r="K3947" i="21"/>
  <c r="K3949" i="21"/>
  <c r="K3951" i="21"/>
  <c r="K3953" i="21"/>
  <c r="K3955" i="21"/>
  <c r="K3957" i="21"/>
  <c r="K3959" i="21"/>
  <c r="K3961" i="21"/>
  <c r="K3963" i="21"/>
  <c r="K3965" i="21"/>
  <c r="K3967" i="21"/>
  <c r="K3969" i="21"/>
  <c r="K3971" i="21"/>
  <c r="K3973" i="21"/>
  <c r="K3975" i="21"/>
  <c r="K3977" i="21"/>
  <c r="K3979" i="21"/>
  <c r="K3981" i="21"/>
  <c r="K3983" i="21"/>
  <c r="K3985" i="21"/>
  <c r="K3987" i="21"/>
  <c r="K3989" i="21"/>
  <c r="K3991" i="21"/>
  <c r="K3993" i="21"/>
  <c r="K3995" i="21"/>
  <c r="K3997" i="21"/>
  <c r="K3999" i="21"/>
  <c r="K4001" i="21"/>
  <c r="K4003" i="21"/>
  <c r="K4005" i="21"/>
  <c r="K4007" i="21"/>
  <c r="K4009" i="21"/>
  <c r="K4011" i="21"/>
  <c r="K4013" i="21"/>
  <c r="K4015" i="21"/>
  <c r="K4017" i="21"/>
  <c r="K4019" i="21"/>
  <c r="K4021" i="21"/>
  <c r="K4023" i="21"/>
  <c r="K4025" i="21"/>
  <c r="K4027" i="21"/>
  <c r="K4029" i="21"/>
  <c r="K4031" i="21"/>
  <c r="K4033" i="21"/>
  <c r="K4035" i="21"/>
  <c r="K4037" i="21"/>
  <c r="K4039" i="21"/>
  <c r="K4041" i="21"/>
  <c r="K4043" i="21"/>
  <c r="K4045" i="21"/>
  <c r="K4047" i="21"/>
  <c r="K4049" i="21"/>
  <c r="K4051" i="21"/>
  <c r="K4053" i="21"/>
  <c r="K4055" i="21"/>
  <c r="K4057" i="21"/>
  <c r="K4059" i="21"/>
  <c r="K4061" i="21"/>
  <c r="K4063" i="21"/>
  <c r="K4065" i="21"/>
  <c r="K4067" i="21"/>
  <c r="K4069" i="21"/>
  <c r="K4071" i="21"/>
  <c r="K4073" i="21"/>
  <c r="K4075" i="21"/>
  <c r="K4077" i="21"/>
  <c r="K4079" i="21"/>
  <c r="K4081" i="21"/>
  <c r="K4083" i="21"/>
  <c r="K4085" i="21"/>
  <c r="K4087" i="21"/>
  <c r="K4089" i="21"/>
  <c r="K4091" i="21"/>
  <c r="K4093" i="21"/>
  <c r="K4095" i="21"/>
  <c r="K4097" i="21"/>
  <c r="K4099" i="21"/>
  <c r="K4101" i="21"/>
  <c r="K4103" i="21"/>
  <c r="K4105" i="21"/>
  <c r="K4107" i="21"/>
  <c r="K4109" i="21"/>
  <c r="K4111" i="21"/>
  <c r="K4113" i="21"/>
  <c r="K4115" i="21"/>
  <c r="K4117" i="21"/>
  <c r="K4119" i="21"/>
  <c r="K4121" i="21"/>
  <c r="K4123" i="21"/>
  <c r="K4125" i="21"/>
  <c r="K4127" i="21"/>
  <c r="K4129" i="21"/>
  <c r="K4131" i="21"/>
  <c r="K4133" i="21"/>
  <c r="K4135" i="21"/>
  <c r="K4137" i="21"/>
  <c r="K4139" i="21"/>
  <c r="K4141" i="21"/>
  <c r="K4143" i="21"/>
  <c r="K4145" i="21"/>
  <c r="K4147" i="21"/>
  <c r="K4149" i="21"/>
  <c r="K4151" i="21"/>
  <c r="K4153" i="21"/>
  <c r="K4155" i="21"/>
  <c r="K4157" i="21"/>
  <c r="K4159" i="21"/>
  <c r="K4161" i="21"/>
  <c r="K4163" i="21"/>
  <c r="K4165" i="21"/>
  <c r="K4167" i="21"/>
  <c r="K4169" i="21"/>
  <c r="K4171" i="21"/>
  <c r="K4173" i="21"/>
  <c r="K4175" i="21"/>
  <c r="K4177" i="21"/>
  <c r="K4179" i="21"/>
  <c r="K4181" i="21"/>
  <c r="K4183" i="21"/>
  <c r="K4185" i="21"/>
  <c r="K4187" i="21"/>
  <c r="K4189" i="21"/>
  <c r="K4191" i="21"/>
  <c r="K4193" i="21"/>
  <c r="K4195" i="21"/>
  <c r="K4197" i="21"/>
  <c r="K4199" i="21"/>
  <c r="K4201" i="21"/>
  <c r="K4203" i="21"/>
  <c r="K4205" i="21"/>
  <c r="K4207" i="21"/>
  <c r="K4209" i="21"/>
  <c r="K4211" i="21"/>
  <c r="K4213" i="21"/>
  <c r="K4215" i="21"/>
  <c r="K4217" i="21"/>
  <c r="K4219" i="21"/>
  <c r="K4221" i="21"/>
  <c r="K4223" i="21"/>
  <c r="K4225" i="21"/>
  <c r="K4227" i="21"/>
  <c r="K4229" i="21"/>
  <c r="K4231" i="21"/>
  <c r="K4233" i="21"/>
  <c r="K4235" i="21"/>
  <c r="K4237" i="21"/>
  <c r="K4239" i="21"/>
  <c r="K4241" i="21"/>
  <c r="K4243" i="21"/>
  <c r="K4245" i="21"/>
  <c r="K4247" i="21"/>
  <c r="K4249" i="21"/>
  <c r="K4251" i="21"/>
  <c r="K4253" i="21"/>
  <c r="K4255" i="21"/>
  <c r="K4257" i="21"/>
  <c r="K4259" i="21"/>
  <c r="K4261" i="21"/>
  <c r="K4263" i="21"/>
  <c r="K4265" i="21"/>
  <c r="K4267" i="21"/>
  <c r="K4269" i="21"/>
  <c r="K4271" i="21"/>
  <c r="K4273" i="21"/>
  <c r="K4275" i="21"/>
  <c r="K4277" i="21"/>
  <c r="K4279" i="21"/>
  <c r="K4281" i="21"/>
  <c r="K4283" i="21"/>
  <c r="K4285" i="21"/>
  <c r="K4287" i="21"/>
  <c r="K4289" i="21"/>
  <c r="K4291" i="21"/>
  <c r="K4293" i="21"/>
  <c r="K4295" i="21"/>
  <c r="K4297" i="21"/>
  <c r="K4299" i="21"/>
  <c r="K4301" i="21"/>
  <c r="K4303" i="21"/>
  <c r="K4305" i="21"/>
  <c r="K4307" i="21"/>
  <c r="K4309" i="21"/>
  <c r="K4311" i="21"/>
  <c r="K4313" i="21"/>
  <c r="K4315" i="21"/>
  <c r="K4317" i="21"/>
  <c r="K4319" i="21"/>
  <c r="K4321" i="21"/>
  <c r="K4323" i="21"/>
  <c r="K4325" i="21"/>
  <c r="K4327" i="21"/>
  <c r="K4329" i="21"/>
  <c r="K4331" i="21"/>
  <c r="K4333" i="21"/>
  <c r="K4335" i="21"/>
  <c r="K4337" i="21"/>
  <c r="K4339" i="21"/>
  <c r="K4341" i="21"/>
  <c r="K4343" i="21"/>
  <c r="K4345" i="21"/>
  <c r="K4347" i="21"/>
  <c r="K4349" i="21"/>
  <c r="K4351" i="21"/>
  <c r="K4353" i="21"/>
  <c r="K4355" i="21"/>
  <c r="K4357" i="21"/>
  <c r="K4359" i="21"/>
  <c r="K4361" i="21"/>
  <c r="K4363" i="21"/>
  <c r="K4365" i="21"/>
  <c r="K4367" i="21"/>
  <c r="K4369" i="21"/>
  <c r="K4371" i="21"/>
  <c r="K4373" i="21"/>
  <c r="K4375" i="21"/>
  <c r="K4377" i="21"/>
  <c r="K4379" i="21"/>
  <c r="K4381" i="21"/>
  <c r="K4383" i="21"/>
  <c r="K4385" i="21"/>
  <c r="K4387" i="21"/>
  <c r="K4389" i="21"/>
  <c r="K4391" i="21"/>
  <c r="K4393" i="21"/>
  <c r="K4395" i="21"/>
  <c r="K4397" i="21"/>
  <c r="K4399" i="21"/>
  <c r="K4401" i="21"/>
  <c r="K4403" i="21"/>
  <c r="K4405" i="21"/>
  <c r="K4407" i="21"/>
  <c r="K4409" i="21"/>
  <c r="K4411" i="21"/>
  <c r="K4413" i="21"/>
  <c r="K4415" i="21"/>
  <c r="K4417" i="21"/>
  <c r="K4419" i="21"/>
  <c r="K4421" i="21"/>
  <c r="K4423" i="21"/>
  <c r="K4425" i="21"/>
  <c r="K4427" i="21"/>
  <c r="K4429" i="21"/>
  <c r="K4431" i="21"/>
  <c r="K4433" i="21"/>
  <c r="K4435" i="21"/>
  <c r="K4437" i="21"/>
  <c r="K4439" i="21"/>
  <c r="K4441" i="21"/>
  <c r="K4443" i="21"/>
  <c r="K4445" i="21"/>
  <c r="K4447" i="21"/>
  <c r="K4449" i="21"/>
  <c r="K4451" i="21"/>
  <c r="K4453" i="21"/>
  <c r="K4455" i="21"/>
  <c r="K4457" i="21"/>
  <c r="K4459" i="21"/>
  <c r="K4461" i="21"/>
  <c r="K4463" i="21"/>
  <c r="K4465" i="21"/>
  <c r="K4467" i="21"/>
  <c r="K4469" i="21"/>
  <c r="K4471" i="21"/>
  <c r="K4473" i="21"/>
  <c r="K4475" i="21"/>
  <c r="K4477" i="21"/>
  <c r="K4479" i="21"/>
  <c r="K4481" i="21"/>
  <c r="K4483" i="21"/>
  <c r="K4485" i="21"/>
  <c r="K4487" i="21"/>
  <c r="K4489" i="21"/>
  <c r="K4491" i="21"/>
  <c r="K4493" i="21"/>
  <c r="K4495" i="21"/>
  <c r="K4497" i="21"/>
  <c r="K4499" i="21"/>
  <c r="K4501" i="21"/>
  <c r="K4503" i="21"/>
  <c r="K4505" i="21"/>
  <c r="K4507" i="21"/>
  <c r="K4509" i="21"/>
  <c r="K4511" i="21"/>
  <c r="K4513" i="21"/>
  <c r="K4515" i="21"/>
  <c r="K4517" i="21"/>
  <c r="K4519" i="21"/>
  <c r="K4521" i="21"/>
  <c r="K4523" i="21"/>
  <c r="K4525" i="21"/>
  <c r="K4527" i="21"/>
  <c r="K4529" i="21"/>
  <c r="K4531" i="21"/>
  <c r="K4533" i="21"/>
  <c r="K4535" i="21"/>
  <c r="K4537" i="21"/>
  <c r="K4539" i="21"/>
  <c r="K4541" i="21"/>
  <c r="K4543" i="21"/>
  <c r="K4545" i="21"/>
  <c r="K4547" i="21"/>
  <c r="K4549" i="21"/>
  <c r="K4551" i="21"/>
  <c r="K4553" i="21"/>
  <c r="K4555" i="21"/>
  <c r="K4557" i="21"/>
  <c r="K4559" i="21"/>
  <c r="K4561" i="21"/>
  <c r="K4563" i="21"/>
  <c r="K4565" i="21"/>
  <c r="K4567" i="21"/>
  <c r="K4569" i="21"/>
  <c r="K4571" i="21"/>
  <c r="K4573" i="21"/>
  <c r="K4575" i="21"/>
  <c r="K4577" i="21"/>
  <c r="K4579" i="21"/>
  <c r="K4581" i="21"/>
  <c r="K4583" i="21"/>
  <c r="K4585" i="21"/>
  <c r="K4587" i="21"/>
  <c r="K4589" i="21"/>
  <c r="K4591" i="21"/>
  <c r="K4593" i="21"/>
  <c r="K4595" i="21"/>
  <c r="K4597" i="21"/>
  <c r="K4599" i="21"/>
  <c r="K4601" i="21"/>
  <c r="K4603" i="21"/>
  <c r="K4605" i="21"/>
  <c r="K4607" i="21"/>
  <c r="K4609" i="21"/>
  <c r="K4611" i="21"/>
  <c r="K4613" i="21"/>
  <c r="K4615" i="21"/>
  <c r="K4617" i="21"/>
  <c r="K4619" i="21"/>
  <c r="K4621" i="21"/>
  <c r="K4623" i="21"/>
  <c r="K4625" i="21"/>
  <c r="K4627" i="21"/>
  <c r="K4629" i="21"/>
  <c r="K4631" i="21"/>
  <c r="K4633" i="21"/>
  <c r="K4635" i="21"/>
  <c r="K4637" i="21"/>
  <c r="K4639" i="21"/>
  <c r="K4641" i="21"/>
  <c r="K4643" i="21"/>
  <c r="K4645" i="21"/>
  <c r="K4647" i="21"/>
  <c r="K4649" i="21"/>
  <c r="K4651" i="21"/>
  <c r="K4653" i="21"/>
  <c r="K4655" i="21"/>
  <c r="K4657" i="21"/>
  <c r="K4659" i="21"/>
  <c r="K4661" i="21"/>
  <c r="K4663" i="21"/>
  <c r="K4665" i="21"/>
  <c r="K4667" i="21"/>
  <c r="K4669" i="21"/>
  <c r="K4671" i="21"/>
  <c r="K4673" i="21"/>
  <c r="K4675" i="21"/>
  <c r="K4677" i="21"/>
  <c r="K4679" i="21"/>
  <c r="K4681" i="21"/>
  <c r="K4683" i="21"/>
  <c r="K4685" i="21"/>
  <c r="K4687" i="21"/>
  <c r="K4689" i="21"/>
  <c r="K4691" i="21"/>
  <c r="K4693" i="21"/>
  <c r="K4695" i="21"/>
  <c r="K4697" i="21"/>
  <c r="K4699" i="21"/>
  <c r="K4701" i="21"/>
  <c r="K4703" i="21"/>
  <c r="K4705" i="21"/>
  <c r="K4707" i="21"/>
  <c r="K4709" i="21"/>
  <c r="K4711" i="21"/>
  <c r="K4713" i="21"/>
  <c r="K4715" i="21"/>
  <c r="K4717" i="21"/>
  <c r="K4719" i="21"/>
  <c r="K4721" i="21"/>
  <c r="K4723" i="21"/>
  <c r="K4725" i="21"/>
  <c r="K4727" i="21"/>
  <c r="K4729" i="21"/>
  <c r="K4731" i="21"/>
  <c r="K4733" i="21"/>
  <c r="K4735" i="21"/>
  <c r="K4737" i="21"/>
  <c r="K4739" i="21"/>
  <c r="K4741" i="21"/>
  <c r="K4743" i="21"/>
  <c r="K4745" i="21"/>
  <c r="K4747" i="21"/>
  <c r="K4749" i="21"/>
  <c r="K4751" i="21"/>
  <c r="K4753" i="21"/>
  <c r="K4755" i="21"/>
  <c r="K4757" i="21"/>
  <c r="K4759" i="21"/>
  <c r="K4761" i="21"/>
  <c r="K4763" i="21"/>
  <c r="K4765" i="21"/>
  <c r="K4767" i="21"/>
  <c r="K4769" i="21"/>
  <c r="K4771" i="21"/>
  <c r="K4773" i="21"/>
  <c r="K4775" i="21"/>
  <c r="K4777" i="21"/>
  <c r="K4779" i="21"/>
  <c r="K4781" i="21"/>
  <c r="K4783" i="21"/>
  <c r="K4785" i="21"/>
  <c r="K4787" i="21"/>
  <c r="K4789" i="21"/>
  <c r="K4791" i="21"/>
  <c r="K4793" i="21"/>
  <c r="K4795" i="21"/>
  <c r="K4797" i="21"/>
  <c r="K4799" i="21"/>
  <c r="K4801" i="21"/>
  <c r="K4803" i="21"/>
  <c r="K4805" i="21"/>
  <c r="K4807" i="21"/>
  <c r="K4809" i="21"/>
  <c r="K4811" i="21"/>
  <c r="K4813" i="21"/>
  <c r="K4815" i="21"/>
  <c r="K4817" i="21"/>
  <c r="K4819" i="21"/>
  <c r="K4821" i="21"/>
  <c r="K4823" i="21"/>
  <c r="K4825" i="21"/>
  <c r="K4827" i="21"/>
  <c r="K4829" i="21"/>
  <c r="K4831" i="21"/>
  <c r="K4833" i="21"/>
  <c r="K4835" i="21"/>
  <c r="K4837" i="21"/>
  <c r="K4839" i="21"/>
  <c r="K4841" i="21"/>
  <c r="K4843" i="21"/>
  <c r="K4845" i="21"/>
  <c r="K4847" i="21"/>
  <c r="K4849" i="21"/>
  <c r="K4851" i="21"/>
  <c r="K4853" i="21"/>
  <c r="K4855" i="21"/>
  <c r="K4857" i="21"/>
  <c r="K4859" i="21"/>
  <c r="K4861" i="21"/>
  <c r="K4863" i="21"/>
  <c r="K4865" i="21"/>
  <c r="K4867" i="21"/>
  <c r="K4869" i="21"/>
  <c r="K4871" i="21"/>
  <c r="K4873" i="21"/>
  <c r="K4875" i="21"/>
  <c r="K4877" i="21"/>
  <c r="K4879" i="21"/>
  <c r="K4881" i="21"/>
  <c r="K4883" i="21"/>
  <c r="K4885" i="21"/>
  <c r="K4887" i="21"/>
  <c r="K4889" i="21"/>
  <c r="K4891" i="21"/>
  <c r="K4893" i="21"/>
  <c r="K4895" i="21"/>
  <c r="K4897" i="21"/>
  <c r="K4899" i="21"/>
  <c r="K4901" i="21"/>
  <c r="K4903" i="21"/>
  <c r="K4905" i="21"/>
  <c r="K4907" i="21"/>
  <c r="K4909" i="21"/>
  <c r="K4911" i="21"/>
  <c r="K4913" i="21"/>
  <c r="K4915" i="21"/>
  <c r="K4917" i="21"/>
  <c r="K4919" i="21"/>
  <c r="K4921" i="21"/>
  <c r="K4923" i="21"/>
  <c r="K4925" i="21"/>
  <c r="K4927" i="21"/>
  <c r="K4929" i="21"/>
  <c r="K4931" i="21"/>
  <c r="K4933" i="21"/>
  <c r="K4935" i="21"/>
  <c r="K4937" i="21"/>
  <c r="K4939" i="21"/>
  <c r="K4941" i="21"/>
  <c r="K4943" i="21"/>
  <c r="K4945" i="21"/>
  <c r="K4947" i="21"/>
  <c r="K4949" i="21"/>
  <c r="K4951" i="21"/>
  <c r="K4953" i="21"/>
  <c r="K4955" i="21"/>
  <c r="K4957" i="21"/>
  <c r="K4959" i="21"/>
  <c r="K4961" i="21"/>
  <c r="K4963" i="21"/>
  <c r="K4965" i="21"/>
  <c r="K4967" i="21"/>
  <c r="K4969" i="21"/>
  <c r="K4971" i="21"/>
  <c r="K4973" i="21"/>
  <c r="K4975" i="21"/>
  <c r="K4977" i="21"/>
  <c r="K4979" i="21"/>
  <c r="K4981" i="21"/>
  <c r="K4983" i="21"/>
  <c r="K4985" i="21"/>
  <c r="K4987" i="21"/>
  <c r="K4989" i="21"/>
  <c r="K4991" i="21"/>
  <c r="K4993" i="21"/>
  <c r="K4995" i="21"/>
  <c r="K4997" i="21"/>
  <c r="K4999" i="21"/>
  <c r="K5001" i="21"/>
  <c r="K5003" i="21"/>
  <c r="K5005" i="21"/>
  <c r="K5007" i="21"/>
  <c r="K5009" i="21"/>
  <c r="K5011" i="21"/>
  <c r="K5013" i="21"/>
  <c r="K5015" i="21"/>
  <c r="K5017" i="21"/>
  <c r="K5019" i="21"/>
  <c r="K5021" i="21"/>
  <c r="K5023" i="21"/>
  <c r="K5025" i="21"/>
  <c r="K5027" i="21"/>
  <c r="K5029" i="21"/>
  <c r="K5031" i="21"/>
  <c r="K5033" i="21"/>
  <c r="K5035" i="21"/>
  <c r="K5037" i="21"/>
  <c r="K5039" i="21"/>
  <c r="K5041" i="21"/>
  <c r="K5043" i="21"/>
  <c r="K5045" i="21"/>
  <c r="K5047" i="21"/>
  <c r="K5049" i="21"/>
  <c r="K5051" i="21"/>
  <c r="K5053" i="21"/>
  <c r="K5055" i="21"/>
  <c r="K5057" i="21"/>
  <c r="K5059" i="21"/>
  <c r="K5061" i="21"/>
  <c r="K5063" i="21"/>
  <c r="K5065" i="21"/>
  <c r="K5067" i="21"/>
  <c r="K5069" i="21"/>
  <c r="K5071" i="21"/>
  <c r="K5073" i="21"/>
  <c r="K5075" i="21"/>
  <c r="K5077" i="21"/>
  <c r="K5079" i="21"/>
  <c r="K5081" i="21"/>
  <c r="K5083" i="21"/>
  <c r="K5085" i="21"/>
  <c r="K5087" i="21"/>
  <c r="K5089" i="21"/>
  <c r="K5091" i="21"/>
  <c r="K5093" i="21"/>
  <c r="K5095" i="21"/>
  <c r="K5097" i="21"/>
  <c r="K5099" i="21"/>
  <c r="K5101" i="21"/>
  <c r="K5103" i="21"/>
  <c r="K5105" i="21"/>
  <c r="K5107" i="21"/>
  <c r="K5109" i="21"/>
  <c r="K5111" i="21"/>
  <c r="K5113" i="21"/>
  <c r="K5115" i="21"/>
  <c r="K5117" i="21"/>
  <c r="K5119" i="21"/>
  <c r="K5121" i="21"/>
  <c r="K5123" i="21"/>
  <c r="K5125" i="21"/>
  <c r="K5127" i="21"/>
  <c r="K5129" i="21"/>
  <c r="K5131" i="21"/>
  <c r="K5133" i="21"/>
  <c r="K5135" i="21"/>
  <c r="K5137" i="21"/>
  <c r="K5139" i="21"/>
  <c r="K5141" i="21"/>
  <c r="K5143" i="21"/>
  <c r="K5145" i="21"/>
  <c r="K5147" i="21"/>
  <c r="K5149" i="21"/>
  <c r="K5151" i="21"/>
  <c r="K5153" i="21"/>
  <c r="K5155" i="21"/>
  <c r="K5157" i="21"/>
  <c r="K5159" i="21"/>
  <c r="K5161" i="21"/>
  <c r="K5163" i="21"/>
  <c r="K5165" i="21"/>
  <c r="K5167" i="21"/>
  <c r="K5169" i="21"/>
  <c r="K5171" i="21"/>
  <c r="K5173" i="21"/>
  <c r="K5175" i="21"/>
  <c r="K5177" i="21"/>
  <c r="K5179" i="21"/>
  <c r="K5181" i="21"/>
  <c r="K5183" i="21"/>
  <c r="K5185" i="21"/>
  <c r="K5187" i="21"/>
  <c r="K5189" i="21"/>
  <c r="K5191" i="21"/>
  <c r="K5193" i="21"/>
  <c r="K5195" i="21"/>
  <c r="K5197" i="21"/>
  <c r="K5199" i="21"/>
  <c r="K5201" i="21"/>
  <c r="K5203" i="21"/>
  <c r="K5205" i="21"/>
  <c r="K5207" i="21"/>
  <c r="K5209" i="21"/>
  <c r="K5211" i="21"/>
  <c r="K5213" i="21"/>
  <c r="K5215" i="21"/>
  <c r="K5217" i="21"/>
  <c r="K5219" i="21"/>
  <c r="K5221" i="21"/>
  <c r="K5223" i="21"/>
  <c r="K5225" i="21"/>
  <c r="K5227" i="21"/>
  <c r="K5229" i="21"/>
  <c r="K5231" i="21"/>
  <c r="K5233" i="21"/>
  <c r="K5235" i="21"/>
  <c r="K5237" i="21"/>
  <c r="K5239" i="21"/>
  <c r="K5241" i="21"/>
  <c r="K5243" i="21"/>
  <c r="K5245" i="21"/>
  <c r="K5247" i="21"/>
  <c r="K5249" i="21"/>
  <c r="K5251" i="21"/>
  <c r="K5253" i="21"/>
  <c r="K5255" i="21"/>
  <c r="K5257" i="21"/>
  <c r="K5259" i="21"/>
  <c r="K5261" i="21"/>
  <c r="K5263" i="21"/>
  <c r="K5265" i="21"/>
  <c r="K5267" i="21"/>
  <c r="K5269" i="21"/>
  <c r="K5271" i="21"/>
  <c r="K5273" i="21"/>
  <c r="K5275" i="21"/>
  <c r="K5277" i="21"/>
  <c r="K5279" i="21"/>
  <c r="K5281" i="21"/>
  <c r="K5283" i="21"/>
  <c r="K5285" i="21"/>
  <c r="K5287" i="21"/>
  <c r="K5289" i="21"/>
  <c r="K5291" i="21"/>
  <c r="K5293" i="21"/>
  <c r="K5295" i="21"/>
  <c r="K5297" i="21"/>
  <c r="K5299" i="21"/>
  <c r="K5301" i="21"/>
  <c r="K5303" i="21"/>
  <c r="K5305" i="21"/>
  <c r="K5307" i="21"/>
  <c r="K5309" i="21"/>
  <c r="K5311" i="21"/>
  <c r="K5313" i="21"/>
  <c r="K5315" i="21"/>
  <c r="K5317" i="21"/>
  <c r="K5319" i="21"/>
  <c r="K5321" i="21"/>
  <c r="K5323" i="21"/>
  <c r="K5325" i="21"/>
  <c r="K5327" i="21"/>
  <c r="K5329" i="21"/>
  <c r="K5331" i="21"/>
  <c r="K5333" i="21"/>
  <c r="K5335" i="21"/>
  <c r="K5337" i="21"/>
  <c r="K5339" i="21"/>
  <c r="K5341" i="21"/>
  <c r="K5343" i="21"/>
  <c r="K5345" i="21"/>
  <c r="K5347" i="21"/>
  <c r="K5349" i="21"/>
  <c r="K5351" i="21"/>
  <c r="K5353" i="21"/>
  <c r="K5355" i="21"/>
  <c r="K5357" i="21"/>
  <c r="K5359" i="21"/>
  <c r="K5361" i="21"/>
  <c r="K5363" i="21"/>
  <c r="K5365" i="21"/>
  <c r="K5367" i="21"/>
  <c r="K5369" i="21"/>
  <c r="K5371" i="21"/>
  <c r="K5373" i="21"/>
  <c r="K5375" i="21"/>
  <c r="K5377" i="21"/>
  <c r="K5379" i="21"/>
  <c r="K5381" i="21"/>
  <c r="K5383" i="21"/>
  <c r="K5385" i="21"/>
  <c r="K5387" i="21"/>
  <c r="K5389" i="21"/>
  <c r="K5391" i="21"/>
  <c r="K5393" i="21"/>
  <c r="K5395" i="21"/>
  <c r="K5397" i="21"/>
  <c r="K5399" i="21"/>
  <c r="K5401" i="21"/>
  <c r="K5403" i="21"/>
  <c r="K5405" i="21"/>
  <c r="K5407" i="21"/>
  <c r="K5409" i="21"/>
  <c r="K5411" i="21"/>
  <c r="K5413" i="21"/>
  <c r="K5415" i="21"/>
  <c r="K5417" i="21"/>
  <c r="K5419" i="21"/>
  <c r="K5421" i="21"/>
  <c r="K5423" i="21"/>
  <c r="K5425" i="21"/>
  <c r="K5427" i="21"/>
  <c r="K5429" i="21"/>
  <c r="K5431" i="21"/>
  <c r="K5433" i="21"/>
  <c r="K5435" i="21"/>
  <c r="K5437" i="21"/>
  <c r="K5439" i="21"/>
  <c r="K5441" i="21"/>
  <c r="K5443" i="21"/>
  <c r="K5445" i="21"/>
  <c r="K5447" i="21"/>
  <c r="K5449" i="21"/>
  <c r="K5451" i="21"/>
  <c r="K5453" i="21"/>
  <c r="K5455" i="21"/>
  <c r="K5457" i="21"/>
  <c r="K5459" i="21"/>
  <c r="K5461" i="21"/>
  <c r="K5463" i="21"/>
  <c r="K5465" i="21"/>
  <c r="K5467" i="21"/>
  <c r="K5469" i="21"/>
  <c r="K5471" i="21"/>
  <c r="K5473" i="21"/>
  <c r="K5475" i="21"/>
  <c r="K5477" i="21"/>
  <c r="K5479" i="21"/>
  <c r="K5481" i="21"/>
  <c r="K5483" i="21"/>
  <c r="K5485" i="21"/>
  <c r="K5487" i="21"/>
  <c r="K5489" i="21"/>
  <c r="K5491" i="21"/>
  <c r="K5493" i="21"/>
  <c r="K5495" i="21"/>
  <c r="K5497" i="21"/>
  <c r="K5499" i="21"/>
  <c r="K5501" i="21"/>
  <c r="K5503" i="21"/>
  <c r="K5505" i="21"/>
  <c r="K5507" i="21"/>
  <c r="K5509" i="21"/>
  <c r="K5511" i="21"/>
  <c r="K5513" i="21"/>
  <c r="K5515" i="21"/>
  <c r="K5517" i="21"/>
  <c r="K5519" i="21"/>
  <c r="K5521" i="21"/>
  <c r="K5523" i="21"/>
  <c r="K5525" i="21"/>
  <c r="K5527" i="21"/>
  <c r="K5529" i="21"/>
  <c r="K5531" i="21"/>
  <c r="K5533" i="21"/>
  <c r="K5535" i="21"/>
  <c r="K5537" i="21"/>
  <c r="K5539" i="21"/>
  <c r="K5541" i="21"/>
  <c r="K5543" i="21"/>
  <c r="K5545" i="21"/>
  <c r="K5547" i="21"/>
  <c r="K5549" i="21"/>
  <c r="K5551" i="21"/>
  <c r="K5553" i="21"/>
  <c r="K5555" i="21"/>
  <c r="K5557" i="21"/>
  <c r="K5559" i="21"/>
  <c r="K5561" i="21"/>
  <c r="K5563" i="21"/>
  <c r="K5565" i="21"/>
  <c r="K5567" i="21"/>
  <c r="K5569" i="21"/>
  <c r="K5571" i="21"/>
  <c r="K5573" i="21"/>
  <c r="K5575" i="21"/>
  <c r="K5577" i="21"/>
  <c r="K5579" i="21"/>
  <c r="K5581" i="21"/>
  <c r="K5583" i="21"/>
  <c r="K5585" i="21"/>
  <c r="K5587" i="21"/>
  <c r="K5589" i="21"/>
  <c r="K5591" i="21"/>
  <c r="K5593" i="21"/>
  <c r="K5595" i="21"/>
  <c r="K5597" i="21"/>
  <c r="K5599" i="21"/>
  <c r="K5601" i="21"/>
  <c r="K5603" i="21"/>
  <c r="K5605" i="21"/>
  <c r="K5607" i="21"/>
  <c r="K5609" i="21"/>
  <c r="K5611" i="21"/>
  <c r="K5613" i="21"/>
  <c r="K5615" i="21"/>
  <c r="K5617" i="21"/>
  <c r="K5619" i="21"/>
  <c r="K5621" i="21"/>
  <c r="K5623" i="21"/>
  <c r="K5625" i="21"/>
  <c r="K5627" i="21"/>
  <c r="K5629" i="21"/>
  <c r="K5631" i="21"/>
  <c r="K5633" i="21"/>
  <c r="K5635" i="21"/>
  <c r="K5637" i="21"/>
  <c r="K5639" i="21"/>
  <c r="K5641" i="21"/>
  <c r="K5643" i="21"/>
  <c r="K5645" i="21"/>
  <c r="K5647" i="21"/>
  <c r="K5649" i="21"/>
  <c r="K5651" i="21"/>
  <c r="K5653" i="21"/>
  <c r="K5655" i="21"/>
  <c r="K5657" i="21"/>
  <c r="K5659" i="21"/>
  <c r="K5661" i="21"/>
  <c r="K5663" i="21"/>
  <c r="K5665" i="21"/>
  <c r="K5667" i="21"/>
  <c r="K5669" i="21"/>
  <c r="K5671" i="21"/>
  <c r="K5673" i="21"/>
  <c r="K5675" i="21"/>
  <c r="K5677" i="21"/>
  <c r="K5679" i="21"/>
  <c r="K5681" i="21"/>
  <c r="K5683" i="21"/>
  <c r="K5685" i="21"/>
  <c r="K5687" i="21"/>
  <c r="K5689" i="21"/>
  <c r="K5691" i="21"/>
  <c r="K5693" i="21"/>
  <c r="K5695" i="21"/>
  <c r="K5697" i="21"/>
  <c r="K5699" i="21"/>
  <c r="K5701" i="21"/>
  <c r="K5703" i="21"/>
  <c r="K5705" i="21"/>
  <c r="K5707" i="21"/>
  <c r="K5709" i="21"/>
  <c r="K5711" i="21"/>
  <c r="K5713" i="21"/>
  <c r="K5715" i="21"/>
  <c r="K5717" i="21"/>
  <c r="K5719" i="21"/>
  <c r="K5721" i="21"/>
  <c r="K5723" i="21"/>
  <c r="K5725" i="21"/>
  <c r="K5727" i="21"/>
  <c r="K5729" i="21"/>
  <c r="K5731" i="21"/>
  <c r="K5733" i="21"/>
  <c r="K5735" i="21"/>
  <c r="K5737" i="21"/>
  <c r="K5739" i="21"/>
  <c r="K5741" i="21"/>
  <c r="K5743" i="21"/>
  <c r="K5745" i="21"/>
  <c r="K5747" i="21"/>
  <c r="K5749" i="21"/>
  <c r="K5751" i="21"/>
  <c r="K5753" i="21"/>
  <c r="K5755" i="21"/>
  <c r="K5757" i="21"/>
  <c r="K5759" i="21"/>
  <c r="K5761" i="21"/>
  <c r="K5763" i="21"/>
  <c r="K5765" i="21"/>
  <c r="K5767" i="21"/>
  <c r="K5769" i="21"/>
  <c r="K5771" i="21"/>
  <c r="K5773" i="21"/>
  <c r="K5775" i="21"/>
  <c r="K5777" i="21"/>
  <c r="K5779" i="21"/>
  <c r="K5781" i="21"/>
  <c r="K5783" i="21"/>
  <c r="K5785" i="21"/>
  <c r="K5787" i="21"/>
  <c r="K5789" i="21"/>
  <c r="K5791" i="21"/>
  <c r="K5793" i="21"/>
  <c r="K5795" i="21"/>
  <c r="K5797" i="21"/>
  <c r="K5799" i="21"/>
  <c r="K5801" i="21"/>
  <c r="K5803" i="21"/>
  <c r="K5805" i="21"/>
  <c r="K5807" i="21"/>
  <c r="K5809" i="21"/>
  <c r="K5811" i="21"/>
  <c r="K5813" i="21"/>
  <c r="K5815" i="21"/>
  <c r="K5817" i="21"/>
  <c r="K5819" i="21"/>
  <c r="K5821" i="21"/>
  <c r="K5823" i="21"/>
  <c r="K5825" i="21"/>
  <c r="K5827" i="21"/>
  <c r="K5829" i="21"/>
  <c r="K5831" i="21"/>
  <c r="K5833" i="21"/>
  <c r="K5835" i="21"/>
  <c r="K5837" i="21"/>
  <c r="K5839" i="21"/>
  <c r="K5841" i="21"/>
  <c r="K5843" i="21"/>
  <c r="K5845" i="21"/>
  <c r="K5847" i="21"/>
  <c r="K5849" i="21"/>
  <c r="K5851" i="21"/>
  <c r="K5853" i="21"/>
  <c r="K5855" i="21"/>
  <c r="K5857" i="21"/>
  <c r="K5859" i="21"/>
  <c r="K5861" i="21"/>
  <c r="K5863" i="21"/>
  <c r="K5865" i="21"/>
  <c r="K5867" i="21"/>
  <c r="K5869" i="21"/>
  <c r="K5871" i="21"/>
  <c r="K5873" i="21"/>
  <c r="K5875" i="21"/>
  <c r="K5877" i="21"/>
  <c r="K5879" i="21"/>
  <c r="K5881" i="21"/>
  <c r="K5883" i="21"/>
  <c r="K5885" i="21"/>
  <c r="K5887" i="21"/>
  <c r="K5889" i="21"/>
  <c r="K5891" i="21"/>
  <c r="K5893" i="21"/>
  <c r="K5895" i="21"/>
  <c r="K5897" i="21"/>
  <c r="K5899" i="21"/>
  <c r="K5901" i="21"/>
  <c r="K5903" i="21"/>
  <c r="K5905" i="21"/>
  <c r="K5907" i="21"/>
  <c r="K5909" i="21"/>
  <c r="K5911" i="21"/>
  <c r="K5913" i="21"/>
  <c r="K5915" i="21"/>
  <c r="K5917" i="21"/>
  <c r="K5919" i="21"/>
  <c r="K5921" i="21"/>
  <c r="K5923" i="21"/>
  <c r="K5925" i="21"/>
  <c r="K5927" i="21"/>
  <c r="K5929" i="21"/>
  <c r="K5931" i="21"/>
  <c r="K5933" i="21"/>
  <c r="K5935" i="21"/>
  <c r="K5937" i="21"/>
  <c r="K5939" i="21"/>
  <c r="K5941" i="21"/>
  <c r="K5943" i="21"/>
  <c r="K5945" i="21"/>
  <c r="K5947" i="21"/>
  <c r="K5949" i="21"/>
  <c r="K5951" i="21"/>
  <c r="K5953" i="21"/>
  <c r="K5955" i="21"/>
  <c r="K5957" i="21"/>
  <c r="K5959" i="21"/>
  <c r="K5961" i="21"/>
  <c r="K5963" i="21"/>
  <c r="K5965" i="21"/>
  <c r="K5967" i="21"/>
  <c r="K5969" i="21"/>
  <c r="K5971" i="21"/>
  <c r="K5973" i="21"/>
  <c r="K5975" i="21"/>
  <c r="K5977" i="21"/>
  <c r="K5979" i="21"/>
  <c r="K5981" i="21"/>
  <c r="K5983" i="21"/>
  <c r="K5985" i="21"/>
  <c r="K5987" i="21"/>
  <c r="K5989" i="21"/>
  <c r="K5991" i="21"/>
  <c r="K5993" i="21"/>
  <c r="K5995" i="21"/>
  <c r="K5997" i="21"/>
  <c r="K5999" i="21"/>
  <c r="K6001" i="21"/>
  <c r="K6003" i="21"/>
  <c r="K6005" i="21"/>
  <c r="K6007" i="21"/>
  <c r="K6009" i="21"/>
  <c r="K6011" i="21"/>
  <c r="K6013" i="21"/>
  <c r="K6015" i="21"/>
  <c r="K6017" i="21"/>
  <c r="K6019" i="21"/>
  <c r="K6021" i="21"/>
  <c r="K6023" i="21"/>
  <c r="K6025" i="21"/>
  <c r="K6027" i="21"/>
  <c r="K6029" i="21"/>
  <c r="K6031" i="21"/>
  <c r="K6033" i="21"/>
  <c r="K6035" i="21"/>
  <c r="K6037" i="21"/>
  <c r="K6039" i="21"/>
  <c r="K6041" i="21"/>
  <c r="K6043" i="21"/>
  <c r="K6045" i="21"/>
  <c r="K6047" i="21"/>
  <c r="K6049" i="21"/>
  <c r="K6051" i="21"/>
  <c r="K6053" i="21"/>
  <c r="K6055" i="21"/>
  <c r="K6057" i="21"/>
  <c r="K6059" i="21"/>
  <c r="K6061" i="21"/>
  <c r="K6063" i="21"/>
  <c r="K6065" i="21"/>
  <c r="K6067" i="21"/>
  <c r="K6069" i="21"/>
  <c r="K6071" i="21"/>
  <c r="K6073" i="21"/>
  <c r="K6075" i="21"/>
  <c r="K6077" i="21"/>
  <c r="K6079" i="21"/>
  <c r="K6081" i="21"/>
  <c r="K6083" i="21"/>
  <c r="K6085" i="21"/>
  <c r="K6087" i="21"/>
  <c r="K6089" i="21"/>
  <c r="K6091" i="21"/>
  <c r="K6093" i="21"/>
  <c r="K6095" i="21"/>
  <c r="K6097" i="21"/>
  <c r="K6099" i="21"/>
  <c r="K6101" i="21"/>
  <c r="K6103" i="21"/>
  <c r="K6105" i="21"/>
  <c r="K6107" i="21"/>
  <c r="K6109" i="21"/>
  <c r="K6111" i="21"/>
  <c r="K6113" i="21"/>
  <c r="K6115" i="21"/>
  <c r="K6117" i="21"/>
  <c r="K6119" i="21"/>
  <c r="K6121" i="21"/>
  <c r="K6123" i="21"/>
  <c r="K6125" i="21"/>
  <c r="K6127" i="21"/>
  <c r="K6129" i="21"/>
  <c r="K6131" i="21"/>
  <c r="K6133" i="21"/>
  <c r="K6135" i="21"/>
  <c r="K6137" i="21"/>
  <c r="K6139" i="21"/>
  <c r="K6141" i="21"/>
  <c r="K6143" i="21"/>
  <c r="K6145" i="21"/>
  <c r="K6147" i="21"/>
  <c r="K6149" i="21"/>
  <c r="K6151" i="21"/>
  <c r="K6153" i="21"/>
  <c r="K6155" i="21"/>
  <c r="K6157" i="21"/>
  <c r="K6159" i="21"/>
  <c r="K6161" i="21"/>
  <c r="K6163" i="21"/>
  <c r="K6165" i="21"/>
  <c r="K6167" i="21"/>
  <c r="K6169" i="21"/>
  <c r="K6171" i="21"/>
  <c r="K6173" i="21"/>
  <c r="K6175" i="21"/>
  <c r="K6177" i="21"/>
  <c r="K6179" i="21"/>
  <c r="K6181" i="21"/>
  <c r="K6183" i="21"/>
  <c r="K6185" i="21"/>
  <c r="K6187" i="21"/>
  <c r="K6189" i="21"/>
  <c r="K6191" i="21"/>
  <c r="K6193" i="21"/>
  <c r="K6195" i="21"/>
  <c r="K6197" i="21"/>
  <c r="K6199" i="21"/>
  <c r="K6201" i="21"/>
  <c r="K6203" i="21"/>
  <c r="K6205" i="21"/>
  <c r="K6207" i="21"/>
  <c r="K6209" i="21"/>
  <c r="K6211" i="21"/>
  <c r="K6213" i="21"/>
  <c r="K6215" i="21"/>
  <c r="K6217" i="21"/>
  <c r="K6219" i="21"/>
  <c r="K6221" i="21"/>
  <c r="K6223" i="21"/>
  <c r="K6225" i="21"/>
  <c r="K6227" i="21"/>
  <c r="K6229" i="21"/>
  <c r="K6231" i="21"/>
  <c r="K6233" i="21"/>
  <c r="K6235" i="21"/>
  <c r="K6237" i="21"/>
  <c r="K6239" i="21"/>
  <c r="K6241" i="21"/>
  <c r="K6243" i="21"/>
  <c r="K6245" i="21"/>
  <c r="K6247" i="21"/>
  <c r="K6249" i="21"/>
  <c r="K6251" i="21"/>
  <c r="K6253" i="21"/>
  <c r="K6255" i="21"/>
  <c r="K6257" i="21"/>
  <c r="K6259" i="21"/>
  <c r="K6261" i="21"/>
  <c r="K6263" i="21"/>
  <c r="K6265" i="21"/>
  <c r="K6267" i="21"/>
  <c r="K6269" i="21"/>
  <c r="K6271" i="21"/>
  <c r="K6273" i="21"/>
  <c r="K6275" i="21"/>
  <c r="K6277" i="21"/>
  <c r="K6279" i="21"/>
  <c r="K6281" i="21"/>
  <c r="K6283" i="21"/>
  <c r="K6285" i="21"/>
  <c r="K6287" i="21"/>
  <c r="K6289" i="21"/>
  <c r="K6291" i="21"/>
  <c r="K6293" i="21"/>
  <c r="K6295" i="21"/>
  <c r="K6297" i="21"/>
  <c r="K6299" i="21"/>
  <c r="K6301" i="21"/>
  <c r="K6303" i="21"/>
  <c r="K6305" i="21"/>
  <c r="K6307" i="21"/>
  <c r="K6309" i="21"/>
  <c r="K6311" i="21"/>
  <c r="K6313" i="21"/>
  <c r="K6315" i="21"/>
  <c r="K6317" i="21"/>
  <c r="K6319" i="21"/>
  <c r="K6321" i="21"/>
  <c r="K6323" i="21"/>
  <c r="K6325" i="21"/>
  <c r="K6327" i="21"/>
  <c r="K6329" i="21"/>
  <c r="K6331" i="21"/>
  <c r="K6333" i="21"/>
  <c r="K6335" i="21"/>
  <c r="K6337" i="21"/>
  <c r="K6339" i="21"/>
  <c r="K6341" i="21"/>
  <c r="K6343" i="21"/>
  <c r="K6345" i="21"/>
  <c r="K6347" i="21"/>
  <c r="K6349" i="21"/>
  <c r="K6351" i="21"/>
  <c r="K6353" i="21"/>
  <c r="K6355" i="21"/>
  <c r="K6357" i="21"/>
  <c r="K6359" i="21"/>
  <c r="K6361" i="21"/>
  <c r="K6363" i="21"/>
  <c r="K6365" i="21"/>
  <c r="K6367" i="21"/>
  <c r="K6369" i="21"/>
  <c r="K6371" i="21"/>
  <c r="K6373" i="21"/>
  <c r="K6375" i="21"/>
  <c r="K6377" i="21"/>
  <c r="K6379" i="21"/>
  <c r="K6381" i="21"/>
  <c r="K6383" i="21"/>
  <c r="K6385" i="21"/>
  <c r="K6387" i="21"/>
  <c r="K6389" i="21"/>
  <c r="K6391" i="21"/>
  <c r="K6393" i="21"/>
  <c r="K6395" i="21"/>
  <c r="K6397" i="21"/>
  <c r="K6399" i="21"/>
  <c r="K6401" i="21"/>
  <c r="K6403" i="21"/>
  <c r="K6405" i="21"/>
  <c r="K6407" i="21"/>
  <c r="K6409" i="21"/>
  <c r="K6411" i="21"/>
  <c r="K6413" i="21"/>
  <c r="K6415" i="21"/>
  <c r="K6417" i="21"/>
  <c r="K6419" i="21"/>
  <c r="K6421" i="21"/>
  <c r="K6423" i="21"/>
  <c r="K6425" i="21"/>
  <c r="K6427" i="21"/>
  <c r="K6429" i="21"/>
  <c r="K6431" i="21"/>
  <c r="K6433" i="21"/>
  <c r="K6435" i="21"/>
  <c r="K6437" i="21"/>
  <c r="K6439" i="21"/>
  <c r="K6441" i="21"/>
  <c r="K6443" i="21"/>
  <c r="K6445" i="21"/>
  <c r="K6447" i="21"/>
  <c r="K6449" i="21"/>
  <c r="K6451" i="21"/>
  <c r="K6453" i="21"/>
  <c r="K6455" i="21"/>
  <c r="K6457" i="21"/>
  <c r="K6459" i="21"/>
  <c r="K6461" i="21"/>
  <c r="K6463" i="21"/>
  <c r="K6465" i="21"/>
  <c r="K6467" i="21"/>
  <c r="K6469" i="21"/>
  <c r="K6471" i="21"/>
  <c r="K6473" i="21"/>
  <c r="K6475" i="21"/>
  <c r="K6477" i="21"/>
  <c r="K6479" i="21"/>
  <c r="K6481" i="21"/>
  <c r="K6483" i="21"/>
  <c r="K6485" i="21"/>
  <c r="K6487" i="21"/>
  <c r="K6489" i="21"/>
  <c r="K6491" i="21"/>
  <c r="K6493" i="21"/>
  <c r="K6495" i="21"/>
  <c r="K6497" i="21"/>
  <c r="K6499" i="21"/>
  <c r="K6501" i="21"/>
  <c r="K6503" i="21"/>
  <c r="K6505" i="21"/>
  <c r="K6507" i="21"/>
  <c r="K6509" i="21"/>
  <c r="K6511" i="21"/>
  <c r="K6513" i="21"/>
  <c r="K6515" i="21"/>
  <c r="K6517" i="21"/>
  <c r="K6519" i="21"/>
  <c r="K6521" i="21"/>
  <c r="K6523" i="21"/>
  <c r="K6525" i="21"/>
  <c r="K6527" i="21"/>
  <c r="K6529" i="21"/>
  <c r="K6531" i="21"/>
  <c r="K6533" i="21"/>
  <c r="K6535" i="21"/>
  <c r="K6537" i="21"/>
  <c r="K6539" i="21"/>
  <c r="K6541" i="21"/>
  <c r="K6543" i="21"/>
  <c r="K6545" i="21"/>
  <c r="K6547" i="21"/>
  <c r="K6549" i="21"/>
  <c r="K23" i="21"/>
  <c r="K29" i="21"/>
  <c r="K37" i="21"/>
  <c r="K45" i="21"/>
  <c r="K53" i="21"/>
  <c r="K61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25" i="21"/>
  <c r="K733" i="21"/>
  <c r="K741" i="21"/>
  <c r="K749" i="21"/>
  <c r="K757" i="21"/>
  <c r="K765" i="21"/>
  <c r="K773" i="21"/>
  <c r="K781" i="21"/>
  <c r="K789" i="21"/>
  <c r="K797" i="21"/>
  <c r="K805" i="21"/>
  <c r="K813" i="21"/>
  <c r="K821" i="21"/>
  <c r="K829" i="21"/>
  <c r="K837" i="21"/>
  <c r="K845" i="21"/>
  <c r="K853" i="21"/>
  <c r="K861" i="21"/>
  <c r="K869" i="21"/>
  <c r="K877" i="21"/>
  <c r="K885" i="21"/>
  <c r="K893" i="21"/>
  <c r="K901" i="21"/>
  <c r="K909" i="21"/>
  <c r="K917" i="21"/>
  <c r="K925" i="21"/>
  <c r="K933" i="21"/>
  <c r="K941" i="21"/>
  <c r="K949" i="21"/>
  <c r="K957" i="21"/>
  <c r="K965" i="21"/>
  <c r="K973" i="21"/>
  <c r="K981" i="21"/>
  <c r="K989" i="21"/>
  <c r="K997" i="21"/>
  <c r="K1005" i="21"/>
  <c r="K1013" i="21"/>
  <c r="K1021" i="21"/>
  <c r="K1029" i="21"/>
  <c r="K1037" i="21"/>
  <c r="K1045" i="21"/>
  <c r="K1053" i="21"/>
  <c r="K1061" i="21"/>
  <c r="K1069" i="21"/>
  <c r="K1077" i="21"/>
  <c r="K1085" i="21"/>
  <c r="K1093" i="21"/>
  <c r="K1101" i="21"/>
  <c r="K1109" i="21"/>
  <c r="K1117" i="21"/>
  <c r="K1125" i="21"/>
  <c r="K1133" i="21"/>
  <c r="K1141" i="21"/>
  <c r="K1149" i="21"/>
  <c r="K1157" i="21"/>
  <c r="K1165" i="21"/>
  <c r="K1173" i="21"/>
  <c r="K1181" i="21"/>
  <c r="K1189" i="21"/>
  <c r="K1197" i="21"/>
  <c r="K1205" i="21"/>
  <c r="K1213" i="21"/>
  <c r="K1221" i="21"/>
  <c r="K1229" i="21"/>
  <c r="K1237" i="21"/>
  <c r="K1245" i="21"/>
  <c r="K1253" i="21"/>
  <c r="K1261" i="21"/>
  <c r="K1269" i="21"/>
  <c r="K1277" i="21"/>
  <c r="K1285" i="21"/>
  <c r="K1293" i="21"/>
  <c r="K1301" i="21"/>
  <c r="K1309" i="21"/>
  <c r="K1317" i="21"/>
  <c r="K1325" i="21"/>
  <c r="K1333" i="21"/>
  <c r="K1341" i="21"/>
  <c r="K1349" i="21"/>
  <c r="K1357" i="21"/>
  <c r="K1365" i="21"/>
  <c r="K1373" i="21"/>
  <c r="K1381" i="21"/>
  <c r="K1389" i="21"/>
  <c r="K1397" i="21"/>
  <c r="K1405" i="21"/>
  <c r="K1413" i="21"/>
  <c r="K1421" i="21"/>
  <c r="K1429" i="21"/>
  <c r="K1437" i="21"/>
  <c r="K1445" i="21"/>
  <c r="K1453" i="21"/>
  <c r="K1461" i="21"/>
  <c r="K1469" i="21"/>
  <c r="K1477" i="21"/>
  <c r="K1485" i="21"/>
  <c r="K1493" i="21"/>
  <c r="K1501" i="21"/>
  <c r="K1509" i="21"/>
  <c r="K1517" i="21"/>
  <c r="K1525" i="21"/>
  <c r="K1533" i="21"/>
  <c r="K1541" i="21"/>
  <c r="K1549" i="21"/>
  <c r="K1557" i="21"/>
  <c r="K1565" i="21"/>
  <c r="K1573" i="21"/>
  <c r="K1581" i="21"/>
  <c r="K1589" i="21"/>
  <c r="K1597" i="21"/>
  <c r="K1605" i="21"/>
  <c r="K1613" i="21"/>
  <c r="K1621" i="21"/>
  <c r="K1629" i="21"/>
  <c r="K1637" i="21"/>
  <c r="K1645" i="21"/>
  <c r="K1653" i="21"/>
  <c r="K1661" i="21"/>
  <c r="K1669" i="21"/>
  <c r="K1677" i="21"/>
  <c r="K1685" i="21"/>
  <c r="K1693" i="21"/>
  <c r="K1701" i="21"/>
  <c r="K1709" i="21"/>
  <c r="K1717" i="21"/>
  <c r="K1725" i="21"/>
  <c r="K1733" i="21"/>
  <c r="K1741" i="21"/>
  <c r="K1749" i="21"/>
  <c r="K1757" i="21"/>
  <c r="K1765" i="21"/>
  <c r="K1773" i="21"/>
  <c r="K1781" i="21"/>
  <c r="K1789" i="21"/>
  <c r="K1797" i="21"/>
  <c r="K1805" i="21"/>
  <c r="K1813" i="21"/>
  <c r="K1821" i="21"/>
  <c r="K1829" i="21"/>
  <c r="K1837" i="21"/>
  <c r="K1842" i="21"/>
  <c r="K1846" i="21"/>
  <c r="K1850" i="21"/>
  <c r="K1854" i="21"/>
  <c r="K1858" i="21"/>
  <c r="K1862" i="21"/>
  <c r="K1866" i="21"/>
  <c r="K1870" i="21"/>
  <c r="K1874" i="21"/>
  <c r="K1878" i="21"/>
  <c r="K1882" i="21"/>
  <c r="K1886" i="21"/>
  <c r="K1890" i="21"/>
  <c r="K1894" i="21"/>
  <c r="K1898" i="21"/>
  <c r="K1902" i="21"/>
  <c r="K1906" i="21"/>
  <c r="K1910" i="21"/>
  <c r="K1914" i="21"/>
  <c r="K1918" i="21"/>
  <c r="K1922" i="21"/>
  <c r="K1926" i="21"/>
  <c r="K1930" i="21"/>
  <c r="K1934" i="21"/>
  <c r="K1938" i="21"/>
  <c r="K1942" i="21"/>
  <c r="K1946" i="21"/>
  <c r="K1950" i="21"/>
  <c r="K1954" i="21"/>
  <c r="K1958" i="21"/>
  <c r="K1962" i="21"/>
  <c r="K1966" i="21"/>
  <c r="K1970" i="21"/>
  <c r="K1974" i="21"/>
  <c r="K1978" i="21"/>
  <c r="K1982" i="21"/>
  <c r="K1986" i="21"/>
  <c r="K1990" i="21"/>
  <c r="K1994" i="21"/>
  <c r="K1998" i="21"/>
  <c r="K2002" i="21"/>
  <c r="K2006" i="21"/>
  <c r="K2010" i="21"/>
  <c r="K2014" i="21"/>
  <c r="K2018" i="21"/>
  <c r="K2022" i="21"/>
  <c r="K2026" i="21"/>
  <c r="K2030" i="21"/>
  <c r="K2034" i="21"/>
  <c r="K2038" i="21"/>
  <c r="K2042" i="21"/>
  <c r="K2046" i="21"/>
  <c r="K2050" i="21"/>
  <c r="K2054" i="21"/>
  <c r="K2058" i="21"/>
  <c r="K2062" i="21"/>
  <c r="K2066" i="21"/>
  <c r="K2070" i="21"/>
  <c r="K2074" i="21"/>
  <c r="K2078" i="21"/>
  <c r="K2082" i="21"/>
  <c r="K2086" i="21"/>
  <c r="K2090" i="21"/>
  <c r="K2094" i="21"/>
  <c r="K2098" i="21"/>
  <c r="K2102" i="21"/>
  <c r="K2106" i="21"/>
  <c r="K2110" i="21"/>
  <c r="K2114" i="21"/>
  <c r="K2118" i="21"/>
  <c r="K2122" i="21"/>
  <c r="K2126" i="21"/>
  <c r="K2130" i="21"/>
  <c r="K2134" i="21"/>
  <c r="K2138" i="21"/>
  <c r="K2142" i="21"/>
  <c r="K2146" i="21"/>
  <c r="K2150" i="21"/>
  <c r="K2154" i="21"/>
  <c r="K2158" i="21"/>
  <c r="K2162" i="21"/>
  <c r="K2166" i="21"/>
  <c r="K2170" i="21"/>
  <c r="K2174" i="21"/>
  <c r="K2178" i="21"/>
  <c r="K2182" i="21"/>
  <c r="K2186" i="21"/>
  <c r="K2190" i="21"/>
  <c r="K2194" i="21"/>
  <c r="K2198" i="21"/>
  <c r="K2202" i="21"/>
  <c r="K2206" i="21"/>
  <c r="K2210" i="21"/>
  <c r="K2214" i="21"/>
  <c r="K2218" i="21"/>
  <c r="K2222" i="21"/>
  <c r="K2226" i="21"/>
  <c r="K2230" i="21"/>
  <c r="K2234" i="21"/>
  <c r="K2238" i="21"/>
  <c r="K2242" i="21"/>
  <c r="K2246" i="21"/>
  <c r="K2250" i="21"/>
  <c r="K2254" i="21"/>
  <c r="K2258" i="21"/>
  <c r="K2262" i="21"/>
  <c r="K2266" i="21"/>
  <c r="K2270" i="21"/>
  <c r="K2274" i="21"/>
  <c r="K2278" i="21"/>
  <c r="K2282" i="21"/>
  <c r="K2286" i="21"/>
  <c r="K2290" i="21"/>
  <c r="K2294" i="21"/>
  <c r="K2298" i="21"/>
  <c r="K2302" i="21"/>
  <c r="K2306" i="21"/>
  <c r="K2310" i="21"/>
  <c r="K2314" i="21"/>
  <c r="K2318" i="21"/>
  <c r="K2322" i="21"/>
  <c r="K2326" i="21"/>
  <c r="K2330" i="21"/>
  <c r="K2334" i="21"/>
  <c r="K2338" i="21"/>
  <c r="K2342" i="21"/>
  <c r="K2346" i="21"/>
  <c r="K2350" i="21"/>
  <c r="K2354" i="21"/>
  <c r="K2358" i="21"/>
  <c r="K2362" i="21"/>
  <c r="K2366" i="21"/>
  <c r="K2370" i="21"/>
  <c r="K2374" i="21"/>
  <c r="K2378" i="21"/>
  <c r="K2382" i="21"/>
  <c r="K2386" i="21"/>
  <c r="K2390" i="21"/>
  <c r="K2394" i="21"/>
  <c r="K2398" i="21"/>
  <c r="K2402" i="21"/>
  <c r="K2406" i="21"/>
  <c r="K2410" i="21"/>
  <c r="K2414" i="21"/>
  <c r="K2418" i="21"/>
  <c r="K2422" i="21"/>
  <c r="K2426" i="21"/>
  <c r="K2430" i="21"/>
  <c r="K2434" i="21"/>
  <c r="K2438" i="21"/>
  <c r="K2442" i="21"/>
  <c r="K2446" i="21"/>
  <c r="K2450" i="21"/>
  <c r="K2454" i="21"/>
  <c r="K2458" i="21"/>
  <c r="K2462" i="21"/>
  <c r="K2466" i="21"/>
  <c r="K2470" i="21"/>
  <c r="K2474" i="21"/>
  <c r="K2478" i="21"/>
  <c r="K2482" i="21"/>
  <c r="K2486" i="21"/>
  <c r="K2490" i="21"/>
  <c r="K2494" i="21"/>
  <c r="K2498" i="21"/>
  <c r="K2502" i="21"/>
  <c r="K2506" i="21"/>
  <c r="K2510" i="21"/>
  <c r="K2514" i="21"/>
  <c r="K2518" i="21"/>
  <c r="K2522" i="21"/>
  <c r="K2526" i="21"/>
  <c r="K2530" i="21"/>
  <c r="K2534" i="21"/>
  <c r="K2538" i="21"/>
  <c r="K2542" i="21"/>
  <c r="K2546" i="21"/>
  <c r="K2550" i="21"/>
  <c r="K2554" i="21"/>
  <c r="K2558" i="21"/>
  <c r="K2562" i="21"/>
  <c r="K2566" i="21"/>
  <c r="K2570" i="21"/>
  <c r="K2574" i="21"/>
  <c r="K2578" i="21"/>
  <c r="K2582" i="21"/>
  <c r="K2586" i="21"/>
  <c r="K2590" i="21"/>
  <c r="K2594" i="21"/>
  <c r="K2598" i="21"/>
  <c r="K2602" i="21"/>
  <c r="K2606" i="21"/>
  <c r="K2610" i="21"/>
  <c r="K2614" i="21"/>
  <c r="K2618" i="21"/>
  <c r="K2622" i="21"/>
  <c r="K2626" i="21"/>
  <c r="K2630" i="21"/>
  <c r="K2634" i="21"/>
  <c r="K2638" i="21"/>
  <c r="K2642" i="21"/>
  <c r="K2646" i="21"/>
  <c r="K2650" i="21"/>
  <c r="K2654" i="21"/>
  <c r="K2658" i="21"/>
  <c r="K2662" i="21"/>
  <c r="K2666" i="21"/>
  <c r="K2670" i="21"/>
  <c r="K2674" i="21"/>
  <c r="K2678" i="21"/>
  <c r="K2682" i="21"/>
  <c r="K2686" i="21"/>
  <c r="K2690" i="21"/>
  <c r="K2694" i="21"/>
  <c r="K2698" i="21"/>
  <c r="K2702" i="21"/>
  <c r="K2706" i="21"/>
  <c r="K2710" i="21"/>
  <c r="K2714" i="21"/>
  <c r="K2718" i="21"/>
  <c r="K2722" i="21"/>
  <c r="K2726" i="21"/>
  <c r="K2730" i="21"/>
  <c r="K2734" i="21"/>
  <c r="K2738" i="21"/>
  <c r="K2742" i="21"/>
  <c r="K2746" i="21"/>
  <c r="K2750" i="21"/>
  <c r="K2754" i="21"/>
  <c r="K2758" i="21"/>
  <c r="K2762" i="21"/>
  <c r="K2766" i="21"/>
  <c r="K2770" i="21"/>
  <c r="K2774" i="21"/>
  <c r="K2778" i="21"/>
  <c r="K2782" i="21"/>
  <c r="K2786" i="21"/>
  <c r="K2790" i="21"/>
  <c r="K2794" i="21"/>
  <c r="K2798" i="21"/>
  <c r="K2802" i="21"/>
  <c r="K2806" i="21"/>
  <c r="K2810" i="21"/>
  <c r="K2814" i="21"/>
  <c r="K2818" i="21"/>
  <c r="K2822" i="21"/>
  <c r="K2826" i="21"/>
  <c r="K2830" i="21"/>
  <c r="K2834" i="21"/>
  <c r="K2838" i="21"/>
  <c r="K2842" i="21"/>
  <c r="K2846" i="21"/>
  <c r="K2850" i="21"/>
  <c r="K2854" i="21"/>
  <c r="K2858" i="21"/>
  <c r="K2862" i="21"/>
  <c r="K2866" i="21"/>
  <c r="K2870" i="21"/>
  <c r="K2874" i="21"/>
  <c r="K2878" i="21"/>
  <c r="K2882" i="21"/>
  <c r="K2886" i="21"/>
  <c r="K2890" i="21"/>
  <c r="K2894" i="21"/>
  <c r="K2898" i="21"/>
  <c r="K2902" i="21"/>
  <c r="K2906" i="21"/>
  <c r="K2910" i="21"/>
  <c r="K2914" i="21"/>
  <c r="K2918" i="21"/>
  <c r="K2922" i="21"/>
  <c r="K2926" i="21"/>
  <c r="K2930" i="21"/>
  <c r="K2934" i="21"/>
  <c r="K2938" i="21"/>
  <c r="K2942" i="21"/>
  <c r="K2946" i="21"/>
  <c r="K2950" i="21"/>
  <c r="K2954" i="21"/>
  <c r="K2958" i="21"/>
  <c r="K2962" i="21"/>
  <c r="K2966" i="21"/>
  <c r="K2970" i="21"/>
  <c r="K2974" i="21"/>
  <c r="K2978" i="21"/>
  <c r="K2982" i="21"/>
  <c r="K2986" i="21"/>
  <c r="K2990" i="21"/>
  <c r="K2994" i="21"/>
  <c r="K2998" i="21"/>
  <c r="K3002" i="21"/>
  <c r="K3006" i="21"/>
  <c r="K3010" i="21"/>
  <c r="K3014" i="21"/>
  <c r="K3018" i="21"/>
  <c r="K3022" i="21"/>
  <c r="K3026" i="21"/>
  <c r="K3030" i="21"/>
  <c r="K3034" i="21"/>
  <c r="K3038" i="21"/>
  <c r="K3042" i="21"/>
  <c r="K3046" i="21"/>
  <c r="K3050" i="21"/>
  <c r="K3054" i="21"/>
  <c r="K3058" i="21"/>
  <c r="K3062" i="21"/>
  <c r="K3066" i="21"/>
  <c r="K3070" i="21"/>
  <c r="K3074" i="21"/>
  <c r="K3078" i="21"/>
  <c r="K3082" i="21"/>
  <c r="K3086" i="21"/>
  <c r="K3090" i="21"/>
  <c r="K3094" i="21"/>
  <c r="K3098" i="21"/>
  <c r="K3102" i="21"/>
  <c r="K3106" i="21"/>
  <c r="K3110" i="21"/>
  <c r="K3114" i="21"/>
  <c r="K3118" i="21"/>
  <c r="K3122" i="21"/>
  <c r="K3126" i="21"/>
  <c r="K3130" i="21"/>
  <c r="K3134" i="21"/>
  <c r="K3138" i="21"/>
  <c r="K3142" i="21"/>
  <c r="K3146" i="21"/>
  <c r="K3150" i="21"/>
  <c r="K3154" i="21"/>
  <c r="K3158" i="21"/>
  <c r="K3162" i="21"/>
  <c r="K3166" i="21"/>
  <c r="K3170" i="21"/>
  <c r="K3174" i="21"/>
  <c r="K3178" i="21"/>
  <c r="K3182" i="21"/>
  <c r="K3186" i="21"/>
  <c r="K3190" i="21"/>
  <c r="K3194" i="21"/>
  <c r="K3198" i="21"/>
  <c r="K3202" i="21"/>
  <c r="K3206" i="21"/>
  <c r="K3210" i="21"/>
  <c r="K3214" i="21"/>
  <c r="K3218" i="21"/>
  <c r="K3222" i="21"/>
  <c r="K3226" i="21"/>
  <c r="K3230" i="21"/>
  <c r="K3234" i="21"/>
  <c r="K3238" i="21"/>
  <c r="K3242" i="21"/>
  <c r="K3246" i="21"/>
  <c r="K3250" i="21"/>
  <c r="K3254" i="21"/>
  <c r="K3258" i="21"/>
  <c r="K3262" i="21"/>
  <c r="K3266" i="21"/>
  <c r="K3270" i="21"/>
  <c r="K3274" i="21"/>
  <c r="K3278" i="21"/>
  <c r="K3282" i="21"/>
  <c r="K3286" i="21"/>
  <c r="K3290" i="21"/>
  <c r="K3294" i="21"/>
  <c r="K3298" i="21"/>
  <c r="K3302" i="21"/>
  <c r="K3306" i="21"/>
  <c r="K3310" i="21"/>
  <c r="K3314" i="21"/>
  <c r="K3318" i="21"/>
  <c r="K3322" i="21"/>
  <c r="K3326" i="21"/>
  <c r="K3330" i="21"/>
  <c r="K3334" i="21"/>
  <c r="K3338" i="21"/>
  <c r="K3342" i="21"/>
  <c r="K3346" i="21"/>
  <c r="K3350" i="21"/>
  <c r="K3354" i="21"/>
  <c r="K3358" i="21"/>
  <c r="K3362" i="21"/>
  <c r="K3366" i="21"/>
  <c r="K3370" i="21"/>
  <c r="K3374" i="21"/>
  <c r="K3378" i="21"/>
  <c r="K3382" i="21"/>
  <c r="K3386" i="21"/>
  <c r="K3390" i="21"/>
  <c r="K3394" i="21"/>
  <c r="K3398" i="21"/>
  <c r="K3402" i="21"/>
  <c r="K3406" i="21"/>
  <c r="K3410" i="21"/>
  <c r="K3414" i="21"/>
  <c r="K3418" i="21"/>
  <c r="K3422" i="21"/>
  <c r="K3426" i="21"/>
  <c r="K3430" i="21"/>
  <c r="K3434" i="21"/>
  <c r="K3438" i="21"/>
  <c r="K3442" i="21"/>
  <c r="K3446" i="21"/>
  <c r="K3450" i="21"/>
  <c r="K3454" i="21"/>
  <c r="K3458" i="21"/>
  <c r="K3462" i="21"/>
  <c r="K3466" i="21"/>
  <c r="K3470" i="21"/>
  <c r="K3474" i="21"/>
  <c r="K3478" i="21"/>
  <c r="K3482" i="21"/>
  <c r="K3486" i="21"/>
  <c r="K3490" i="21"/>
  <c r="K3494" i="21"/>
  <c r="K3498" i="21"/>
  <c r="K3502" i="21"/>
  <c r="K3506" i="21"/>
  <c r="K3510" i="21"/>
  <c r="K3514" i="21"/>
  <c r="K3518" i="21"/>
  <c r="K3522" i="21"/>
  <c r="K3526" i="21"/>
  <c r="K3530" i="21"/>
  <c r="K3534" i="21"/>
  <c r="K3538" i="21"/>
  <c r="K3542" i="21"/>
  <c r="K3546" i="21"/>
  <c r="K3550" i="21"/>
  <c r="K3554" i="21"/>
  <c r="K3558" i="21"/>
  <c r="K3562" i="21"/>
  <c r="K3566" i="21"/>
  <c r="K3570" i="21"/>
  <c r="K3574" i="21"/>
  <c r="K3578" i="21"/>
  <c r="K3582" i="21"/>
  <c r="K3586" i="21"/>
  <c r="K3590" i="21"/>
  <c r="K3594" i="21"/>
  <c r="K3598" i="21"/>
  <c r="K3602" i="21"/>
  <c r="K3606" i="21"/>
  <c r="K3610" i="21"/>
  <c r="K3614" i="21"/>
  <c r="K3618" i="21"/>
  <c r="K3622" i="21"/>
  <c r="K3626" i="21"/>
  <c r="K3630" i="21"/>
  <c r="K3634" i="21"/>
  <c r="K3638" i="21"/>
  <c r="K3642" i="21"/>
  <c r="K3646" i="21"/>
  <c r="K3650" i="21"/>
  <c r="K3654" i="21"/>
  <c r="K3658" i="21"/>
  <c r="K3662" i="21"/>
  <c r="K3666" i="21"/>
  <c r="K3670" i="21"/>
  <c r="K3674" i="21"/>
  <c r="K3678" i="21"/>
  <c r="K3682" i="21"/>
  <c r="K3686" i="21"/>
  <c r="K3690" i="21"/>
  <c r="K3694" i="21"/>
  <c r="K3698" i="21"/>
  <c r="K3702" i="21"/>
  <c r="K3706" i="21"/>
  <c r="K3710" i="21"/>
  <c r="K3714" i="21"/>
  <c r="K3718" i="21"/>
  <c r="K3722" i="21"/>
  <c r="K3726" i="21"/>
  <c r="K3730" i="21"/>
  <c r="K3734" i="21"/>
  <c r="K3738" i="21"/>
  <c r="K3742" i="21"/>
  <c r="K3746" i="21"/>
  <c r="K3750" i="21"/>
  <c r="K3754" i="21"/>
  <c r="K3758" i="21"/>
  <c r="K3762" i="21"/>
  <c r="K3766" i="21"/>
  <c r="K3770" i="21"/>
  <c r="K3774" i="21"/>
  <c r="K3778" i="21"/>
  <c r="K3782" i="21"/>
  <c r="K3786" i="21"/>
  <c r="K3790" i="21"/>
  <c r="K3794" i="21"/>
  <c r="K3798" i="21"/>
  <c r="K3802" i="21"/>
  <c r="K3806" i="21"/>
  <c r="K3810" i="21"/>
  <c r="K3814" i="21"/>
  <c r="K3818" i="21"/>
  <c r="K3822" i="21"/>
  <c r="K3826" i="21"/>
  <c r="K3830" i="21"/>
  <c r="K3834" i="21"/>
  <c r="K3838" i="21"/>
  <c r="K3842" i="21"/>
  <c r="K3846" i="21"/>
  <c r="K3850" i="21"/>
  <c r="K3854" i="21"/>
  <c r="K3858" i="21"/>
  <c r="K3862" i="21"/>
  <c r="K3866" i="21"/>
  <c r="K3870" i="21"/>
  <c r="K3874" i="21"/>
  <c r="K3878" i="21"/>
  <c r="K3882" i="21"/>
  <c r="K3886" i="21"/>
  <c r="K3890" i="21"/>
  <c r="K3894" i="21"/>
  <c r="K3898" i="21"/>
  <c r="K3902" i="21"/>
  <c r="K3906" i="21"/>
  <c r="K3910" i="21"/>
  <c r="K3914" i="21"/>
  <c r="K3918" i="21"/>
  <c r="K3922" i="21"/>
  <c r="K3926" i="21"/>
  <c r="K3930" i="21"/>
  <c r="K3934" i="21"/>
  <c r="K3938" i="21"/>
  <c r="K3942" i="21"/>
  <c r="K3946" i="21"/>
  <c r="K3950" i="21"/>
  <c r="K3954" i="21"/>
  <c r="K3958" i="21"/>
  <c r="K3962" i="21"/>
  <c r="K3966" i="21"/>
  <c r="K3970" i="21"/>
  <c r="K3974" i="21"/>
  <c r="K3978" i="21"/>
  <c r="K3982" i="21"/>
  <c r="K3986" i="21"/>
  <c r="K3990" i="21"/>
  <c r="K3994" i="21"/>
  <c r="K3998" i="21"/>
  <c r="K4002" i="21"/>
  <c r="K4006" i="21"/>
  <c r="K4010" i="21"/>
  <c r="K4014" i="21"/>
  <c r="K4018" i="21"/>
  <c r="K4022" i="21"/>
  <c r="K4026" i="21"/>
  <c r="K4030" i="21"/>
  <c r="K4034" i="21"/>
  <c r="K4038" i="21"/>
  <c r="K4042" i="21"/>
  <c r="K4046" i="21"/>
  <c r="K4050" i="21"/>
  <c r="K4054" i="21"/>
  <c r="K4058" i="21"/>
  <c r="K4062" i="21"/>
  <c r="K4066" i="21"/>
  <c r="K4070" i="21"/>
  <c r="K4074" i="21"/>
  <c r="K4078" i="21"/>
  <c r="K4082" i="21"/>
  <c r="K4086" i="21"/>
  <c r="K4090" i="21"/>
  <c r="K4094" i="21"/>
  <c r="K4098" i="21"/>
  <c r="K4102" i="21"/>
  <c r="K4106" i="21"/>
  <c r="K4110" i="21"/>
  <c r="K4114" i="21"/>
  <c r="K4118" i="21"/>
  <c r="K4122" i="21"/>
  <c r="K4126" i="21"/>
  <c r="K4130" i="21"/>
  <c r="K4134" i="21"/>
  <c r="K4138" i="21"/>
  <c r="K4142" i="21"/>
  <c r="K4146" i="21"/>
  <c r="K4150" i="21"/>
  <c r="K4154" i="21"/>
  <c r="K4158" i="21"/>
  <c r="K4162" i="21"/>
  <c r="K4166" i="21"/>
  <c r="K4170" i="21"/>
  <c r="K4174" i="21"/>
  <c r="K4178" i="21"/>
  <c r="K4182" i="21"/>
  <c r="K4186" i="21"/>
  <c r="K4190" i="21"/>
  <c r="K4194" i="21"/>
  <c r="K4198" i="21"/>
  <c r="K4202" i="21"/>
  <c r="K4206" i="21"/>
  <c r="K4210" i="21"/>
  <c r="K4214" i="21"/>
  <c r="K4218" i="21"/>
  <c r="K4222" i="21"/>
  <c r="K4226" i="21"/>
  <c r="K4230" i="21"/>
  <c r="K4234" i="21"/>
  <c r="K4238" i="21"/>
  <c r="K4242" i="21"/>
  <c r="K4246" i="21"/>
  <c r="K4250" i="21"/>
  <c r="K4254" i="21"/>
  <c r="K4258" i="21"/>
  <c r="K4262" i="21"/>
  <c r="K4266" i="21"/>
  <c r="K4270" i="21"/>
  <c r="K4274" i="21"/>
  <c r="K4278" i="21"/>
  <c r="K4282" i="21"/>
  <c r="K4286" i="21"/>
  <c r="K4290" i="21"/>
  <c r="K4294" i="21"/>
  <c r="K4298" i="21"/>
  <c r="K4302" i="21"/>
  <c r="K4306" i="21"/>
  <c r="K4310" i="21"/>
  <c r="K4314" i="21"/>
  <c r="K4318" i="21"/>
  <c r="K4322" i="21"/>
  <c r="K4326" i="21"/>
  <c r="K4330" i="21"/>
  <c r="K4334" i="21"/>
  <c r="K4338" i="21"/>
  <c r="K4342" i="21"/>
  <c r="K4346" i="21"/>
  <c r="K4350" i="21"/>
  <c r="K4354" i="21"/>
  <c r="K4358" i="21"/>
  <c r="K4362" i="21"/>
  <c r="K4366" i="21"/>
  <c r="K4370" i="21"/>
  <c r="K4374" i="21"/>
  <c r="K4378" i="21"/>
  <c r="K4382" i="21"/>
  <c r="K4386" i="21"/>
  <c r="K4390" i="21"/>
  <c r="K4394" i="21"/>
  <c r="K4398" i="21"/>
  <c r="K4402" i="21"/>
  <c r="K4406" i="21"/>
  <c r="K4410" i="21"/>
  <c r="K4414" i="21"/>
  <c r="K4418" i="21"/>
  <c r="K4422" i="21"/>
  <c r="K4426" i="21"/>
  <c r="K4430" i="21"/>
  <c r="K4434" i="21"/>
  <c r="K4438" i="21"/>
  <c r="K4442" i="21"/>
  <c r="K4446" i="21"/>
  <c r="K4450" i="21"/>
  <c r="K4454" i="21"/>
  <c r="K4458" i="21"/>
  <c r="K4462" i="21"/>
  <c r="K4466" i="21"/>
  <c r="K4470" i="21"/>
  <c r="K4474" i="21"/>
  <c r="K4478" i="21"/>
  <c r="K4482" i="21"/>
  <c r="K4486" i="21"/>
  <c r="K4490" i="21"/>
  <c r="K4494" i="21"/>
  <c r="K4498" i="21"/>
  <c r="K4502" i="21"/>
  <c r="K4506" i="21"/>
  <c r="K4510" i="21"/>
  <c r="K4514" i="21"/>
  <c r="K4518" i="21"/>
  <c r="K4522" i="21"/>
  <c r="K4526" i="21"/>
  <c r="K4530" i="21"/>
  <c r="K4534" i="21"/>
  <c r="K4538" i="21"/>
  <c r="K4542" i="21"/>
  <c r="K4546" i="21"/>
  <c r="K4550" i="21"/>
  <c r="K4554" i="21"/>
  <c r="K4558" i="21"/>
  <c r="K4562" i="21"/>
  <c r="K4566" i="21"/>
  <c r="K4570" i="21"/>
  <c r="K4574" i="21"/>
  <c r="K4578" i="21"/>
  <c r="K4582" i="21"/>
  <c r="K4586" i="21"/>
  <c r="K4590" i="21"/>
  <c r="K4594" i="21"/>
  <c r="K4598" i="21"/>
  <c r="K4602" i="21"/>
  <c r="K4606" i="21"/>
  <c r="K4610" i="21"/>
  <c r="K4614" i="21"/>
  <c r="K4618" i="21"/>
  <c r="K4622" i="21"/>
  <c r="K4626" i="21"/>
  <c r="K4630" i="21"/>
  <c r="K4634" i="21"/>
  <c r="K4638" i="21"/>
  <c r="K4642" i="21"/>
  <c r="K4646" i="21"/>
  <c r="K4650" i="21"/>
  <c r="K4654" i="21"/>
  <c r="K4658" i="21"/>
  <c r="K4662" i="21"/>
  <c r="K4666" i="21"/>
  <c r="K4670" i="21"/>
  <c r="K4674" i="21"/>
  <c r="K4678" i="21"/>
  <c r="K4682" i="21"/>
  <c r="K4686" i="21"/>
  <c r="K4690" i="21"/>
  <c r="K4694" i="21"/>
  <c r="K4698" i="21"/>
  <c r="K4702" i="21"/>
  <c r="K4706" i="21"/>
  <c r="K4710" i="21"/>
  <c r="K4714" i="21"/>
  <c r="K4718" i="21"/>
  <c r="K4722" i="21"/>
  <c r="K4726" i="21"/>
  <c r="K4730" i="21"/>
  <c r="K4734" i="21"/>
  <c r="K4738" i="21"/>
  <c r="K4742" i="21"/>
  <c r="K4746" i="21"/>
  <c r="K4750" i="21"/>
  <c r="K4754" i="21"/>
  <c r="K4758" i="21"/>
  <c r="K4762" i="21"/>
  <c r="K4766" i="21"/>
  <c r="K4770" i="21"/>
  <c r="K4774" i="21"/>
  <c r="K4778" i="21"/>
  <c r="K4782" i="21"/>
  <c r="K4786" i="21"/>
  <c r="K4790" i="21"/>
  <c r="K4794" i="21"/>
  <c r="K4798" i="21"/>
  <c r="K4802" i="21"/>
  <c r="K4806" i="21"/>
  <c r="K4810" i="21"/>
  <c r="K4814" i="21"/>
  <c r="K4818" i="21"/>
  <c r="K4822" i="21"/>
  <c r="K4826" i="21"/>
  <c r="K4830" i="21"/>
  <c r="K4834" i="21"/>
  <c r="K4838" i="21"/>
  <c r="K4842" i="21"/>
  <c r="K4846" i="21"/>
  <c r="K4850" i="21"/>
  <c r="K4854" i="21"/>
  <c r="K4858" i="21"/>
  <c r="K4862" i="21"/>
  <c r="K4866" i="21"/>
  <c r="K4870" i="21"/>
  <c r="K4874" i="21"/>
  <c r="K4878" i="21"/>
  <c r="K4882" i="21"/>
  <c r="K4886" i="21"/>
  <c r="K4890" i="21"/>
  <c r="K4894" i="21"/>
  <c r="K4898" i="21"/>
  <c r="K4902" i="21"/>
  <c r="K4906" i="21"/>
  <c r="K4910" i="21"/>
  <c r="K4914" i="21"/>
  <c r="K4918" i="21"/>
  <c r="K4922" i="21"/>
  <c r="K4926" i="21"/>
  <c r="K4930" i="21"/>
  <c r="K4934" i="21"/>
  <c r="K4938" i="21"/>
  <c r="K4942" i="21"/>
  <c r="K4946" i="21"/>
  <c r="K4950" i="21"/>
  <c r="K4954" i="21"/>
  <c r="K4958" i="21"/>
  <c r="K4962" i="21"/>
  <c r="K4966" i="21"/>
  <c r="K4970" i="21"/>
  <c r="K4974" i="21"/>
  <c r="K4978" i="21"/>
  <c r="K4982" i="21"/>
  <c r="K4986" i="21"/>
  <c r="K4990" i="21"/>
  <c r="K4994" i="21"/>
  <c r="K4998" i="21"/>
  <c r="K5002" i="21"/>
  <c r="K5006" i="21"/>
  <c r="K5010" i="21"/>
  <c r="K5014" i="21"/>
  <c r="K5018" i="21"/>
  <c r="K5022" i="21"/>
  <c r="K5026" i="21"/>
  <c r="K5030" i="21"/>
  <c r="K5034" i="21"/>
  <c r="K5038" i="21"/>
  <c r="K5042" i="21"/>
  <c r="K5046" i="21"/>
  <c r="K5050" i="21"/>
  <c r="K5054" i="21"/>
  <c r="K5058" i="21"/>
  <c r="K5062" i="21"/>
  <c r="K5066" i="21"/>
  <c r="K5070" i="21"/>
  <c r="K5074" i="21"/>
  <c r="K5078" i="21"/>
  <c r="K5082" i="21"/>
  <c r="K5086" i="21"/>
  <c r="K5090" i="21"/>
  <c r="K5094" i="21"/>
  <c r="K5098" i="21"/>
  <c r="K5102" i="21"/>
  <c r="K5106" i="21"/>
  <c r="K5110" i="21"/>
  <c r="K5114" i="21"/>
  <c r="K5118" i="21"/>
  <c r="K5122" i="21"/>
  <c r="K5126" i="21"/>
  <c r="K5130" i="21"/>
  <c r="K5134" i="21"/>
  <c r="K5138" i="21"/>
  <c r="K5142" i="21"/>
  <c r="K5146" i="21"/>
  <c r="K5150" i="21"/>
  <c r="K5154" i="21"/>
  <c r="K5158" i="21"/>
  <c r="K5162" i="21"/>
  <c r="K5166" i="21"/>
  <c r="K5170" i="21"/>
  <c r="K5174" i="21"/>
  <c r="K5178" i="21"/>
  <c r="K5182" i="21"/>
  <c r="K5186" i="21"/>
  <c r="K5190" i="21"/>
  <c r="K5194" i="21"/>
  <c r="K5198" i="21"/>
  <c r="K5202" i="21"/>
  <c r="K5206" i="21"/>
  <c r="K5210" i="21"/>
  <c r="K5214" i="21"/>
  <c r="K5218" i="21"/>
  <c r="K5222" i="21"/>
  <c r="K5226" i="21"/>
  <c r="K5230" i="21"/>
  <c r="K5234" i="21"/>
  <c r="K5238" i="21"/>
  <c r="K5242" i="21"/>
  <c r="K5246" i="21"/>
  <c r="K5250" i="21"/>
  <c r="K5254" i="21"/>
  <c r="K5258" i="21"/>
  <c r="K5262" i="21"/>
  <c r="K5266" i="21"/>
  <c r="K5270" i="21"/>
  <c r="K5274" i="21"/>
  <c r="K5278" i="21"/>
  <c r="K5282" i="21"/>
  <c r="K5286" i="21"/>
  <c r="K5290" i="21"/>
  <c r="K5294" i="21"/>
  <c r="K5298" i="21"/>
  <c r="K5302" i="21"/>
  <c r="K5306" i="21"/>
  <c r="K5310" i="21"/>
  <c r="K5314" i="21"/>
  <c r="K5318" i="21"/>
  <c r="K5322" i="21"/>
  <c r="K5326" i="21"/>
  <c r="K5330" i="21"/>
  <c r="K5334" i="21"/>
  <c r="K5338" i="21"/>
  <c r="K5342" i="21"/>
  <c r="K5346" i="21"/>
  <c r="K5350" i="21"/>
  <c r="K5354" i="21"/>
  <c r="K5358" i="21"/>
  <c r="K5362" i="21"/>
  <c r="K5366" i="21"/>
  <c r="K5370" i="21"/>
  <c r="K5374" i="21"/>
  <c r="K5378" i="21"/>
  <c r="K5382" i="21"/>
  <c r="K5386" i="21"/>
  <c r="K5390" i="21"/>
  <c r="K5394" i="21"/>
  <c r="K5398" i="21"/>
  <c r="K5402" i="21"/>
  <c r="K5406" i="21"/>
  <c r="K5410" i="21"/>
  <c r="K5414" i="21"/>
  <c r="K5418" i="21"/>
  <c r="K5422" i="21"/>
  <c r="K5426" i="21"/>
  <c r="K5430" i="21"/>
  <c r="K5434" i="21"/>
  <c r="K5438" i="21"/>
  <c r="K5442" i="21"/>
  <c r="K5446" i="21"/>
  <c r="K5450" i="21"/>
  <c r="K5454" i="21"/>
  <c r="K5458" i="21"/>
  <c r="K5462" i="21"/>
  <c r="K5466" i="21"/>
  <c r="K5470" i="21"/>
  <c r="K5474" i="21"/>
  <c r="K5478" i="21"/>
  <c r="K5482" i="21"/>
  <c r="K5486" i="21"/>
  <c r="K5490" i="21"/>
  <c r="K5494" i="21"/>
  <c r="K5498" i="21"/>
  <c r="K5502" i="21"/>
  <c r="K5506" i="21"/>
  <c r="K5510" i="21"/>
  <c r="K5514" i="21"/>
  <c r="K5518" i="21"/>
  <c r="K5522" i="21"/>
  <c r="K5526" i="21"/>
  <c r="K5530" i="21"/>
  <c r="K5534" i="21"/>
  <c r="K5538" i="21"/>
  <c r="K5542" i="21"/>
  <c r="K5546" i="21"/>
  <c r="K5550" i="21"/>
  <c r="K5554" i="21"/>
  <c r="K5558" i="21"/>
  <c r="K5562" i="21"/>
  <c r="K5566" i="21"/>
  <c r="K5570" i="21"/>
  <c r="K5574" i="21"/>
  <c r="K5578" i="21"/>
  <c r="K5582" i="21"/>
  <c r="K5586" i="21"/>
  <c r="K5590" i="21"/>
  <c r="K5594" i="21"/>
  <c r="K5598" i="21"/>
  <c r="K5602" i="21"/>
  <c r="K5606" i="21"/>
  <c r="K5610" i="21"/>
  <c r="K5614" i="21"/>
  <c r="K5618" i="21"/>
  <c r="K5622" i="21"/>
  <c r="K5626" i="21"/>
  <c r="K5630" i="21"/>
  <c r="K5634" i="21"/>
  <c r="K5638" i="21"/>
  <c r="K5642" i="21"/>
  <c r="K5646" i="21"/>
  <c r="K5650" i="21"/>
  <c r="K5654" i="21"/>
  <c r="K5658" i="21"/>
  <c r="K5662" i="21"/>
  <c r="K5666" i="21"/>
  <c r="K5670" i="21"/>
  <c r="K5674" i="21"/>
  <c r="K5678" i="21"/>
  <c r="K5682" i="21"/>
  <c r="K5686" i="21"/>
  <c r="K5690" i="21"/>
  <c r="K5694" i="21"/>
  <c r="K5698" i="21"/>
  <c r="K5702" i="21"/>
  <c r="K5706" i="21"/>
  <c r="K5710" i="21"/>
  <c r="K5714" i="21"/>
  <c r="K5718" i="21"/>
  <c r="K5722" i="21"/>
  <c r="K5726" i="21"/>
  <c r="K5730" i="21"/>
  <c r="K5734" i="21"/>
  <c r="K5738" i="21"/>
  <c r="K5742" i="21"/>
  <c r="K5746" i="21"/>
  <c r="K5750" i="21"/>
  <c r="K5754" i="21"/>
  <c r="K5758" i="21"/>
  <c r="K5762" i="21"/>
  <c r="K5766" i="21"/>
  <c r="K5770" i="21"/>
  <c r="K5774" i="21"/>
  <c r="K5778" i="21"/>
  <c r="K5782" i="21"/>
  <c r="K5786" i="21"/>
  <c r="K5790" i="21"/>
  <c r="K5794" i="21"/>
  <c r="K5798" i="21"/>
  <c r="K5802" i="21"/>
  <c r="K5806" i="21"/>
  <c r="K5810" i="21"/>
  <c r="K5814" i="21"/>
  <c r="K5818" i="21"/>
  <c r="K5822" i="21"/>
  <c r="K5826" i="21"/>
  <c r="K5830" i="21"/>
  <c r="K5834" i="21"/>
  <c r="K5838" i="21"/>
  <c r="K5842" i="21"/>
  <c r="K5846" i="21"/>
  <c r="K5850" i="21"/>
  <c r="K5854" i="21"/>
  <c r="K5858" i="21"/>
  <c r="K5862" i="21"/>
  <c r="K5866" i="21"/>
  <c r="K5870" i="21"/>
  <c r="K5874" i="21"/>
  <c r="K5878" i="21"/>
  <c r="K5882" i="21"/>
  <c r="K5886" i="21"/>
  <c r="K5890" i="21"/>
  <c r="K5894" i="21"/>
  <c r="K5898" i="21"/>
  <c r="K5902" i="21"/>
  <c r="K5906" i="21"/>
  <c r="K5910" i="21"/>
  <c r="K5914" i="21"/>
  <c r="K5918" i="21"/>
  <c r="K5922" i="21"/>
  <c r="K5926" i="21"/>
  <c r="K5930" i="21"/>
  <c r="K5934" i="21"/>
  <c r="K5938" i="21"/>
  <c r="K5942" i="21"/>
  <c r="K5946" i="21"/>
  <c r="K5950" i="21"/>
  <c r="K5954" i="21"/>
  <c r="K5958" i="21"/>
  <c r="K5962" i="21"/>
  <c r="K5966" i="21"/>
  <c r="K5970" i="21"/>
  <c r="K5974" i="21"/>
  <c r="K5978" i="21"/>
  <c r="K5982" i="21"/>
  <c r="K5986" i="21"/>
  <c r="K5990" i="21"/>
  <c r="K5994" i="21"/>
  <c r="K5998" i="21"/>
  <c r="K6002" i="21"/>
  <c r="K6006" i="21"/>
  <c r="K6010" i="21"/>
  <c r="K6014" i="21"/>
  <c r="K6018" i="21"/>
  <c r="K6022" i="21"/>
  <c r="K6026" i="21"/>
  <c r="K6030" i="21"/>
  <c r="K6034" i="21"/>
  <c r="K6038" i="21"/>
  <c r="K6042" i="21"/>
  <c r="K6046" i="21"/>
  <c r="K6050" i="21"/>
  <c r="K6054" i="21"/>
  <c r="K6058" i="21"/>
  <c r="K6062" i="21"/>
  <c r="K6066" i="21"/>
  <c r="K6070" i="21"/>
  <c r="K6074" i="21"/>
  <c r="K6078" i="21"/>
  <c r="K6082" i="21"/>
  <c r="K6086" i="21"/>
  <c r="K6090" i="21"/>
  <c r="K6094" i="21"/>
  <c r="K6098" i="21"/>
  <c r="K6102" i="21"/>
  <c r="K6106" i="21"/>
  <c r="K6110" i="21"/>
  <c r="K6114" i="21"/>
  <c r="K6118" i="21"/>
  <c r="K6122" i="21"/>
  <c r="K6126" i="21"/>
  <c r="K6130" i="21"/>
  <c r="K6134" i="21"/>
  <c r="K6138" i="21"/>
  <c r="K6142" i="21"/>
  <c r="K6146" i="21"/>
  <c r="K6150" i="21"/>
  <c r="K6154" i="21"/>
  <c r="K6158" i="21"/>
  <c r="K6162" i="21"/>
  <c r="K6166" i="21"/>
  <c r="K6170" i="21"/>
  <c r="K6174" i="21"/>
  <c r="K6178" i="21"/>
  <c r="K6182" i="21"/>
  <c r="K6186" i="21"/>
  <c r="K6190" i="21"/>
  <c r="K6194" i="21"/>
  <c r="K6198" i="21"/>
  <c r="K6202" i="21"/>
  <c r="K6206" i="21"/>
  <c r="K6210" i="21"/>
  <c r="K6214" i="21"/>
  <c r="K6218" i="21"/>
  <c r="K6222" i="21"/>
  <c r="K6226" i="21"/>
  <c r="K6230" i="21"/>
  <c r="K6234" i="21"/>
  <c r="K6238" i="21"/>
  <c r="K6242" i="21"/>
  <c r="K6246" i="21"/>
  <c r="K6250" i="21"/>
  <c r="K6254" i="21"/>
  <c r="K6258" i="21"/>
  <c r="K6262" i="21"/>
  <c r="K6266" i="21"/>
  <c r="K6270" i="21"/>
  <c r="K6274" i="21"/>
  <c r="K6278" i="21"/>
  <c r="K6282" i="21"/>
  <c r="K6286" i="21"/>
  <c r="K6290" i="21"/>
  <c r="K6294" i="21"/>
  <c r="K6298" i="21"/>
  <c r="K6302" i="21"/>
  <c r="K6306" i="21"/>
  <c r="K6310" i="21"/>
  <c r="K6314" i="21"/>
  <c r="K6318" i="21"/>
  <c r="K6322" i="21"/>
  <c r="K6326" i="21"/>
  <c r="K6330" i="21"/>
  <c r="K6334" i="21"/>
  <c r="K6338" i="21"/>
  <c r="K6342" i="21"/>
  <c r="K6346" i="21"/>
  <c r="K6350" i="21"/>
  <c r="K6354" i="21"/>
  <c r="K6358" i="21"/>
  <c r="K6362" i="21"/>
  <c r="K6366" i="21"/>
  <c r="K6370" i="21"/>
  <c r="K6374" i="21"/>
  <c r="K6378" i="21"/>
  <c r="K6382" i="21"/>
  <c r="K6386" i="21"/>
  <c r="K6390" i="21"/>
  <c r="K6394" i="21"/>
  <c r="K6398" i="21"/>
  <c r="K6402" i="21"/>
  <c r="K6406" i="21"/>
  <c r="K6410" i="21"/>
  <c r="K6414" i="21"/>
  <c r="K6418" i="21"/>
  <c r="K6422" i="21"/>
  <c r="K6426" i="21"/>
  <c r="K6430" i="21"/>
  <c r="K6434" i="21"/>
  <c r="K6438" i="21"/>
  <c r="K6442" i="21"/>
  <c r="K6446" i="21"/>
  <c r="K6450" i="21"/>
  <c r="K6454" i="21"/>
  <c r="K6458" i="21"/>
  <c r="K6462" i="21"/>
  <c r="K6466" i="21"/>
  <c r="K6470" i="21"/>
  <c r="K6474" i="21"/>
  <c r="K6478" i="21"/>
  <c r="K6482" i="21"/>
  <c r="K6486" i="21"/>
  <c r="K6490" i="21"/>
  <c r="K6494" i="21"/>
  <c r="K6498" i="21"/>
  <c r="K6502" i="21"/>
  <c r="K6506" i="21"/>
  <c r="K6510" i="21"/>
  <c r="K6514" i="21"/>
  <c r="K6518" i="21"/>
  <c r="K6522" i="21"/>
  <c r="K6526" i="21"/>
  <c r="K6530" i="21"/>
  <c r="K6534" i="21"/>
  <c r="K6538" i="21"/>
  <c r="K6542" i="21"/>
  <c r="K6546" i="21"/>
  <c r="K6550" i="21"/>
  <c r="K33" i="21"/>
  <c r="K49" i="21"/>
  <c r="K65" i="21"/>
  <c r="K81" i="21"/>
  <c r="K97" i="21"/>
  <c r="K113" i="21"/>
  <c r="K129" i="21"/>
  <c r="K145" i="21"/>
  <c r="K161" i="21"/>
  <c r="K177" i="21"/>
  <c r="K193" i="21"/>
  <c r="K209" i="21"/>
  <c r="K225" i="21"/>
  <c r="K241" i="21"/>
  <c r="K257" i="21"/>
  <c r="K273" i="21"/>
  <c r="K289" i="21"/>
  <c r="K305" i="21"/>
  <c r="K321" i="21"/>
  <c r="K337" i="21"/>
  <c r="K353" i="21"/>
  <c r="K369" i="21"/>
  <c r="K385" i="21"/>
  <c r="K401" i="21"/>
  <c r="K417" i="21"/>
  <c r="K433" i="21"/>
  <c r="K449" i="21"/>
  <c r="K465" i="21"/>
  <c r="K481" i="21"/>
  <c r="K497" i="21"/>
  <c r="K513" i="21"/>
  <c r="K529" i="21"/>
  <c r="K545" i="21"/>
  <c r="K561" i="21"/>
  <c r="K577" i="21"/>
  <c r="K593" i="21"/>
  <c r="K609" i="21"/>
  <c r="K625" i="21"/>
  <c r="K641" i="21"/>
  <c r="K657" i="21"/>
  <c r="K673" i="21"/>
  <c r="K689" i="21"/>
  <c r="K705" i="21"/>
  <c r="K721" i="21"/>
  <c r="K737" i="21"/>
  <c r="K753" i="21"/>
  <c r="K769" i="21"/>
  <c r="K785" i="21"/>
  <c r="K801" i="21"/>
  <c r="K817" i="21"/>
  <c r="K833" i="21"/>
  <c r="K849" i="21"/>
  <c r="K865" i="21"/>
  <c r="K881" i="21"/>
  <c r="K897" i="21"/>
  <c r="K913" i="21"/>
  <c r="K929" i="21"/>
  <c r="K945" i="21"/>
  <c r="K961" i="21"/>
  <c r="K977" i="21"/>
  <c r="K993" i="21"/>
  <c r="K1009" i="21"/>
  <c r="K1025" i="21"/>
  <c r="K1041" i="21"/>
  <c r="K1057" i="21"/>
  <c r="K1073" i="21"/>
  <c r="K1089" i="21"/>
  <c r="K1105" i="21"/>
  <c r="K1121" i="21"/>
  <c r="K1137" i="21"/>
  <c r="K1153" i="21"/>
  <c r="K1169" i="21"/>
  <c r="K1185" i="21"/>
  <c r="K1201" i="21"/>
  <c r="K1217" i="21"/>
  <c r="K1233" i="21"/>
  <c r="K1249" i="21"/>
  <c r="K1265" i="21"/>
  <c r="K1281" i="21"/>
  <c r="K1297" i="21"/>
  <c r="K1313" i="21"/>
  <c r="K1329" i="21"/>
  <c r="K1345" i="21"/>
  <c r="K1361" i="21"/>
  <c r="K1377" i="21"/>
  <c r="K1393" i="21"/>
  <c r="K1409" i="21"/>
  <c r="K1425" i="21"/>
  <c r="K1441" i="21"/>
  <c r="K1457" i="21"/>
  <c r="K1473" i="21"/>
  <c r="K1489" i="21"/>
  <c r="K1505" i="21"/>
  <c r="K1521" i="21"/>
  <c r="K1537" i="21"/>
  <c r="K1553" i="21"/>
  <c r="K1569" i="21"/>
  <c r="K1585" i="21"/>
  <c r="K1601" i="21"/>
  <c r="K1617" i="21"/>
  <c r="K1633" i="21"/>
  <c r="K1649" i="21"/>
  <c r="K1665" i="21"/>
  <c r="K1681" i="21"/>
  <c r="K1697" i="21"/>
  <c r="K1713" i="21"/>
  <c r="K1729" i="21"/>
  <c r="K1745" i="21"/>
  <c r="K1761" i="21"/>
  <c r="K1777" i="21"/>
  <c r="K1793" i="21"/>
  <c r="K1809" i="21"/>
  <c r="K1825" i="21"/>
  <c r="K1840" i="21"/>
  <c r="K1848" i="21"/>
  <c r="K1856" i="21"/>
  <c r="K1864" i="21"/>
  <c r="K1872" i="21"/>
  <c r="K1880" i="21"/>
  <c r="K1888" i="21"/>
  <c r="K1896" i="21"/>
  <c r="K1904" i="21"/>
  <c r="K1912" i="21"/>
  <c r="K1920" i="21"/>
  <c r="K1928" i="21"/>
  <c r="K1936" i="21"/>
  <c r="K1944" i="21"/>
  <c r="K1952" i="21"/>
  <c r="K1960" i="21"/>
  <c r="K1968" i="21"/>
  <c r="K1976" i="21"/>
  <c r="K1984" i="21"/>
  <c r="K1992" i="21"/>
  <c r="K2000" i="21"/>
  <c r="K2008" i="21"/>
  <c r="K2016" i="21"/>
  <c r="K2024" i="21"/>
  <c r="K2032" i="21"/>
  <c r="K2040" i="21"/>
  <c r="K2048" i="21"/>
  <c r="K2056" i="21"/>
  <c r="K2064" i="21"/>
  <c r="K2072" i="21"/>
  <c r="K2080" i="21"/>
  <c r="K2088" i="21"/>
  <c r="K2096" i="21"/>
  <c r="K2104" i="21"/>
  <c r="K2112" i="21"/>
  <c r="K2120" i="21"/>
  <c r="K2128" i="21"/>
  <c r="K2136" i="21"/>
  <c r="K2144" i="21"/>
  <c r="K2152" i="21"/>
  <c r="K2160" i="21"/>
  <c r="K2168" i="21"/>
  <c r="K2176" i="21"/>
  <c r="K2184" i="21"/>
  <c r="K2192" i="21"/>
  <c r="K2200" i="21"/>
  <c r="K2208" i="21"/>
  <c r="K2216" i="21"/>
  <c r="K2224" i="21"/>
  <c r="K2232" i="21"/>
  <c r="K2240" i="21"/>
  <c r="K2248" i="21"/>
  <c r="K2256" i="21"/>
  <c r="K2264" i="21"/>
  <c r="K2272" i="21"/>
  <c r="K2280" i="21"/>
  <c r="K2288" i="21"/>
  <c r="K2296" i="21"/>
  <c r="K2304" i="21"/>
  <c r="K2312" i="21"/>
  <c r="K2320" i="21"/>
  <c r="K2328" i="21"/>
  <c r="K2336" i="21"/>
  <c r="K2344" i="21"/>
  <c r="K2352" i="21"/>
  <c r="K2360" i="21"/>
  <c r="K2368" i="21"/>
  <c r="K2376" i="21"/>
  <c r="K2384" i="21"/>
  <c r="K2392" i="21"/>
  <c r="K2400" i="21"/>
  <c r="K2408" i="21"/>
  <c r="K2416" i="21"/>
  <c r="K2424" i="21"/>
  <c r="K2432" i="21"/>
  <c r="K2440" i="21"/>
  <c r="K2448" i="21"/>
  <c r="K2456" i="21"/>
  <c r="K2464" i="21"/>
  <c r="K2472" i="21"/>
  <c r="K2480" i="21"/>
  <c r="K2488" i="21"/>
  <c r="K2496" i="21"/>
  <c r="K2504" i="21"/>
  <c r="K2512" i="21"/>
  <c r="K2520" i="21"/>
  <c r="K2528" i="21"/>
  <c r="K2536" i="21"/>
  <c r="K2544" i="21"/>
  <c r="K2552" i="21"/>
  <c r="K2560" i="21"/>
  <c r="K2568" i="21"/>
  <c r="K2576" i="21"/>
  <c r="K2584" i="21"/>
  <c r="K2592" i="21"/>
  <c r="K2600" i="21"/>
  <c r="K2608" i="21"/>
  <c r="K2616" i="21"/>
  <c r="K2624" i="21"/>
  <c r="K2632" i="21"/>
  <c r="K2640" i="21"/>
  <c r="K2648" i="21"/>
  <c r="K2656" i="21"/>
  <c r="K2664" i="21"/>
  <c r="K2672" i="21"/>
  <c r="K2680" i="21"/>
  <c r="K2688" i="21"/>
  <c r="K2696" i="21"/>
  <c r="K2704" i="21"/>
  <c r="K2712" i="21"/>
  <c r="K2720" i="21"/>
  <c r="K2728" i="21"/>
  <c r="K2736" i="21"/>
  <c r="K2744" i="21"/>
  <c r="K2752" i="21"/>
  <c r="K2760" i="21"/>
  <c r="K2768" i="21"/>
  <c r="K2776" i="21"/>
  <c r="K2784" i="21"/>
  <c r="K2792" i="21"/>
  <c r="K2800" i="21"/>
  <c r="K2808" i="21"/>
  <c r="K2816" i="21"/>
  <c r="K2824" i="21"/>
  <c r="K2832" i="21"/>
  <c r="K2840" i="21"/>
  <c r="K2848" i="21"/>
  <c r="K2856" i="21"/>
  <c r="K2864" i="21"/>
  <c r="K2872" i="21"/>
  <c r="K2880" i="21"/>
  <c r="K2888" i="21"/>
  <c r="K2896" i="21"/>
  <c r="K2904" i="21"/>
  <c r="K2912" i="21"/>
  <c r="K2920" i="21"/>
  <c r="K2928" i="21"/>
  <c r="K2936" i="21"/>
  <c r="K2944" i="21"/>
  <c r="K2952" i="21"/>
  <c r="K2960" i="21"/>
  <c r="K2968" i="21"/>
  <c r="K2976" i="21"/>
  <c r="K2984" i="21"/>
  <c r="K2992" i="21"/>
  <c r="K3000" i="21"/>
  <c r="K3008" i="21"/>
  <c r="K3016" i="21"/>
  <c r="K3024" i="21"/>
  <c r="K3032" i="21"/>
  <c r="K3040" i="21"/>
  <c r="K3048" i="21"/>
  <c r="K3056" i="21"/>
  <c r="K3064" i="21"/>
  <c r="K3072" i="21"/>
  <c r="K3080" i="21"/>
  <c r="K3088" i="21"/>
  <c r="K3096" i="21"/>
  <c r="K3104" i="21"/>
  <c r="K3112" i="21"/>
  <c r="K3120" i="21"/>
  <c r="K3128" i="21"/>
  <c r="K3136" i="21"/>
  <c r="K3144" i="21"/>
  <c r="K3152" i="21"/>
  <c r="K3160" i="21"/>
  <c r="K3168" i="21"/>
  <c r="K3176" i="21"/>
  <c r="K3184" i="21"/>
  <c r="K3192" i="21"/>
  <c r="K3200" i="21"/>
  <c r="K3208" i="21"/>
  <c r="K3216" i="21"/>
  <c r="K3224" i="21"/>
  <c r="K3232" i="21"/>
  <c r="K3240" i="21"/>
  <c r="K3248" i="21"/>
  <c r="K3256" i="21"/>
  <c r="K3264" i="21"/>
  <c r="K3272" i="21"/>
  <c r="K3280" i="21"/>
  <c r="K3288" i="21"/>
  <c r="K3296" i="21"/>
  <c r="K3304" i="21"/>
  <c r="K3312" i="21"/>
  <c r="K3320" i="21"/>
  <c r="K3328" i="21"/>
  <c r="K3336" i="21"/>
  <c r="K3344" i="21"/>
  <c r="K3352" i="21"/>
  <c r="K3360" i="21"/>
  <c r="K3368" i="21"/>
  <c r="K3376" i="21"/>
  <c r="K3384" i="21"/>
  <c r="K3392" i="21"/>
  <c r="K3400" i="21"/>
  <c r="K3408" i="21"/>
  <c r="K3416" i="21"/>
  <c r="K3424" i="21"/>
  <c r="K3432" i="21"/>
  <c r="K3440" i="21"/>
  <c r="K3448" i="21"/>
  <c r="K3456" i="21"/>
  <c r="K3464" i="21"/>
  <c r="K3472" i="21"/>
  <c r="K3480" i="21"/>
  <c r="K3488" i="21"/>
  <c r="K3496" i="21"/>
  <c r="K3504" i="21"/>
  <c r="K3512" i="21"/>
  <c r="K3520" i="21"/>
  <c r="K3528" i="21"/>
  <c r="K3536" i="21"/>
  <c r="K3544" i="21"/>
  <c r="K3552" i="21"/>
  <c r="K3560" i="21"/>
  <c r="K3568" i="21"/>
  <c r="K3576" i="21"/>
  <c r="K3584" i="21"/>
  <c r="K3592" i="21"/>
  <c r="K3600" i="21"/>
  <c r="K3608" i="21"/>
  <c r="K3616" i="21"/>
  <c r="K3624" i="21"/>
  <c r="K3632" i="21"/>
  <c r="K3640" i="21"/>
  <c r="K3648" i="21"/>
  <c r="K3656" i="21"/>
  <c r="K3664" i="21"/>
  <c r="K3672" i="21"/>
  <c r="K3680" i="21"/>
  <c r="K3688" i="21"/>
  <c r="K3696" i="21"/>
  <c r="K3704" i="21"/>
  <c r="K3712" i="21"/>
  <c r="K3720" i="21"/>
  <c r="K3728" i="21"/>
  <c r="K3736" i="21"/>
  <c r="K3744" i="21"/>
  <c r="K3752" i="21"/>
  <c r="K3760" i="21"/>
  <c r="K3768" i="21"/>
  <c r="K3776" i="21"/>
  <c r="K3784" i="21"/>
  <c r="K3792" i="21"/>
  <c r="K3800" i="21"/>
  <c r="K3808" i="21"/>
  <c r="K3816" i="21"/>
  <c r="K3824" i="21"/>
  <c r="K3832" i="21"/>
  <c r="K3840" i="21"/>
  <c r="K3848" i="21"/>
  <c r="K3856" i="21"/>
  <c r="K3864" i="21"/>
  <c r="K3872" i="21"/>
  <c r="K3880" i="21"/>
  <c r="K3888" i="21"/>
  <c r="K3896" i="21"/>
  <c r="K3904" i="21"/>
  <c r="K3912" i="21"/>
  <c r="K3920" i="21"/>
  <c r="K3928" i="21"/>
  <c r="K3936" i="21"/>
  <c r="K3944" i="21"/>
  <c r="K3952" i="21"/>
  <c r="K3960" i="21"/>
  <c r="K3968" i="21"/>
  <c r="K3976" i="21"/>
  <c r="K3984" i="21"/>
  <c r="K3992" i="21"/>
  <c r="K4000" i="21"/>
  <c r="K4008" i="21"/>
  <c r="K4016" i="21"/>
  <c r="K4024" i="21"/>
  <c r="K4032" i="21"/>
  <c r="K4040" i="21"/>
  <c r="K4048" i="21"/>
  <c r="K4056" i="21"/>
  <c r="K4064" i="21"/>
  <c r="K4072" i="21"/>
  <c r="K4080" i="21"/>
  <c r="K4088" i="21"/>
  <c r="K4096" i="21"/>
  <c r="K4104" i="21"/>
  <c r="K4112" i="21"/>
  <c r="K4120" i="21"/>
  <c r="K4128" i="21"/>
  <c r="K4136" i="21"/>
  <c r="K4144" i="21"/>
  <c r="K4152" i="21"/>
  <c r="K4160" i="21"/>
  <c r="K4168" i="21"/>
  <c r="K4176" i="21"/>
  <c r="K4184" i="21"/>
  <c r="K4192" i="21"/>
  <c r="K4200" i="21"/>
  <c r="K4208" i="21"/>
  <c r="K4216" i="21"/>
  <c r="K4224" i="21"/>
  <c r="K4232" i="21"/>
  <c r="K4240" i="21"/>
  <c r="K4248" i="21"/>
  <c r="K4256" i="21"/>
  <c r="K4264" i="21"/>
  <c r="K4272" i="21"/>
  <c r="K4280" i="21"/>
  <c r="K4288" i="21"/>
  <c r="K4296" i="21"/>
  <c r="K4304" i="21"/>
  <c r="K4312" i="21"/>
  <c r="K4320" i="21"/>
  <c r="K4328" i="21"/>
  <c r="K4336" i="21"/>
  <c r="K4344" i="21"/>
  <c r="K4352" i="21"/>
  <c r="K4360" i="21"/>
  <c r="K4368" i="21"/>
  <c r="K4376" i="21"/>
  <c r="K4384" i="21"/>
  <c r="K4392" i="21"/>
  <c r="K4400" i="21"/>
  <c r="K4408" i="21"/>
  <c r="K4416" i="21"/>
  <c r="K4424" i="21"/>
  <c r="K4432" i="21"/>
  <c r="K4440" i="21"/>
  <c r="K4448" i="21"/>
  <c r="K4456" i="21"/>
  <c r="K4464" i="21"/>
  <c r="K4472" i="21"/>
  <c r="K4480" i="21"/>
  <c r="K4488" i="21"/>
  <c r="K4496" i="21"/>
  <c r="K4504" i="21"/>
  <c r="K4512" i="21"/>
  <c r="K4520" i="21"/>
  <c r="K4528" i="21"/>
  <c r="K4536" i="21"/>
  <c r="K4544" i="21"/>
  <c r="K4552" i="21"/>
  <c r="K4560" i="21"/>
  <c r="K4568" i="21"/>
  <c r="K4576" i="21"/>
  <c r="K4584" i="21"/>
  <c r="K4592" i="21"/>
  <c r="K4600" i="21"/>
  <c r="K4608" i="21"/>
  <c r="K4616" i="21"/>
  <c r="K4624" i="21"/>
  <c r="K4632" i="21"/>
  <c r="K4640" i="21"/>
  <c r="K4648" i="21"/>
  <c r="K4656" i="21"/>
  <c r="K4664" i="21"/>
  <c r="K4672" i="21"/>
  <c r="K4680" i="21"/>
  <c r="K4688" i="21"/>
  <c r="K4696" i="21"/>
  <c r="K4704" i="21"/>
  <c r="K4712" i="21"/>
  <c r="K4720" i="21"/>
  <c r="K4728" i="21"/>
  <c r="K4736" i="21"/>
  <c r="K4744" i="21"/>
  <c r="K4752" i="21"/>
  <c r="K4760" i="21"/>
  <c r="K4768" i="21"/>
  <c r="K4776" i="21"/>
  <c r="K4784" i="21"/>
  <c r="K4792" i="21"/>
  <c r="K4800" i="21"/>
  <c r="K4808" i="21"/>
  <c r="K4816" i="21"/>
  <c r="K4824" i="21"/>
  <c r="K4832" i="21"/>
  <c r="K4840" i="21"/>
  <c r="K4848" i="21"/>
  <c r="K4856" i="21"/>
  <c r="K4864" i="21"/>
  <c r="K4872" i="21"/>
  <c r="K4880" i="21"/>
  <c r="K4888" i="21"/>
  <c r="K4896" i="21"/>
  <c r="K4904" i="21"/>
  <c r="K4912" i="21"/>
  <c r="K4920" i="21"/>
  <c r="K4928" i="21"/>
  <c r="K4936" i="21"/>
  <c r="K4944" i="21"/>
  <c r="K4952" i="21"/>
  <c r="K4960" i="21"/>
  <c r="K4968" i="21"/>
  <c r="K4976" i="21"/>
  <c r="K4984" i="21"/>
  <c r="K4992" i="21"/>
  <c r="K5000" i="21"/>
  <c r="K5008" i="21"/>
  <c r="K5016" i="21"/>
  <c r="K5024" i="21"/>
  <c r="K5032" i="21"/>
  <c r="K5040" i="21"/>
  <c r="K5048" i="21"/>
  <c r="K5056" i="21"/>
  <c r="K5064" i="21"/>
  <c r="K5072" i="21"/>
  <c r="K5080" i="21"/>
  <c r="K5088" i="21"/>
  <c r="K5096" i="21"/>
  <c r="K5104" i="21"/>
  <c r="K5112" i="21"/>
  <c r="K5120" i="21"/>
  <c r="K5128" i="21"/>
  <c r="K5136" i="21"/>
  <c r="K5144" i="21"/>
  <c r="K5152" i="21"/>
  <c r="K5160" i="21"/>
  <c r="K5168" i="21"/>
  <c r="K5176" i="21"/>
  <c r="K5184" i="21"/>
  <c r="K5192" i="21"/>
  <c r="K5200" i="21"/>
  <c r="K5208" i="21"/>
  <c r="K5216" i="21"/>
  <c r="K5224" i="21"/>
  <c r="K5232" i="21"/>
  <c r="K5240" i="21"/>
  <c r="K5248" i="21"/>
  <c r="K5256" i="21"/>
  <c r="K5264" i="21"/>
  <c r="K5272" i="21"/>
  <c r="K5280" i="21"/>
  <c r="K5288" i="21"/>
  <c r="K5296" i="21"/>
  <c r="K5304" i="21"/>
  <c r="K5312" i="21"/>
  <c r="K5320" i="21"/>
  <c r="K5328" i="21"/>
  <c r="K5336" i="21"/>
  <c r="K5344" i="21"/>
  <c r="K5352" i="21"/>
  <c r="K5360" i="21"/>
  <c r="K5368" i="21"/>
  <c r="K5376" i="21"/>
  <c r="K5384" i="21"/>
  <c r="K5392" i="21"/>
  <c r="K5400" i="21"/>
  <c r="K5408" i="21"/>
  <c r="K5416" i="21"/>
  <c r="K5424" i="21"/>
  <c r="K5432" i="21"/>
  <c r="K5440" i="21"/>
  <c r="K5448" i="21"/>
  <c r="K5456" i="21"/>
  <c r="K5464" i="21"/>
  <c r="K5472" i="21"/>
  <c r="K5480" i="21"/>
  <c r="K5488" i="21"/>
  <c r="K5496" i="21"/>
  <c r="K5504" i="21"/>
  <c r="K5512" i="21"/>
  <c r="K5520" i="21"/>
  <c r="K5528" i="21"/>
  <c r="K5536" i="21"/>
  <c r="K5544" i="21"/>
  <c r="K5552" i="21"/>
  <c r="K5560" i="21"/>
  <c r="K5568" i="21"/>
  <c r="K5576" i="21"/>
  <c r="K5584" i="21"/>
  <c r="K5592" i="21"/>
  <c r="K5600" i="21"/>
  <c r="K5608" i="21"/>
  <c r="K5616" i="21"/>
  <c r="K5624" i="21"/>
  <c r="K5632" i="21"/>
  <c r="K5640" i="21"/>
  <c r="K5648" i="21"/>
  <c r="K5656" i="21"/>
  <c r="K5664" i="21"/>
  <c r="K5672" i="21"/>
  <c r="K5680" i="21"/>
  <c r="K5688" i="21"/>
  <c r="K5696" i="21"/>
  <c r="K5704" i="21"/>
  <c r="K5712" i="21"/>
  <c r="K5720" i="21"/>
  <c r="K5728" i="21"/>
  <c r="K5736" i="21"/>
  <c r="K5744" i="21"/>
  <c r="K5752" i="21"/>
  <c r="K5760" i="21"/>
  <c r="K5768" i="21"/>
  <c r="K5776" i="21"/>
  <c r="K5784" i="21"/>
  <c r="K5792" i="21"/>
  <c r="K5800" i="21"/>
  <c r="K5808" i="21"/>
  <c r="K5816" i="21"/>
  <c r="K5824" i="21"/>
  <c r="K5832" i="21"/>
  <c r="K5840" i="21"/>
  <c r="K5848" i="21"/>
  <c r="K5856" i="21"/>
  <c r="K5864" i="21"/>
  <c r="K5872" i="21"/>
  <c r="K5880" i="21"/>
  <c r="K5888" i="21"/>
  <c r="K5896" i="21"/>
  <c r="K5904" i="21"/>
  <c r="K5912" i="21"/>
  <c r="K5920" i="21"/>
  <c r="K5928" i="21"/>
  <c r="K5936" i="21"/>
  <c r="K5944" i="21"/>
  <c r="K5952" i="21"/>
  <c r="K5960" i="21"/>
  <c r="K5968" i="21"/>
  <c r="K5976" i="21"/>
  <c r="K5984" i="21"/>
  <c r="K5992" i="21"/>
  <c r="K6000" i="21"/>
  <c r="K6008" i="21"/>
  <c r="K6016" i="21"/>
  <c r="K6024" i="21"/>
  <c r="K6032" i="21"/>
  <c r="K6040" i="21"/>
  <c r="K6048" i="21"/>
  <c r="K6056" i="21"/>
  <c r="K6064" i="21"/>
  <c r="K6072" i="21"/>
  <c r="K6080" i="21"/>
  <c r="K6088" i="21"/>
  <c r="K6096" i="21"/>
  <c r="K6104" i="21"/>
  <c r="K6112" i="21"/>
  <c r="K6120" i="21"/>
  <c r="K6128" i="21"/>
  <c r="K6136" i="21"/>
  <c r="K6144" i="21"/>
  <c r="K6152" i="21"/>
  <c r="K6160" i="21"/>
  <c r="K6168" i="21"/>
  <c r="K6176" i="21"/>
  <c r="K6184" i="21"/>
  <c r="K6192" i="21"/>
  <c r="K6200" i="21"/>
  <c r="K6208" i="21"/>
  <c r="K6216" i="21"/>
  <c r="K6224" i="21"/>
  <c r="K6232" i="21"/>
  <c r="K6240" i="21"/>
  <c r="K6248" i="21"/>
  <c r="K6256" i="21"/>
  <c r="K6264" i="21"/>
  <c r="K6272" i="21"/>
  <c r="K6280" i="21"/>
  <c r="K6288" i="21"/>
  <c r="K6296" i="21"/>
  <c r="K6304" i="21"/>
  <c r="K6312" i="21"/>
  <c r="K6320" i="21"/>
  <c r="K6328" i="21"/>
  <c r="K6336" i="21"/>
  <c r="K6344" i="21"/>
  <c r="K6352" i="21"/>
  <c r="K6360" i="21"/>
  <c r="K6368" i="21"/>
  <c r="K6376" i="21"/>
  <c r="K6384" i="21"/>
  <c r="K6392" i="21"/>
  <c r="K6400" i="21"/>
  <c r="K6408" i="21"/>
  <c r="K6416" i="21"/>
  <c r="K6424" i="21"/>
  <c r="K6432" i="21"/>
  <c r="K6440" i="21"/>
  <c r="K6448" i="21"/>
  <c r="K6456" i="21"/>
  <c r="K6464" i="21"/>
  <c r="K6472" i="21"/>
  <c r="K6480" i="21"/>
  <c r="K6488" i="21"/>
  <c r="K6496" i="21"/>
  <c r="K6504" i="21"/>
  <c r="K6512" i="21"/>
  <c r="K6520" i="21"/>
  <c r="K6528" i="21"/>
  <c r="K6536" i="21"/>
  <c r="K6544" i="21"/>
  <c r="K41" i="21"/>
  <c r="K57" i="21"/>
  <c r="K89" i="21"/>
  <c r="K121" i="21"/>
  <c r="K153" i="21"/>
  <c r="K185" i="21"/>
  <c r="K217" i="21"/>
  <c r="K249" i="21"/>
  <c r="K281" i="21"/>
  <c r="K329" i="21"/>
  <c r="K361" i="21"/>
  <c r="K377" i="21"/>
  <c r="K409" i="21"/>
  <c r="K457" i="21"/>
  <c r="K473" i="21"/>
  <c r="K505" i="21"/>
  <c r="K537" i="21"/>
  <c r="K569" i="21"/>
  <c r="K601" i="21"/>
  <c r="K633" i="21"/>
  <c r="K665" i="21"/>
  <c r="K697" i="21"/>
  <c r="K729" i="21"/>
  <c r="K761" i="21"/>
  <c r="K793" i="21"/>
  <c r="K825" i="21"/>
  <c r="K857" i="21"/>
  <c r="K873" i="21"/>
  <c r="K921" i="21"/>
  <c r="K953" i="21"/>
  <c r="K985" i="21"/>
  <c r="K1017" i="21"/>
  <c r="K1049" i="21"/>
  <c r="K1081" i="21"/>
  <c r="K1113" i="21"/>
  <c r="K1145" i="21"/>
  <c r="K1177" i="21"/>
  <c r="K1193" i="21"/>
  <c r="K1225" i="21"/>
  <c r="K1257" i="21"/>
  <c r="K1289" i="21"/>
  <c r="K1321" i="21"/>
  <c r="K1353" i="21"/>
  <c r="K1385" i="21"/>
  <c r="K1417" i="21"/>
  <c r="K1449" i="21"/>
  <c r="K1481" i="21"/>
  <c r="K1513" i="21"/>
  <c r="K1545" i="21"/>
  <c r="K1577" i="21"/>
  <c r="K1609" i="21"/>
  <c r="K1625" i="21"/>
  <c r="K1673" i="21"/>
  <c r="K1705" i="21"/>
  <c r="K1737" i="21"/>
  <c r="K1785" i="21"/>
  <c r="K1817" i="21"/>
  <c r="K1844" i="21"/>
  <c r="K1860" i="21"/>
  <c r="K1868" i="21"/>
  <c r="K1884" i="21"/>
  <c r="K1900" i="21"/>
  <c r="K1916" i="21"/>
  <c r="K1932" i="21"/>
  <c r="K1948" i="21"/>
  <c r="K1964" i="21"/>
  <c r="K1980" i="21"/>
  <c r="K1996" i="21"/>
  <c r="K2012" i="21"/>
  <c r="K2028" i="21"/>
  <c r="K2044" i="21"/>
  <c r="K2060" i="21"/>
  <c r="K2068" i="21"/>
  <c r="K2084" i="21"/>
  <c r="K2100" i="21"/>
  <c r="K2116" i="21"/>
  <c r="K2132" i="21"/>
  <c r="K2148" i="21"/>
  <c r="K2164" i="21"/>
  <c r="K2188" i="21"/>
  <c r="K2204" i="21"/>
  <c r="K2252" i="21"/>
  <c r="K2268" i="21"/>
  <c r="K2284" i="21"/>
  <c r="K2300" i="21"/>
  <c r="K2316" i="21"/>
  <c r="K2332" i="21"/>
  <c r="K2348" i="21"/>
  <c r="K2356" i="21"/>
  <c r="K2372" i="21"/>
  <c r="K2388" i="21"/>
  <c r="K2404" i="21"/>
  <c r="K2428" i="21"/>
  <c r="K2444" i="21"/>
  <c r="K2452" i="21"/>
  <c r="K2476" i="21"/>
  <c r="K2492" i="21"/>
  <c r="K2508" i="21"/>
  <c r="K2516" i="21"/>
  <c r="K2532" i="21"/>
  <c r="K2548" i="21"/>
  <c r="K2564" i="21"/>
  <c r="K2580" i="21"/>
  <c r="K2604" i="21"/>
  <c r="K2620" i="21"/>
  <c r="K2636" i="21"/>
  <c r="K2644" i="21"/>
  <c r="K2660" i="21"/>
  <c r="K2684" i="21"/>
  <c r="K2692" i="21"/>
  <c r="K2708" i="21"/>
  <c r="K2732" i="21"/>
  <c r="K2748" i="21"/>
  <c r="K2764" i="21"/>
  <c r="K2780" i="21"/>
  <c r="K2796" i="21"/>
  <c r="K2812" i="21"/>
  <c r="K2820" i="21"/>
  <c r="K2836" i="21"/>
  <c r="K2852" i="21"/>
  <c r="K2868" i="21"/>
  <c r="K2884" i="21"/>
  <c r="K2900" i="21"/>
  <c r="K2916" i="21"/>
  <c r="K2932" i="21"/>
  <c r="K2948" i="21"/>
  <c r="K2964" i="21"/>
  <c r="K2988" i="21"/>
  <c r="K3004" i="21"/>
  <c r="K3020" i="21"/>
  <c r="K3028" i="21"/>
  <c r="K3044" i="21"/>
  <c r="K3060" i="21"/>
  <c r="K3076" i="21"/>
  <c r="K3092" i="21"/>
  <c r="K3108" i="21"/>
  <c r="K3124" i="21"/>
  <c r="K3140" i="21"/>
  <c r="K3156" i="21"/>
  <c r="K3172" i="21"/>
  <c r="K3180" i="21"/>
  <c r="K3196" i="21"/>
  <c r="K3212" i="21"/>
  <c r="K3236" i="21"/>
  <c r="K3252" i="21"/>
  <c r="K3268" i="21"/>
  <c r="K3284" i="21"/>
  <c r="K3300" i="21"/>
  <c r="K3316" i="21"/>
  <c r="K3340" i="21"/>
  <c r="K3348" i="21"/>
  <c r="K3372" i="21"/>
  <c r="K3388" i="21"/>
  <c r="K3404" i="21"/>
  <c r="K3412" i="21"/>
  <c r="K3428" i="21"/>
  <c r="K3452" i="21"/>
  <c r="K3460" i="21"/>
  <c r="K3476" i="21"/>
  <c r="K3492" i="21"/>
  <c r="K3508" i="21"/>
  <c r="K3524" i="21"/>
  <c r="K3540" i="21"/>
  <c r="K3556" i="21"/>
  <c r="K3572" i="21"/>
  <c r="K3588" i="21"/>
  <c r="K3604" i="21"/>
  <c r="K3628" i="21"/>
  <c r="K3636" i="21"/>
  <c r="K3652" i="21"/>
  <c r="K3668" i="21"/>
  <c r="K3684" i="21"/>
  <c r="K3708" i="21"/>
  <c r="K3716" i="21"/>
  <c r="K3732" i="21"/>
  <c r="K3756" i="21"/>
  <c r="K3772" i="21"/>
  <c r="K3788" i="21"/>
  <c r="K3804" i="21"/>
  <c r="K3820" i="21"/>
  <c r="K3836" i="21"/>
  <c r="K3852" i="21"/>
  <c r="K3868" i="21"/>
  <c r="K3884" i="21"/>
  <c r="K3892" i="21"/>
  <c r="K3916" i="21"/>
  <c r="K3924" i="21"/>
  <c r="K3940" i="21"/>
  <c r="K3956" i="21"/>
  <c r="K3972" i="21"/>
  <c r="K3988" i="21"/>
  <c r="K4004" i="21"/>
  <c r="K4020" i="21"/>
  <c r="K4036" i="21"/>
  <c r="K4052" i="21"/>
  <c r="K4068" i="21"/>
  <c r="K4084" i="21"/>
  <c r="K4100" i="21"/>
  <c r="K4116" i="21"/>
  <c r="K4132" i="21"/>
  <c r="K4148" i="21"/>
  <c r="K4164" i="21"/>
  <c r="K4180" i="21"/>
  <c r="K4196" i="21"/>
  <c r="K4220" i="21"/>
  <c r="K4228" i="21"/>
  <c r="K4244" i="21"/>
  <c r="K4268" i="21"/>
  <c r="K4284" i="21"/>
  <c r="K4292" i="21"/>
  <c r="K4308" i="21"/>
  <c r="K4324" i="21"/>
  <c r="K4340" i="21"/>
  <c r="K4356" i="21"/>
  <c r="K4372" i="21"/>
  <c r="K4396" i="21"/>
  <c r="K4404" i="21"/>
  <c r="K4420" i="21"/>
  <c r="K4436" i="21"/>
  <c r="K4452" i="21"/>
  <c r="K4476" i="21"/>
  <c r="K4484" i="21"/>
  <c r="K4508" i="21"/>
  <c r="K4524" i="21"/>
  <c r="K4540" i="21"/>
  <c r="K4556" i="21"/>
  <c r="K4572" i="21"/>
  <c r="K4588" i="21"/>
  <c r="K4596" i="21"/>
  <c r="K4612" i="21"/>
  <c r="K4628" i="21"/>
  <c r="K4644" i="21"/>
  <c r="K4660" i="21"/>
  <c r="K4676" i="21"/>
  <c r="K4692" i="21"/>
  <c r="K4708" i="21"/>
  <c r="K4724" i="21"/>
  <c r="K4740" i="21"/>
  <c r="K4756" i="21"/>
  <c r="K4772" i="21"/>
  <c r="K4796" i="21"/>
  <c r="K4812" i="21"/>
  <c r="K4828" i="21"/>
  <c r="K4844" i="21"/>
  <c r="K4852" i="21"/>
  <c r="K4868" i="21"/>
  <c r="K4884" i="21"/>
  <c r="K4908" i="21"/>
  <c r="K4924" i="21"/>
  <c r="K4940" i="21"/>
  <c r="K4956" i="21"/>
  <c r="K4972" i="21"/>
  <c r="K4988" i="21"/>
  <c r="K4996" i="21"/>
  <c r="K5012" i="21"/>
  <c r="K5028" i="21"/>
  <c r="K5044" i="21"/>
  <c r="K5068" i="21"/>
  <c r="K5076" i="21"/>
  <c r="K5092" i="21"/>
  <c r="K5108" i="21"/>
  <c r="K5124" i="21"/>
  <c r="K5140" i="21"/>
  <c r="K5164" i="21"/>
  <c r="K5172" i="21"/>
  <c r="K5188" i="21"/>
  <c r="K5212" i="21"/>
  <c r="K5228" i="21"/>
  <c r="K5244" i="21"/>
  <c r="K5252" i="21"/>
  <c r="K5268" i="21"/>
  <c r="K5292" i="21"/>
  <c r="K5308" i="21"/>
  <c r="K5316" i="21"/>
  <c r="K5332" i="21"/>
  <c r="K5348" i="21"/>
  <c r="K5364" i="21"/>
  <c r="K5388" i="21"/>
  <c r="K5404" i="21"/>
  <c r="K5412" i="21"/>
  <c r="K5428" i="21"/>
  <c r="K5444" i="21"/>
  <c r="K5460" i="21"/>
  <c r="K5476" i="21"/>
  <c r="K5492" i="21"/>
  <c r="K5508" i="21"/>
  <c r="K5524" i="21"/>
  <c r="K5532" i="21"/>
  <c r="K5548" i="21"/>
  <c r="K5564" i="21"/>
  <c r="K5580" i="21"/>
  <c r="K5596" i="21"/>
  <c r="K5612" i="21"/>
  <c r="K5620" i="21"/>
  <c r="K5636" i="21"/>
  <c r="K5652" i="21"/>
  <c r="K5668" i="21"/>
  <c r="K5684" i="21"/>
  <c r="K5700" i="21"/>
  <c r="K5716" i="21"/>
  <c r="K5732" i="21"/>
  <c r="K5756" i="21"/>
  <c r="K5772" i="21"/>
  <c r="K5780" i="21"/>
  <c r="K5804" i="21"/>
  <c r="K5820" i="21"/>
  <c r="K5836" i="21"/>
  <c r="K5852" i="21"/>
  <c r="K5868" i="21"/>
  <c r="K5876" i="21"/>
  <c r="K5892" i="21"/>
  <c r="K5916" i="21"/>
  <c r="K5932" i="21"/>
  <c r="K5948" i="21"/>
  <c r="K5964" i="21"/>
  <c r="K5980" i="21"/>
  <c r="K5996" i="21"/>
  <c r="K6012" i="21"/>
  <c r="K6028" i="21"/>
  <c r="K6036" i="21"/>
  <c r="K6052" i="21"/>
  <c r="K6076" i="21"/>
  <c r="K6092" i="21"/>
  <c r="K6100" i="21"/>
  <c r="K6124" i="21"/>
  <c r="K6132" i="21"/>
  <c r="K6148" i="21"/>
  <c r="K6172" i="21"/>
  <c r="K6180" i="21"/>
  <c r="K6196" i="21"/>
  <c r="K6212" i="21"/>
  <c r="K6228" i="21"/>
  <c r="K6244" i="21"/>
  <c r="K6260" i="21"/>
  <c r="K6276" i="21"/>
  <c r="K6292" i="21"/>
  <c r="K6308" i="21"/>
  <c r="K6332" i="21"/>
  <c r="K6348" i="21"/>
  <c r="K6364" i="21"/>
  <c r="K6380" i="21"/>
  <c r="K6388" i="21"/>
  <c r="K6396" i="21"/>
  <c r="K6404" i="21"/>
  <c r="K6412" i="21"/>
  <c r="K6428" i="21"/>
  <c r="K6444" i="21"/>
  <c r="K6452" i="21"/>
  <c r="K6468" i="21"/>
  <c r="K6484" i="21"/>
  <c r="K6500" i="21"/>
  <c r="K6524" i="21"/>
  <c r="K6540" i="21"/>
  <c r="K25" i="21"/>
  <c r="K73" i="21"/>
  <c r="K105" i="21"/>
  <c r="K137" i="21"/>
  <c r="K169" i="21"/>
  <c r="K201" i="21"/>
  <c r="K233" i="21"/>
  <c r="K265" i="21"/>
  <c r="K297" i="21"/>
  <c r="K313" i="21"/>
  <c r="K345" i="21"/>
  <c r="K393" i="21"/>
  <c r="K425" i="21"/>
  <c r="K441" i="21"/>
  <c r="K489" i="21"/>
  <c r="K521" i="21"/>
  <c r="K553" i="21"/>
  <c r="K585" i="21"/>
  <c r="K617" i="21"/>
  <c r="K649" i="21"/>
  <c r="K681" i="21"/>
  <c r="K713" i="21"/>
  <c r="K745" i="21"/>
  <c r="K777" i="21"/>
  <c r="K809" i="21"/>
  <c r="K841" i="21"/>
  <c r="K889" i="21"/>
  <c r="K905" i="21"/>
  <c r="K937" i="21"/>
  <c r="K969" i="21"/>
  <c r="K1001" i="21"/>
  <c r="K1033" i="21"/>
  <c r="K1065" i="21"/>
  <c r="K1097" i="21"/>
  <c r="K1129" i="21"/>
  <c r="K1161" i="21"/>
  <c r="K1209" i="21"/>
  <c r="K1241" i="21"/>
  <c r="K1273" i="21"/>
  <c r="K1305" i="21"/>
  <c r="K1337" i="21"/>
  <c r="K1369" i="21"/>
  <c r="K1401" i="21"/>
  <c r="K1433" i="21"/>
  <c r="K1465" i="21"/>
  <c r="K1497" i="21"/>
  <c r="K1529" i="21"/>
  <c r="K1561" i="21"/>
  <c r="K1593" i="21"/>
  <c r="K1641" i="21"/>
  <c r="K1657" i="21"/>
  <c r="K1689" i="21"/>
  <c r="K1721" i="21"/>
  <c r="K1753" i="21"/>
  <c r="K1769" i="21"/>
  <c r="K1801" i="21"/>
  <c r="K1833" i="21"/>
  <c r="K1852" i="21"/>
  <c r="K1876" i="21"/>
  <c r="K1892" i="21"/>
  <c r="K1908" i="21"/>
  <c r="K1924" i="21"/>
  <c r="K1940" i="21"/>
  <c r="K1956" i="21"/>
  <c r="K1972" i="21"/>
  <c r="K1988" i="21"/>
  <c r="K2004" i="21"/>
  <c r="K2020" i="21"/>
  <c r="K2036" i="21"/>
  <c r="K2052" i="21"/>
  <c r="K2076" i="21"/>
  <c r="K2092" i="21"/>
  <c r="K2108" i="21"/>
  <c r="K2124" i="21"/>
  <c r="K2140" i="21"/>
  <c r="K2156" i="21"/>
  <c r="K2172" i="21"/>
  <c r="K2180" i="21"/>
  <c r="K2196" i="21"/>
  <c r="K2212" i="21"/>
  <c r="K2220" i="21"/>
  <c r="K2228" i="21"/>
  <c r="K2236" i="21"/>
  <c r="K2244" i="21"/>
  <c r="K2260" i="21"/>
  <c r="K2276" i="21"/>
  <c r="K2292" i="21"/>
  <c r="K2308" i="21"/>
  <c r="K2324" i="21"/>
  <c r="K2340" i="21"/>
  <c r="K2364" i="21"/>
  <c r="K2380" i="21"/>
  <c r="K2396" i="21"/>
  <c r="K2412" i="21"/>
  <c r="K2420" i="21"/>
  <c r="K2436" i="21"/>
  <c r="K2460" i="21"/>
  <c r="K2468" i="21"/>
  <c r="K2484" i="21"/>
  <c r="K2500" i="21"/>
  <c r="K2524" i="21"/>
  <c r="K2540" i="21"/>
  <c r="K2556" i="21"/>
  <c r="K2572" i="21"/>
  <c r="K2588" i="21"/>
  <c r="K2596" i="21"/>
  <c r="K2612" i="21"/>
  <c r="K2628" i="21"/>
  <c r="K2652" i="21"/>
  <c r="K2668" i="21"/>
  <c r="K2676" i="21"/>
  <c r="K2700" i="21"/>
  <c r="K2716" i="21"/>
  <c r="K2724" i="21"/>
  <c r="K2740" i="21"/>
  <c r="K2756" i="21"/>
  <c r="K2772" i="21"/>
  <c r="K2788" i="21"/>
  <c r="K2804" i="21"/>
  <c r="K2828" i="21"/>
  <c r="K2844" i="21"/>
  <c r="K2860" i="21"/>
  <c r="K2876" i="21"/>
  <c r="K2892" i="21"/>
  <c r="K2908" i="21"/>
  <c r="K2924" i="21"/>
  <c r="K2940" i="21"/>
  <c r="K2956" i="21"/>
  <c r="K2972" i="21"/>
  <c r="K2980" i="21"/>
  <c r="K2996" i="21"/>
  <c r="K3012" i="21"/>
  <c r="K3036" i="21"/>
  <c r="K3052" i="21"/>
  <c r="K3068" i="21"/>
  <c r="K3084" i="21"/>
  <c r="K3100" i="21"/>
  <c r="K3116" i="21"/>
  <c r="K3132" i="21"/>
  <c r="K3148" i="21"/>
  <c r="K3164" i="21"/>
  <c r="K3188" i="21"/>
  <c r="K3204" i="21"/>
  <c r="K3220" i="21"/>
  <c r="K3228" i="21"/>
  <c r="K3244" i="21"/>
  <c r="K3260" i="21"/>
  <c r="K3276" i="21"/>
  <c r="K3292" i="21"/>
  <c r="K3308" i="21"/>
  <c r="K3324" i="21"/>
  <c r="K3332" i="21"/>
  <c r="K3356" i="21"/>
  <c r="K3364" i="21"/>
  <c r="K3380" i="21"/>
  <c r="K3396" i="21"/>
  <c r="K3420" i="21"/>
  <c r="K3436" i="21"/>
  <c r="K3444" i="21"/>
  <c r="K3468" i="21"/>
  <c r="K3484" i="21"/>
  <c r="K3500" i="21"/>
  <c r="K3516" i="21"/>
  <c r="K3532" i="21"/>
  <c r="K3548" i="21"/>
  <c r="K3564" i="21"/>
  <c r="K3580" i="21"/>
  <c r="K3596" i="21"/>
  <c r="K3612" i="21"/>
  <c r="K3620" i="21"/>
  <c r="K3644" i="21"/>
  <c r="K3660" i="21"/>
  <c r="K3676" i="21"/>
  <c r="K3692" i="21"/>
  <c r="K3700" i="21"/>
  <c r="K3724" i="21"/>
  <c r="K3740" i="21"/>
  <c r="K3748" i="21"/>
  <c r="K3764" i="21"/>
  <c r="K3780" i="21"/>
  <c r="K3796" i="21"/>
  <c r="K3812" i="21"/>
  <c r="K3828" i="21"/>
  <c r="K3844" i="21"/>
  <c r="K3860" i="21"/>
  <c r="K3876" i="21"/>
  <c r="K3900" i="21"/>
  <c r="K3908" i="21"/>
  <c r="K3932" i="21"/>
  <c r="K3948" i="21"/>
  <c r="K3964" i="21"/>
  <c r="K3980" i="21"/>
  <c r="K3996" i="21"/>
  <c r="K4012" i="21"/>
  <c r="K4028" i="21"/>
  <c r="K4044" i="21"/>
  <c r="K4060" i="21"/>
  <c r="K4076" i="21"/>
  <c r="K4092" i="21"/>
  <c r="K4108" i="21"/>
  <c r="K4124" i="21"/>
  <c r="K4140" i="21"/>
  <c r="K4156" i="21"/>
  <c r="K4172" i="21"/>
  <c r="K4188" i="21"/>
  <c r="K4204" i="21"/>
  <c r="K4212" i="21"/>
  <c r="K4236" i="21"/>
  <c r="K4252" i="21"/>
  <c r="K4260" i="21"/>
  <c r="K4276" i="21"/>
  <c r="K4300" i="21"/>
  <c r="K4316" i="21"/>
  <c r="K4332" i="21"/>
  <c r="K4348" i="21"/>
  <c r="K4364" i="21"/>
  <c r="K4380" i="21"/>
  <c r="K4388" i="21"/>
  <c r="K4412" i="21"/>
  <c r="K4428" i="21"/>
  <c r="K4444" i="21"/>
  <c r="K4460" i="21"/>
  <c r="K4468" i="21"/>
  <c r="K4492" i="21"/>
  <c r="K4500" i="21"/>
  <c r="K4516" i="21"/>
  <c r="K4532" i="21"/>
  <c r="K4548" i="21"/>
  <c r="K4564" i="21"/>
  <c r="K4580" i="21"/>
  <c r="K4604" i="21"/>
  <c r="K4620" i="21"/>
  <c r="K4636" i="21"/>
  <c r="K4652" i="21"/>
  <c r="K4668" i="21"/>
  <c r="K4684" i="21"/>
  <c r="K4700" i="21"/>
  <c r="K4716" i="21"/>
  <c r="K4732" i="21"/>
  <c r="K4748" i="21"/>
  <c r="K4764" i="21"/>
  <c r="K4780" i="21"/>
  <c r="K4788" i="21"/>
  <c r="K4804" i="21"/>
  <c r="K4820" i="21"/>
  <c r="K4836" i="21"/>
  <c r="K4860" i="21"/>
  <c r="K4876" i="21"/>
  <c r="K4892" i="21"/>
  <c r="K4900" i="21"/>
  <c r="K4916" i="21"/>
  <c r="K4932" i="21"/>
  <c r="K4948" i="21"/>
  <c r="K4964" i="21"/>
  <c r="K4980" i="21"/>
  <c r="K5004" i="21"/>
  <c r="K5020" i="21"/>
  <c r="K5036" i="21"/>
  <c r="K5052" i="21"/>
  <c r="K5060" i="21"/>
  <c r="K5084" i="21"/>
  <c r="K5100" i="21"/>
  <c r="K5116" i="21"/>
  <c r="K5132" i="21"/>
  <c r="K5148" i="21"/>
  <c r="K5156" i="21"/>
  <c r="K5180" i="21"/>
  <c r="K5196" i="21"/>
  <c r="K5204" i="21"/>
  <c r="K5220" i="21"/>
  <c r="K5236" i="21"/>
  <c r="K5260" i="21"/>
  <c r="K5276" i="21"/>
  <c r="K5284" i="21"/>
  <c r="K5300" i="21"/>
  <c r="K5324" i="21"/>
  <c r="K5340" i="21"/>
  <c r="K5356" i="21"/>
  <c r="K5372" i="21"/>
  <c r="K5380" i="21"/>
  <c r="K5396" i="21"/>
  <c r="K5420" i="21"/>
  <c r="K5436" i="21"/>
  <c r="K5452" i="21"/>
  <c r="K5468" i="21"/>
  <c r="K5484" i="21"/>
  <c r="K5500" i="21"/>
  <c r="K5516" i="21"/>
  <c r="K5540" i="21"/>
  <c r="K5556" i="21"/>
  <c r="K5572" i="21"/>
  <c r="K5588" i="21"/>
  <c r="K5604" i="21"/>
  <c r="K5628" i="21"/>
  <c r="K5644" i="21"/>
  <c r="K5660" i="21"/>
  <c r="K5676" i="21"/>
  <c r="K5692" i="21"/>
  <c r="K5708" i="21"/>
  <c r="K5724" i="21"/>
  <c r="K5740" i="21"/>
  <c r="K5748" i="21"/>
  <c r="K5764" i="21"/>
  <c r="K5788" i="21"/>
  <c r="K5796" i="21"/>
  <c r="K5812" i="21"/>
  <c r="K5828" i="21"/>
  <c r="K5844" i="21"/>
  <c r="K5860" i="21"/>
  <c r="K5884" i="21"/>
  <c r="K5900" i="21"/>
  <c r="K5908" i="21"/>
  <c r="K5924" i="21"/>
  <c r="K5940" i="21"/>
  <c r="K5956" i="21"/>
  <c r="K5972" i="21"/>
  <c r="K5988" i="21"/>
  <c r="K6004" i="21"/>
  <c r="K6020" i="21"/>
  <c r="K6044" i="21"/>
  <c r="K6060" i="21"/>
  <c r="K6068" i="21"/>
  <c r="K6084" i="21"/>
  <c r="K6108" i="21"/>
  <c r="K6116" i="21"/>
  <c r="K6140" i="21"/>
  <c r="K6156" i="21"/>
  <c r="K6164" i="21"/>
  <c r="K6188" i="21"/>
  <c r="K6204" i="21"/>
  <c r="K6220" i="21"/>
  <c r="K6236" i="21"/>
  <c r="K6252" i="21"/>
  <c r="K6268" i="21"/>
  <c r="K6284" i="21"/>
  <c r="K6300" i="21"/>
  <c r="K6316" i="21"/>
  <c r="K6324" i="21"/>
  <c r="K6340" i="21"/>
  <c r="K6356" i="21"/>
  <c r="K6372" i="21"/>
  <c r="K6420" i="21"/>
  <c r="K6436" i="21"/>
  <c r="K6460" i="21"/>
  <c r="K6476" i="21"/>
  <c r="K6492" i="21"/>
  <c r="K6508" i="21"/>
  <c r="K6516" i="21"/>
  <c r="K6532" i="21"/>
  <c r="K6548" i="21"/>
  <c r="H3078" i="21"/>
  <c r="H3350" i="21"/>
  <c r="H3622" i="21"/>
  <c r="H3894" i="21"/>
  <c r="H4166" i="21"/>
  <c r="I2806" i="21"/>
  <c r="H3068" i="21"/>
  <c r="H3340" i="21"/>
  <c r="I2796" i="21"/>
  <c r="I2790" i="21"/>
  <c r="H3062" i="21"/>
  <c r="H3334" i="21"/>
  <c r="H3606" i="21"/>
  <c r="H3878" i="21"/>
  <c r="H4150" i="21"/>
  <c r="I2788" i="21"/>
  <c r="H3060" i="21"/>
  <c r="H3332" i="21"/>
  <c r="H1697" i="21"/>
  <c r="H1969" i="21"/>
  <c r="H2241" i="21"/>
  <c r="H2513" i="21"/>
  <c r="I1425" i="21"/>
  <c r="H2769" i="21"/>
  <c r="H3041" i="21"/>
  <c r="I2497" i="21"/>
  <c r="H2783" i="21"/>
  <c r="H3055" i="21"/>
  <c r="I2511" i="21"/>
  <c r="I2539" i="21"/>
  <c r="H2811" i="21"/>
  <c r="H3083" i="21"/>
  <c r="H3355" i="21"/>
  <c r="H3627" i="21"/>
  <c r="H3899" i="21"/>
  <c r="H4171" i="21"/>
  <c r="H3632" i="21"/>
  <c r="H3904" i="21"/>
  <c r="H4176" i="21"/>
  <c r="I3360" i="21"/>
  <c r="H2793" i="21"/>
  <c r="H3065" i="21"/>
  <c r="I2521" i="21"/>
  <c r="H1685" i="21"/>
  <c r="H1957" i="21"/>
  <c r="I1413" i="21"/>
  <c r="H908" i="21"/>
  <c r="H1180" i="21"/>
  <c r="H1452" i="21"/>
  <c r="H1724" i="21"/>
  <c r="H1996" i="21"/>
  <c r="H2268" i="21"/>
  <c r="H2540" i="21"/>
  <c r="H2812" i="21"/>
  <c r="H3084" i="21"/>
  <c r="H3356" i="21"/>
  <c r="I636" i="21"/>
  <c r="H1402" i="21"/>
  <c r="H1674" i="21"/>
  <c r="H1946" i="21"/>
  <c r="H2218" i="21"/>
  <c r="H2490" i="21"/>
  <c r="H2762" i="21"/>
  <c r="I1130" i="21"/>
  <c r="H1400" i="21"/>
  <c r="H1672" i="21"/>
  <c r="I1128" i="21"/>
  <c r="H2759" i="21"/>
  <c r="H3031" i="21"/>
  <c r="I2487" i="21"/>
  <c r="H3074" i="21"/>
  <c r="H3346" i="21"/>
  <c r="H3618" i="21"/>
  <c r="H3890" i="21"/>
  <c r="H4162" i="21"/>
  <c r="I2802" i="21"/>
  <c r="I2798" i="21"/>
  <c r="H3070" i="21"/>
  <c r="H3342" i="21"/>
  <c r="H3614" i="21"/>
  <c r="H3886" i="21"/>
  <c r="H4158" i="21"/>
  <c r="H3066" i="21"/>
  <c r="H3338" i="21"/>
  <c r="H3610" i="21"/>
  <c r="H3882" i="21"/>
  <c r="H4154" i="21"/>
  <c r="I2794" i="21"/>
  <c r="H3064" i="21"/>
  <c r="H3336" i="21"/>
  <c r="I2792" i="21"/>
  <c r="H3056" i="21"/>
  <c r="H3328" i="21"/>
  <c r="I2784" i="21"/>
  <c r="H876" i="21"/>
  <c r="H1148" i="21"/>
  <c r="H1420" i="21"/>
  <c r="H1692" i="21"/>
  <c r="H1964" i="21"/>
  <c r="H2236" i="21"/>
  <c r="H2508" i="21"/>
  <c r="H2780" i="21"/>
  <c r="I604" i="21"/>
  <c r="H3050" i="21"/>
  <c r="H3322" i="21"/>
  <c r="H3594" i="21"/>
  <c r="H3866" i="21"/>
  <c r="H4138" i="21"/>
  <c r="I2778" i="21"/>
  <c r="H3048" i="21"/>
  <c r="H3320" i="21"/>
  <c r="I2776" i="21"/>
  <c r="H3046" i="21"/>
  <c r="H3318" i="21"/>
  <c r="H3590" i="21"/>
  <c r="H3862" i="21"/>
  <c r="H4134" i="21"/>
  <c r="I2774" i="21"/>
  <c r="H868" i="21"/>
  <c r="H1140" i="21"/>
  <c r="H1412" i="21"/>
  <c r="H1684" i="21"/>
  <c r="H1956" i="21"/>
  <c r="H2228" i="21"/>
  <c r="H2500" i="21"/>
  <c r="H2772" i="21"/>
  <c r="I596" i="21"/>
  <c r="H3042" i="21"/>
  <c r="H3314" i="21"/>
  <c r="H3586" i="21"/>
  <c r="H3858" i="21"/>
  <c r="H4130" i="21"/>
  <c r="I2770" i="21"/>
  <c r="H1952" i="21"/>
  <c r="H2224" i="21"/>
  <c r="H2496" i="21"/>
  <c r="H2768" i="21"/>
  <c r="I1680" i="21"/>
  <c r="I2766" i="21"/>
  <c r="H3038" i="21"/>
  <c r="H3310" i="21"/>
  <c r="H3582" i="21"/>
  <c r="H3854" i="21"/>
  <c r="H4126" i="21"/>
  <c r="H1948" i="21"/>
  <c r="H2220" i="21"/>
  <c r="I1676" i="21"/>
  <c r="G5104" i="21"/>
  <c r="I5100" i="21"/>
  <c r="G5640" i="21"/>
  <c r="I5636" i="21"/>
  <c r="G5606" i="21"/>
  <c r="I5602" i="21"/>
  <c r="G4970" i="21"/>
  <c r="I4966" i="21"/>
  <c r="G5771" i="21"/>
  <c r="I5767" i="21"/>
  <c r="I3079" i="21"/>
  <c r="G5761" i="21"/>
  <c r="I5757" i="21"/>
  <c r="G3625" i="21"/>
  <c r="I3621" i="21"/>
  <c r="G6026" i="21"/>
  <c r="I6022" i="21"/>
  <c r="G3370" i="21"/>
  <c r="I3366" i="21"/>
  <c r="G3368" i="21"/>
  <c r="I3364" i="21"/>
  <c r="G3874" i="21"/>
  <c r="I3870" i="21"/>
  <c r="G4404" i="21"/>
  <c r="I4400" i="21"/>
  <c r="I1194" i="21"/>
  <c r="I1975" i="21"/>
  <c r="G1973" i="21"/>
  <c r="I1969" i="21"/>
  <c r="G676" i="21"/>
  <c r="I672" i="21"/>
  <c r="I1170" i="21"/>
  <c r="G2230" i="21"/>
  <c r="I2226" i="21"/>
  <c r="G1688" i="21"/>
  <c r="I1684" i="21"/>
  <c r="G865" i="21"/>
  <c r="G1136" i="21"/>
  <c r="I1132" i="21"/>
  <c r="W217" i="20"/>
  <c r="W214" i="20"/>
  <c r="W169" i="20"/>
  <c r="W162" i="20"/>
  <c r="W149" i="20"/>
  <c r="W147" i="20"/>
  <c r="W132" i="20"/>
  <c r="W92" i="20"/>
  <c r="W41" i="20"/>
  <c r="W38" i="20"/>
  <c r="M632" i="20"/>
  <c r="H2479" i="21"/>
  <c r="I2207" i="21"/>
  <c r="H1122" i="21"/>
  <c r="I850" i="21"/>
  <c r="H1387" i="21"/>
  <c r="I1115" i="21"/>
  <c r="H1126" i="21"/>
  <c r="I854" i="21"/>
  <c r="H1124" i="21"/>
  <c r="I852" i="21"/>
  <c r="G3095" i="21"/>
  <c r="I3091" i="21"/>
  <c r="G5750" i="21"/>
  <c r="I5746" i="21"/>
  <c r="G5212" i="21"/>
  <c r="I5208" i="21"/>
  <c r="G6017" i="21"/>
  <c r="I6013" i="21"/>
  <c r="G4949" i="21"/>
  <c r="I4945" i="21"/>
  <c r="G5475" i="21"/>
  <c r="I5471" i="21"/>
  <c r="G4118" i="21"/>
  <c r="G4389" i="21"/>
  <c r="I4385" i="21"/>
  <c r="G4116" i="21"/>
  <c r="G4391" i="21"/>
  <c r="I4387" i="21"/>
  <c r="G3036" i="21"/>
  <c r="G1398" i="21"/>
  <c r="G597" i="21"/>
  <c r="I593" i="21"/>
  <c r="G1123" i="21"/>
  <c r="I1119" i="21"/>
  <c r="W226" i="20"/>
  <c r="W223" i="20"/>
  <c r="W213" i="20"/>
  <c r="W174" i="20"/>
  <c r="W165" i="20"/>
  <c r="W148" i="20"/>
  <c r="W136" i="20"/>
  <c r="W100" i="20"/>
  <c r="W62" i="20"/>
  <c r="W20" i="20"/>
  <c r="M484" i="20"/>
  <c r="H1120" i="21"/>
  <c r="I848" i="21"/>
  <c r="G6306" i="21"/>
  <c r="I6302" i="21"/>
  <c r="G2573" i="21"/>
  <c r="I2569" i="21"/>
  <c r="G6019" i="21"/>
  <c r="I6015" i="21"/>
  <c r="G4127" i="21"/>
  <c r="G4658" i="21"/>
  <c r="I4654" i="21"/>
  <c r="G4656" i="21"/>
  <c r="I4652" i="21"/>
  <c r="I2557" i="21"/>
  <c r="G3572" i="21"/>
  <c r="G3297" i="21"/>
  <c r="G2751" i="21"/>
  <c r="G337" i="21"/>
  <c r="I333" i="21"/>
  <c r="G860" i="21"/>
  <c r="I856" i="21"/>
  <c r="G1667" i="21"/>
  <c r="I1663" i="21"/>
  <c r="G1665" i="21"/>
  <c r="G306" i="21"/>
  <c r="I302" i="21"/>
  <c r="I34" i="21"/>
  <c r="G38" i="21"/>
  <c r="I32" i="21"/>
  <c r="G36" i="21"/>
  <c r="I31" i="21"/>
  <c r="G35" i="21"/>
  <c r="J1504" i="20"/>
  <c r="J1502" i="20"/>
  <c r="J1500" i="20"/>
  <c r="J1498" i="20"/>
  <c r="J1496" i="20"/>
  <c r="J1494" i="20"/>
  <c r="J1492" i="20"/>
  <c r="J1490" i="20"/>
  <c r="J1488" i="20"/>
  <c r="J1486" i="20"/>
  <c r="J1484" i="20"/>
  <c r="J1482" i="20"/>
  <c r="J1480" i="20"/>
  <c r="J1478" i="20"/>
  <c r="J1476" i="20"/>
  <c r="J1474" i="20"/>
  <c r="J1472" i="20"/>
  <c r="J1470" i="20"/>
  <c r="J1468" i="20"/>
  <c r="J1466" i="20"/>
  <c r="J1464" i="20"/>
  <c r="J1462" i="20"/>
  <c r="J1460" i="20"/>
  <c r="J1458" i="20"/>
  <c r="J1456" i="20"/>
  <c r="J1454" i="20"/>
  <c r="J1452" i="20"/>
  <c r="J1450" i="20"/>
  <c r="J1448" i="20"/>
  <c r="J1446" i="20"/>
  <c r="J1444" i="20"/>
  <c r="J1442" i="20"/>
  <c r="J1440" i="20"/>
  <c r="J1438" i="20"/>
  <c r="J1436" i="20"/>
  <c r="J1434" i="20"/>
  <c r="J1432" i="20"/>
  <c r="J1430" i="20"/>
  <c r="J1428" i="20"/>
  <c r="J1426" i="20"/>
  <c r="J1424" i="20"/>
  <c r="J1422" i="20"/>
  <c r="J1420" i="20"/>
  <c r="J1418" i="20"/>
  <c r="J1416" i="20"/>
  <c r="J1414" i="20"/>
  <c r="J1412" i="20"/>
  <c r="J1410" i="20"/>
  <c r="J1408" i="20"/>
  <c r="J1406" i="20"/>
  <c r="J1404" i="20"/>
  <c r="J1402" i="20"/>
  <c r="J1400" i="20"/>
  <c r="J1398" i="20"/>
  <c r="J1396" i="20"/>
  <c r="J1394" i="20"/>
  <c r="J1392" i="20"/>
  <c r="J1390" i="20"/>
  <c r="J1388" i="20"/>
  <c r="J1386" i="20"/>
  <c r="J1384" i="20"/>
  <c r="J1382" i="20"/>
  <c r="J1380" i="20"/>
  <c r="J1378" i="20"/>
  <c r="J1376" i="20"/>
  <c r="J1374" i="20"/>
  <c r="J1372" i="20"/>
  <c r="J1370" i="20"/>
  <c r="J1368" i="20"/>
  <c r="J1366" i="20"/>
  <c r="J1364" i="20"/>
  <c r="J1362" i="20"/>
  <c r="J1360" i="20"/>
  <c r="J1358" i="20"/>
  <c r="J1356" i="20"/>
  <c r="J1354" i="20"/>
  <c r="J1352" i="20"/>
  <c r="J1350" i="20"/>
  <c r="J1348" i="20"/>
  <c r="J1346" i="20"/>
  <c r="J1344" i="20"/>
  <c r="J1342" i="20"/>
  <c r="J1340" i="20"/>
  <c r="J1338" i="20"/>
  <c r="J1336" i="20"/>
  <c r="J1334" i="20"/>
  <c r="J1332" i="20"/>
  <c r="J1330" i="20"/>
  <c r="J1328" i="20"/>
  <c r="J1326" i="20"/>
  <c r="J1324" i="20"/>
  <c r="J1322" i="20"/>
  <c r="J1320" i="20"/>
  <c r="J1318" i="20"/>
  <c r="J1316" i="20"/>
  <c r="J1314" i="20"/>
  <c r="J1312" i="20"/>
  <c r="J1310" i="20"/>
  <c r="J1308" i="20"/>
  <c r="J1306" i="20"/>
  <c r="J1304" i="20"/>
  <c r="J1302" i="20"/>
  <c r="J1300" i="20"/>
  <c r="J1298" i="20"/>
  <c r="J1296" i="20"/>
  <c r="J1294" i="20"/>
  <c r="J1292" i="20"/>
  <c r="J1290" i="20"/>
  <c r="J1288" i="20"/>
  <c r="J1286" i="20"/>
  <c r="J1284" i="20"/>
  <c r="J1282" i="20"/>
  <c r="J1280" i="20"/>
  <c r="J1278" i="20"/>
  <c r="J1276" i="20"/>
  <c r="J1274" i="20"/>
  <c r="J1272" i="20"/>
  <c r="J1270" i="20"/>
  <c r="J1268" i="20"/>
  <c r="J1266" i="20"/>
  <c r="J1264" i="20"/>
  <c r="J1262" i="20"/>
  <c r="J1260" i="20"/>
  <c r="J1258" i="20"/>
  <c r="J1256" i="20"/>
  <c r="J1254" i="20"/>
  <c r="J1252" i="20"/>
  <c r="J1250" i="20"/>
  <c r="J1248" i="20"/>
  <c r="J1246" i="20"/>
  <c r="J1244" i="20"/>
  <c r="J1242" i="20"/>
  <c r="J1240" i="20"/>
  <c r="J1238" i="20"/>
  <c r="J1236" i="20"/>
  <c r="J1234" i="20"/>
  <c r="J1232" i="20"/>
  <c r="J1230" i="20"/>
  <c r="J1228" i="20"/>
  <c r="J1226" i="20"/>
  <c r="J1224" i="20"/>
  <c r="J1222" i="20"/>
  <c r="J1220" i="20"/>
  <c r="J1218" i="20"/>
  <c r="J1216" i="20"/>
  <c r="J1214" i="20"/>
  <c r="J1212" i="20"/>
  <c r="J1210" i="20"/>
  <c r="J1208" i="20"/>
  <c r="J1206" i="20"/>
  <c r="J1204" i="20"/>
  <c r="J1200" i="20"/>
  <c r="J1198" i="20"/>
  <c r="J1194" i="20"/>
  <c r="J1192" i="20"/>
  <c r="J1190" i="20"/>
  <c r="J1182" i="20"/>
  <c r="J1176" i="20"/>
  <c r="J1174" i="20"/>
  <c r="J1172" i="20"/>
  <c r="J1128" i="20"/>
  <c r="J1118" i="20"/>
  <c r="J1106" i="20"/>
  <c r="J1102" i="20"/>
  <c r="J1098" i="20"/>
  <c r="J1096" i="20"/>
  <c r="J1084" i="20"/>
  <c r="J1054" i="20"/>
  <c r="J1032" i="20"/>
  <c r="J1030" i="20"/>
  <c r="J1028" i="20"/>
  <c r="J1022" i="20"/>
  <c r="J1004" i="20"/>
  <c r="J1000" i="20"/>
  <c r="J980" i="20"/>
  <c r="J970" i="20"/>
  <c r="J962" i="20"/>
  <c r="J960" i="20"/>
  <c r="J958" i="20"/>
  <c r="J954" i="20"/>
  <c r="J952" i="20"/>
  <c r="J950" i="20"/>
  <c r="J946" i="20"/>
  <c r="J944" i="20"/>
  <c r="J942" i="20"/>
  <c r="J938" i="20"/>
  <c r="J936" i="20"/>
  <c r="J934" i="20"/>
  <c r="J926" i="20"/>
  <c r="J924" i="20"/>
  <c r="J918" i="20"/>
  <c r="J916" i="20"/>
  <c r="J910" i="20"/>
  <c r="J908" i="20"/>
  <c r="J906" i="20"/>
  <c r="J902" i="20"/>
  <c r="J900" i="20"/>
  <c r="J898" i="20"/>
  <c r="J896" i="20"/>
  <c r="J894" i="20"/>
  <c r="J892" i="20"/>
  <c r="J890" i="20"/>
  <c r="J888" i="20"/>
  <c r="J886" i="20"/>
  <c r="J884" i="20"/>
  <c r="J882" i="20"/>
  <c r="J880" i="20"/>
  <c r="J878" i="20"/>
  <c r="J876" i="20"/>
  <c r="J874" i="20"/>
  <c r="J872" i="20"/>
  <c r="J870" i="20"/>
  <c r="J868" i="20"/>
  <c r="J864" i="20"/>
  <c r="J862" i="20"/>
  <c r="J860" i="20"/>
  <c r="J858" i="20"/>
  <c r="J856" i="20"/>
  <c r="J854" i="20"/>
  <c r="J852" i="20"/>
  <c r="J850" i="20"/>
  <c r="J848" i="20"/>
  <c r="J846" i="20"/>
  <c r="J844" i="20"/>
  <c r="J842" i="20"/>
  <c r="J840" i="20"/>
  <c r="J838" i="20"/>
  <c r="J834" i="20"/>
  <c r="J830" i="20"/>
  <c r="J826" i="20"/>
  <c r="J824" i="20"/>
  <c r="J822" i="20"/>
  <c r="J818" i="20"/>
  <c r="J816" i="20"/>
  <c r="J814" i="20"/>
  <c r="J812" i="20"/>
  <c r="J808" i="20"/>
  <c r="J806" i="20"/>
  <c r="J802" i="20"/>
  <c r="J800" i="20"/>
  <c r="J798" i="20"/>
  <c r="J796" i="20"/>
  <c r="J794" i="20"/>
  <c r="J792" i="20"/>
  <c r="J790" i="20"/>
  <c r="J788" i="20"/>
  <c r="J786" i="20"/>
  <c r="J782" i="20"/>
  <c r="J780" i="20"/>
  <c r="J778" i="20"/>
  <c r="J776" i="20"/>
  <c r="J774" i="20"/>
  <c r="J772" i="20"/>
  <c r="J770" i="20"/>
  <c r="J768" i="20"/>
  <c r="J766" i="20"/>
  <c r="J762" i="20"/>
  <c r="J758" i="20"/>
  <c r="J756" i="20"/>
  <c r="J754" i="20"/>
  <c r="J740" i="20"/>
  <c r="J720" i="20"/>
  <c r="J718" i="20"/>
  <c r="J716" i="20"/>
  <c r="J714" i="20"/>
  <c r="J712" i="20"/>
  <c r="J710" i="20"/>
  <c r="J706" i="20"/>
  <c r="J704" i="20"/>
  <c r="J702" i="20"/>
  <c r="J700" i="20"/>
  <c r="J658" i="20"/>
  <c r="J656" i="20"/>
  <c r="J652" i="20"/>
  <c r="J650" i="20"/>
  <c r="J648" i="20"/>
  <c r="J646" i="20"/>
  <c r="J644" i="20"/>
  <c r="J640" i="20"/>
  <c r="J638" i="20"/>
  <c r="J636" i="20"/>
  <c r="J600" i="20"/>
  <c r="J598" i="20"/>
  <c r="J596" i="20"/>
  <c r="J590" i="20"/>
  <c r="J588" i="20"/>
  <c r="J586" i="20"/>
  <c r="J582" i="20"/>
  <c r="J580" i="20"/>
  <c r="J578" i="20"/>
  <c r="J576" i="20"/>
  <c r="J574" i="20"/>
  <c r="J570" i="20"/>
  <c r="J568" i="20"/>
  <c r="J562" i="20"/>
  <c r="J538" i="20"/>
  <c r="J532" i="20"/>
  <c r="J518" i="20"/>
  <c r="J514" i="20"/>
  <c r="J512" i="20"/>
  <c r="J510" i="20"/>
  <c r="J508" i="20"/>
  <c r="J506" i="20"/>
  <c r="J500" i="20"/>
  <c r="J488" i="20"/>
  <c r="J486" i="20"/>
  <c r="J444" i="20"/>
  <c r="J330" i="20"/>
  <c r="J328" i="20"/>
  <c r="J326" i="20"/>
  <c r="J324" i="20"/>
  <c r="J322" i="20"/>
  <c r="J320" i="20"/>
  <c r="J316" i="20"/>
  <c r="J314" i="20"/>
  <c r="J312" i="20"/>
  <c r="J310" i="20"/>
  <c r="J306" i="20"/>
  <c r="J276" i="20"/>
  <c r="J268" i="20"/>
  <c r="J262" i="20"/>
  <c r="J260" i="20"/>
  <c r="J256" i="20"/>
  <c r="J188" i="20"/>
  <c r="J186" i="20"/>
  <c r="J184" i="20"/>
  <c r="J180" i="20"/>
  <c r="J176" i="20"/>
  <c r="J174" i="20"/>
  <c r="J172" i="20"/>
  <c r="J170" i="20"/>
  <c r="J168" i="20"/>
  <c r="J160" i="20"/>
  <c r="J158" i="20"/>
  <c r="J150" i="20"/>
  <c r="J126" i="20"/>
  <c r="J110" i="20"/>
  <c r="J108" i="20"/>
  <c r="K108" i="20"/>
  <c r="J98" i="20"/>
  <c r="K98" i="20"/>
  <c r="I6285" i="21"/>
  <c r="I6018" i="21"/>
  <c r="I6014" i="21"/>
  <c r="I5763" i="21"/>
  <c r="I5759" i="21"/>
  <c r="I5755" i="21"/>
  <c r="I5751" i="21"/>
  <c r="I5598" i="21"/>
  <c r="I5594" i="21"/>
  <c r="I5590" i="21"/>
  <c r="I5586" i="21"/>
  <c r="I5582" i="21"/>
  <c r="I5578" i="21"/>
  <c r="I5574" i="21"/>
  <c r="I5570" i="21"/>
  <c r="I5566" i="21"/>
  <c r="I5562" i="21"/>
  <c r="I5558" i="21"/>
  <c r="I5554" i="21"/>
  <c r="I5550" i="21"/>
  <c r="I5546" i="21"/>
  <c r="I5542" i="21"/>
  <c r="I5538" i="21"/>
  <c r="I5534" i="21"/>
  <c r="I5530" i="21"/>
  <c r="I5526" i="21"/>
  <c r="I5522" i="21"/>
  <c r="I5518" i="21"/>
  <c r="I5514" i="21"/>
  <c r="I5510" i="21"/>
  <c r="I5506" i="21"/>
  <c r="I5502" i="21"/>
  <c r="I5215" i="21"/>
  <c r="I4962" i="21"/>
  <c r="I4954" i="21"/>
  <c r="I4950" i="21"/>
  <c r="I4946" i="21"/>
  <c r="I4925" i="21"/>
  <c r="I4929" i="21"/>
  <c r="I4933" i="21"/>
  <c r="I4937" i="21"/>
  <c r="I4941" i="21"/>
  <c r="I4779" i="21"/>
  <c r="I4775" i="21"/>
  <c r="I4767" i="21"/>
  <c r="I4759" i="21"/>
  <c r="I4751" i="21"/>
  <c r="I4743" i="21"/>
  <c r="I4735" i="21"/>
  <c r="I4727" i="21"/>
  <c r="I4719" i="21"/>
  <c r="I4711" i="21"/>
  <c r="I4703" i="21"/>
  <c r="I4695" i="21"/>
  <c r="I4691" i="21"/>
  <c r="I4398" i="21"/>
  <c r="I4394" i="21"/>
  <c r="I4379" i="21"/>
  <c r="I4381" i="21"/>
  <c r="I4383" i="21"/>
  <c r="I3866" i="21"/>
  <c r="I3862" i="21"/>
  <c r="I3854" i="21"/>
  <c r="I3362" i="21"/>
  <c r="I3358" i="21"/>
  <c r="I3354" i="21"/>
  <c r="I3350" i="21"/>
  <c r="I3346" i="21"/>
  <c r="I3342" i="21"/>
  <c r="I3338" i="21"/>
  <c r="I3334" i="21"/>
  <c r="I3326" i="21"/>
  <c r="I3322" i="21"/>
  <c r="I3318" i="21"/>
  <c r="I3314" i="21"/>
  <c r="I3310" i="21"/>
  <c r="I3083" i="21"/>
  <c r="I2822" i="21"/>
  <c r="I2818" i="21"/>
  <c r="I2814" i="21"/>
  <c r="I2810" i="21"/>
  <c r="I2565" i="21"/>
  <c r="I2561" i="21"/>
  <c r="I2551" i="21"/>
  <c r="I2547" i="21"/>
  <c r="I2543" i="21"/>
  <c r="I2531" i="21"/>
  <c r="I2523" i="21"/>
  <c r="I2222" i="21"/>
  <c r="I2218" i="21"/>
  <c r="I1979" i="21"/>
  <c r="I1971" i="21"/>
  <c r="I1963" i="21"/>
  <c r="I1959" i="21"/>
  <c r="I1955" i="21"/>
  <c r="I1951" i="21"/>
  <c r="I1943" i="21"/>
  <c r="I1483" i="21"/>
  <c r="I1479" i="21"/>
  <c r="I1471" i="21"/>
  <c r="I1467" i="21"/>
  <c r="I1463" i="21"/>
  <c r="I1459" i="21"/>
  <c r="I1451" i="21"/>
  <c r="I1423" i="21"/>
  <c r="I1399" i="21"/>
  <c r="I1395" i="21"/>
  <c r="I1246" i="21"/>
  <c r="I1242" i="21"/>
  <c r="I1238" i="21"/>
  <c r="I1234" i="21"/>
  <c r="I1230" i="21"/>
  <c r="I1222" i="21"/>
  <c r="I1218" i="21"/>
  <c r="I1214" i="21"/>
  <c r="I1210" i="21"/>
  <c r="I1206" i="21"/>
  <c r="I1202" i="21"/>
  <c r="I1198" i="21"/>
  <c r="I1190" i="21"/>
  <c r="I1186" i="21"/>
  <c r="I1182" i="21"/>
  <c r="I1178" i="21"/>
  <c r="I1174" i="21"/>
  <c r="I1166" i="21"/>
  <c r="I1162" i="21"/>
  <c r="I1158" i="21"/>
  <c r="I1150" i="21"/>
  <c r="I1146" i="21"/>
  <c r="I1142" i="21"/>
  <c r="I1138" i="21"/>
  <c r="I1134" i="21"/>
  <c r="I895" i="21"/>
  <c r="I891" i="21"/>
  <c r="I887" i="21"/>
  <c r="I883" i="21"/>
  <c r="I879" i="21"/>
  <c r="I875" i="21"/>
  <c r="I871" i="21"/>
  <c r="I863" i="21"/>
  <c r="I660" i="21"/>
  <c r="I652" i="21"/>
  <c r="I630" i="21"/>
  <c r="I626" i="21"/>
  <c r="I622" i="21"/>
  <c r="I618" i="21"/>
  <c r="I614" i="21"/>
  <c r="I610" i="21"/>
  <c r="I606" i="21"/>
  <c r="I602" i="21"/>
  <c r="I598" i="21"/>
  <c r="I594" i="21"/>
  <c r="I590" i="21"/>
  <c r="I588" i="21"/>
  <c r="I586" i="21"/>
  <c r="I574" i="21"/>
  <c r="H849" i="21"/>
  <c r="I577" i="21"/>
  <c r="H1118" i="21"/>
  <c r="H845" i="21"/>
  <c r="I573" i="21"/>
  <c r="H1116" i="21"/>
  <c r="H853" i="21"/>
  <c r="I581" i="21"/>
  <c r="H857" i="21"/>
  <c r="I585" i="21"/>
  <c r="H570" i="21"/>
  <c r="H841" i="21"/>
  <c r="I569" i="21"/>
  <c r="H568" i="21"/>
  <c r="H839" i="21"/>
  <c r="I567" i="21"/>
  <c r="I317" i="21"/>
  <c r="H589" i="21"/>
  <c r="I315" i="21"/>
  <c r="H587" i="21"/>
  <c r="H859" i="21"/>
  <c r="G6292" i="21"/>
  <c r="I6288" i="21"/>
  <c r="G5214" i="21"/>
  <c r="I5210" i="21"/>
  <c r="G5748" i="21"/>
  <c r="I5744" i="21"/>
  <c r="G5473" i="21"/>
  <c r="I5469" i="21"/>
  <c r="G4927" i="21"/>
  <c r="I4923" i="21"/>
  <c r="G4129" i="21"/>
  <c r="G903" i="21"/>
  <c r="G3574" i="21"/>
  <c r="G3038" i="21"/>
  <c r="G3843" i="21"/>
  <c r="G3841" i="21"/>
  <c r="G2773" i="21"/>
  <c r="I2769" i="21"/>
  <c r="G3299" i="21"/>
  <c r="G2482" i="21"/>
  <c r="G1942" i="21"/>
  <c r="G2213" i="21"/>
  <c r="G2480" i="21"/>
  <c r="G1940" i="21"/>
  <c r="G2215" i="21"/>
  <c r="I2211" i="21"/>
  <c r="G331" i="21"/>
  <c r="I327" i="21"/>
  <c r="G862" i="21"/>
  <c r="I858" i="21"/>
  <c r="G1396" i="21"/>
  <c r="G1121" i="21"/>
  <c r="G304" i="21"/>
  <c r="I300" i="21"/>
  <c r="G575" i="21"/>
  <c r="I571" i="21"/>
  <c r="I23" i="21"/>
  <c r="I26" i="21"/>
  <c r="I25" i="21"/>
  <c r="I295" i="21"/>
  <c r="I4375" i="21"/>
  <c r="I4377" i="21"/>
  <c r="I4648" i="21"/>
  <c r="I4650" i="21"/>
  <c r="I4919" i="21"/>
  <c r="I4921" i="21"/>
  <c r="I5192" i="21"/>
  <c r="I5194" i="21"/>
  <c r="I5463" i="21"/>
  <c r="I5465" i="21"/>
  <c r="I5736" i="21"/>
  <c r="I5738" i="21"/>
  <c r="I6007" i="21"/>
  <c r="I6009" i="21"/>
  <c r="I6280" i="21"/>
  <c r="I6282" i="21"/>
  <c r="I33" i="21"/>
  <c r="G37" i="21"/>
  <c r="I37" i="21"/>
  <c r="G41" i="21"/>
  <c r="G907" i="21"/>
  <c r="I903" i="21"/>
  <c r="G4133" i="21"/>
  <c r="G4931" i="21"/>
  <c r="I4927" i="21"/>
  <c r="I5473" i="21"/>
  <c r="G5477" i="21"/>
  <c r="I5748" i="21"/>
  <c r="G5752" i="21"/>
  <c r="I5214" i="21"/>
  <c r="G5218" i="21"/>
  <c r="G6296" i="21"/>
  <c r="I6292" i="21"/>
  <c r="I859" i="21"/>
  <c r="H1131" i="21"/>
  <c r="H1403" i="21"/>
  <c r="H861" i="21"/>
  <c r="I589" i="21"/>
  <c r="I839" i="21"/>
  <c r="H1111" i="21"/>
  <c r="H842" i="21"/>
  <c r="I570" i="21"/>
  <c r="H1129" i="21"/>
  <c r="H1401" i="21"/>
  <c r="I857" i="21"/>
  <c r="I853" i="21"/>
  <c r="H1125" i="21"/>
  <c r="H1397" i="21"/>
  <c r="H1390" i="21"/>
  <c r="I1118" i="21"/>
  <c r="H1121" i="21"/>
  <c r="H1393" i="21"/>
  <c r="I849" i="21"/>
  <c r="K126" i="20"/>
  <c r="K326" i="20"/>
  <c r="K508" i="20"/>
  <c r="K518" i="20"/>
  <c r="K596" i="20"/>
  <c r="K600" i="20"/>
  <c r="K720" i="20"/>
  <c r="K898" i="20"/>
  <c r="K970" i="20"/>
  <c r="K1054" i="20"/>
  <c r="K1102" i="20"/>
  <c r="K1118" i="20"/>
  <c r="K1176" i="20"/>
  <c r="K1190" i="20"/>
  <c r="G39" i="21"/>
  <c r="I35" i="21"/>
  <c r="G310" i="21"/>
  <c r="I306" i="21"/>
  <c r="G1669" i="21"/>
  <c r="G1671" i="21"/>
  <c r="I1667" i="21"/>
  <c r="G864" i="21"/>
  <c r="I860" i="21"/>
  <c r="G341" i="21"/>
  <c r="I337" i="21"/>
  <c r="G2755" i="21"/>
  <c r="G3301" i="21"/>
  <c r="G3576" i="21"/>
  <c r="G3040" i="21"/>
  <c r="I4391" i="21"/>
  <c r="G4395" i="21"/>
  <c r="G4120" i="21"/>
  <c r="I4389" i="21"/>
  <c r="G4393" i="21"/>
  <c r="G4122" i="21"/>
  <c r="I5475" i="21"/>
  <c r="G5479" i="21"/>
  <c r="I4949" i="21"/>
  <c r="G4953" i="21"/>
  <c r="G6021" i="21"/>
  <c r="I6017" i="21"/>
  <c r="I5212" i="21"/>
  <c r="G5216" i="21"/>
  <c r="I5750" i="21"/>
  <c r="G5754" i="21"/>
  <c r="G3099" i="21"/>
  <c r="I3095" i="21"/>
  <c r="H1396" i="21"/>
  <c r="H1668" i="21"/>
  <c r="I1124" i="21"/>
  <c r="H1398" i="21"/>
  <c r="H1670" i="21"/>
  <c r="I1126" i="21"/>
  <c r="H1659" i="21"/>
  <c r="I1387" i="21"/>
  <c r="I1122" i="21"/>
  <c r="H1394" i="21"/>
  <c r="H2751" i="21"/>
  <c r="H3023" i="21"/>
  <c r="I2479" i="21"/>
  <c r="G1140" i="21"/>
  <c r="I1136" i="21"/>
  <c r="G869" i="21"/>
  <c r="I865" i="21"/>
  <c r="G1692" i="21"/>
  <c r="I1688" i="21"/>
  <c r="G680" i="21"/>
  <c r="I676" i="21"/>
  <c r="G1977" i="21"/>
  <c r="I1973" i="21"/>
  <c r="G4408" i="21"/>
  <c r="I4404" i="21"/>
  <c r="G3878" i="21"/>
  <c r="I3874" i="21"/>
  <c r="G3372" i="21"/>
  <c r="I3368" i="21"/>
  <c r="G3374" i="21"/>
  <c r="I3370" i="21"/>
  <c r="G5775" i="21"/>
  <c r="I5771" i="21"/>
  <c r="G4974" i="21"/>
  <c r="I4970" i="21"/>
  <c r="G5610" i="21"/>
  <c r="I5606" i="21"/>
  <c r="H2492" i="21"/>
  <c r="H2764" i="21"/>
  <c r="I2220" i="21"/>
  <c r="H3040" i="21"/>
  <c r="H3312" i="21"/>
  <c r="I2768" i="21"/>
  <c r="H3044" i="21"/>
  <c r="H3316" i="21"/>
  <c r="I2772" i="21"/>
  <c r="H3592" i="21"/>
  <c r="H3864" i="21"/>
  <c r="H4136" i="21"/>
  <c r="I3320" i="21"/>
  <c r="H3052" i="21"/>
  <c r="H3324" i="21"/>
  <c r="I2780" i="21"/>
  <c r="H3600" i="21"/>
  <c r="H3872" i="21"/>
  <c r="H4144" i="21"/>
  <c r="I3328" i="21"/>
  <c r="H3608" i="21"/>
  <c r="H3880" i="21"/>
  <c r="H4152" i="21"/>
  <c r="I3336" i="21"/>
  <c r="H3303" i="21"/>
  <c r="H3575" i="21"/>
  <c r="I3031" i="21"/>
  <c r="H1944" i="21"/>
  <c r="H2216" i="21"/>
  <c r="I1672" i="21"/>
  <c r="I2762" i="21"/>
  <c r="H3034" i="21"/>
  <c r="I3356" i="21"/>
  <c r="H3628" i="21"/>
  <c r="H3900" i="21"/>
  <c r="H4172" i="21"/>
  <c r="H2229" i="21"/>
  <c r="H2501" i="21"/>
  <c r="I1957" i="21"/>
  <c r="H3604" i="21"/>
  <c r="H3876" i="21"/>
  <c r="H4148" i="21"/>
  <c r="I3332" i="21"/>
  <c r="K989" i="20"/>
  <c r="K975" i="20"/>
  <c r="K851" i="20"/>
  <c r="K751" i="20"/>
  <c r="K591" i="20"/>
  <c r="K581" i="20"/>
  <c r="K507" i="20"/>
  <c r="K499" i="20"/>
  <c r="K491" i="20"/>
  <c r="K323" i="20"/>
  <c r="K289" i="20"/>
  <c r="K265" i="20"/>
  <c r="K217" i="20"/>
  <c r="K199" i="20"/>
  <c r="K191" i="20"/>
  <c r="K183" i="20"/>
  <c r="K107" i="20"/>
  <c r="K1189" i="20"/>
  <c r="K1181" i="20"/>
  <c r="K1067" i="20"/>
  <c r="K1059" i="20"/>
  <c r="K991" i="20"/>
  <c r="K983" i="20"/>
  <c r="K833" i="20"/>
  <c r="K733" i="20"/>
  <c r="K673" i="20"/>
  <c r="K659" i="20"/>
  <c r="K643" i="20"/>
  <c r="K611" i="20"/>
  <c r="K597" i="20"/>
  <c r="K583" i="20"/>
  <c r="K543" i="20"/>
  <c r="K537" i="20"/>
  <c r="K529" i="20"/>
  <c r="K505" i="20"/>
  <c r="K353" i="20"/>
  <c r="K299" i="20"/>
  <c r="K291" i="20"/>
  <c r="K283" i="20"/>
  <c r="K275" i="20"/>
  <c r="K153" i="20"/>
  <c r="K129" i="20"/>
  <c r="K1205" i="20"/>
  <c r="K1199" i="20"/>
  <c r="K1183" i="20"/>
  <c r="K1175" i="20"/>
  <c r="K1085" i="20"/>
  <c r="K1065" i="20"/>
  <c r="K1055" i="20"/>
  <c r="K134" i="20"/>
  <c r="K832" i="20"/>
  <c r="K528" i="20"/>
  <c r="K1100" i="20"/>
  <c r="K1110" i="20"/>
  <c r="K1140" i="20"/>
  <c r="K1180" i="20"/>
  <c r="K1011" i="20"/>
  <c r="K1017" i="20"/>
  <c r="K1039" i="20"/>
  <c r="K1045" i="20"/>
  <c r="K1091" i="20"/>
  <c r="K1111" i="20"/>
  <c r="K1117" i="20"/>
  <c r="K1127" i="20"/>
  <c r="K1133" i="20"/>
  <c r="K1153" i="20"/>
  <c r="I2224" i="21"/>
  <c r="G1991" i="21"/>
  <c r="I1987" i="21"/>
  <c r="G3603" i="21"/>
  <c r="G4410" i="21"/>
  <c r="I4406" i="21"/>
  <c r="G3081" i="21"/>
  <c r="I3077" i="21"/>
  <c r="G5221" i="21"/>
  <c r="I5217" i="21"/>
  <c r="G2563" i="21"/>
  <c r="I2559" i="21"/>
  <c r="G5227" i="21"/>
  <c r="I5223" i="21"/>
  <c r="G1503" i="21"/>
  <c r="I1499" i="21"/>
  <c r="G6301" i="21"/>
  <c r="I6297" i="21"/>
  <c r="G1258" i="21"/>
  <c r="I1254" i="21"/>
  <c r="G4791" i="21"/>
  <c r="I4787" i="21"/>
  <c r="G4845" i="21"/>
  <c r="I4841" i="21"/>
  <c r="H3889" i="21"/>
  <c r="H4161" i="21"/>
  <c r="I3617" i="21"/>
  <c r="H2755" i="21"/>
  <c r="H3027" i="21"/>
  <c r="I2483" i="21"/>
  <c r="H2771" i="21"/>
  <c r="H3043" i="21"/>
  <c r="I2499" i="21"/>
  <c r="H3311" i="21"/>
  <c r="H3583" i="21"/>
  <c r="I3039" i="21"/>
  <c r="H2799" i="21"/>
  <c r="H3071" i="21"/>
  <c r="I2527" i="21"/>
  <c r="H3616" i="21"/>
  <c r="H3888" i="21"/>
  <c r="H4160" i="21"/>
  <c r="I3344" i="21"/>
  <c r="H2787" i="21"/>
  <c r="H3059" i="21"/>
  <c r="I2515" i="21"/>
  <c r="H2789" i="21"/>
  <c r="H3061" i="21"/>
  <c r="I2517" i="21"/>
  <c r="G6455" i="21"/>
  <c r="I6451" i="21"/>
  <c r="H3620" i="21"/>
  <c r="H3892" i="21"/>
  <c r="H4164" i="21"/>
  <c r="I3348" i="21"/>
  <c r="K178" i="20"/>
  <c r="K298" i="20"/>
  <c r="K308" i="20"/>
  <c r="K346" i="20"/>
  <c r="K674" i="20"/>
  <c r="K1184" i="20"/>
  <c r="K978" i="20"/>
  <c r="K982" i="20"/>
  <c r="K1058" i="20"/>
  <c r="K544" i="20"/>
  <c r="K1160" i="20"/>
  <c r="K182" i="20"/>
  <c r="K502" i="20"/>
  <c r="K1038" i="20"/>
  <c r="K1124" i="20"/>
  <c r="K1013" i="20"/>
  <c r="K1023" i="20"/>
  <c r="K1037" i="20"/>
  <c r="K1079" i="20"/>
  <c r="K1087" i="20"/>
  <c r="K1099" i="20"/>
  <c r="K1155" i="20"/>
  <c r="G579" i="21"/>
  <c r="I575" i="21"/>
  <c r="G308" i="21"/>
  <c r="I304" i="21"/>
  <c r="I1121" i="21"/>
  <c r="G1125" i="21"/>
  <c r="I1396" i="21"/>
  <c r="G1400" i="21"/>
  <c r="G866" i="21"/>
  <c r="I862" i="21"/>
  <c r="G335" i="21"/>
  <c r="I331" i="21"/>
  <c r="I2215" i="21"/>
  <c r="G2219" i="21"/>
  <c r="G1944" i="21"/>
  <c r="G2484" i="21"/>
  <c r="G2217" i="21"/>
  <c r="G1946" i="21"/>
  <c r="G2486" i="21"/>
  <c r="G3303" i="21"/>
  <c r="G2777" i="21"/>
  <c r="G3845" i="21"/>
  <c r="G3847" i="21"/>
  <c r="G3042" i="21"/>
  <c r="I3038" i="21"/>
  <c r="G3578" i="21"/>
  <c r="H840" i="21"/>
  <c r="I568" i="21"/>
  <c r="H1113" i="21"/>
  <c r="I841" i="21"/>
  <c r="H1388" i="21"/>
  <c r="I1116" i="21"/>
  <c r="H1117" i="21"/>
  <c r="I845" i="21"/>
  <c r="K170" i="20"/>
  <c r="K180" i="20"/>
  <c r="K276" i="20"/>
  <c r="K488" i="20"/>
  <c r="K562" i="20"/>
  <c r="K580" i="20"/>
  <c r="K656" i="20"/>
  <c r="K776" i="20"/>
  <c r="K854" i="20"/>
  <c r="K980" i="20"/>
  <c r="K1004" i="20"/>
  <c r="K1028" i="20"/>
  <c r="K1032" i="20"/>
  <c r="K1098" i="20"/>
  <c r="K1106" i="20"/>
  <c r="K1174" i="20"/>
  <c r="K1192" i="20"/>
  <c r="K1198" i="20"/>
  <c r="G40" i="21"/>
  <c r="I36" i="21"/>
  <c r="I38" i="21"/>
  <c r="G42" i="21"/>
  <c r="G4660" i="21"/>
  <c r="I4656" i="21"/>
  <c r="G4662" i="21"/>
  <c r="I4658" i="21"/>
  <c r="G4131" i="21"/>
  <c r="G6023" i="21"/>
  <c r="I6019" i="21"/>
  <c r="G2577" i="21"/>
  <c r="I2573" i="21"/>
  <c r="I6306" i="21"/>
  <c r="G6310" i="21"/>
  <c r="I1120" i="21"/>
  <c r="H1392" i="21"/>
  <c r="I1123" i="21"/>
  <c r="G1127" i="21"/>
  <c r="I597" i="21"/>
  <c r="G601" i="21"/>
  <c r="I1398" i="21"/>
  <c r="G1402" i="21"/>
  <c r="G2234" i="21"/>
  <c r="I2230" i="21"/>
  <c r="G6030" i="21"/>
  <c r="I6026" i="21"/>
  <c r="G3629" i="21"/>
  <c r="I3625" i="21"/>
  <c r="G5765" i="21"/>
  <c r="I5761" i="21"/>
  <c r="G5644" i="21"/>
  <c r="I5640" i="21"/>
  <c r="I5104" i="21"/>
  <c r="G5108" i="21"/>
  <c r="I3065" i="21"/>
  <c r="H3337" i="21"/>
  <c r="H3609" i="21"/>
  <c r="I3055" i="21"/>
  <c r="H3327" i="21"/>
  <c r="H3599" i="21"/>
  <c r="H3871" i="21"/>
  <c r="H4143" i="21"/>
  <c r="H3313" i="21"/>
  <c r="H3585" i="21"/>
  <c r="I3041" i="21"/>
  <c r="H2785" i="21"/>
  <c r="H3057" i="21"/>
  <c r="I2513" i="21"/>
  <c r="H3612" i="21"/>
  <c r="H3884" i="21"/>
  <c r="H4156" i="21"/>
  <c r="I3340" i="21"/>
  <c r="K993" i="20"/>
  <c r="K985" i="20"/>
  <c r="K977" i="20"/>
  <c r="K829" i="20"/>
  <c r="K755" i="20"/>
  <c r="K671" i="20"/>
  <c r="K661" i="20"/>
  <c r="K653" i="20"/>
  <c r="K619" i="20"/>
  <c r="K535" i="20"/>
  <c r="K519" i="20"/>
  <c r="K487" i="20"/>
  <c r="K293" i="20"/>
  <c r="K269" i="20"/>
  <c r="K143" i="20"/>
  <c r="K127" i="20"/>
  <c r="K1201" i="20"/>
  <c r="K1193" i="20"/>
  <c r="K1177" i="20"/>
  <c r="K1093" i="20"/>
  <c r="K1063" i="20"/>
  <c r="K1057" i="20"/>
  <c r="K987" i="20"/>
  <c r="K979" i="20"/>
  <c r="K969" i="20"/>
  <c r="K853" i="20"/>
  <c r="K655" i="20"/>
  <c r="K633" i="20"/>
  <c r="K607" i="20"/>
  <c r="K593" i="20"/>
  <c r="K571" i="20"/>
  <c r="K563" i="20"/>
  <c r="K525" i="20"/>
  <c r="K517" i="20"/>
  <c r="K509" i="20"/>
  <c r="K485" i="20"/>
  <c r="K343" i="20"/>
  <c r="K325" i="20"/>
  <c r="K303" i="20"/>
  <c r="K295" i="20"/>
  <c r="K247" i="20"/>
  <c r="K231" i="20"/>
  <c r="K215" i="20"/>
  <c r="K201" i="20"/>
  <c r="K185" i="20"/>
  <c r="K179" i="20"/>
  <c r="K171" i="20"/>
  <c r="K155" i="20"/>
  <c r="K149" i="20"/>
  <c r="K141" i="20"/>
  <c r="K133" i="20"/>
  <c r="K125" i="20"/>
  <c r="K111" i="20"/>
  <c r="K101" i="20"/>
  <c r="K93" i="20"/>
  <c r="K77" i="20"/>
  <c r="K63" i="20"/>
  <c r="K55" i="20"/>
  <c r="K49" i="20"/>
  <c r="K43" i="20"/>
  <c r="K39" i="20"/>
  <c r="K35" i="20"/>
  <c r="K31" i="20"/>
  <c r="K25" i="20"/>
  <c r="K21" i="20"/>
  <c r="K17" i="20"/>
  <c r="K13" i="20"/>
  <c r="K7" i="20"/>
  <c r="K1203" i="20"/>
  <c r="K1195" i="20"/>
  <c r="K1187" i="20"/>
  <c r="K1179" i="20"/>
  <c r="K1162" i="20"/>
  <c r="K1144" i="20"/>
  <c r="K1137" i="20"/>
  <c r="K1125" i="20"/>
  <c r="K1092" i="20"/>
  <c r="K1077" i="20"/>
  <c r="K1073" i="20"/>
  <c r="K1069" i="20"/>
  <c r="K1061" i="20"/>
  <c r="K1049" i="20"/>
  <c r="K1031" i="20"/>
  <c r="K1016" i="20"/>
  <c r="K994" i="20"/>
  <c r="K836" i="20"/>
  <c r="K804" i="20"/>
  <c r="K750" i="20"/>
  <c r="K746" i="20"/>
  <c r="K742" i="20"/>
  <c r="K736" i="20"/>
  <c r="K732" i="20"/>
  <c r="K728" i="20"/>
  <c r="K724" i="20"/>
  <c r="K676" i="20"/>
  <c r="K668" i="20"/>
  <c r="K664" i="20"/>
  <c r="K660" i="20"/>
  <c r="K628" i="20"/>
  <c r="K624" i="20"/>
  <c r="K620" i="20"/>
  <c r="K614" i="20"/>
  <c r="K572" i="20"/>
  <c r="K558" i="20"/>
  <c r="K540" i="20"/>
  <c r="K530" i="20"/>
  <c r="K524" i="20"/>
  <c r="K504" i="20"/>
  <c r="K492" i="20"/>
  <c r="K482" i="20"/>
  <c r="K478" i="20"/>
  <c r="K474" i="20"/>
  <c r="K470" i="20"/>
  <c r="K466" i="20"/>
  <c r="K462" i="20"/>
  <c r="K458" i="20"/>
  <c r="K454" i="20"/>
  <c r="K450" i="20"/>
  <c r="K446" i="20"/>
  <c r="K440" i="20"/>
  <c r="K434" i="20"/>
  <c r="K430" i="20"/>
  <c r="K426" i="20"/>
  <c r="K420" i="20"/>
  <c r="K416" i="20"/>
  <c r="K412" i="20"/>
  <c r="K408" i="20"/>
  <c r="K404" i="20"/>
  <c r="K400" i="20"/>
  <c r="K396" i="20"/>
  <c r="K392" i="20"/>
  <c r="K388" i="20"/>
  <c r="K384" i="20"/>
  <c r="K380" i="20"/>
  <c r="K376" i="20"/>
  <c r="K338" i="20"/>
  <c r="K334" i="20"/>
  <c r="K318" i="20"/>
  <c r="K288" i="20"/>
  <c r="K284" i="20"/>
  <c r="K278" i="20"/>
  <c r="K270" i="20"/>
  <c r="K264" i="20"/>
  <c r="K254" i="20"/>
  <c r="K250" i="20"/>
  <c r="K246" i="20"/>
  <c r="K242" i="20"/>
  <c r="K238" i="20"/>
  <c r="K234" i="20"/>
  <c r="K230" i="20"/>
  <c r="K226" i="20"/>
  <c r="K222" i="20"/>
  <c r="K202" i="20"/>
  <c r="K194" i="20"/>
  <c r="K190" i="20"/>
  <c r="K152" i="20"/>
  <c r="K146" i="20"/>
  <c r="K142" i="20"/>
  <c r="K138" i="20"/>
  <c r="K132" i="20"/>
  <c r="K106" i="20"/>
  <c r="K102" i="20"/>
  <c r="K96" i="20"/>
  <c r="K90" i="20"/>
  <c r="K1188" i="20"/>
  <c r="K1168" i="20"/>
  <c r="K1132" i="20"/>
  <c r="K1116" i="20"/>
  <c r="K1070" i="20"/>
  <c r="K1010" i="20"/>
  <c r="K1006" i="20"/>
  <c r="K130" i="20"/>
  <c r="K154" i="20"/>
  <c r="K592" i="20"/>
  <c r="K828" i="20"/>
  <c r="K1034" i="20"/>
  <c r="K1114" i="20"/>
  <c r="K166" i="20"/>
  <c r="K156" i="20"/>
  <c r="K296" i="20"/>
  <c r="K1120" i="20"/>
  <c r="K124" i="20"/>
  <c r="K164" i="20"/>
  <c r="K208" i="20"/>
  <c r="K212" i="20"/>
  <c r="K216" i="20"/>
  <c r="K290" i="20"/>
  <c r="K350" i="20"/>
  <c r="K356" i="20"/>
  <c r="K370" i="20"/>
  <c r="K554" i="20"/>
  <c r="K602" i="20"/>
  <c r="K606" i="20"/>
  <c r="K694" i="20"/>
  <c r="K698" i="20"/>
  <c r="K912" i="20"/>
  <c r="K920" i="20"/>
  <c r="K928" i="20"/>
  <c r="K1002" i="20"/>
  <c r="K1094" i="20"/>
  <c r="K1150" i="20"/>
  <c r="K1186" i="20"/>
  <c r="K1009" i="20"/>
  <c r="K1015" i="20"/>
  <c r="K1021" i="20"/>
  <c r="K1035" i="20"/>
  <c r="K1041" i="20"/>
  <c r="K1047" i="20"/>
  <c r="K1089" i="20"/>
  <c r="K1097" i="20"/>
  <c r="K1107" i="20"/>
  <c r="K1115" i="20"/>
  <c r="K1121" i="20"/>
  <c r="K1131" i="20"/>
  <c r="K1141" i="20"/>
  <c r="K1159" i="20"/>
  <c r="K1167" i="20"/>
  <c r="K1171" i="20"/>
  <c r="K1211" i="20"/>
  <c r="K1219" i="20"/>
  <c r="K1227" i="20"/>
  <c r="K1235" i="20"/>
  <c r="K1243" i="20"/>
  <c r="K1251" i="20"/>
  <c r="K1259" i="20"/>
  <c r="K1267" i="20"/>
  <c r="K1275" i="20"/>
  <c r="K1283" i="20"/>
  <c r="K1291" i="20"/>
  <c r="K1299" i="20"/>
  <c r="K1307" i="20"/>
  <c r="K1315" i="20"/>
  <c r="K1323" i="20"/>
  <c r="K1331" i="20"/>
  <c r="K1339" i="20"/>
  <c r="K1347" i="20"/>
  <c r="K1355" i="20"/>
  <c r="K1363" i="20"/>
  <c r="K1371" i="20"/>
  <c r="K1379" i="20"/>
  <c r="K1387" i="20"/>
  <c r="K1395" i="20"/>
  <c r="K1403" i="20"/>
  <c r="K1411" i="20"/>
  <c r="K1419" i="20"/>
  <c r="K1427" i="20"/>
  <c r="K1435" i="20"/>
  <c r="K1443" i="20"/>
  <c r="K1451" i="20"/>
  <c r="K1459" i="20"/>
  <c r="K1467" i="20"/>
  <c r="K1475" i="20"/>
  <c r="K1483" i="20"/>
  <c r="K1491" i="20"/>
  <c r="K1499" i="20"/>
  <c r="K6" i="20"/>
  <c r="K10" i="20"/>
  <c r="K14" i="20"/>
  <c r="K18" i="20"/>
  <c r="K22" i="20"/>
  <c r="K26" i="20"/>
  <c r="K30" i="20"/>
  <c r="K34" i="20"/>
  <c r="K38" i="20"/>
  <c r="K42" i="20"/>
  <c r="K46" i="20"/>
  <c r="K52" i="20"/>
  <c r="K56" i="20"/>
  <c r="K60" i="20"/>
  <c r="K68" i="20"/>
  <c r="K76" i="20"/>
  <c r="K84" i="20"/>
  <c r="G642" i="21"/>
  <c r="I638" i="21"/>
  <c r="G1678" i="21"/>
  <c r="I1674" i="21"/>
  <c r="G2232" i="21"/>
  <c r="I2228" i="21"/>
  <c r="G1441" i="21"/>
  <c r="I1437" i="21"/>
  <c r="G2816" i="21"/>
  <c r="I2812" i="21"/>
  <c r="G3852" i="21"/>
  <c r="I3858" i="21"/>
  <c r="G2834" i="21"/>
  <c r="I2830" i="21"/>
  <c r="G6048" i="21"/>
  <c r="I6044" i="21"/>
  <c r="I2503" i="21"/>
  <c r="H2775" i="21"/>
  <c r="H3047" i="21"/>
  <c r="H2233" i="21"/>
  <c r="H2505" i="21"/>
  <c r="I1961" i="21"/>
  <c r="H2791" i="21"/>
  <c r="H3063" i="21"/>
  <c r="I2519" i="21"/>
  <c r="H3323" i="21"/>
  <c r="H3595" i="21"/>
  <c r="I3051" i="21"/>
  <c r="H2781" i="21"/>
  <c r="H3053" i="21"/>
  <c r="I2509" i="21"/>
  <c r="H3341" i="21"/>
  <c r="H3613" i="21"/>
  <c r="I3069" i="21"/>
  <c r="K198" i="20"/>
  <c r="K294" i="20"/>
  <c r="K304" i="20"/>
  <c r="K340" i="20"/>
  <c r="K484" i="20"/>
  <c r="K642" i="20"/>
  <c r="K670" i="20"/>
  <c r="K678" i="20"/>
  <c r="K760" i="20"/>
  <c r="K810" i="20"/>
  <c r="K986" i="20"/>
  <c r="K990" i="20"/>
  <c r="K998" i="20"/>
  <c r="K1014" i="20"/>
  <c r="K1020" i="20"/>
  <c r="K1056" i="20"/>
  <c r="K1062" i="20"/>
  <c r="K1066" i="20"/>
  <c r="K1078" i="20"/>
  <c r="K1112" i="20"/>
  <c r="K1134" i="20"/>
  <c r="K1152" i="20"/>
  <c r="K1158" i="20"/>
  <c r="K1178" i="20"/>
  <c r="K1196" i="20"/>
  <c r="K984" i="20"/>
  <c r="K352" i="20"/>
  <c r="K1026" i="20"/>
  <c r="K342" i="20"/>
  <c r="K1088" i="20"/>
  <c r="K300" i="20"/>
  <c r="K292" i="20"/>
  <c r="K594" i="20"/>
  <c r="K112" i="20"/>
  <c r="K120" i="20"/>
  <c r="K200" i="20"/>
  <c r="K360" i="20"/>
  <c r="K364" i="20"/>
  <c r="K368" i="20"/>
  <c r="K546" i="20"/>
  <c r="K550" i="20"/>
  <c r="K556" i="20"/>
  <c r="K608" i="20"/>
  <c r="K684" i="20"/>
  <c r="K688" i="20"/>
  <c r="K692" i="20"/>
  <c r="K932" i="20"/>
  <c r="K948" i="20"/>
  <c r="K964" i="20"/>
  <c r="K968" i="20"/>
  <c r="K974" i="20"/>
  <c r="K1044" i="20"/>
  <c r="K1122" i="20"/>
  <c r="K1136" i="20"/>
  <c r="K1148" i="20"/>
  <c r="K1019" i="20"/>
  <c r="K1033" i="20"/>
  <c r="K1051" i="20"/>
  <c r="K1081" i="20"/>
  <c r="K1095" i="20"/>
  <c r="K1103" i="20"/>
  <c r="K1113" i="20"/>
  <c r="K1123" i="20"/>
  <c r="K1147" i="20"/>
  <c r="K1157" i="20"/>
  <c r="K1173" i="20"/>
  <c r="K1213" i="20"/>
  <c r="K1221" i="20"/>
  <c r="K1229" i="20"/>
  <c r="K1237" i="20"/>
  <c r="K1245" i="20"/>
  <c r="K1253" i="20"/>
  <c r="K1261" i="20"/>
  <c r="K1269" i="20"/>
  <c r="K1277" i="20"/>
  <c r="K1285" i="20"/>
  <c r="K1293" i="20"/>
  <c r="K1301" i="20"/>
  <c r="K1309" i="20"/>
  <c r="K1317" i="20"/>
  <c r="K1325" i="20"/>
  <c r="K1333" i="20"/>
  <c r="K1341" i="20"/>
  <c r="K1349" i="20"/>
  <c r="K1357" i="20"/>
  <c r="K1365" i="20"/>
  <c r="K1373" i="20"/>
  <c r="K1381" i="20"/>
  <c r="K1389" i="20"/>
  <c r="K1397" i="20"/>
  <c r="K1405" i="20"/>
  <c r="K1413" i="20"/>
  <c r="K1421" i="20"/>
  <c r="K1429" i="20"/>
  <c r="K1437" i="20"/>
  <c r="K1445" i="20"/>
  <c r="K1453" i="20"/>
  <c r="K1461" i="20"/>
  <c r="K1469" i="20"/>
  <c r="K1477" i="20"/>
  <c r="K1485" i="20"/>
  <c r="K1493" i="20"/>
  <c r="K1501" i="20"/>
  <c r="K62" i="20"/>
  <c r="K70" i="20"/>
  <c r="K78" i="20"/>
  <c r="K86" i="20"/>
  <c r="H3885" i="21"/>
  <c r="H4157" i="21"/>
  <c r="I3613" i="21"/>
  <c r="H3325" i="21"/>
  <c r="H3597" i="21"/>
  <c r="I3053" i="21"/>
  <c r="H3867" i="21"/>
  <c r="H4139" i="21"/>
  <c r="I3595" i="21"/>
  <c r="H3319" i="21"/>
  <c r="H3591" i="21"/>
  <c r="I3047" i="21"/>
  <c r="G6052" i="21"/>
  <c r="I6048" i="21"/>
  <c r="G2838" i="21"/>
  <c r="I2834" i="21"/>
  <c r="G1682" i="21"/>
  <c r="I1678" i="21"/>
  <c r="G646" i="21"/>
  <c r="I642" i="21"/>
  <c r="H3329" i="21"/>
  <c r="H3601" i="21"/>
  <c r="I3057" i="21"/>
  <c r="H3857" i="21"/>
  <c r="H4129" i="21"/>
  <c r="I4129" i="21"/>
  <c r="I3585" i="21"/>
  <c r="H3881" i="21"/>
  <c r="H4153" i="21"/>
  <c r="I3609" i="21"/>
  <c r="G5648" i="21"/>
  <c r="I5644" i="21"/>
  <c r="G5769" i="21"/>
  <c r="I5765" i="21"/>
  <c r="G3633" i="21"/>
  <c r="I3629" i="21"/>
  <c r="G6034" i="21"/>
  <c r="I6030" i="21"/>
  <c r="G2238" i="21"/>
  <c r="I2234" i="21"/>
  <c r="G2581" i="21"/>
  <c r="I2577" i="21"/>
  <c r="G6027" i="21"/>
  <c r="I6023" i="21"/>
  <c r="G4135" i="21"/>
  <c r="G4666" i="21"/>
  <c r="I4662" i="21"/>
  <c r="G4664" i="21"/>
  <c r="I4660" i="21"/>
  <c r="I42" i="21"/>
  <c r="G46" i="21"/>
  <c r="H1389" i="21"/>
  <c r="I1117" i="21"/>
  <c r="I1388" i="21"/>
  <c r="H1660" i="21"/>
  <c r="H1385" i="21"/>
  <c r="I1113" i="21"/>
  <c r="I840" i="21"/>
  <c r="H1112" i="21"/>
  <c r="G3582" i="21"/>
  <c r="G2781" i="21"/>
  <c r="G3307" i="21"/>
  <c r="I3303" i="21"/>
  <c r="G2221" i="21"/>
  <c r="G2223" i="21"/>
  <c r="I1400" i="21"/>
  <c r="G1404" i="21"/>
  <c r="G1129" i="21"/>
  <c r="I1125" i="21"/>
  <c r="G6459" i="21"/>
  <c r="I6455" i="21"/>
  <c r="H3333" i="21"/>
  <c r="H3605" i="21"/>
  <c r="I3061" i="21"/>
  <c r="H3331" i="21"/>
  <c r="H3603" i="21"/>
  <c r="H3875" i="21"/>
  <c r="H4147" i="21"/>
  <c r="I3059" i="21"/>
  <c r="H3315" i="21"/>
  <c r="H3587" i="21"/>
  <c r="I3043" i="21"/>
  <c r="H3299" i="21"/>
  <c r="I3027" i="21"/>
  <c r="G3085" i="21"/>
  <c r="I3081" i="21"/>
  <c r="I3599" i="21"/>
  <c r="H2773" i="21"/>
  <c r="I2501" i="21"/>
  <c r="H2488" i="21"/>
  <c r="H2760" i="21"/>
  <c r="I2216" i="21"/>
  <c r="H3847" i="21"/>
  <c r="H4119" i="21"/>
  <c r="I4119" i="21"/>
  <c r="I3575" i="21"/>
  <c r="H3036" i="21"/>
  <c r="I2764" i="21"/>
  <c r="I5610" i="21"/>
  <c r="G5614" i="21"/>
  <c r="G4978" i="21"/>
  <c r="I4974" i="21"/>
  <c r="G5779" i="21"/>
  <c r="I5775" i="21"/>
  <c r="G3378" i="21"/>
  <c r="I3374" i="21"/>
  <c r="G3376" i="21"/>
  <c r="I3372" i="21"/>
  <c r="G3882" i="21"/>
  <c r="I3878" i="21"/>
  <c r="G4412" i="21"/>
  <c r="I4408" i="21"/>
  <c r="I3023" i="21"/>
  <c r="H3295" i="21"/>
  <c r="H1931" i="21"/>
  <c r="I1659" i="21"/>
  <c r="H1942" i="21"/>
  <c r="I1670" i="21"/>
  <c r="H1940" i="21"/>
  <c r="I1668" i="21"/>
  <c r="G3103" i="21"/>
  <c r="I3099" i="21"/>
  <c r="I6021" i="21"/>
  <c r="G6025" i="21"/>
  <c r="G4126" i="21"/>
  <c r="G4124" i="21"/>
  <c r="I3040" i="21"/>
  <c r="G3044" i="21"/>
  <c r="G2759" i="21"/>
  <c r="I2755" i="21"/>
  <c r="G345" i="21"/>
  <c r="I341" i="21"/>
  <c r="I864" i="21"/>
  <c r="G868" i="21"/>
  <c r="G1675" i="21"/>
  <c r="I1671" i="21"/>
  <c r="G1673" i="21"/>
  <c r="G314" i="21"/>
  <c r="I310" i="21"/>
  <c r="H1673" i="21"/>
  <c r="H1945" i="21"/>
  <c r="I1401" i="21"/>
  <c r="I842" i="21"/>
  <c r="H1114" i="21"/>
  <c r="H1383" i="21"/>
  <c r="I1111" i="21"/>
  <c r="H1133" i="21"/>
  <c r="H1405" i="21"/>
  <c r="I861" i="21"/>
  <c r="I6296" i="21"/>
  <c r="G6300" i="21"/>
  <c r="G4935" i="21"/>
  <c r="I4931" i="21"/>
  <c r="G4137" i="21"/>
  <c r="G911" i="21"/>
  <c r="I907" i="21"/>
  <c r="I3063" i="21"/>
  <c r="H3335" i="21"/>
  <c r="H3607" i="21"/>
  <c r="H3879" i="21"/>
  <c r="H4151" i="21"/>
  <c r="H2777" i="21"/>
  <c r="H3049" i="21"/>
  <c r="I2505" i="21"/>
  <c r="G3856" i="21"/>
  <c r="G2820" i="21"/>
  <c r="I2816" i="21"/>
  <c r="G1445" i="21"/>
  <c r="I1441" i="21"/>
  <c r="G2236" i="21"/>
  <c r="I2232" i="21"/>
  <c r="G5112" i="21"/>
  <c r="I5108" i="21"/>
  <c r="I1402" i="21"/>
  <c r="G1406" i="21"/>
  <c r="G605" i="21"/>
  <c r="I601" i="21"/>
  <c r="G1131" i="21"/>
  <c r="I1127" i="21"/>
  <c r="H1664" i="21"/>
  <c r="I1392" i="21"/>
  <c r="G6314" i="21"/>
  <c r="I6310" i="21"/>
  <c r="I40" i="21"/>
  <c r="G44" i="21"/>
  <c r="I3042" i="21"/>
  <c r="G3046" i="21"/>
  <c r="G3851" i="21"/>
  <c r="I3847" i="21"/>
  <c r="G3849" i="21"/>
  <c r="G2490" i="21"/>
  <c r="G1950" i="21"/>
  <c r="I1946" i="21"/>
  <c r="G2488" i="21"/>
  <c r="G1948" i="21"/>
  <c r="I1944" i="21"/>
  <c r="G339" i="21"/>
  <c r="I335" i="21"/>
  <c r="I866" i="21"/>
  <c r="G870" i="21"/>
  <c r="G312" i="21"/>
  <c r="I308" i="21"/>
  <c r="G583" i="21"/>
  <c r="I579" i="21"/>
  <c r="H3343" i="21"/>
  <c r="H3615" i="21"/>
  <c r="H3887" i="21"/>
  <c r="H4159" i="21"/>
  <c r="I3071" i="21"/>
  <c r="H3855" i="21"/>
  <c r="H4127" i="21"/>
  <c r="I4127" i="21"/>
  <c r="I3583" i="21"/>
  <c r="G4849" i="21"/>
  <c r="I4845" i="21"/>
  <c r="G4795" i="21"/>
  <c r="I4791" i="21"/>
  <c r="G1262" i="21"/>
  <c r="I1258" i="21"/>
  <c r="G6305" i="21"/>
  <c r="I6301" i="21"/>
  <c r="G1507" i="21"/>
  <c r="I1503" i="21"/>
  <c r="G5231" i="21"/>
  <c r="I5227" i="21"/>
  <c r="G2567" i="21"/>
  <c r="I2563" i="21"/>
  <c r="G5225" i="21"/>
  <c r="I5221" i="21"/>
  <c r="G4414" i="21"/>
  <c r="I4410" i="21"/>
  <c r="G3607" i="21"/>
  <c r="I3603" i="21"/>
  <c r="G1995" i="21"/>
  <c r="I1991" i="21"/>
  <c r="H3306" i="21"/>
  <c r="I3034" i="21"/>
  <c r="H3596" i="21"/>
  <c r="H3868" i="21"/>
  <c r="H4140" i="21"/>
  <c r="I3324" i="21"/>
  <c r="H3588" i="21"/>
  <c r="H3860" i="21"/>
  <c r="H4132" i="21"/>
  <c r="I3316" i="21"/>
  <c r="H3584" i="21"/>
  <c r="H3856" i="21"/>
  <c r="H4128" i="21"/>
  <c r="I3312" i="21"/>
  <c r="G1981" i="21"/>
  <c r="I1977" i="21"/>
  <c r="G684" i="21"/>
  <c r="I680" i="21"/>
  <c r="G1696" i="21"/>
  <c r="I1692" i="21"/>
  <c r="G873" i="21"/>
  <c r="I869" i="21"/>
  <c r="G1144" i="21"/>
  <c r="I1140" i="21"/>
  <c r="H1666" i="21"/>
  <c r="I1394" i="21"/>
  <c r="G5758" i="21"/>
  <c r="I5754" i="21"/>
  <c r="G5220" i="21"/>
  <c r="I5216" i="21"/>
  <c r="G4957" i="21"/>
  <c r="I4953" i="21"/>
  <c r="G5483" i="21"/>
  <c r="I5479" i="21"/>
  <c r="G4397" i="21"/>
  <c r="I4393" i="21"/>
  <c r="G4399" i="21"/>
  <c r="I4395" i="21"/>
  <c r="G3580" i="21"/>
  <c r="G3305" i="21"/>
  <c r="I2751" i="21"/>
  <c r="I39" i="21"/>
  <c r="G43" i="21"/>
  <c r="H1665" i="21"/>
  <c r="I1393" i="21"/>
  <c r="I1390" i="21"/>
  <c r="H1662" i="21"/>
  <c r="H1669" i="21"/>
  <c r="H1941" i="21"/>
  <c r="I1397" i="21"/>
  <c r="H1675" i="21"/>
  <c r="H1947" i="21"/>
  <c r="I1403" i="21"/>
  <c r="I5218" i="21"/>
  <c r="G5222" i="21"/>
  <c r="G5756" i="21"/>
  <c r="I5752" i="21"/>
  <c r="G5481" i="21"/>
  <c r="I5477" i="21"/>
  <c r="I41" i="21"/>
  <c r="G45" i="21"/>
  <c r="I45" i="21"/>
  <c r="G49" i="21"/>
  <c r="H2213" i="21"/>
  <c r="I1941" i="21"/>
  <c r="H1937" i="21"/>
  <c r="I1665" i="21"/>
  <c r="G5485" i="21"/>
  <c r="I5481" i="21"/>
  <c r="G5760" i="21"/>
  <c r="I5756" i="21"/>
  <c r="H1934" i="21"/>
  <c r="I1662" i="21"/>
  <c r="G47" i="21"/>
  <c r="I43" i="21"/>
  <c r="G3309" i="21"/>
  <c r="I4399" i="21"/>
  <c r="G4403" i="21"/>
  <c r="I4397" i="21"/>
  <c r="G4401" i="21"/>
  <c r="G5487" i="21"/>
  <c r="I5483" i="21"/>
  <c r="G4961" i="21"/>
  <c r="I4957" i="21"/>
  <c r="G1148" i="21"/>
  <c r="I1144" i="21"/>
  <c r="G877" i="21"/>
  <c r="I873" i="21"/>
  <c r="G1700" i="21"/>
  <c r="I1696" i="21"/>
  <c r="H3578" i="21"/>
  <c r="I3306" i="21"/>
  <c r="G1999" i="21"/>
  <c r="I1995" i="21"/>
  <c r="G3611" i="21"/>
  <c r="I3607" i="21"/>
  <c r="G4418" i="21"/>
  <c r="I4414" i="21"/>
  <c r="G5229" i="21"/>
  <c r="I5225" i="21"/>
  <c r="G2571" i="21"/>
  <c r="I2567" i="21"/>
  <c r="G5235" i="21"/>
  <c r="I5231" i="21"/>
  <c r="G1511" i="21"/>
  <c r="I1507" i="21"/>
  <c r="G6309" i="21"/>
  <c r="I6305" i="21"/>
  <c r="G4799" i="21"/>
  <c r="I4795" i="21"/>
  <c r="G4853" i="21"/>
  <c r="I4849" i="21"/>
  <c r="I583" i="21"/>
  <c r="G587" i="21"/>
  <c r="G316" i="21"/>
  <c r="I312" i="21"/>
  <c r="G343" i="21"/>
  <c r="I339" i="21"/>
  <c r="G3050" i="21"/>
  <c r="I3046" i="21"/>
  <c r="I44" i="21"/>
  <c r="G48" i="21"/>
  <c r="G1410" i="21"/>
  <c r="I1406" i="21"/>
  <c r="G2240" i="21"/>
  <c r="I2236" i="21"/>
  <c r="G1449" i="21"/>
  <c r="I1445" i="21"/>
  <c r="G2824" i="21"/>
  <c r="I2820" i="21"/>
  <c r="G3860" i="21"/>
  <c r="I3856" i="21"/>
  <c r="H3321" i="21"/>
  <c r="H3593" i="21"/>
  <c r="I3049" i="21"/>
  <c r="G915" i="21"/>
  <c r="I911" i="21"/>
  <c r="G4141" i="21"/>
  <c r="I4935" i="21"/>
  <c r="G4939" i="21"/>
  <c r="G6304" i="21"/>
  <c r="I6300" i="21"/>
  <c r="H1677" i="21"/>
  <c r="H1949" i="21"/>
  <c r="I1405" i="21"/>
  <c r="H1655" i="21"/>
  <c r="I1383" i="21"/>
  <c r="H2217" i="21"/>
  <c r="I1945" i="21"/>
  <c r="G318" i="21"/>
  <c r="I314" i="21"/>
  <c r="I1673" i="21"/>
  <c r="G1677" i="21"/>
  <c r="I1675" i="21"/>
  <c r="G1679" i="21"/>
  <c r="G349" i="21"/>
  <c r="I345" i="21"/>
  <c r="I2759" i="21"/>
  <c r="G2763" i="21"/>
  <c r="G4130" i="21"/>
  <c r="I4126" i="21"/>
  <c r="G3107" i="21"/>
  <c r="I3103" i="21"/>
  <c r="H2212" i="21"/>
  <c r="I1940" i="21"/>
  <c r="H2214" i="21"/>
  <c r="I1942" i="21"/>
  <c r="H2203" i="21"/>
  <c r="I1931" i="21"/>
  <c r="H3567" i="21"/>
  <c r="I3295" i="21"/>
  <c r="G4416" i="21"/>
  <c r="I4412" i="21"/>
  <c r="I3882" i="21"/>
  <c r="G3886" i="21"/>
  <c r="G3380" i="21"/>
  <c r="I3376" i="21"/>
  <c r="G3382" i="21"/>
  <c r="I3378" i="21"/>
  <c r="G5783" i="21"/>
  <c r="I5779" i="21"/>
  <c r="G4982" i="21"/>
  <c r="I4978" i="21"/>
  <c r="H3032" i="21"/>
  <c r="I2760" i="21"/>
  <c r="H3045" i="21"/>
  <c r="I2773" i="21"/>
  <c r="G3089" i="21"/>
  <c r="I3085" i="21"/>
  <c r="G1133" i="21"/>
  <c r="I1129" i="21"/>
  <c r="I2223" i="21"/>
  <c r="G2227" i="21"/>
  <c r="G2225" i="21"/>
  <c r="G3311" i="21"/>
  <c r="I2781" i="21"/>
  <c r="G2785" i="21"/>
  <c r="G3586" i="21"/>
  <c r="I3582" i="21"/>
  <c r="H1657" i="21"/>
  <c r="I1385" i="21"/>
  <c r="H1932" i="21"/>
  <c r="I1660" i="21"/>
  <c r="G50" i="21"/>
  <c r="I46" i="21"/>
  <c r="G2242" i="21"/>
  <c r="I2238" i="21"/>
  <c r="G6038" i="21"/>
  <c r="I6034" i="21"/>
  <c r="G3637" i="21"/>
  <c r="I3633" i="21"/>
  <c r="G5773" i="21"/>
  <c r="I5769" i="21"/>
  <c r="G5652" i="21"/>
  <c r="I5648" i="21"/>
  <c r="H3873" i="21"/>
  <c r="H4145" i="21"/>
  <c r="I3601" i="21"/>
  <c r="G650" i="21"/>
  <c r="I646" i="21"/>
  <c r="G1686" i="21"/>
  <c r="I1682" i="21"/>
  <c r="I5222" i="21"/>
  <c r="G5226" i="21"/>
  <c r="H2219" i="21"/>
  <c r="I1947" i="21"/>
  <c r="G3584" i="21"/>
  <c r="I5220" i="21"/>
  <c r="G5224" i="21"/>
  <c r="G5762" i="21"/>
  <c r="I5758" i="21"/>
  <c r="H1938" i="21"/>
  <c r="I1666" i="21"/>
  <c r="G688" i="21"/>
  <c r="I684" i="21"/>
  <c r="G1985" i="21"/>
  <c r="I1981" i="21"/>
  <c r="G1266" i="21"/>
  <c r="I1262" i="21"/>
  <c r="G874" i="21"/>
  <c r="I870" i="21"/>
  <c r="G1952" i="21"/>
  <c r="I1948" i="21"/>
  <c r="G2492" i="21"/>
  <c r="I2488" i="21"/>
  <c r="G1954" i="21"/>
  <c r="I1950" i="21"/>
  <c r="G2494" i="21"/>
  <c r="I2490" i="21"/>
  <c r="G3853" i="21"/>
  <c r="G3855" i="21"/>
  <c r="I6314" i="21"/>
  <c r="G6318" i="21"/>
  <c r="H1936" i="21"/>
  <c r="I1664" i="21"/>
  <c r="G1135" i="21"/>
  <c r="I1131" i="21"/>
  <c r="I605" i="21"/>
  <c r="G609" i="21"/>
  <c r="G5116" i="21"/>
  <c r="I5112" i="21"/>
  <c r="H1386" i="21"/>
  <c r="I1114" i="21"/>
  <c r="I1669" i="21"/>
  <c r="G872" i="21"/>
  <c r="I868" i="21"/>
  <c r="G3048" i="21"/>
  <c r="I3044" i="21"/>
  <c r="G4128" i="21"/>
  <c r="G6029" i="21"/>
  <c r="I6025" i="21"/>
  <c r="G5618" i="21"/>
  <c r="I5614" i="21"/>
  <c r="H3308" i="21"/>
  <c r="I3036" i="21"/>
  <c r="H3571" i="21"/>
  <c r="I3299" i="21"/>
  <c r="H3859" i="21"/>
  <c r="H4131" i="21"/>
  <c r="I4131" i="21"/>
  <c r="I3587" i="21"/>
  <c r="H3877" i="21"/>
  <c r="H4149" i="21"/>
  <c r="I3605" i="21"/>
  <c r="G6463" i="21"/>
  <c r="I6459" i="21"/>
  <c r="G1408" i="21"/>
  <c r="I1404" i="21"/>
  <c r="I2777" i="21"/>
  <c r="H1384" i="21"/>
  <c r="I1112" i="21"/>
  <c r="H1661" i="21"/>
  <c r="I1389" i="21"/>
  <c r="G4668" i="21"/>
  <c r="I4664" i="21"/>
  <c r="G4670" i="21"/>
  <c r="I4666" i="21"/>
  <c r="G4139" i="21"/>
  <c r="G6031" i="21"/>
  <c r="I6027" i="21"/>
  <c r="G2585" i="21"/>
  <c r="I2581" i="21"/>
  <c r="G2842" i="21"/>
  <c r="I2838" i="21"/>
  <c r="G6056" i="21"/>
  <c r="I6052" i="21"/>
  <c r="H3863" i="21"/>
  <c r="H4135" i="21"/>
  <c r="I4135" i="21"/>
  <c r="I3591" i="21"/>
  <c r="H3869" i="21"/>
  <c r="H4141" i="21"/>
  <c r="I3597" i="21"/>
  <c r="G2846" i="21"/>
  <c r="I2842" i="21"/>
  <c r="G2589" i="21"/>
  <c r="I2585" i="21"/>
  <c r="I3571" i="21"/>
  <c r="H3843" i="21"/>
  <c r="H3580" i="21"/>
  <c r="I3308" i="21"/>
  <c r="G5622" i="21"/>
  <c r="I5618" i="21"/>
  <c r="I6029" i="21"/>
  <c r="G6033" i="21"/>
  <c r="G3052" i="21"/>
  <c r="I3048" i="21"/>
  <c r="I1386" i="21"/>
  <c r="H1658" i="21"/>
  <c r="G5120" i="21"/>
  <c r="I5116" i="21"/>
  <c r="G1139" i="21"/>
  <c r="I1135" i="21"/>
  <c r="G6322" i="21"/>
  <c r="I6318" i="21"/>
  <c r="G2498" i="21"/>
  <c r="I2494" i="21"/>
  <c r="G1958" i="21"/>
  <c r="I1954" i="21"/>
  <c r="G2496" i="21"/>
  <c r="I2492" i="21"/>
  <c r="G1956" i="21"/>
  <c r="I1952" i="21"/>
  <c r="G878" i="21"/>
  <c r="I874" i="21"/>
  <c r="H2210" i="21"/>
  <c r="I1938" i="21"/>
  <c r="I5762" i="21"/>
  <c r="G5766" i="21"/>
  <c r="G3588" i="21"/>
  <c r="I3584" i="21"/>
  <c r="G5230" i="21"/>
  <c r="I5226" i="21"/>
  <c r="G5656" i="21"/>
  <c r="I5652" i="21"/>
  <c r="G5777" i="21"/>
  <c r="I5773" i="21"/>
  <c r="I3637" i="21"/>
  <c r="G3641" i="21"/>
  <c r="G6042" i="21"/>
  <c r="I6038" i="21"/>
  <c r="G2246" i="21"/>
  <c r="I2242" i="21"/>
  <c r="I1932" i="21"/>
  <c r="H2204" i="21"/>
  <c r="H1929" i="21"/>
  <c r="I1657" i="21"/>
  <c r="G2789" i="21"/>
  <c r="I2785" i="21"/>
  <c r="G2229" i="21"/>
  <c r="I2225" i="21"/>
  <c r="G2231" i="21"/>
  <c r="I2227" i="21"/>
  <c r="H3317" i="21"/>
  <c r="H3589" i="21"/>
  <c r="I3045" i="21"/>
  <c r="G3386" i="21"/>
  <c r="I3382" i="21"/>
  <c r="G3384" i="21"/>
  <c r="I3380" i="21"/>
  <c r="G4420" i="21"/>
  <c r="I4416" i="21"/>
  <c r="G4134" i="21"/>
  <c r="I4130" i="21"/>
  <c r="G2767" i="21"/>
  <c r="G322" i="21"/>
  <c r="I318" i="21"/>
  <c r="H1927" i="21"/>
  <c r="I1655" i="21"/>
  <c r="G4145" i="21"/>
  <c r="I4141" i="21"/>
  <c r="G919" i="21"/>
  <c r="I915" i="21"/>
  <c r="G347" i="21"/>
  <c r="I343" i="21"/>
  <c r="G320" i="21"/>
  <c r="I316" i="21"/>
  <c r="G4422" i="21"/>
  <c r="I4418" i="21"/>
  <c r="G3615" i="21"/>
  <c r="I3611" i="21"/>
  <c r="G2003" i="21"/>
  <c r="I1999" i="21"/>
  <c r="G4965" i="21"/>
  <c r="I4961" i="21"/>
  <c r="G5491" i="21"/>
  <c r="I5487" i="21"/>
  <c r="I1934" i="21"/>
  <c r="H2206" i="21"/>
  <c r="G6060" i="21"/>
  <c r="I6056" i="21"/>
  <c r="G6035" i="21"/>
  <c r="I6031" i="21"/>
  <c r="G4143" i="21"/>
  <c r="I4139" i="21"/>
  <c r="G4674" i="21"/>
  <c r="I4670" i="21"/>
  <c r="G4672" i="21"/>
  <c r="I4668" i="21"/>
  <c r="I1384" i="21"/>
  <c r="H1656" i="21"/>
  <c r="H1933" i="21"/>
  <c r="I1661" i="21"/>
  <c r="G1412" i="21"/>
  <c r="I1408" i="21"/>
  <c r="G6467" i="21"/>
  <c r="I6463" i="21"/>
  <c r="G4132" i="21"/>
  <c r="I4128" i="21"/>
  <c r="G876" i="21"/>
  <c r="I872" i="21"/>
  <c r="G613" i="21"/>
  <c r="I609" i="21"/>
  <c r="H2208" i="21"/>
  <c r="I1936" i="21"/>
  <c r="G3859" i="21"/>
  <c r="I3855" i="21"/>
  <c r="G3857" i="21"/>
  <c r="G1270" i="21"/>
  <c r="I1266" i="21"/>
  <c r="G1989" i="21"/>
  <c r="I1985" i="21"/>
  <c r="G692" i="21"/>
  <c r="I688" i="21"/>
  <c r="G5228" i="21"/>
  <c r="I5224" i="21"/>
  <c r="H2491" i="21"/>
  <c r="I2219" i="21"/>
  <c r="G1690" i="21"/>
  <c r="I1686" i="21"/>
  <c r="G654" i="21"/>
  <c r="I650" i="21"/>
  <c r="I50" i="21"/>
  <c r="G54" i="21"/>
  <c r="G3590" i="21"/>
  <c r="I3586" i="21"/>
  <c r="G3315" i="21"/>
  <c r="I3311" i="21"/>
  <c r="G1137" i="21"/>
  <c r="I1133" i="21"/>
  <c r="G3093" i="21"/>
  <c r="I3089" i="21"/>
  <c r="H3304" i="21"/>
  <c r="I3032" i="21"/>
  <c r="G4986" i="21"/>
  <c r="I4982" i="21"/>
  <c r="G5787" i="21"/>
  <c r="I5783" i="21"/>
  <c r="G3890" i="21"/>
  <c r="I3886" i="21"/>
  <c r="H3839" i="21"/>
  <c r="I3567" i="21"/>
  <c r="H2475" i="21"/>
  <c r="I2203" i="21"/>
  <c r="H2486" i="21"/>
  <c r="I2214" i="21"/>
  <c r="H2484" i="21"/>
  <c r="I2212" i="21"/>
  <c r="I3107" i="21"/>
  <c r="G3111" i="21"/>
  <c r="G353" i="21"/>
  <c r="I349" i="21"/>
  <c r="G1683" i="21"/>
  <c r="I1679" i="21"/>
  <c r="G1681" i="21"/>
  <c r="I1677" i="21"/>
  <c r="H2489" i="21"/>
  <c r="I2217" i="21"/>
  <c r="H2221" i="21"/>
  <c r="I1949" i="21"/>
  <c r="G6308" i="21"/>
  <c r="I6304" i="21"/>
  <c r="G4943" i="21"/>
  <c r="I4939" i="21"/>
  <c r="H3865" i="21"/>
  <c r="H4137" i="21"/>
  <c r="I4137" i="21"/>
  <c r="I3593" i="21"/>
  <c r="G3864" i="21"/>
  <c r="I3860" i="21"/>
  <c r="G2828" i="21"/>
  <c r="I2824" i="21"/>
  <c r="G1453" i="21"/>
  <c r="I1449" i="21"/>
  <c r="G2244" i="21"/>
  <c r="I2240" i="21"/>
  <c r="G1414" i="21"/>
  <c r="I1410" i="21"/>
  <c r="I48" i="21"/>
  <c r="G52" i="21"/>
  <c r="G3054" i="21"/>
  <c r="I3050" i="21"/>
  <c r="G591" i="21"/>
  <c r="I587" i="21"/>
  <c r="G4857" i="21"/>
  <c r="I4853" i="21"/>
  <c r="G4803" i="21"/>
  <c r="I4799" i="21"/>
  <c r="I6309" i="21"/>
  <c r="G6313" i="21"/>
  <c r="G1515" i="21"/>
  <c r="I1511" i="21"/>
  <c r="G5239" i="21"/>
  <c r="I5235" i="21"/>
  <c r="I2571" i="21"/>
  <c r="G2575" i="21"/>
  <c r="G5233" i="21"/>
  <c r="I5229" i="21"/>
  <c r="H3850" i="21"/>
  <c r="I3578" i="21"/>
  <c r="G1704" i="21"/>
  <c r="I1700" i="21"/>
  <c r="G881" i="21"/>
  <c r="I877" i="21"/>
  <c r="G1152" i="21"/>
  <c r="I1148" i="21"/>
  <c r="G4405" i="21"/>
  <c r="I4401" i="21"/>
  <c r="G4407" i="21"/>
  <c r="I4403" i="21"/>
  <c r="G3313" i="21"/>
  <c r="I47" i="21"/>
  <c r="G51" i="21"/>
  <c r="I5760" i="21"/>
  <c r="G5764" i="21"/>
  <c r="G5489" i="21"/>
  <c r="I5485" i="21"/>
  <c r="H2209" i="21"/>
  <c r="I1937" i="21"/>
  <c r="H2485" i="21"/>
  <c r="I2213" i="21"/>
  <c r="I49" i="21"/>
  <c r="G53" i="21"/>
  <c r="H2757" i="21"/>
  <c r="I2485" i="21"/>
  <c r="H2481" i="21"/>
  <c r="I2209" i="21"/>
  <c r="G5768" i="21"/>
  <c r="I5764" i="21"/>
  <c r="G55" i="21"/>
  <c r="I51" i="21"/>
  <c r="I3313" i="21"/>
  <c r="G3317" i="21"/>
  <c r="G1156" i="21"/>
  <c r="I1152" i="21"/>
  <c r="G885" i="21"/>
  <c r="I881" i="21"/>
  <c r="I1704" i="21"/>
  <c r="G1708" i="21"/>
  <c r="H4122" i="21"/>
  <c r="I4122" i="21"/>
  <c r="I3850" i="21"/>
  <c r="G2579" i="21"/>
  <c r="I2575" i="21"/>
  <c r="G6317" i="21"/>
  <c r="I6313" i="21"/>
  <c r="G4807" i="21"/>
  <c r="I4803" i="21"/>
  <c r="G4861" i="21"/>
  <c r="I4857" i="21"/>
  <c r="G595" i="21"/>
  <c r="I591" i="21"/>
  <c r="G3058" i="21"/>
  <c r="I3054" i="21"/>
  <c r="I52" i="21"/>
  <c r="G56" i="21"/>
  <c r="G2248" i="21"/>
  <c r="I2244" i="21"/>
  <c r="G1457" i="21"/>
  <c r="I1453" i="21"/>
  <c r="G2832" i="21"/>
  <c r="I2828" i="21"/>
  <c r="G3868" i="21"/>
  <c r="I3864" i="21"/>
  <c r="G4947" i="21"/>
  <c r="I4943" i="21"/>
  <c r="G6312" i="21"/>
  <c r="I6308" i="21"/>
  <c r="H2493" i="21"/>
  <c r="I2221" i="21"/>
  <c r="I1681" i="21"/>
  <c r="G1685" i="21"/>
  <c r="I1683" i="21"/>
  <c r="G1687" i="21"/>
  <c r="G357" i="21"/>
  <c r="I353" i="21"/>
  <c r="H2756" i="21"/>
  <c r="I2484" i="21"/>
  <c r="H2758" i="21"/>
  <c r="I2486" i="21"/>
  <c r="I2475" i="21"/>
  <c r="H2747" i="21"/>
  <c r="H4111" i="21"/>
  <c r="I4111" i="21"/>
  <c r="I3839" i="21"/>
  <c r="I3590" i="21"/>
  <c r="G3594" i="21"/>
  <c r="G658" i="21"/>
  <c r="I654" i="21"/>
  <c r="I1690" i="21"/>
  <c r="G1694" i="21"/>
  <c r="I3857" i="21"/>
  <c r="G3861" i="21"/>
  <c r="I3859" i="21"/>
  <c r="G3863" i="21"/>
  <c r="G617" i="21"/>
  <c r="I613" i="21"/>
  <c r="I4132" i="21"/>
  <c r="G4136" i="21"/>
  <c r="G2007" i="21"/>
  <c r="I2003" i="21"/>
  <c r="G3619" i="21"/>
  <c r="I3615" i="21"/>
  <c r="G4426" i="21"/>
  <c r="I4422" i="21"/>
  <c r="G324" i="21"/>
  <c r="I320" i="21"/>
  <c r="G923" i="21"/>
  <c r="I919" i="21"/>
  <c r="G4149" i="21"/>
  <c r="I4145" i="21"/>
  <c r="I4134" i="21"/>
  <c r="G4138" i="21"/>
  <c r="G4424" i="21"/>
  <c r="I4420" i="21"/>
  <c r="G2235" i="21"/>
  <c r="I2231" i="21"/>
  <c r="G2233" i="21"/>
  <c r="I2229" i="21"/>
  <c r="G2793" i="21"/>
  <c r="I2789" i="21"/>
  <c r="H2476" i="21"/>
  <c r="I2204" i="21"/>
  <c r="G2250" i="21"/>
  <c r="I2246" i="21"/>
  <c r="G6046" i="21"/>
  <c r="I6042" i="21"/>
  <c r="G5781" i="21"/>
  <c r="I5777" i="21"/>
  <c r="G5660" i="21"/>
  <c r="I5656" i="21"/>
  <c r="I3588" i="21"/>
  <c r="G3592" i="21"/>
  <c r="G5770" i="21"/>
  <c r="I5766" i="21"/>
  <c r="G882" i="21"/>
  <c r="I878" i="21"/>
  <c r="I1956" i="21"/>
  <c r="G1960" i="21"/>
  <c r="G2500" i="21"/>
  <c r="I2496" i="21"/>
  <c r="I1958" i="21"/>
  <c r="G1962" i="21"/>
  <c r="G2502" i="21"/>
  <c r="I2498" i="21"/>
  <c r="I6322" i="21"/>
  <c r="G6326" i="21"/>
  <c r="G5124" i="21"/>
  <c r="I5120" i="21"/>
  <c r="G6037" i="21"/>
  <c r="I6033" i="21"/>
  <c r="H4115" i="21"/>
  <c r="I4115" i="21"/>
  <c r="I3843" i="21"/>
  <c r="G57" i="21"/>
  <c r="I53" i="21"/>
  <c r="I5489" i="21"/>
  <c r="G5493" i="21"/>
  <c r="G4411" i="21"/>
  <c r="I4407" i="21"/>
  <c r="G4409" i="21"/>
  <c r="I4405" i="21"/>
  <c r="G5237" i="21"/>
  <c r="I5233" i="21"/>
  <c r="G5243" i="21"/>
  <c r="I5239" i="21"/>
  <c r="G1519" i="21"/>
  <c r="I1515" i="21"/>
  <c r="I1414" i="21"/>
  <c r="G1418" i="21"/>
  <c r="H2761" i="21"/>
  <c r="I2489" i="21"/>
  <c r="G3115" i="21"/>
  <c r="I3111" i="21"/>
  <c r="G3894" i="21"/>
  <c r="I3890" i="21"/>
  <c r="G5791" i="21"/>
  <c r="I5787" i="21"/>
  <c r="G4990" i="21"/>
  <c r="I4986" i="21"/>
  <c r="H3576" i="21"/>
  <c r="I3304" i="21"/>
  <c r="I3093" i="21"/>
  <c r="G3097" i="21"/>
  <c r="I1137" i="21"/>
  <c r="G1141" i="21"/>
  <c r="G3319" i="21"/>
  <c r="I3315" i="21"/>
  <c r="I54" i="21"/>
  <c r="G58" i="21"/>
  <c r="H2763" i="21"/>
  <c r="I2491" i="21"/>
  <c r="G5232" i="21"/>
  <c r="I5228" i="21"/>
  <c r="G696" i="21"/>
  <c r="I692" i="21"/>
  <c r="G1993" i="21"/>
  <c r="I1989" i="21"/>
  <c r="G1274" i="21"/>
  <c r="I1270" i="21"/>
  <c r="H2480" i="21"/>
  <c r="I2208" i="21"/>
  <c r="G880" i="21"/>
  <c r="I876" i="21"/>
  <c r="G6471" i="21"/>
  <c r="I6467" i="21"/>
  <c r="I1412" i="21"/>
  <c r="G1416" i="21"/>
  <c r="H2205" i="21"/>
  <c r="I1933" i="21"/>
  <c r="H1928" i="21"/>
  <c r="I1656" i="21"/>
  <c r="G4676" i="21"/>
  <c r="I4672" i="21"/>
  <c r="G4678" i="21"/>
  <c r="I4674" i="21"/>
  <c r="G4147" i="21"/>
  <c r="I4143" i="21"/>
  <c r="G6039" i="21"/>
  <c r="I6035" i="21"/>
  <c r="G6064" i="21"/>
  <c r="I6060" i="21"/>
  <c r="I2206" i="21"/>
  <c r="H2478" i="21"/>
  <c r="G5495" i="21"/>
  <c r="I5491" i="21"/>
  <c r="G4969" i="21"/>
  <c r="I4965" i="21"/>
  <c r="G351" i="21"/>
  <c r="I347" i="21"/>
  <c r="H2199" i="21"/>
  <c r="I1927" i="21"/>
  <c r="G326" i="21"/>
  <c r="I322" i="21"/>
  <c r="G2771" i="21"/>
  <c r="I2767" i="21"/>
  <c r="G3388" i="21"/>
  <c r="I3384" i="21"/>
  <c r="G3390" i="21"/>
  <c r="I3386" i="21"/>
  <c r="H3861" i="21"/>
  <c r="H4133" i="21"/>
  <c r="I4133" i="21"/>
  <c r="I3589" i="21"/>
  <c r="H2201" i="21"/>
  <c r="I1929" i="21"/>
  <c r="G3645" i="21"/>
  <c r="I3641" i="21"/>
  <c r="G5234" i="21"/>
  <c r="I5230" i="21"/>
  <c r="H2482" i="21"/>
  <c r="I2210" i="21"/>
  <c r="G1143" i="21"/>
  <c r="I1139" i="21"/>
  <c r="H1930" i="21"/>
  <c r="I1658" i="21"/>
  <c r="G3056" i="21"/>
  <c r="I3052" i="21"/>
  <c r="G5626" i="21"/>
  <c r="I5622" i="21"/>
  <c r="H3852" i="21"/>
  <c r="I3580" i="21"/>
  <c r="G2593" i="21"/>
  <c r="I2589" i="21"/>
  <c r="G2850" i="21"/>
  <c r="I2846" i="21"/>
  <c r="G3060" i="21"/>
  <c r="I3056" i="21"/>
  <c r="G1147" i="21"/>
  <c r="I1143" i="21"/>
  <c r="H2754" i="21"/>
  <c r="I2482" i="21"/>
  <c r="H2473" i="21"/>
  <c r="I2201" i="21"/>
  <c r="G2775" i="21"/>
  <c r="I2771" i="21"/>
  <c r="G330" i="21"/>
  <c r="I326" i="21"/>
  <c r="G355" i="21"/>
  <c r="I351" i="21"/>
  <c r="I4969" i="21"/>
  <c r="G4973" i="21"/>
  <c r="G5499" i="21"/>
  <c r="I5495" i="21"/>
  <c r="H2750" i="21"/>
  <c r="I2478" i="21"/>
  <c r="I1928" i="21"/>
  <c r="H2200" i="21"/>
  <c r="G6475" i="21"/>
  <c r="I6471" i="21"/>
  <c r="G884" i="21"/>
  <c r="I880" i="21"/>
  <c r="G5236" i="21"/>
  <c r="I5232" i="21"/>
  <c r="I58" i="21"/>
  <c r="G62" i="21"/>
  <c r="G3101" i="21"/>
  <c r="I3097" i="21"/>
  <c r="G3898" i="21"/>
  <c r="I3894" i="21"/>
  <c r="I3115" i="21"/>
  <c r="G3119" i="21"/>
  <c r="G1523" i="21"/>
  <c r="I1519" i="21"/>
  <c r="G5247" i="21"/>
  <c r="I5243" i="21"/>
  <c r="G4413" i="21"/>
  <c r="I4409" i="21"/>
  <c r="G4415" i="21"/>
  <c r="I4411" i="21"/>
  <c r="G6330" i="21"/>
  <c r="I6326" i="21"/>
  <c r="G1966" i="21"/>
  <c r="I1962" i="21"/>
  <c r="G1964" i="21"/>
  <c r="I1960" i="21"/>
  <c r="I5770" i="21"/>
  <c r="G5774" i="21"/>
  <c r="G6050" i="21"/>
  <c r="I6046" i="21"/>
  <c r="G2254" i="21"/>
  <c r="I2250" i="21"/>
  <c r="H2748" i="21"/>
  <c r="I2476" i="21"/>
  <c r="G4428" i="21"/>
  <c r="I4424" i="21"/>
  <c r="G4142" i="21"/>
  <c r="I4138" i="21"/>
  <c r="G4153" i="21"/>
  <c r="I4149" i="21"/>
  <c r="G927" i="21"/>
  <c r="I923" i="21"/>
  <c r="G4140" i="21"/>
  <c r="I4136" i="21"/>
  <c r="G621" i="21"/>
  <c r="I617" i="21"/>
  <c r="G662" i="21"/>
  <c r="I658" i="21"/>
  <c r="H3019" i="21"/>
  <c r="I2747" i="21"/>
  <c r="G361" i="21"/>
  <c r="I357" i="21"/>
  <c r="H2765" i="21"/>
  <c r="I2493" i="21"/>
  <c r="G6316" i="21"/>
  <c r="I6312" i="21"/>
  <c r="G4951" i="21"/>
  <c r="I4947" i="21"/>
  <c r="I56" i="21"/>
  <c r="G60" i="21"/>
  <c r="G3062" i="21"/>
  <c r="I3058" i="21"/>
  <c r="G599" i="21"/>
  <c r="I595" i="21"/>
  <c r="I6317" i="21"/>
  <c r="G6321" i="21"/>
  <c r="I2579" i="21"/>
  <c r="G2583" i="21"/>
  <c r="G1712" i="21"/>
  <c r="I1708" i="21"/>
  <c r="G5772" i="21"/>
  <c r="I5768" i="21"/>
  <c r="G2854" i="21"/>
  <c r="I2850" i="21"/>
  <c r="G2597" i="21"/>
  <c r="I2593" i="21"/>
  <c r="H4124" i="21"/>
  <c r="I4124" i="21"/>
  <c r="I3852" i="21"/>
  <c r="G5630" i="21"/>
  <c r="I5626" i="21"/>
  <c r="I1930" i="21"/>
  <c r="H2202" i="21"/>
  <c r="G5238" i="21"/>
  <c r="I5234" i="21"/>
  <c r="I3645" i="21"/>
  <c r="G3649" i="21"/>
  <c r="G3394" i="21"/>
  <c r="I3390" i="21"/>
  <c r="G3392" i="21"/>
  <c r="I3388" i="21"/>
  <c r="H2471" i="21"/>
  <c r="I2199" i="21"/>
  <c r="G6068" i="21"/>
  <c r="I6064" i="21"/>
  <c r="G6043" i="21"/>
  <c r="I6039" i="21"/>
  <c r="G4151" i="21"/>
  <c r="I4147" i="21"/>
  <c r="G4682" i="21"/>
  <c r="I4678" i="21"/>
  <c r="G4680" i="21"/>
  <c r="I4676" i="21"/>
  <c r="H2477" i="21"/>
  <c r="I2205" i="21"/>
  <c r="G1420" i="21"/>
  <c r="I1416" i="21"/>
  <c r="H2752" i="21"/>
  <c r="I2480" i="21"/>
  <c r="G1278" i="21"/>
  <c r="I1274" i="21"/>
  <c r="G1997" i="21"/>
  <c r="I1993" i="21"/>
  <c r="G700" i="21"/>
  <c r="I696" i="21"/>
  <c r="H3035" i="21"/>
  <c r="I2763" i="21"/>
  <c r="G3323" i="21"/>
  <c r="I3319" i="21"/>
  <c r="G1145" i="21"/>
  <c r="I1141" i="21"/>
  <c r="H3848" i="21"/>
  <c r="I3576" i="21"/>
  <c r="G4994" i="21"/>
  <c r="I4990" i="21"/>
  <c r="G5795" i="21"/>
  <c r="I5791" i="21"/>
  <c r="H3033" i="21"/>
  <c r="I2761" i="21"/>
  <c r="G1422" i="21"/>
  <c r="I1418" i="21"/>
  <c r="G5241" i="21"/>
  <c r="I5237" i="21"/>
  <c r="G5497" i="21"/>
  <c r="I5493" i="21"/>
  <c r="I57" i="21"/>
  <c r="G61" i="21"/>
  <c r="G6041" i="21"/>
  <c r="I6037" i="21"/>
  <c r="G5128" i="21"/>
  <c r="I5124" i="21"/>
  <c r="G2506" i="21"/>
  <c r="I2502" i="21"/>
  <c r="G2504" i="21"/>
  <c r="I2500" i="21"/>
  <c r="G886" i="21"/>
  <c r="I882" i="21"/>
  <c r="G3596" i="21"/>
  <c r="I3592" i="21"/>
  <c r="G5664" i="21"/>
  <c r="I5660" i="21"/>
  <c r="G5785" i="21"/>
  <c r="I5781" i="21"/>
  <c r="G2797" i="21"/>
  <c r="I2793" i="21"/>
  <c r="G2237" i="21"/>
  <c r="I2233" i="21"/>
  <c r="G2239" i="21"/>
  <c r="I2235" i="21"/>
  <c r="G328" i="21"/>
  <c r="I324" i="21"/>
  <c r="G4430" i="21"/>
  <c r="I4426" i="21"/>
  <c r="G3623" i="21"/>
  <c r="I3619" i="21"/>
  <c r="I2007" i="21"/>
  <c r="G2011" i="21"/>
  <c r="G3867" i="21"/>
  <c r="I3863" i="21"/>
  <c r="G3865" i="21"/>
  <c r="I3861" i="21"/>
  <c r="G1698" i="21"/>
  <c r="I1694" i="21"/>
  <c r="G3598" i="21"/>
  <c r="I3594" i="21"/>
  <c r="H3030" i="21"/>
  <c r="I2758" i="21"/>
  <c r="H3028" i="21"/>
  <c r="I2756" i="21"/>
  <c r="G1691" i="21"/>
  <c r="I1687" i="21"/>
  <c r="G1689" i="21"/>
  <c r="I1685" i="21"/>
  <c r="G3872" i="21"/>
  <c r="I3868" i="21"/>
  <c r="G2836" i="21"/>
  <c r="I2832" i="21"/>
  <c r="G1461" i="21"/>
  <c r="I1457" i="21"/>
  <c r="G2252" i="21"/>
  <c r="I2248" i="21"/>
  <c r="G4865" i="21"/>
  <c r="I4861" i="21"/>
  <c r="G4811" i="21"/>
  <c r="I4807" i="21"/>
  <c r="G889" i="21"/>
  <c r="I885" i="21"/>
  <c r="G1160" i="21"/>
  <c r="I1156" i="21"/>
  <c r="G3321" i="21"/>
  <c r="I3317" i="21"/>
  <c r="I55" i="21"/>
  <c r="G59" i="21"/>
  <c r="H2753" i="21"/>
  <c r="I2481" i="21"/>
  <c r="I2757" i="21"/>
  <c r="H3029" i="21"/>
  <c r="G63" i="21"/>
  <c r="I59" i="21"/>
  <c r="H3025" i="21"/>
  <c r="I2753" i="21"/>
  <c r="G3325" i="21"/>
  <c r="I3321" i="21"/>
  <c r="G1164" i="21"/>
  <c r="I1160" i="21"/>
  <c r="G893" i="21"/>
  <c r="I889" i="21"/>
  <c r="G4815" i="21"/>
  <c r="I4811" i="21"/>
  <c r="G4869" i="21"/>
  <c r="I4865" i="21"/>
  <c r="G2256" i="21"/>
  <c r="I2252" i="21"/>
  <c r="G1465" i="21"/>
  <c r="I1461" i="21"/>
  <c r="G2840" i="21"/>
  <c r="I2836" i="21"/>
  <c r="G3876" i="21"/>
  <c r="I3872" i="21"/>
  <c r="I1689" i="21"/>
  <c r="G1693" i="21"/>
  <c r="I1691" i="21"/>
  <c r="G1695" i="21"/>
  <c r="I3028" i="21"/>
  <c r="H3300" i="21"/>
  <c r="I3030" i="21"/>
  <c r="H3302" i="21"/>
  <c r="G2015" i="21"/>
  <c r="I2011" i="21"/>
  <c r="G332" i="21"/>
  <c r="I328" i="21"/>
  <c r="G5789" i="21"/>
  <c r="I5785" i="21"/>
  <c r="I5664" i="21"/>
  <c r="G5668" i="21"/>
  <c r="G3600" i="21"/>
  <c r="I3596" i="21"/>
  <c r="G890" i="21"/>
  <c r="I886" i="21"/>
  <c r="G2510" i="21"/>
  <c r="I2506" i="21"/>
  <c r="G5132" i="21"/>
  <c r="I5128" i="21"/>
  <c r="I61" i="21"/>
  <c r="G65" i="21"/>
  <c r="G5245" i="21"/>
  <c r="I5241" i="21"/>
  <c r="G1426" i="21"/>
  <c r="I1422" i="21"/>
  <c r="H4120" i="21"/>
  <c r="I4120" i="21"/>
  <c r="I3848" i="21"/>
  <c r="G1149" i="21"/>
  <c r="I1145" i="21"/>
  <c r="I3323" i="21"/>
  <c r="G3327" i="21"/>
  <c r="H3307" i="21"/>
  <c r="I3035" i="21"/>
  <c r="G4684" i="21"/>
  <c r="I4680" i="21"/>
  <c r="G4686" i="21"/>
  <c r="I4682" i="21"/>
  <c r="G4155" i="21"/>
  <c r="I4151" i="21"/>
  <c r="I6043" i="21"/>
  <c r="G6047" i="21"/>
  <c r="G6072" i="21"/>
  <c r="I6068" i="21"/>
  <c r="I2471" i="21"/>
  <c r="H2743" i="21"/>
  <c r="G3396" i="21"/>
  <c r="I3392" i="21"/>
  <c r="G3398" i="21"/>
  <c r="I3394" i="21"/>
  <c r="G5242" i="21"/>
  <c r="I5238" i="21"/>
  <c r="G5776" i="21"/>
  <c r="I5772" i="21"/>
  <c r="G2587" i="21"/>
  <c r="I2583" i="21"/>
  <c r="G3066" i="21"/>
  <c r="I3062" i="21"/>
  <c r="G4955" i="21"/>
  <c r="I4951" i="21"/>
  <c r="G6320" i="21"/>
  <c r="I6316" i="21"/>
  <c r="I2765" i="21"/>
  <c r="H3037" i="21"/>
  <c r="H3291" i="21"/>
  <c r="I3019" i="21"/>
  <c r="G666" i="21"/>
  <c r="I662" i="21"/>
  <c r="G625" i="21"/>
  <c r="I621" i="21"/>
  <c r="G4144" i="21"/>
  <c r="I4140" i="21"/>
  <c r="G931" i="21"/>
  <c r="I927" i="21"/>
  <c r="G4157" i="21"/>
  <c r="I4153" i="21"/>
  <c r="G4432" i="21"/>
  <c r="I4428" i="21"/>
  <c r="H3020" i="21"/>
  <c r="I2748" i="21"/>
  <c r="G1970" i="21"/>
  <c r="I1966" i="21"/>
  <c r="G4419" i="21"/>
  <c r="I4415" i="21"/>
  <c r="G4417" i="21"/>
  <c r="I4413" i="21"/>
  <c r="G5251" i="21"/>
  <c r="I5247" i="21"/>
  <c r="G1527" i="21"/>
  <c r="I1523" i="21"/>
  <c r="G3902" i="21"/>
  <c r="I3898" i="21"/>
  <c r="G3105" i="21"/>
  <c r="I3101" i="21"/>
  <c r="H2472" i="21"/>
  <c r="I2200" i="21"/>
  <c r="H3022" i="21"/>
  <c r="I2750" i="21"/>
  <c r="I5499" i="21"/>
  <c r="G5503" i="21"/>
  <c r="G359" i="21"/>
  <c r="I355" i="21"/>
  <c r="H2745" i="21"/>
  <c r="I2473" i="21"/>
  <c r="H3026" i="21"/>
  <c r="I2754" i="21"/>
  <c r="I1147" i="21"/>
  <c r="G1151" i="21"/>
  <c r="G3064" i="21"/>
  <c r="I3060" i="21"/>
  <c r="H3301" i="21"/>
  <c r="I3029" i="21"/>
  <c r="G3602" i="21"/>
  <c r="I3598" i="21"/>
  <c r="I1698" i="21"/>
  <c r="G1702" i="21"/>
  <c r="G3869" i="21"/>
  <c r="I3865" i="21"/>
  <c r="I3867" i="21"/>
  <c r="G3871" i="21"/>
  <c r="G3627" i="21"/>
  <c r="I3623" i="21"/>
  <c r="G4434" i="21"/>
  <c r="I4430" i="21"/>
  <c r="G2243" i="21"/>
  <c r="I2239" i="21"/>
  <c r="G2241" i="21"/>
  <c r="I2237" i="21"/>
  <c r="G2801" i="21"/>
  <c r="I2797" i="21"/>
  <c r="G2508" i="21"/>
  <c r="I2504" i="21"/>
  <c r="G6045" i="21"/>
  <c r="I6041" i="21"/>
  <c r="G5501" i="21"/>
  <c r="I5497" i="21"/>
  <c r="H3305" i="21"/>
  <c r="I3033" i="21"/>
  <c r="G5799" i="21"/>
  <c r="I5795" i="21"/>
  <c r="G4998" i="21"/>
  <c r="I4994" i="21"/>
  <c r="G704" i="21"/>
  <c r="I700" i="21"/>
  <c r="G2001" i="21"/>
  <c r="I1997" i="21"/>
  <c r="G1282" i="21"/>
  <c r="I1278" i="21"/>
  <c r="H3024" i="21"/>
  <c r="I2752" i="21"/>
  <c r="G1424" i="21"/>
  <c r="I1420" i="21"/>
  <c r="H2749" i="21"/>
  <c r="I2477" i="21"/>
  <c r="G3653" i="21"/>
  <c r="I3649" i="21"/>
  <c r="H2474" i="21"/>
  <c r="I2202" i="21"/>
  <c r="G5634" i="21"/>
  <c r="I5630" i="21"/>
  <c r="G2601" i="21"/>
  <c r="I2597" i="21"/>
  <c r="G2858" i="21"/>
  <c r="I2854" i="21"/>
  <c r="G1716" i="21"/>
  <c r="I1712" i="21"/>
  <c r="G6325" i="21"/>
  <c r="I6321" i="21"/>
  <c r="I599" i="21"/>
  <c r="G603" i="21"/>
  <c r="I60" i="21"/>
  <c r="G64" i="21"/>
  <c r="G365" i="21"/>
  <c r="I361" i="21"/>
  <c r="G4146" i="21"/>
  <c r="I4142" i="21"/>
  <c r="G2258" i="21"/>
  <c r="I2254" i="21"/>
  <c r="G6054" i="21"/>
  <c r="I6050" i="21"/>
  <c r="G5778" i="21"/>
  <c r="I5774" i="21"/>
  <c r="G1968" i="21"/>
  <c r="I1964" i="21"/>
  <c r="I6330" i="21"/>
  <c r="G6334" i="21"/>
  <c r="G3123" i="21"/>
  <c r="I3119" i="21"/>
  <c r="I62" i="21"/>
  <c r="G66" i="21"/>
  <c r="I5236" i="21"/>
  <c r="G5240" i="21"/>
  <c r="G888" i="21"/>
  <c r="I884" i="21"/>
  <c r="G6479" i="21"/>
  <c r="I6475" i="21"/>
  <c r="I4973" i="21"/>
  <c r="G4977" i="21"/>
  <c r="G334" i="21"/>
  <c r="I330" i="21"/>
  <c r="I2775" i="21"/>
  <c r="G2779" i="21"/>
  <c r="I334" i="21"/>
  <c r="G338" i="21"/>
  <c r="G6483" i="21"/>
  <c r="I6479" i="21"/>
  <c r="I888" i="21"/>
  <c r="G892" i="21"/>
  <c r="I66" i="21"/>
  <c r="G70" i="21"/>
  <c r="G1972" i="21"/>
  <c r="I1968" i="21"/>
  <c r="I5778" i="21"/>
  <c r="G5782" i="21"/>
  <c r="G6058" i="21"/>
  <c r="I6054" i="21"/>
  <c r="G2262" i="21"/>
  <c r="I2258" i="21"/>
  <c r="G369" i="21"/>
  <c r="I365" i="21"/>
  <c r="G607" i="21"/>
  <c r="I603" i="21"/>
  <c r="I6325" i="21"/>
  <c r="G6329" i="21"/>
  <c r="G1720" i="21"/>
  <c r="I1716" i="21"/>
  <c r="G5638" i="21"/>
  <c r="I5634" i="21"/>
  <c r="I3024" i="21"/>
  <c r="H3296" i="21"/>
  <c r="G1286" i="21"/>
  <c r="I1282" i="21"/>
  <c r="G2005" i="21"/>
  <c r="I2001" i="21"/>
  <c r="I704" i="21"/>
  <c r="G708" i="21"/>
  <c r="G5505" i="21"/>
  <c r="I5501" i="21"/>
  <c r="G2805" i="21"/>
  <c r="I2801" i="21"/>
  <c r="G2245" i="21"/>
  <c r="I2241" i="21"/>
  <c r="G2247" i="21"/>
  <c r="I2243" i="21"/>
  <c r="G4438" i="21"/>
  <c r="I4434" i="21"/>
  <c r="I3627" i="21"/>
  <c r="G3631" i="21"/>
  <c r="G3875" i="21"/>
  <c r="I3871" i="21"/>
  <c r="G1706" i="21"/>
  <c r="I1702" i="21"/>
  <c r="G3606" i="21"/>
  <c r="I3602" i="21"/>
  <c r="H3573" i="21"/>
  <c r="I3301" i="21"/>
  <c r="G1155" i="21"/>
  <c r="I1151" i="21"/>
  <c r="H3017" i="21"/>
  <c r="I2745" i="21"/>
  <c r="G363" i="21"/>
  <c r="I359" i="21"/>
  <c r="G5507" i="21"/>
  <c r="I5503" i="21"/>
  <c r="I2472" i="21"/>
  <c r="H2744" i="21"/>
  <c r="G3109" i="21"/>
  <c r="I3105" i="21"/>
  <c r="I3902" i="21"/>
  <c r="G3906" i="21"/>
  <c r="G1531" i="21"/>
  <c r="I1527" i="21"/>
  <c r="G5255" i="21"/>
  <c r="I5251" i="21"/>
  <c r="H3292" i="21"/>
  <c r="I3020" i="21"/>
  <c r="G4161" i="21"/>
  <c r="I4157" i="21"/>
  <c r="G935" i="21"/>
  <c r="I931" i="21"/>
  <c r="I4144" i="21"/>
  <c r="G4148" i="21"/>
  <c r="H3563" i="21"/>
  <c r="I3291" i="21"/>
  <c r="G6324" i="21"/>
  <c r="I6320" i="21"/>
  <c r="I4955" i="21"/>
  <c r="G4959" i="21"/>
  <c r="G5780" i="21"/>
  <c r="I5776" i="21"/>
  <c r="G5246" i="21"/>
  <c r="I5242" i="21"/>
  <c r="G3402" i="21"/>
  <c r="I3398" i="21"/>
  <c r="G3400" i="21"/>
  <c r="I3396" i="21"/>
  <c r="H3015" i="21"/>
  <c r="I2743" i="21"/>
  <c r="G6051" i="21"/>
  <c r="I6047" i="21"/>
  <c r="G1153" i="21"/>
  <c r="I1149" i="21"/>
  <c r="G1430" i="21"/>
  <c r="I1426" i="21"/>
  <c r="I2510" i="21"/>
  <c r="G2514" i="21"/>
  <c r="I890" i="21"/>
  <c r="G894" i="21"/>
  <c r="G5793" i="21"/>
  <c r="I5789" i="21"/>
  <c r="I332" i="21"/>
  <c r="G336" i="21"/>
  <c r="G897" i="21"/>
  <c r="I893" i="21"/>
  <c r="G1168" i="21"/>
  <c r="I1164" i="21"/>
  <c r="G3329" i="21"/>
  <c r="I3325" i="21"/>
  <c r="H3297" i="21"/>
  <c r="I3025" i="21"/>
  <c r="I63" i="21"/>
  <c r="G67" i="21"/>
  <c r="G2783" i="21"/>
  <c r="I2779" i="21"/>
  <c r="G4981" i="21"/>
  <c r="I4977" i="21"/>
  <c r="G5244" i="21"/>
  <c r="I5240" i="21"/>
  <c r="I3123" i="21"/>
  <c r="G3127" i="21"/>
  <c r="G6338" i="21"/>
  <c r="I6334" i="21"/>
  <c r="I4146" i="21"/>
  <c r="G4150" i="21"/>
  <c r="I64" i="21"/>
  <c r="G68" i="21"/>
  <c r="G2862" i="21"/>
  <c r="I2858" i="21"/>
  <c r="G2605" i="21"/>
  <c r="I2601" i="21"/>
  <c r="I2474" i="21"/>
  <c r="H2746" i="21"/>
  <c r="I3653" i="21"/>
  <c r="G3657" i="21"/>
  <c r="H3021" i="21"/>
  <c r="I2749" i="21"/>
  <c r="G1428" i="21"/>
  <c r="I1424" i="21"/>
  <c r="G5002" i="21"/>
  <c r="I4998" i="21"/>
  <c r="G5803" i="21"/>
  <c r="I5799" i="21"/>
  <c r="H3577" i="21"/>
  <c r="I3305" i="21"/>
  <c r="G6049" i="21"/>
  <c r="I6045" i="21"/>
  <c r="I2508" i="21"/>
  <c r="G2512" i="21"/>
  <c r="G3873" i="21"/>
  <c r="I3869" i="21"/>
  <c r="I3064" i="21"/>
  <c r="G3068" i="21"/>
  <c r="I3026" i="21"/>
  <c r="H3298" i="21"/>
  <c r="H3294" i="21"/>
  <c r="I3022" i="21"/>
  <c r="G4421" i="21"/>
  <c r="I4417" i="21"/>
  <c r="G4423" i="21"/>
  <c r="I4419" i="21"/>
  <c r="G1974" i="21"/>
  <c r="I1970" i="21"/>
  <c r="G4436" i="21"/>
  <c r="I4432" i="21"/>
  <c r="G629" i="21"/>
  <c r="I625" i="21"/>
  <c r="G670" i="21"/>
  <c r="I666" i="21"/>
  <c r="H3309" i="21"/>
  <c r="I3037" i="21"/>
  <c r="I3066" i="21"/>
  <c r="G3070" i="21"/>
  <c r="I2587" i="21"/>
  <c r="G2591" i="21"/>
  <c r="G6076" i="21"/>
  <c r="I6072" i="21"/>
  <c r="G4159" i="21"/>
  <c r="I4155" i="21"/>
  <c r="G4690" i="21"/>
  <c r="I4686" i="21"/>
  <c r="G4688" i="21"/>
  <c r="I4684" i="21"/>
  <c r="H3579" i="21"/>
  <c r="I3307" i="21"/>
  <c r="G3331" i="21"/>
  <c r="I3327" i="21"/>
  <c r="G5249" i="21"/>
  <c r="I5245" i="21"/>
  <c r="I65" i="21"/>
  <c r="G69" i="21"/>
  <c r="G5136" i="21"/>
  <c r="I5132" i="21"/>
  <c r="G3604" i="21"/>
  <c r="I3600" i="21"/>
  <c r="G5672" i="21"/>
  <c r="I5668" i="21"/>
  <c r="G2019" i="21"/>
  <c r="I2015" i="21"/>
  <c r="H3574" i="21"/>
  <c r="I3302" i="21"/>
  <c r="H3572" i="21"/>
  <c r="I3300" i="21"/>
  <c r="G1699" i="21"/>
  <c r="I1695" i="21"/>
  <c r="G1697" i="21"/>
  <c r="I1693" i="21"/>
  <c r="G3880" i="21"/>
  <c r="I3876" i="21"/>
  <c r="I2840" i="21"/>
  <c r="G2844" i="21"/>
  <c r="G1469" i="21"/>
  <c r="I1465" i="21"/>
  <c r="G2260" i="21"/>
  <c r="I2256" i="21"/>
  <c r="G4873" i="21"/>
  <c r="I4869" i="21"/>
  <c r="G4819" i="21"/>
  <c r="I4815" i="21"/>
  <c r="G4823" i="21"/>
  <c r="I4819" i="21"/>
  <c r="G4877" i="21"/>
  <c r="I4873" i="21"/>
  <c r="G2848" i="21"/>
  <c r="I2844" i="21"/>
  <c r="G5140" i="21"/>
  <c r="I5136" i="21"/>
  <c r="G73" i="21"/>
  <c r="I69" i="21"/>
  <c r="G6080" i="21"/>
  <c r="I6076" i="21"/>
  <c r="I3070" i="21"/>
  <c r="G3074" i="21"/>
  <c r="I3873" i="21"/>
  <c r="G3877" i="21"/>
  <c r="G5807" i="21"/>
  <c r="I5803" i="21"/>
  <c r="G5006" i="21"/>
  <c r="I5002" i="21"/>
  <c r="G2595" i="21"/>
  <c r="I2591" i="21"/>
  <c r="I4423" i="21"/>
  <c r="G4427" i="21"/>
  <c r="G4425" i="21"/>
  <c r="I4421" i="21"/>
  <c r="H3570" i="21"/>
  <c r="I3298" i="21"/>
  <c r="G2516" i="21"/>
  <c r="I2512" i="21"/>
  <c r="H3849" i="21"/>
  <c r="I3577" i="21"/>
  <c r="I1428" i="21"/>
  <c r="G1432" i="21"/>
  <c r="H3293" i="21"/>
  <c r="I3021" i="21"/>
  <c r="H3018" i="21"/>
  <c r="I2746" i="21"/>
  <c r="G2609" i="21"/>
  <c r="I2605" i="21"/>
  <c r="G2866" i="21"/>
  <c r="I2862" i="21"/>
  <c r="I6338" i="21"/>
  <c r="G6342" i="21"/>
  <c r="I2783" i="21"/>
  <c r="G2787" i="21"/>
  <c r="H3569" i="21"/>
  <c r="I3297" i="21"/>
  <c r="I3329" i="21"/>
  <c r="G3333" i="21"/>
  <c r="G1172" i="21"/>
  <c r="I1168" i="21"/>
  <c r="G901" i="21"/>
  <c r="I897" i="21"/>
  <c r="G340" i="21"/>
  <c r="I336" i="21"/>
  <c r="I894" i="21"/>
  <c r="G898" i="21"/>
  <c r="G5250" i="21"/>
  <c r="I5246" i="21"/>
  <c r="G6328" i="21"/>
  <c r="I6324" i="21"/>
  <c r="G3910" i="21"/>
  <c r="I3906" i="21"/>
  <c r="G3113" i="21"/>
  <c r="I3109" i="21"/>
  <c r="H3845" i="21"/>
  <c r="I3573" i="21"/>
  <c r="I3606" i="21"/>
  <c r="G3610" i="21"/>
  <c r="I3875" i="21"/>
  <c r="G3879" i="21"/>
  <c r="G4442" i="21"/>
  <c r="I4438" i="21"/>
  <c r="I5505" i="21"/>
  <c r="G5509" i="21"/>
  <c r="G2009" i="21"/>
  <c r="I2005" i="21"/>
  <c r="G1290" i="21"/>
  <c r="I1286" i="21"/>
  <c r="G5642" i="21"/>
  <c r="I5638" i="21"/>
  <c r="G6333" i="21"/>
  <c r="I6329" i="21"/>
  <c r="I607" i="21"/>
  <c r="G611" i="21"/>
  <c r="G373" i="21"/>
  <c r="I369" i="21"/>
  <c r="G2266" i="21"/>
  <c r="I2262" i="21"/>
  <c r="G6062" i="21"/>
  <c r="I6058" i="21"/>
  <c r="G5786" i="21"/>
  <c r="I5782" i="21"/>
  <c r="I1972" i="21"/>
  <c r="G1976" i="21"/>
  <c r="G6487" i="21"/>
  <c r="I6483" i="21"/>
  <c r="G2264" i="21"/>
  <c r="I2260" i="21"/>
  <c r="G1473" i="21"/>
  <c r="I1469" i="21"/>
  <c r="G3884" i="21"/>
  <c r="I3880" i="21"/>
  <c r="I1697" i="21"/>
  <c r="G1701" i="21"/>
  <c r="I1699" i="21"/>
  <c r="G1703" i="21"/>
  <c r="H3844" i="21"/>
  <c r="I3572" i="21"/>
  <c r="H3846" i="21"/>
  <c r="I3574" i="21"/>
  <c r="G2023" i="21"/>
  <c r="I2019" i="21"/>
  <c r="G5676" i="21"/>
  <c r="I5672" i="21"/>
  <c r="I3604" i="21"/>
  <c r="G3608" i="21"/>
  <c r="G5253" i="21"/>
  <c r="I5249" i="21"/>
  <c r="I3331" i="21"/>
  <c r="G3335" i="21"/>
  <c r="H3851" i="21"/>
  <c r="I3579" i="21"/>
  <c r="G4692" i="21"/>
  <c r="I4688" i="21"/>
  <c r="G4694" i="21"/>
  <c r="I4690" i="21"/>
  <c r="G4163" i="21"/>
  <c r="I4159" i="21"/>
  <c r="H3581" i="21"/>
  <c r="I3309" i="21"/>
  <c r="I670" i="21"/>
  <c r="G674" i="21"/>
  <c r="G633" i="21"/>
  <c r="I629" i="21"/>
  <c r="G4440" i="21"/>
  <c r="I4436" i="21"/>
  <c r="I1974" i="21"/>
  <c r="G1978" i="21"/>
  <c r="H3566" i="21"/>
  <c r="I3294" i="21"/>
  <c r="I3068" i="21"/>
  <c r="G3072" i="21"/>
  <c r="G6053" i="21"/>
  <c r="I6049" i="21"/>
  <c r="G3661" i="21"/>
  <c r="I3657" i="21"/>
  <c r="I68" i="21"/>
  <c r="G72" i="21"/>
  <c r="G4154" i="21"/>
  <c r="I4150" i="21"/>
  <c r="G3131" i="21"/>
  <c r="I3127" i="21"/>
  <c r="I5244" i="21"/>
  <c r="G5248" i="21"/>
  <c r="I4981" i="21"/>
  <c r="G4985" i="21"/>
  <c r="G71" i="21"/>
  <c r="I67" i="21"/>
  <c r="G5797" i="21"/>
  <c r="I5793" i="21"/>
  <c r="G2518" i="21"/>
  <c r="I2514" i="21"/>
  <c r="I1430" i="21"/>
  <c r="G1434" i="21"/>
  <c r="I1153" i="21"/>
  <c r="G1157" i="21"/>
  <c r="I6051" i="21"/>
  <c r="G6055" i="21"/>
  <c r="H3287" i="21"/>
  <c r="I3015" i="21"/>
  <c r="G3404" i="21"/>
  <c r="I3400" i="21"/>
  <c r="G3406" i="21"/>
  <c r="I3402" i="21"/>
  <c r="G5784" i="21"/>
  <c r="I5780" i="21"/>
  <c r="G4963" i="21"/>
  <c r="I4959" i="21"/>
  <c r="I3563" i="21"/>
  <c r="H3835" i="21"/>
  <c r="I4148" i="21"/>
  <c r="G4152" i="21"/>
  <c r="G939" i="21"/>
  <c r="I935" i="21"/>
  <c r="G4165" i="21"/>
  <c r="I4161" i="21"/>
  <c r="H3564" i="21"/>
  <c r="I3292" i="21"/>
  <c r="G5259" i="21"/>
  <c r="I5255" i="21"/>
  <c r="G1535" i="21"/>
  <c r="I1531" i="21"/>
  <c r="H3016" i="21"/>
  <c r="I2744" i="21"/>
  <c r="G5511" i="21"/>
  <c r="I5507" i="21"/>
  <c r="I363" i="21"/>
  <c r="G367" i="21"/>
  <c r="H3289" i="21"/>
  <c r="I3017" i="21"/>
  <c r="I1155" i="21"/>
  <c r="G1159" i="21"/>
  <c r="G1710" i="21"/>
  <c r="I1706" i="21"/>
  <c r="G3635" i="21"/>
  <c r="I3631" i="21"/>
  <c r="G2251" i="21"/>
  <c r="I2247" i="21"/>
  <c r="I2245" i="21"/>
  <c r="G2249" i="21"/>
  <c r="I2805" i="21"/>
  <c r="G2809" i="21"/>
  <c r="G712" i="21"/>
  <c r="I708" i="21"/>
  <c r="H3568" i="21"/>
  <c r="I3296" i="21"/>
  <c r="G1724" i="21"/>
  <c r="I1720" i="21"/>
  <c r="I70" i="21"/>
  <c r="G74" i="21"/>
  <c r="I892" i="21"/>
  <c r="G896" i="21"/>
  <c r="G342" i="21"/>
  <c r="I338" i="21"/>
  <c r="G346" i="21"/>
  <c r="I342" i="21"/>
  <c r="G1728" i="21"/>
  <c r="I1724" i="21"/>
  <c r="G900" i="21"/>
  <c r="I896" i="21"/>
  <c r="G2813" i="21"/>
  <c r="I2809" i="21"/>
  <c r="G2253" i="21"/>
  <c r="I2249" i="21"/>
  <c r="G3639" i="21"/>
  <c r="I3635" i="21"/>
  <c r="G1714" i="21"/>
  <c r="I1710" i="21"/>
  <c r="G5515" i="21"/>
  <c r="I5511" i="21"/>
  <c r="I3016" i="21"/>
  <c r="H3288" i="21"/>
  <c r="G4169" i="21"/>
  <c r="I4165" i="21"/>
  <c r="I939" i="21"/>
  <c r="G943" i="21"/>
  <c r="G4156" i="21"/>
  <c r="I4152" i="21"/>
  <c r="I4963" i="21"/>
  <c r="G4967" i="21"/>
  <c r="G3410" i="21"/>
  <c r="I3406" i="21"/>
  <c r="G3408" i="21"/>
  <c r="I3404" i="21"/>
  <c r="H3559" i="21"/>
  <c r="I3287" i="21"/>
  <c r="G6059" i="21"/>
  <c r="I6055" i="21"/>
  <c r="G2522" i="21"/>
  <c r="I2518" i="21"/>
  <c r="G5801" i="21"/>
  <c r="I5797" i="21"/>
  <c r="G5252" i="21"/>
  <c r="I5248" i="21"/>
  <c r="I3131" i="21"/>
  <c r="G3135" i="21"/>
  <c r="I72" i="21"/>
  <c r="G76" i="21"/>
  <c r="I3661" i="21"/>
  <c r="G3665" i="21"/>
  <c r="H3838" i="21"/>
  <c r="I3566" i="21"/>
  <c r="G637" i="21"/>
  <c r="I633" i="21"/>
  <c r="G678" i="21"/>
  <c r="I674" i="21"/>
  <c r="H3853" i="21"/>
  <c r="I3581" i="21"/>
  <c r="I4163" i="21"/>
  <c r="G4167" i="21"/>
  <c r="G4698" i="21"/>
  <c r="I4694" i="21"/>
  <c r="G4696" i="21"/>
  <c r="I4692" i="21"/>
  <c r="H4123" i="21"/>
  <c r="I4123" i="21"/>
  <c r="I3851" i="21"/>
  <c r="G5257" i="21"/>
  <c r="I5253" i="21"/>
  <c r="G3612" i="21"/>
  <c r="I3608" i="21"/>
  <c r="G2027" i="21"/>
  <c r="I2023" i="21"/>
  <c r="G1707" i="21"/>
  <c r="I1703" i="21"/>
  <c r="G1705" i="21"/>
  <c r="I1701" i="21"/>
  <c r="G1477" i="21"/>
  <c r="I1473" i="21"/>
  <c r="G2268" i="21"/>
  <c r="I2264" i="21"/>
  <c r="G1980" i="21"/>
  <c r="I1976" i="21"/>
  <c r="G5646" i="21"/>
  <c r="I5642" i="21"/>
  <c r="G4446" i="21"/>
  <c r="I4442" i="21"/>
  <c r="G3883" i="21"/>
  <c r="I3879" i="21"/>
  <c r="G3614" i="21"/>
  <c r="I3610" i="21"/>
  <c r="G3117" i="21"/>
  <c r="I3113" i="21"/>
  <c r="G344" i="21"/>
  <c r="I340" i="21"/>
  <c r="G3337" i="21"/>
  <c r="I3333" i="21"/>
  <c r="I3569" i="21"/>
  <c r="H3841" i="21"/>
  <c r="G6346" i="21"/>
  <c r="I6342" i="21"/>
  <c r="G2870" i="21"/>
  <c r="I2866" i="21"/>
  <c r="G2613" i="21"/>
  <c r="I2609" i="21"/>
  <c r="I3018" i="21"/>
  <c r="H3290" i="21"/>
  <c r="G1436" i="21"/>
  <c r="I1432" i="21"/>
  <c r="G4429" i="21"/>
  <c r="I4425" i="21"/>
  <c r="I2595" i="21"/>
  <c r="G2599" i="21"/>
  <c r="G5010" i="21"/>
  <c r="I5006" i="21"/>
  <c r="G5811" i="21"/>
  <c r="I5807" i="21"/>
  <c r="G3881" i="21"/>
  <c r="I3877" i="21"/>
  <c r="G3078" i="21"/>
  <c r="I3074" i="21"/>
  <c r="I73" i="21"/>
  <c r="G77" i="21"/>
  <c r="G5144" i="21"/>
  <c r="I5140" i="21"/>
  <c r="I2848" i="21"/>
  <c r="G2852" i="21"/>
  <c r="I74" i="21"/>
  <c r="G78" i="21"/>
  <c r="H3840" i="21"/>
  <c r="I3568" i="21"/>
  <c r="I712" i="21"/>
  <c r="G716" i="21"/>
  <c r="G2255" i="21"/>
  <c r="I2251" i="21"/>
  <c r="G1163" i="21"/>
  <c r="I1159" i="21"/>
  <c r="H3561" i="21"/>
  <c r="I3289" i="21"/>
  <c r="G371" i="21"/>
  <c r="I367" i="21"/>
  <c r="G1539" i="21"/>
  <c r="I1535" i="21"/>
  <c r="G5263" i="21"/>
  <c r="I5259" i="21"/>
  <c r="H3836" i="21"/>
  <c r="I3564" i="21"/>
  <c r="H4107" i="21"/>
  <c r="I4107" i="21"/>
  <c r="I3835" i="21"/>
  <c r="G5788" i="21"/>
  <c r="I5784" i="21"/>
  <c r="G1161" i="21"/>
  <c r="I1157" i="21"/>
  <c r="G1438" i="21"/>
  <c r="I1434" i="21"/>
  <c r="I71" i="21"/>
  <c r="G75" i="21"/>
  <c r="G4989" i="21"/>
  <c r="I4985" i="21"/>
  <c r="G4158" i="21"/>
  <c r="I4154" i="21"/>
  <c r="G6057" i="21"/>
  <c r="I6053" i="21"/>
  <c r="G3076" i="21"/>
  <c r="I3072" i="21"/>
  <c r="G1982" i="21"/>
  <c r="I1978" i="21"/>
  <c r="G4444" i="21"/>
  <c r="I4440" i="21"/>
  <c r="G3339" i="21"/>
  <c r="I3335" i="21"/>
  <c r="G5680" i="21"/>
  <c r="I5676" i="21"/>
  <c r="H4118" i="21"/>
  <c r="I4118" i="21"/>
  <c r="I3846" i="21"/>
  <c r="H4116" i="21"/>
  <c r="I4116" i="21"/>
  <c r="I3844" i="21"/>
  <c r="G3888" i="21"/>
  <c r="I3884" i="21"/>
  <c r="G6491" i="21"/>
  <c r="I6487" i="21"/>
  <c r="I5786" i="21"/>
  <c r="G5790" i="21"/>
  <c r="G6066" i="21"/>
  <c r="I6062" i="21"/>
  <c r="G2270" i="21"/>
  <c r="I2266" i="21"/>
  <c r="G377" i="21"/>
  <c r="I373" i="21"/>
  <c r="G615" i="21"/>
  <c r="I611" i="21"/>
  <c r="I6333" i="21"/>
  <c r="G6337" i="21"/>
  <c r="G1294" i="21"/>
  <c r="I1290" i="21"/>
  <c r="G2013" i="21"/>
  <c r="I2009" i="21"/>
  <c r="I5509" i="21"/>
  <c r="G5513" i="21"/>
  <c r="H4117" i="21"/>
  <c r="I4117" i="21"/>
  <c r="I3845" i="21"/>
  <c r="I3910" i="21"/>
  <c r="G3914" i="21"/>
  <c r="G6332" i="21"/>
  <c r="I6328" i="21"/>
  <c r="G5254" i="21"/>
  <c r="I5250" i="21"/>
  <c r="G902" i="21"/>
  <c r="I898" i="21"/>
  <c r="G905" i="21"/>
  <c r="I901" i="21"/>
  <c r="G1176" i="21"/>
  <c r="I1172" i="21"/>
  <c r="G2791" i="21"/>
  <c r="I2787" i="21"/>
  <c r="H3565" i="21"/>
  <c r="I3293" i="21"/>
  <c r="H4121" i="21"/>
  <c r="I4121" i="21"/>
  <c r="I3849" i="21"/>
  <c r="G2520" i="21"/>
  <c r="I2516" i="21"/>
  <c r="H3842" i="21"/>
  <c r="I3570" i="21"/>
  <c r="G4431" i="21"/>
  <c r="I4427" i="21"/>
  <c r="G6084" i="21"/>
  <c r="I6080" i="21"/>
  <c r="G4881" i="21"/>
  <c r="I4877" i="21"/>
  <c r="G4827" i="21"/>
  <c r="I4823" i="21"/>
  <c r="G4831" i="21"/>
  <c r="I4827" i="21"/>
  <c r="I4881" i="21"/>
  <c r="G4885" i="21"/>
  <c r="G4435" i="21"/>
  <c r="I4431" i="21"/>
  <c r="H3837" i="21"/>
  <c r="I3565" i="21"/>
  <c r="G6088" i="21"/>
  <c r="I6084" i="21"/>
  <c r="H4114" i="21"/>
  <c r="I4114" i="21"/>
  <c r="I3842" i="21"/>
  <c r="G2524" i="21"/>
  <c r="I2520" i="21"/>
  <c r="G1180" i="21"/>
  <c r="I1176" i="21"/>
  <c r="G909" i="21"/>
  <c r="I905" i="21"/>
  <c r="G906" i="21"/>
  <c r="I902" i="21"/>
  <c r="G5258" i="21"/>
  <c r="I5254" i="21"/>
  <c r="G5517" i="21"/>
  <c r="I5513" i="21"/>
  <c r="G2017" i="21"/>
  <c r="I2013" i="21"/>
  <c r="G1298" i="21"/>
  <c r="I1294" i="21"/>
  <c r="G619" i="21"/>
  <c r="I615" i="21"/>
  <c r="G381" i="21"/>
  <c r="I377" i="21"/>
  <c r="G2274" i="21"/>
  <c r="I2270" i="21"/>
  <c r="G6070" i="21"/>
  <c r="I6066" i="21"/>
  <c r="G4448" i="21"/>
  <c r="I4444" i="21"/>
  <c r="G1986" i="21"/>
  <c r="I1982" i="21"/>
  <c r="G6061" i="21"/>
  <c r="I6057" i="21"/>
  <c r="G4162" i="21"/>
  <c r="I4158" i="21"/>
  <c r="I4989" i="21"/>
  <c r="G4993" i="21"/>
  <c r="G1165" i="21"/>
  <c r="I1161" i="21"/>
  <c r="G5792" i="21"/>
  <c r="I5788" i="21"/>
  <c r="H4108" i="21"/>
  <c r="I4108" i="21"/>
  <c r="I3836" i="21"/>
  <c r="G5267" i="21"/>
  <c r="I5263" i="21"/>
  <c r="G1543" i="21"/>
  <c r="I1539" i="21"/>
  <c r="I1163" i="21"/>
  <c r="G1167" i="21"/>
  <c r="H4112" i="21"/>
  <c r="I4112" i="21"/>
  <c r="I3840" i="21"/>
  <c r="G2856" i="21"/>
  <c r="I2852" i="21"/>
  <c r="G81" i="21"/>
  <c r="I77" i="21"/>
  <c r="I3078" i="21"/>
  <c r="G3082" i="21"/>
  <c r="G3885" i="21"/>
  <c r="I3881" i="21"/>
  <c r="G5815" i="21"/>
  <c r="I5811" i="21"/>
  <c r="G5014" i="21"/>
  <c r="I5010" i="21"/>
  <c r="I4429" i="21"/>
  <c r="G4433" i="21"/>
  <c r="I1436" i="21"/>
  <c r="G1440" i="21"/>
  <c r="H3562" i="21"/>
  <c r="I3290" i="21"/>
  <c r="I6346" i="21"/>
  <c r="G6350" i="21"/>
  <c r="G3341" i="21"/>
  <c r="I3337" i="21"/>
  <c r="G348" i="21"/>
  <c r="I344" i="21"/>
  <c r="G3121" i="21"/>
  <c r="I3117" i="21"/>
  <c r="G3887" i="21"/>
  <c r="I3883" i="21"/>
  <c r="G4450" i="21"/>
  <c r="I4446" i="21"/>
  <c r="G5650" i="21"/>
  <c r="I5646" i="21"/>
  <c r="G1984" i="21"/>
  <c r="I1980" i="21"/>
  <c r="I3612" i="21"/>
  <c r="G3616" i="21"/>
  <c r="G5261" i="21"/>
  <c r="I5257" i="21"/>
  <c r="G4171" i="21"/>
  <c r="I4167" i="21"/>
  <c r="G3139" i="21"/>
  <c r="I3135" i="21"/>
  <c r="I5252" i="21"/>
  <c r="G5256" i="21"/>
  <c r="G5805" i="21"/>
  <c r="I5801" i="21"/>
  <c r="I6059" i="21"/>
  <c r="G6063" i="21"/>
  <c r="I3559" i="21"/>
  <c r="H3831" i="21"/>
  <c r="G3412" i="21"/>
  <c r="I3408" i="21"/>
  <c r="G3414" i="21"/>
  <c r="I3410" i="21"/>
  <c r="G4971" i="21"/>
  <c r="I4967" i="21"/>
  <c r="G4160" i="21"/>
  <c r="I4156" i="21"/>
  <c r="G4173" i="21"/>
  <c r="I4169" i="21"/>
  <c r="H3560" i="21"/>
  <c r="I3288" i="21"/>
  <c r="G3643" i="21"/>
  <c r="I3639" i="21"/>
  <c r="I2253" i="21"/>
  <c r="G2257" i="21"/>
  <c r="I2813" i="21"/>
  <c r="G2817" i="21"/>
  <c r="G904" i="21"/>
  <c r="I900" i="21"/>
  <c r="G2795" i="21"/>
  <c r="I2791" i="21"/>
  <c r="G6336" i="21"/>
  <c r="I6332" i="21"/>
  <c r="G3918" i="21"/>
  <c r="I3914" i="21"/>
  <c r="G6341" i="21"/>
  <c r="I6337" i="21"/>
  <c r="G5794" i="21"/>
  <c r="I5790" i="21"/>
  <c r="G6495" i="21"/>
  <c r="I6491" i="21"/>
  <c r="G3892" i="21"/>
  <c r="I3888" i="21"/>
  <c r="G5684" i="21"/>
  <c r="I5680" i="21"/>
  <c r="I3339" i="21"/>
  <c r="G3343" i="21"/>
  <c r="I3076" i="21"/>
  <c r="G3080" i="21"/>
  <c r="G79" i="21"/>
  <c r="I75" i="21"/>
  <c r="I1438" i="21"/>
  <c r="G1442" i="21"/>
  <c r="G375" i="21"/>
  <c r="I371" i="21"/>
  <c r="H3833" i="21"/>
  <c r="I3561" i="21"/>
  <c r="I2255" i="21"/>
  <c r="G2259" i="21"/>
  <c r="G720" i="21"/>
  <c r="I716" i="21"/>
  <c r="I78" i="21"/>
  <c r="G82" i="21"/>
  <c r="G5148" i="21"/>
  <c r="I5144" i="21"/>
  <c r="G2603" i="21"/>
  <c r="I2599" i="21"/>
  <c r="G2617" i="21"/>
  <c r="I2613" i="21"/>
  <c r="G2874" i="21"/>
  <c r="I2870" i="21"/>
  <c r="H4113" i="21"/>
  <c r="I4113" i="21"/>
  <c r="I3841" i="21"/>
  <c r="I3614" i="21"/>
  <c r="G3618" i="21"/>
  <c r="G2272" i="21"/>
  <c r="I2268" i="21"/>
  <c r="G1481" i="21"/>
  <c r="I1477" i="21"/>
  <c r="G1709" i="21"/>
  <c r="I1705" i="21"/>
  <c r="G1711" i="21"/>
  <c r="I1707" i="21"/>
  <c r="G2031" i="21"/>
  <c r="I2027" i="21"/>
  <c r="G4700" i="21"/>
  <c r="I4696" i="21"/>
  <c r="G4702" i="21"/>
  <c r="I4698" i="21"/>
  <c r="H4125" i="21"/>
  <c r="I4125" i="21"/>
  <c r="I3853" i="21"/>
  <c r="G682" i="21"/>
  <c r="I678" i="21"/>
  <c r="I637" i="21"/>
  <c r="G641" i="21"/>
  <c r="I3838" i="21"/>
  <c r="H4110" i="21"/>
  <c r="I4110" i="21"/>
  <c r="G3669" i="21"/>
  <c r="I3665" i="21"/>
  <c r="I76" i="21"/>
  <c r="G80" i="21"/>
  <c r="G2526" i="21"/>
  <c r="I2522" i="21"/>
  <c r="I943" i="21"/>
  <c r="G947" i="21"/>
  <c r="G5519" i="21"/>
  <c r="I5515" i="21"/>
  <c r="G1718" i="21"/>
  <c r="I1714" i="21"/>
  <c r="G1732" i="21"/>
  <c r="I1728" i="21"/>
  <c r="G350" i="21"/>
  <c r="I346" i="21"/>
  <c r="G5523" i="21"/>
  <c r="I5519" i="21"/>
  <c r="G951" i="21"/>
  <c r="I947" i="21"/>
  <c r="G645" i="21"/>
  <c r="I641" i="21"/>
  <c r="G1715" i="21"/>
  <c r="I1711" i="21"/>
  <c r="G1713" i="21"/>
  <c r="I1709" i="21"/>
  <c r="G2878" i="21"/>
  <c r="I2874" i="21"/>
  <c r="G2621" i="21"/>
  <c r="I2617" i="21"/>
  <c r="G5152" i="21"/>
  <c r="I5148" i="21"/>
  <c r="G2263" i="21"/>
  <c r="I2259" i="21"/>
  <c r="I1442" i="21"/>
  <c r="G1446" i="21"/>
  <c r="G5688" i="21"/>
  <c r="I5684" i="21"/>
  <c r="G3896" i="21"/>
  <c r="I3892" i="21"/>
  <c r="G6499" i="21"/>
  <c r="I6495" i="21"/>
  <c r="I5794" i="21"/>
  <c r="G5798" i="21"/>
  <c r="I6341" i="21"/>
  <c r="G6345" i="21"/>
  <c r="I3918" i="21"/>
  <c r="G3922" i="21"/>
  <c r="G6340" i="21"/>
  <c r="I6336" i="21"/>
  <c r="G2799" i="21"/>
  <c r="I2795" i="21"/>
  <c r="I3560" i="21"/>
  <c r="H3832" i="21"/>
  <c r="I4173" i="21"/>
  <c r="G4177" i="21"/>
  <c r="G3418" i="21"/>
  <c r="I3414" i="21"/>
  <c r="G3416" i="21"/>
  <c r="I3412" i="21"/>
  <c r="G5809" i="21"/>
  <c r="I5805" i="21"/>
  <c r="G4175" i="21"/>
  <c r="I4171" i="21"/>
  <c r="G5265" i="21"/>
  <c r="I5261" i="21"/>
  <c r="G3620" i="21"/>
  <c r="I3616" i="21"/>
  <c r="G4454" i="21"/>
  <c r="I4450" i="21"/>
  <c r="G3891" i="21"/>
  <c r="I3887" i="21"/>
  <c r="G3125" i="21"/>
  <c r="I3121" i="21"/>
  <c r="G352" i="21"/>
  <c r="I348" i="21"/>
  <c r="G3345" i="21"/>
  <c r="I3341" i="21"/>
  <c r="I3562" i="21"/>
  <c r="H3834" i="21"/>
  <c r="G5018" i="21"/>
  <c r="I5014" i="21"/>
  <c r="G5819" i="21"/>
  <c r="I5815" i="21"/>
  <c r="I3885" i="21"/>
  <c r="G3889" i="21"/>
  <c r="I3082" i="21"/>
  <c r="G3086" i="21"/>
  <c r="G1171" i="21"/>
  <c r="I1167" i="21"/>
  <c r="G1547" i="21"/>
  <c r="I1543" i="21"/>
  <c r="G5271" i="21"/>
  <c r="I5267" i="21"/>
  <c r="G5796" i="21"/>
  <c r="I5792" i="21"/>
  <c r="I4162" i="21"/>
  <c r="G4166" i="21"/>
  <c r="G6065" i="21"/>
  <c r="I6061" i="21"/>
  <c r="G6074" i="21"/>
  <c r="I6070" i="21"/>
  <c r="G2278" i="21"/>
  <c r="I2274" i="21"/>
  <c r="G385" i="21"/>
  <c r="I381" i="21"/>
  <c r="G623" i="21"/>
  <c r="I619" i="21"/>
  <c r="G5262" i="21"/>
  <c r="I5258" i="21"/>
  <c r="I906" i="21"/>
  <c r="G910" i="21"/>
  <c r="G913" i="21"/>
  <c r="I909" i="21"/>
  <c r="G1184" i="21"/>
  <c r="I1180" i="21"/>
  <c r="G6092" i="21"/>
  <c r="I6088" i="21"/>
  <c r="H4109" i="21"/>
  <c r="I4109" i="21"/>
  <c r="I3837" i="21"/>
  <c r="G4889" i="21"/>
  <c r="I4885" i="21"/>
  <c r="G354" i="21"/>
  <c r="I350" i="21"/>
  <c r="G1736" i="21"/>
  <c r="I1732" i="21"/>
  <c r="G1722" i="21"/>
  <c r="I1718" i="21"/>
  <c r="G2530" i="21"/>
  <c r="I2526" i="21"/>
  <c r="I80" i="21"/>
  <c r="G84" i="21"/>
  <c r="I3669" i="21"/>
  <c r="G3673" i="21"/>
  <c r="G686" i="21"/>
  <c r="I682" i="21"/>
  <c r="G4706" i="21"/>
  <c r="I4702" i="21"/>
  <c r="I4700" i="21"/>
  <c r="G4704" i="21"/>
  <c r="G2035" i="21"/>
  <c r="I2031" i="21"/>
  <c r="G1485" i="21"/>
  <c r="I1481" i="21"/>
  <c r="G2276" i="21"/>
  <c r="I2272" i="21"/>
  <c r="G3622" i="21"/>
  <c r="I3618" i="21"/>
  <c r="I2603" i="21"/>
  <c r="G2607" i="21"/>
  <c r="I82" i="21"/>
  <c r="G86" i="21"/>
  <c r="I720" i="21"/>
  <c r="G724" i="21"/>
  <c r="I3833" i="21"/>
  <c r="H4105" i="21"/>
  <c r="I4105" i="21"/>
  <c r="G379" i="21"/>
  <c r="I375" i="21"/>
  <c r="I79" i="21"/>
  <c r="G83" i="21"/>
  <c r="G3084" i="21"/>
  <c r="I3080" i="21"/>
  <c r="G3347" i="21"/>
  <c r="I3343" i="21"/>
  <c r="I904" i="21"/>
  <c r="G908" i="21"/>
  <c r="G2821" i="21"/>
  <c r="I2817" i="21"/>
  <c r="G2261" i="21"/>
  <c r="I2257" i="21"/>
  <c r="G3647" i="21"/>
  <c r="I3643" i="21"/>
  <c r="I4160" i="21"/>
  <c r="G4164" i="21"/>
  <c r="G4975" i="21"/>
  <c r="I4971" i="21"/>
  <c r="I3831" i="21"/>
  <c r="H4103" i="21"/>
  <c r="I4103" i="21"/>
  <c r="G6067" i="21"/>
  <c r="I6063" i="21"/>
  <c r="G5260" i="21"/>
  <c r="I5256" i="21"/>
  <c r="I3139" i="21"/>
  <c r="G3143" i="21"/>
  <c r="G1988" i="21"/>
  <c r="I1984" i="21"/>
  <c r="G5654" i="21"/>
  <c r="I5650" i="21"/>
  <c r="G6354" i="21"/>
  <c r="I6350" i="21"/>
  <c r="I1440" i="21"/>
  <c r="G1444" i="21"/>
  <c r="G4437" i="21"/>
  <c r="I4433" i="21"/>
  <c r="I81" i="21"/>
  <c r="G85" i="21"/>
  <c r="I2856" i="21"/>
  <c r="G2860" i="21"/>
  <c r="G1169" i="21"/>
  <c r="I1165" i="21"/>
  <c r="G4997" i="21"/>
  <c r="I4993" i="21"/>
  <c r="G1990" i="21"/>
  <c r="I1986" i="21"/>
  <c r="G4452" i="21"/>
  <c r="I4448" i="21"/>
  <c r="G1302" i="21"/>
  <c r="I1298" i="21"/>
  <c r="G2021" i="21"/>
  <c r="I2017" i="21"/>
  <c r="I5517" i="21"/>
  <c r="G5521" i="21"/>
  <c r="G2528" i="21"/>
  <c r="I2524" i="21"/>
  <c r="G4439" i="21"/>
  <c r="I4435" i="21"/>
  <c r="I4831" i="21"/>
  <c r="G4835" i="21"/>
  <c r="G4839" i="21"/>
  <c r="I4835" i="21"/>
  <c r="G4443" i="21"/>
  <c r="I4439" i="21"/>
  <c r="G2025" i="21"/>
  <c r="I2021" i="21"/>
  <c r="G1306" i="21"/>
  <c r="I1302" i="21"/>
  <c r="G4456" i="21"/>
  <c r="I4452" i="21"/>
  <c r="G1994" i="21"/>
  <c r="I1990" i="21"/>
  <c r="G1173" i="21"/>
  <c r="I1169" i="21"/>
  <c r="G2864" i="21"/>
  <c r="I2860" i="21"/>
  <c r="G4441" i="21"/>
  <c r="I4437" i="21"/>
  <c r="G1448" i="21"/>
  <c r="I1444" i="21"/>
  <c r="G3147" i="21"/>
  <c r="I3143" i="21"/>
  <c r="G3651" i="21"/>
  <c r="I3647" i="21"/>
  <c r="G3351" i="21"/>
  <c r="I3347" i="21"/>
  <c r="I86" i="21"/>
  <c r="G90" i="21"/>
  <c r="G2280" i="21"/>
  <c r="I2276" i="21"/>
  <c r="G1489" i="21"/>
  <c r="I1485" i="21"/>
  <c r="G4710" i="21"/>
  <c r="I4706" i="21"/>
  <c r="I686" i="21"/>
  <c r="G690" i="21"/>
  <c r="G3677" i="21"/>
  <c r="I3673" i="21"/>
  <c r="I84" i="21"/>
  <c r="G88" i="21"/>
  <c r="G4893" i="21"/>
  <c r="I4889" i="21"/>
  <c r="G6096" i="21"/>
  <c r="I6092" i="21"/>
  <c r="G1188" i="21"/>
  <c r="I1184" i="21"/>
  <c r="G917" i="21"/>
  <c r="I913" i="21"/>
  <c r="G5266" i="21"/>
  <c r="I5262" i="21"/>
  <c r="G4170" i="21"/>
  <c r="I4166" i="21"/>
  <c r="G5800" i="21"/>
  <c r="I5796" i="21"/>
  <c r="I3086" i="21"/>
  <c r="G3090" i="21"/>
  <c r="G3893" i="21"/>
  <c r="I3889" i="21"/>
  <c r="G356" i="21"/>
  <c r="I352" i="21"/>
  <c r="G5813" i="21"/>
  <c r="I5809" i="21"/>
  <c r="G3420" i="21"/>
  <c r="I3416" i="21"/>
  <c r="G3422" i="21"/>
  <c r="I3418" i="21"/>
  <c r="G4181" i="21"/>
  <c r="I4177" i="21"/>
  <c r="I3832" i="21"/>
  <c r="H4104" i="21"/>
  <c r="I4104" i="21"/>
  <c r="G3926" i="21"/>
  <c r="I3922" i="21"/>
  <c r="G6349" i="21"/>
  <c r="I6345" i="21"/>
  <c r="G5802" i="21"/>
  <c r="I5798" i="21"/>
  <c r="G5692" i="21"/>
  <c r="I5688" i="21"/>
  <c r="G1450" i="21"/>
  <c r="I1446" i="21"/>
  <c r="I2263" i="21"/>
  <c r="G2267" i="21"/>
  <c r="G2625" i="21"/>
  <c r="I2621" i="21"/>
  <c r="G2882" i="21"/>
  <c r="I2878" i="21"/>
  <c r="I1713" i="21"/>
  <c r="G1717" i="21"/>
  <c r="I1715" i="21"/>
  <c r="G1719" i="21"/>
  <c r="I951" i="21"/>
  <c r="G955" i="21"/>
  <c r="G5527" i="21"/>
  <c r="I5523" i="21"/>
  <c r="G2532" i="21"/>
  <c r="I2528" i="21"/>
  <c r="G5525" i="21"/>
  <c r="I5521" i="21"/>
  <c r="I4997" i="21"/>
  <c r="G5001" i="21"/>
  <c r="I85" i="21"/>
  <c r="G89" i="21"/>
  <c r="I6354" i="21"/>
  <c r="G6358" i="21"/>
  <c r="I5654" i="21"/>
  <c r="G5658" i="21"/>
  <c r="G1992" i="21"/>
  <c r="I1988" i="21"/>
  <c r="I5260" i="21"/>
  <c r="G5264" i="21"/>
  <c r="I6067" i="21"/>
  <c r="G6071" i="21"/>
  <c r="G4979" i="21"/>
  <c r="I4975" i="21"/>
  <c r="G4168" i="21"/>
  <c r="I4164" i="21"/>
  <c r="I2261" i="21"/>
  <c r="G2265" i="21"/>
  <c r="G2825" i="21"/>
  <c r="I2821" i="21"/>
  <c r="G912" i="21"/>
  <c r="I908" i="21"/>
  <c r="I3084" i="21"/>
  <c r="G3088" i="21"/>
  <c r="G87" i="21"/>
  <c r="I83" i="21"/>
  <c r="G383" i="21"/>
  <c r="I379" i="21"/>
  <c r="G728" i="21"/>
  <c r="I724" i="21"/>
  <c r="G2611" i="21"/>
  <c r="I2607" i="21"/>
  <c r="G3626" i="21"/>
  <c r="I3622" i="21"/>
  <c r="G2039" i="21"/>
  <c r="I2035" i="21"/>
  <c r="G4708" i="21"/>
  <c r="I4704" i="21"/>
  <c r="G2534" i="21"/>
  <c r="I2530" i="21"/>
  <c r="G1726" i="21"/>
  <c r="I1722" i="21"/>
  <c r="G1740" i="21"/>
  <c r="I1736" i="21"/>
  <c r="G358" i="21"/>
  <c r="I354" i="21"/>
  <c r="G914" i="21"/>
  <c r="I910" i="21"/>
  <c r="I623" i="21"/>
  <c r="G627" i="21"/>
  <c r="G389" i="21"/>
  <c r="I385" i="21"/>
  <c r="G2282" i="21"/>
  <c r="I2278" i="21"/>
  <c r="G6078" i="21"/>
  <c r="I6074" i="21"/>
  <c r="G6069" i="21"/>
  <c r="I6065" i="21"/>
  <c r="G5275" i="21"/>
  <c r="I5271" i="21"/>
  <c r="G1551" i="21"/>
  <c r="I1547" i="21"/>
  <c r="G1175" i="21"/>
  <c r="I1171" i="21"/>
  <c r="G5823" i="21"/>
  <c r="I5819" i="21"/>
  <c r="G5022" i="21"/>
  <c r="I5018" i="21"/>
  <c r="I3834" i="21"/>
  <c r="H4106" i="21"/>
  <c r="I4106" i="21"/>
  <c r="G3349" i="21"/>
  <c r="I3345" i="21"/>
  <c r="G3129" i="21"/>
  <c r="I3125" i="21"/>
  <c r="G3895" i="21"/>
  <c r="I3891" i="21"/>
  <c r="G4458" i="21"/>
  <c r="I4454" i="21"/>
  <c r="G3624" i="21"/>
  <c r="I3620" i="21"/>
  <c r="G5269" i="21"/>
  <c r="I5265" i="21"/>
  <c r="G4179" i="21"/>
  <c r="I4175" i="21"/>
  <c r="I2799" i="21"/>
  <c r="G2803" i="21"/>
  <c r="G6344" i="21"/>
  <c r="I6340" i="21"/>
  <c r="G6503" i="21"/>
  <c r="I6499" i="21"/>
  <c r="G3900" i="21"/>
  <c r="I3896" i="21"/>
  <c r="G5156" i="21"/>
  <c r="I5152" i="21"/>
  <c r="I645" i="21"/>
  <c r="G649" i="21"/>
  <c r="G653" i="21"/>
  <c r="I649" i="21"/>
  <c r="G5160" i="21"/>
  <c r="I5156" i="21"/>
  <c r="I3900" i="21"/>
  <c r="G3904" i="21"/>
  <c r="G6507" i="21"/>
  <c r="I6503" i="21"/>
  <c r="G5273" i="21"/>
  <c r="I5269" i="21"/>
  <c r="I3624" i="21"/>
  <c r="G3628" i="21"/>
  <c r="G3133" i="21"/>
  <c r="I3129" i="21"/>
  <c r="G3353" i="21"/>
  <c r="I3349" i="21"/>
  <c r="G1555" i="21"/>
  <c r="I1551" i="21"/>
  <c r="G5279" i="21"/>
  <c r="I5275" i="21"/>
  <c r="G6082" i="21"/>
  <c r="I6078" i="21"/>
  <c r="G2286" i="21"/>
  <c r="I2282" i="21"/>
  <c r="G393" i="21"/>
  <c r="I389" i="21"/>
  <c r="G918" i="21"/>
  <c r="I914" i="21"/>
  <c r="G362" i="21"/>
  <c r="I358" i="21"/>
  <c r="G1744" i="21"/>
  <c r="I1740" i="21"/>
  <c r="G1730" i="21"/>
  <c r="I1726" i="21"/>
  <c r="I4708" i="21"/>
  <c r="G4712" i="21"/>
  <c r="G2043" i="21"/>
  <c r="I2039" i="21"/>
  <c r="I728" i="21"/>
  <c r="G732" i="21"/>
  <c r="G387" i="21"/>
  <c r="I383" i="21"/>
  <c r="G3092" i="21"/>
  <c r="I3088" i="21"/>
  <c r="G916" i="21"/>
  <c r="I912" i="21"/>
  <c r="G2829" i="21"/>
  <c r="I2825" i="21"/>
  <c r="G6075" i="21"/>
  <c r="I6071" i="21"/>
  <c r="G5268" i="21"/>
  <c r="I5264" i="21"/>
  <c r="G1996" i="21"/>
  <c r="I1992" i="21"/>
  <c r="G5662" i="21"/>
  <c r="I5658" i="21"/>
  <c r="I89" i="21"/>
  <c r="G93" i="21"/>
  <c r="I5525" i="21"/>
  <c r="G5529" i="21"/>
  <c r="G2536" i="21"/>
  <c r="I2532" i="21"/>
  <c r="G959" i="21"/>
  <c r="I955" i="21"/>
  <c r="G1454" i="21"/>
  <c r="I1450" i="21"/>
  <c r="G5696" i="21"/>
  <c r="I5692" i="21"/>
  <c r="I6349" i="21"/>
  <c r="G6353" i="21"/>
  <c r="I4181" i="21"/>
  <c r="G4185" i="21"/>
  <c r="G360" i="21"/>
  <c r="I356" i="21"/>
  <c r="G3094" i="21"/>
  <c r="I3090" i="21"/>
  <c r="G921" i="21"/>
  <c r="I917" i="21"/>
  <c r="G1192" i="21"/>
  <c r="I1188" i="21"/>
  <c r="G6100" i="21"/>
  <c r="I6096" i="21"/>
  <c r="G4897" i="21"/>
  <c r="I4893" i="21"/>
  <c r="I3677" i="21"/>
  <c r="G3681" i="21"/>
  <c r="G694" i="21"/>
  <c r="I690" i="21"/>
  <c r="G4714" i="21"/>
  <c r="I4710" i="21"/>
  <c r="G3355" i="21"/>
  <c r="I3351" i="21"/>
  <c r="G3655" i="21"/>
  <c r="I3651" i="21"/>
  <c r="G3151" i="21"/>
  <c r="I3147" i="21"/>
  <c r="I2864" i="21"/>
  <c r="G2868" i="21"/>
  <c r="G1177" i="21"/>
  <c r="I1173" i="21"/>
  <c r="G6348" i="21"/>
  <c r="I6344" i="21"/>
  <c r="G2807" i="21"/>
  <c r="I2803" i="21"/>
  <c r="G4183" i="21"/>
  <c r="I4179" i="21"/>
  <c r="G4462" i="21"/>
  <c r="I4458" i="21"/>
  <c r="G3899" i="21"/>
  <c r="I3895" i="21"/>
  <c r="G5026" i="21"/>
  <c r="I5022" i="21"/>
  <c r="G5827" i="21"/>
  <c r="I5823" i="21"/>
  <c r="G1179" i="21"/>
  <c r="I1175" i="21"/>
  <c r="G6073" i="21"/>
  <c r="I6069" i="21"/>
  <c r="G631" i="21"/>
  <c r="I627" i="21"/>
  <c r="G2538" i="21"/>
  <c r="I2534" i="21"/>
  <c r="I3626" i="21"/>
  <c r="G3630" i="21"/>
  <c r="I2611" i="21"/>
  <c r="G2615" i="21"/>
  <c r="I87" i="21"/>
  <c r="G91" i="21"/>
  <c r="G2269" i="21"/>
  <c r="I2265" i="21"/>
  <c r="G4172" i="21"/>
  <c r="I4168" i="21"/>
  <c r="G4983" i="21"/>
  <c r="I4979" i="21"/>
  <c r="G6362" i="21"/>
  <c r="I6358" i="21"/>
  <c r="G5005" i="21"/>
  <c r="I5001" i="21"/>
  <c r="G5531" i="21"/>
  <c r="I5527" i="21"/>
  <c r="G1723" i="21"/>
  <c r="I1719" i="21"/>
  <c r="G1721" i="21"/>
  <c r="I1717" i="21"/>
  <c r="G2886" i="21"/>
  <c r="I2882" i="21"/>
  <c r="G2629" i="21"/>
  <c r="I2625" i="21"/>
  <c r="G2271" i="21"/>
  <c r="I2267" i="21"/>
  <c r="I5802" i="21"/>
  <c r="G5806" i="21"/>
  <c r="I3926" i="21"/>
  <c r="G3930" i="21"/>
  <c r="I3422" i="21"/>
  <c r="G3426" i="21"/>
  <c r="G3424" i="21"/>
  <c r="I3420" i="21"/>
  <c r="G5817" i="21"/>
  <c r="I5813" i="21"/>
  <c r="I3893" i="21"/>
  <c r="G3897" i="21"/>
  <c r="G5804" i="21"/>
  <c r="I5800" i="21"/>
  <c r="I4170" i="21"/>
  <c r="G4174" i="21"/>
  <c r="G5270" i="21"/>
  <c r="I5266" i="21"/>
  <c r="I88" i="21"/>
  <c r="G92" i="21"/>
  <c r="G1493" i="21"/>
  <c r="I1489" i="21"/>
  <c r="G2284" i="21"/>
  <c r="I2280" i="21"/>
  <c r="I90" i="21"/>
  <c r="G94" i="21"/>
  <c r="G1452" i="21"/>
  <c r="I1448" i="21"/>
  <c r="G4445" i="21"/>
  <c r="I4441" i="21"/>
  <c r="G1998" i="21"/>
  <c r="I1994" i="21"/>
  <c r="G4460" i="21"/>
  <c r="I4456" i="21"/>
  <c r="G1310" i="21"/>
  <c r="I1306" i="21"/>
  <c r="G2029" i="21"/>
  <c r="I2025" i="21"/>
  <c r="I4443" i="21"/>
  <c r="G4447" i="21"/>
  <c r="G4843" i="21"/>
  <c r="I4839" i="21"/>
  <c r="G2033" i="21"/>
  <c r="I2029" i="21"/>
  <c r="G1314" i="21"/>
  <c r="I1310" i="21"/>
  <c r="G4464" i="21"/>
  <c r="I4460" i="21"/>
  <c r="I1998" i="21"/>
  <c r="G2002" i="21"/>
  <c r="G4847" i="21"/>
  <c r="I4843" i="21"/>
  <c r="G4449" i="21"/>
  <c r="I4445" i="21"/>
  <c r="I1452" i="21"/>
  <c r="G1456" i="21"/>
  <c r="G2288" i="21"/>
  <c r="I2284" i="21"/>
  <c r="G1497" i="21"/>
  <c r="I1493" i="21"/>
  <c r="I92" i="21"/>
  <c r="G96" i="21"/>
  <c r="G5274" i="21"/>
  <c r="I5270" i="21"/>
  <c r="G4178" i="21"/>
  <c r="I4174" i="21"/>
  <c r="G5808" i="21"/>
  <c r="I5804" i="21"/>
  <c r="G3430" i="21"/>
  <c r="I3426" i="21"/>
  <c r="G3934" i="21"/>
  <c r="I3930" i="21"/>
  <c r="G5810" i="21"/>
  <c r="I5806" i="21"/>
  <c r="G2275" i="21"/>
  <c r="I2271" i="21"/>
  <c r="G2633" i="21"/>
  <c r="I2629" i="21"/>
  <c r="G2890" i="21"/>
  <c r="I2886" i="21"/>
  <c r="I1721" i="21"/>
  <c r="G1725" i="21"/>
  <c r="I1723" i="21"/>
  <c r="G1727" i="21"/>
  <c r="G5535" i="21"/>
  <c r="I5531" i="21"/>
  <c r="I5005" i="21"/>
  <c r="G5009" i="21"/>
  <c r="I6362" i="21"/>
  <c r="G6366" i="21"/>
  <c r="G4987" i="21"/>
  <c r="I4983" i="21"/>
  <c r="G4176" i="21"/>
  <c r="I4172" i="21"/>
  <c r="G95" i="21"/>
  <c r="I91" i="21"/>
  <c r="G2542" i="21"/>
  <c r="I2538" i="21"/>
  <c r="G635" i="21"/>
  <c r="I631" i="21"/>
  <c r="G3903" i="21"/>
  <c r="I3899" i="21"/>
  <c r="G4466" i="21"/>
  <c r="I4462" i="21"/>
  <c r="G4187" i="21"/>
  <c r="I4183" i="21"/>
  <c r="G2811" i="21"/>
  <c r="I2807" i="21"/>
  <c r="G6352" i="21"/>
  <c r="I6348" i="21"/>
  <c r="G2872" i="21"/>
  <c r="I2868" i="21"/>
  <c r="G3155" i="21"/>
  <c r="I3151" i="21"/>
  <c r="G698" i="21"/>
  <c r="I694" i="21"/>
  <c r="I4897" i="21"/>
  <c r="G4901" i="21"/>
  <c r="I1192" i="21"/>
  <c r="G1196" i="21"/>
  <c r="G925" i="21"/>
  <c r="I921" i="21"/>
  <c r="G4189" i="21"/>
  <c r="I4185" i="21"/>
  <c r="G5533" i="21"/>
  <c r="I5529" i="21"/>
  <c r="G97" i="21"/>
  <c r="I93" i="21"/>
  <c r="G5666" i="21"/>
  <c r="I5662" i="21"/>
  <c r="I1996" i="21"/>
  <c r="G2000" i="21"/>
  <c r="I5268" i="21"/>
  <c r="G5272" i="21"/>
  <c r="I6075" i="21"/>
  <c r="G6079" i="21"/>
  <c r="G736" i="21"/>
  <c r="I732" i="21"/>
  <c r="G4716" i="21"/>
  <c r="I4712" i="21"/>
  <c r="I1730" i="21"/>
  <c r="G1734" i="21"/>
  <c r="I1744" i="21"/>
  <c r="G1748" i="21"/>
  <c r="G366" i="21"/>
  <c r="I362" i="21"/>
  <c r="G922" i="21"/>
  <c r="I918" i="21"/>
  <c r="G5283" i="21"/>
  <c r="I5279" i="21"/>
  <c r="G1559" i="21"/>
  <c r="I1555" i="21"/>
  <c r="I3353" i="21"/>
  <c r="G3357" i="21"/>
  <c r="G3137" i="21"/>
  <c r="I3133" i="21"/>
  <c r="G5277" i="21"/>
  <c r="I5273" i="21"/>
  <c r="G3908" i="21"/>
  <c r="I3904" i="21"/>
  <c r="G4451" i="21"/>
  <c r="I4447" i="21"/>
  <c r="G98" i="21"/>
  <c r="I94" i="21"/>
  <c r="G3901" i="21"/>
  <c r="I3897" i="21"/>
  <c r="G5821" i="21"/>
  <c r="I5817" i="21"/>
  <c r="G3428" i="21"/>
  <c r="I3424" i="21"/>
  <c r="G2273" i="21"/>
  <c r="I2269" i="21"/>
  <c r="G2619" i="21"/>
  <c r="I2615" i="21"/>
  <c r="G3634" i="21"/>
  <c r="I3630" i="21"/>
  <c r="G6077" i="21"/>
  <c r="I6073" i="21"/>
  <c r="G1183" i="21"/>
  <c r="I1179" i="21"/>
  <c r="G5831" i="21"/>
  <c r="I5827" i="21"/>
  <c r="G5030" i="21"/>
  <c r="I5026" i="21"/>
  <c r="I1177" i="21"/>
  <c r="G1181" i="21"/>
  <c r="G3659" i="21"/>
  <c r="I3655" i="21"/>
  <c r="G3359" i="21"/>
  <c r="I3355" i="21"/>
  <c r="G4718" i="21"/>
  <c r="I4714" i="21"/>
  <c r="G3685" i="21"/>
  <c r="I3681" i="21"/>
  <c r="G6104" i="21"/>
  <c r="I6100" i="21"/>
  <c r="G3098" i="21"/>
  <c r="I3094" i="21"/>
  <c r="G364" i="21"/>
  <c r="I360" i="21"/>
  <c r="G6357" i="21"/>
  <c r="I6353" i="21"/>
  <c r="G5700" i="21"/>
  <c r="I5696" i="21"/>
  <c r="I1454" i="21"/>
  <c r="G1458" i="21"/>
  <c r="G963" i="21"/>
  <c r="I959" i="21"/>
  <c r="G2540" i="21"/>
  <c r="I2536" i="21"/>
  <c r="G2833" i="21"/>
  <c r="I2829" i="21"/>
  <c r="G920" i="21"/>
  <c r="I916" i="21"/>
  <c r="G3096" i="21"/>
  <c r="I3092" i="21"/>
  <c r="G391" i="21"/>
  <c r="I387" i="21"/>
  <c r="G2047" i="21"/>
  <c r="I2043" i="21"/>
  <c r="G397" i="21"/>
  <c r="I393" i="21"/>
  <c r="G2290" i="21"/>
  <c r="I2286" i="21"/>
  <c r="G6086" i="21"/>
  <c r="I6082" i="21"/>
  <c r="G3632" i="21"/>
  <c r="I3628" i="21"/>
  <c r="G6511" i="21"/>
  <c r="I6507" i="21"/>
  <c r="G5164" i="21"/>
  <c r="I5160" i="21"/>
  <c r="G657" i="21"/>
  <c r="I653" i="21"/>
  <c r="G6090" i="21"/>
  <c r="I6086" i="21"/>
  <c r="G2294" i="21"/>
  <c r="I2290" i="21"/>
  <c r="G401" i="21"/>
  <c r="I397" i="21"/>
  <c r="G2051" i="21"/>
  <c r="I2047" i="21"/>
  <c r="G395" i="21"/>
  <c r="I391" i="21"/>
  <c r="G3100" i="21"/>
  <c r="I3096" i="21"/>
  <c r="G924" i="21"/>
  <c r="I920" i="21"/>
  <c r="G2837" i="21"/>
  <c r="I2833" i="21"/>
  <c r="G661" i="21"/>
  <c r="I657" i="21"/>
  <c r="G5168" i="21"/>
  <c r="I5164" i="21"/>
  <c r="G3636" i="21"/>
  <c r="I3632" i="21"/>
  <c r="G2544" i="21"/>
  <c r="I2540" i="21"/>
  <c r="G1462" i="21"/>
  <c r="I1458" i="21"/>
  <c r="I6357" i="21"/>
  <c r="G6361" i="21"/>
  <c r="G368" i="21"/>
  <c r="I364" i="21"/>
  <c r="G3102" i="21"/>
  <c r="I3098" i="21"/>
  <c r="G4722" i="21"/>
  <c r="I4718" i="21"/>
  <c r="G3363" i="21"/>
  <c r="I3359" i="21"/>
  <c r="G6081" i="21"/>
  <c r="I6077" i="21"/>
  <c r="G2277" i="21"/>
  <c r="I2273" i="21"/>
  <c r="G3432" i="21"/>
  <c r="I3428" i="21"/>
  <c r="G5825" i="21"/>
  <c r="I5821" i="21"/>
  <c r="G3905" i="21"/>
  <c r="I3901" i="21"/>
  <c r="I98" i="21"/>
  <c r="G102" i="21"/>
  <c r="G3912" i="21"/>
  <c r="I3908" i="21"/>
  <c r="G3361" i="21"/>
  <c r="I3357" i="21"/>
  <c r="G1752" i="21"/>
  <c r="I1748" i="21"/>
  <c r="G1738" i="21"/>
  <c r="I1734" i="21"/>
  <c r="I4716" i="21"/>
  <c r="G4720" i="21"/>
  <c r="I736" i="21"/>
  <c r="G740" i="21"/>
  <c r="G6083" i="21"/>
  <c r="I6079" i="21"/>
  <c r="G5276" i="21"/>
  <c r="I5272" i="21"/>
  <c r="I5666" i="21"/>
  <c r="G5670" i="21"/>
  <c r="I5533" i="21"/>
  <c r="G5537" i="21"/>
  <c r="I4189" i="21"/>
  <c r="G4193" i="21"/>
  <c r="G1200" i="21"/>
  <c r="I1196" i="21"/>
  <c r="G4905" i="21"/>
  <c r="I4901" i="21"/>
  <c r="G702" i="21"/>
  <c r="I698" i="21"/>
  <c r="G4470" i="21"/>
  <c r="I4466" i="21"/>
  <c r="G3907" i="21"/>
  <c r="I3903" i="21"/>
  <c r="G639" i="21"/>
  <c r="I635" i="21"/>
  <c r="G2546" i="21"/>
  <c r="I2542" i="21"/>
  <c r="I95" i="21"/>
  <c r="G99" i="21"/>
  <c r="G4180" i="21"/>
  <c r="I4176" i="21"/>
  <c r="G4991" i="21"/>
  <c r="I4987" i="21"/>
  <c r="G6370" i="21"/>
  <c r="I6366" i="21"/>
  <c r="G5013" i="21"/>
  <c r="I5009" i="21"/>
  <c r="G5539" i="21"/>
  <c r="I5535" i="21"/>
  <c r="I4178" i="21"/>
  <c r="G4182" i="21"/>
  <c r="G1501" i="21"/>
  <c r="I1497" i="21"/>
  <c r="G2292" i="21"/>
  <c r="I2288" i="21"/>
  <c r="G1460" i="21"/>
  <c r="I1456" i="21"/>
  <c r="G4851" i="21"/>
  <c r="I4847" i="21"/>
  <c r="G2006" i="21"/>
  <c r="I2002" i="21"/>
  <c r="G6515" i="21"/>
  <c r="I6511" i="21"/>
  <c r="G967" i="21"/>
  <c r="I963" i="21"/>
  <c r="G5704" i="21"/>
  <c r="I5700" i="21"/>
  <c r="G6108" i="21"/>
  <c r="I6104" i="21"/>
  <c r="I3685" i="21"/>
  <c r="G3689" i="21"/>
  <c r="G3663" i="21"/>
  <c r="I3659" i="21"/>
  <c r="G1185" i="21"/>
  <c r="I1181" i="21"/>
  <c r="G5034" i="21"/>
  <c r="I5030" i="21"/>
  <c r="G5835" i="21"/>
  <c r="I5831" i="21"/>
  <c r="G1187" i="21"/>
  <c r="I1183" i="21"/>
  <c r="I3634" i="21"/>
  <c r="G3638" i="21"/>
  <c r="I2619" i="21"/>
  <c r="G2623" i="21"/>
  <c r="I4451" i="21"/>
  <c r="G4455" i="21"/>
  <c r="G5281" i="21"/>
  <c r="I5277" i="21"/>
  <c r="G3141" i="21"/>
  <c r="I3137" i="21"/>
  <c r="G1563" i="21"/>
  <c r="I1559" i="21"/>
  <c r="G5287" i="21"/>
  <c r="I5283" i="21"/>
  <c r="G926" i="21"/>
  <c r="I922" i="21"/>
  <c r="G370" i="21"/>
  <c r="I366" i="21"/>
  <c r="G2004" i="21"/>
  <c r="I2000" i="21"/>
  <c r="I97" i="21"/>
  <c r="G101" i="21"/>
  <c r="G929" i="21"/>
  <c r="I925" i="21"/>
  <c r="G3159" i="21"/>
  <c r="I3155" i="21"/>
  <c r="I2872" i="21"/>
  <c r="G2876" i="21"/>
  <c r="G6356" i="21"/>
  <c r="I6352" i="21"/>
  <c r="G2815" i="21"/>
  <c r="I2811" i="21"/>
  <c r="G4191" i="21"/>
  <c r="I4187" i="21"/>
  <c r="G1731" i="21"/>
  <c r="I1727" i="21"/>
  <c r="G1729" i="21"/>
  <c r="I1725" i="21"/>
  <c r="G2894" i="21"/>
  <c r="I2890" i="21"/>
  <c r="G2637" i="21"/>
  <c r="I2633" i="21"/>
  <c r="G2279" i="21"/>
  <c r="I2275" i="21"/>
  <c r="I5810" i="21"/>
  <c r="G5814" i="21"/>
  <c r="I3934" i="21"/>
  <c r="G3938" i="21"/>
  <c r="I3430" i="21"/>
  <c r="G3434" i="21"/>
  <c r="G5812" i="21"/>
  <c r="I5808" i="21"/>
  <c r="G5278" i="21"/>
  <c r="I5274" i="21"/>
  <c r="I96" i="21"/>
  <c r="G100" i="21"/>
  <c r="G4453" i="21"/>
  <c r="I4449" i="21"/>
  <c r="G4468" i="21"/>
  <c r="I4464" i="21"/>
  <c r="G1318" i="21"/>
  <c r="I1314" i="21"/>
  <c r="G2037" i="21"/>
  <c r="I2033" i="21"/>
  <c r="I100" i="21"/>
  <c r="G104" i="21"/>
  <c r="G3163" i="21"/>
  <c r="I3159" i="21"/>
  <c r="I929" i="21"/>
  <c r="G933" i="21"/>
  <c r="G2008" i="21"/>
  <c r="I2004" i="21"/>
  <c r="G374" i="21"/>
  <c r="I370" i="21"/>
  <c r="G930" i="21"/>
  <c r="I926" i="21"/>
  <c r="G5291" i="21"/>
  <c r="I5287" i="21"/>
  <c r="G1567" i="21"/>
  <c r="I1563" i="21"/>
  <c r="G3145" i="21"/>
  <c r="I3141" i="21"/>
  <c r="G3693" i="21"/>
  <c r="I3689" i="21"/>
  <c r="G5708" i="21"/>
  <c r="I5704" i="21"/>
  <c r="G6519" i="21"/>
  <c r="I6515" i="21"/>
  <c r="G2010" i="21"/>
  <c r="I2006" i="21"/>
  <c r="G4855" i="21"/>
  <c r="I4851" i="21"/>
  <c r="G1464" i="21"/>
  <c r="I1460" i="21"/>
  <c r="G2296" i="21"/>
  <c r="I2292" i="21"/>
  <c r="I1501" i="21"/>
  <c r="G1505" i="21"/>
  <c r="I6370" i="21"/>
  <c r="G6374" i="21"/>
  <c r="G2550" i="21"/>
  <c r="I2546" i="21"/>
  <c r="G706" i="21"/>
  <c r="I702" i="21"/>
  <c r="G4909" i="21"/>
  <c r="I4905" i="21"/>
  <c r="G1204" i="21"/>
  <c r="I1200" i="21"/>
  <c r="I5276" i="21"/>
  <c r="G5280" i="21"/>
  <c r="I6083" i="21"/>
  <c r="G6087" i="21"/>
  <c r="G4724" i="21"/>
  <c r="I4720" i="21"/>
  <c r="G1742" i="21"/>
  <c r="I1738" i="21"/>
  <c r="G1756" i="21"/>
  <c r="I1752" i="21"/>
  <c r="G3916" i="21"/>
  <c r="I3912" i="21"/>
  <c r="I102" i="21"/>
  <c r="G106" i="21"/>
  <c r="G3909" i="21"/>
  <c r="I3905" i="21"/>
  <c r="G5829" i="21"/>
  <c r="I5825" i="21"/>
  <c r="G3436" i="21"/>
  <c r="I3432" i="21"/>
  <c r="G3367" i="21"/>
  <c r="I3363" i="21"/>
  <c r="G4726" i="21"/>
  <c r="I4722" i="21"/>
  <c r="G3106" i="21"/>
  <c r="I3102" i="21"/>
  <c r="G372" i="21"/>
  <c r="I368" i="21"/>
  <c r="G2548" i="21"/>
  <c r="I2544" i="21"/>
  <c r="G3640" i="21"/>
  <c r="I3636" i="21"/>
  <c r="G4457" i="21"/>
  <c r="I4453" i="21"/>
  <c r="I2037" i="21"/>
  <c r="G2041" i="21"/>
  <c r="G1322" i="21"/>
  <c r="I1318" i="21"/>
  <c r="G4472" i="21"/>
  <c r="I4468" i="21"/>
  <c r="G5282" i="21"/>
  <c r="I5278" i="21"/>
  <c r="G5816" i="21"/>
  <c r="I5812" i="21"/>
  <c r="G3438" i="21"/>
  <c r="I3434" i="21"/>
  <c r="G3942" i="21"/>
  <c r="I3938" i="21"/>
  <c r="G5818" i="21"/>
  <c r="I5814" i="21"/>
  <c r="G2283" i="21"/>
  <c r="I2279" i="21"/>
  <c r="G2641" i="21"/>
  <c r="I2637" i="21"/>
  <c r="G2898" i="21"/>
  <c r="I2894" i="21"/>
  <c r="I1729" i="21"/>
  <c r="G1733" i="21"/>
  <c r="I1731" i="21"/>
  <c r="G1735" i="21"/>
  <c r="G4195" i="21"/>
  <c r="I4191" i="21"/>
  <c r="G2819" i="21"/>
  <c r="I2815" i="21"/>
  <c r="G6360" i="21"/>
  <c r="I6356" i="21"/>
  <c r="G2880" i="21"/>
  <c r="I2876" i="21"/>
  <c r="I101" i="21"/>
  <c r="G105" i="21"/>
  <c r="G5285" i="21"/>
  <c r="I5281" i="21"/>
  <c r="G4459" i="21"/>
  <c r="I4455" i="21"/>
  <c r="G2627" i="21"/>
  <c r="I2623" i="21"/>
  <c r="G3642" i="21"/>
  <c r="I3638" i="21"/>
  <c r="I1187" i="21"/>
  <c r="G1191" i="21"/>
  <c r="G5839" i="21"/>
  <c r="I5835" i="21"/>
  <c r="G5038" i="21"/>
  <c r="I5034" i="21"/>
  <c r="G1189" i="21"/>
  <c r="I1185" i="21"/>
  <c r="G3667" i="21"/>
  <c r="I3663" i="21"/>
  <c r="G6112" i="21"/>
  <c r="I6108" i="21"/>
  <c r="G971" i="21"/>
  <c r="I967" i="21"/>
  <c r="G4186" i="21"/>
  <c r="I4182" i="21"/>
  <c r="G5543" i="21"/>
  <c r="I5539" i="21"/>
  <c r="I5013" i="21"/>
  <c r="G5017" i="21"/>
  <c r="G4995" i="21"/>
  <c r="I4991" i="21"/>
  <c r="G4184" i="21"/>
  <c r="I4180" i="21"/>
  <c r="G103" i="21"/>
  <c r="I99" i="21"/>
  <c r="I639" i="21"/>
  <c r="G643" i="21"/>
  <c r="G3911" i="21"/>
  <c r="I3907" i="21"/>
  <c r="G4474" i="21"/>
  <c r="I4470" i="21"/>
  <c r="G4197" i="21"/>
  <c r="I4193" i="21"/>
  <c r="G5541" i="21"/>
  <c r="I5537" i="21"/>
  <c r="G5674" i="21"/>
  <c r="I5670" i="21"/>
  <c r="G744" i="21"/>
  <c r="I740" i="21"/>
  <c r="G3365" i="21"/>
  <c r="I3361" i="21"/>
  <c r="G2281" i="21"/>
  <c r="I2277" i="21"/>
  <c r="G6085" i="21"/>
  <c r="I6081" i="21"/>
  <c r="G6365" i="21"/>
  <c r="I6361" i="21"/>
  <c r="G1466" i="21"/>
  <c r="I1462" i="21"/>
  <c r="G5172" i="21"/>
  <c r="I5168" i="21"/>
  <c r="G665" i="21"/>
  <c r="I661" i="21"/>
  <c r="I2837" i="21"/>
  <c r="G2841" i="21"/>
  <c r="G928" i="21"/>
  <c r="I924" i="21"/>
  <c r="I3100" i="21"/>
  <c r="G3104" i="21"/>
  <c r="G399" i="21"/>
  <c r="I395" i="21"/>
  <c r="G2055" i="21"/>
  <c r="I2051" i="21"/>
  <c r="G405" i="21"/>
  <c r="I401" i="21"/>
  <c r="G2298" i="21"/>
  <c r="I2294" i="21"/>
  <c r="G6094" i="21"/>
  <c r="I6090" i="21"/>
  <c r="G3108" i="21"/>
  <c r="I3104" i="21"/>
  <c r="G1470" i="21"/>
  <c r="I1466" i="21"/>
  <c r="G6089" i="21"/>
  <c r="I6085" i="21"/>
  <c r="G2285" i="21"/>
  <c r="I2281" i="21"/>
  <c r="G3369" i="21"/>
  <c r="I3365" i="21"/>
  <c r="G748" i="21"/>
  <c r="I744" i="21"/>
  <c r="G647" i="21"/>
  <c r="I643" i="21"/>
  <c r="G5021" i="21"/>
  <c r="I5017" i="21"/>
  <c r="G975" i="21"/>
  <c r="I971" i="21"/>
  <c r="G1195" i="21"/>
  <c r="I1191" i="21"/>
  <c r="I3642" i="21"/>
  <c r="G3646" i="21"/>
  <c r="I2627" i="21"/>
  <c r="G2631" i="21"/>
  <c r="G5289" i="21"/>
  <c r="I5285" i="21"/>
  <c r="I105" i="21"/>
  <c r="G109" i="21"/>
  <c r="G2884" i="21"/>
  <c r="I2880" i="21"/>
  <c r="G2902" i="21"/>
  <c r="I2898" i="21"/>
  <c r="G2645" i="21"/>
  <c r="I2641" i="21"/>
  <c r="G2287" i="21"/>
  <c r="I2283" i="21"/>
  <c r="I5818" i="21"/>
  <c r="G5822" i="21"/>
  <c r="I3942" i="21"/>
  <c r="G3946" i="21"/>
  <c r="I3438" i="21"/>
  <c r="G3442" i="21"/>
  <c r="G5820" i="21"/>
  <c r="I5816" i="21"/>
  <c r="G2045" i="21"/>
  <c r="I2041" i="21"/>
  <c r="I372" i="21"/>
  <c r="G376" i="21"/>
  <c r="G3110" i="21"/>
  <c r="I3106" i="21"/>
  <c r="G3440" i="21"/>
  <c r="I3436" i="21"/>
  <c r="G5833" i="21"/>
  <c r="I5829" i="21"/>
  <c r="G3913" i="21"/>
  <c r="I3909" i="21"/>
  <c r="I4724" i="21"/>
  <c r="G4728" i="21"/>
  <c r="G1208" i="21"/>
  <c r="I1204" i="21"/>
  <c r="G4913" i="21"/>
  <c r="I4909" i="21"/>
  <c r="G710" i="21"/>
  <c r="I706" i="21"/>
  <c r="G2554" i="21"/>
  <c r="I2550" i="21"/>
  <c r="G2300" i="21"/>
  <c r="I2296" i="21"/>
  <c r="G1468" i="21"/>
  <c r="I1464" i="21"/>
  <c r="G4859" i="21"/>
  <c r="I4855" i="21"/>
  <c r="I2010" i="21"/>
  <c r="G2014" i="21"/>
  <c r="G6523" i="21"/>
  <c r="I6519" i="21"/>
  <c r="G5712" i="21"/>
  <c r="I5708" i="21"/>
  <c r="G3149" i="21"/>
  <c r="I3145" i="21"/>
  <c r="I930" i="21"/>
  <c r="G934" i="21"/>
  <c r="I374" i="21"/>
  <c r="G378" i="21"/>
  <c r="G2845" i="21"/>
  <c r="I2841" i="21"/>
  <c r="G6098" i="21"/>
  <c r="I6094" i="21"/>
  <c r="G2302" i="21"/>
  <c r="I2298" i="21"/>
  <c r="G409" i="21"/>
  <c r="I405" i="21"/>
  <c r="G2059" i="21"/>
  <c r="I2055" i="21"/>
  <c r="G403" i="21"/>
  <c r="I399" i="21"/>
  <c r="I928" i="21"/>
  <c r="G932" i="21"/>
  <c r="G669" i="21"/>
  <c r="I665" i="21"/>
  <c r="G5176" i="21"/>
  <c r="I5172" i="21"/>
  <c r="I6365" i="21"/>
  <c r="G6369" i="21"/>
  <c r="G5678" i="21"/>
  <c r="I5674" i="21"/>
  <c r="I5541" i="21"/>
  <c r="G5545" i="21"/>
  <c r="I4197" i="21"/>
  <c r="G4201" i="21"/>
  <c r="G4478" i="21"/>
  <c r="I4474" i="21"/>
  <c r="G3915" i="21"/>
  <c r="I3911" i="21"/>
  <c r="I103" i="21"/>
  <c r="G107" i="21"/>
  <c r="G4188" i="21"/>
  <c r="I4184" i="21"/>
  <c r="G4999" i="21"/>
  <c r="I4995" i="21"/>
  <c r="G5547" i="21"/>
  <c r="I5543" i="21"/>
  <c r="I4186" i="21"/>
  <c r="G4190" i="21"/>
  <c r="G6116" i="21"/>
  <c r="I6112" i="21"/>
  <c r="G3671" i="21"/>
  <c r="I3667" i="21"/>
  <c r="G1193" i="21"/>
  <c r="I1189" i="21"/>
  <c r="G5042" i="21"/>
  <c r="I5038" i="21"/>
  <c r="G5843" i="21"/>
  <c r="I5839" i="21"/>
  <c r="I4459" i="21"/>
  <c r="G4463" i="21"/>
  <c r="G6364" i="21"/>
  <c r="I6360" i="21"/>
  <c r="I2819" i="21"/>
  <c r="G2823" i="21"/>
  <c r="G4199" i="21"/>
  <c r="I4195" i="21"/>
  <c r="G1739" i="21"/>
  <c r="I1735" i="21"/>
  <c r="G1737" i="21"/>
  <c r="I1733" i="21"/>
  <c r="G5286" i="21"/>
  <c r="I5282" i="21"/>
  <c r="G4476" i="21"/>
  <c r="I4472" i="21"/>
  <c r="G1326" i="21"/>
  <c r="I1322" i="21"/>
  <c r="G4461" i="21"/>
  <c r="I4457" i="21"/>
  <c r="G3644" i="21"/>
  <c r="I3640" i="21"/>
  <c r="G2552" i="21"/>
  <c r="I2548" i="21"/>
  <c r="G4730" i="21"/>
  <c r="I4726" i="21"/>
  <c r="G3371" i="21"/>
  <c r="I3367" i="21"/>
  <c r="I106" i="21"/>
  <c r="G110" i="21"/>
  <c r="G3920" i="21"/>
  <c r="I3916" i="21"/>
  <c r="G1760" i="21"/>
  <c r="I1756" i="21"/>
  <c r="G1746" i="21"/>
  <c r="I1742" i="21"/>
  <c r="G6091" i="21"/>
  <c r="I6087" i="21"/>
  <c r="G5284" i="21"/>
  <c r="I5280" i="21"/>
  <c r="G6378" i="21"/>
  <c r="I6374" i="21"/>
  <c r="G1509" i="21"/>
  <c r="I1505" i="21"/>
  <c r="I3693" i="21"/>
  <c r="G3697" i="21"/>
  <c r="G1571" i="21"/>
  <c r="I1567" i="21"/>
  <c r="G5295" i="21"/>
  <c r="I5291" i="21"/>
  <c r="I2008" i="21"/>
  <c r="G2012" i="21"/>
  <c r="I933" i="21"/>
  <c r="G937" i="21"/>
  <c r="G3167" i="21"/>
  <c r="I3163" i="21"/>
  <c r="I104" i="21"/>
  <c r="G108" i="21"/>
  <c r="I1509" i="21"/>
  <c r="G1513" i="21"/>
  <c r="I5284" i="21"/>
  <c r="G5288" i="21"/>
  <c r="I6091" i="21"/>
  <c r="G6095" i="21"/>
  <c r="G1750" i="21"/>
  <c r="I1746" i="21"/>
  <c r="G1764" i="21"/>
  <c r="I1760" i="21"/>
  <c r="G5290" i="21"/>
  <c r="I5286" i="21"/>
  <c r="I1737" i="21"/>
  <c r="G1741" i="21"/>
  <c r="I1739" i="21"/>
  <c r="G1743" i="21"/>
  <c r="G4203" i="21"/>
  <c r="I4199" i="21"/>
  <c r="G6368" i="21"/>
  <c r="I6364" i="21"/>
  <c r="G4467" i="21"/>
  <c r="I4463" i="21"/>
  <c r="G5847" i="21"/>
  <c r="I5843" i="21"/>
  <c r="G5046" i="21"/>
  <c r="I5042" i="21"/>
  <c r="I1193" i="21"/>
  <c r="G1197" i="21"/>
  <c r="G3675" i="21"/>
  <c r="I3671" i="21"/>
  <c r="G4194" i="21"/>
  <c r="I4190" i="21"/>
  <c r="G111" i="21"/>
  <c r="I107" i="21"/>
  <c r="G5682" i="21"/>
  <c r="I5678" i="21"/>
  <c r="G2849" i="21"/>
  <c r="I2845" i="21"/>
  <c r="G382" i="21"/>
  <c r="I378" i="21"/>
  <c r="I934" i="21"/>
  <c r="G938" i="21"/>
  <c r="I3149" i="21"/>
  <c r="G3153" i="21"/>
  <c r="G5716" i="21"/>
  <c r="I5712" i="21"/>
  <c r="G4863" i="21"/>
  <c r="I4859" i="21"/>
  <c r="G3114" i="21"/>
  <c r="I3110" i="21"/>
  <c r="I2045" i="21"/>
  <c r="G2049" i="21"/>
  <c r="G5824" i="21"/>
  <c r="I5820" i="21"/>
  <c r="I2287" i="21"/>
  <c r="G2291" i="21"/>
  <c r="G2649" i="21"/>
  <c r="I2645" i="21"/>
  <c r="G2906" i="21"/>
  <c r="I2902" i="21"/>
  <c r="G113" i="21"/>
  <c r="I109" i="21"/>
  <c r="G5293" i="21"/>
  <c r="I5289" i="21"/>
  <c r="G2635" i="21"/>
  <c r="I2631" i="21"/>
  <c r="G3650" i="21"/>
  <c r="I3646" i="21"/>
  <c r="I1195" i="21"/>
  <c r="G1199" i="21"/>
  <c r="I5021" i="21"/>
  <c r="G5025" i="21"/>
  <c r="G752" i="21"/>
  <c r="I748" i="21"/>
  <c r="G3373" i="21"/>
  <c r="I3369" i="21"/>
  <c r="G2289" i="21"/>
  <c r="I2285" i="21"/>
  <c r="G6093" i="21"/>
  <c r="I6089" i="21"/>
  <c r="I3108" i="21"/>
  <c r="G3112" i="21"/>
  <c r="I108" i="21"/>
  <c r="G112" i="21"/>
  <c r="G3171" i="21"/>
  <c r="I3167" i="21"/>
  <c r="G941" i="21"/>
  <c r="I937" i="21"/>
  <c r="I2012" i="21"/>
  <c r="G2016" i="21"/>
  <c r="G5299" i="21"/>
  <c r="I5295" i="21"/>
  <c r="G1575" i="21"/>
  <c r="I1571" i="21"/>
  <c r="G3701" i="21"/>
  <c r="I3697" i="21"/>
  <c r="I6378" i="21"/>
  <c r="G6382" i="21"/>
  <c r="G3924" i="21"/>
  <c r="I3920" i="21"/>
  <c r="I110" i="21"/>
  <c r="G114" i="21"/>
  <c r="G3375" i="21"/>
  <c r="I3371" i="21"/>
  <c r="G4734" i="21"/>
  <c r="I4730" i="21"/>
  <c r="G2556" i="21"/>
  <c r="I2552" i="21"/>
  <c r="G3648" i="21"/>
  <c r="I3644" i="21"/>
  <c r="G4465" i="21"/>
  <c r="I4461" i="21"/>
  <c r="G1330" i="21"/>
  <c r="I1326" i="21"/>
  <c r="G4480" i="21"/>
  <c r="I4476" i="21"/>
  <c r="G2827" i="21"/>
  <c r="I2823" i="21"/>
  <c r="G6120" i="21"/>
  <c r="I6116" i="21"/>
  <c r="G5551" i="21"/>
  <c r="I5547" i="21"/>
  <c r="G5003" i="21"/>
  <c r="I4999" i="21"/>
  <c r="G4192" i="21"/>
  <c r="I4188" i="21"/>
  <c r="G3919" i="21"/>
  <c r="I3915" i="21"/>
  <c r="G4482" i="21"/>
  <c r="I4478" i="21"/>
  <c r="G4205" i="21"/>
  <c r="I4201" i="21"/>
  <c r="G5549" i="21"/>
  <c r="I5545" i="21"/>
  <c r="G6373" i="21"/>
  <c r="I6369" i="21"/>
  <c r="G5180" i="21"/>
  <c r="I5176" i="21"/>
  <c r="I669" i="21"/>
  <c r="G673" i="21"/>
  <c r="I932" i="21"/>
  <c r="G936" i="21"/>
  <c r="I403" i="21"/>
  <c r="G407" i="21"/>
  <c r="I2059" i="21"/>
  <c r="G2063" i="21"/>
  <c r="G413" i="21"/>
  <c r="I409" i="21"/>
  <c r="I2302" i="21"/>
  <c r="G2306" i="21"/>
  <c r="G6102" i="21"/>
  <c r="I6098" i="21"/>
  <c r="G6527" i="21"/>
  <c r="I6523" i="21"/>
  <c r="G2018" i="21"/>
  <c r="I2014" i="21"/>
  <c r="I1468" i="21"/>
  <c r="G1472" i="21"/>
  <c r="G2304" i="21"/>
  <c r="I2300" i="21"/>
  <c r="G2558" i="21"/>
  <c r="I2554" i="21"/>
  <c r="G714" i="21"/>
  <c r="I710" i="21"/>
  <c r="I4913" i="21"/>
  <c r="G4917" i="21"/>
  <c r="I4917" i="21"/>
  <c r="G1212" i="21"/>
  <c r="I1208" i="21"/>
  <c r="G4732" i="21"/>
  <c r="I4728" i="21"/>
  <c r="G3917" i="21"/>
  <c r="I3913" i="21"/>
  <c r="G5837" i="21"/>
  <c r="I5833" i="21"/>
  <c r="G3444" i="21"/>
  <c r="I3440" i="21"/>
  <c r="G380" i="21"/>
  <c r="I376" i="21"/>
  <c r="G3446" i="21"/>
  <c r="I3442" i="21"/>
  <c r="G3950" i="21"/>
  <c r="I3946" i="21"/>
  <c r="G5826" i="21"/>
  <c r="I5822" i="21"/>
  <c r="G2888" i="21"/>
  <c r="I2884" i="21"/>
  <c r="G979" i="21"/>
  <c r="I975" i="21"/>
  <c r="I647" i="21"/>
  <c r="G651" i="21"/>
  <c r="I1470" i="21"/>
  <c r="G1474" i="21"/>
  <c r="G655" i="21"/>
  <c r="I651" i="21"/>
  <c r="G2892" i="21"/>
  <c r="I2888" i="21"/>
  <c r="I4732" i="21"/>
  <c r="G4736" i="21"/>
  <c r="G2308" i="21"/>
  <c r="I2304" i="21"/>
  <c r="G6106" i="21"/>
  <c r="I6102" i="21"/>
  <c r="G417" i="21"/>
  <c r="I413" i="21"/>
  <c r="G940" i="21"/>
  <c r="I936" i="21"/>
  <c r="G677" i="21"/>
  <c r="I673" i="21"/>
  <c r="I6373" i="21"/>
  <c r="G6377" i="21"/>
  <c r="G5555" i="21"/>
  <c r="I5551" i="21"/>
  <c r="G2831" i="21"/>
  <c r="I2827" i="21"/>
  <c r="G3652" i="21"/>
  <c r="I3648" i="21"/>
  <c r="G3928" i="21"/>
  <c r="I3924" i="21"/>
  <c r="G945" i="21"/>
  <c r="I941" i="21"/>
  <c r="I112" i="21"/>
  <c r="G116" i="21"/>
  <c r="G3116" i="21"/>
  <c r="I3112" i="21"/>
  <c r="G1203" i="21"/>
  <c r="I1199" i="21"/>
  <c r="I3650" i="21"/>
  <c r="G3654" i="21"/>
  <c r="I2635" i="21"/>
  <c r="G2639" i="21"/>
  <c r="G2910" i="21"/>
  <c r="I2906" i="21"/>
  <c r="G2653" i="21"/>
  <c r="I2649" i="21"/>
  <c r="G2053" i="21"/>
  <c r="I2049" i="21"/>
  <c r="G3118" i="21"/>
  <c r="I3114" i="21"/>
  <c r="G5720" i="21"/>
  <c r="I5716" i="21"/>
  <c r="G942" i="21"/>
  <c r="I938" i="21"/>
  <c r="G2853" i="21"/>
  <c r="I2849" i="21"/>
  <c r="G5686" i="21"/>
  <c r="I5682" i="21"/>
  <c r="I111" i="21"/>
  <c r="G115" i="21"/>
  <c r="I4194" i="21"/>
  <c r="G4198" i="21"/>
  <c r="G1201" i="21"/>
  <c r="I1197" i="21"/>
  <c r="G4207" i="21"/>
  <c r="I4203" i="21"/>
  <c r="G5294" i="21"/>
  <c r="I5290" i="21"/>
  <c r="G983" i="21"/>
  <c r="I979" i="21"/>
  <c r="G1478" i="21"/>
  <c r="I1474" i="21"/>
  <c r="I5826" i="21"/>
  <c r="G5830" i="21"/>
  <c r="I3950" i="21"/>
  <c r="G3954" i="21"/>
  <c r="I3446" i="21"/>
  <c r="G3450" i="21"/>
  <c r="G384" i="21"/>
  <c r="I380" i="21"/>
  <c r="G3448" i="21"/>
  <c r="I3444" i="21"/>
  <c r="G5841" i="21"/>
  <c r="I5837" i="21"/>
  <c r="G3921" i="21"/>
  <c r="I3917" i="21"/>
  <c r="G1216" i="21"/>
  <c r="I1212" i="21"/>
  <c r="G718" i="21"/>
  <c r="I714" i="21"/>
  <c r="G2562" i="21"/>
  <c r="I2558" i="21"/>
  <c r="G1476" i="21"/>
  <c r="I1472" i="21"/>
  <c r="G2022" i="21"/>
  <c r="I2018" i="21"/>
  <c r="G6531" i="21"/>
  <c r="I6527" i="21"/>
  <c r="G2310" i="21"/>
  <c r="I2306" i="21"/>
  <c r="G2067" i="21"/>
  <c r="I2063" i="21"/>
  <c r="G411" i="21"/>
  <c r="I407" i="21"/>
  <c r="G5184" i="21"/>
  <c r="I5180" i="21"/>
  <c r="I5549" i="21"/>
  <c r="G5553" i="21"/>
  <c r="I4205" i="21"/>
  <c r="G4209" i="21"/>
  <c r="G4486" i="21"/>
  <c r="I4482" i="21"/>
  <c r="G3923" i="21"/>
  <c r="I3919" i="21"/>
  <c r="G4196" i="21"/>
  <c r="I4192" i="21"/>
  <c r="G5007" i="21"/>
  <c r="I5003" i="21"/>
  <c r="G6124" i="21"/>
  <c r="I6120" i="21"/>
  <c r="G4484" i="21"/>
  <c r="I4480" i="21"/>
  <c r="G1334" i="21"/>
  <c r="I1330" i="21"/>
  <c r="G4469" i="21"/>
  <c r="I4465" i="21"/>
  <c r="G2560" i="21"/>
  <c r="I2556" i="21"/>
  <c r="G4738" i="21"/>
  <c r="I4734" i="21"/>
  <c r="G3379" i="21"/>
  <c r="I3375" i="21"/>
  <c r="I114" i="21"/>
  <c r="G118" i="21"/>
  <c r="G6386" i="21"/>
  <c r="I6382" i="21"/>
  <c r="I3701" i="21"/>
  <c r="G3705" i="21"/>
  <c r="G1579" i="21"/>
  <c r="I1575" i="21"/>
  <c r="G5303" i="21"/>
  <c r="I5299" i="21"/>
  <c r="G2020" i="21"/>
  <c r="I2016" i="21"/>
  <c r="G3175" i="21"/>
  <c r="I3171" i="21"/>
  <c r="G6097" i="21"/>
  <c r="I6093" i="21"/>
  <c r="G2293" i="21"/>
  <c r="I2289" i="21"/>
  <c r="I3373" i="21"/>
  <c r="G3377" i="21"/>
  <c r="I752" i="21"/>
  <c r="G756" i="21"/>
  <c r="G5029" i="21"/>
  <c r="I5025" i="21"/>
  <c r="G5297" i="21"/>
  <c r="I5293" i="21"/>
  <c r="I113" i="21"/>
  <c r="G117" i="21"/>
  <c r="G2295" i="21"/>
  <c r="I2291" i="21"/>
  <c r="G5828" i="21"/>
  <c r="I5824" i="21"/>
  <c r="G4867" i="21"/>
  <c r="I4863" i="21"/>
  <c r="G3157" i="21"/>
  <c r="I3153" i="21"/>
  <c r="G386" i="21"/>
  <c r="I382" i="21"/>
  <c r="G3679" i="21"/>
  <c r="I3675" i="21"/>
  <c r="G5050" i="21"/>
  <c r="I5046" i="21"/>
  <c r="G5851" i="21"/>
  <c r="I5847" i="21"/>
  <c r="I4467" i="21"/>
  <c r="G4471" i="21"/>
  <c r="G6372" i="21"/>
  <c r="I6368" i="21"/>
  <c r="G1747" i="21"/>
  <c r="I1743" i="21"/>
  <c r="G1745" i="21"/>
  <c r="I1741" i="21"/>
  <c r="G1768" i="21"/>
  <c r="I1764" i="21"/>
  <c r="G1754" i="21"/>
  <c r="I1750" i="21"/>
  <c r="G6099" i="21"/>
  <c r="I6095" i="21"/>
  <c r="G5292" i="21"/>
  <c r="I5288" i="21"/>
  <c r="G1517" i="21"/>
  <c r="I1513" i="21"/>
  <c r="I1517" i="21"/>
  <c r="G1521" i="21"/>
  <c r="G6376" i="21"/>
  <c r="I6372" i="21"/>
  <c r="G4475" i="21"/>
  <c r="I4471" i="21"/>
  <c r="G5855" i="21"/>
  <c r="I5851" i="21"/>
  <c r="G5054" i="21"/>
  <c r="I5050" i="21"/>
  <c r="G5832" i="21"/>
  <c r="I5828" i="21"/>
  <c r="G2299" i="21"/>
  <c r="I2295" i="21"/>
  <c r="G5301" i="21"/>
  <c r="I5297" i="21"/>
  <c r="I2293" i="21"/>
  <c r="G2297" i="21"/>
  <c r="G6101" i="21"/>
  <c r="I6097" i="21"/>
  <c r="G3179" i="21"/>
  <c r="I3175" i="21"/>
  <c r="G3709" i="21"/>
  <c r="I3705" i="21"/>
  <c r="I6386" i="21"/>
  <c r="G6390" i="21"/>
  <c r="I118" i="21"/>
  <c r="G122" i="21"/>
  <c r="G4473" i="21"/>
  <c r="I4469" i="21"/>
  <c r="G1338" i="21"/>
  <c r="I1334" i="21"/>
  <c r="G4488" i="21"/>
  <c r="I4484" i="21"/>
  <c r="G5011" i="21"/>
  <c r="I5007" i="21"/>
  <c r="G4200" i="21"/>
  <c r="I4196" i="21"/>
  <c r="G3927" i="21"/>
  <c r="I3923" i="21"/>
  <c r="G4490" i="21"/>
  <c r="I4486" i="21"/>
  <c r="I2310" i="21"/>
  <c r="G2314" i="21"/>
  <c r="G2566" i="21"/>
  <c r="I2562" i="21"/>
  <c r="G722" i="21"/>
  <c r="I718" i="21"/>
  <c r="G3925" i="21"/>
  <c r="I3921" i="21"/>
  <c r="G5845" i="21"/>
  <c r="I5841" i="21"/>
  <c r="G3452" i="21"/>
  <c r="I3448" i="21"/>
  <c r="G388" i="21"/>
  <c r="I384" i="21"/>
  <c r="G5298" i="21"/>
  <c r="I5294" i="21"/>
  <c r="G4211" i="21"/>
  <c r="I4207" i="21"/>
  <c r="G1205" i="21"/>
  <c r="I1201" i="21"/>
  <c r="G5724" i="21"/>
  <c r="I5720" i="21"/>
  <c r="G1207" i="21"/>
  <c r="I1203" i="21"/>
  <c r="I3116" i="21"/>
  <c r="G3120" i="21"/>
  <c r="G949" i="21"/>
  <c r="I945" i="21"/>
  <c r="G2835" i="21"/>
  <c r="I2831" i="21"/>
  <c r="G6381" i="21"/>
  <c r="I6377" i="21"/>
  <c r="G681" i="21"/>
  <c r="I677" i="21"/>
  <c r="I940" i="21"/>
  <c r="G944" i="21"/>
  <c r="G421" i="21"/>
  <c r="I417" i="21"/>
  <c r="G2312" i="21"/>
  <c r="I2308" i="21"/>
  <c r="I5292" i="21"/>
  <c r="G5296" i="21"/>
  <c r="I6099" i="21"/>
  <c r="G6103" i="21"/>
  <c r="G1758" i="21"/>
  <c r="I1754" i="21"/>
  <c r="G1772" i="21"/>
  <c r="I1768" i="21"/>
  <c r="G1749" i="21"/>
  <c r="I1745" i="21"/>
  <c r="G1751" i="21"/>
  <c r="I1747" i="21"/>
  <c r="G3683" i="21"/>
  <c r="I3679" i="21"/>
  <c r="G390" i="21"/>
  <c r="I386" i="21"/>
  <c r="I3157" i="21"/>
  <c r="G3161" i="21"/>
  <c r="G4871" i="21"/>
  <c r="I4867" i="21"/>
  <c r="G121" i="21"/>
  <c r="I117" i="21"/>
  <c r="I5029" i="21"/>
  <c r="G5033" i="21"/>
  <c r="G760" i="21"/>
  <c r="I756" i="21"/>
  <c r="G3381" i="21"/>
  <c r="I3377" i="21"/>
  <c r="G2024" i="21"/>
  <c r="I2020" i="21"/>
  <c r="G5307" i="21"/>
  <c r="I5303" i="21"/>
  <c r="G1583" i="21"/>
  <c r="I1579" i="21"/>
  <c r="G3383" i="21"/>
  <c r="I3379" i="21"/>
  <c r="G4742" i="21"/>
  <c r="I4738" i="21"/>
  <c r="G2564" i="21"/>
  <c r="I2560" i="21"/>
  <c r="G6128" i="21"/>
  <c r="I6124" i="21"/>
  <c r="G4213" i="21"/>
  <c r="I4209" i="21"/>
  <c r="G5557" i="21"/>
  <c r="I5553" i="21"/>
  <c r="G5188" i="21"/>
  <c r="I5188" i="21"/>
  <c r="I5184" i="21"/>
  <c r="G415" i="21"/>
  <c r="I411" i="21"/>
  <c r="I2067" i="21"/>
  <c r="G2071" i="21"/>
  <c r="G6535" i="21"/>
  <c r="I6531" i="21"/>
  <c r="G2026" i="21"/>
  <c r="I2022" i="21"/>
  <c r="I1476" i="21"/>
  <c r="G1480" i="21"/>
  <c r="G1220" i="21"/>
  <c r="I1216" i="21"/>
  <c r="G3454" i="21"/>
  <c r="I3450" i="21"/>
  <c r="G3958" i="21"/>
  <c r="I3954" i="21"/>
  <c r="G5834" i="21"/>
  <c r="I5830" i="21"/>
  <c r="I1478" i="21"/>
  <c r="G1482" i="21"/>
  <c r="G987" i="21"/>
  <c r="I983" i="21"/>
  <c r="G4202" i="21"/>
  <c r="I4198" i="21"/>
  <c r="G119" i="21"/>
  <c r="I115" i="21"/>
  <c r="G5690" i="21"/>
  <c r="I5686" i="21"/>
  <c r="G2857" i="21"/>
  <c r="I2853" i="21"/>
  <c r="I942" i="21"/>
  <c r="G946" i="21"/>
  <c r="G3122" i="21"/>
  <c r="I3118" i="21"/>
  <c r="I2053" i="21"/>
  <c r="G2057" i="21"/>
  <c r="G2657" i="21"/>
  <c r="I2653" i="21"/>
  <c r="G2914" i="21"/>
  <c r="I2910" i="21"/>
  <c r="G2643" i="21"/>
  <c r="I2639" i="21"/>
  <c r="G3658" i="21"/>
  <c r="I3654" i="21"/>
  <c r="I116" i="21"/>
  <c r="G120" i="21"/>
  <c r="G3932" i="21"/>
  <c r="I3928" i="21"/>
  <c r="G3656" i="21"/>
  <c r="I3652" i="21"/>
  <c r="G5559" i="21"/>
  <c r="I5555" i="21"/>
  <c r="G6110" i="21"/>
  <c r="I6106" i="21"/>
  <c r="G4740" i="21"/>
  <c r="I4736" i="21"/>
  <c r="G2896" i="21"/>
  <c r="I2892" i="21"/>
  <c r="G659" i="21"/>
  <c r="I655" i="21"/>
  <c r="G663" i="21"/>
  <c r="I659" i="21"/>
  <c r="G2900" i="21"/>
  <c r="I2896" i="21"/>
  <c r="I4740" i="21"/>
  <c r="G4744" i="21"/>
  <c r="G6114" i="21"/>
  <c r="I6110" i="21"/>
  <c r="G3660" i="21"/>
  <c r="I3656" i="21"/>
  <c r="G3936" i="21"/>
  <c r="I3932" i="21"/>
  <c r="G2918" i="21"/>
  <c r="I2914" i="21"/>
  <c r="G2661" i="21"/>
  <c r="I2657" i="21"/>
  <c r="G3126" i="21"/>
  <c r="I3122" i="21"/>
  <c r="I946" i="21"/>
  <c r="G950" i="21"/>
  <c r="G2861" i="21"/>
  <c r="I2857" i="21"/>
  <c r="I119" i="21"/>
  <c r="G123" i="21"/>
  <c r="G1486" i="21"/>
  <c r="I1482" i="21"/>
  <c r="I2026" i="21"/>
  <c r="G2030" i="21"/>
  <c r="I6535" i="21"/>
  <c r="G6539" i="21"/>
  <c r="I415" i="21"/>
  <c r="G419" i="21"/>
  <c r="I5557" i="21"/>
  <c r="G5561" i="21"/>
  <c r="I4213" i="21"/>
  <c r="G4217" i="21"/>
  <c r="G6132" i="21"/>
  <c r="I6128" i="21"/>
  <c r="I2564" i="21"/>
  <c r="G2568" i="21"/>
  <c r="G4746" i="21"/>
  <c r="I4742" i="21"/>
  <c r="G3387" i="21"/>
  <c r="I3383" i="21"/>
  <c r="G3385" i="21"/>
  <c r="I3381" i="21"/>
  <c r="G764" i="21"/>
  <c r="I760" i="21"/>
  <c r="G5037" i="21"/>
  <c r="I5033" i="21"/>
  <c r="I121" i="21"/>
  <c r="G125" i="21"/>
  <c r="I4871" i="21"/>
  <c r="G4875" i="21"/>
  <c r="G394" i="21"/>
  <c r="I390" i="21"/>
  <c r="G3687" i="21"/>
  <c r="I3683" i="21"/>
  <c r="G1755" i="21"/>
  <c r="I1751" i="21"/>
  <c r="I1749" i="21"/>
  <c r="G1753" i="21"/>
  <c r="G1776" i="21"/>
  <c r="I1772" i="21"/>
  <c r="G1762" i="21"/>
  <c r="I1758" i="21"/>
  <c r="G2316" i="21"/>
  <c r="I2312" i="21"/>
  <c r="G685" i="21"/>
  <c r="I681" i="21"/>
  <c r="G1211" i="21"/>
  <c r="I1207" i="21"/>
  <c r="G4215" i="21"/>
  <c r="I4211" i="21"/>
  <c r="G5302" i="21"/>
  <c r="I5298" i="21"/>
  <c r="G392" i="21"/>
  <c r="I388" i="21"/>
  <c r="G3456" i="21"/>
  <c r="I3452" i="21"/>
  <c r="G5849" i="21"/>
  <c r="I5845" i="21"/>
  <c r="G3929" i="21"/>
  <c r="I3925" i="21"/>
  <c r="G726" i="21"/>
  <c r="I722" i="21"/>
  <c r="G2570" i="21"/>
  <c r="I2566" i="21"/>
  <c r="I122" i="21"/>
  <c r="G126" i="21"/>
  <c r="G6394" i="21"/>
  <c r="I6390" i="21"/>
  <c r="G2301" i="21"/>
  <c r="I2297" i="21"/>
  <c r="G5305" i="21"/>
  <c r="I5301" i="21"/>
  <c r="G1525" i="21"/>
  <c r="I1521" i="21"/>
  <c r="G5563" i="21"/>
  <c r="I5559" i="21"/>
  <c r="I120" i="21"/>
  <c r="G124" i="21"/>
  <c r="I3658" i="21"/>
  <c r="G3662" i="21"/>
  <c r="I2643" i="21"/>
  <c r="G2647" i="21"/>
  <c r="G2061" i="21"/>
  <c r="I2057" i="21"/>
  <c r="I5690" i="21"/>
  <c r="G5694" i="21"/>
  <c r="I4202" i="21"/>
  <c r="G4206" i="21"/>
  <c r="G991" i="21"/>
  <c r="I987" i="21"/>
  <c r="I5834" i="21"/>
  <c r="G5838" i="21"/>
  <c r="I3958" i="21"/>
  <c r="G3962" i="21"/>
  <c r="I3454" i="21"/>
  <c r="G3458" i="21"/>
  <c r="G1224" i="21"/>
  <c r="I1220" i="21"/>
  <c r="G1484" i="21"/>
  <c r="I1480" i="21"/>
  <c r="G2075" i="21"/>
  <c r="I2071" i="21"/>
  <c r="G1587" i="21"/>
  <c r="I1583" i="21"/>
  <c r="G5311" i="21"/>
  <c r="I5307" i="21"/>
  <c r="I2024" i="21"/>
  <c r="G2028" i="21"/>
  <c r="G3165" i="21"/>
  <c r="I3161" i="21"/>
  <c r="G6107" i="21"/>
  <c r="I6103" i="21"/>
  <c r="G5300" i="21"/>
  <c r="I5296" i="21"/>
  <c r="G425" i="21"/>
  <c r="I421" i="21"/>
  <c r="G948" i="21"/>
  <c r="I944" i="21"/>
  <c r="I6381" i="21"/>
  <c r="G6385" i="21"/>
  <c r="G2839" i="21"/>
  <c r="I2835" i="21"/>
  <c r="G953" i="21"/>
  <c r="I949" i="21"/>
  <c r="G3124" i="21"/>
  <c r="I3120" i="21"/>
  <c r="G5728" i="21"/>
  <c r="I5724" i="21"/>
  <c r="G1209" i="21"/>
  <c r="I1205" i="21"/>
  <c r="G2318" i="21"/>
  <c r="I2314" i="21"/>
  <c r="G4494" i="21"/>
  <c r="I4490" i="21"/>
  <c r="G3931" i="21"/>
  <c r="I3927" i="21"/>
  <c r="G4204" i="21"/>
  <c r="I4200" i="21"/>
  <c r="G5015" i="21"/>
  <c r="I5011" i="21"/>
  <c r="G4492" i="21"/>
  <c r="I4488" i="21"/>
  <c r="I1338" i="21"/>
  <c r="G1342" i="21"/>
  <c r="G4477" i="21"/>
  <c r="I4473" i="21"/>
  <c r="I3709" i="21"/>
  <c r="G3713" i="21"/>
  <c r="G3183" i="21"/>
  <c r="I3179" i="21"/>
  <c r="G6105" i="21"/>
  <c r="I6101" i="21"/>
  <c r="G2303" i="21"/>
  <c r="I2299" i="21"/>
  <c r="G5836" i="21"/>
  <c r="I5832" i="21"/>
  <c r="G5058" i="21"/>
  <c r="I5054" i="21"/>
  <c r="G5859" i="21"/>
  <c r="I5855" i="21"/>
  <c r="I4475" i="21"/>
  <c r="G4479" i="21"/>
  <c r="G6380" i="21"/>
  <c r="I6376" i="21"/>
  <c r="G6384" i="21"/>
  <c r="I6380" i="21"/>
  <c r="G5840" i="21"/>
  <c r="I5836" i="21"/>
  <c r="G2307" i="21"/>
  <c r="I2303" i="21"/>
  <c r="G6109" i="21"/>
  <c r="I6105" i="21"/>
  <c r="G3717" i="21"/>
  <c r="I3713" i="21"/>
  <c r="I2318" i="21"/>
  <c r="G2322" i="21"/>
  <c r="I3124" i="21"/>
  <c r="G3128" i="21"/>
  <c r="G2843" i="21"/>
  <c r="I2839" i="21"/>
  <c r="I948" i="21"/>
  <c r="G952" i="21"/>
  <c r="G429" i="21"/>
  <c r="I425" i="21"/>
  <c r="G2032" i="21"/>
  <c r="I2028" i="21"/>
  <c r="G1488" i="21"/>
  <c r="I1484" i="21"/>
  <c r="G3462" i="21"/>
  <c r="I3458" i="21"/>
  <c r="G3966" i="21"/>
  <c r="I3962" i="21"/>
  <c r="G5842" i="21"/>
  <c r="I5838" i="21"/>
  <c r="G5567" i="21"/>
  <c r="I5563" i="21"/>
  <c r="I1525" i="21"/>
  <c r="G1529" i="21"/>
  <c r="I6394" i="21"/>
  <c r="G6398" i="21"/>
  <c r="G2574" i="21"/>
  <c r="I2570" i="21"/>
  <c r="G730" i="21"/>
  <c r="I726" i="21"/>
  <c r="G5306" i="21"/>
  <c r="I5302" i="21"/>
  <c r="G4219" i="21"/>
  <c r="I4215" i="21"/>
  <c r="G1215" i="21"/>
  <c r="I1211" i="21"/>
  <c r="G689" i="21"/>
  <c r="I685" i="21"/>
  <c r="G2320" i="21"/>
  <c r="I2316" i="21"/>
  <c r="G1757" i="21"/>
  <c r="I1753" i="21"/>
  <c r="I5037" i="21"/>
  <c r="G5041" i="21"/>
  <c r="G768" i="21"/>
  <c r="I764" i="21"/>
  <c r="G3389" i="21"/>
  <c r="I3385" i="21"/>
  <c r="G3391" i="21"/>
  <c r="I3387" i="21"/>
  <c r="G4750" i="21"/>
  <c r="I4746" i="21"/>
  <c r="G6136" i="21"/>
  <c r="I6132" i="21"/>
  <c r="G1490" i="21"/>
  <c r="I1486" i="21"/>
  <c r="G3130" i="21"/>
  <c r="I3126" i="21"/>
  <c r="G2665" i="21"/>
  <c r="I2661" i="21"/>
  <c r="G2922" i="21"/>
  <c r="I2918" i="21"/>
  <c r="G6118" i="21"/>
  <c r="I6114" i="21"/>
  <c r="G2904" i="21"/>
  <c r="I2900" i="21"/>
  <c r="G667" i="21"/>
  <c r="I663" i="21"/>
  <c r="G5863" i="21"/>
  <c r="I5859" i="21"/>
  <c r="G5062" i="21"/>
  <c r="I5058" i="21"/>
  <c r="G1346" i="21"/>
  <c r="I1342" i="21"/>
  <c r="G5019" i="21"/>
  <c r="I5015" i="21"/>
  <c r="G4208" i="21"/>
  <c r="I4204" i="21"/>
  <c r="G3935" i="21"/>
  <c r="I3931" i="21"/>
  <c r="G4498" i="21"/>
  <c r="I4494" i="21"/>
  <c r="G4483" i="21"/>
  <c r="I4479" i="21"/>
  <c r="G3187" i="21"/>
  <c r="I3183" i="21"/>
  <c r="G4481" i="21"/>
  <c r="I4477" i="21"/>
  <c r="G4496" i="21"/>
  <c r="I4492" i="21"/>
  <c r="G1213" i="21"/>
  <c r="I1209" i="21"/>
  <c r="G5732" i="21"/>
  <c r="I5732" i="21"/>
  <c r="I5728" i="21"/>
  <c r="G957" i="21"/>
  <c r="I953" i="21"/>
  <c r="G6389" i="21"/>
  <c r="I6385" i="21"/>
  <c r="I5300" i="21"/>
  <c r="G5304" i="21"/>
  <c r="I6107" i="21"/>
  <c r="G6111" i="21"/>
  <c r="I3165" i="21"/>
  <c r="G3169" i="21"/>
  <c r="G5315" i="21"/>
  <c r="I5311" i="21"/>
  <c r="G1591" i="21"/>
  <c r="I1587" i="21"/>
  <c r="I2075" i="21"/>
  <c r="G2079" i="21"/>
  <c r="G1228" i="21"/>
  <c r="I1224" i="21"/>
  <c r="G995" i="21"/>
  <c r="I991" i="21"/>
  <c r="G4210" i="21"/>
  <c r="I4206" i="21"/>
  <c r="G5698" i="21"/>
  <c r="I5694" i="21"/>
  <c r="G2065" i="21"/>
  <c r="I2061" i="21"/>
  <c r="G2651" i="21"/>
  <c r="I2647" i="21"/>
  <c r="G3666" i="21"/>
  <c r="I3662" i="21"/>
  <c r="I124" i="21"/>
  <c r="G128" i="21"/>
  <c r="G5309" i="21"/>
  <c r="I5305" i="21"/>
  <c r="G2305" i="21"/>
  <c r="I2301" i="21"/>
  <c r="G130" i="21"/>
  <c r="I126" i="21"/>
  <c r="G3933" i="21"/>
  <c r="I3929" i="21"/>
  <c r="G5853" i="21"/>
  <c r="I5849" i="21"/>
  <c r="G3460" i="21"/>
  <c r="I3456" i="21"/>
  <c r="G396" i="21"/>
  <c r="I392" i="21"/>
  <c r="G1766" i="21"/>
  <c r="I1762" i="21"/>
  <c r="G1780" i="21"/>
  <c r="I1776" i="21"/>
  <c r="G1759" i="21"/>
  <c r="I1755" i="21"/>
  <c r="G3691" i="21"/>
  <c r="I3687" i="21"/>
  <c r="G398" i="21"/>
  <c r="I394" i="21"/>
  <c r="G4879" i="21"/>
  <c r="I4875" i="21"/>
  <c r="I125" i="21"/>
  <c r="G129" i="21"/>
  <c r="G2572" i="21"/>
  <c r="I2568" i="21"/>
  <c r="G4221" i="21"/>
  <c r="I4217" i="21"/>
  <c r="G5565" i="21"/>
  <c r="I5561" i="21"/>
  <c r="G423" i="21"/>
  <c r="I419" i="21"/>
  <c r="I6539" i="21"/>
  <c r="G6543" i="21"/>
  <c r="G2034" i="21"/>
  <c r="I2030" i="21"/>
  <c r="G127" i="21"/>
  <c r="I123" i="21"/>
  <c r="G2865" i="21"/>
  <c r="I2861" i="21"/>
  <c r="I950" i="21"/>
  <c r="G954" i="21"/>
  <c r="G3940" i="21"/>
  <c r="I3936" i="21"/>
  <c r="G3664" i="21"/>
  <c r="I3660" i="21"/>
  <c r="G4748" i="21"/>
  <c r="I4744" i="21"/>
  <c r="I127" i="21"/>
  <c r="G131" i="21"/>
  <c r="I6543" i="21"/>
  <c r="G6547" i="21"/>
  <c r="I6547" i="21"/>
  <c r="G427" i="21"/>
  <c r="I423" i="21"/>
  <c r="I2572" i="21"/>
  <c r="G2576" i="21"/>
  <c r="I129" i="21"/>
  <c r="G133" i="21"/>
  <c r="G1763" i="21"/>
  <c r="I1759" i="21"/>
  <c r="I130" i="21"/>
  <c r="G134" i="21"/>
  <c r="G2309" i="21"/>
  <c r="I2305" i="21"/>
  <c r="G2069" i="21"/>
  <c r="I2065" i="21"/>
  <c r="I4210" i="21"/>
  <c r="G4214" i="21"/>
  <c r="G999" i="21"/>
  <c r="I995" i="21"/>
  <c r="G1595" i="21"/>
  <c r="I1591" i="21"/>
  <c r="G5319" i="21"/>
  <c r="I5315" i="21"/>
  <c r="G3173" i="21"/>
  <c r="I3169" i="21"/>
  <c r="G6115" i="21"/>
  <c r="I6111" i="21"/>
  <c r="G5308" i="21"/>
  <c r="I5304" i="21"/>
  <c r="I957" i="21"/>
  <c r="G961" i="21"/>
  <c r="G4500" i="21"/>
  <c r="I4496" i="21"/>
  <c r="G3191" i="21"/>
  <c r="I3187" i="21"/>
  <c r="G4502" i="21"/>
  <c r="I4498" i="21"/>
  <c r="G3939" i="21"/>
  <c r="I3935" i="21"/>
  <c r="G4212" i="21"/>
  <c r="I4208" i="21"/>
  <c r="G5023" i="21"/>
  <c r="I5019" i="21"/>
  <c r="G1350" i="21"/>
  <c r="I1346" i="21"/>
  <c r="G5066" i="21"/>
  <c r="I5062" i="21"/>
  <c r="G5867" i="21"/>
  <c r="I5863" i="21"/>
  <c r="G671" i="21"/>
  <c r="I667" i="21"/>
  <c r="G2908" i="21"/>
  <c r="I2904" i="21"/>
  <c r="G2926" i="21"/>
  <c r="I2922" i="21"/>
  <c r="G2669" i="21"/>
  <c r="I2665" i="21"/>
  <c r="I1490" i="21"/>
  <c r="G1494" i="21"/>
  <c r="G3393" i="21"/>
  <c r="I3389" i="21"/>
  <c r="G772" i="21"/>
  <c r="I768" i="21"/>
  <c r="I1757" i="21"/>
  <c r="G1761" i="21"/>
  <c r="G1219" i="21"/>
  <c r="I1215" i="21"/>
  <c r="G4223" i="21"/>
  <c r="I4219" i="21"/>
  <c r="G5310" i="21"/>
  <c r="I5306" i="21"/>
  <c r="I1488" i="21"/>
  <c r="G1492" i="21"/>
  <c r="G433" i="21"/>
  <c r="I429" i="21"/>
  <c r="G3668" i="21"/>
  <c r="I3664" i="21"/>
  <c r="G3944" i="21"/>
  <c r="I3940" i="21"/>
  <c r="G2869" i="21"/>
  <c r="I2865" i="21"/>
  <c r="I4748" i="21"/>
  <c r="G4752" i="21"/>
  <c r="G958" i="21"/>
  <c r="I954" i="21"/>
  <c r="I2034" i="21"/>
  <c r="G2038" i="21"/>
  <c r="I5565" i="21"/>
  <c r="G5569" i="21"/>
  <c r="I4221" i="21"/>
  <c r="G4225" i="21"/>
  <c r="G4883" i="21"/>
  <c r="I4879" i="21"/>
  <c r="G402" i="21"/>
  <c r="I398" i="21"/>
  <c r="G3695" i="21"/>
  <c r="I3691" i="21"/>
  <c r="G1784" i="21"/>
  <c r="I1780" i="21"/>
  <c r="G1770" i="21"/>
  <c r="I1766" i="21"/>
  <c r="G400" i="21"/>
  <c r="I396" i="21"/>
  <c r="G3464" i="21"/>
  <c r="I3460" i="21"/>
  <c r="G5857" i="21"/>
  <c r="I5853" i="21"/>
  <c r="G3937" i="21"/>
  <c r="I3933" i="21"/>
  <c r="G5313" i="21"/>
  <c r="I5309" i="21"/>
  <c r="I128" i="21"/>
  <c r="G132" i="21"/>
  <c r="I3666" i="21"/>
  <c r="G3670" i="21"/>
  <c r="I2651" i="21"/>
  <c r="G2655" i="21"/>
  <c r="G5702" i="21"/>
  <c r="I5698" i="21"/>
  <c r="G1232" i="21"/>
  <c r="I1228" i="21"/>
  <c r="G2083" i="21"/>
  <c r="I2079" i="21"/>
  <c r="I6389" i="21"/>
  <c r="G6393" i="21"/>
  <c r="G1217" i="21"/>
  <c r="I1213" i="21"/>
  <c r="G4485" i="21"/>
  <c r="I4481" i="21"/>
  <c r="I4483" i="21"/>
  <c r="G4487" i="21"/>
  <c r="G6122" i="21"/>
  <c r="I6118" i="21"/>
  <c r="G3134" i="21"/>
  <c r="I3130" i="21"/>
  <c r="G6140" i="21"/>
  <c r="I6136" i="21"/>
  <c r="G4754" i="21"/>
  <c r="I4750" i="21"/>
  <c r="G3395" i="21"/>
  <c r="I3391" i="21"/>
  <c r="G5045" i="21"/>
  <c r="I5041" i="21"/>
  <c r="G2324" i="21"/>
  <c r="I2320" i="21"/>
  <c r="G693" i="21"/>
  <c r="I689" i="21"/>
  <c r="G734" i="21"/>
  <c r="I730" i="21"/>
  <c r="G2578" i="21"/>
  <c r="I2574" i="21"/>
  <c r="G6402" i="21"/>
  <c r="I6398" i="21"/>
  <c r="G1533" i="21"/>
  <c r="I1529" i="21"/>
  <c r="G5571" i="21"/>
  <c r="I5567" i="21"/>
  <c r="I5842" i="21"/>
  <c r="G5846" i="21"/>
  <c r="G3970" i="21"/>
  <c r="I3966" i="21"/>
  <c r="I3462" i="21"/>
  <c r="G3466" i="21"/>
  <c r="G2036" i="21"/>
  <c r="I2032" i="21"/>
  <c r="G956" i="21"/>
  <c r="I952" i="21"/>
  <c r="G2847" i="21"/>
  <c r="I2843" i="21"/>
  <c r="G3132" i="21"/>
  <c r="I3128" i="21"/>
  <c r="G2326" i="21"/>
  <c r="I2322" i="21"/>
  <c r="I3717" i="21"/>
  <c r="G3721" i="21"/>
  <c r="G6113" i="21"/>
  <c r="I6109" i="21"/>
  <c r="G2311" i="21"/>
  <c r="I2307" i="21"/>
  <c r="G5844" i="21"/>
  <c r="I5840" i="21"/>
  <c r="G6388" i="21"/>
  <c r="I6384" i="21"/>
  <c r="G6392" i="21"/>
  <c r="I6388" i="21"/>
  <c r="G5848" i="21"/>
  <c r="I5844" i="21"/>
  <c r="G2315" i="21"/>
  <c r="I2311" i="21"/>
  <c r="G6117" i="21"/>
  <c r="I6113" i="21"/>
  <c r="I3132" i="21"/>
  <c r="G3136" i="21"/>
  <c r="G2851" i="21"/>
  <c r="I2847" i="21"/>
  <c r="G3974" i="21"/>
  <c r="I3970" i="21"/>
  <c r="G5575" i="21"/>
  <c r="I5571" i="21"/>
  <c r="I5045" i="21"/>
  <c r="G5049" i="21"/>
  <c r="G6144" i="21"/>
  <c r="I6140" i="21"/>
  <c r="G3138" i="21"/>
  <c r="I3134" i="21"/>
  <c r="G4491" i="21"/>
  <c r="I4487" i="21"/>
  <c r="G5706" i="21"/>
  <c r="I5702" i="21"/>
  <c r="G2659" i="21"/>
  <c r="I2655" i="21"/>
  <c r="G3674" i="21"/>
  <c r="I3670" i="21"/>
  <c r="G5317" i="21"/>
  <c r="I5313" i="21"/>
  <c r="G4229" i="21"/>
  <c r="I4225" i="21"/>
  <c r="G5573" i="21"/>
  <c r="I5569" i="21"/>
  <c r="G2042" i="21"/>
  <c r="I2038" i="21"/>
  <c r="G962" i="21"/>
  <c r="I958" i="21"/>
  <c r="G2873" i="21"/>
  <c r="I2869" i="21"/>
  <c r="G3948" i="21"/>
  <c r="I3944" i="21"/>
  <c r="G3672" i="21"/>
  <c r="I3668" i="21"/>
  <c r="G437" i="21"/>
  <c r="I433" i="21"/>
  <c r="G1223" i="21"/>
  <c r="I1219" i="21"/>
  <c r="G1498" i="21"/>
  <c r="I1494" i="21"/>
  <c r="G2673" i="21"/>
  <c r="I2669" i="21"/>
  <c r="G2930" i="21"/>
  <c r="I2926" i="21"/>
  <c r="G2912" i="21"/>
  <c r="I2908" i="21"/>
  <c r="G675" i="21"/>
  <c r="I671" i="21"/>
  <c r="G1354" i="21"/>
  <c r="I1350" i="21"/>
  <c r="G5027" i="21"/>
  <c r="I5023" i="21"/>
  <c r="G4216" i="21"/>
  <c r="I4212" i="21"/>
  <c r="G3943" i="21"/>
  <c r="I3939" i="21"/>
  <c r="G4506" i="21"/>
  <c r="I4502" i="21"/>
  <c r="G3195" i="21"/>
  <c r="I3191" i="21"/>
  <c r="G4504" i="21"/>
  <c r="I4500" i="21"/>
  <c r="G965" i="21"/>
  <c r="I961" i="21"/>
  <c r="I5308" i="21"/>
  <c r="G5312" i="21"/>
  <c r="I6115" i="21"/>
  <c r="G6119" i="21"/>
  <c r="I3173" i="21"/>
  <c r="G3177" i="21"/>
  <c r="G5323" i="21"/>
  <c r="I5319" i="21"/>
  <c r="G1599" i="21"/>
  <c r="I1595" i="21"/>
  <c r="G1003" i="21"/>
  <c r="I999" i="21"/>
  <c r="G2073" i="21"/>
  <c r="I2069" i="21"/>
  <c r="G2313" i="21"/>
  <c r="I2309" i="21"/>
  <c r="I134" i="21"/>
  <c r="G138" i="21"/>
  <c r="G137" i="21"/>
  <c r="I133" i="21"/>
  <c r="G2580" i="21"/>
  <c r="I2576" i="21"/>
  <c r="G3725" i="21"/>
  <c r="I3721" i="21"/>
  <c r="I2326" i="21"/>
  <c r="G2330" i="21"/>
  <c r="G960" i="21"/>
  <c r="I956" i="21"/>
  <c r="G2040" i="21"/>
  <c r="I2036" i="21"/>
  <c r="G3470" i="21"/>
  <c r="I3466" i="21"/>
  <c r="G5850" i="21"/>
  <c r="I5846" i="21"/>
  <c r="I1533" i="21"/>
  <c r="G1537" i="21"/>
  <c r="I6402" i="21"/>
  <c r="G6406" i="21"/>
  <c r="G2582" i="21"/>
  <c r="I2578" i="21"/>
  <c r="G738" i="21"/>
  <c r="I734" i="21"/>
  <c r="G697" i="21"/>
  <c r="I693" i="21"/>
  <c r="G2328" i="21"/>
  <c r="I2324" i="21"/>
  <c r="G3399" i="21"/>
  <c r="I3395" i="21"/>
  <c r="G4758" i="21"/>
  <c r="I4754" i="21"/>
  <c r="G6126" i="21"/>
  <c r="I6122" i="21"/>
  <c r="G4489" i="21"/>
  <c r="I4485" i="21"/>
  <c r="G1221" i="21"/>
  <c r="I1217" i="21"/>
  <c r="G6397" i="21"/>
  <c r="I6393" i="21"/>
  <c r="I2083" i="21"/>
  <c r="G2087" i="21"/>
  <c r="G1236" i="21"/>
  <c r="I1232" i="21"/>
  <c r="I132" i="21"/>
  <c r="G136" i="21"/>
  <c r="G3941" i="21"/>
  <c r="I3937" i="21"/>
  <c r="G5861" i="21"/>
  <c r="I5857" i="21"/>
  <c r="G3468" i="21"/>
  <c r="I3464" i="21"/>
  <c r="G404" i="21"/>
  <c r="I400" i="21"/>
  <c r="G1774" i="21"/>
  <c r="I1770" i="21"/>
  <c r="G1788" i="21"/>
  <c r="I1784" i="21"/>
  <c r="G3699" i="21"/>
  <c r="I3695" i="21"/>
  <c r="G406" i="21"/>
  <c r="I402" i="21"/>
  <c r="G4887" i="21"/>
  <c r="I4883" i="21"/>
  <c r="G4756" i="21"/>
  <c r="I4752" i="21"/>
  <c r="G1496" i="21"/>
  <c r="I1492" i="21"/>
  <c r="G5314" i="21"/>
  <c r="I5310" i="21"/>
  <c r="G4227" i="21"/>
  <c r="I4223" i="21"/>
  <c r="G1765" i="21"/>
  <c r="I1761" i="21"/>
  <c r="G776" i="21"/>
  <c r="I772" i="21"/>
  <c r="G3397" i="21"/>
  <c r="I3393" i="21"/>
  <c r="G5871" i="21"/>
  <c r="I5867" i="21"/>
  <c r="G5070" i="21"/>
  <c r="I5066" i="21"/>
  <c r="G4218" i="21"/>
  <c r="I4214" i="21"/>
  <c r="G1767" i="21"/>
  <c r="I1763" i="21"/>
  <c r="I427" i="21"/>
  <c r="G431" i="21"/>
  <c r="G135" i="21"/>
  <c r="I131" i="21"/>
  <c r="I135" i="21"/>
  <c r="G139" i="21"/>
  <c r="G435" i="21"/>
  <c r="I431" i="21"/>
  <c r="G5074" i="21"/>
  <c r="I5070" i="21"/>
  <c r="I4756" i="21"/>
  <c r="G4760" i="21"/>
  <c r="G2091" i="21"/>
  <c r="I2087" i="21"/>
  <c r="G6130" i="21"/>
  <c r="I6126" i="21"/>
  <c r="G4762" i="21"/>
  <c r="I4758" i="21"/>
  <c r="G3403" i="21"/>
  <c r="I3399" i="21"/>
  <c r="G6410" i="21"/>
  <c r="I6406" i="21"/>
  <c r="G1541" i="21"/>
  <c r="I1537" i="21"/>
  <c r="I5850" i="21"/>
  <c r="G5854" i="21"/>
  <c r="G2334" i="21"/>
  <c r="I2330" i="21"/>
  <c r="I137" i="21"/>
  <c r="G141" i="21"/>
  <c r="I138" i="21"/>
  <c r="G142" i="21"/>
  <c r="G2077" i="21"/>
  <c r="I2073" i="21"/>
  <c r="G3181" i="21"/>
  <c r="I3177" i="21"/>
  <c r="G6123" i="21"/>
  <c r="I6119" i="21"/>
  <c r="G5316" i="21"/>
  <c r="I5312" i="21"/>
  <c r="G3199" i="21"/>
  <c r="I3195" i="21"/>
  <c r="G4510" i="21"/>
  <c r="I4506" i="21"/>
  <c r="G3947" i="21"/>
  <c r="I3943" i="21"/>
  <c r="G4220" i="21"/>
  <c r="I4216" i="21"/>
  <c r="G5031" i="21"/>
  <c r="I5027" i="21"/>
  <c r="G1358" i="21"/>
  <c r="I1354" i="21"/>
  <c r="I1498" i="21"/>
  <c r="G1502" i="21"/>
  <c r="G441" i="21"/>
  <c r="I437" i="21"/>
  <c r="I2042" i="21"/>
  <c r="G2046" i="21"/>
  <c r="I4491" i="21"/>
  <c r="G4495" i="21"/>
  <c r="G5053" i="21"/>
  <c r="I5049" i="21"/>
  <c r="G3978" i="21"/>
  <c r="I3974" i="21"/>
  <c r="G3140" i="21"/>
  <c r="I3136" i="21"/>
  <c r="I5871" i="21"/>
  <c r="G5875" i="21"/>
  <c r="G1769" i="21"/>
  <c r="I1765" i="21"/>
  <c r="G1771" i="21"/>
  <c r="I1767" i="21"/>
  <c r="I4218" i="21"/>
  <c r="G4222" i="21"/>
  <c r="G3401" i="21"/>
  <c r="I3397" i="21"/>
  <c r="G780" i="21"/>
  <c r="I776" i="21"/>
  <c r="G4231" i="21"/>
  <c r="I4227" i="21"/>
  <c r="G5318" i="21"/>
  <c r="I5314" i="21"/>
  <c r="G1500" i="21"/>
  <c r="I1496" i="21"/>
  <c r="G4891" i="21"/>
  <c r="I4887" i="21"/>
  <c r="G410" i="21"/>
  <c r="I406" i="21"/>
  <c r="G3703" i="21"/>
  <c r="I3699" i="21"/>
  <c r="G1792" i="21"/>
  <c r="I1788" i="21"/>
  <c r="G1778" i="21"/>
  <c r="I1774" i="21"/>
  <c r="G408" i="21"/>
  <c r="I404" i="21"/>
  <c r="G3472" i="21"/>
  <c r="I3468" i="21"/>
  <c r="G5865" i="21"/>
  <c r="I5861" i="21"/>
  <c r="G3945" i="21"/>
  <c r="I3941" i="21"/>
  <c r="I136" i="21"/>
  <c r="G140" i="21"/>
  <c r="G1240" i="21"/>
  <c r="I1236" i="21"/>
  <c r="I6397" i="21"/>
  <c r="G6401" i="21"/>
  <c r="G1225" i="21"/>
  <c r="I1221" i="21"/>
  <c r="G4493" i="21"/>
  <c r="I4489" i="21"/>
  <c r="G2332" i="21"/>
  <c r="I2328" i="21"/>
  <c r="G701" i="21"/>
  <c r="I697" i="21"/>
  <c r="G742" i="21"/>
  <c r="I738" i="21"/>
  <c r="G2586" i="21"/>
  <c r="I2582" i="21"/>
  <c r="G3474" i="21"/>
  <c r="I3470" i="21"/>
  <c r="G2044" i="21"/>
  <c r="I2040" i="21"/>
  <c r="G964" i="21"/>
  <c r="I960" i="21"/>
  <c r="G3729" i="21"/>
  <c r="I3725" i="21"/>
  <c r="I2580" i="21"/>
  <c r="G2584" i="21"/>
  <c r="G2317" i="21"/>
  <c r="I2313" i="21"/>
  <c r="G1007" i="21"/>
  <c r="I1003" i="21"/>
  <c r="I1599" i="21"/>
  <c r="G1603" i="21"/>
  <c r="G5327" i="21"/>
  <c r="I5323" i="21"/>
  <c r="G969" i="21"/>
  <c r="I965" i="21"/>
  <c r="G4508" i="21"/>
  <c r="I4504" i="21"/>
  <c r="G679" i="21"/>
  <c r="I675" i="21"/>
  <c r="G2916" i="21"/>
  <c r="I2912" i="21"/>
  <c r="G2934" i="21"/>
  <c r="I2930" i="21"/>
  <c r="G2677" i="21"/>
  <c r="I2673" i="21"/>
  <c r="G1227" i="21"/>
  <c r="I1223" i="21"/>
  <c r="G3676" i="21"/>
  <c r="I3672" i="21"/>
  <c r="G3952" i="21"/>
  <c r="I3948" i="21"/>
  <c r="G2877" i="21"/>
  <c r="I2873" i="21"/>
  <c r="G966" i="21"/>
  <c r="I962" i="21"/>
  <c r="I5573" i="21"/>
  <c r="G5577" i="21"/>
  <c r="I4229" i="21"/>
  <c r="G4233" i="21"/>
  <c r="G5321" i="21"/>
  <c r="I5317" i="21"/>
  <c r="I3674" i="21"/>
  <c r="G3678" i="21"/>
  <c r="I2659" i="21"/>
  <c r="G2663" i="21"/>
  <c r="G5710" i="21"/>
  <c r="I5706" i="21"/>
  <c r="G3142" i="21"/>
  <c r="I3138" i="21"/>
  <c r="G6148" i="21"/>
  <c r="I6144" i="21"/>
  <c r="G5579" i="21"/>
  <c r="I5575" i="21"/>
  <c r="G2855" i="21"/>
  <c r="I2851" i="21"/>
  <c r="G6121" i="21"/>
  <c r="I6117" i="21"/>
  <c r="G2319" i="21"/>
  <c r="I2315" i="21"/>
  <c r="G5852" i="21"/>
  <c r="I5848" i="21"/>
  <c r="G6396" i="21"/>
  <c r="I6392" i="21"/>
  <c r="G5583" i="21"/>
  <c r="I5579" i="21"/>
  <c r="G2667" i="21"/>
  <c r="I2663" i="21"/>
  <c r="G3682" i="21"/>
  <c r="I3678" i="21"/>
  <c r="G4237" i="21"/>
  <c r="I4233" i="21"/>
  <c r="G5581" i="21"/>
  <c r="I5577" i="21"/>
  <c r="G2681" i="21"/>
  <c r="I2677" i="21"/>
  <c r="G2938" i="21"/>
  <c r="I2934" i="21"/>
  <c r="G6400" i="21"/>
  <c r="I6396" i="21"/>
  <c r="G5856" i="21"/>
  <c r="I5852" i="21"/>
  <c r="G2323" i="21"/>
  <c r="I2319" i="21"/>
  <c r="G6125" i="21"/>
  <c r="I6121" i="21"/>
  <c r="G2859" i="21"/>
  <c r="I2855" i="21"/>
  <c r="G6152" i="21"/>
  <c r="I6148" i="21"/>
  <c r="G3146" i="21"/>
  <c r="I3142" i="21"/>
  <c r="G5714" i="21"/>
  <c r="I5710" i="21"/>
  <c r="G2881" i="21"/>
  <c r="I2877" i="21"/>
  <c r="G3956" i="21"/>
  <c r="I3952" i="21"/>
  <c r="G3680" i="21"/>
  <c r="I3676" i="21"/>
  <c r="G2920" i="21"/>
  <c r="I2916" i="21"/>
  <c r="G683" i="21"/>
  <c r="I679" i="21"/>
  <c r="G973" i="21"/>
  <c r="I969" i="21"/>
  <c r="G5331" i="21"/>
  <c r="I5327" i="21"/>
  <c r="G2321" i="21"/>
  <c r="I2317" i="21"/>
  <c r="G3733" i="21"/>
  <c r="I3729" i="21"/>
  <c r="I964" i="21"/>
  <c r="G968" i="21"/>
  <c r="G2048" i="21"/>
  <c r="I2044" i="21"/>
  <c r="G3478" i="21"/>
  <c r="I3474" i="21"/>
  <c r="G2590" i="21"/>
  <c r="I2586" i="21"/>
  <c r="G746" i="21"/>
  <c r="I742" i="21"/>
  <c r="I701" i="21"/>
  <c r="G705" i="21"/>
  <c r="G2336" i="21"/>
  <c r="I2332" i="21"/>
  <c r="G6405" i="21"/>
  <c r="I6401" i="21"/>
  <c r="I1240" i="21"/>
  <c r="G1244" i="21"/>
  <c r="G3949" i="21"/>
  <c r="I3945" i="21"/>
  <c r="G5869" i="21"/>
  <c r="I5865" i="21"/>
  <c r="G3476" i="21"/>
  <c r="I3472" i="21"/>
  <c r="G412" i="21"/>
  <c r="I408" i="21"/>
  <c r="G1782" i="21"/>
  <c r="I1778" i="21"/>
  <c r="G1796" i="21"/>
  <c r="I1792" i="21"/>
  <c r="G3707" i="21"/>
  <c r="I3703" i="21"/>
  <c r="G414" i="21"/>
  <c r="I410" i="21"/>
  <c r="G4895" i="21"/>
  <c r="I4891" i="21"/>
  <c r="G1504" i="21"/>
  <c r="I1500" i="21"/>
  <c r="G5322" i="21"/>
  <c r="I5318" i="21"/>
  <c r="G4235" i="21"/>
  <c r="I4231" i="21"/>
  <c r="G4226" i="21"/>
  <c r="I4222" i="21"/>
  <c r="I5053" i="21"/>
  <c r="G5057" i="21"/>
  <c r="G4499" i="21"/>
  <c r="I4495" i="21"/>
  <c r="G2050" i="21"/>
  <c r="I2046" i="21"/>
  <c r="G445" i="21"/>
  <c r="I441" i="21"/>
  <c r="G1362" i="21"/>
  <c r="I1358" i="21"/>
  <c r="G5035" i="21"/>
  <c r="I5031" i="21"/>
  <c r="G4224" i="21"/>
  <c r="I4220" i="21"/>
  <c r="G3951" i="21"/>
  <c r="I3947" i="21"/>
  <c r="G4514" i="21"/>
  <c r="I4510" i="21"/>
  <c r="I5316" i="21"/>
  <c r="G5320" i="21"/>
  <c r="I6123" i="21"/>
  <c r="G6127" i="21"/>
  <c r="G3185" i="21"/>
  <c r="I3181" i="21"/>
  <c r="G2081" i="21"/>
  <c r="I2077" i="21"/>
  <c r="I142" i="21"/>
  <c r="G146" i="21"/>
  <c r="I141" i="21"/>
  <c r="G145" i="21"/>
  <c r="G5858" i="21"/>
  <c r="I5854" i="21"/>
  <c r="I1541" i="21"/>
  <c r="G1545" i="21"/>
  <c r="I6410" i="21"/>
  <c r="G6414" i="21"/>
  <c r="G3407" i="21"/>
  <c r="I3403" i="21"/>
  <c r="G4766" i="21"/>
  <c r="I4762" i="21"/>
  <c r="G4764" i="21"/>
  <c r="I4760" i="21"/>
  <c r="G5078" i="21"/>
  <c r="I5074" i="21"/>
  <c r="I435" i="21"/>
  <c r="G439" i="21"/>
  <c r="G5325" i="21"/>
  <c r="I5321" i="21"/>
  <c r="G970" i="21"/>
  <c r="I966" i="21"/>
  <c r="I1227" i="21"/>
  <c r="G1231" i="21"/>
  <c r="G4512" i="21"/>
  <c r="I4508" i="21"/>
  <c r="G1607" i="21"/>
  <c r="I1603" i="21"/>
  <c r="G1011" i="21"/>
  <c r="I1007" i="21"/>
  <c r="G2588" i="21"/>
  <c r="I2584" i="21"/>
  <c r="G4497" i="21"/>
  <c r="I4493" i="21"/>
  <c r="G1229" i="21"/>
  <c r="I1225" i="21"/>
  <c r="I140" i="21"/>
  <c r="G144" i="21"/>
  <c r="G784" i="21"/>
  <c r="I780" i="21"/>
  <c r="G3405" i="21"/>
  <c r="I3401" i="21"/>
  <c r="I1771" i="21"/>
  <c r="G1775" i="21"/>
  <c r="G1773" i="21"/>
  <c r="I1769" i="21"/>
  <c r="G5879" i="21"/>
  <c r="I5875" i="21"/>
  <c r="I3140" i="21"/>
  <c r="G3144" i="21"/>
  <c r="G3982" i="21"/>
  <c r="I3978" i="21"/>
  <c r="G1506" i="21"/>
  <c r="I1502" i="21"/>
  <c r="I3199" i="21"/>
  <c r="G3203" i="21"/>
  <c r="G2338" i="21"/>
  <c r="I2334" i="21"/>
  <c r="G6134" i="21"/>
  <c r="I6130" i="21"/>
  <c r="G2095" i="21"/>
  <c r="I2091" i="21"/>
  <c r="G143" i="21"/>
  <c r="I139" i="21"/>
  <c r="I1506" i="21"/>
  <c r="G1510" i="21"/>
  <c r="G5883" i="21"/>
  <c r="I5879" i="21"/>
  <c r="G1777" i="21"/>
  <c r="I1773" i="21"/>
  <c r="G1779" i="21"/>
  <c r="I1775" i="21"/>
  <c r="G3409" i="21"/>
  <c r="I3405" i="21"/>
  <c r="G788" i="21"/>
  <c r="I784" i="21"/>
  <c r="G1233" i="21"/>
  <c r="I1229" i="21"/>
  <c r="G4501" i="21"/>
  <c r="I4497" i="21"/>
  <c r="I2588" i="21"/>
  <c r="G2592" i="21"/>
  <c r="G1235" i="21"/>
  <c r="I1231" i="21"/>
  <c r="G974" i="21"/>
  <c r="I970" i="21"/>
  <c r="G5329" i="21"/>
  <c r="I5325" i="21"/>
  <c r="G443" i="21"/>
  <c r="I439" i="21"/>
  <c r="G6418" i="21"/>
  <c r="I6414" i="21"/>
  <c r="G1549" i="21"/>
  <c r="I1545" i="21"/>
  <c r="I5858" i="21"/>
  <c r="G5862" i="21"/>
  <c r="I145" i="21"/>
  <c r="G149" i="21"/>
  <c r="I146" i="21"/>
  <c r="G150" i="21"/>
  <c r="G2085" i="21"/>
  <c r="I2081" i="21"/>
  <c r="G3189" i="21"/>
  <c r="I3185" i="21"/>
  <c r="I2050" i="21"/>
  <c r="G2054" i="21"/>
  <c r="G1508" i="21"/>
  <c r="I1504" i="21"/>
  <c r="I6405" i="21"/>
  <c r="G6409" i="21"/>
  <c r="I2336" i="21"/>
  <c r="G2340" i="21"/>
  <c r="G750" i="21"/>
  <c r="I746" i="21"/>
  <c r="G2594" i="21"/>
  <c r="I2590" i="21"/>
  <c r="G3482" i="21"/>
  <c r="I3478" i="21"/>
  <c r="G2052" i="21"/>
  <c r="I2048" i="21"/>
  <c r="G3737" i="21"/>
  <c r="I3733" i="21"/>
  <c r="I683" i="21"/>
  <c r="G687" i="21"/>
  <c r="G2924" i="21"/>
  <c r="I2920" i="21"/>
  <c r="G2863" i="21"/>
  <c r="I2859" i="21"/>
  <c r="G6129" i="21"/>
  <c r="I6125" i="21"/>
  <c r="G2327" i="21"/>
  <c r="I2323" i="21"/>
  <c r="G5860" i="21"/>
  <c r="I5856" i="21"/>
  <c r="G6404" i="21"/>
  <c r="I6400" i="21"/>
  <c r="G2942" i="21"/>
  <c r="I2938" i="21"/>
  <c r="G2685" i="21"/>
  <c r="I2681" i="21"/>
  <c r="I5581" i="21"/>
  <c r="G5585" i="21"/>
  <c r="G4241" i="21"/>
  <c r="I4237" i="21"/>
  <c r="I3682" i="21"/>
  <c r="G3686" i="21"/>
  <c r="G2671" i="21"/>
  <c r="I2667" i="21"/>
  <c r="G5587" i="21"/>
  <c r="I5583" i="21"/>
  <c r="I143" i="21"/>
  <c r="G147" i="21"/>
  <c r="G2099" i="21"/>
  <c r="I2095" i="21"/>
  <c r="G6138" i="21"/>
  <c r="I6134" i="21"/>
  <c r="G2342" i="21"/>
  <c r="I2338" i="21"/>
  <c r="G3207" i="21"/>
  <c r="I3203" i="21"/>
  <c r="G3986" i="21"/>
  <c r="I3982" i="21"/>
  <c r="G3148" i="21"/>
  <c r="I3144" i="21"/>
  <c r="I144" i="21"/>
  <c r="G148" i="21"/>
  <c r="G1015" i="21"/>
  <c r="I1011" i="21"/>
  <c r="G1611" i="21"/>
  <c r="I1607" i="21"/>
  <c r="G4516" i="21"/>
  <c r="I4512" i="21"/>
  <c r="G5082" i="21"/>
  <c r="I5078" i="21"/>
  <c r="I4764" i="21"/>
  <c r="G4768" i="21"/>
  <c r="G4770" i="21"/>
  <c r="I4766" i="21"/>
  <c r="G3411" i="21"/>
  <c r="I3407" i="21"/>
  <c r="G6131" i="21"/>
  <c r="I6127" i="21"/>
  <c r="G5324" i="21"/>
  <c r="I5320" i="21"/>
  <c r="G4518" i="21"/>
  <c r="I4514" i="21"/>
  <c r="G3955" i="21"/>
  <c r="I3951" i="21"/>
  <c r="G4228" i="21"/>
  <c r="I4224" i="21"/>
  <c r="G5039" i="21"/>
  <c r="I5035" i="21"/>
  <c r="G1366" i="21"/>
  <c r="I1362" i="21"/>
  <c r="G449" i="21"/>
  <c r="I445" i="21"/>
  <c r="I4499" i="21"/>
  <c r="G4503" i="21"/>
  <c r="G5061" i="21"/>
  <c r="I5057" i="21"/>
  <c r="I4226" i="21"/>
  <c r="G4230" i="21"/>
  <c r="I4235" i="21"/>
  <c r="G4239" i="21"/>
  <c r="G5326" i="21"/>
  <c r="I5322" i="21"/>
  <c r="G4899" i="21"/>
  <c r="I4895" i="21"/>
  <c r="G418" i="21"/>
  <c r="I414" i="21"/>
  <c r="G3711" i="21"/>
  <c r="I3707" i="21"/>
  <c r="G1800" i="21"/>
  <c r="I1796" i="21"/>
  <c r="G1786" i="21"/>
  <c r="I1782" i="21"/>
  <c r="G416" i="21"/>
  <c r="I412" i="21"/>
  <c r="G3480" i="21"/>
  <c r="I3476" i="21"/>
  <c r="G5873" i="21"/>
  <c r="I5869" i="21"/>
  <c r="G3953" i="21"/>
  <c r="I3949" i="21"/>
  <c r="G1248" i="21"/>
  <c r="I1244" i="21"/>
  <c r="G709" i="21"/>
  <c r="I705" i="21"/>
  <c r="G972" i="21"/>
  <c r="I968" i="21"/>
  <c r="G2325" i="21"/>
  <c r="I2321" i="21"/>
  <c r="G5335" i="21"/>
  <c r="I5331" i="21"/>
  <c r="I973" i="21"/>
  <c r="G977" i="21"/>
  <c r="G3684" i="21"/>
  <c r="I3680" i="21"/>
  <c r="G3960" i="21"/>
  <c r="I3956" i="21"/>
  <c r="G2885" i="21"/>
  <c r="I2881" i="21"/>
  <c r="G5718" i="21"/>
  <c r="I5714" i="21"/>
  <c r="G3150" i="21"/>
  <c r="I3146" i="21"/>
  <c r="G6156" i="21"/>
  <c r="I6152" i="21"/>
  <c r="I2885" i="21"/>
  <c r="G2889" i="21"/>
  <c r="G3688" i="21"/>
  <c r="I3684" i="21"/>
  <c r="G1252" i="21"/>
  <c r="I1248" i="21"/>
  <c r="G420" i="21"/>
  <c r="I416" i="21"/>
  <c r="G5330" i="21"/>
  <c r="I5326" i="21"/>
  <c r="G4507" i="21"/>
  <c r="I4503" i="21"/>
  <c r="G5328" i="21"/>
  <c r="I5324" i="21"/>
  <c r="I6131" i="21"/>
  <c r="G6135" i="21"/>
  <c r="G3415" i="21"/>
  <c r="I3411" i="21"/>
  <c r="G4774" i="21"/>
  <c r="I4770" i="21"/>
  <c r="G1615" i="21"/>
  <c r="I1611" i="21"/>
  <c r="G1019" i="21"/>
  <c r="I1015" i="21"/>
  <c r="I148" i="21"/>
  <c r="G152" i="21"/>
  <c r="G6142" i="21"/>
  <c r="I6138" i="21"/>
  <c r="G151" i="21"/>
  <c r="I147" i="21"/>
  <c r="G5591" i="21"/>
  <c r="I5587" i="21"/>
  <c r="G3690" i="21"/>
  <c r="I3686" i="21"/>
  <c r="G5589" i="21"/>
  <c r="I5585" i="21"/>
  <c r="I2685" i="21"/>
  <c r="G2689" i="21"/>
  <c r="G2946" i="21"/>
  <c r="I2942" i="21"/>
  <c r="G6408" i="21"/>
  <c r="I6404" i="21"/>
  <c r="G5864" i="21"/>
  <c r="I5860" i="21"/>
  <c r="G2331" i="21"/>
  <c r="I2327" i="21"/>
  <c r="G6133" i="21"/>
  <c r="I6129" i="21"/>
  <c r="G2867" i="21"/>
  <c r="I2863" i="21"/>
  <c r="G691" i="21"/>
  <c r="I687" i="21"/>
  <c r="G3741" i="21"/>
  <c r="I3737" i="21"/>
  <c r="G6413" i="21"/>
  <c r="I6409" i="21"/>
  <c r="G3193" i="21"/>
  <c r="I3189" i="21"/>
  <c r="I150" i="21"/>
  <c r="G154" i="21"/>
  <c r="G153" i="21"/>
  <c r="I149" i="21"/>
  <c r="G5866" i="21"/>
  <c r="I5862" i="21"/>
  <c r="I1549" i="21"/>
  <c r="G1553" i="21"/>
  <c r="G6422" i="21"/>
  <c r="I6418" i="21"/>
  <c r="I443" i="21"/>
  <c r="G447" i="21"/>
  <c r="G1239" i="21"/>
  <c r="I1235" i="21"/>
  <c r="G2596" i="21"/>
  <c r="I2592" i="21"/>
  <c r="G792" i="21"/>
  <c r="I788" i="21"/>
  <c r="G3413" i="21"/>
  <c r="I3409" i="21"/>
  <c r="I1779" i="21"/>
  <c r="G1783" i="21"/>
  <c r="G1781" i="21"/>
  <c r="I1777" i="21"/>
  <c r="G5887" i="21"/>
  <c r="I5883" i="21"/>
  <c r="G3964" i="21"/>
  <c r="I3960" i="21"/>
  <c r="G5339" i="21"/>
  <c r="I5335" i="21"/>
  <c r="G3957" i="21"/>
  <c r="I3953" i="21"/>
  <c r="G5877" i="21"/>
  <c r="I5873" i="21"/>
  <c r="G3484" i="21"/>
  <c r="I3480" i="21"/>
  <c r="G1790" i="21"/>
  <c r="I1786" i="21"/>
  <c r="G1804" i="21"/>
  <c r="I1800" i="21"/>
  <c r="G3715" i="21"/>
  <c r="I3711" i="21"/>
  <c r="G422" i="21"/>
  <c r="I418" i="21"/>
  <c r="G4903" i="21"/>
  <c r="I4899" i="21"/>
  <c r="G3152" i="21"/>
  <c r="I3148" i="21"/>
  <c r="G3990" i="21"/>
  <c r="I3986" i="21"/>
  <c r="G6160" i="21"/>
  <c r="I6156" i="21"/>
  <c r="G3154" i="21"/>
  <c r="I3150" i="21"/>
  <c r="G5722" i="21"/>
  <c r="I5718" i="21"/>
  <c r="G981" i="21"/>
  <c r="I977" i="21"/>
  <c r="G2329" i="21"/>
  <c r="I2325" i="21"/>
  <c r="G976" i="21"/>
  <c r="I972" i="21"/>
  <c r="G713" i="21"/>
  <c r="I709" i="21"/>
  <c r="G4243" i="21"/>
  <c r="I4239" i="21"/>
  <c r="G4234" i="21"/>
  <c r="I4230" i="21"/>
  <c r="I5061" i="21"/>
  <c r="G5065" i="21"/>
  <c r="G453" i="21"/>
  <c r="I449" i="21"/>
  <c r="G1370" i="21"/>
  <c r="I1366" i="21"/>
  <c r="G5043" i="21"/>
  <c r="I5039" i="21"/>
  <c r="G4232" i="21"/>
  <c r="I4228" i="21"/>
  <c r="G3959" i="21"/>
  <c r="I3955" i="21"/>
  <c r="G4522" i="21"/>
  <c r="I4518" i="21"/>
  <c r="G4772" i="21"/>
  <c r="I4768" i="21"/>
  <c r="G5086" i="21"/>
  <c r="I5082" i="21"/>
  <c r="G4520" i="21"/>
  <c r="I4516" i="21"/>
  <c r="I3207" i="21"/>
  <c r="G3211" i="21"/>
  <c r="G2346" i="21"/>
  <c r="I2342" i="21"/>
  <c r="G2103" i="21"/>
  <c r="I2099" i="21"/>
  <c r="G2675" i="21"/>
  <c r="I2671" i="21"/>
  <c r="G4245" i="21"/>
  <c r="I4241" i="21"/>
  <c r="G2928" i="21"/>
  <c r="I2924" i="21"/>
  <c r="G2056" i="21"/>
  <c r="I2052" i="21"/>
  <c r="G3486" i="21"/>
  <c r="I3482" i="21"/>
  <c r="G2598" i="21"/>
  <c r="I2594" i="21"/>
  <c r="G754" i="21"/>
  <c r="I750" i="21"/>
  <c r="G2344" i="21"/>
  <c r="I2340" i="21"/>
  <c r="G1512" i="21"/>
  <c r="I1508" i="21"/>
  <c r="G2058" i="21"/>
  <c r="I2054" i="21"/>
  <c r="G2089" i="21"/>
  <c r="I2085" i="21"/>
  <c r="G5333" i="21"/>
  <c r="I5329" i="21"/>
  <c r="G978" i="21"/>
  <c r="I974" i="21"/>
  <c r="G4505" i="21"/>
  <c r="I4501" i="21"/>
  <c r="G1237" i="21"/>
  <c r="I1233" i="21"/>
  <c r="G1514" i="21"/>
  <c r="I1510" i="21"/>
  <c r="I1514" i="21"/>
  <c r="G1518" i="21"/>
  <c r="I978" i="21"/>
  <c r="G982" i="21"/>
  <c r="G5337" i="21"/>
  <c r="I5333" i="21"/>
  <c r="G1516" i="21"/>
  <c r="I1512" i="21"/>
  <c r="G2932" i="21"/>
  <c r="I2928" i="21"/>
  <c r="G4249" i="21"/>
  <c r="I4245" i="21"/>
  <c r="G2107" i="21"/>
  <c r="I2103" i="21"/>
  <c r="G2350" i="21"/>
  <c r="I2346" i="21"/>
  <c r="G3215" i="21"/>
  <c r="I3211" i="21"/>
  <c r="G4524" i="21"/>
  <c r="I4520" i="21"/>
  <c r="G5090" i="21"/>
  <c r="I5086" i="21"/>
  <c r="I4772" i="21"/>
  <c r="G4776" i="21"/>
  <c r="G4526" i="21"/>
  <c r="I4522" i="21"/>
  <c r="G3963" i="21"/>
  <c r="I3959" i="21"/>
  <c r="G4236" i="21"/>
  <c r="I4232" i="21"/>
  <c r="G5047" i="21"/>
  <c r="I5043" i="21"/>
  <c r="G1374" i="21"/>
  <c r="I1370" i="21"/>
  <c r="G457" i="21"/>
  <c r="I453" i="21"/>
  <c r="G5069" i="21"/>
  <c r="I5065" i="21"/>
  <c r="G717" i="21"/>
  <c r="I713" i="21"/>
  <c r="G980" i="21"/>
  <c r="I976" i="21"/>
  <c r="G2333" i="21"/>
  <c r="I2329" i="21"/>
  <c r="I5722" i="21"/>
  <c r="G5726" i="21"/>
  <c r="I3154" i="21"/>
  <c r="G3158" i="21"/>
  <c r="G6164" i="21"/>
  <c r="I6160" i="21"/>
  <c r="G3994" i="21"/>
  <c r="I3990" i="21"/>
  <c r="G3156" i="21"/>
  <c r="I3152" i="21"/>
  <c r="G4907" i="21"/>
  <c r="I4903" i="21"/>
  <c r="G426" i="21"/>
  <c r="I422" i="21"/>
  <c r="G3719" i="21"/>
  <c r="I3715" i="21"/>
  <c r="G1808" i="21"/>
  <c r="I1804" i="21"/>
  <c r="I1790" i="21"/>
  <c r="G1794" i="21"/>
  <c r="G3488" i="21"/>
  <c r="I3484" i="21"/>
  <c r="I5877" i="21"/>
  <c r="G5881" i="21"/>
  <c r="G3961" i="21"/>
  <c r="I3957" i="21"/>
  <c r="G5343" i="21"/>
  <c r="I5339" i="21"/>
  <c r="G1787" i="21"/>
  <c r="I1783" i="21"/>
  <c r="I2596" i="21"/>
  <c r="G2600" i="21"/>
  <c r="G1243" i="21"/>
  <c r="I1239" i="21"/>
  <c r="I6422" i="21"/>
  <c r="G6426" i="21"/>
  <c r="I5866" i="21"/>
  <c r="G5870" i="21"/>
  <c r="I153" i="21"/>
  <c r="G157" i="21"/>
  <c r="G3745" i="21"/>
  <c r="I3741" i="21"/>
  <c r="I691" i="21"/>
  <c r="G695" i="21"/>
  <c r="G2693" i="21"/>
  <c r="I2689" i="21"/>
  <c r="I3690" i="21"/>
  <c r="G3694" i="21"/>
  <c r="G6146" i="21"/>
  <c r="I6142" i="21"/>
  <c r="G1023" i="21"/>
  <c r="I1019" i="21"/>
  <c r="G1619" i="21"/>
  <c r="I1615" i="21"/>
  <c r="G6139" i="21"/>
  <c r="I6135" i="21"/>
  <c r="I5330" i="21"/>
  <c r="G5334" i="21"/>
  <c r="G424" i="21"/>
  <c r="I420" i="21"/>
  <c r="G1256" i="21"/>
  <c r="I1252" i="21"/>
  <c r="G2893" i="21"/>
  <c r="I2889" i="21"/>
  <c r="G1241" i="21"/>
  <c r="I1237" i="21"/>
  <c r="G4509" i="21"/>
  <c r="I4505" i="21"/>
  <c r="G2093" i="21"/>
  <c r="I2089" i="21"/>
  <c r="I2058" i="21"/>
  <c r="G2062" i="21"/>
  <c r="I2344" i="21"/>
  <c r="G2348" i="21"/>
  <c r="G758" i="21"/>
  <c r="I754" i="21"/>
  <c r="G2602" i="21"/>
  <c r="I2598" i="21"/>
  <c r="G3490" i="21"/>
  <c r="I3486" i="21"/>
  <c r="G2060" i="21"/>
  <c r="I2056" i="21"/>
  <c r="G2679" i="21"/>
  <c r="I2675" i="21"/>
  <c r="I4234" i="21"/>
  <c r="G4238" i="21"/>
  <c r="I4243" i="21"/>
  <c r="G4247" i="21"/>
  <c r="I981" i="21"/>
  <c r="G985" i="21"/>
  <c r="G3968" i="21"/>
  <c r="I3964" i="21"/>
  <c r="G5891" i="21"/>
  <c r="I5887" i="21"/>
  <c r="G1785" i="21"/>
  <c r="I1781" i="21"/>
  <c r="G3417" i="21"/>
  <c r="I3413" i="21"/>
  <c r="I792" i="21"/>
  <c r="G796" i="21"/>
  <c r="G451" i="21"/>
  <c r="I447" i="21"/>
  <c r="G1557" i="21"/>
  <c r="I1553" i="21"/>
  <c r="I154" i="21"/>
  <c r="G158" i="21"/>
  <c r="G3197" i="21"/>
  <c r="I3193" i="21"/>
  <c r="G6417" i="21"/>
  <c r="I6413" i="21"/>
  <c r="G2871" i="21"/>
  <c r="I2867" i="21"/>
  <c r="G6137" i="21"/>
  <c r="I6133" i="21"/>
  <c r="G2335" i="21"/>
  <c r="I2331" i="21"/>
  <c r="G5868" i="21"/>
  <c r="I5864" i="21"/>
  <c r="G6412" i="21"/>
  <c r="I6408" i="21"/>
  <c r="G2950" i="21"/>
  <c r="I2946" i="21"/>
  <c r="I5589" i="21"/>
  <c r="G5593" i="21"/>
  <c r="G5595" i="21"/>
  <c r="I5591" i="21"/>
  <c r="G155" i="21"/>
  <c r="I151" i="21"/>
  <c r="I152" i="21"/>
  <c r="G156" i="21"/>
  <c r="G4778" i="21"/>
  <c r="I4774" i="21"/>
  <c r="G3419" i="21"/>
  <c r="I3415" i="21"/>
  <c r="G5332" i="21"/>
  <c r="I5328" i="21"/>
  <c r="G4511" i="21"/>
  <c r="I4507" i="21"/>
  <c r="G3692" i="21"/>
  <c r="I3688" i="21"/>
  <c r="I155" i="21"/>
  <c r="G159" i="21"/>
  <c r="I5595" i="21"/>
  <c r="G5599" i="21"/>
  <c r="G6421" i="21"/>
  <c r="I6417" i="21"/>
  <c r="G1561" i="21"/>
  <c r="I1557" i="21"/>
  <c r="G800" i="21"/>
  <c r="I796" i="21"/>
  <c r="G1789" i="21"/>
  <c r="I1785" i="21"/>
  <c r="G5895" i="21"/>
  <c r="I5891" i="21"/>
  <c r="G3972" i="21"/>
  <c r="I3968" i="21"/>
  <c r="G4251" i="21"/>
  <c r="I4247" i="21"/>
  <c r="G4242" i="21"/>
  <c r="I4238" i="21"/>
  <c r="I2679" i="21"/>
  <c r="G2683" i="21"/>
  <c r="I2060" i="21"/>
  <c r="G2064" i="21"/>
  <c r="G3494" i="21"/>
  <c r="I3490" i="21"/>
  <c r="G2606" i="21"/>
  <c r="I2602" i="21"/>
  <c r="G762" i="21"/>
  <c r="I758" i="21"/>
  <c r="G2066" i="21"/>
  <c r="I2062" i="21"/>
  <c r="G2897" i="21"/>
  <c r="I2893" i="21"/>
  <c r="I5334" i="21"/>
  <c r="G5338" i="21"/>
  <c r="G3698" i="21"/>
  <c r="I3694" i="21"/>
  <c r="G2697" i="21"/>
  <c r="I2693" i="21"/>
  <c r="G3749" i="21"/>
  <c r="I3745" i="21"/>
  <c r="I157" i="21"/>
  <c r="G161" i="21"/>
  <c r="I5870" i="21"/>
  <c r="G5874" i="21"/>
  <c r="G2604" i="21"/>
  <c r="I2600" i="21"/>
  <c r="G5347" i="21"/>
  <c r="I5343" i="21"/>
  <c r="G3965" i="21"/>
  <c r="I3961" i="21"/>
  <c r="G3492" i="21"/>
  <c r="I3488" i="21"/>
  <c r="G1812" i="21"/>
  <c r="I1808" i="21"/>
  <c r="G3723" i="21"/>
  <c r="I3719" i="21"/>
  <c r="G430" i="21"/>
  <c r="I426" i="21"/>
  <c r="I4907" i="21"/>
  <c r="G4911" i="21"/>
  <c r="G3160" i="21"/>
  <c r="I3156" i="21"/>
  <c r="G3998" i="21"/>
  <c r="I3994" i="21"/>
  <c r="G6168" i="21"/>
  <c r="I6164" i="21"/>
  <c r="G4780" i="21"/>
  <c r="I4776" i="21"/>
  <c r="G4253" i="21"/>
  <c r="I4249" i="21"/>
  <c r="G2936" i="21"/>
  <c r="I2932" i="21"/>
  <c r="G986" i="21"/>
  <c r="I982" i="21"/>
  <c r="I5332" i="21"/>
  <c r="G5336" i="21"/>
  <c r="G3696" i="21"/>
  <c r="I3692" i="21"/>
  <c r="G4515" i="21"/>
  <c r="I4511" i="21"/>
  <c r="G3423" i="21"/>
  <c r="I3419" i="21"/>
  <c r="G4782" i="21"/>
  <c r="I4778" i="21"/>
  <c r="I156" i="21"/>
  <c r="G160" i="21"/>
  <c r="G5597" i="21"/>
  <c r="I5593" i="21"/>
  <c r="I2950" i="21"/>
  <c r="G2954" i="21"/>
  <c r="I6412" i="21"/>
  <c r="G6416" i="21"/>
  <c r="I5868" i="21"/>
  <c r="G5872" i="21"/>
  <c r="G2339" i="21"/>
  <c r="I2335" i="21"/>
  <c r="G6141" i="21"/>
  <c r="I6137" i="21"/>
  <c r="G2875" i="21"/>
  <c r="I2871" i="21"/>
  <c r="G3201" i="21"/>
  <c r="I3197" i="21"/>
  <c r="I158" i="21"/>
  <c r="G162" i="21"/>
  <c r="I451" i="21"/>
  <c r="G455" i="21"/>
  <c r="G3421" i="21"/>
  <c r="I3417" i="21"/>
  <c r="G989" i="21"/>
  <c r="I985" i="21"/>
  <c r="G2352" i="21"/>
  <c r="I2348" i="21"/>
  <c r="G2097" i="21"/>
  <c r="I2093" i="21"/>
  <c r="I4509" i="21"/>
  <c r="G4513" i="21"/>
  <c r="G1245" i="21"/>
  <c r="I1241" i="21"/>
  <c r="G1260" i="21"/>
  <c r="I1256" i="21"/>
  <c r="G428" i="21"/>
  <c r="I424" i="21"/>
  <c r="I6139" i="21"/>
  <c r="G6143" i="21"/>
  <c r="G1623" i="21"/>
  <c r="I1619" i="21"/>
  <c r="G1027" i="21"/>
  <c r="I1023" i="21"/>
  <c r="G6150" i="21"/>
  <c r="I6146" i="21"/>
  <c r="G699" i="21"/>
  <c r="I695" i="21"/>
  <c r="I6426" i="21"/>
  <c r="G6430" i="21"/>
  <c r="I1243" i="21"/>
  <c r="G1247" i="21"/>
  <c r="G1791" i="21"/>
  <c r="I1787" i="21"/>
  <c r="G5885" i="21"/>
  <c r="I5881" i="21"/>
  <c r="G1798" i="21"/>
  <c r="I1794" i="21"/>
  <c r="G3162" i="21"/>
  <c r="I3158" i="21"/>
  <c r="I5726" i="21"/>
  <c r="G5730" i="21"/>
  <c r="G2337" i="21"/>
  <c r="I2333" i="21"/>
  <c r="G984" i="21"/>
  <c r="I980" i="21"/>
  <c r="G721" i="21"/>
  <c r="I717" i="21"/>
  <c r="I5069" i="21"/>
  <c r="G5073" i="21"/>
  <c r="G461" i="21"/>
  <c r="I457" i="21"/>
  <c r="G1378" i="21"/>
  <c r="I1374" i="21"/>
  <c r="G5051" i="21"/>
  <c r="I5047" i="21"/>
  <c r="I4236" i="21"/>
  <c r="G4240" i="21"/>
  <c r="G3967" i="21"/>
  <c r="I3963" i="21"/>
  <c r="G4530" i="21"/>
  <c r="I4526" i="21"/>
  <c r="G5094" i="21"/>
  <c r="I5090" i="21"/>
  <c r="G4528" i="21"/>
  <c r="I4524" i="21"/>
  <c r="G3219" i="21"/>
  <c r="I3215" i="21"/>
  <c r="G2354" i="21"/>
  <c r="I2350" i="21"/>
  <c r="G2111" i="21"/>
  <c r="I2107" i="21"/>
  <c r="G1520" i="21"/>
  <c r="I1516" i="21"/>
  <c r="G5341" i="21"/>
  <c r="I5337" i="21"/>
  <c r="G1522" i="21"/>
  <c r="I1518" i="21"/>
  <c r="G1524" i="21"/>
  <c r="I1520" i="21"/>
  <c r="G4534" i="21"/>
  <c r="I4530" i="21"/>
  <c r="G3971" i="21"/>
  <c r="I3967" i="21"/>
  <c r="G5055" i="21"/>
  <c r="I5051" i="21"/>
  <c r="I1378" i="21"/>
  <c r="G1382" i="21"/>
  <c r="I1382" i="21"/>
  <c r="G465" i="21"/>
  <c r="I461" i="21"/>
  <c r="I3162" i="21"/>
  <c r="G3166" i="21"/>
  <c r="G5889" i="21"/>
  <c r="I5885" i="21"/>
  <c r="G1251" i="21"/>
  <c r="I1247" i="21"/>
  <c r="G1031" i="21"/>
  <c r="I1027" i="21"/>
  <c r="G1627" i="21"/>
  <c r="I1623" i="21"/>
  <c r="G6147" i="21"/>
  <c r="I6143" i="21"/>
  <c r="I428" i="21"/>
  <c r="G432" i="21"/>
  <c r="G1264" i="21"/>
  <c r="I1260" i="21"/>
  <c r="G1249" i="21"/>
  <c r="I1245" i="21"/>
  <c r="G459" i="21"/>
  <c r="I455" i="21"/>
  <c r="G3205" i="21"/>
  <c r="I3201" i="21"/>
  <c r="G2879" i="21"/>
  <c r="I2875" i="21"/>
  <c r="G6145" i="21"/>
  <c r="I6141" i="21"/>
  <c r="G2343" i="21"/>
  <c r="I2339" i="21"/>
  <c r="G5340" i="21"/>
  <c r="I5336" i="21"/>
  <c r="I986" i="21"/>
  <c r="G990" i="21"/>
  <c r="G6172" i="21"/>
  <c r="I6168" i="21"/>
  <c r="G4002" i="21"/>
  <c r="I3998" i="21"/>
  <c r="G3164" i="21"/>
  <c r="I3160" i="21"/>
  <c r="G434" i="21"/>
  <c r="I430" i="21"/>
  <c r="G3727" i="21"/>
  <c r="I3723" i="21"/>
  <c r="G1816" i="21"/>
  <c r="I1812" i="21"/>
  <c r="G3969" i="21"/>
  <c r="I3965" i="21"/>
  <c r="G5351" i="21"/>
  <c r="I5347" i="21"/>
  <c r="I2604" i="21"/>
  <c r="G2608" i="21"/>
  <c r="G5878" i="21"/>
  <c r="I5874" i="21"/>
  <c r="I161" i="21"/>
  <c r="G165" i="21"/>
  <c r="G3753" i="21"/>
  <c r="I3749" i="21"/>
  <c r="G2701" i="21"/>
  <c r="I2697" i="21"/>
  <c r="G5342" i="21"/>
  <c r="I5338" i="21"/>
  <c r="G2070" i="21"/>
  <c r="I2066" i="21"/>
  <c r="G2068" i="21"/>
  <c r="I2064" i="21"/>
  <c r="G3976" i="21"/>
  <c r="I3972" i="21"/>
  <c r="G5899" i="21"/>
  <c r="I5895" i="21"/>
  <c r="G1793" i="21"/>
  <c r="I1789" i="21"/>
  <c r="G804" i="21"/>
  <c r="I800" i="21"/>
  <c r="G1565" i="21"/>
  <c r="I1561" i="21"/>
  <c r="G6425" i="21"/>
  <c r="I6421" i="21"/>
  <c r="G5603" i="21"/>
  <c r="I5599" i="21"/>
  <c r="I159" i="21"/>
  <c r="G163" i="21"/>
  <c r="I1522" i="21"/>
  <c r="G1526" i="21"/>
  <c r="G5345" i="21"/>
  <c r="I5341" i="21"/>
  <c r="G2115" i="21"/>
  <c r="I2111" i="21"/>
  <c r="G2358" i="21"/>
  <c r="I2354" i="21"/>
  <c r="G3223" i="21"/>
  <c r="I3219" i="21"/>
  <c r="G4532" i="21"/>
  <c r="I4528" i="21"/>
  <c r="G5098" i="21"/>
  <c r="I5094" i="21"/>
  <c r="G4244" i="21"/>
  <c r="I4240" i="21"/>
  <c r="G5077" i="21"/>
  <c r="I5073" i="21"/>
  <c r="G725" i="21"/>
  <c r="I721" i="21"/>
  <c r="G988" i="21"/>
  <c r="I984" i="21"/>
  <c r="G2341" i="21"/>
  <c r="I2337" i="21"/>
  <c r="G5734" i="21"/>
  <c r="I5734" i="21"/>
  <c r="I5730" i="21"/>
  <c r="I1798" i="21"/>
  <c r="G1802" i="21"/>
  <c r="G1795" i="21"/>
  <c r="I1791" i="21"/>
  <c r="G6434" i="21"/>
  <c r="I6430" i="21"/>
  <c r="G703" i="21"/>
  <c r="I699" i="21"/>
  <c r="G6154" i="21"/>
  <c r="I6150" i="21"/>
  <c r="G4517" i="21"/>
  <c r="I4513" i="21"/>
  <c r="G2101" i="21"/>
  <c r="I2097" i="21"/>
  <c r="I2352" i="21"/>
  <c r="G2356" i="21"/>
  <c r="I989" i="21"/>
  <c r="G993" i="21"/>
  <c r="G3425" i="21"/>
  <c r="I3421" i="21"/>
  <c r="I162" i="21"/>
  <c r="G166" i="21"/>
  <c r="G5876" i="21"/>
  <c r="I5872" i="21"/>
  <c r="G6420" i="21"/>
  <c r="I6416" i="21"/>
  <c r="G2958" i="21"/>
  <c r="I2954" i="21"/>
  <c r="G5601" i="21"/>
  <c r="I5597" i="21"/>
  <c r="I160" i="21"/>
  <c r="G164" i="21"/>
  <c r="G4786" i="21"/>
  <c r="I4782" i="21"/>
  <c r="G3427" i="21"/>
  <c r="I3423" i="21"/>
  <c r="G4519" i="21"/>
  <c r="I4515" i="21"/>
  <c r="G3700" i="21"/>
  <c r="I3696" i="21"/>
  <c r="G2940" i="21"/>
  <c r="I2936" i="21"/>
  <c r="G4257" i="21"/>
  <c r="I4253" i="21"/>
  <c r="I4780" i="21"/>
  <c r="G4784" i="21"/>
  <c r="I4911" i="21"/>
  <c r="G4915" i="21"/>
  <c r="I4915" i="21"/>
  <c r="G3496" i="21"/>
  <c r="I3492" i="21"/>
  <c r="I3698" i="21"/>
  <c r="G3702" i="21"/>
  <c r="G2901" i="21"/>
  <c r="I2897" i="21"/>
  <c r="G766" i="21"/>
  <c r="I762" i="21"/>
  <c r="G2610" i="21"/>
  <c r="I2606" i="21"/>
  <c r="G3498" i="21"/>
  <c r="I3494" i="21"/>
  <c r="G2687" i="21"/>
  <c r="I2683" i="21"/>
  <c r="G4246" i="21"/>
  <c r="I4242" i="21"/>
  <c r="I4251" i="21"/>
  <c r="G4255" i="21"/>
  <c r="G4259" i="21"/>
  <c r="I4255" i="21"/>
  <c r="G3502" i="21"/>
  <c r="I3498" i="21"/>
  <c r="G2614" i="21"/>
  <c r="I2610" i="21"/>
  <c r="G770" i="21"/>
  <c r="I766" i="21"/>
  <c r="G2905" i="21"/>
  <c r="I2901" i="21"/>
  <c r="G4523" i="21"/>
  <c r="I4519" i="21"/>
  <c r="G5605" i="21"/>
  <c r="I5601" i="21"/>
  <c r="I166" i="21"/>
  <c r="G170" i="21"/>
  <c r="G3429" i="21"/>
  <c r="I3425" i="21"/>
  <c r="G2105" i="21"/>
  <c r="I2101" i="21"/>
  <c r="I4517" i="21"/>
  <c r="G4521" i="21"/>
  <c r="G6158" i="21"/>
  <c r="I6154" i="21"/>
  <c r="G707" i="21"/>
  <c r="I703" i="21"/>
  <c r="I6434" i="21"/>
  <c r="G6438" i="21"/>
  <c r="I4244" i="21"/>
  <c r="G4248" i="21"/>
  <c r="G5102" i="21"/>
  <c r="I5098" i="21"/>
  <c r="G4536" i="21"/>
  <c r="I4532" i="21"/>
  <c r="G3227" i="21"/>
  <c r="I3223" i="21"/>
  <c r="G2362" i="21"/>
  <c r="I2358" i="21"/>
  <c r="G2119" i="21"/>
  <c r="I2115" i="21"/>
  <c r="G1530" i="21"/>
  <c r="I1526" i="21"/>
  <c r="I5603" i="21"/>
  <c r="G5607" i="21"/>
  <c r="I6425" i="21"/>
  <c r="G6429" i="21"/>
  <c r="G1569" i="21"/>
  <c r="I1565" i="21"/>
  <c r="G1797" i="21"/>
  <c r="I1793" i="21"/>
  <c r="G5903" i="21"/>
  <c r="I5899" i="21"/>
  <c r="G3980" i="21"/>
  <c r="I3976" i="21"/>
  <c r="I2068" i="21"/>
  <c r="G2072" i="21"/>
  <c r="I5342" i="21"/>
  <c r="G5346" i="21"/>
  <c r="I165" i="21"/>
  <c r="G169" i="21"/>
  <c r="G5355" i="21"/>
  <c r="I5351" i="21"/>
  <c r="G3973" i="21"/>
  <c r="I3969" i="21"/>
  <c r="G1820" i="21"/>
  <c r="I1816" i="21"/>
  <c r="G3731" i="21"/>
  <c r="I3727" i="21"/>
  <c r="G438" i="21"/>
  <c r="I434" i="21"/>
  <c r="I5340" i="21"/>
  <c r="G5344" i="21"/>
  <c r="G2347" i="21"/>
  <c r="I2343" i="21"/>
  <c r="I6145" i="21"/>
  <c r="G6149" i="21"/>
  <c r="G2883" i="21"/>
  <c r="I2879" i="21"/>
  <c r="G3209" i="21"/>
  <c r="I3205" i="21"/>
  <c r="G1253" i="21"/>
  <c r="I1249" i="21"/>
  <c r="G1268" i="21"/>
  <c r="I1264" i="21"/>
  <c r="I6147" i="21"/>
  <c r="G6151" i="21"/>
  <c r="G1631" i="21"/>
  <c r="I1627" i="21"/>
  <c r="G1035" i="21"/>
  <c r="I1031" i="21"/>
  <c r="G5893" i="21"/>
  <c r="I5889" i="21"/>
  <c r="G3170" i="21"/>
  <c r="I3166" i="21"/>
  <c r="G469" i="21"/>
  <c r="I465" i="21"/>
  <c r="G5059" i="21"/>
  <c r="I5055" i="21"/>
  <c r="G1528" i="21"/>
  <c r="I1524" i="21"/>
  <c r="G4250" i="21"/>
  <c r="I4246" i="21"/>
  <c r="G2691" i="21"/>
  <c r="I2687" i="21"/>
  <c r="G3706" i="21"/>
  <c r="I3702" i="21"/>
  <c r="G3500" i="21"/>
  <c r="I3496" i="21"/>
  <c r="G4788" i="21"/>
  <c r="I4784" i="21"/>
  <c r="G4261" i="21"/>
  <c r="I4257" i="21"/>
  <c r="G2944" i="21"/>
  <c r="I2940" i="21"/>
  <c r="G3704" i="21"/>
  <c r="I3700" i="21"/>
  <c r="G3431" i="21"/>
  <c r="I3427" i="21"/>
  <c r="G4790" i="21"/>
  <c r="I4786" i="21"/>
  <c r="G168" i="21"/>
  <c r="I164" i="21"/>
  <c r="G2962" i="21"/>
  <c r="I2958" i="21"/>
  <c r="I6420" i="21"/>
  <c r="G6424" i="21"/>
  <c r="I5876" i="21"/>
  <c r="G5880" i="21"/>
  <c r="G997" i="21"/>
  <c r="I993" i="21"/>
  <c r="G2360" i="21"/>
  <c r="I2356" i="21"/>
  <c r="G1799" i="21"/>
  <c r="I1795" i="21"/>
  <c r="G1806" i="21"/>
  <c r="I1802" i="21"/>
  <c r="G2345" i="21"/>
  <c r="I2341" i="21"/>
  <c r="G992" i="21"/>
  <c r="I988" i="21"/>
  <c r="G729" i="21"/>
  <c r="I725" i="21"/>
  <c r="G5081" i="21"/>
  <c r="I5077" i="21"/>
  <c r="G5349" i="21"/>
  <c r="I5345" i="21"/>
  <c r="I163" i="21"/>
  <c r="G167" i="21"/>
  <c r="G808" i="21"/>
  <c r="I804" i="21"/>
  <c r="G2074" i="21"/>
  <c r="I2070" i="21"/>
  <c r="I2701" i="21"/>
  <c r="G2705" i="21"/>
  <c r="G3757" i="21"/>
  <c r="I3753" i="21"/>
  <c r="I5878" i="21"/>
  <c r="G5882" i="21"/>
  <c r="G2612" i="21"/>
  <c r="I2608" i="21"/>
  <c r="G3168" i="21"/>
  <c r="I3164" i="21"/>
  <c r="G4006" i="21"/>
  <c r="I4002" i="21"/>
  <c r="G6176" i="21"/>
  <c r="I6172" i="21"/>
  <c r="G994" i="21"/>
  <c r="I990" i="21"/>
  <c r="I459" i="21"/>
  <c r="G463" i="21"/>
  <c r="G436" i="21"/>
  <c r="I432" i="21"/>
  <c r="G1255" i="21"/>
  <c r="I1251" i="21"/>
  <c r="G3975" i="21"/>
  <c r="I3971" i="21"/>
  <c r="G4538" i="21"/>
  <c r="I4534" i="21"/>
  <c r="G4542" i="21"/>
  <c r="I4538" i="21"/>
  <c r="G3979" i="21"/>
  <c r="I3975" i="21"/>
  <c r="I436" i="21"/>
  <c r="G440" i="21"/>
  <c r="G6180" i="21"/>
  <c r="I6176" i="21"/>
  <c r="G4010" i="21"/>
  <c r="I4006" i="21"/>
  <c r="G3172" i="21"/>
  <c r="I3168" i="21"/>
  <c r="I2612" i="21"/>
  <c r="G2616" i="21"/>
  <c r="G3761" i="21"/>
  <c r="I3757" i="21"/>
  <c r="G2709" i="21"/>
  <c r="I2705" i="21"/>
  <c r="G2078" i="21"/>
  <c r="I2074" i="21"/>
  <c r="G812" i="21"/>
  <c r="I808" i="21"/>
  <c r="G171" i="21"/>
  <c r="I167" i="21"/>
  <c r="G5353" i="21"/>
  <c r="I5349" i="21"/>
  <c r="G2364" i="21"/>
  <c r="I2360" i="21"/>
  <c r="I997" i="21"/>
  <c r="G1001" i="21"/>
  <c r="G2966" i="21"/>
  <c r="I2962" i="21"/>
  <c r="G3708" i="21"/>
  <c r="I3704" i="21"/>
  <c r="G2948" i="21"/>
  <c r="I2944" i="21"/>
  <c r="G4265" i="21"/>
  <c r="I4261" i="21"/>
  <c r="I4788" i="21"/>
  <c r="G4792" i="21"/>
  <c r="G5063" i="21"/>
  <c r="I5059" i="21"/>
  <c r="I3170" i="21"/>
  <c r="G3174" i="21"/>
  <c r="G5897" i="21"/>
  <c r="I5893" i="21"/>
  <c r="G6155" i="21"/>
  <c r="I6151" i="21"/>
  <c r="G1272" i="21"/>
  <c r="I1268" i="21"/>
  <c r="G1257" i="21"/>
  <c r="I1253" i="21"/>
  <c r="G3213" i="21"/>
  <c r="I3209" i="21"/>
  <c r="G6153" i="21"/>
  <c r="I6149" i="21"/>
  <c r="G5348" i="21"/>
  <c r="I5344" i="21"/>
  <c r="G442" i="21"/>
  <c r="I438" i="21"/>
  <c r="G3735" i="21"/>
  <c r="I3731" i="21"/>
  <c r="G1824" i="21"/>
  <c r="I1820" i="21"/>
  <c r="I169" i="21"/>
  <c r="G173" i="21"/>
  <c r="I5346" i="21"/>
  <c r="G5350" i="21"/>
  <c r="G2076" i="21"/>
  <c r="I2072" i="21"/>
  <c r="I1530" i="21"/>
  <c r="G1534" i="21"/>
  <c r="G711" i="21"/>
  <c r="I707" i="21"/>
  <c r="G6162" i="21"/>
  <c r="I6158" i="21"/>
  <c r="G4525" i="21"/>
  <c r="I4521" i="21"/>
  <c r="G4527" i="21"/>
  <c r="I4523" i="21"/>
  <c r="G1259" i="21"/>
  <c r="I1255" i="21"/>
  <c r="G467" i="21"/>
  <c r="I463" i="21"/>
  <c r="I994" i="21"/>
  <c r="G998" i="21"/>
  <c r="G5886" i="21"/>
  <c r="I5882" i="21"/>
  <c r="G5085" i="21"/>
  <c r="I5081" i="21"/>
  <c r="G733" i="21"/>
  <c r="I729" i="21"/>
  <c r="G996" i="21"/>
  <c r="I992" i="21"/>
  <c r="G2349" i="21"/>
  <c r="I2345" i="21"/>
  <c r="I1806" i="21"/>
  <c r="G1810" i="21"/>
  <c r="G1803" i="21"/>
  <c r="I1799" i="21"/>
  <c r="G5884" i="21"/>
  <c r="I5880" i="21"/>
  <c r="I6424" i="21"/>
  <c r="G6428" i="21"/>
  <c r="I168" i="21"/>
  <c r="G172" i="21"/>
  <c r="G4794" i="21"/>
  <c r="I4790" i="21"/>
  <c r="G3435" i="21"/>
  <c r="I3431" i="21"/>
  <c r="G3504" i="21"/>
  <c r="I3500" i="21"/>
  <c r="I3706" i="21"/>
  <c r="G3710" i="21"/>
  <c r="G2695" i="21"/>
  <c r="I2691" i="21"/>
  <c r="G4254" i="21"/>
  <c r="I4250" i="21"/>
  <c r="G1532" i="21"/>
  <c r="I1528" i="21"/>
  <c r="G473" i="21"/>
  <c r="I469" i="21"/>
  <c r="G1039" i="21"/>
  <c r="I1035" i="21"/>
  <c r="I1631" i="21"/>
  <c r="G1635" i="21"/>
  <c r="G2887" i="21"/>
  <c r="I2883" i="21"/>
  <c r="G2351" i="21"/>
  <c r="I2347" i="21"/>
  <c r="G3977" i="21"/>
  <c r="I3973" i="21"/>
  <c r="G5359" i="21"/>
  <c r="I5355" i="21"/>
  <c r="G3984" i="21"/>
  <c r="I3980" i="21"/>
  <c r="I5903" i="21"/>
  <c r="G5907" i="21"/>
  <c r="G1801" i="21"/>
  <c r="I1797" i="21"/>
  <c r="G1573" i="21"/>
  <c r="I1569" i="21"/>
  <c r="G6433" i="21"/>
  <c r="I6429" i="21"/>
  <c r="G5611" i="21"/>
  <c r="I5607" i="21"/>
  <c r="G2123" i="21"/>
  <c r="I2119" i="21"/>
  <c r="G2366" i="21"/>
  <c r="I2362" i="21"/>
  <c r="G3231" i="21"/>
  <c r="I3227" i="21"/>
  <c r="G4540" i="21"/>
  <c r="I4536" i="21"/>
  <c r="G5106" i="21"/>
  <c r="I5102" i="21"/>
  <c r="G4252" i="21"/>
  <c r="I4248" i="21"/>
  <c r="I6438" i="21"/>
  <c r="G6442" i="21"/>
  <c r="G2109" i="21"/>
  <c r="I2105" i="21"/>
  <c r="G3433" i="21"/>
  <c r="I3429" i="21"/>
  <c r="I170" i="21"/>
  <c r="G174" i="21"/>
  <c r="G5609" i="21"/>
  <c r="I5605" i="21"/>
  <c r="G2909" i="21"/>
  <c r="I2905" i="21"/>
  <c r="G774" i="21"/>
  <c r="I770" i="21"/>
  <c r="G2618" i="21"/>
  <c r="I2614" i="21"/>
  <c r="G3506" i="21"/>
  <c r="I3502" i="21"/>
  <c r="I4259" i="21"/>
  <c r="G4263" i="21"/>
  <c r="G3437" i="21"/>
  <c r="I3433" i="21"/>
  <c r="I5611" i="21"/>
  <c r="G5615" i="21"/>
  <c r="G6437" i="21"/>
  <c r="I6433" i="21"/>
  <c r="G1577" i="21"/>
  <c r="I1573" i="21"/>
  <c r="I5907" i="21"/>
  <c r="G5911" i="21"/>
  <c r="G5363" i="21"/>
  <c r="I5359" i="21"/>
  <c r="G3981" i="21"/>
  <c r="I3977" i="21"/>
  <c r="G2355" i="21"/>
  <c r="I2351" i="21"/>
  <c r="G1043" i="21"/>
  <c r="I1039" i="21"/>
  <c r="G4258" i="21"/>
  <c r="I4254" i="21"/>
  <c r="I2695" i="21"/>
  <c r="G2699" i="21"/>
  <c r="G3508" i="21"/>
  <c r="I3504" i="21"/>
  <c r="G176" i="21"/>
  <c r="I172" i="21"/>
  <c r="G5888" i="21"/>
  <c r="I5884" i="21"/>
  <c r="G1807" i="21"/>
  <c r="I1803" i="21"/>
  <c r="G1002" i="21"/>
  <c r="I998" i="21"/>
  <c r="I1259" i="21"/>
  <c r="G1263" i="21"/>
  <c r="I4525" i="21"/>
  <c r="G4529" i="21"/>
  <c r="G5354" i="21"/>
  <c r="I5350" i="21"/>
  <c r="G5352" i="21"/>
  <c r="I5348" i="21"/>
  <c r="G3217" i="21"/>
  <c r="I3213" i="21"/>
  <c r="G1261" i="21"/>
  <c r="I1257" i="21"/>
  <c r="G1276" i="21"/>
  <c r="I1272" i="21"/>
  <c r="G5901" i="21"/>
  <c r="I5897" i="21"/>
  <c r="G4269" i="21"/>
  <c r="I4265" i="21"/>
  <c r="G2952" i="21"/>
  <c r="I2948" i="21"/>
  <c r="G3712" i="21"/>
  <c r="I3708" i="21"/>
  <c r="G1005" i="21"/>
  <c r="I1001" i="21"/>
  <c r="G3176" i="21"/>
  <c r="I3172" i="21"/>
  <c r="I4010" i="21"/>
  <c r="G4014" i="21"/>
  <c r="G6184" i="21"/>
  <c r="I6180" i="21"/>
  <c r="I3979" i="21"/>
  <c r="G3983" i="21"/>
  <c r="G4546" i="21"/>
  <c r="I4542" i="21"/>
  <c r="G4267" i="21"/>
  <c r="I4263" i="21"/>
  <c r="G3510" i="21"/>
  <c r="I3506" i="21"/>
  <c r="G2622" i="21"/>
  <c r="I2618" i="21"/>
  <c r="G778" i="21"/>
  <c r="I774" i="21"/>
  <c r="I2909" i="21"/>
  <c r="G2913" i="21"/>
  <c r="I5609" i="21"/>
  <c r="G5613" i="21"/>
  <c r="I174" i="21"/>
  <c r="G178" i="21"/>
  <c r="G2113" i="21"/>
  <c r="I2109" i="21"/>
  <c r="I6442" i="21"/>
  <c r="G6446" i="21"/>
  <c r="I4252" i="21"/>
  <c r="G4256" i="21"/>
  <c r="G5110" i="21"/>
  <c r="I5106" i="21"/>
  <c r="G4544" i="21"/>
  <c r="I4540" i="21"/>
  <c r="G3235" i="21"/>
  <c r="I3231" i="21"/>
  <c r="G2370" i="21"/>
  <c r="I2366" i="21"/>
  <c r="G2127" i="21"/>
  <c r="I2123" i="21"/>
  <c r="G1805" i="21"/>
  <c r="I1801" i="21"/>
  <c r="G3988" i="21"/>
  <c r="I3984" i="21"/>
  <c r="G2891" i="21"/>
  <c r="I2887" i="21"/>
  <c r="I1635" i="21"/>
  <c r="G1639" i="21"/>
  <c r="G477" i="21"/>
  <c r="I473" i="21"/>
  <c r="G1536" i="21"/>
  <c r="I1532" i="21"/>
  <c r="G3714" i="21"/>
  <c r="I3710" i="21"/>
  <c r="G3439" i="21"/>
  <c r="I3435" i="21"/>
  <c r="G4798" i="21"/>
  <c r="I4794" i="21"/>
  <c r="G6432" i="21"/>
  <c r="I6428" i="21"/>
  <c r="G1814" i="21"/>
  <c r="I1810" i="21"/>
  <c r="G2353" i="21"/>
  <c r="I2349" i="21"/>
  <c r="G1000" i="21"/>
  <c r="I996" i="21"/>
  <c r="G737" i="21"/>
  <c r="I733" i="21"/>
  <c r="G5089" i="21"/>
  <c r="I5085" i="21"/>
  <c r="I5886" i="21"/>
  <c r="G5890" i="21"/>
  <c r="I467" i="21"/>
  <c r="G471" i="21"/>
  <c r="G4531" i="21"/>
  <c r="I4527" i="21"/>
  <c r="I6162" i="21"/>
  <c r="G6166" i="21"/>
  <c r="G715" i="21"/>
  <c r="I711" i="21"/>
  <c r="G1538" i="21"/>
  <c r="I1534" i="21"/>
  <c r="I2076" i="21"/>
  <c r="G2080" i="21"/>
  <c r="I173" i="21"/>
  <c r="G177" i="21"/>
  <c r="G1828" i="21"/>
  <c r="I1824" i="21"/>
  <c r="G3739" i="21"/>
  <c r="I3735" i="21"/>
  <c r="G446" i="21"/>
  <c r="I442" i="21"/>
  <c r="G6157" i="21"/>
  <c r="I6153" i="21"/>
  <c r="G6159" i="21"/>
  <c r="I6155" i="21"/>
  <c r="G3178" i="21"/>
  <c r="I3174" i="21"/>
  <c r="G5067" i="21"/>
  <c r="I5063" i="21"/>
  <c r="G4796" i="21"/>
  <c r="I4792" i="21"/>
  <c r="G2970" i="21"/>
  <c r="I2966" i="21"/>
  <c r="G2368" i="21"/>
  <c r="I2364" i="21"/>
  <c r="G5357" i="21"/>
  <c r="I5353" i="21"/>
  <c r="I171" i="21"/>
  <c r="G175" i="21"/>
  <c r="G816" i="21"/>
  <c r="I812" i="21"/>
  <c r="G2082" i="21"/>
  <c r="I2078" i="21"/>
  <c r="G2713" i="21"/>
  <c r="I2709" i="21"/>
  <c r="G3765" i="21"/>
  <c r="I3761" i="21"/>
  <c r="G2620" i="21"/>
  <c r="I2616" i="21"/>
  <c r="G444" i="21"/>
  <c r="I440" i="21"/>
  <c r="I444" i="21"/>
  <c r="G448" i="21"/>
  <c r="I2620" i="21"/>
  <c r="G2624" i="21"/>
  <c r="I3765" i="21"/>
  <c r="G3769" i="21"/>
  <c r="G2717" i="21"/>
  <c r="I2713" i="21"/>
  <c r="G2086" i="21"/>
  <c r="I2082" i="21"/>
  <c r="G820" i="21"/>
  <c r="I816" i="21"/>
  <c r="G5071" i="21"/>
  <c r="I5067" i="21"/>
  <c r="I3178" i="21"/>
  <c r="G3182" i="21"/>
  <c r="I6159" i="21"/>
  <c r="G6163" i="21"/>
  <c r="I1538" i="21"/>
  <c r="G1542" i="21"/>
  <c r="G719" i="21"/>
  <c r="I715" i="21"/>
  <c r="G5894" i="21"/>
  <c r="I5890" i="21"/>
  <c r="I1814" i="21"/>
  <c r="G1818" i="21"/>
  <c r="I6432" i="21"/>
  <c r="G6436" i="21"/>
  <c r="G1540" i="21"/>
  <c r="I1536" i="21"/>
  <c r="G481" i="21"/>
  <c r="I477" i="21"/>
  <c r="G3992" i="21"/>
  <c r="I3988" i="21"/>
  <c r="G2131" i="21"/>
  <c r="I2127" i="21"/>
  <c r="G2374" i="21"/>
  <c r="I2370" i="21"/>
  <c r="G3239" i="21"/>
  <c r="I3235" i="21"/>
  <c r="G4548" i="21"/>
  <c r="I4544" i="21"/>
  <c r="I5110" i="21"/>
  <c r="G5114" i="21"/>
  <c r="I6446" i="21"/>
  <c r="G6450" i="21"/>
  <c r="I178" i="21"/>
  <c r="G182" i="21"/>
  <c r="G2917" i="21"/>
  <c r="I2913" i="21"/>
  <c r="G4271" i="21"/>
  <c r="I4267" i="21"/>
  <c r="G3987" i="21"/>
  <c r="I3983" i="21"/>
  <c r="G4018" i="21"/>
  <c r="I4014" i="21"/>
  <c r="G1280" i="21"/>
  <c r="I1276" i="21"/>
  <c r="G1265" i="21"/>
  <c r="I1261" i="21"/>
  <c r="I5352" i="21"/>
  <c r="G5356" i="21"/>
  <c r="G1267" i="21"/>
  <c r="I1263" i="21"/>
  <c r="G1811" i="21"/>
  <c r="I1807" i="21"/>
  <c r="G5892" i="21"/>
  <c r="I5888" i="21"/>
  <c r="I176" i="21"/>
  <c r="G180" i="21"/>
  <c r="G3512" i="21"/>
  <c r="I3508" i="21"/>
  <c r="G4262" i="21"/>
  <c r="I4258" i="21"/>
  <c r="G2359" i="21"/>
  <c r="I2355" i="21"/>
  <c r="G3985" i="21"/>
  <c r="I3981" i="21"/>
  <c r="G5367" i="21"/>
  <c r="I5363" i="21"/>
  <c r="G5619" i="21"/>
  <c r="I5615" i="21"/>
  <c r="G3441" i="21"/>
  <c r="I3437" i="21"/>
  <c r="G5361" i="21"/>
  <c r="I5357" i="21"/>
  <c r="G179" i="21"/>
  <c r="I175" i="21"/>
  <c r="G2372" i="21"/>
  <c r="I2368" i="21"/>
  <c r="G2974" i="21"/>
  <c r="I2970" i="21"/>
  <c r="I4796" i="21"/>
  <c r="G4800" i="21"/>
  <c r="I6157" i="21"/>
  <c r="G6161" i="21"/>
  <c r="G450" i="21"/>
  <c r="I446" i="21"/>
  <c r="G3743" i="21"/>
  <c r="I3739" i="21"/>
  <c r="G1832" i="21"/>
  <c r="I1828" i="21"/>
  <c r="I177" i="21"/>
  <c r="G181" i="21"/>
  <c r="G2084" i="21"/>
  <c r="I2080" i="21"/>
  <c r="I6166" i="21"/>
  <c r="G6170" i="21"/>
  <c r="G4535" i="21"/>
  <c r="I4531" i="21"/>
  <c r="G475" i="21"/>
  <c r="I471" i="21"/>
  <c r="I5089" i="21"/>
  <c r="G5093" i="21"/>
  <c r="G741" i="21"/>
  <c r="I737" i="21"/>
  <c r="G1004" i="21"/>
  <c r="I1000" i="21"/>
  <c r="G2357" i="21"/>
  <c r="I2353" i="21"/>
  <c r="G4802" i="21"/>
  <c r="I4798" i="21"/>
  <c r="G3443" i="21"/>
  <c r="I3439" i="21"/>
  <c r="I3714" i="21"/>
  <c r="G3718" i="21"/>
  <c r="I1639" i="21"/>
  <c r="G1643" i="21"/>
  <c r="G2895" i="21"/>
  <c r="I2891" i="21"/>
  <c r="G1809" i="21"/>
  <c r="I1805" i="21"/>
  <c r="G4260" i="21"/>
  <c r="I4256" i="21"/>
  <c r="G2117" i="21"/>
  <c r="I2113" i="21"/>
  <c r="G5617" i="21"/>
  <c r="I5613" i="21"/>
  <c r="G782" i="21"/>
  <c r="I778" i="21"/>
  <c r="G2626" i="21"/>
  <c r="I2622" i="21"/>
  <c r="G3514" i="21"/>
  <c r="I3510" i="21"/>
  <c r="G4550" i="21"/>
  <c r="I4546" i="21"/>
  <c r="G6188" i="21"/>
  <c r="I6184" i="21"/>
  <c r="G3180" i="21"/>
  <c r="I3176" i="21"/>
  <c r="I1005" i="21"/>
  <c r="G1009" i="21"/>
  <c r="G3716" i="21"/>
  <c r="I3712" i="21"/>
  <c r="G2956" i="21"/>
  <c r="I2952" i="21"/>
  <c r="G4273" i="21"/>
  <c r="I4269" i="21"/>
  <c r="I5901" i="21"/>
  <c r="G5905" i="21"/>
  <c r="G3221" i="21"/>
  <c r="I3217" i="21"/>
  <c r="I5354" i="21"/>
  <c r="G5358" i="21"/>
  <c r="G4533" i="21"/>
  <c r="I4529" i="21"/>
  <c r="I1002" i="21"/>
  <c r="G1006" i="21"/>
  <c r="G2703" i="21"/>
  <c r="I2699" i="21"/>
  <c r="G1047" i="21"/>
  <c r="I1043" i="21"/>
  <c r="G5915" i="21"/>
  <c r="I5911" i="21"/>
  <c r="G1581" i="21"/>
  <c r="I1577" i="21"/>
  <c r="G6441" i="21"/>
  <c r="I6437" i="21"/>
  <c r="G5919" i="21"/>
  <c r="I5915" i="21"/>
  <c r="G2707" i="21"/>
  <c r="I2703" i="21"/>
  <c r="G1010" i="21"/>
  <c r="I1006" i="21"/>
  <c r="I5358" i="21"/>
  <c r="G5362" i="21"/>
  <c r="G4277" i="21"/>
  <c r="I4273" i="21"/>
  <c r="G2960" i="21"/>
  <c r="I2956" i="21"/>
  <c r="G3720" i="21"/>
  <c r="I3716" i="21"/>
  <c r="G6192" i="21"/>
  <c r="I6188" i="21"/>
  <c r="G4554" i="21"/>
  <c r="I4550" i="21"/>
  <c r="I5617" i="21"/>
  <c r="G5621" i="21"/>
  <c r="G2121" i="21"/>
  <c r="I2117" i="21"/>
  <c r="G1813" i="21"/>
  <c r="I1809" i="21"/>
  <c r="G2899" i="21"/>
  <c r="I2895" i="21"/>
  <c r="G3722" i="21"/>
  <c r="I3718" i="21"/>
  <c r="G2361" i="21"/>
  <c r="I2357" i="21"/>
  <c r="G1008" i="21"/>
  <c r="I1004" i="21"/>
  <c r="I741" i="21"/>
  <c r="G745" i="21"/>
  <c r="G4539" i="21"/>
  <c r="I4535" i="21"/>
  <c r="G1836" i="21"/>
  <c r="I1832" i="21"/>
  <c r="G3747" i="21"/>
  <c r="I3743" i="21"/>
  <c r="G454" i="21"/>
  <c r="I450" i="21"/>
  <c r="G6165" i="21"/>
  <c r="I6161" i="21"/>
  <c r="G4804" i="21"/>
  <c r="I4800" i="21"/>
  <c r="I2974" i="21"/>
  <c r="G2978" i="21"/>
  <c r="I179" i="21"/>
  <c r="G183" i="21"/>
  <c r="G3445" i="21"/>
  <c r="I3441" i="21"/>
  <c r="G5371" i="21"/>
  <c r="I5367" i="21"/>
  <c r="G3989" i="21"/>
  <c r="I3985" i="21"/>
  <c r="G2363" i="21"/>
  <c r="I2359" i="21"/>
  <c r="G184" i="21"/>
  <c r="I180" i="21"/>
  <c r="G5896" i="21"/>
  <c r="I5892" i="21"/>
  <c r="G1269" i="21"/>
  <c r="I1265" i="21"/>
  <c r="G1284" i="21"/>
  <c r="I1280" i="21"/>
  <c r="G4022" i="21"/>
  <c r="I4018" i="21"/>
  <c r="G3991" i="21"/>
  <c r="I3987" i="21"/>
  <c r="G6454" i="21"/>
  <c r="I6450" i="21"/>
  <c r="I5114" i="21"/>
  <c r="G5118" i="21"/>
  <c r="G485" i="21"/>
  <c r="I481" i="21"/>
  <c r="G1822" i="21"/>
  <c r="I1818" i="21"/>
  <c r="G1546" i="21"/>
  <c r="I1542" i="21"/>
  <c r="I6163" i="21"/>
  <c r="G6167" i="21"/>
  <c r="G5075" i="21"/>
  <c r="I5071" i="21"/>
  <c r="G824" i="21"/>
  <c r="I820" i="21"/>
  <c r="G2090" i="21"/>
  <c r="I2086" i="21"/>
  <c r="G2721" i="21"/>
  <c r="I2717" i="21"/>
  <c r="G6445" i="21"/>
  <c r="I6441" i="21"/>
  <c r="G1585" i="21"/>
  <c r="I1581" i="21"/>
  <c r="G1051" i="21"/>
  <c r="I1047" i="21"/>
  <c r="I4533" i="21"/>
  <c r="G4537" i="21"/>
  <c r="G3225" i="21"/>
  <c r="I3221" i="21"/>
  <c r="G5909" i="21"/>
  <c r="I5905" i="21"/>
  <c r="G1013" i="21"/>
  <c r="I1009" i="21"/>
  <c r="G3184" i="21"/>
  <c r="I3180" i="21"/>
  <c r="G3518" i="21"/>
  <c r="I3514" i="21"/>
  <c r="G2630" i="21"/>
  <c r="I2626" i="21"/>
  <c r="G786" i="21"/>
  <c r="I782" i="21"/>
  <c r="I4260" i="21"/>
  <c r="G4264" i="21"/>
  <c r="I1643" i="21"/>
  <c r="G1647" i="21"/>
  <c r="G3447" i="21"/>
  <c r="I3443" i="21"/>
  <c r="G4806" i="21"/>
  <c r="I4802" i="21"/>
  <c r="G5097" i="21"/>
  <c r="I5093" i="21"/>
  <c r="I475" i="21"/>
  <c r="G479" i="21"/>
  <c r="G6174" i="21"/>
  <c r="I6170" i="21"/>
  <c r="I2084" i="21"/>
  <c r="G2088" i="21"/>
  <c r="I181" i="21"/>
  <c r="G185" i="21"/>
  <c r="G2376" i="21"/>
  <c r="I2372" i="21"/>
  <c r="G5365" i="21"/>
  <c r="I5361" i="21"/>
  <c r="G5623" i="21"/>
  <c r="I5619" i="21"/>
  <c r="G4266" i="21"/>
  <c r="I4262" i="21"/>
  <c r="G3516" i="21"/>
  <c r="I3512" i="21"/>
  <c r="G1815" i="21"/>
  <c r="I1811" i="21"/>
  <c r="G1271" i="21"/>
  <c r="I1267" i="21"/>
  <c r="I5356" i="21"/>
  <c r="G5360" i="21"/>
  <c r="G4275" i="21"/>
  <c r="I4271" i="21"/>
  <c r="I2917" i="21"/>
  <c r="G2921" i="21"/>
  <c r="I182" i="21"/>
  <c r="G186" i="21"/>
  <c r="G4552" i="21"/>
  <c r="I4548" i="21"/>
  <c r="I3239" i="21"/>
  <c r="G3243" i="21"/>
  <c r="G2378" i="21"/>
  <c r="I2374" i="21"/>
  <c r="G2135" i="21"/>
  <c r="I2131" i="21"/>
  <c r="G3996" i="21"/>
  <c r="I3992" i="21"/>
  <c r="G1544" i="21"/>
  <c r="I1540" i="21"/>
  <c r="I6436" i="21"/>
  <c r="G6440" i="21"/>
  <c r="G5898" i="21"/>
  <c r="I5894" i="21"/>
  <c r="G723" i="21"/>
  <c r="I719" i="21"/>
  <c r="G3186" i="21"/>
  <c r="I3182" i="21"/>
  <c r="G3773" i="21"/>
  <c r="I3769" i="21"/>
  <c r="G2628" i="21"/>
  <c r="I2624" i="21"/>
  <c r="G452" i="21"/>
  <c r="I448" i="21"/>
  <c r="G3247" i="21"/>
  <c r="I3243" i="21"/>
  <c r="I186" i="21"/>
  <c r="G190" i="21"/>
  <c r="G4279" i="21"/>
  <c r="I4275" i="21"/>
  <c r="G5364" i="21"/>
  <c r="I5360" i="21"/>
  <c r="G1275" i="21"/>
  <c r="I1271" i="21"/>
  <c r="G1819" i="21"/>
  <c r="I1815" i="21"/>
  <c r="G5369" i="21"/>
  <c r="I5365" i="21"/>
  <c r="G2380" i="21"/>
  <c r="I2376" i="21"/>
  <c r="I5097" i="21"/>
  <c r="G5101" i="21"/>
  <c r="G790" i="21"/>
  <c r="I786" i="21"/>
  <c r="G2634" i="21"/>
  <c r="I2630" i="21"/>
  <c r="I3518" i="21"/>
  <c r="G3522" i="21"/>
  <c r="G3188" i="21"/>
  <c r="I3184" i="21"/>
  <c r="G1017" i="21"/>
  <c r="I1013" i="21"/>
  <c r="G1055" i="21"/>
  <c r="I1051" i="21"/>
  <c r="I2721" i="21"/>
  <c r="G2725" i="21"/>
  <c r="G2094" i="21"/>
  <c r="I2090" i="21"/>
  <c r="G828" i="21"/>
  <c r="I824" i="21"/>
  <c r="I6167" i="21"/>
  <c r="G6171" i="21"/>
  <c r="G489" i="21"/>
  <c r="I485" i="21"/>
  <c r="I6454" i="21"/>
  <c r="G6458" i="21"/>
  <c r="G4026" i="21"/>
  <c r="I4022" i="21"/>
  <c r="I184" i="21"/>
  <c r="G188" i="21"/>
  <c r="G2367" i="21"/>
  <c r="I2363" i="21"/>
  <c r="G3993" i="21"/>
  <c r="I3989" i="21"/>
  <c r="G5375" i="21"/>
  <c r="I5371" i="21"/>
  <c r="G187" i="21"/>
  <c r="I183" i="21"/>
  <c r="G4808" i="21"/>
  <c r="I4804" i="21"/>
  <c r="I6165" i="21"/>
  <c r="G6169" i="21"/>
  <c r="G458" i="21"/>
  <c r="I454" i="21"/>
  <c r="G3751" i="21"/>
  <c r="I3747" i="21"/>
  <c r="G1840" i="21"/>
  <c r="I1836" i="21"/>
  <c r="G749" i="21"/>
  <c r="I745" i="21"/>
  <c r="G2903" i="21"/>
  <c r="I2899" i="21"/>
  <c r="G1817" i="21"/>
  <c r="I1813" i="21"/>
  <c r="G5625" i="21"/>
  <c r="I5621" i="21"/>
  <c r="I4554" i="21"/>
  <c r="G4558" i="21"/>
  <c r="G6196" i="21"/>
  <c r="I6192" i="21"/>
  <c r="G3724" i="21"/>
  <c r="I3720" i="21"/>
  <c r="G2964" i="21"/>
  <c r="I2960" i="21"/>
  <c r="G4281" i="21"/>
  <c r="I4277" i="21"/>
  <c r="I5919" i="21"/>
  <c r="G5923" i="21"/>
  <c r="I452" i="21"/>
  <c r="G456" i="21"/>
  <c r="I2628" i="21"/>
  <c r="G2632" i="21"/>
  <c r="G3777" i="21"/>
  <c r="I3773" i="21"/>
  <c r="I3186" i="21"/>
  <c r="G3190" i="21"/>
  <c r="G727" i="21"/>
  <c r="I723" i="21"/>
  <c r="I5898" i="21"/>
  <c r="G5902" i="21"/>
  <c r="I6440" i="21"/>
  <c r="G6444" i="21"/>
  <c r="G1548" i="21"/>
  <c r="I1544" i="21"/>
  <c r="G4000" i="21"/>
  <c r="I3996" i="21"/>
  <c r="G2139" i="21"/>
  <c r="I2135" i="21"/>
  <c r="G2382" i="21"/>
  <c r="I2378" i="21"/>
  <c r="G4556" i="21"/>
  <c r="I4552" i="21"/>
  <c r="G2925" i="21"/>
  <c r="I2921" i="21"/>
  <c r="I3516" i="21"/>
  <c r="G3520" i="21"/>
  <c r="G4270" i="21"/>
  <c r="I4266" i="21"/>
  <c r="G5627" i="21"/>
  <c r="I5623" i="21"/>
  <c r="I185" i="21"/>
  <c r="G189" i="21"/>
  <c r="G2092" i="21"/>
  <c r="I2088" i="21"/>
  <c r="I6174" i="21"/>
  <c r="G6178" i="21"/>
  <c r="G483" i="21"/>
  <c r="I479" i="21"/>
  <c r="G4810" i="21"/>
  <c r="I4806" i="21"/>
  <c r="G3451" i="21"/>
  <c r="I3447" i="21"/>
  <c r="I1647" i="21"/>
  <c r="G1651" i="21"/>
  <c r="I1651" i="21"/>
  <c r="G4268" i="21"/>
  <c r="I4264" i="21"/>
  <c r="G5913" i="21"/>
  <c r="I5909" i="21"/>
  <c r="G3229" i="21"/>
  <c r="I3225" i="21"/>
  <c r="G4541" i="21"/>
  <c r="I4537" i="21"/>
  <c r="G1589" i="21"/>
  <c r="I1585" i="21"/>
  <c r="G6449" i="21"/>
  <c r="I6445" i="21"/>
  <c r="G5079" i="21"/>
  <c r="I5075" i="21"/>
  <c r="I1546" i="21"/>
  <c r="G1550" i="21"/>
  <c r="I1822" i="21"/>
  <c r="G1826" i="21"/>
  <c r="G5122" i="21"/>
  <c r="I5118" i="21"/>
  <c r="G3995" i="21"/>
  <c r="I3991" i="21"/>
  <c r="G1288" i="21"/>
  <c r="I1284" i="21"/>
  <c r="G1273" i="21"/>
  <c r="I1269" i="21"/>
  <c r="I5896" i="21"/>
  <c r="G5900" i="21"/>
  <c r="G3449" i="21"/>
  <c r="I3445" i="21"/>
  <c r="I2978" i="21"/>
  <c r="G2982" i="21"/>
  <c r="G4543" i="21"/>
  <c r="I4539" i="21"/>
  <c r="G1012" i="21"/>
  <c r="I1008" i="21"/>
  <c r="G2365" i="21"/>
  <c r="I2361" i="21"/>
  <c r="I3722" i="21"/>
  <c r="G3726" i="21"/>
  <c r="G2125" i="21"/>
  <c r="I2121" i="21"/>
  <c r="G5366" i="21"/>
  <c r="I5362" i="21"/>
  <c r="I1010" i="21"/>
  <c r="G1014" i="21"/>
  <c r="G2711" i="21"/>
  <c r="I2707" i="21"/>
  <c r="G1018" i="21"/>
  <c r="I1014" i="21"/>
  <c r="G2715" i="21"/>
  <c r="I2711" i="21"/>
  <c r="G2129" i="21"/>
  <c r="I2125" i="21"/>
  <c r="G3730" i="21"/>
  <c r="I3726" i="21"/>
  <c r="I2365" i="21"/>
  <c r="G2369" i="21"/>
  <c r="G1016" i="21"/>
  <c r="I1012" i="21"/>
  <c r="G4547" i="21"/>
  <c r="I4543" i="21"/>
  <c r="G3453" i="21"/>
  <c r="I3449" i="21"/>
  <c r="G1277" i="21"/>
  <c r="I1273" i="21"/>
  <c r="G1292" i="21"/>
  <c r="I1288" i="21"/>
  <c r="G5126" i="21"/>
  <c r="I5122" i="21"/>
  <c r="G1554" i="21"/>
  <c r="I1550" i="21"/>
  <c r="G5083" i="21"/>
  <c r="I5079" i="21"/>
  <c r="G4545" i="21"/>
  <c r="I4541" i="21"/>
  <c r="G3233" i="21"/>
  <c r="I3229" i="21"/>
  <c r="G5917" i="21"/>
  <c r="I5913" i="21"/>
  <c r="I3451" i="21"/>
  <c r="G3455" i="21"/>
  <c r="G4814" i="21"/>
  <c r="I4810" i="21"/>
  <c r="G6182" i="21"/>
  <c r="I6178" i="21"/>
  <c r="I189" i="21"/>
  <c r="G193" i="21"/>
  <c r="G4274" i="21"/>
  <c r="I4270" i="21"/>
  <c r="G4560" i="21"/>
  <c r="I4556" i="21"/>
  <c r="I6444" i="21"/>
  <c r="G6448" i="21"/>
  <c r="G5906" i="21"/>
  <c r="I5902" i="21"/>
  <c r="G3194" i="21"/>
  <c r="I3190" i="21"/>
  <c r="G2636" i="21"/>
  <c r="I2632" i="21"/>
  <c r="G460" i="21"/>
  <c r="I456" i="21"/>
  <c r="I5923" i="21"/>
  <c r="G5927" i="21"/>
  <c r="G4285" i="21"/>
  <c r="I4281" i="21"/>
  <c r="G2968" i="21"/>
  <c r="I2964" i="21"/>
  <c r="G3728" i="21"/>
  <c r="I3724" i="21"/>
  <c r="G4562" i="21"/>
  <c r="I4558" i="21"/>
  <c r="G1821" i="21"/>
  <c r="I1817" i="21"/>
  <c r="G2907" i="21"/>
  <c r="I2903" i="21"/>
  <c r="G1844" i="21"/>
  <c r="I1840" i="21"/>
  <c r="G3755" i="21"/>
  <c r="I3751" i="21"/>
  <c r="G462" i="21"/>
  <c r="I458" i="21"/>
  <c r="I6458" i="21"/>
  <c r="G6462" i="21"/>
  <c r="G6175" i="21"/>
  <c r="I6171" i="21"/>
  <c r="G832" i="21"/>
  <c r="I828" i="21"/>
  <c r="G2098" i="21"/>
  <c r="I2094" i="21"/>
  <c r="G1059" i="21"/>
  <c r="I1055" i="21"/>
  <c r="G1021" i="21"/>
  <c r="I1017" i="21"/>
  <c r="G3192" i="21"/>
  <c r="I3188" i="21"/>
  <c r="G3526" i="21"/>
  <c r="I3522" i="21"/>
  <c r="I5101" i="21"/>
  <c r="G5105" i="21"/>
  <c r="G5373" i="21"/>
  <c r="I5369" i="21"/>
  <c r="I1275" i="21"/>
  <c r="G1279" i="21"/>
  <c r="I5366" i="21"/>
  <c r="G5370" i="21"/>
  <c r="G2986" i="21"/>
  <c r="I2982" i="21"/>
  <c r="G5904" i="21"/>
  <c r="I5900" i="21"/>
  <c r="I3995" i="21"/>
  <c r="G3999" i="21"/>
  <c r="G1830" i="21"/>
  <c r="I1826" i="21"/>
  <c r="G6453" i="21"/>
  <c r="I6449" i="21"/>
  <c r="G1593" i="21"/>
  <c r="I1589" i="21"/>
  <c r="G4272" i="21"/>
  <c r="I4268" i="21"/>
  <c r="I483" i="21"/>
  <c r="G487" i="21"/>
  <c r="I2092" i="21"/>
  <c r="G2096" i="21"/>
  <c r="G5631" i="21"/>
  <c r="I5627" i="21"/>
  <c r="G3524" i="21"/>
  <c r="I3520" i="21"/>
  <c r="I2925" i="21"/>
  <c r="G2929" i="21"/>
  <c r="G2386" i="21"/>
  <c r="I2382" i="21"/>
  <c r="G2143" i="21"/>
  <c r="I2139" i="21"/>
  <c r="G4004" i="21"/>
  <c r="I4000" i="21"/>
  <c r="G1552" i="21"/>
  <c r="I1548" i="21"/>
  <c r="G731" i="21"/>
  <c r="I727" i="21"/>
  <c r="G3781" i="21"/>
  <c r="I3777" i="21"/>
  <c r="G6200" i="21"/>
  <c r="I6196" i="21"/>
  <c r="I5625" i="21"/>
  <c r="G5629" i="21"/>
  <c r="I749" i="21"/>
  <c r="G753" i="21"/>
  <c r="I6169" i="21"/>
  <c r="G6173" i="21"/>
  <c r="G4812" i="21"/>
  <c r="I4808" i="21"/>
  <c r="I187" i="21"/>
  <c r="G191" i="21"/>
  <c r="I5375" i="21"/>
  <c r="G5379" i="21"/>
  <c r="G3997" i="21"/>
  <c r="I3993" i="21"/>
  <c r="G2371" i="21"/>
  <c r="I2367" i="21"/>
  <c r="G192" i="21"/>
  <c r="I188" i="21"/>
  <c r="I4026" i="21"/>
  <c r="G4030" i="21"/>
  <c r="G493" i="21"/>
  <c r="I489" i="21"/>
  <c r="I2725" i="21"/>
  <c r="G2729" i="21"/>
  <c r="G2638" i="21"/>
  <c r="I2634" i="21"/>
  <c r="G794" i="21"/>
  <c r="I790" i="21"/>
  <c r="G2384" i="21"/>
  <c r="I2380" i="21"/>
  <c r="I1819" i="21"/>
  <c r="G1823" i="21"/>
  <c r="I5364" i="21"/>
  <c r="G5368" i="21"/>
  <c r="G4283" i="21"/>
  <c r="I4279" i="21"/>
  <c r="I190" i="21"/>
  <c r="G194" i="21"/>
  <c r="G3251" i="21"/>
  <c r="I3247" i="21"/>
  <c r="G3255" i="21"/>
  <c r="I3251" i="21"/>
  <c r="G1827" i="21"/>
  <c r="I1823" i="21"/>
  <c r="I2729" i="21"/>
  <c r="G2733" i="21"/>
  <c r="I192" i="21"/>
  <c r="G196" i="21"/>
  <c r="G2375" i="21"/>
  <c r="I2371" i="21"/>
  <c r="G4001" i="21"/>
  <c r="I3997" i="21"/>
  <c r="G195" i="21"/>
  <c r="I191" i="21"/>
  <c r="G6177" i="21"/>
  <c r="I6173" i="21"/>
  <c r="G757" i="21"/>
  <c r="I753" i="21"/>
  <c r="G6204" i="21"/>
  <c r="I6200" i="21"/>
  <c r="G3785" i="21"/>
  <c r="I3781" i="21"/>
  <c r="G2933" i="21"/>
  <c r="I2929" i="21"/>
  <c r="G3528" i="21"/>
  <c r="I3524" i="21"/>
  <c r="I5631" i="21"/>
  <c r="G5635" i="21"/>
  <c r="G2100" i="21"/>
  <c r="I2096" i="21"/>
  <c r="G1597" i="21"/>
  <c r="I1593" i="21"/>
  <c r="G6457" i="21"/>
  <c r="I6453" i="21"/>
  <c r="I1830" i="21"/>
  <c r="G1834" i="21"/>
  <c r="G4003" i="21"/>
  <c r="I3999" i="21"/>
  <c r="G2990" i="21"/>
  <c r="I2986" i="21"/>
  <c r="I5370" i="21"/>
  <c r="G5374" i="21"/>
  <c r="G5377" i="21"/>
  <c r="I5373" i="21"/>
  <c r="G5109" i="21"/>
  <c r="I5105" i="21"/>
  <c r="G1063" i="21"/>
  <c r="I1059" i="21"/>
  <c r="G6179" i="21"/>
  <c r="I6175" i="21"/>
  <c r="G466" i="21"/>
  <c r="I462" i="21"/>
  <c r="G3759" i="21"/>
  <c r="I3755" i="21"/>
  <c r="G1848" i="21"/>
  <c r="I1844" i="21"/>
  <c r="G4566" i="21"/>
  <c r="I4562" i="21"/>
  <c r="I3194" i="21"/>
  <c r="G3198" i="21"/>
  <c r="G6452" i="21"/>
  <c r="I6448" i="21"/>
  <c r="I193" i="21"/>
  <c r="G197" i="21"/>
  <c r="G6186" i="21"/>
  <c r="I6182" i="21"/>
  <c r="G3459" i="21"/>
  <c r="I3455" i="21"/>
  <c r="I5126" i="21"/>
  <c r="G5130" i="21"/>
  <c r="G3457" i="21"/>
  <c r="I3453" i="21"/>
  <c r="G2373" i="21"/>
  <c r="I2369" i="21"/>
  <c r="I194" i="21"/>
  <c r="G198" i="21"/>
  <c r="I4283" i="21"/>
  <c r="G4287" i="21"/>
  <c r="I5368" i="21"/>
  <c r="G5372" i="21"/>
  <c r="G2388" i="21"/>
  <c r="I2384" i="21"/>
  <c r="G798" i="21"/>
  <c r="I794" i="21"/>
  <c r="G2642" i="21"/>
  <c r="I2638" i="21"/>
  <c r="G497" i="21"/>
  <c r="I493" i="21"/>
  <c r="I4030" i="21"/>
  <c r="G4034" i="21"/>
  <c r="G5383" i="21"/>
  <c r="I5379" i="21"/>
  <c r="G4816" i="21"/>
  <c r="I4812" i="21"/>
  <c r="G5633" i="21"/>
  <c r="I5629" i="21"/>
  <c r="G735" i="21"/>
  <c r="I731" i="21"/>
  <c r="G1556" i="21"/>
  <c r="I1552" i="21"/>
  <c r="G4008" i="21"/>
  <c r="I4004" i="21"/>
  <c r="G2147" i="21"/>
  <c r="I2143" i="21"/>
  <c r="G2390" i="21"/>
  <c r="I2386" i="21"/>
  <c r="G491" i="21"/>
  <c r="I487" i="21"/>
  <c r="G4276" i="21"/>
  <c r="I4272" i="21"/>
  <c r="G5908" i="21"/>
  <c r="I5904" i="21"/>
  <c r="G1283" i="21"/>
  <c r="I1279" i="21"/>
  <c r="G3530" i="21"/>
  <c r="I3526" i="21"/>
  <c r="G3196" i="21"/>
  <c r="I3192" i="21"/>
  <c r="G1025" i="21"/>
  <c r="I1021" i="21"/>
  <c r="G2102" i="21"/>
  <c r="I2098" i="21"/>
  <c r="G836" i="21"/>
  <c r="I836" i="21"/>
  <c r="I832" i="21"/>
  <c r="G6466" i="21"/>
  <c r="I6462" i="21"/>
  <c r="G2911" i="21"/>
  <c r="I2907" i="21"/>
  <c r="G1825" i="21"/>
  <c r="I1821" i="21"/>
  <c r="G3732" i="21"/>
  <c r="I3728" i="21"/>
  <c r="G2972" i="21"/>
  <c r="I2968" i="21"/>
  <c r="G4289" i="21"/>
  <c r="I4285" i="21"/>
  <c r="I5927" i="21"/>
  <c r="G5931" i="21"/>
  <c r="I460" i="21"/>
  <c r="G464" i="21"/>
  <c r="I2636" i="21"/>
  <c r="G2640" i="21"/>
  <c r="G5910" i="21"/>
  <c r="I5906" i="21"/>
  <c r="G4564" i="21"/>
  <c r="I4560" i="21"/>
  <c r="G4278" i="21"/>
  <c r="I4274" i="21"/>
  <c r="G4818" i="21"/>
  <c r="I4814" i="21"/>
  <c r="G5921" i="21"/>
  <c r="I5917" i="21"/>
  <c r="G3237" i="21"/>
  <c r="I3233" i="21"/>
  <c r="G4549" i="21"/>
  <c r="I4545" i="21"/>
  <c r="I5083" i="21"/>
  <c r="G5087" i="21"/>
  <c r="I1554" i="21"/>
  <c r="G1558" i="21"/>
  <c r="G1296" i="21"/>
  <c r="I1292" i="21"/>
  <c r="G1281" i="21"/>
  <c r="I1277" i="21"/>
  <c r="G4551" i="21"/>
  <c r="I4547" i="21"/>
  <c r="G1020" i="21"/>
  <c r="I1016" i="21"/>
  <c r="I3730" i="21"/>
  <c r="G3734" i="21"/>
  <c r="G2133" i="21"/>
  <c r="I2129" i="21"/>
  <c r="G2719" i="21"/>
  <c r="I2715" i="21"/>
  <c r="I1018" i="21"/>
  <c r="G1022" i="21"/>
  <c r="G1026" i="21"/>
  <c r="I1022" i="21"/>
  <c r="I2719" i="21"/>
  <c r="G2723" i="21"/>
  <c r="I3734" i="21"/>
  <c r="G3738" i="21"/>
  <c r="G1024" i="21"/>
  <c r="I1020" i="21"/>
  <c r="I4551" i="21"/>
  <c r="G4555" i="21"/>
  <c r="G1285" i="21"/>
  <c r="I1281" i="21"/>
  <c r="G1300" i="21"/>
  <c r="I1296" i="21"/>
  <c r="G5914" i="21"/>
  <c r="I5910" i="21"/>
  <c r="G5935" i="21"/>
  <c r="I5931" i="21"/>
  <c r="G4293" i="21"/>
  <c r="I4289" i="21"/>
  <c r="G2976" i="21"/>
  <c r="I2972" i="21"/>
  <c r="I3732" i="21"/>
  <c r="G3736" i="21"/>
  <c r="G2106" i="21"/>
  <c r="I2102" i="21"/>
  <c r="G1029" i="21"/>
  <c r="I1025" i="21"/>
  <c r="I3196" i="21"/>
  <c r="G3200" i="21"/>
  <c r="I3530" i="21"/>
  <c r="G3534" i="21"/>
  <c r="I1283" i="21"/>
  <c r="G1287" i="21"/>
  <c r="G739" i="21"/>
  <c r="I735" i="21"/>
  <c r="G5387" i="21"/>
  <c r="I5383" i="21"/>
  <c r="G501" i="21"/>
  <c r="I497" i="21"/>
  <c r="G2646" i="21"/>
  <c r="I2642" i="21"/>
  <c r="G802" i="21"/>
  <c r="I798" i="21"/>
  <c r="G2392" i="21"/>
  <c r="I2388" i="21"/>
  <c r="I198" i="21"/>
  <c r="G202" i="21"/>
  <c r="I2373" i="21"/>
  <c r="G2377" i="21"/>
  <c r="G3461" i="21"/>
  <c r="I3457" i="21"/>
  <c r="I5130" i="21"/>
  <c r="G5134" i="21"/>
  <c r="I6186" i="21"/>
  <c r="G6190" i="21"/>
  <c r="I197" i="21"/>
  <c r="G201" i="21"/>
  <c r="I6452" i="21"/>
  <c r="G6456" i="21"/>
  <c r="I3198" i="21"/>
  <c r="G3202" i="21"/>
  <c r="I4566" i="21"/>
  <c r="G4570" i="21"/>
  <c r="G1852" i="21"/>
  <c r="I1848" i="21"/>
  <c r="G3763" i="21"/>
  <c r="I3759" i="21"/>
  <c r="G470" i="21"/>
  <c r="I466" i="21"/>
  <c r="G6183" i="21"/>
  <c r="I6179" i="21"/>
  <c r="I1063" i="21"/>
  <c r="G1067" i="21"/>
  <c r="G5113" i="21"/>
  <c r="I5109" i="21"/>
  <c r="I5377" i="21"/>
  <c r="G5381" i="21"/>
  <c r="I5374" i="21"/>
  <c r="G5378" i="21"/>
  <c r="I4003" i="21"/>
  <c r="G4007" i="21"/>
  <c r="I5635" i="21"/>
  <c r="G5639" i="21"/>
  <c r="G3532" i="21"/>
  <c r="I3528" i="21"/>
  <c r="I2933" i="21"/>
  <c r="G2937" i="21"/>
  <c r="I757" i="21"/>
  <c r="G761" i="21"/>
  <c r="G6181" i="21"/>
  <c r="I6177" i="21"/>
  <c r="G200" i="21"/>
  <c r="I196" i="21"/>
  <c r="I2733" i="21"/>
  <c r="G2737" i="21"/>
  <c r="G2137" i="21"/>
  <c r="I2133" i="21"/>
  <c r="G1562" i="21"/>
  <c r="I1558" i="21"/>
  <c r="G5091" i="21"/>
  <c r="I5087" i="21"/>
  <c r="G4553" i="21"/>
  <c r="I4549" i="21"/>
  <c r="G3241" i="21"/>
  <c r="I3237" i="21"/>
  <c r="G5925" i="21"/>
  <c r="I5921" i="21"/>
  <c r="I4818" i="21"/>
  <c r="G4822" i="21"/>
  <c r="G4282" i="21"/>
  <c r="I4278" i="21"/>
  <c r="I4564" i="21"/>
  <c r="G4568" i="21"/>
  <c r="G2644" i="21"/>
  <c r="I2640" i="21"/>
  <c r="G468" i="21"/>
  <c r="I464" i="21"/>
  <c r="G1829" i="21"/>
  <c r="I1825" i="21"/>
  <c r="G2915" i="21"/>
  <c r="I2911" i="21"/>
  <c r="I6466" i="21"/>
  <c r="G6470" i="21"/>
  <c r="G5912" i="21"/>
  <c r="I5908" i="21"/>
  <c r="I4276" i="21"/>
  <c r="G4280" i="21"/>
  <c r="I491" i="21"/>
  <c r="G495" i="21"/>
  <c r="G2394" i="21"/>
  <c r="I2390" i="21"/>
  <c r="I2147" i="21"/>
  <c r="G2151" i="21"/>
  <c r="G4012" i="21"/>
  <c r="I4008" i="21"/>
  <c r="G1560" i="21"/>
  <c r="I1556" i="21"/>
  <c r="I5633" i="21"/>
  <c r="G5637" i="21"/>
  <c r="I4816" i="21"/>
  <c r="G4820" i="21"/>
  <c r="G4038" i="21"/>
  <c r="I4034" i="21"/>
  <c r="I5372" i="21"/>
  <c r="G5376" i="21"/>
  <c r="I4287" i="21"/>
  <c r="G4291" i="21"/>
  <c r="I3459" i="21"/>
  <c r="G3463" i="21"/>
  <c r="I2990" i="21"/>
  <c r="G2994" i="21"/>
  <c r="G1838" i="21"/>
  <c r="I1834" i="21"/>
  <c r="G6461" i="21"/>
  <c r="I6457" i="21"/>
  <c r="G1601" i="21"/>
  <c r="I1597" i="21"/>
  <c r="I2100" i="21"/>
  <c r="G2104" i="21"/>
  <c r="G3789" i="21"/>
  <c r="I3785" i="21"/>
  <c r="G6208" i="21"/>
  <c r="I6204" i="21"/>
  <c r="I195" i="21"/>
  <c r="G199" i="21"/>
  <c r="G4005" i="21"/>
  <c r="I4001" i="21"/>
  <c r="G2379" i="21"/>
  <c r="I2375" i="21"/>
  <c r="I1827" i="21"/>
  <c r="G1831" i="21"/>
  <c r="G3259" i="21"/>
  <c r="I3255" i="21"/>
  <c r="I1838" i="21"/>
  <c r="G1842" i="21"/>
  <c r="G4295" i="21"/>
  <c r="I4291" i="21"/>
  <c r="I5376" i="21"/>
  <c r="G5380" i="21"/>
  <c r="I2151" i="21"/>
  <c r="G2155" i="21"/>
  <c r="G499" i="21"/>
  <c r="I495" i="21"/>
  <c r="G4284" i="21"/>
  <c r="I4280" i="21"/>
  <c r="I6470" i="21"/>
  <c r="G6474" i="21"/>
  <c r="G4286" i="21"/>
  <c r="I4282" i="21"/>
  <c r="G5929" i="21"/>
  <c r="I5925" i="21"/>
  <c r="G3245" i="21"/>
  <c r="I3241" i="21"/>
  <c r="G4557" i="21"/>
  <c r="I4553" i="21"/>
  <c r="I5091" i="21"/>
  <c r="G5095" i="21"/>
  <c r="I1562" i="21"/>
  <c r="G1566" i="21"/>
  <c r="G2141" i="21"/>
  <c r="I2137" i="21"/>
  <c r="I200" i="21"/>
  <c r="G204" i="21"/>
  <c r="G765" i="21"/>
  <c r="I761" i="21"/>
  <c r="G2941" i="21"/>
  <c r="I2937" i="21"/>
  <c r="G3536" i="21"/>
  <c r="I3532" i="21"/>
  <c r="G4011" i="21"/>
  <c r="I4007" i="21"/>
  <c r="I5378" i="21"/>
  <c r="G5382" i="21"/>
  <c r="G5385" i="21"/>
  <c r="I5381" i="21"/>
  <c r="G474" i="21"/>
  <c r="I470" i="21"/>
  <c r="I3763" i="21"/>
  <c r="G3767" i="21"/>
  <c r="G1856" i="21"/>
  <c r="I1852" i="21"/>
  <c r="I201" i="21"/>
  <c r="G205" i="21"/>
  <c r="G6194" i="21"/>
  <c r="I6190" i="21"/>
  <c r="G5138" i="21"/>
  <c r="I5134" i="21"/>
  <c r="G3465" i="21"/>
  <c r="I3461" i="21"/>
  <c r="G2381" i="21"/>
  <c r="I2377" i="21"/>
  <c r="G2396" i="21"/>
  <c r="I2392" i="21"/>
  <c r="G806" i="21"/>
  <c r="I802" i="21"/>
  <c r="G2650" i="21"/>
  <c r="I2646" i="21"/>
  <c r="G505" i="21"/>
  <c r="I501" i="21"/>
  <c r="G1033" i="21"/>
  <c r="I1029" i="21"/>
  <c r="G2110" i="21"/>
  <c r="I2106" i="21"/>
  <c r="G2980" i="21"/>
  <c r="I2976" i="21"/>
  <c r="G4297" i="21"/>
  <c r="I4293" i="21"/>
  <c r="G5939" i="21"/>
  <c r="I5935" i="21"/>
  <c r="G5918" i="21"/>
  <c r="I5914" i="21"/>
  <c r="G1304" i="21"/>
  <c r="I1300" i="21"/>
  <c r="G1289" i="21"/>
  <c r="I1285" i="21"/>
  <c r="G1028" i="21"/>
  <c r="I1024" i="21"/>
  <c r="I2723" i="21"/>
  <c r="G2727" i="21"/>
  <c r="G3467" i="21"/>
  <c r="I3463" i="21"/>
  <c r="I3259" i="21"/>
  <c r="G3263" i="21"/>
  <c r="G1835" i="21"/>
  <c r="I1831" i="21"/>
  <c r="G2383" i="21"/>
  <c r="I2379" i="21"/>
  <c r="G4009" i="21"/>
  <c r="I4005" i="21"/>
  <c r="G203" i="21"/>
  <c r="I199" i="21"/>
  <c r="G6212" i="21"/>
  <c r="I6208" i="21"/>
  <c r="I3789" i="21"/>
  <c r="G3793" i="21"/>
  <c r="G2108" i="21"/>
  <c r="I2104" i="21"/>
  <c r="G1605" i="21"/>
  <c r="I1601" i="21"/>
  <c r="G6465" i="21"/>
  <c r="I6461" i="21"/>
  <c r="I2994" i="21"/>
  <c r="G2998" i="21"/>
  <c r="I4038" i="21"/>
  <c r="G4042" i="21"/>
  <c r="G4824" i="21"/>
  <c r="I4820" i="21"/>
  <c r="I5637" i="21"/>
  <c r="G5641" i="21"/>
  <c r="G1564" i="21"/>
  <c r="I1560" i="21"/>
  <c r="G4016" i="21"/>
  <c r="I4012" i="21"/>
  <c r="G2398" i="21"/>
  <c r="I2394" i="21"/>
  <c r="G5916" i="21"/>
  <c r="I5912" i="21"/>
  <c r="G2919" i="21"/>
  <c r="I2915" i="21"/>
  <c r="G1833" i="21"/>
  <c r="I1829" i="21"/>
  <c r="I468" i="21"/>
  <c r="G472" i="21"/>
  <c r="I2644" i="21"/>
  <c r="G2648" i="21"/>
  <c r="G4572" i="21"/>
  <c r="I4568" i="21"/>
  <c r="G4826" i="21"/>
  <c r="I4822" i="21"/>
  <c r="G2741" i="21"/>
  <c r="I2741" i="21"/>
  <c r="I2737" i="21"/>
  <c r="G6185" i="21"/>
  <c r="I6181" i="21"/>
  <c r="I5639" i="21"/>
  <c r="G5643" i="21"/>
  <c r="G5117" i="21"/>
  <c r="I5113" i="21"/>
  <c r="G1071" i="21"/>
  <c r="I1067" i="21"/>
  <c r="I6183" i="21"/>
  <c r="G6187" i="21"/>
  <c r="G4574" i="21"/>
  <c r="I4570" i="21"/>
  <c r="G3206" i="21"/>
  <c r="I3202" i="21"/>
  <c r="I6456" i="21"/>
  <c r="G6460" i="21"/>
  <c r="I202" i="21"/>
  <c r="G206" i="21"/>
  <c r="G5391" i="21"/>
  <c r="I5387" i="21"/>
  <c r="G743" i="21"/>
  <c r="I739" i="21"/>
  <c r="G1291" i="21"/>
  <c r="I1287" i="21"/>
  <c r="G3538" i="21"/>
  <c r="I3534" i="21"/>
  <c r="G3204" i="21"/>
  <c r="I3200" i="21"/>
  <c r="G3740" i="21"/>
  <c r="I3736" i="21"/>
  <c r="G4559" i="21"/>
  <c r="I4555" i="21"/>
  <c r="G3742" i="21"/>
  <c r="I3738" i="21"/>
  <c r="I1026" i="21"/>
  <c r="G1030" i="21"/>
  <c r="G747" i="21"/>
  <c r="I743" i="21"/>
  <c r="G6464" i="21"/>
  <c r="I6460" i="21"/>
  <c r="I5117" i="21"/>
  <c r="G5121" i="21"/>
  <c r="G4830" i="21"/>
  <c r="I4826" i="21"/>
  <c r="G2652" i="21"/>
  <c r="I2648" i="21"/>
  <c r="G476" i="21"/>
  <c r="I472" i="21"/>
  <c r="I4016" i="21"/>
  <c r="G4020" i="21"/>
  <c r="G1568" i="21"/>
  <c r="I1564" i="21"/>
  <c r="I5641" i="21"/>
  <c r="G5645" i="21"/>
  <c r="G4046" i="21"/>
  <c r="I4042" i="21"/>
  <c r="G3002" i="21"/>
  <c r="I2998" i="21"/>
  <c r="I3793" i="21"/>
  <c r="G3797" i="21"/>
  <c r="I203" i="21"/>
  <c r="G207" i="21"/>
  <c r="I4009" i="21"/>
  <c r="G4013" i="21"/>
  <c r="G2387" i="21"/>
  <c r="I2383" i="21"/>
  <c r="I1835" i="21"/>
  <c r="G1839" i="21"/>
  <c r="I3467" i="21"/>
  <c r="G3471" i="21"/>
  <c r="G1293" i="21"/>
  <c r="I1289" i="21"/>
  <c r="G1308" i="21"/>
  <c r="I1304" i="21"/>
  <c r="I5918" i="21"/>
  <c r="G5922" i="21"/>
  <c r="G2114" i="21"/>
  <c r="I2110" i="21"/>
  <c r="G1037" i="21"/>
  <c r="I1033" i="21"/>
  <c r="G509" i="21"/>
  <c r="I505" i="21"/>
  <c r="G2654" i="21"/>
  <c r="I2650" i="21"/>
  <c r="G810" i="21"/>
  <c r="I806" i="21"/>
  <c r="G2400" i="21"/>
  <c r="I2396" i="21"/>
  <c r="I2381" i="21"/>
  <c r="G2385" i="21"/>
  <c r="G3469" i="21"/>
  <c r="I3465" i="21"/>
  <c r="G6198" i="21"/>
  <c r="I6194" i="21"/>
  <c r="I3767" i="21"/>
  <c r="G3771" i="21"/>
  <c r="G5389" i="21"/>
  <c r="I5385" i="21"/>
  <c r="G5386" i="21"/>
  <c r="I5382" i="21"/>
  <c r="I4557" i="21"/>
  <c r="G4561" i="21"/>
  <c r="G3249" i="21"/>
  <c r="I3245" i="21"/>
  <c r="G5933" i="21"/>
  <c r="I5929" i="21"/>
  <c r="I6474" i="21"/>
  <c r="G6478" i="21"/>
  <c r="G4299" i="21"/>
  <c r="I4295" i="21"/>
  <c r="G1846" i="21"/>
  <c r="I1842" i="21"/>
  <c r="G1034" i="21"/>
  <c r="I1030" i="21"/>
  <c r="G4563" i="21"/>
  <c r="I4559" i="21"/>
  <c r="I3742" i="21"/>
  <c r="G3746" i="21"/>
  <c r="I3740" i="21"/>
  <c r="G3744" i="21"/>
  <c r="I3204" i="21"/>
  <c r="G3208" i="21"/>
  <c r="G3542" i="21"/>
  <c r="I3538" i="21"/>
  <c r="I1291" i="21"/>
  <c r="G1295" i="21"/>
  <c r="G5395" i="21"/>
  <c r="I5391" i="21"/>
  <c r="I206" i="21"/>
  <c r="G210" i="21"/>
  <c r="I3206" i="21"/>
  <c r="G3210" i="21"/>
  <c r="G4578" i="21"/>
  <c r="I4574" i="21"/>
  <c r="I6187" i="21"/>
  <c r="G6191" i="21"/>
  <c r="G1075" i="21"/>
  <c r="I1071" i="21"/>
  <c r="I5643" i="21"/>
  <c r="G5647" i="21"/>
  <c r="I6185" i="21"/>
  <c r="G6189" i="21"/>
  <c r="G4576" i="21"/>
  <c r="I4572" i="21"/>
  <c r="G1837" i="21"/>
  <c r="I1833" i="21"/>
  <c r="G2923" i="21"/>
  <c r="I2919" i="21"/>
  <c r="I5916" i="21"/>
  <c r="G5920" i="21"/>
  <c r="G2402" i="21"/>
  <c r="I2398" i="21"/>
  <c r="G4828" i="21"/>
  <c r="I4824" i="21"/>
  <c r="I6465" i="21"/>
  <c r="G6469" i="21"/>
  <c r="G1609" i="21"/>
  <c r="I1605" i="21"/>
  <c r="I2108" i="21"/>
  <c r="G2112" i="21"/>
  <c r="G6216" i="21"/>
  <c r="I6212" i="21"/>
  <c r="G3267" i="21"/>
  <c r="I3263" i="21"/>
  <c r="I2727" i="21"/>
  <c r="G2731" i="21"/>
  <c r="G1032" i="21"/>
  <c r="I1028" i="21"/>
  <c r="G5943" i="21"/>
  <c r="I5939" i="21"/>
  <c r="G4301" i="21"/>
  <c r="I4297" i="21"/>
  <c r="G2984" i="21"/>
  <c r="I2980" i="21"/>
  <c r="G5142" i="21"/>
  <c r="I5138" i="21"/>
  <c r="I205" i="21"/>
  <c r="G209" i="21"/>
  <c r="G1860" i="21"/>
  <c r="I1856" i="21"/>
  <c r="G478" i="21"/>
  <c r="I474" i="21"/>
  <c r="I4011" i="21"/>
  <c r="G4015" i="21"/>
  <c r="G3540" i="21"/>
  <c r="I3536" i="21"/>
  <c r="G2945" i="21"/>
  <c r="I2941" i="21"/>
  <c r="I765" i="21"/>
  <c r="G769" i="21"/>
  <c r="G208" i="21"/>
  <c r="I204" i="21"/>
  <c r="G2145" i="21"/>
  <c r="I2141" i="21"/>
  <c r="G1570" i="21"/>
  <c r="I1566" i="21"/>
  <c r="I5095" i="21"/>
  <c r="G5099" i="21"/>
  <c r="I4286" i="21"/>
  <c r="G4290" i="21"/>
  <c r="I4284" i="21"/>
  <c r="G4288" i="21"/>
  <c r="I499" i="21"/>
  <c r="G503" i="21"/>
  <c r="G2159" i="21"/>
  <c r="I2155" i="21"/>
  <c r="G5384" i="21"/>
  <c r="I5380" i="21"/>
  <c r="G507" i="21"/>
  <c r="I503" i="21"/>
  <c r="I4288" i="21"/>
  <c r="G4292" i="21"/>
  <c r="I5384" i="21"/>
  <c r="G5388" i="21"/>
  <c r="G2163" i="21"/>
  <c r="I2159" i="21"/>
  <c r="I4290" i="21"/>
  <c r="G4294" i="21"/>
  <c r="I5099" i="21"/>
  <c r="G5103" i="21"/>
  <c r="G773" i="21"/>
  <c r="I769" i="21"/>
  <c r="G2949" i="21"/>
  <c r="I2945" i="21"/>
  <c r="G3544" i="21"/>
  <c r="I3540" i="21"/>
  <c r="G4019" i="21"/>
  <c r="I4015" i="21"/>
  <c r="G1864" i="21"/>
  <c r="I1860" i="21"/>
  <c r="I209" i="21"/>
  <c r="G213" i="21"/>
  <c r="G2988" i="21"/>
  <c r="I2984" i="21"/>
  <c r="G4305" i="21"/>
  <c r="I4301" i="21"/>
  <c r="I5943" i="21"/>
  <c r="G5947" i="21"/>
  <c r="G1036" i="21"/>
  <c r="I1032" i="21"/>
  <c r="I2731" i="21"/>
  <c r="G2735" i="21"/>
  <c r="I6216" i="21"/>
  <c r="G6220" i="21"/>
  <c r="G1613" i="21"/>
  <c r="I1609" i="21"/>
  <c r="I4828" i="21"/>
  <c r="G4832" i="21"/>
  <c r="G2406" i="21"/>
  <c r="I2402" i="21"/>
  <c r="G5924" i="21"/>
  <c r="I5920" i="21"/>
  <c r="G4580" i="21"/>
  <c r="I4576" i="21"/>
  <c r="I6189" i="21"/>
  <c r="G6193" i="21"/>
  <c r="G5651" i="21"/>
  <c r="I5647" i="21"/>
  <c r="G1079" i="21"/>
  <c r="I1075" i="21"/>
  <c r="G6195" i="21"/>
  <c r="I6191" i="21"/>
  <c r="I210" i="21"/>
  <c r="G214" i="21"/>
  <c r="G5399" i="21"/>
  <c r="I5395" i="21"/>
  <c r="G1299" i="21"/>
  <c r="I1295" i="21"/>
  <c r="G3212" i="21"/>
  <c r="I3208" i="21"/>
  <c r="G3748" i="21"/>
  <c r="I3744" i="21"/>
  <c r="G4565" i="21"/>
  <c r="I4561" i="21"/>
  <c r="I5386" i="21"/>
  <c r="G5390" i="21"/>
  <c r="G5393" i="21"/>
  <c r="I5389" i="21"/>
  <c r="G3473" i="21"/>
  <c r="I3469" i="21"/>
  <c r="G2404" i="21"/>
  <c r="I2400" i="21"/>
  <c r="G814" i="21"/>
  <c r="I810" i="21"/>
  <c r="G2658" i="21"/>
  <c r="I2654" i="21"/>
  <c r="G513" i="21"/>
  <c r="I509" i="21"/>
  <c r="G1312" i="21"/>
  <c r="I1308" i="21"/>
  <c r="G1297" i="21"/>
  <c r="I1293" i="21"/>
  <c r="G3475" i="21"/>
  <c r="I3471" i="21"/>
  <c r="G2391" i="21"/>
  <c r="I2387" i="21"/>
  <c r="G3801" i="21"/>
  <c r="I3797" i="21"/>
  <c r="G3006" i="21"/>
  <c r="I3002" i="21"/>
  <c r="G4050" i="21"/>
  <c r="I4046" i="21"/>
  <c r="I5645" i="21"/>
  <c r="G5649" i="21"/>
  <c r="G4024" i="21"/>
  <c r="I4020" i="21"/>
  <c r="I476" i="21"/>
  <c r="G480" i="21"/>
  <c r="I2652" i="21"/>
  <c r="G2656" i="21"/>
  <c r="I1570" i="21"/>
  <c r="G1574" i="21"/>
  <c r="G2149" i="21"/>
  <c r="I2145" i="21"/>
  <c r="I208" i="21"/>
  <c r="G212" i="21"/>
  <c r="G482" i="21"/>
  <c r="I478" i="21"/>
  <c r="G5146" i="21"/>
  <c r="I5142" i="21"/>
  <c r="G3271" i="21"/>
  <c r="I3267" i="21"/>
  <c r="G2116" i="21"/>
  <c r="I2112" i="21"/>
  <c r="G6473" i="21"/>
  <c r="I6469" i="21"/>
  <c r="G2927" i="21"/>
  <c r="I2923" i="21"/>
  <c r="G1841" i="21"/>
  <c r="I1837" i="21"/>
  <c r="G4582" i="21"/>
  <c r="I4578" i="21"/>
  <c r="I3210" i="21"/>
  <c r="G3214" i="21"/>
  <c r="G3546" i="21"/>
  <c r="I3542" i="21"/>
  <c r="G3750" i="21"/>
  <c r="I3746" i="21"/>
  <c r="I4563" i="21"/>
  <c r="G4567" i="21"/>
  <c r="I1034" i="21"/>
  <c r="G1038" i="21"/>
  <c r="I1846" i="21"/>
  <c r="G1850" i="21"/>
  <c r="G4303" i="21"/>
  <c r="I4299" i="21"/>
  <c r="I6478" i="21"/>
  <c r="G6482" i="21"/>
  <c r="G5937" i="21"/>
  <c r="I5933" i="21"/>
  <c r="G3253" i="21"/>
  <c r="I3249" i="21"/>
  <c r="I3771" i="21"/>
  <c r="G3775" i="21"/>
  <c r="G6202" i="21"/>
  <c r="I6198" i="21"/>
  <c r="G2389" i="21"/>
  <c r="I2385" i="21"/>
  <c r="G1041" i="21"/>
  <c r="I1037" i="21"/>
  <c r="G2118" i="21"/>
  <c r="I2114" i="21"/>
  <c r="G5926" i="21"/>
  <c r="I5922" i="21"/>
  <c r="G1843" i="21"/>
  <c r="I1839" i="21"/>
  <c r="G4017" i="21"/>
  <c r="I4013" i="21"/>
  <c r="G211" i="21"/>
  <c r="I207" i="21"/>
  <c r="G1572" i="21"/>
  <c r="I1568" i="21"/>
  <c r="I4830" i="21"/>
  <c r="G4834" i="21"/>
  <c r="I5121" i="21"/>
  <c r="G5125" i="21"/>
  <c r="I6464" i="21"/>
  <c r="G6468" i="21"/>
  <c r="G751" i="21"/>
  <c r="I747" i="21"/>
  <c r="G1576" i="21"/>
  <c r="I1572" i="21"/>
  <c r="I1843" i="21"/>
  <c r="G1847" i="21"/>
  <c r="I2389" i="21"/>
  <c r="G2393" i="21"/>
  <c r="G4586" i="21"/>
  <c r="I4582" i="21"/>
  <c r="G1845" i="21"/>
  <c r="I1841" i="21"/>
  <c r="G2931" i="21"/>
  <c r="I2927" i="21"/>
  <c r="G6477" i="21"/>
  <c r="I6473" i="21"/>
  <c r="I3271" i="21"/>
  <c r="G3275" i="21"/>
  <c r="I5146" i="21"/>
  <c r="G5150" i="21"/>
  <c r="G486" i="21"/>
  <c r="I482" i="21"/>
  <c r="G2153" i="21"/>
  <c r="I2149" i="21"/>
  <c r="I4050" i="21"/>
  <c r="G4054" i="21"/>
  <c r="G3805" i="21"/>
  <c r="I3801" i="21"/>
  <c r="G2395" i="21"/>
  <c r="I2391" i="21"/>
  <c r="I3475" i="21"/>
  <c r="G3479" i="21"/>
  <c r="G1301" i="21"/>
  <c r="I1297" i="21"/>
  <c r="G1316" i="21"/>
  <c r="I1312" i="21"/>
  <c r="G5397" i="21"/>
  <c r="I5393" i="21"/>
  <c r="G3752" i="21"/>
  <c r="I3748" i="21"/>
  <c r="G3216" i="21"/>
  <c r="I3212" i="21"/>
  <c r="G4584" i="21"/>
  <c r="I4580" i="21"/>
  <c r="G4836" i="21"/>
  <c r="I4832" i="21"/>
  <c r="G1617" i="21"/>
  <c r="I1613" i="21"/>
  <c r="G6224" i="21"/>
  <c r="I6220" i="21"/>
  <c r="I2735" i="21"/>
  <c r="G2739" i="21"/>
  <c r="I2739" i="21"/>
  <c r="G4309" i="21"/>
  <c r="I4305" i="21"/>
  <c r="G2992" i="21"/>
  <c r="I2988" i="21"/>
  <c r="G4023" i="21"/>
  <c r="I4019" i="21"/>
  <c r="G3548" i="21"/>
  <c r="I3544" i="21"/>
  <c r="G2953" i="21"/>
  <c r="I2949" i="21"/>
  <c r="G2167" i="21"/>
  <c r="I2163" i="21"/>
  <c r="I507" i="21"/>
  <c r="G511" i="21"/>
  <c r="G755" i="21"/>
  <c r="I751" i="21"/>
  <c r="I6468" i="21"/>
  <c r="G6472" i="21"/>
  <c r="G5129" i="21"/>
  <c r="I5125" i="21"/>
  <c r="G4838" i="21"/>
  <c r="I4834" i="21"/>
  <c r="I211" i="21"/>
  <c r="G215" i="21"/>
  <c r="G4021" i="21"/>
  <c r="I4017" i="21"/>
  <c r="G5930" i="21"/>
  <c r="I5926" i="21"/>
  <c r="G2122" i="21"/>
  <c r="I2118" i="21"/>
  <c r="G1045" i="21"/>
  <c r="I1041" i="21"/>
  <c r="G6206" i="21"/>
  <c r="I6202" i="21"/>
  <c r="G3779" i="21"/>
  <c r="I3775" i="21"/>
  <c r="G3257" i="21"/>
  <c r="I3253" i="21"/>
  <c r="G5941" i="21"/>
  <c r="I5937" i="21"/>
  <c r="I6482" i="21"/>
  <c r="G6486" i="21"/>
  <c r="G4307" i="21"/>
  <c r="I4303" i="21"/>
  <c r="G1854" i="21"/>
  <c r="I1850" i="21"/>
  <c r="G1042" i="21"/>
  <c r="I1038" i="21"/>
  <c r="I4567" i="21"/>
  <c r="G4571" i="21"/>
  <c r="I3750" i="21"/>
  <c r="G3754" i="21"/>
  <c r="G3550" i="21"/>
  <c r="I3546" i="21"/>
  <c r="G3218" i="21"/>
  <c r="I3214" i="21"/>
  <c r="I2116" i="21"/>
  <c r="G2120" i="21"/>
  <c r="G216" i="21"/>
  <c r="I212" i="21"/>
  <c r="G1578" i="21"/>
  <c r="I1574" i="21"/>
  <c r="G2660" i="21"/>
  <c r="I2656" i="21"/>
  <c r="G484" i="21"/>
  <c r="I480" i="21"/>
  <c r="G4028" i="21"/>
  <c r="I4024" i="21"/>
  <c r="G5653" i="21"/>
  <c r="I5649" i="21"/>
  <c r="G3010" i="21"/>
  <c r="I3006" i="21"/>
  <c r="G517" i="21"/>
  <c r="I513" i="21"/>
  <c r="G2662" i="21"/>
  <c r="I2658" i="21"/>
  <c r="G818" i="21"/>
  <c r="I814" i="21"/>
  <c r="G2408" i="21"/>
  <c r="I2404" i="21"/>
  <c r="I3473" i="21"/>
  <c r="G3477" i="21"/>
  <c r="I5390" i="21"/>
  <c r="G5394" i="21"/>
  <c r="I4565" i="21"/>
  <c r="G4569" i="21"/>
  <c r="I1299" i="21"/>
  <c r="G1303" i="21"/>
  <c r="G5403" i="21"/>
  <c r="I5399" i="21"/>
  <c r="I214" i="21"/>
  <c r="G218" i="21"/>
  <c r="G6199" i="21"/>
  <c r="I6195" i="21"/>
  <c r="I1079" i="21"/>
  <c r="G1083" i="21"/>
  <c r="I5651" i="21"/>
  <c r="G5655" i="21"/>
  <c r="G6197" i="21"/>
  <c r="I6193" i="21"/>
  <c r="G5928" i="21"/>
  <c r="I5924" i="21"/>
  <c r="G2410" i="21"/>
  <c r="I2406" i="21"/>
  <c r="G1040" i="21"/>
  <c r="I1036" i="21"/>
  <c r="I5947" i="21"/>
  <c r="G5951" i="21"/>
  <c r="I213" i="21"/>
  <c r="G217" i="21"/>
  <c r="G1868" i="21"/>
  <c r="I1864" i="21"/>
  <c r="I773" i="21"/>
  <c r="G777" i="21"/>
  <c r="G5107" i="21"/>
  <c r="I5103" i="21"/>
  <c r="G4298" i="21"/>
  <c r="I4294" i="21"/>
  <c r="I5388" i="21"/>
  <c r="G5392" i="21"/>
  <c r="G4296" i="21"/>
  <c r="I4292" i="21"/>
  <c r="G5396" i="21"/>
  <c r="I5392" i="21"/>
  <c r="G1872" i="21"/>
  <c r="I1868" i="21"/>
  <c r="I217" i="21"/>
  <c r="G221" i="21"/>
  <c r="G1044" i="21"/>
  <c r="I1040" i="21"/>
  <c r="G6201" i="21"/>
  <c r="I6197" i="21"/>
  <c r="I1083" i="21"/>
  <c r="G1087" i="21"/>
  <c r="G5407" i="21"/>
  <c r="I5403" i="21"/>
  <c r="I4569" i="21"/>
  <c r="G4573" i="21"/>
  <c r="G3481" i="21"/>
  <c r="I3477" i="21"/>
  <c r="G2412" i="21"/>
  <c r="I2408" i="21"/>
  <c r="G822" i="21"/>
  <c r="I818" i="21"/>
  <c r="G2666" i="21"/>
  <c r="I2662" i="21"/>
  <c r="G521" i="21"/>
  <c r="I517" i="21"/>
  <c r="I5653" i="21"/>
  <c r="G5657" i="21"/>
  <c r="G4032" i="21"/>
  <c r="I4028" i="21"/>
  <c r="I1578" i="21"/>
  <c r="G1582" i="21"/>
  <c r="I3218" i="21"/>
  <c r="G3222" i="21"/>
  <c r="G3554" i="21"/>
  <c r="I3550" i="21"/>
  <c r="G3758" i="21"/>
  <c r="I3754" i="21"/>
  <c r="I1042" i="21"/>
  <c r="G1046" i="21"/>
  <c r="G3783" i="21"/>
  <c r="I3779" i="21"/>
  <c r="I5930" i="21"/>
  <c r="G5934" i="21"/>
  <c r="I4021" i="21"/>
  <c r="G4025" i="21"/>
  <c r="G4842" i="21"/>
  <c r="I4838" i="21"/>
  <c r="G5133" i="21"/>
  <c r="I5129" i="21"/>
  <c r="G2171" i="21"/>
  <c r="I2167" i="21"/>
  <c r="G6228" i="21"/>
  <c r="I6224" i="21"/>
  <c r="G1621" i="21"/>
  <c r="I1617" i="21"/>
  <c r="G4840" i="21"/>
  <c r="I4836" i="21"/>
  <c r="G4588" i="21"/>
  <c r="I4584" i="21"/>
  <c r="G5401" i="21"/>
  <c r="I5397" i="21"/>
  <c r="G1320" i="21"/>
  <c r="I1316" i="21"/>
  <c r="G1305" i="21"/>
  <c r="I1301" i="21"/>
  <c r="G3483" i="21"/>
  <c r="I3479" i="21"/>
  <c r="G2399" i="21"/>
  <c r="I2395" i="21"/>
  <c r="I3805" i="21"/>
  <c r="G3809" i="21"/>
  <c r="G4058" i="21"/>
  <c r="I4054" i="21"/>
  <c r="G2157" i="21"/>
  <c r="I2153" i="21"/>
  <c r="G6481" i="21"/>
  <c r="I6477" i="21"/>
  <c r="G2935" i="21"/>
  <c r="I2931" i="21"/>
  <c r="G1849" i="21"/>
  <c r="I1845" i="21"/>
  <c r="G4590" i="21"/>
  <c r="I4586" i="21"/>
  <c r="G2397" i="21"/>
  <c r="I2393" i="21"/>
  <c r="I4296" i="21"/>
  <c r="G4300" i="21"/>
  <c r="I4298" i="21"/>
  <c r="G4302" i="21"/>
  <c r="G5111" i="21"/>
  <c r="I5107" i="21"/>
  <c r="G781" i="21"/>
  <c r="I777" i="21"/>
  <c r="G5955" i="21"/>
  <c r="I5951" i="21"/>
  <c r="G2414" i="21"/>
  <c r="I2410" i="21"/>
  <c r="I5928" i="21"/>
  <c r="G5932" i="21"/>
  <c r="I5655" i="21"/>
  <c r="G5659" i="21"/>
  <c r="G6203" i="21"/>
  <c r="I6199" i="21"/>
  <c r="I218" i="21"/>
  <c r="G222" i="21"/>
  <c r="G1307" i="21"/>
  <c r="I1303" i="21"/>
  <c r="G5398" i="21"/>
  <c r="I5394" i="21"/>
  <c r="I3010" i="21"/>
  <c r="G3014" i="21"/>
  <c r="I3014" i="21"/>
  <c r="I484" i="21"/>
  <c r="G488" i="21"/>
  <c r="I2660" i="21"/>
  <c r="G2664" i="21"/>
  <c r="I216" i="21"/>
  <c r="G220" i="21"/>
  <c r="G2124" i="21"/>
  <c r="I2120" i="21"/>
  <c r="I4571" i="21"/>
  <c r="G4575" i="21"/>
  <c r="I1854" i="21"/>
  <c r="G1858" i="21"/>
  <c r="G4311" i="21"/>
  <c r="I4307" i="21"/>
  <c r="G6490" i="21"/>
  <c r="I6486" i="21"/>
  <c r="G5945" i="21"/>
  <c r="I5941" i="21"/>
  <c r="G3261" i="21"/>
  <c r="I3257" i="21"/>
  <c r="G6210" i="21"/>
  <c r="I6206" i="21"/>
  <c r="G1049" i="21"/>
  <c r="I1045" i="21"/>
  <c r="G2126" i="21"/>
  <c r="I2122" i="21"/>
  <c r="G219" i="21"/>
  <c r="I215" i="21"/>
  <c r="I6472" i="21"/>
  <c r="G6476" i="21"/>
  <c r="G759" i="21"/>
  <c r="I755" i="21"/>
  <c r="G515" i="21"/>
  <c r="I511" i="21"/>
  <c r="G2957" i="21"/>
  <c r="I2953" i="21"/>
  <c r="G3552" i="21"/>
  <c r="I3548" i="21"/>
  <c r="I4023" i="21"/>
  <c r="G4027" i="21"/>
  <c r="G2996" i="21"/>
  <c r="I2992" i="21"/>
  <c r="G4313" i="21"/>
  <c r="I4309" i="21"/>
  <c r="I3216" i="21"/>
  <c r="G3220" i="21"/>
  <c r="G3756" i="21"/>
  <c r="I3752" i="21"/>
  <c r="G490" i="21"/>
  <c r="I486" i="21"/>
  <c r="I5150" i="21"/>
  <c r="G5154" i="21"/>
  <c r="I3275" i="21"/>
  <c r="G3279" i="21"/>
  <c r="G1851" i="21"/>
  <c r="I1847" i="21"/>
  <c r="G1580" i="21"/>
  <c r="I1576" i="21"/>
  <c r="G1584" i="21"/>
  <c r="I1580" i="21"/>
  <c r="G3283" i="21"/>
  <c r="I3283" i="21"/>
  <c r="I3279" i="21"/>
  <c r="I5154" i="21"/>
  <c r="G5158" i="21"/>
  <c r="G3760" i="21"/>
  <c r="I3756" i="21"/>
  <c r="I4027" i="21"/>
  <c r="G4031" i="21"/>
  <c r="I515" i="21"/>
  <c r="G519" i="21"/>
  <c r="I6476" i="21"/>
  <c r="G6480" i="21"/>
  <c r="I219" i="21"/>
  <c r="G223" i="21"/>
  <c r="G2130" i="21"/>
  <c r="I2126" i="21"/>
  <c r="G1053" i="21"/>
  <c r="I1049" i="21"/>
  <c r="G6214" i="21"/>
  <c r="I6210" i="21"/>
  <c r="G1862" i="21"/>
  <c r="I1858" i="21"/>
  <c r="I2124" i="21"/>
  <c r="G2128" i="21"/>
  <c r="G224" i="21"/>
  <c r="I220" i="21"/>
  <c r="I5398" i="21"/>
  <c r="G5402" i="21"/>
  <c r="I1307" i="21"/>
  <c r="G1311" i="21"/>
  <c r="I222" i="21"/>
  <c r="G226" i="21"/>
  <c r="I6203" i="21"/>
  <c r="G6207" i="21"/>
  <c r="I5659" i="21"/>
  <c r="G5663" i="21"/>
  <c r="I5932" i="21"/>
  <c r="G5936" i="21"/>
  <c r="I4302" i="21"/>
  <c r="G4306" i="21"/>
  <c r="I4300" i="21"/>
  <c r="G4304" i="21"/>
  <c r="I2397" i="21"/>
  <c r="G2401" i="21"/>
  <c r="G4594" i="21"/>
  <c r="I4590" i="21"/>
  <c r="G1853" i="21"/>
  <c r="I1849" i="21"/>
  <c r="G2939" i="21"/>
  <c r="I2935" i="21"/>
  <c r="G6485" i="21"/>
  <c r="I6481" i="21"/>
  <c r="G2161" i="21"/>
  <c r="I2157" i="21"/>
  <c r="G4062" i="21"/>
  <c r="I4058" i="21"/>
  <c r="G2403" i="21"/>
  <c r="I2399" i="21"/>
  <c r="G4592" i="21"/>
  <c r="I4588" i="21"/>
  <c r="G4844" i="21"/>
  <c r="I4840" i="21"/>
  <c r="G5137" i="21"/>
  <c r="I5133" i="21"/>
  <c r="G1050" i="21"/>
  <c r="I1046" i="21"/>
  <c r="G4036" i="21"/>
  <c r="I4032" i="21"/>
  <c r="G525" i="21"/>
  <c r="I521" i="21"/>
  <c r="G2670" i="21"/>
  <c r="I2666" i="21"/>
  <c r="G826" i="21"/>
  <c r="I822" i="21"/>
  <c r="G2416" i="21"/>
  <c r="I2412" i="21"/>
  <c r="I4573" i="21"/>
  <c r="G4577" i="21"/>
  <c r="G1091" i="21"/>
  <c r="I1087" i="21"/>
  <c r="G6205" i="21"/>
  <c r="I6201" i="21"/>
  <c r="G1876" i="21"/>
  <c r="I1872" i="21"/>
  <c r="I5396" i="21"/>
  <c r="G5400" i="21"/>
  <c r="I1851" i="21"/>
  <c r="G1855" i="21"/>
  <c r="G494" i="21"/>
  <c r="I490" i="21"/>
  <c r="I3220" i="21"/>
  <c r="G3224" i="21"/>
  <c r="G4317" i="21"/>
  <c r="I4313" i="21"/>
  <c r="G3000" i="21"/>
  <c r="I2996" i="21"/>
  <c r="I3552" i="21"/>
  <c r="G3556" i="21"/>
  <c r="I3556" i="21"/>
  <c r="G2961" i="21"/>
  <c r="I2957" i="21"/>
  <c r="G763" i="21"/>
  <c r="I759" i="21"/>
  <c r="I3261" i="21"/>
  <c r="G3265" i="21"/>
  <c r="G5949" i="21"/>
  <c r="I5945" i="21"/>
  <c r="I6490" i="21"/>
  <c r="G6494" i="21"/>
  <c r="G4315" i="21"/>
  <c r="I4311" i="21"/>
  <c r="I4575" i="21"/>
  <c r="G4579" i="21"/>
  <c r="G2668" i="21"/>
  <c r="I2664" i="21"/>
  <c r="G492" i="21"/>
  <c r="I488" i="21"/>
  <c r="G2418" i="21"/>
  <c r="I2414" i="21"/>
  <c r="G5959" i="21"/>
  <c r="I5955" i="21"/>
  <c r="G785" i="21"/>
  <c r="I781" i="21"/>
  <c r="G5115" i="21"/>
  <c r="I5111" i="21"/>
  <c r="I3809" i="21"/>
  <c r="G3813" i="21"/>
  <c r="G3487" i="21"/>
  <c r="I3483" i="21"/>
  <c r="G1309" i="21"/>
  <c r="I1305" i="21"/>
  <c r="G1324" i="21"/>
  <c r="I1320" i="21"/>
  <c r="G5405" i="21"/>
  <c r="I5401" i="21"/>
  <c r="G1625" i="21"/>
  <c r="I1621" i="21"/>
  <c r="G6232" i="21"/>
  <c r="I6228" i="21"/>
  <c r="G2175" i="21"/>
  <c r="I2171" i="21"/>
  <c r="G4846" i="21"/>
  <c r="I4842" i="21"/>
  <c r="G4029" i="21"/>
  <c r="I4025" i="21"/>
  <c r="I5934" i="21"/>
  <c r="G5938" i="21"/>
  <c r="I3783" i="21"/>
  <c r="G3787" i="21"/>
  <c r="G3762" i="21"/>
  <c r="I3758" i="21"/>
  <c r="I3554" i="21"/>
  <c r="G3558" i="21"/>
  <c r="I3558" i="21"/>
  <c r="I3222" i="21"/>
  <c r="G3226" i="21"/>
  <c r="G1586" i="21"/>
  <c r="I1582" i="21"/>
  <c r="I5657" i="21"/>
  <c r="G5661" i="21"/>
  <c r="I3481" i="21"/>
  <c r="G3485" i="21"/>
  <c r="G5411" i="21"/>
  <c r="I5407" i="21"/>
  <c r="G1048" i="21"/>
  <c r="I1044" i="21"/>
  <c r="I221" i="21"/>
  <c r="G225" i="21"/>
  <c r="I225" i="21"/>
  <c r="G229" i="21"/>
  <c r="G5415" i="21"/>
  <c r="I5411" i="21"/>
  <c r="I5661" i="21"/>
  <c r="G5665" i="21"/>
  <c r="G3230" i="21"/>
  <c r="I3226" i="21"/>
  <c r="I3787" i="21"/>
  <c r="G3791" i="21"/>
  <c r="G6236" i="21"/>
  <c r="I6232" i="21"/>
  <c r="G1629" i="21"/>
  <c r="I1625" i="21"/>
  <c r="G5409" i="21"/>
  <c r="I5405" i="21"/>
  <c r="I5115" i="21"/>
  <c r="G5119" i="21"/>
  <c r="G789" i="21"/>
  <c r="I785" i="21"/>
  <c r="G4583" i="21"/>
  <c r="I4579" i="21"/>
  <c r="G4319" i="21"/>
  <c r="I4315" i="21"/>
  <c r="G5953" i="21"/>
  <c r="I5949" i="21"/>
  <c r="I2961" i="21"/>
  <c r="G2965" i="21"/>
  <c r="G3228" i="21"/>
  <c r="I3224" i="21"/>
  <c r="G498" i="21"/>
  <c r="I494" i="21"/>
  <c r="G1095" i="21"/>
  <c r="I1091" i="21"/>
  <c r="G4848" i="21"/>
  <c r="I4844" i="21"/>
  <c r="G4066" i="21"/>
  <c r="I4062" i="21"/>
  <c r="I6485" i="21"/>
  <c r="G6489" i="21"/>
  <c r="G2943" i="21"/>
  <c r="I2939" i="21"/>
  <c r="G1857" i="21"/>
  <c r="I1853" i="21"/>
  <c r="I5936" i="21"/>
  <c r="G5940" i="21"/>
  <c r="I226" i="21"/>
  <c r="G230" i="21"/>
  <c r="G1315" i="21"/>
  <c r="I1311" i="21"/>
  <c r="G2132" i="21"/>
  <c r="I2128" i="21"/>
  <c r="G6218" i="21"/>
  <c r="I6214" i="21"/>
  <c r="G227" i="21"/>
  <c r="I223" i="21"/>
  <c r="I6480" i="21"/>
  <c r="G6484" i="21"/>
  <c r="G1052" i="21"/>
  <c r="I1048" i="21"/>
  <c r="G3489" i="21"/>
  <c r="I3485" i="21"/>
  <c r="I1586" i="21"/>
  <c r="G1590" i="21"/>
  <c r="I3762" i="21"/>
  <c r="G3766" i="21"/>
  <c r="I5938" i="21"/>
  <c r="G5942" i="21"/>
  <c r="I4029" i="21"/>
  <c r="G4033" i="21"/>
  <c r="G4850" i="21"/>
  <c r="I4846" i="21"/>
  <c r="G2179" i="21"/>
  <c r="I2175" i="21"/>
  <c r="G1328" i="21"/>
  <c r="I1324" i="21"/>
  <c r="G1313" i="21"/>
  <c r="I1309" i="21"/>
  <c r="G3491" i="21"/>
  <c r="I3487" i="21"/>
  <c r="I3813" i="21"/>
  <c r="G3817" i="21"/>
  <c r="I5959" i="21"/>
  <c r="G5963" i="21"/>
  <c r="I2418" i="21"/>
  <c r="G2422" i="21"/>
  <c r="I492" i="21"/>
  <c r="G496" i="21"/>
  <c r="G2672" i="21"/>
  <c r="I2668" i="21"/>
  <c r="I6494" i="21"/>
  <c r="G6498" i="21"/>
  <c r="G3269" i="21"/>
  <c r="I3265" i="21"/>
  <c r="G767" i="21"/>
  <c r="I763" i="21"/>
  <c r="G3004" i="21"/>
  <c r="I3000" i="21"/>
  <c r="G4321" i="21"/>
  <c r="I4317" i="21"/>
  <c r="G1859" i="21"/>
  <c r="I1855" i="21"/>
  <c r="I5400" i="21"/>
  <c r="G5404" i="21"/>
  <c r="G1880" i="21"/>
  <c r="I1876" i="21"/>
  <c r="I6205" i="21"/>
  <c r="G6209" i="21"/>
  <c r="I4577" i="21"/>
  <c r="G4581" i="21"/>
  <c r="G2420" i="21"/>
  <c r="I2416" i="21"/>
  <c r="G830" i="21"/>
  <c r="I826" i="21"/>
  <c r="G2674" i="21"/>
  <c r="I2670" i="21"/>
  <c r="G529" i="21"/>
  <c r="I525" i="21"/>
  <c r="G4040" i="21"/>
  <c r="I4036" i="21"/>
  <c r="I1050" i="21"/>
  <c r="G1054" i="21"/>
  <c r="I5137" i="21"/>
  <c r="G5141" i="21"/>
  <c r="G4596" i="21"/>
  <c r="I4592" i="21"/>
  <c r="G2407" i="21"/>
  <c r="I2403" i="21"/>
  <c r="G2165" i="21"/>
  <c r="I2161" i="21"/>
  <c r="G4598" i="21"/>
  <c r="I4594" i="21"/>
  <c r="G2405" i="21"/>
  <c r="I2401" i="21"/>
  <c r="I4304" i="21"/>
  <c r="G4308" i="21"/>
  <c r="I4306" i="21"/>
  <c r="G4310" i="21"/>
  <c r="I5663" i="21"/>
  <c r="G5667" i="21"/>
  <c r="I6207" i="21"/>
  <c r="G6211" i="21"/>
  <c r="I5402" i="21"/>
  <c r="G5406" i="21"/>
  <c r="I224" i="21"/>
  <c r="G228" i="21"/>
  <c r="I1862" i="21"/>
  <c r="G1866" i="21"/>
  <c r="G1057" i="21"/>
  <c r="I1053" i="21"/>
  <c r="G2134" i="21"/>
  <c r="I2130" i="21"/>
  <c r="G523" i="21"/>
  <c r="I519" i="21"/>
  <c r="I4031" i="21"/>
  <c r="G4035" i="21"/>
  <c r="I3760" i="21"/>
  <c r="G3764" i="21"/>
  <c r="G5162" i="21"/>
  <c r="I5158" i="21"/>
  <c r="G1588" i="21"/>
  <c r="I1584" i="21"/>
  <c r="G5166" i="21"/>
  <c r="I5162" i="21"/>
  <c r="G1870" i="21"/>
  <c r="I1866" i="21"/>
  <c r="G4602" i="21"/>
  <c r="I4598" i="21"/>
  <c r="G1058" i="21"/>
  <c r="I1054" i="21"/>
  <c r="I6209" i="21"/>
  <c r="G6213" i="21"/>
  <c r="I5404" i="21"/>
  <c r="G5408" i="21"/>
  <c r="G4325" i="21"/>
  <c r="I4321" i="21"/>
  <c r="G3008" i="21"/>
  <c r="I3004" i="21"/>
  <c r="G3273" i="21"/>
  <c r="I3269" i="21"/>
  <c r="I6498" i="21"/>
  <c r="G6502" i="21"/>
  <c r="G500" i="21"/>
  <c r="I496" i="21"/>
  <c r="I5963" i="21"/>
  <c r="G5967" i="21"/>
  <c r="I3817" i="21"/>
  <c r="G3821" i="21"/>
  <c r="G5946" i="21"/>
  <c r="I5942" i="21"/>
  <c r="G3770" i="21"/>
  <c r="I3766" i="21"/>
  <c r="I3489" i="21"/>
  <c r="G3493" i="21"/>
  <c r="G6488" i="21"/>
  <c r="I6484" i="21"/>
  <c r="G6222" i="21"/>
  <c r="I6218" i="21"/>
  <c r="G2136" i="21"/>
  <c r="I2132" i="21"/>
  <c r="I230" i="21"/>
  <c r="G234" i="21"/>
  <c r="G1861" i="21"/>
  <c r="I1857" i="21"/>
  <c r="G2947" i="21"/>
  <c r="I2943" i="21"/>
  <c r="G4070" i="21"/>
  <c r="I4066" i="21"/>
  <c r="I4848" i="21"/>
  <c r="G4852" i="21"/>
  <c r="I1095" i="21"/>
  <c r="G1099" i="21"/>
  <c r="I3228" i="21"/>
  <c r="G3232" i="21"/>
  <c r="I2965" i="21"/>
  <c r="G2969" i="21"/>
  <c r="G5957" i="21"/>
  <c r="I5953" i="21"/>
  <c r="I4583" i="21"/>
  <c r="G4587" i="21"/>
  <c r="I5119" i="21"/>
  <c r="G5123" i="21"/>
  <c r="G5413" i="21"/>
  <c r="I5409" i="21"/>
  <c r="I229" i="21"/>
  <c r="G233" i="21"/>
  <c r="G1592" i="21"/>
  <c r="I1588" i="21"/>
  <c r="G3768" i="21"/>
  <c r="I3764" i="21"/>
  <c r="G4039" i="21"/>
  <c r="I4035" i="21"/>
  <c r="I523" i="21"/>
  <c r="G527" i="21"/>
  <c r="G2138" i="21"/>
  <c r="I2134" i="21"/>
  <c r="G1061" i="21"/>
  <c r="I1057" i="21"/>
  <c r="G232" i="21"/>
  <c r="I228" i="21"/>
  <c r="I5406" i="21"/>
  <c r="G5410" i="21"/>
  <c r="G6215" i="21"/>
  <c r="I6211" i="21"/>
  <c r="G5671" i="21"/>
  <c r="I5667" i="21"/>
  <c r="I4310" i="21"/>
  <c r="G4314" i="21"/>
  <c r="I4308" i="21"/>
  <c r="G4312" i="21"/>
  <c r="G2409" i="21"/>
  <c r="I2405" i="21"/>
  <c r="G2169" i="21"/>
  <c r="I2165" i="21"/>
  <c r="G2411" i="21"/>
  <c r="I2407" i="21"/>
  <c r="G4600" i="21"/>
  <c r="I4596" i="21"/>
  <c r="I5141" i="21"/>
  <c r="G5145" i="21"/>
  <c r="G4044" i="21"/>
  <c r="I4040" i="21"/>
  <c r="G533" i="21"/>
  <c r="I529" i="21"/>
  <c r="G2678" i="21"/>
  <c r="I2674" i="21"/>
  <c r="G834" i="21"/>
  <c r="I830" i="21"/>
  <c r="G2424" i="21"/>
  <c r="I2420" i="21"/>
  <c r="G4585" i="21"/>
  <c r="I4581" i="21"/>
  <c r="G1884" i="21"/>
  <c r="I1880" i="21"/>
  <c r="I1859" i="21"/>
  <c r="G1863" i="21"/>
  <c r="G771" i="21"/>
  <c r="I767" i="21"/>
  <c r="G2676" i="21"/>
  <c r="I2672" i="21"/>
  <c r="G2426" i="21"/>
  <c r="I2422" i="21"/>
  <c r="G3495" i="21"/>
  <c r="I3491" i="21"/>
  <c r="G1317" i="21"/>
  <c r="I1313" i="21"/>
  <c r="G1332" i="21"/>
  <c r="I1328" i="21"/>
  <c r="G2183" i="21"/>
  <c r="I2179" i="21"/>
  <c r="I4850" i="21"/>
  <c r="G4854" i="21"/>
  <c r="I4033" i="21"/>
  <c r="G4037" i="21"/>
  <c r="G1594" i="21"/>
  <c r="I1590" i="21"/>
  <c r="G1056" i="21"/>
  <c r="I1052" i="21"/>
  <c r="I227" i="21"/>
  <c r="G231" i="21"/>
  <c r="I1315" i="21"/>
  <c r="G1319" i="21"/>
  <c r="G5944" i="21"/>
  <c r="I5940" i="21"/>
  <c r="G6493" i="21"/>
  <c r="I6489" i="21"/>
  <c r="G502" i="21"/>
  <c r="I498" i="21"/>
  <c r="G4323" i="21"/>
  <c r="I4319" i="21"/>
  <c r="I789" i="21"/>
  <c r="G793" i="21"/>
  <c r="I1629" i="21"/>
  <c r="G1633" i="21"/>
  <c r="I6236" i="21"/>
  <c r="G6240" i="21"/>
  <c r="I3791" i="21"/>
  <c r="G3795" i="21"/>
  <c r="I3230" i="21"/>
  <c r="G3234" i="21"/>
  <c r="I5665" i="21"/>
  <c r="G5669" i="21"/>
  <c r="I5415" i="21"/>
  <c r="G5419" i="21"/>
  <c r="G3799" i="21"/>
  <c r="I3795" i="21"/>
  <c r="G6244" i="21"/>
  <c r="I6240" i="21"/>
  <c r="G1637" i="21"/>
  <c r="I1633" i="21"/>
  <c r="G506" i="21"/>
  <c r="I502" i="21"/>
  <c r="G6497" i="21"/>
  <c r="I6493" i="21"/>
  <c r="G1323" i="21"/>
  <c r="I1319" i="21"/>
  <c r="G235" i="21"/>
  <c r="I231" i="21"/>
  <c r="I1594" i="21"/>
  <c r="G1598" i="21"/>
  <c r="G2680" i="21"/>
  <c r="I2676" i="21"/>
  <c r="G1888" i="21"/>
  <c r="I1884" i="21"/>
  <c r="G5149" i="21"/>
  <c r="I5145" i="21"/>
  <c r="G2173" i="21"/>
  <c r="I2169" i="21"/>
  <c r="I5671" i="21"/>
  <c r="G5675" i="21"/>
  <c r="G6219" i="21"/>
  <c r="I6215" i="21"/>
  <c r="I5410" i="21"/>
  <c r="G5414" i="21"/>
  <c r="G1065" i="21"/>
  <c r="I1061" i="21"/>
  <c r="G2142" i="21"/>
  <c r="I2138" i="21"/>
  <c r="G531" i="21"/>
  <c r="I527" i="21"/>
  <c r="G5417" i="21"/>
  <c r="I5413" i="21"/>
  <c r="G5127" i="21"/>
  <c r="I5123" i="21"/>
  <c r="G5961" i="21"/>
  <c r="I5957" i="21"/>
  <c r="G2973" i="21"/>
  <c r="I2969" i="21"/>
  <c r="G4856" i="21"/>
  <c r="I4852" i="21"/>
  <c r="G2140" i="21"/>
  <c r="I2136" i="21"/>
  <c r="G6226" i="21"/>
  <c r="I6222" i="21"/>
  <c r="G3774" i="21"/>
  <c r="I3770" i="21"/>
  <c r="G3825" i="21"/>
  <c r="I3821" i="21"/>
  <c r="I6502" i="21"/>
  <c r="G6506" i="21"/>
  <c r="I3008" i="21"/>
  <c r="G3012" i="21"/>
  <c r="I3012" i="21"/>
  <c r="G4329" i="21"/>
  <c r="I4325" i="21"/>
  <c r="I5408" i="21"/>
  <c r="G5412" i="21"/>
  <c r="G4606" i="21"/>
  <c r="I4602" i="21"/>
  <c r="G1874" i="21"/>
  <c r="I1870" i="21"/>
  <c r="G5423" i="21"/>
  <c r="I5419" i="21"/>
  <c r="G797" i="21"/>
  <c r="I793" i="21"/>
  <c r="G5673" i="21"/>
  <c r="I5669" i="21"/>
  <c r="I3234" i="21"/>
  <c r="G3238" i="21"/>
  <c r="G4327" i="21"/>
  <c r="I4323" i="21"/>
  <c r="G5948" i="21"/>
  <c r="I5944" i="21"/>
  <c r="G1060" i="21"/>
  <c r="I1056" i="21"/>
  <c r="G4041" i="21"/>
  <c r="I4037" i="21"/>
  <c r="G4858" i="21"/>
  <c r="I4854" i="21"/>
  <c r="I2183" i="21"/>
  <c r="G2187" i="21"/>
  <c r="G1336" i="21"/>
  <c r="I1332" i="21"/>
  <c r="G1321" i="21"/>
  <c r="I1317" i="21"/>
  <c r="I3495" i="21"/>
  <c r="G3499" i="21"/>
  <c r="G2430" i="21"/>
  <c r="I2426" i="21"/>
  <c r="G775" i="21"/>
  <c r="I771" i="21"/>
  <c r="G1867" i="21"/>
  <c r="I1863" i="21"/>
  <c r="I4585" i="21"/>
  <c r="G4589" i="21"/>
  <c r="G2428" i="21"/>
  <c r="I2424" i="21"/>
  <c r="G838" i="21"/>
  <c r="I838" i="21"/>
  <c r="I834" i="21"/>
  <c r="G2682" i="21"/>
  <c r="I2678" i="21"/>
  <c r="G537" i="21"/>
  <c r="I533" i="21"/>
  <c r="G4048" i="21"/>
  <c r="I4044" i="21"/>
  <c r="G4604" i="21"/>
  <c r="I4600" i="21"/>
  <c r="G2415" i="21"/>
  <c r="I2411" i="21"/>
  <c r="G2413" i="21"/>
  <c r="I2409" i="21"/>
  <c r="G4316" i="21"/>
  <c r="I4312" i="21"/>
  <c r="G4318" i="21"/>
  <c r="I4314" i="21"/>
  <c r="I232" i="21"/>
  <c r="G236" i="21"/>
  <c r="G4043" i="21"/>
  <c r="I4039" i="21"/>
  <c r="G3772" i="21"/>
  <c r="I3768" i="21"/>
  <c r="G1596" i="21"/>
  <c r="I1592" i="21"/>
  <c r="I233" i="21"/>
  <c r="G237" i="21"/>
  <c r="I4587" i="21"/>
  <c r="G4591" i="21"/>
  <c r="I3232" i="21"/>
  <c r="G3236" i="21"/>
  <c r="G1103" i="21"/>
  <c r="I1099" i="21"/>
  <c r="G4074" i="21"/>
  <c r="I4070" i="21"/>
  <c r="I2947" i="21"/>
  <c r="G2951" i="21"/>
  <c r="G1865" i="21"/>
  <c r="I1861" i="21"/>
  <c r="I234" i="21"/>
  <c r="G238" i="21"/>
  <c r="I6488" i="21"/>
  <c r="G6492" i="21"/>
  <c r="G3497" i="21"/>
  <c r="I3493" i="21"/>
  <c r="G5950" i="21"/>
  <c r="I5946" i="21"/>
  <c r="I5967" i="21"/>
  <c r="G5971" i="21"/>
  <c r="I500" i="21"/>
  <c r="G504" i="21"/>
  <c r="I3273" i="21"/>
  <c r="G3277" i="21"/>
  <c r="G6217" i="21"/>
  <c r="I6213" i="21"/>
  <c r="I1058" i="21"/>
  <c r="G1062" i="21"/>
  <c r="I5166" i="21"/>
  <c r="G5170" i="21"/>
  <c r="G508" i="21"/>
  <c r="I504" i="21"/>
  <c r="I5170" i="21"/>
  <c r="G5174" i="21"/>
  <c r="I1062" i="21"/>
  <c r="G1066" i="21"/>
  <c r="G3281" i="21"/>
  <c r="I3277" i="21"/>
  <c r="G5975" i="21"/>
  <c r="I5971" i="21"/>
  <c r="I6492" i="21"/>
  <c r="G6496" i="21"/>
  <c r="G1869" i="21"/>
  <c r="I1865" i="21"/>
  <c r="G1107" i="21"/>
  <c r="I1107" i="21"/>
  <c r="I1103" i="21"/>
  <c r="I4591" i="21"/>
  <c r="G4595" i="21"/>
  <c r="I1596" i="21"/>
  <c r="G1600" i="21"/>
  <c r="G3776" i="21"/>
  <c r="I3772" i="21"/>
  <c r="G4047" i="21"/>
  <c r="I4043" i="21"/>
  <c r="G240" i="21"/>
  <c r="I236" i="21"/>
  <c r="I4318" i="21"/>
  <c r="G4322" i="21"/>
  <c r="I4316" i="21"/>
  <c r="G4320" i="21"/>
  <c r="G2417" i="21"/>
  <c r="I2413" i="21"/>
  <c r="G4608" i="21"/>
  <c r="I4604" i="21"/>
  <c r="I4048" i="21"/>
  <c r="G4052" i="21"/>
  <c r="G541" i="21"/>
  <c r="I537" i="21"/>
  <c r="I2682" i="21"/>
  <c r="G2686" i="21"/>
  <c r="G2432" i="21"/>
  <c r="I2428" i="21"/>
  <c r="I1867" i="21"/>
  <c r="G1871" i="21"/>
  <c r="G779" i="21"/>
  <c r="I775" i="21"/>
  <c r="I2430" i="21"/>
  <c r="G2434" i="21"/>
  <c r="G1325" i="21"/>
  <c r="I1321" i="21"/>
  <c r="G1340" i="21"/>
  <c r="I1336" i="21"/>
  <c r="G2191" i="21"/>
  <c r="I2187" i="21"/>
  <c r="I1060" i="21"/>
  <c r="G1064" i="21"/>
  <c r="G5952" i="21"/>
  <c r="I5948" i="21"/>
  <c r="I4327" i="21"/>
  <c r="G4331" i="21"/>
  <c r="I5673" i="21"/>
  <c r="G5677" i="21"/>
  <c r="G801" i="21"/>
  <c r="I797" i="21"/>
  <c r="G1878" i="21"/>
  <c r="I1874" i="21"/>
  <c r="G4610" i="21"/>
  <c r="I4606" i="21"/>
  <c r="G3778" i="21"/>
  <c r="I3774" i="21"/>
  <c r="I2140" i="21"/>
  <c r="G2144" i="21"/>
  <c r="G5131" i="21"/>
  <c r="I5127" i="21"/>
  <c r="G5421" i="21"/>
  <c r="I5417" i="21"/>
  <c r="G535" i="21"/>
  <c r="I531" i="21"/>
  <c r="G2146" i="21"/>
  <c r="I2142" i="21"/>
  <c r="G1069" i="21"/>
  <c r="I1065" i="21"/>
  <c r="I5414" i="21"/>
  <c r="G5418" i="21"/>
  <c r="I5675" i="21"/>
  <c r="G5679" i="21"/>
  <c r="G2177" i="21"/>
  <c r="I2173" i="21"/>
  <c r="G5153" i="21"/>
  <c r="I5149" i="21"/>
  <c r="G1892" i="21"/>
  <c r="I1888" i="21"/>
  <c r="I1598" i="21"/>
  <c r="G1602" i="21"/>
  <c r="I235" i="21"/>
  <c r="G239" i="21"/>
  <c r="I1323" i="21"/>
  <c r="G1327" i="21"/>
  <c r="G6221" i="21"/>
  <c r="I6217" i="21"/>
  <c r="G5954" i="21"/>
  <c r="I5950" i="21"/>
  <c r="I3497" i="21"/>
  <c r="G3501" i="21"/>
  <c r="I238" i="21"/>
  <c r="G242" i="21"/>
  <c r="G2955" i="21"/>
  <c r="I2951" i="21"/>
  <c r="G4078" i="21"/>
  <c r="I4074" i="21"/>
  <c r="I3236" i="21"/>
  <c r="G3240" i="21"/>
  <c r="I237" i="21"/>
  <c r="G241" i="21"/>
  <c r="I2415" i="21"/>
  <c r="G2419" i="21"/>
  <c r="I4589" i="21"/>
  <c r="G4593" i="21"/>
  <c r="I3499" i="21"/>
  <c r="G3503" i="21"/>
  <c r="G4862" i="21"/>
  <c r="I4858" i="21"/>
  <c r="G4045" i="21"/>
  <c r="I4041" i="21"/>
  <c r="I3238" i="21"/>
  <c r="G3242" i="21"/>
  <c r="G5427" i="21"/>
  <c r="I5423" i="21"/>
  <c r="I5412" i="21"/>
  <c r="G5416" i="21"/>
  <c r="G4333" i="21"/>
  <c r="I4329" i="21"/>
  <c r="G6510" i="21"/>
  <c r="I6506" i="21"/>
  <c r="G3829" i="21"/>
  <c r="I3829" i="21"/>
  <c r="I3825" i="21"/>
  <c r="G6230" i="21"/>
  <c r="I6226" i="21"/>
  <c r="G4860" i="21"/>
  <c r="I4856" i="21"/>
  <c r="G2977" i="21"/>
  <c r="I2973" i="21"/>
  <c r="G5965" i="21"/>
  <c r="I5961" i="21"/>
  <c r="G6223" i="21"/>
  <c r="I6219" i="21"/>
  <c r="I2680" i="21"/>
  <c r="G2684" i="21"/>
  <c r="G6501" i="21"/>
  <c r="I6497" i="21"/>
  <c r="G510" i="21"/>
  <c r="I506" i="21"/>
  <c r="I1637" i="21"/>
  <c r="G1641" i="21"/>
  <c r="I6244" i="21"/>
  <c r="G6248" i="21"/>
  <c r="G3803" i="21"/>
  <c r="I3799" i="21"/>
  <c r="I3803" i="21"/>
  <c r="G3807" i="21"/>
  <c r="G6505" i="21"/>
  <c r="I6501" i="21"/>
  <c r="G6234" i="21"/>
  <c r="I6230" i="21"/>
  <c r="G6514" i="21"/>
  <c r="I6510" i="21"/>
  <c r="G5420" i="21"/>
  <c r="I5416" i="21"/>
  <c r="G5431" i="21"/>
  <c r="I5427" i="21"/>
  <c r="G4049" i="21"/>
  <c r="I4045" i="21"/>
  <c r="I4862" i="21"/>
  <c r="G4866" i="21"/>
  <c r="G2423" i="21"/>
  <c r="I2419" i="21"/>
  <c r="I241" i="21"/>
  <c r="G245" i="21"/>
  <c r="I3501" i="21"/>
  <c r="G3505" i="21"/>
  <c r="G5422" i="21"/>
  <c r="I5418" i="21"/>
  <c r="I1069" i="21"/>
  <c r="G1073" i="21"/>
  <c r="G2150" i="21"/>
  <c r="I2146" i="21"/>
  <c r="G539" i="21"/>
  <c r="I535" i="21"/>
  <c r="G2148" i="21"/>
  <c r="I2144" i="21"/>
  <c r="G3782" i="21"/>
  <c r="I3778" i="21"/>
  <c r="G4335" i="21"/>
  <c r="I4331" i="21"/>
  <c r="I5952" i="21"/>
  <c r="G5956" i="21"/>
  <c r="G2195" i="21"/>
  <c r="I2195" i="21"/>
  <c r="I2191" i="21"/>
  <c r="G1344" i="21"/>
  <c r="I1340" i="21"/>
  <c r="G1329" i="21"/>
  <c r="I1325" i="21"/>
  <c r="G2438" i="21"/>
  <c r="I2434" i="21"/>
  <c r="G1875" i="21"/>
  <c r="I1871" i="21"/>
  <c r="G545" i="21"/>
  <c r="I541" i="21"/>
  <c r="I4320" i="21"/>
  <c r="G4324" i="21"/>
  <c r="I4322" i="21"/>
  <c r="G4326" i="21"/>
  <c r="I4595" i="21"/>
  <c r="G4599" i="21"/>
  <c r="I6496" i="21"/>
  <c r="G6500" i="21"/>
  <c r="I3281" i="21"/>
  <c r="G3285" i="21"/>
  <c r="I3285" i="21"/>
  <c r="G1070" i="21"/>
  <c r="I1066" i="21"/>
  <c r="I5174" i="21"/>
  <c r="G5178" i="21"/>
  <c r="G514" i="21"/>
  <c r="I510" i="21"/>
  <c r="G6252" i="21"/>
  <c r="I6248" i="21"/>
  <c r="I1641" i="21"/>
  <c r="G1645" i="21"/>
  <c r="G2688" i="21"/>
  <c r="I2684" i="21"/>
  <c r="I6223" i="21"/>
  <c r="G6227" i="21"/>
  <c r="G5969" i="21"/>
  <c r="I5965" i="21"/>
  <c r="G2981" i="21"/>
  <c r="I2977" i="21"/>
  <c r="I4860" i="21"/>
  <c r="G4864" i="21"/>
  <c r="G4337" i="21"/>
  <c r="I4333" i="21"/>
  <c r="I3242" i="21"/>
  <c r="G3246" i="21"/>
  <c r="G3507" i="21"/>
  <c r="I3503" i="21"/>
  <c r="I4593" i="21"/>
  <c r="G4597" i="21"/>
  <c r="I3240" i="21"/>
  <c r="G3244" i="21"/>
  <c r="G4082" i="21"/>
  <c r="I4078" i="21"/>
  <c r="I2955" i="21"/>
  <c r="G2959" i="21"/>
  <c r="I242" i="21"/>
  <c r="G246" i="21"/>
  <c r="I5954" i="21"/>
  <c r="G5958" i="21"/>
  <c r="G6225" i="21"/>
  <c r="I6221" i="21"/>
  <c r="G1331" i="21"/>
  <c r="I1327" i="21"/>
  <c r="G243" i="21"/>
  <c r="I239" i="21"/>
  <c r="G1606" i="21"/>
  <c r="I1602" i="21"/>
  <c r="G1896" i="21"/>
  <c r="I1892" i="21"/>
  <c r="G5157" i="21"/>
  <c r="I5153" i="21"/>
  <c r="G2181" i="21"/>
  <c r="I2177" i="21"/>
  <c r="I5679" i="21"/>
  <c r="G5683" i="21"/>
  <c r="G5425" i="21"/>
  <c r="I5421" i="21"/>
  <c r="G5135" i="21"/>
  <c r="I5131" i="21"/>
  <c r="G4614" i="21"/>
  <c r="I4610" i="21"/>
  <c r="G1882" i="21"/>
  <c r="I1878" i="21"/>
  <c r="G805" i="21"/>
  <c r="I801" i="21"/>
  <c r="I5677" i="21"/>
  <c r="G5681" i="21"/>
  <c r="G1068" i="21"/>
  <c r="I1064" i="21"/>
  <c r="G783" i="21"/>
  <c r="I779" i="21"/>
  <c r="G2436" i="21"/>
  <c r="I2432" i="21"/>
  <c r="G2690" i="21"/>
  <c r="I2686" i="21"/>
  <c r="G4056" i="21"/>
  <c r="I4052" i="21"/>
  <c r="G4612" i="21"/>
  <c r="I4608" i="21"/>
  <c r="G2421" i="21"/>
  <c r="I2417" i="21"/>
  <c r="I240" i="21"/>
  <c r="G244" i="21"/>
  <c r="G4051" i="21"/>
  <c r="I4047" i="21"/>
  <c r="G3780" i="21"/>
  <c r="I3776" i="21"/>
  <c r="G1604" i="21"/>
  <c r="I1600" i="21"/>
  <c r="G1873" i="21"/>
  <c r="I1869" i="21"/>
  <c r="G5979" i="21"/>
  <c r="I5975" i="21"/>
  <c r="I508" i="21"/>
  <c r="G512" i="21"/>
  <c r="G5983" i="21"/>
  <c r="I5979" i="21"/>
  <c r="I2421" i="21"/>
  <c r="G2425" i="21"/>
  <c r="G4616" i="21"/>
  <c r="I4612" i="21"/>
  <c r="G2694" i="21"/>
  <c r="I2690" i="21"/>
  <c r="G2440" i="21"/>
  <c r="I2436" i="21"/>
  <c r="G787" i="21"/>
  <c r="I783" i="21"/>
  <c r="I1068" i="21"/>
  <c r="G1072" i="21"/>
  <c r="I5681" i="21"/>
  <c r="G5685" i="21"/>
  <c r="G1886" i="21"/>
  <c r="I1882" i="21"/>
  <c r="I5135" i="21"/>
  <c r="G5139" i="21"/>
  <c r="G5429" i="21"/>
  <c r="I5425" i="21"/>
  <c r="I5683" i="21"/>
  <c r="G5687" i="21"/>
  <c r="G2185" i="21"/>
  <c r="I2181" i="21"/>
  <c r="I6225" i="21"/>
  <c r="G6229" i="21"/>
  <c r="I5958" i="21"/>
  <c r="G5962" i="21"/>
  <c r="I246" i="21"/>
  <c r="G250" i="21"/>
  <c r="I2959" i="21"/>
  <c r="G2963" i="21"/>
  <c r="I3507" i="21"/>
  <c r="G3511" i="21"/>
  <c r="G4341" i="21"/>
  <c r="I4337" i="21"/>
  <c r="I4864" i="21"/>
  <c r="G4868" i="21"/>
  <c r="I6227" i="21"/>
  <c r="G6231" i="21"/>
  <c r="I1645" i="21"/>
  <c r="G1649" i="21"/>
  <c r="G518" i="21"/>
  <c r="I514" i="21"/>
  <c r="G5182" i="21"/>
  <c r="I5178" i="21"/>
  <c r="G549" i="21"/>
  <c r="I545" i="21"/>
  <c r="I1875" i="21"/>
  <c r="G1879" i="21"/>
  <c r="G2442" i="21"/>
  <c r="I2438" i="21"/>
  <c r="G1333" i="21"/>
  <c r="I1329" i="21"/>
  <c r="G1348" i="21"/>
  <c r="I1344" i="21"/>
  <c r="I2148" i="21"/>
  <c r="G2152" i="21"/>
  <c r="G543" i="21"/>
  <c r="I539" i="21"/>
  <c r="I2150" i="21"/>
  <c r="G2154" i="21"/>
  <c r="G3509" i="21"/>
  <c r="I3505" i="21"/>
  <c r="I245" i="21"/>
  <c r="G249" i="21"/>
  <c r="I4866" i="21"/>
  <c r="G4870" i="21"/>
  <c r="G5435" i="21"/>
  <c r="I5431" i="21"/>
  <c r="I5420" i="21"/>
  <c r="G5424" i="21"/>
  <c r="G6238" i="21"/>
  <c r="I6234" i="21"/>
  <c r="G516" i="21"/>
  <c r="I512" i="21"/>
  <c r="I1873" i="21"/>
  <c r="G1877" i="21"/>
  <c r="I1604" i="21"/>
  <c r="G1608" i="21"/>
  <c r="I3780" i="21"/>
  <c r="G3784" i="21"/>
  <c r="G4055" i="21"/>
  <c r="I4051" i="21"/>
  <c r="G248" i="21"/>
  <c r="I244" i="21"/>
  <c r="I4056" i="21"/>
  <c r="G4060" i="21"/>
  <c r="G809" i="21"/>
  <c r="I805" i="21"/>
  <c r="G4618" i="21"/>
  <c r="I4614" i="21"/>
  <c r="I5157" i="21"/>
  <c r="G5161" i="21"/>
  <c r="G1900" i="21"/>
  <c r="I1896" i="21"/>
  <c r="I1606" i="21"/>
  <c r="G1610" i="21"/>
  <c r="I243" i="21"/>
  <c r="G247" i="21"/>
  <c r="I1331" i="21"/>
  <c r="G1335" i="21"/>
  <c r="G4086" i="21"/>
  <c r="I4082" i="21"/>
  <c r="G3248" i="21"/>
  <c r="I3244" i="21"/>
  <c r="I4597" i="21"/>
  <c r="G4601" i="21"/>
  <c r="G3250" i="21"/>
  <c r="I3246" i="21"/>
  <c r="G2985" i="21"/>
  <c r="I2981" i="21"/>
  <c r="G5973" i="21"/>
  <c r="I5969" i="21"/>
  <c r="G2692" i="21"/>
  <c r="I2688" i="21"/>
  <c r="G6256" i="21"/>
  <c r="I6252" i="21"/>
  <c r="I1070" i="21"/>
  <c r="G1074" i="21"/>
  <c r="I6500" i="21"/>
  <c r="G6504" i="21"/>
  <c r="G4603" i="21"/>
  <c r="I4599" i="21"/>
  <c r="G4330" i="21"/>
  <c r="I4326" i="21"/>
  <c r="G4328" i="21"/>
  <c r="I4324" i="21"/>
  <c r="I5956" i="21"/>
  <c r="G5960" i="21"/>
  <c r="G4339" i="21"/>
  <c r="I4335" i="21"/>
  <c r="I3782" i="21"/>
  <c r="G3786" i="21"/>
  <c r="G1077" i="21"/>
  <c r="I1073" i="21"/>
  <c r="I5422" i="21"/>
  <c r="G5426" i="21"/>
  <c r="G2427" i="21"/>
  <c r="I2423" i="21"/>
  <c r="G4053" i="21"/>
  <c r="I4049" i="21"/>
  <c r="G6518" i="21"/>
  <c r="I6514" i="21"/>
  <c r="G6509" i="21"/>
  <c r="I6505" i="21"/>
  <c r="I3807" i="21"/>
  <c r="G3811" i="21"/>
  <c r="G4057" i="21"/>
  <c r="I4053" i="21"/>
  <c r="G6513" i="21"/>
  <c r="I6509" i="21"/>
  <c r="G6522" i="21"/>
  <c r="I6518" i="21"/>
  <c r="I5426" i="21"/>
  <c r="G5430" i="21"/>
  <c r="G3790" i="21"/>
  <c r="I3786" i="21"/>
  <c r="I4328" i="21"/>
  <c r="G4332" i="21"/>
  <c r="I4330" i="21"/>
  <c r="G4334" i="21"/>
  <c r="G6508" i="21"/>
  <c r="I6504" i="21"/>
  <c r="I1074" i="21"/>
  <c r="G1078" i="21"/>
  <c r="G5977" i="21"/>
  <c r="I5973" i="21"/>
  <c r="G2989" i="21"/>
  <c r="I2985" i="21"/>
  <c r="G4605" i="21"/>
  <c r="I4601" i="21"/>
  <c r="I3248" i="21"/>
  <c r="G3252" i="21"/>
  <c r="G4090" i="21"/>
  <c r="I4086" i="21"/>
  <c r="G1339" i="21"/>
  <c r="I1335" i="21"/>
  <c r="G251" i="21"/>
  <c r="I247" i="21"/>
  <c r="G1614" i="21"/>
  <c r="I1610" i="21"/>
  <c r="G1904" i="21"/>
  <c r="I1900" i="21"/>
  <c r="I5161" i="21"/>
  <c r="G5165" i="21"/>
  <c r="G813" i="21"/>
  <c r="I809" i="21"/>
  <c r="I4060" i="21"/>
  <c r="G4064" i="21"/>
  <c r="G3788" i="21"/>
  <c r="I3784" i="21"/>
  <c r="G1612" i="21"/>
  <c r="I1608" i="21"/>
  <c r="G1881" i="21"/>
  <c r="I1877" i="21"/>
  <c r="I516" i="21"/>
  <c r="G520" i="21"/>
  <c r="I5424" i="21"/>
  <c r="G5428" i="21"/>
  <c r="I4870" i="21"/>
  <c r="G4874" i="21"/>
  <c r="I249" i="21"/>
  <c r="G253" i="21"/>
  <c r="I543" i="21"/>
  <c r="G547" i="21"/>
  <c r="I2152" i="21"/>
  <c r="G2156" i="21"/>
  <c r="I1649" i="21"/>
  <c r="G1653" i="21"/>
  <c r="I1653" i="21"/>
  <c r="G6235" i="21"/>
  <c r="I6231" i="21"/>
  <c r="I4868" i="21"/>
  <c r="G4872" i="21"/>
  <c r="G4345" i="21"/>
  <c r="I4341" i="21"/>
  <c r="G3515" i="21"/>
  <c r="I3511" i="21"/>
  <c r="G5966" i="21"/>
  <c r="I5962" i="21"/>
  <c r="I6229" i="21"/>
  <c r="G6233" i="21"/>
  <c r="I5139" i="21"/>
  <c r="G5143" i="21"/>
  <c r="G1890" i="21"/>
  <c r="I1886" i="21"/>
  <c r="G2444" i="21"/>
  <c r="I2440" i="21"/>
  <c r="I2694" i="21"/>
  <c r="G2698" i="21"/>
  <c r="G4620" i="21"/>
  <c r="I4616" i="21"/>
  <c r="I5983" i="21"/>
  <c r="G5987" i="21"/>
  <c r="I3811" i="21"/>
  <c r="G3815" i="21"/>
  <c r="I2427" i="21"/>
  <c r="G2431" i="21"/>
  <c r="G1081" i="21"/>
  <c r="I1077" i="21"/>
  <c r="G4343" i="21"/>
  <c r="I4339" i="21"/>
  <c r="G5964" i="21"/>
  <c r="I5960" i="21"/>
  <c r="I4603" i="21"/>
  <c r="G4607" i="21"/>
  <c r="G6260" i="21"/>
  <c r="I6256" i="21"/>
  <c r="I2692" i="21"/>
  <c r="G2696" i="21"/>
  <c r="I3250" i="21"/>
  <c r="G3254" i="21"/>
  <c r="G4622" i="21"/>
  <c r="I4618" i="21"/>
  <c r="I248" i="21"/>
  <c r="G252" i="21"/>
  <c r="G4059" i="21"/>
  <c r="I4055" i="21"/>
  <c r="G6242" i="21"/>
  <c r="I6238" i="21"/>
  <c r="G5439" i="21"/>
  <c r="I5435" i="21"/>
  <c r="I3509" i="21"/>
  <c r="G3513" i="21"/>
  <c r="I2154" i="21"/>
  <c r="G2158" i="21"/>
  <c r="G1352" i="21"/>
  <c r="I1348" i="21"/>
  <c r="G1337" i="21"/>
  <c r="I1333" i="21"/>
  <c r="G2446" i="21"/>
  <c r="I2442" i="21"/>
  <c r="G1883" i="21"/>
  <c r="I1879" i="21"/>
  <c r="I549" i="21"/>
  <c r="G553" i="21"/>
  <c r="G5186" i="21"/>
  <c r="I5182" i="21"/>
  <c r="G522" i="21"/>
  <c r="I518" i="21"/>
  <c r="I2963" i="21"/>
  <c r="G2967" i="21"/>
  <c r="I250" i="21"/>
  <c r="G254" i="21"/>
  <c r="I2185" i="21"/>
  <c r="G2189" i="21"/>
  <c r="G5691" i="21"/>
  <c r="I5687" i="21"/>
  <c r="G5433" i="21"/>
  <c r="I5429" i="21"/>
  <c r="I5685" i="21"/>
  <c r="G5689" i="21"/>
  <c r="G1076" i="21"/>
  <c r="I1072" i="21"/>
  <c r="G791" i="21"/>
  <c r="I787" i="21"/>
  <c r="G2429" i="21"/>
  <c r="I2425" i="21"/>
  <c r="G5693" i="21"/>
  <c r="I5689" i="21"/>
  <c r="I5691" i="21"/>
  <c r="G5695" i="21"/>
  <c r="I553" i="21"/>
  <c r="G557" i="21"/>
  <c r="G1887" i="21"/>
  <c r="I1883" i="21"/>
  <c r="G2450" i="21"/>
  <c r="I2446" i="21"/>
  <c r="I1337" i="21"/>
  <c r="G1341" i="21"/>
  <c r="G1356" i="21"/>
  <c r="I1352" i="21"/>
  <c r="G4063" i="21"/>
  <c r="I4059" i="21"/>
  <c r="I3254" i="21"/>
  <c r="G3258" i="21"/>
  <c r="G2700" i="21"/>
  <c r="I2696" i="21"/>
  <c r="I4607" i="21"/>
  <c r="G4611" i="21"/>
  <c r="G1085" i="21"/>
  <c r="I1081" i="21"/>
  <c r="G2435" i="21"/>
  <c r="I2431" i="21"/>
  <c r="I3815" i="21"/>
  <c r="G3819" i="21"/>
  <c r="I5987" i="21"/>
  <c r="G5991" i="21"/>
  <c r="G4624" i="21"/>
  <c r="I4620" i="21"/>
  <c r="G2702" i="21"/>
  <c r="I2698" i="21"/>
  <c r="I1890" i="21"/>
  <c r="G1894" i="21"/>
  <c r="G5147" i="21"/>
  <c r="I5143" i="21"/>
  <c r="G6237" i="21"/>
  <c r="I6233" i="21"/>
  <c r="G3519" i="21"/>
  <c r="I3515" i="21"/>
  <c r="G2160" i="21"/>
  <c r="I2156" i="21"/>
  <c r="I253" i="21"/>
  <c r="G257" i="21"/>
  <c r="G817" i="21"/>
  <c r="I813" i="21"/>
  <c r="G5169" i="21"/>
  <c r="I5165" i="21"/>
  <c r="G4094" i="21"/>
  <c r="I4090" i="21"/>
  <c r="I4605" i="21"/>
  <c r="G4609" i="21"/>
  <c r="G1082" i="21"/>
  <c r="I1078" i="21"/>
  <c r="G3794" i="21"/>
  <c r="I3790" i="21"/>
  <c r="I5430" i="21"/>
  <c r="G5434" i="21"/>
  <c r="G4061" i="21"/>
  <c r="I4057" i="21"/>
  <c r="I2429" i="21"/>
  <c r="G2433" i="21"/>
  <c r="G795" i="21"/>
  <c r="I791" i="21"/>
  <c r="G1080" i="21"/>
  <c r="I1076" i="21"/>
  <c r="G5437" i="21"/>
  <c r="I5433" i="21"/>
  <c r="I2189" i="21"/>
  <c r="G2193" i="21"/>
  <c r="I254" i="21"/>
  <c r="G258" i="21"/>
  <c r="G2971" i="21"/>
  <c r="I2967" i="21"/>
  <c r="G526" i="21"/>
  <c r="I522" i="21"/>
  <c r="G5190" i="21"/>
  <c r="I5190" i="21"/>
  <c r="I5186" i="21"/>
  <c r="G2162" i="21"/>
  <c r="I2158" i="21"/>
  <c r="G3517" i="21"/>
  <c r="I3513" i="21"/>
  <c r="G5443" i="21"/>
  <c r="I5439" i="21"/>
  <c r="G6246" i="21"/>
  <c r="I6242" i="21"/>
  <c r="G256" i="21"/>
  <c r="I252" i="21"/>
  <c r="G4626" i="21"/>
  <c r="I4622" i="21"/>
  <c r="G6264" i="21"/>
  <c r="I6260" i="21"/>
  <c r="G5968" i="21"/>
  <c r="I5964" i="21"/>
  <c r="G4347" i="21"/>
  <c r="I4343" i="21"/>
  <c r="G2448" i="21"/>
  <c r="I2444" i="21"/>
  <c r="G5970" i="21"/>
  <c r="I5966" i="21"/>
  <c r="G4349" i="21"/>
  <c r="I4345" i="21"/>
  <c r="G4876" i="21"/>
  <c r="I4872" i="21"/>
  <c r="G6239" i="21"/>
  <c r="I6235" i="21"/>
  <c r="G551" i="21"/>
  <c r="I547" i="21"/>
  <c r="G4878" i="21"/>
  <c r="I4874" i="21"/>
  <c r="I5428" i="21"/>
  <c r="G5432" i="21"/>
  <c r="G524" i="21"/>
  <c r="I520" i="21"/>
  <c r="G1885" i="21"/>
  <c r="I1881" i="21"/>
  <c r="G1616" i="21"/>
  <c r="I1612" i="21"/>
  <c r="G3792" i="21"/>
  <c r="I3788" i="21"/>
  <c r="G4068" i="21"/>
  <c r="I4064" i="21"/>
  <c r="G1908" i="21"/>
  <c r="I1904" i="21"/>
  <c r="I1614" i="21"/>
  <c r="G1618" i="21"/>
  <c r="I251" i="21"/>
  <c r="G255" i="21"/>
  <c r="G1343" i="21"/>
  <c r="I1339" i="21"/>
  <c r="I3252" i="21"/>
  <c r="G3256" i="21"/>
  <c r="G2993" i="21"/>
  <c r="I2989" i="21"/>
  <c r="G5981" i="21"/>
  <c r="I5977" i="21"/>
  <c r="G6512" i="21"/>
  <c r="I6508" i="21"/>
  <c r="I4334" i="21"/>
  <c r="G4338" i="21"/>
  <c r="I4332" i="21"/>
  <c r="G4336" i="21"/>
  <c r="G6526" i="21"/>
  <c r="I6522" i="21"/>
  <c r="G6517" i="21"/>
  <c r="I6513" i="21"/>
  <c r="G6521" i="21"/>
  <c r="I6517" i="21"/>
  <c r="G6530" i="21"/>
  <c r="I6526" i="21"/>
  <c r="I4336" i="21"/>
  <c r="G4340" i="21"/>
  <c r="I4338" i="21"/>
  <c r="G4342" i="21"/>
  <c r="G6516" i="21"/>
  <c r="I6512" i="21"/>
  <c r="G5985" i="21"/>
  <c r="I5981" i="21"/>
  <c r="G2997" i="21"/>
  <c r="I2993" i="21"/>
  <c r="G1347" i="21"/>
  <c r="I1343" i="21"/>
  <c r="G1912" i="21"/>
  <c r="I1908" i="21"/>
  <c r="I3792" i="21"/>
  <c r="G3796" i="21"/>
  <c r="G1620" i="21"/>
  <c r="I1616" i="21"/>
  <c r="I1885" i="21"/>
  <c r="G1889" i="21"/>
  <c r="I5432" i="21"/>
  <c r="G5436" i="21"/>
  <c r="G4882" i="21"/>
  <c r="I4878" i="21"/>
  <c r="I551" i="21"/>
  <c r="G555" i="21"/>
  <c r="G6243" i="21"/>
  <c r="I6239" i="21"/>
  <c r="I4347" i="21"/>
  <c r="G4351" i="21"/>
  <c r="G5972" i="21"/>
  <c r="I5968" i="21"/>
  <c r="G4630" i="21"/>
  <c r="I4626" i="21"/>
  <c r="G5447" i="21"/>
  <c r="I5443" i="21"/>
  <c r="I2162" i="21"/>
  <c r="G2166" i="21"/>
  <c r="I258" i="21"/>
  <c r="G262" i="21"/>
  <c r="I2193" i="21"/>
  <c r="G2197" i="21"/>
  <c r="I2197" i="21"/>
  <c r="G5441" i="21"/>
  <c r="I5437" i="21"/>
  <c r="G2437" i="21"/>
  <c r="I2433" i="21"/>
  <c r="G4065" i="21"/>
  <c r="I4061" i="21"/>
  <c r="I3794" i="21"/>
  <c r="G3798" i="21"/>
  <c r="G821" i="21"/>
  <c r="I817" i="21"/>
  <c r="G3523" i="21"/>
  <c r="I3519" i="21"/>
  <c r="G6241" i="21"/>
  <c r="I6237" i="21"/>
  <c r="I1894" i="21"/>
  <c r="G1898" i="21"/>
  <c r="G2706" i="21"/>
  <c r="I2702" i="21"/>
  <c r="G4628" i="21"/>
  <c r="I4624" i="21"/>
  <c r="I2435" i="21"/>
  <c r="G2439" i="21"/>
  <c r="I1085" i="21"/>
  <c r="G1089" i="21"/>
  <c r="G2704" i="21"/>
  <c r="I2700" i="21"/>
  <c r="G3262" i="21"/>
  <c r="I3258" i="21"/>
  <c r="G1360" i="21"/>
  <c r="I1356" i="21"/>
  <c r="G2454" i="21"/>
  <c r="I2450" i="21"/>
  <c r="I1887" i="21"/>
  <c r="G1891" i="21"/>
  <c r="I5695" i="21"/>
  <c r="G5699" i="21"/>
  <c r="G3260" i="21"/>
  <c r="I3256" i="21"/>
  <c r="G259" i="21"/>
  <c r="I255" i="21"/>
  <c r="G1622" i="21"/>
  <c r="I1618" i="21"/>
  <c r="G4072" i="21"/>
  <c r="I4068" i="21"/>
  <c r="I524" i="21"/>
  <c r="G528" i="21"/>
  <c r="G4880" i="21"/>
  <c r="I4876" i="21"/>
  <c r="I4349" i="21"/>
  <c r="G4353" i="21"/>
  <c r="G5974" i="21"/>
  <c r="I5970" i="21"/>
  <c r="G2452" i="21"/>
  <c r="I2448" i="21"/>
  <c r="G6268" i="21"/>
  <c r="I6264" i="21"/>
  <c r="I256" i="21"/>
  <c r="G260" i="21"/>
  <c r="I6246" i="21"/>
  <c r="G6250" i="21"/>
  <c r="G3521" i="21"/>
  <c r="I3517" i="21"/>
  <c r="G530" i="21"/>
  <c r="I526" i="21"/>
  <c r="G2975" i="21"/>
  <c r="I2971" i="21"/>
  <c r="I1080" i="21"/>
  <c r="G1084" i="21"/>
  <c r="G799" i="21"/>
  <c r="I795" i="21"/>
  <c r="I5434" i="21"/>
  <c r="G5438" i="21"/>
  <c r="I1082" i="21"/>
  <c r="G1086" i="21"/>
  <c r="I4609" i="21"/>
  <c r="G4613" i="21"/>
  <c r="G4098" i="21"/>
  <c r="I4094" i="21"/>
  <c r="G5173" i="21"/>
  <c r="I5169" i="21"/>
  <c r="I257" i="21"/>
  <c r="G261" i="21"/>
  <c r="I2160" i="21"/>
  <c r="G2164" i="21"/>
  <c r="G5151" i="21"/>
  <c r="I5147" i="21"/>
  <c r="G5995" i="21"/>
  <c r="I5991" i="21"/>
  <c r="I3819" i="21"/>
  <c r="G3823" i="21"/>
  <c r="I4611" i="21"/>
  <c r="G4615" i="21"/>
  <c r="G4067" i="21"/>
  <c r="I4063" i="21"/>
  <c r="G1345" i="21"/>
  <c r="I1341" i="21"/>
  <c r="I557" i="21"/>
  <c r="G561" i="21"/>
  <c r="I5693" i="21"/>
  <c r="G5697" i="21"/>
  <c r="I5697" i="21"/>
  <c r="G5701" i="21"/>
  <c r="I1345" i="21"/>
  <c r="G1349" i="21"/>
  <c r="I5995" i="21"/>
  <c r="G5999" i="21"/>
  <c r="G5155" i="21"/>
  <c r="I5151" i="21"/>
  <c r="I261" i="21"/>
  <c r="G265" i="21"/>
  <c r="I4098" i="21"/>
  <c r="G4102" i="21"/>
  <c r="I4102" i="21"/>
  <c r="I4613" i="21"/>
  <c r="G4617" i="21"/>
  <c r="I1084" i="21"/>
  <c r="G1088" i="21"/>
  <c r="I3521" i="21"/>
  <c r="G3525" i="21"/>
  <c r="G5978" i="21"/>
  <c r="I5974" i="21"/>
  <c r="G2458" i="21"/>
  <c r="I2454" i="21"/>
  <c r="I3262" i="21"/>
  <c r="G3266" i="21"/>
  <c r="G825" i="21"/>
  <c r="I821" i="21"/>
  <c r="I3798" i="21"/>
  <c r="G3802" i="21"/>
  <c r="G4069" i="21"/>
  <c r="I4065" i="21"/>
  <c r="I2437" i="21"/>
  <c r="G2441" i="21"/>
  <c r="G5445" i="21"/>
  <c r="I5441" i="21"/>
  <c r="I2166" i="21"/>
  <c r="G2170" i="21"/>
  <c r="G4355" i="21"/>
  <c r="I4351" i="21"/>
  <c r="G5440" i="21"/>
  <c r="I5436" i="21"/>
  <c r="G1624" i="21"/>
  <c r="I1620" i="21"/>
  <c r="I1912" i="21"/>
  <c r="G1916" i="21"/>
  <c r="G1351" i="21"/>
  <c r="I1347" i="21"/>
  <c r="I4342" i="21"/>
  <c r="G4346" i="21"/>
  <c r="I4340" i="21"/>
  <c r="G4344" i="21"/>
  <c r="I2164" i="21"/>
  <c r="G2168" i="21"/>
  <c r="G4884" i="21"/>
  <c r="I4880" i="21"/>
  <c r="G4076" i="21"/>
  <c r="I4072" i="21"/>
  <c r="I3260" i="21"/>
  <c r="G3264" i="21"/>
  <c r="I5699" i="21"/>
  <c r="G5703" i="21"/>
  <c r="G2708" i="21"/>
  <c r="I2704" i="21"/>
  <c r="G1902" i="21"/>
  <c r="I1898" i="21"/>
  <c r="I561" i="21"/>
  <c r="G565" i="21"/>
  <c r="I565" i="21"/>
  <c r="I4067" i="21"/>
  <c r="G4071" i="21"/>
  <c r="I4615" i="21"/>
  <c r="G4619" i="21"/>
  <c r="I3823" i="21"/>
  <c r="G3827" i="21"/>
  <c r="I3827" i="21"/>
  <c r="G5177" i="21"/>
  <c r="I5173" i="21"/>
  <c r="I1086" i="21"/>
  <c r="G1090" i="21"/>
  <c r="G5442" i="21"/>
  <c r="I5438" i="21"/>
  <c r="G803" i="21"/>
  <c r="I799" i="21"/>
  <c r="G2979" i="21"/>
  <c r="I2975" i="21"/>
  <c r="G534" i="21"/>
  <c r="I530" i="21"/>
  <c r="I6250" i="21"/>
  <c r="G6254" i="21"/>
  <c r="G264" i="21"/>
  <c r="I260" i="21"/>
  <c r="G6272" i="21"/>
  <c r="I6268" i="21"/>
  <c r="G2456" i="21"/>
  <c r="I2452" i="21"/>
  <c r="G4357" i="21"/>
  <c r="I4353" i="21"/>
  <c r="G532" i="21"/>
  <c r="I528" i="21"/>
  <c r="G1626" i="21"/>
  <c r="I1622" i="21"/>
  <c r="I259" i="21"/>
  <c r="G263" i="21"/>
  <c r="I1891" i="21"/>
  <c r="G1895" i="21"/>
  <c r="G1364" i="21"/>
  <c r="I1360" i="21"/>
  <c r="G1093" i="21"/>
  <c r="I1089" i="21"/>
  <c r="G2443" i="21"/>
  <c r="I2439" i="21"/>
  <c r="G4632" i="21"/>
  <c r="I4628" i="21"/>
  <c r="G2710" i="21"/>
  <c r="I2706" i="21"/>
  <c r="G6245" i="21"/>
  <c r="I6241" i="21"/>
  <c r="G3527" i="21"/>
  <c r="I3523" i="21"/>
  <c r="I262" i="21"/>
  <c r="G266" i="21"/>
  <c r="I5447" i="21"/>
  <c r="G5451" i="21"/>
  <c r="G4634" i="21"/>
  <c r="I4630" i="21"/>
  <c r="G5976" i="21"/>
  <c r="I5972" i="21"/>
  <c r="I6243" i="21"/>
  <c r="G6247" i="21"/>
  <c r="I555" i="21"/>
  <c r="G559" i="21"/>
  <c r="G4886" i="21"/>
  <c r="I4882" i="21"/>
  <c r="G1893" i="21"/>
  <c r="I1889" i="21"/>
  <c r="I3796" i="21"/>
  <c r="G3800" i="21"/>
  <c r="G3001" i="21"/>
  <c r="I2997" i="21"/>
  <c r="G5989" i="21"/>
  <c r="I5985" i="21"/>
  <c r="G6520" i="21"/>
  <c r="I6516" i="21"/>
  <c r="G6534" i="21"/>
  <c r="I6530" i="21"/>
  <c r="G6525" i="21"/>
  <c r="I6521" i="21"/>
  <c r="I6525" i="21"/>
  <c r="G6529" i="21"/>
  <c r="G6538" i="21"/>
  <c r="I6534" i="21"/>
  <c r="G6524" i="21"/>
  <c r="I6520" i="21"/>
  <c r="G5993" i="21"/>
  <c r="I5989" i="21"/>
  <c r="G3005" i="21"/>
  <c r="I3001" i="21"/>
  <c r="I4886" i="21"/>
  <c r="G4890" i="21"/>
  <c r="I559" i="21"/>
  <c r="G563" i="21"/>
  <c r="I563" i="21"/>
  <c r="I6247" i="21"/>
  <c r="G6251" i="21"/>
  <c r="I5451" i="21"/>
  <c r="G5455" i="21"/>
  <c r="I266" i="21"/>
  <c r="G270" i="21"/>
  <c r="G2447" i="21"/>
  <c r="I2443" i="21"/>
  <c r="G1097" i="21"/>
  <c r="I1093" i="21"/>
  <c r="G1368" i="21"/>
  <c r="I1364" i="21"/>
  <c r="G267" i="21"/>
  <c r="I263" i="21"/>
  <c r="G536" i="21"/>
  <c r="I532" i="21"/>
  <c r="G4361" i="21"/>
  <c r="I4357" i="21"/>
  <c r="G6276" i="21"/>
  <c r="I6276" i="21"/>
  <c r="I6272" i="21"/>
  <c r="G6258" i="21"/>
  <c r="I6254" i="21"/>
  <c r="G807" i="21"/>
  <c r="I803" i="21"/>
  <c r="G1094" i="21"/>
  <c r="I1090" i="21"/>
  <c r="I5177" i="21"/>
  <c r="G5181" i="21"/>
  <c r="G4623" i="21"/>
  <c r="I4619" i="21"/>
  <c r="I4071" i="21"/>
  <c r="G4075" i="21"/>
  <c r="I3264" i="21"/>
  <c r="G3268" i="21"/>
  <c r="I4076" i="21"/>
  <c r="G4080" i="21"/>
  <c r="I4884" i="21"/>
  <c r="G4888" i="21"/>
  <c r="I2168" i="21"/>
  <c r="G2172" i="21"/>
  <c r="I4344" i="21"/>
  <c r="G4348" i="21"/>
  <c r="I4346" i="21"/>
  <c r="G4350" i="21"/>
  <c r="G1355" i="21"/>
  <c r="I1351" i="21"/>
  <c r="I1624" i="21"/>
  <c r="G1628" i="21"/>
  <c r="G5444" i="21"/>
  <c r="I5440" i="21"/>
  <c r="I2170" i="21"/>
  <c r="G2174" i="21"/>
  <c r="I3802" i="21"/>
  <c r="G3806" i="21"/>
  <c r="I3266" i="21"/>
  <c r="G3270" i="21"/>
  <c r="G5982" i="21"/>
  <c r="I5978" i="21"/>
  <c r="G3529" i="21"/>
  <c r="I3525" i="21"/>
  <c r="G1092" i="21"/>
  <c r="I1088" i="21"/>
  <c r="I4617" i="21"/>
  <c r="G4621" i="21"/>
  <c r="I5155" i="21"/>
  <c r="G5159" i="21"/>
  <c r="I3800" i="21"/>
  <c r="G3804" i="21"/>
  <c r="I1893" i="21"/>
  <c r="G1897" i="21"/>
  <c r="G5980" i="21"/>
  <c r="I5976" i="21"/>
  <c r="G4638" i="21"/>
  <c r="I4634" i="21"/>
  <c r="I3527" i="21"/>
  <c r="G3531" i="21"/>
  <c r="I6245" i="21"/>
  <c r="G6249" i="21"/>
  <c r="G2714" i="21"/>
  <c r="I2710" i="21"/>
  <c r="G4636" i="21"/>
  <c r="I4632" i="21"/>
  <c r="I1895" i="21"/>
  <c r="G1899" i="21"/>
  <c r="I1626" i="21"/>
  <c r="G1630" i="21"/>
  <c r="G2460" i="21"/>
  <c r="I2456" i="21"/>
  <c r="I264" i="21"/>
  <c r="G268" i="21"/>
  <c r="G538" i="21"/>
  <c r="I534" i="21"/>
  <c r="G2983" i="21"/>
  <c r="I2979" i="21"/>
  <c r="G5446" i="21"/>
  <c r="I5442" i="21"/>
  <c r="I1902" i="21"/>
  <c r="G1906" i="21"/>
  <c r="G2712" i="21"/>
  <c r="I2708" i="21"/>
  <c r="I5703" i="21"/>
  <c r="G5707" i="21"/>
  <c r="G1920" i="21"/>
  <c r="I1916" i="21"/>
  <c r="G4359" i="21"/>
  <c r="I4355" i="21"/>
  <c r="G5449" i="21"/>
  <c r="I5445" i="21"/>
  <c r="G2445" i="21"/>
  <c r="I2441" i="21"/>
  <c r="I4069" i="21"/>
  <c r="G4073" i="21"/>
  <c r="G829" i="21"/>
  <c r="I825" i="21"/>
  <c r="G2462" i="21"/>
  <c r="I2458" i="21"/>
  <c r="I265" i="21"/>
  <c r="G269" i="21"/>
  <c r="I5999" i="21"/>
  <c r="G6003" i="21"/>
  <c r="I6003" i="21"/>
  <c r="G1353" i="21"/>
  <c r="I1349" i="21"/>
  <c r="I5701" i="21"/>
  <c r="G5705" i="21"/>
  <c r="I4073" i="21"/>
  <c r="G4077" i="21"/>
  <c r="G2449" i="21"/>
  <c r="I2445" i="21"/>
  <c r="G5453" i="21"/>
  <c r="I5449" i="21"/>
  <c r="I2712" i="21"/>
  <c r="G2716" i="21"/>
  <c r="G272" i="21"/>
  <c r="I268" i="21"/>
  <c r="G2464" i="21"/>
  <c r="I2460" i="21"/>
  <c r="G4640" i="21"/>
  <c r="I4636" i="21"/>
  <c r="I2714" i="21"/>
  <c r="G2718" i="21"/>
  <c r="I6249" i="21"/>
  <c r="G6253" i="21"/>
  <c r="G3535" i="21"/>
  <c r="I3531" i="21"/>
  <c r="I5159" i="21"/>
  <c r="G5163" i="21"/>
  <c r="I5982" i="21"/>
  <c r="G5986" i="21"/>
  <c r="G3810" i="21"/>
  <c r="I3806" i="21"/>
  <c r="G1359" i="21"/>
  <c r="I1355" i="21"/>
  <c r="G4354" i="21"/>
  <c r="I4350" i="21"/>
  <c r="G4352" i="21"/>
  <c r="I4348" i="21"/>
  <c r="I2172" i="21"/>
  <c r="G2176" i="21"/>
  <c r="I4888" i="21"/>
  <c r="G4892" i="21"/>
  <c r="I3268" i="21"/>
  <c r="G3272" i="21"/>
  <c r="G6262" i="21"/>
  <c r="I6258" i="21"/>
  <c r="I267" i="21"/>
  <c r="G271" i="21"/>
  <c r="G1372" i="21"/>
  <c r="I1368" i="21"/>
  <c r="I1097" i="21"/>
  <c r="G1101" i="21"/>
  <c r="G2451" i="21"/>
  <c r="I2447" i="21"/>
  <c r="I270" i="21"/>
  <c r="G274" i="21"/>
  <c r="I5455" i="21"/>
  <c r="G5459" i="21"/>
  <c r="I5459" i="21"/>
  <c r="I3005" i="21"/>
  <c r="G3009" i="21"/>
  <c r="G5997" i="21"/>
  <c r="I5993" i="21"/>
  <c r="G6528" i="21"/>
  <c r="I6524" i="21"/>
  <c r="I6538" i="21"/>
  <c r="G6542" i="21"/>
  <c r="G1357" i="21"/>
  <c r="I1353" i="21"/>
  <c r="I5705" i="21"/>
  <c r="G5709" i="21"/>
  <c r="I269" i="21"/>
  <c r="G273" i="21"/>
  <c r="G2466" i="21"/>
  <c r="I2462" i="21"/>
  <c r="G833" i="21"/>
  <c r="I829" i="21"/>
  <c r="I4359" i="21"/>
  <c r="G4363" i="21"/>
  <c r="G1924" i="21"/>
  <c r="I1924" i="21"/>
  <c r="I1920" i="21"/>
  <c r="G5711" i="21"/>
  <c r="I5707" i="21"/>
  <c r="G1910" i="21"/>
  <c r="I1906" i="21"/>
  <c r="G5450" i="21"/>
  <c r="I5446" i="21"/>
  <c r="I2983" i="21"/>
  <c r="G2987" i="21"/>
  <c r="G542" i="21"/>
  <c r="I538" i="21"/>
  <c r="G1634" i="21"/>
  <c r="I1630" i="21"/>
  <c r="G1903" i="21"/>
  <c r="I1899" i="21"/>
  <c r="G4642" i="21"/>
  <c r="I4638" i="21"/>
  <c r="I5980" i="21"/>
  <c r="G5984" i="21"/>
  <c r="I1897" i="21"/>
  <c r="G1901" i="21"/>
  <c r="G3808" i="21"/>
  <c r="I3804" i="21"/>
  <c r="G4625" i="21"/>
  <c r="I4621" i="21"/>
  <c r="I1092" i="21"/>
  <c r="G1096" i="21"/>
  <c r="I3529" i="21"/>
  <c r="G3533" i="21"/>
  <c r="I3270" i="21"/>
  <c r="G3274" i="21"/>
  <c r="I2174" i="21"/>
  <c r="G2178" i="21"/>
  <c r="G5448" i="21"/>
  <c r="I5444" i="21"/>
  <c r="G1632" i="21"/>
  <c r="I1628" i="21"/>
  <c r="I4080" i="21"/>
  <c r="G4084" i="21"/>
  <c r="G4079" i="21"/>
  <c r="I4075" i="21"/>
  <c r="I4623" i="21"/>
  <c r="G4627" i="21"/>
  <c r="I5181" i="21"/>
  <c r="G5185" i="21"/>
  <c r="I1094" i="21"/>
  <c r="G1098" i="21"/>
  <c r="G811" i="21"/>
  <c r="I807" i="21"/>
  <c r="I4361" i="21"/>
  <c r="G4365" i="21"/>
  <c r="G540" i="21"/>
  <c r="I536" i="21"/>
  <c r="G6255" i="21"/>
  <c r="I6251" i="21"/>
  <c r="I4890" i="21"/>
  <c r="G4894" i="21"/>
  <c r="G6533" i="21"/>
  <c r="I6529" i="21"/>
  <c r="G6537" i="21"/>
  <c r="I6533" i="21"/>
  <c r="G4898" i="21"/>
  <c r="I4894" i="21"/>
  <c r="G6259" i="21"/>
  <c r="I6255" i="21"/>
  <c r="G815" i="21"/>
  <c r="I811" i="21"/>
  <c r="I1098" i="21"/>
  <c r="G1102" i="21"/>
  <c r="I5185" i="21"/>
  <c r="G5189" i="21"/>
  <c r="I5189" i="21"/>
  <c r="I4627" i="21"/>
  <c r="G4631" i="21"/>
  <c r="G4083" i="21"/>
  <c r="I4079" i="21"/>
  <c r="G1636" i="21"/>
  <c r="I1632" i="21"/>
  <c r="I5448" i="21"/>
  <c r="G5452" i="21"/>
  <c r="G2182" i="21"/>
  <c r="I2178" i="21"/>
  <c r="I3274" i="21"/>
  <c r="G3278" i="21"/>
  <c r="G3812" i="21"/>
  <c r="I3808" i="21"/>
  <c r="I5984" i="21"/>
  <c r="G5988" i="21"/>
  <c r="G2991" i="21"/>
  <c r="I2987" i="21"/>
  <c r="G1914" i="21"/>
  <c r="I1910" i="21"/>
  <c r="I5711" i="21"/>
  <c r="G5715" i="21"/>
  <c r="G4367" i="21"/>
  <c r="I4363" i="21"/>
  <c r="I833" i="21"/>
  <c r="G837" i="21"/>
  <c r="I837" i="21"/>
  <c r="I2466" i="21"/>
  <c r="G2470" i="21"/>
  <c r="I2470" i="21"/>
  <c r="I273" i="21"/>
  <c r="G277" i="21"/>
  <c r="G1361" i="21"/>
  <c r="I1357" i="21"/>
  <c r="G6532" i="21"/>
  <c r="I6528" i="21"/>
  <c r="I5997" i="21"/>
  <c r="G6001" i="21"/>
  <c r="I1101" i="21"/>
  <c r="G1105" i="21"/>
  <c r="I271" i="21"/>
  <c r="G275" i="21"/>
  <c r="G6266" i="21"/>
  <c r="I6262" i="21"/>
  <c r="I3272" i="21"/>
  <c r="G3276" i="21"/>
  <c r="G4896" i="21"/>
  <c r="I4892" i="21"/>
  <c r="I1359" i="21"/>
  <c r="G1363" i="21"/>
  <c r="G3814" i="21"/>
  <c r="I3810" i="21"/>
  <c r="G3539" i="21"/>
  <c r="I3535" i="21"/>
  <c r="G4644" i="21"/>
  <c r="I4644" i="21"/>
  <c r="I4640" i="21"/>
  <c r="I2464" i="21"/>
  <c r="G2468" i="21"/>
  <c r="I2468" i="21"/>
  <c r="I272" i="21"/>
  <c r="G276" i="21"/>
  <c r="G2720" i="21"/>
  <c r="I2716" i="21"/>
  <c r="G4081" i="21"/>
  <c r="I4077" i="21"/>
  <c r="G544" i="21"/>
  <c r="I540" i="21"/>
  <c r="I4365" i="21"/>
  <c r="G4369" i="21"/>
  <c r="G4088" i="21"/>
  <c r="I4084" i="21"/>
  <c r="G3537" i="21"/>
  <c r="I3533" i="21"/>
  <c r="I1096" i="21"/>
  <c r="G1100" i="21"/>
  <c r="I4625" i="21"/>
  <c r="G4629" i="21"/>
  <c r="G1905" i="21"/>
  <c r="I1901" i="21"/>
  <c r="G4646" i="21"/>
  <c r="I4646" i="21"/>
  <c r="I4642" i="21"/>
  <c r="G1907" i="21"/>
  <c r="I1903" i="21"/>
  <c r="G1638" i="21"/>
  <c r="I1634" i="21"/>
  <c r="G546" i="21"/>
  <c r="I542" i="21"/>
  <c r="I5450" i="21"/>
  <c r="G5454" i="21"/>
  <c r="G5713" i="21"/>
  <c r="I5709" i="21"/>
  <c r="I6542" i="21"/>
  <c r="G6546" i="21"/>
  <c r="G3013" i="21"/>
  <c r="I3013" i="21"/>
  <c r="I3009" i="21"/>
  <c r="I274" i="21"/>
  <c r="G278" i="21"/>
  <c r="G2455" i="21"/>
  <c r="I2451" i="21"/>
  <c r="G1376" i="21"/>
  <c r="I1372" i="21"/>
  <c r="G2180" i="21"/>
  <c r="I2176" i="21"/>
  <c r="I4352" i="21"/>
  <c r="G4356" i="21"/>
  <c r="I4354" i="21"/>
  <c r="G4358" i="21"/>
  <c r="I5986" i="21"/>
  <c r="G5990" i="21"/>
  <c r="G5167" i="21"/>
  <c r="I5163" i="21"/>
  <c r="G6257" i="21"/>
  <c r="I6253" i="21"/>
  <c r="G2722" i="21"/>
  <c r="I2718" i="21"/>
  <c r="I5453" i="21"/>
  <c r="G5457" i="21"/>
  <c r="I2449" i="21"/>
  <c r="G2453" i="21"/>
  <c r="G2726" i="21"/>
  <c r="I2722" i="21"/>
  <c r="G6261" i="21"/>
  <c r="I6257" i="21"/>
  <c r="G2457" i="21"/>
  <c r="I2453" i="21"/>
  <c r="I5457" i="21"/>
  <c r="G5461" i="21"/>
  <c r="I5461" i="21"/>
  <c r="I5990" i="21"/>
  <c r="G5994" i="21"/>
  <c r="I4358" i="21"/>
  <c r="G4362" i="21"/>
  <c r="I4356" i="21"/>
  <c r="G4360" i="21"/>
  <c r="I2180" i="21"/>
  <c r="G2184" i="21"/>
  <c r="I1376" i="21"/>
  <c r="G1380" i="21"/>
  <c r="I1380" i="21"/>
  <c r="I278" i="21"/>
  <c r="G282" i="21"/>
  <c r="I6546" i="21"/>
  <c r="G6550" i="21"/>
  <c r="I6550" i="21"/>
  <c r="I5713" i="21"/>
  <c r="G5717" i="21"/>
  <c r="G1909" i="21"/>
  <c r="I1905" i="21"/>
  <c r="I4629" i="21"/>
  <c r="G4633" i="21"/>
  <c r="I1100" i="21"/>
  <c r="G1104" i="21"/>
  <c r="I544" i="21"/>
  <c r="G548" i="21"/>
  <c r="I276" i="21"/>
  <c r="G280" i="21"/>
  <c r="G6270" i="21"/>
  <c r="I6266" i="21"/>
  <c r="G279" i="21"/>
  <c r="I275" i="21"/>
  <c r="I1105" i="21"/>
  <c r="G1109" i="21"/>
  <c r="I1109" i="21"/>
  <c r="I6001" i="21"/>
  <c r="G6005" i="21"/>
  <c r="I6005" i="21"/>
  <c r="I277" i="21"/>
  <c r="G281" i="21"/>
  <c r="I1914" i="21"/>
  <c r="G1918" i="21"/>
  <c r="I5988" i="21"/>
  <c r="G5992" i="21"/>
  <c r="G3816" i="21"/>
  <c r="I3812" i="21"/>
  <c r="I3278" i="21"/>
  <c r="G3282" i="21"/>
  <c r="I5452" i="21"/>
  <c r="G5456" i="21"/>
  <c r="G4087" i="21"/>
  <c r="I4083" i="21"/>
  <c r="G819" i="21"/>
  <c r="I815" i="21"/>
  <c r="G6263" i="21"/>
  <c r="I6259" i="21"/>
  <c r="G4902" i="21"/>
  <c r="I4898" i="21"/>
  <c r="I6537" i="21"/>
  <c r="G6541" i="21"/>
  <c r="G5171" i="21"/>
  <c r="I5167" i="21"/>
  <c r="G2459" i="21"/>
  <c r="I2455" i="21"/>
  <c r="I5454" i="21"/>
  <c r="G5458" i="21"/>
  <c r="I546" i="21"/>
  <c r="G550" i="21"/>
  <c r="G1642" i="21"/>
  <c r="I1638" i="21"/>
  <c r="G1911" i="21"/>
  <c r="I1907" i="21"/>
  <c r="G3541" i="21"/>
  <c r="I3537" i="21"/>
  <c r="G4092" i="21"/>
  <c r="I4088" i="21"/>
  <c r="I4369" i="21"/>
  <c r="G4373" i="21"/>
  <c r="I4373" i="21"/>
  <c r="G4085" i="21"/>
  <c r="I4081" i="21"/>
  <c r="G2724" i="21"/>
  <c r="I2720" i="21"/>
  <c r="G3543" i="21"/>
  <c r="I3539" i="21"/>
  <c r="G3818" i="21"/>
  <c r="I3814" i="21"/>
  <c r="G1367" i="21"/>
  <c r="I1363" i="21"/>
  <c r="G4900" i="21"/>
  <c r="I4896" i="21"/>
  <c r="I3276" i="21"/>
  <c r="G3280" i="21"/>
  <c r="G6536" i="21"/>
  <c r="I6532" i="21"/>
  <c r="I1361" i="21"/>
  <c r="G1365" i="21"/>
  <c r="G4371" i="21"/>
  <c r="I4371" i="21"/>
  <c r="I4367" i="21"/>
  <c r="I5715" i="21"/>
  <c r="G5719" i="21"/>
  <c r="G2995" i="21"/>
  <c r="I2991" i="21"/>
  <c r="I2182" i="21"/>
  <c r="G2186" i="21"/>
  <c r="G1640" i="21"/>
  <c r="I1636" i="21"/>
  <c r="I4631" i="21"/>
  <c r="G4635" i="21"/>
  <c r="I1102" i="21"/>
  <c r="G1106" i="21"/>
  <c r="I4635" i="21"/>
  <c r="G4639" i="21"/>
  <c r="I1640" i="21"/>
  <c r="G1644" i="21"/>
  <c r="I2186" i="21"/>
  <c r="G2190" i="21"/>
  <c r="G2999" i="21"/>
  <c r="I2995" i="21"/>
  <c r="I3280" i="21"/>
  <c r="G3284" i="21"/>
  <c r="I3284" i="21"/>
  <c r="I1367" i="21"/>
  <c r="G1371" i="21"/>
  <c r="I3818" i="21"/>
  <c r="G3822" i="21"/>
  <c r="I2724" i="21"/>
  <c r="G2728" i="21"/>
  <c r="G4089" i="21"/>
  <c r="I4085" i="21"/>
  <c r="G4096" i="21"/>
  <c r="I4092" i="21"/>
  <c r="G3545" i="21"/>
  <c r="I3541" i="21"/>
  <c r="G554" i="21"/>
  <c r="I550" i="21"/>
  <c r="G5175" i="21"/>
  <c r="I5171" i="21"/>
  <c r="I6541" i="21"/>
  <c r="G6545" i="21"/>
  <c r="G4091" i="21"/>
  <c r="I4087" i="21"/>
  <c r="I3282" i="21"/>
  <c r="G3286" i="21"/>
  <c r="I3286" i="21"/>
  <c r="I3816" i="21"/>
  <c r="G3820" i="21"/>
  <c r="I5992" i="21"/>
  <c r="G5996" i="21"/>
  <c r="I281" i="21"/>
  <c r="G285" i="21"/>
  <c r="G6274" i="21"/>
  <c r="I6270" i="21"/>
  <c r="G552" i="21"/>
  <c r="I548" i="21"/>
  <c r="G1913" i="21"/>
  <c r="I1909" i="21"/>
  <c r="I282" i="21"/>
  <c r="G286" i="21"/>
  <c r="I1106" i="21"/>
  <c r="G1110" i="21"/>
  <c r="I1110" i="21"/>
  <c r="I5719" i="21"/>
  <c r="G5723" i="21"/>
  <c r="G1369" i="21"/>
  <c r="I1365" i="21"/>
  <c r="I6536" i="21"/>
  <c r="G6540" i="21"/>
  <c r="G4904" i="21"/>
  <c r="I4900" i="21"/>
  <c r="G3547" i="21"/>
  <c r="I3543" i="21"/>
  <c r="G1915" i="21"/>
  <c r="I1911" i="21"/>
  <c r="I1642" i="21"/>
  <c r="G1646" i="21"/>
  <c r="I5458" i="21"/>
  <c r="G5462" i="21"/>
  <c r="I5462" i="21"/>
  <c r="I2459" i="21"/>
  <c r="G2463" i="21"/>
  <c r="G4906" i="21"/>
  <c r="I4902" i="21"/>
  <c r="I6263" i="21"/>
  <c r="G6267" i="21"/>
  <c r="G823" i="21"/>
  <c r="I819" i="21"/>
  <c r="I5456" i="21"/>
  <c r="G5460" i="21"/>
  <c r="I5460" i="21"/>
  <c r="G1922" i="21"/>
  <c r="I1918" i="21"/>
  <c r="I279" i="21"/>
  <c r="G283" i="21"/>
  <c r="I280" i="21"/>
  <c r="G284" i="21"/>
  <c r="I1104" i="21"/>
  <c r="G1108" i="21"/>
  <c r="I1108" i="21"/>
  <c r="I4633" i="21"/>
  <c r="G4637" i="21"/>
  <c r="I5717" i="21"/>
  <c r="G5721" i="21"/>
  <c r="I2184" i="21"/>
  <c r="G2188" i="21"/>
  <c r="I4360" i="21"/>
  <c r="G4364" i="21"/>
  <c r="I4362" i="21"/>
  <c r="G4366" i="21"/>
  <c r="I5994" i="21"/>
  <c r="G5998" i="21"/>
  <c r="G2461" i="21"/>
  <c r="I2457" i="21"/>
  <c r="G6265" i="21"/>
  <c r="I6261" i="21"/>
  <c r="I2726" i="21"/>
  <c r="G2730" i="21"/>
  <c r="I5998" i="21"/>
  <c r="G6002" i="21"/>
  <c r="I4366" i="21"/>
  <c r="G4370" i="21"/>
  <c r="I4364" i="21"/>
  <c r="G4368" i="21"/>
  <c r="I2188" i="21"/>
  <c r="G2192" i="21"/>
  <c r="I284" i="21"/>
  <c r="G288" i="21"/>
  <c r="I283" i="21"/>
  <c r="G287" i="21"/>
  <c r="G1926" i="21"/>
  <c r="I1926" i="21"/>
  <c r="I1922" i="21"/>
  <c r="G827" i="21"/>
  <c r="I823" i="21"/>
  <c r="I4906" i="21"/>
  <c r="G4910" i="21"/>
  <c r="I1646" i="21"/>
  <c r="G1650" i="21"/>
  <c r="G3551" i="21"/>
  <c r="I3547" i="21"/>
  <c r="I4904" i="21"/>
  <c r="G4908" i="21"/>
  <c r="I6540" i="21"/>
  <c r="G6544" i="21"/>
  <c r="I286" i="21"/>
  <c r="G290" i="21"/>
  <c r="G6278" i="21"/>
  <c r="I6278" i="21"/>
  <c r="I6274" i="21"/>
  <c r="I5996" i="21"/>
  <c r="G6000" i="21"/>
  <c r="I3820" i="21"/>
  <c r="G3824" i="21"/>
  <c r="G4095" i="21"/>
  <c r="I4091" i="21"/>
  <c r="I6545" i="21"/>
  <c r="G6549" i="21"/>
  <c r="I6549" i="21"/>
  <c r="I4089" i="21"/>
  <c r="G4093" i="21"/>
  <c r="I3822" i="21"/>
  <c r="G3826" i="21"/>
  <c r="G1375" i="21"/>
  <c r="I1371" i="21"/>
  <c r="G3003" i="21"/>
  <c r="I2999" i="21"/>
  <c r="I6265" i="21"/>
  <c r="G6269" i="21"/>
  <c r="I2461" i="21"/>
  <c r="G2465" i="21"/>
  <c r="I5721" i="21"/>
  <c r="G5725" i="21"/>
  <c r="I4637" i="21"/>
  <c r="G4641" i="21"/>
  <c r="I2730" i="21"/>
  <c r="G2734" i="21"/>
  <c r="I6267" i="21"/>
  <c r="G6271" i="21"/>
  <c r="G2467" i="21"/>
  <c r="I2467" i="21"/>
  <c r="I2463" i="21"/>
  <c r="G1919" i="21"/>
  <c r="I1915" i="21"/>
  <c r="I1369" i="21"/>
  <c r="G1373" i="21"/>
  <c r="I5723" i="21"/>
  <c r="G5727" i="21"/>
  <c r="G1917" i="21"/>
  <c r="I1913" i="21"/>
  <c r="I552" i="21"/>
  <c r="G556" i="21"/>
  <c r="I285" i="21"/>
  <c r="G289" i="21"/>
  <c r="I5175" i="21"/>
  <c r="G5179" i="21"/>
  <c r="I554" i="21"/>
  <c r="G558" i="21"/>
  <c r="G3549" i="21"/>
  <c r="I3545" i="21"/>
  <c r="I4096" i="21"/>
  <c r="G4100" i="21"/>
  <c r="I4100" i="21"/>
  <c r="I2728" i="21"/>
  <c r="G2732" i="21"/>
  <c r="I2190" i="21"/>
  <c r="G2194" i="21"/>
  <c r="I1644" i="21"/>
  <c r="G1648" i="21"/>
  <c r="I4639" i="21"/>
  <c r="G4643" i="21"/>
  <c r="I4643" i="21"/>
  <c r="I1648" i="21"/>
  <c r="G1652" i="21"/>
  <c r="I1652" i="21"/>
  <c r="I2194" i="21"/>
  <c r="G2198" i="21"/>
  <c r="I2198" i="21"/>
  <c r="I2732" i="21"/>
  <c r="G2736" i="21"/>
  <c r="I3549" i="21"/>
  <c r="G3553" i="21"/>
  <c r="I558" i="21"/>
  <c r="G562" i="21"/>
  <c r="I5727" i="21"/>
  <c r="G5731" i="21"/>
  <c r="I5731" i="21"/>
  <c r="G1377" i="21"/>
  <c r="I1373" i="21"/>
  <c r="G1923" i="21"/>
  <c r="I1923" i="21"/>
  <c r="I1919" i="21"/>
  <c r="I6271" i="21"/>
  <c r="G6275" i="21"/>
  <c r="I6275" i="21"/>
  <c r="I3003" i="21"/>
  <c r="G3007" i="21"/>
  <c r="I3826" i="21"/>
  <c r="G3830" i="21"/>
  <c r="I3830" i="21"/>
  <c r="G4099" i="21"/>
  <c r="I4099" i="21"/>
  <c r="I4095" i="21"/>
  <c r="I290" i="21"/>
  <c r="G294" i="21"/>
  <c r="I294" i="21"/>
  <c r="I6544" i="21"/>
  <c r="G6548" i="21"/>
  <c r="I6548" i="21"/>
  <c r="I4908" i="21"/>
  <c r="G4912" i="21"/>
  <c r="I2192" i="21"/>
  <c r="G2196" i="21"/>
  <c r="I2196" i="21"/>
  <c r="I4368" i="21"/>
  <c r="G4372" i="21"/>
  <c r="I4372" i="21"/>
  <c r="I4370" i="21"/>
  <c r="G4374" i="21"/>
  <c r="I4374" i="21"/>
  <c r="I6002" i="21"/>
  <c r="G6006" i="21"/>
  <c r="I6006" i="21"/>
  <c r="I5179" i="21"/>
  <c r="G5183" i="21"/>
  <c r="I289" i="21"/>
  <c r="G293" i="21"/>
  <c r="I293" i="21"/>
  <c r="I556" i="21"/>
  <c r="G560" i="21"/>
  <c r="G1921" i="21"/>
  <c r="I1917" i="21"/>
  <c r="I2734" i="21"/>
  <c r="G2738" i="21"/>
  <c r="I4641" i="21"/>
  <c r="G4645" i="21"/>
  <c r="I4645" i="21"/>
  <c r="I5725" i="21"/>
  <c r="G5729" i="21"/>
  <c r="G2469" i="21"/>
  <c r="I2469" i="21"/>
  <c r="I2465" i="21"/>
  <c r="I6269" i="21"/>
  <c r="G6273" i="21"/>
  <c r="G1379" i="21"/>
  <c r="I1379" i="21"/>
  <c r="I1375" i="21"/>
  <c r="I4093" i="21"/>
  <c r="G4097" i="21"/>
  <c r="I3824" i="21"/>
  <c r="G3828" i="21"/>
  <c r="I3828" i="21"/>
  <c r="I6000" i="21"/>
  <c r="G6004" i="21"/>
  <c r="I6004" i="21"/>
  <c r="G3555" i="21"/>
  <c r="I3555" i="21"/>
  <c r="I3551" i="21"/>
  <c r="I1650" i="21"/>
  <c r="G1654" i="21"/>
  <c r="I1654" i="21"/>
  <c r="I4910" i="21"/>
  <c r="G4914" i="21"/>
  <c r="G831" i="21"/>
  <c r="I827" i="21"/>
  <c r="G291" i="21"/>
  <c r="I291" i="21"/>
  <c r="I287" i="21"/>
  <c r="I288" i="21"/>
  <c r="G292" i="21"/>
  <c r="I292" i="21"/>
  <c r="I831" i="21"/>
  <c r="G835" i="21"/>
  <c r="I835" i="21"/>
  <c r="I4914" i="21"/>
  <c r="G4918" i="21"/>
  <c r="I4918" i="21"/>
  <c r="G1925" i="21"/>
  <c r="I1925" i="21"/>
  <c r="I1921" i="21"/>
  <c r="I2736" i="21"/>
  <c r="G2740" i="21"/>
  <c r="I2740" i="21"/>
  <c r="G4101" i="21"/>
  <c r="I4101" i="21"/>
  <c r="I4097" i="21"/>
  <c r="I6273" i="21"/>
  <c r="G6277" i="21"/>
  <c r="I6277" i="21"/>
  <c r="J5461" i="21"/>
  <c r="I5729" i="21"/>
  <c r="G5733" i="21"/>
  <c r="I5733" i="21"/>
  <c r="I2738" i="21"/>
  <c r="G2742" i="21"/>
  <c r="I2742" i="21"/>
  <c r="I560" i="21"/>
  <c r="G564" i="21"/>
  <c r="I564" i="21"/>
  <c r="I5183" i="21"/>
  <c r="G5187" i="21"/>
  <c r="I5187" i="21"/>
  <c r="I4912" i="21"/>
  <c r="G4916" i="21"/>
  <c r="I4916" i="21"/>
  <c r="G3011" i="21"/>
  <c r="I3011" i="21"/>
  <c r="I3007" i="21"/>
  <c r="G1381" i="21"/>
  <c r="I1381" i="21"/>
  <c r="I1377" i="21"/>
  <c r="I562" i="21"/>
  <c r="J293" i="21"/>
  <c r="G566" i="21"/>
  <c r="I566" i="21"/>
  <c r="G3557" i="21"/>
  <c r="I3557" i="21"/>
  <c r="J3557" i="21"/>
  <c r="I3553" i="21"/>
  <c r="J4096" i="21"/>
  <c r="J1644" i="21"/>
  <c r="J1652" i="21"/>
  <c r="J1355" i="21"/>
  <c r="J847" i="21"/>
  <c r="J843" i="21"/>
  <c r="J321" i="21"/>
  <c r="J4753" i="21"/>
  <c r="J5738" i="21"/>
  <c r="J1142" i="21"/>
  <c r="J2769" i="21"/>
  <c r="J6307" i="21"/>
  <c r="J25" i="21"/>
  <c r="J6447" i="21"/>
  <c r="J628" i="21"/>
  <c r="J4735" i="21"/>
  <c r="J5755" i="21"/>
  <c r="J3354" i="21"/>
  <c r="J5217" i="21"/>
  <c r="J5096" i="21"/>
  <c r="J1467" i="21"/>
  <c r="J33" i="21"/>
  <c r="J1214" i="21"/>
  <c r="J5624" i="21"/>
  <c r="J6017" i="21"/>
  <c r="J1684" i="21"/>
  <c r="J5466" i="21"/>
  <c r="J5032" i="21"/>
  <c r="J5467" i="21"/>
  <c r="J3613" i="21"/>
  <c r="J2236" i="21"/>
  <c r="J4399" i="21"/>
  <c r="J4410" i="21"/>
  <c r="J5644" i="21"/>
  <c r="J2824" i="21"/>
  <c r="J1144" i="21"/>
  <c r="J3601" i="21"/>
  <c r="J6025" i="21"/>
  <c r="J1675" i="21"/>
  <c r="J1999" i="21"/>
  <c r="J1683" i="21"/>
  <c r="J2828" i="21"/>
  <c r="J5768" i="21"/>
  <c r="J5232" i="21"/>
  <c r="J4426" i="21"/>
  <c r="J2793" i="21"/>
  <c r="J328" i="21"/>
  <c r="J1519" i="21"/>
  <c r="J3645" i="21"/>
  <c r="J5664" i="21"/>
  <c r="J3062" i="21"/>
  <c r="J3123" i="21"/>
  <c r="J3325" i="21"/>
  <c r="J1151" i="21"/>
  <c r="J6047" i="21"/>
  <c r="J3066" i="21"/>
  <c r="J73" i="21"/>
  <c r="J4440" i="21"/>
  <c r="J1701" i="21"/>
  <c r="J1976" i="21"/>
  <c r="J4696" i="21"/>
  <c r="J1428" i="21"/>
  <c r="J716" i="21"/>
  <c r="J6063" i="21"/>
  <c r="J6350" i="21"/>
  <c r="J3841" i="21"/>
  <c r="J5819" i="21"/>
  <c r="J3341" i="21"/>
  <c r="J5798" i="21"/>
  <c r="J5794" i="21"/>
  <c r="J2817" i="21"/>
  <c r="J1302" i="21"/>
  <c r="J649" i="21"/>
  <c r="J1722" i="21"/>
  <c r="J1555" i="21"/>
  <c r="J2538" i="21"/>
  <c r="J393" i="21"/>
  <c r="J5269" i="21"/>
  <c r="J6100" i="21"/>
  <c r="J6073" i="21"/>
  <c r="J5005" i="21"/>
  <c r="J93" i="21"/>
  <c r="J2000" i="21"/>
  <c r="J5274" i="21"/>
  <c r="J5808" i="21"/>
  <c r="J5827" i="21"/>
  <c r="J3685" i="21"/>
  <c r="J3141" i="21"/>
  <c r="J391" i="21"/>
  <c r="J6362" i="21"/>
  <c r="J2819" i="21"/>
  <c r="J924" i="21"/>
  <c r="J97" i="21"/>
  <c r="J2037" i="21"/>
  <c r="J2004" i="21"/>
  <c r="J4457" i="21"/>
  <c r="J91" i="21"/>
  <c r="J4453" i="21"/>
  <c r="J110" i="21"/>
  <c r="J1189" i="21"/>
  <c r="J6523" i="21"/>
  <c r="J2841" i="21"/>
  <c r="J6374" i="21"/>
  <c r="J3108" i="21"/>
  <c r="J744" i="21"/>
  <c r="J3919" i="21"/>
  <c r="J1472" i="21"/>
  <c r="J4909" i="21"/>
  <c r="J2300" i="21"/>
  <c r="J2049" i="21"/>
  <c r="J113" i="21"/>
  <c r="J2016" i="21"/>
  <c r="J941" i="21"/>
  <c r="J4482" i="21"/>
  <c r="J983" i="21"/>
  <c r="J2304" i="21"/>
  <c r="J5297" i="21"/>
  <c r="J122" i="21"/>
  <c r="J107" i="21"/>
  <c r="J1478" i="21"/>
  <c r="J655" i="21"/>
  <c r="J3932" i="21"/>
  <c r="J2564" i="21"/>
  <c r="J5557" i="21"/>
  <c r="J3962" i="21"/>
  <c r="J681" i="21"/>
  <c r="J3454" i="21"/>
  <c r="J3122" i="21"/>
  <c r="J764" i="21"/>
  <c r="J6543" i="21"/>
  <c r="J2900" i="21"/>
  <c r="J1486" i="21"/>
  <c r="J954" i="21"/>
  <c r="J6109" i="21"/>
  <c r="J1488" i="21"/>
  <c r="J128" i="21"/>
  <c r="J4500" i="21"/>
  <c r="J5857" i="21"/>
  <c r="J5306" i="21"/>
  <c r="J6113" i="21"/>
  <c r="J5569" i="21"/>
  <c r="J5049" i="21"/>
  <c r="J5070" i="21"/>
  <c r="J138" i="21"/>
  <c r="J2582" i="21"/>
  <c r="J965" i="21"/>
  <c r="J1498" i="21"/>
  <c r="J5575" i="21"/>
  <c r="J3470" i="21"/>
  <c r="J2677" i="21"/>
  <c r="J969" i="21"/>
  <c r="J3978" i="21"/>
  <c r="J1502" i="21"/>
  <c r="J4514" i="21"/>
  <c r="J6396" i="21"/>
  <c r="J3411" i="21"/>
  <c r="J4518" i="21"/>
  <c r="J1011" i="21"/>
  <c r="J2336" i="21"/>
  <c r="J2671" i="21"/>
  <c r="J5078" i="21"/>
  <c r="J1233" i="21"/>
  <c r="J4239" i="21"/>
  <c r="J443" i="21"/>
  <c r="J2331" i="21"/>
  <c r="J3144" i="21"/>
  <c r="J4520" i="21"/>
  <c r="J4247" i="21"/>
  <c r="J2889" i="21"/>
  <c r="J3957" i="21"/>
  <c r="J5328" i="21"/>
  <c r="J5589" i="21"/>
  <c r="J1019" i="21"/>
  <c r="J416" i="21"/>
  <c r="J6150" i="21"/>
  <c r="J4528" i="21"/>
  <c r="J6146" i="21"/>
  <c r="J5341" i="21"/>
  <c r="J6137" i="21"/>
  <c r="J2871" i="21"/>
  <c r="J6412" i="21"/>
  <c r="J6420" i="21"/>
  <c r="J5876" i="21"/>
  <c r="J4532" i="21"/>
  <c r="J1522" i="21"/>
  <c r="J164" i="21"/>
  <c r="J3757" i="21"/>
  <c r="J3727" i="21"/>
  <c r="J5094" i="21"/>
  <c r="J436" i="21"/>
  <c r="J459" i="21"/>
  <c r="J2341" i="21"/>
  <c r="J733" i="21"/>
  <c r="J1573" i="21"/>
  <c r="J4527" i="21"/>
  <c r="J3510" i="21"/>
  <c r="J5059" i="21"/>
  <c r="J4798" i="21"/>
  <c r="J2952" i="21"/>
  <c r="J2695" i="21"/>
  <c r="J170" i="21"/>
  <c r="J175" i="21"/>
  <c r="J1811" i="21"/>
  <c r="J5114" i="21"/>
  <c r="J4554" i="21"/>
  <c r="J167" i="21"/>
  <c r="J2127" i="21"/>
  <c r="J2088" i="21"/>
  <c r="J5619" i="21"/>
  <c r="J3504" i="21"/>
  <c r="J5357" i="21"/>
  <c r="J5909" i="21"/>
  <c r="J2363" i="21"/>
  <c r="J6167" i="21"/>
  <c r="J4804" i="21"/>
  <c r="J6450" i="21"/>
  <c r="J4275" i="21"/>
  <c r="J450" i="21"/>
  <c r="J5075" i="21"/>
  <c r="J3743" i="21"/>
  <c r="J5366" i="21"/>
  <c r="J6178" i="21"/>
  <c r="J458" i="21"/>
  <c r="J4558" i="21"/>
  <c r="J2715" i="21"/>
  <c r="J6169" i="21"/>
  <c r="J5383" i="21"/>
  <c r="J798" i="21"/>
  <c r="J6457" i="21"/>
  <c r="J6204" i="21"/>
  <c r="J3192" i="21"/>
  <c r="J5083" i="21"/>
  <c r="J5372" i="21"/>
  <c r="J501" i="21"/>
  <c r="J2377" i="21"/>
  <c r="J3532" i="21"/>
  <c r="J2719" i="21"/>
  <c r="J6179" i="21"/>
  <c r="J6460" i="21"/>
  <c r="J505" i="21"/>
  <c r="J2108" i="21"/>
  <c r="J4042" i="21"/>
  <c r="J2919" i="21"/>
  <c r="J2648" i="21"/>
  <c r="J3471" i="21"/>
  <c r="J1564" i="21"/>
  <c r="J4578" i="21"/>
  <c r="J2998" i="21"/>
  <c r="J480" i="21"/>
  <c r="J4303" i="21"/>
  <c r="J1308" i="21"/>
  <c r="J2159" i="21"/>
  <c r="J1045" i="21"/>
  <c r="J476" i="21"/>
  <c r="J211" i="21"/>
  <c r="J3218" i="21"/>
  <c r="J5920" i="21"/>
  <c r="J4571" i="21"/>
  <c r="J6473" i="21"/>
  <c r="J3554" i="21"/>
  <c r="J1046" i="21"/>
  <c r="J1087" i="21"/>
  <c r="J6210" i="21"/>
  <c r="J4027" i="21"/>
  <c r="J4028" i="21"/>
  <c r="J3265" i="21"/>
  <c r="J521" i="21"/>
  <c r="J4025" i="21"/>
  <c r="J1054" i="21"/>
  <c r="J4040" i="21"/>
  <c r="J3481" i="21"/>
  <c r="J1048" i="21"/>
  <c r="J3493" i="21"/>
  <c r="J6218" i="21"/>
  <c r="J4037" i="21"/>
  <c r="J1590" i="21"/>
  <c r="J2134" i="21"/>
  <c r="J5948" i="21"/>
  <c r="J4852" i="21"/>
  <c r="J5671" i="21"/>
  <c r="J1319" i="21"/>
  <c r="J1866" i="21"/>
  <c r="J6219" i="21"/>
  <c r="J235" i="21"/>
  <c r="J1064" i="21"/>
  <c r="J4043" i="21"/>
  <c r="J4608" i="21"/>
  <c r="J4320" i="21"/>
  <c r="J236" i="21"/>
  <c r="J4862" i="21"/>
  <c r="J5681" i="21"/>
  <c r="J2150" i="21"/>
  <c r="J545" i="21"/>
  <c r="J3281" i="21"/>
  <c r="J5962" i="21"/>
  <c r="J3248" i="21"/>
  <c r="J516" i="21"/>
  <c r="J541" i="21"/>
  <c r="J4618" i="21"/>
  <c r="J1333" i="21"/>
  <c r="J2429" i="21"/>
  <c r="J4601" i="21"/>
  <c r="J6260" i="21"/>
  <c r="J4605" i="21"/>
  <c r="J2971" i="21"/>
  <c r="J6516" i="21"/>
  <c r="J526" i="21"/>
  <c r="J2722" i="21"/>
  <c r="J1377" i="21"/>
  <c r="J6536" i="21"/>
  <c r="J1923" i="21"/>
  <c r="J6537" i="21"/>
  <c r="J3278" i="21"/>
  <c r="J3274" i="21"/>
  <c r="J563" i="21"/>
  <c r="J6534" i="21"/>
  <c r="J6249" i="21"/>
  <c r="J5709" i="21"/>
  <c r="J1632" i="21"/>
  <c r="J5459" i="21"/>
  <c r="J3808" i="21"/>
  <c r="J1101" i="21"/>
  <c r="J2168" i="21"/>
  <c r="J272" i="21"/>
  <c r="J2462" i="21"/>
  <c r="J4080" i="21"/>
  <c r="J4640" i="21"/>
  <c r="J5994" i="21"/>
  <c r="J5721" i="21"/>
  <c r="J2186" i="21"/>
  <c r="J3011" i="21"/>
  <c r="J3830" i="21"/>
  <c r="J1638" i="21"/>
  <c r="J4342" i="21"/>
  <c r="J5173" i="21"/>
  <c r="J1622" i="21"/>
  <c r="J795" i="21"/>
  <c r="J5970" i="21"/>
  <c r="J2193" i="21"/>
  <c r="J5991" i="21"/>
  <c r="J2993" i="21"/>
  <c r="J4609" i="21"/>
  <c r="J4332" i="21"/>
  <c r="J1620" i="21"/>
  <c r="J4067" i="21"/>
  <c r="J1890" i="21"/>
  <c r="J551" i="21"/>
  <c r="J3258" i="21"/>
  <c r="J4878" i="21"/>
  <c r="J6246" i="21"/>
  <c r="J4882" i="21"/>
  <c r="J4615" i="21"/>
  <c r="J4357" i="21"/>
  <c r="J536" i="21"/>
  <c r="J807" i="21"/>
  <c r="J821" i="21"/>
  <c r="J1086" i="21"/>
  <c r="J4886" i="21"/>
  <c r="J5151" i="21"/>
  <c r="J3286" i="21"/>
  <c r="J4613" i="21"/>
  <c r="J825" i="21"/>
  <c r="J3810" i="21"/>
  <c r="J1634" i="21"/>
  <c r="J6303" i="21"/>
  <c r="J6351" i="21"/>
  <c r="J4665" i="21"/>
  <c r="J4777" i="21"/>
  <c r="J4647" i="21"/>
  <c r="J6363" i="21"/>
  <c r="J4733" i="21"/>
  <c r="J1433" i="21"/>
  <c r="J594" i="21"/>
  <c r="J4677" i="21"/>
  <c r="J1186" i="21"/>
  <c r="J3360" i="21"/>
  <c r="J1170" i="21"/>
  <c r="J323" i="21"/>
  <c r="J4379" i="21"/>
  <c r="J4385" i="21"/>
  <c r="J1961" i="21"/>
  <c r="J4922" i="21"/>
  <c r="J3318" i="21"/>
  <c r="J3617" i="21"/>
  <c r="J574" i="21"/>
  <c r="J2826" i="21"/>
  <c r="J4705" i="21"/>
  <c r="J1969" i="21"/>
  <c r="J5199" i="21"/>
  <c r="J2533" i="21"/>
  <c r="J6028" i="21"/>
  <c r="J5580" i="21"/>
  <c r="J6013" i="21"/>
  <c r="J2503" i="21"/>
  <c r="J1415" i="21"/>
  <c r="J2561" i="21"/>
  <c r="J4801" i="21"/>
  <c r="J5194" i="21"/>
  <c r="J845" i="21"/>
  <c r="J2541" i="21"/>
  <c r="J5556" i="21"/>
  <c r="J4384" i="21"/>
  <c r="J2788" i="21"/>
  <c r="J5632" i="21"/>
  <c r="J1258" i="21"/>
  <c r="J5060" i="21"/>
  <c r="J4388" i="21"/>
  <c r="J1387" i="21"/>
  <c r="J5520" i="21"/>
  <c r="J4837" i="21"/>
  <c r="J1499" i="21"/>
  <c r="J3061" i="21"/>
  <c r="J3069" i="21"/>
  <c r="J5104" i="21"/>
  <c r="J4988" i="21"/>
  <c r="J6292" i="21"/>
  <c r="J4662" i="21"/>
  <c r="J2563" i="21"/>
  <c r="J1659" i="21"/>
  <c r="J2505" i="21"/>
  <c r="J2838" i="21"/>
  <c r="J1995" i="21"/>
  <c r="J3575" i="21"/>
  <c r="J869" i="21"/>
  <c r="J4393" i="21"/>
  <c r="J2240" i="21"/>
  <c r="J1666" i="21"/>
  <c r="J3586" i="21"/>
  <c r="J3103" i="21"/>
  <c r="J587" i="21"/>
  <c r="J3085" i="21"/>
  <c r="J3382" i="21"/>
  <c r="J1985" i="21"/>
  <c r="J1414" i="21"/>
  <c r="J4857" i="21"/>
  <c r="J4143" i="21"/>
  <c r="J1270" i="21"/>
  <c r="J4145" i="21"/>
  <c r="J1511" i="21"/>
  <c r="J3584" i="21"/>
  <c r="J5489" i="21"/>
  <c r="J4133" i="21"/>
  <c r="J5124" i="21"/>
  <c r="J1993" i="21"/>
  <c r="J3097" i="21"/>
  <c r="J3304" i="21"/>
  <c r="J2480" i="21"/>
  <c r="J4943" i="21"/>
  <c r="J2254" i="21"/>
  <c r="J6046" i="21"/>
  <c r="J3863" i="21"/>
  <c r="J5774" i="21"/>
  <c r="J2473" i="21"/>
  <c r="J5503" i="21"/>
  <c r="J927" i="21"/>
  <c r="J4955" i="21"/>
  <c r="J3869" i="21"/>
  <c r="J351" i="21"/>
  <c r="J2471" i="21"/>
  <c r="J3022" i="21"/>
  <c r="J2858" i="21"/>
  <c r="J5782" i="21"/>
  <c r="J3577" i="21"/>
  <c r="J3300" i="21"/>
  <c r="J3068" i="21"/>
  <c r="J3015" i="21"/>
  <c r="J6058" i="21"/>
  <c r="J3653" i="21"/>
  <c r="J901" i="21"/>
  <c r="J338" i="21"/>
  <c r="J1172" i="21"/>
  <c r="J5244" i="21"/>
  <c r="J3333" i="21"/>
  <c r="J3293" i="21"/>
  <c r="J4827" i="21"/>
  <c r="J3072" i="21"/>
  <c r="J5638" i="21"/>
  <c r="J3408" i="21"/>
  <c r="J6337" i="21"/>
  <c r="J4163" i="21"/>
  <c r="J5642" i="21"/>
  <c r="J3612" i="21"/>
  <c r="J2520" i="21"/>
  <c r="J375" i="21"/>
  <c r="J5801" i="21"/>
  <c r="J350" i="21"/>
  <c r="J2265" i="21"/>
  <c r="J5650" i="21"/>
  <c r="J6061" i="21"/>
  <c r="J3560" i="21"/>
  <c r="J3896" i="21"/>
  <c r="J1980" i="21"/>
  <c r="J346" i="21"/>
  <c r="J2263" i="21"/>
  <c r="J2821" i="21"/>
  <c r="J1711" i="21"/>
  <c r="J2611" i="21"/>
  <c r="J90" i="21"/>
  <c r="J1450" i="21"/>
  <c r="J1990" i="21"/>
  <c r="J6340" i="21"/>
  <c r="J5692" i="21"/>
  <c r="J2029" i="21"/>
  <c r="J6358" i="21"/>
  <c r="J4712" i="21"/>
  <c r="J4460" i="21"/>
  <c r="J917" i="21"/>
  <c r="J5525" i="21"/>
  <c r="J5266" i="21"/>
  <c r="J1452" i="21"/>
  <c r="J5817" i="21"/>
  <c r="J4176" i="21"/>
  <c r="J1460" i="21"/>
  <c r="J6348" i="21"/>
  <c r="J4455" i="21"/>
  <c r="J362" i="21"/>
  <c r="J3092" i="21"/>
  <c r="J6370" i="21"/>
  <c r="J5287" i="21"/>
  <c r="J661" i="21"/>
  <c r="J1318" i="21"/>
  <c r="J3640" i="21"/>
  <c r="J3363" i="21"/>
  <c r="J4851" i="21"/>
  <c r="J1462" i="21"/>
  <c r="J2631" i="21"/>
  <c r="J6089" i="21"/>
  <c r="J5042" i="21"/>
  <c r="J665" i="21"/>
  <c r="J1743" i="21"/>
  <c r="J374" i="21"/>
  <c r="J6098" i="21"/>
  <c r="J3373" i="21"/>
  <c r="J2554" i="21"/>
  <c r="J5833" i="21"/>
  <c r="J3104" i="21"/>
  <c r="J5822" i="21"/>
  <c r="J3924" i="21"/>
  <c r="J6377" i="21"/>
  <c r="J651" i="21"/>
  <c r="J5555" i="21"/>
  <c r="J1513" i="21"/>
  <c r="J938" i="21"/>
  <c r="J116" i="21"/>
  <c r="J5828" i="21"/>
  <c r="J4211" i="21"/>
  <c r="J2312" i="21"/>
  <c r="J1521" i="21"/>
  <c r="J1745" i="21"/>
  <c r="J111" i="21"/>
  <c r="J1209" i="21"/>
  <c r="J722" i="21"/>
  <c r="J6535" i="21"/>
  <c r="J2026" i="21"/>
  <c r="J119" i="21"/>
  <c r="J3664" i="21"/>
  <c r="J5062" i="21"/>
  <c r="J4875" i="21"/>
  <c r="J3931" i="21"/>
  <c r="J6110" i="21"/>
  <c r="J2305" i="21"/>
  <c r="J1759" i="21"/>
  <c r="J5313" i="21"/>
  <c r="J4485" i="21"/>
  <c r="J2079" i="21"/>
  <c r="J402" i="21"/>
  <c r="J4498" i="21"/>
  <c r="J2036" i="21"/>
  <c r="J5319" i="21"/>
  <c r="J2912" i="21"/>
  <c r="J5312" i="21"/>
  <c r="J4487" i="21"/>
  <c r="J738" i="21"/>
  <c r="J1494" i="21"/>
  <c r="J137" i="21"/>
  <c r="J5023" i="21"/>
  <c r="J1792" i="21"/>
  <c r="J4760" i="21"/>
  <c r="J2095" i="21"/>
  <c r="J1778" i="21"/>
  <c r="J3945" i="21"/>
  <c r="J3405" i="21"/>
  <c r="J2584" i="21"/>
  <c r="J1796" i="21"/>
  <c r="J5869" i="21"/>
  <c r="J5579" i="21"/>
  <c r="J2855" i="21"/>
  <c r="J5856" i="21"/>
  <c r="J4522" i="21"/>
  <c r="J412" i="21"/>
  <c r="J1779" i="21"/>
  <c r="J3711" i="21"/>
  <c r="J5873" i="21"/>
  <c r="J5082" i="21"/>
  <c r="J4516" i="21"/>
  <c r="J3959" i="21"/>
  <c r="J2329" i="21"/>
  <c r="J5864" i="21"/>
  <c r="J3741" i="21"/>
  <c r="J2675" i="21"/>
  <c r="J3158" i="21"/>
  <c r="J5726" i="21"/>
  <c r="J717" i="21"/>
  <c r="J5874" i="21"/>
  <c r="J426" i="21"/>
  <c r="J984" i="21"/>
  <c r="J721" i="21"/>
  <c r="J4513" i="21"/>
  <c r="J988" i="21"/>
  <c r="J3700" i="21"/>
  <c r="J6141" i="21"/>
  <c r="J155" i="21"/>
  <c r="J990" i="21"/>
  <c r="J1251" i="21"/>
  <c r="J4523" i="21"/>
  <c r="J2610" i="21"/>
  <c r="J4788" i="21"/>
  <c r="J163" i="21"/>
  <c r="J3971" i="21"/>
  <c r="J5355" i="21"/>
  <c r="J440" i="21"/>
  <c r="J6437" i="21"/>
  <c r="J1805" i="21"/>
  <c r="J2109" i="21"/>
  <c r="J994" i="21"/>
  <c r="J1801" i="21"/>
  <c r="J4531" i="21"/>
  <c r="J2614" i="21"/>
  <c r="J6162" i="21"/>
  <c r="J5905" i="21"/>
  <c r="J1542" i="21"/>
  <c r="J182" i="21"/>
  <c r="J1810" i="21"/>
  <c r="J5886" i="21"/>
  <c r="J2374" i="21"/>
  <c r="J5362" i="21"/>
  <c r="J3739" i="21"/>
  <c r="J473" i="21"/>
  <c r="J1581" i="21"/>
  <c r="J790" i="21"/>
  <c r="J3996" i="21"/>
  <c r="J828" i="21"/>
  <c r="J1010" i="21"/>
  <c r="J456" i="21"/>
  <c r="J5621" i="21"/>
  <c r="J4268" i="21"/>
  <c r="J723" i="21"/>
  <c r="J3247" i="21"/>
  <c r="J2098" i="21"/>
  <c r="J5927" i="21"/>
  <c r="J1279" i="21"/>
  <c r="J1819" i="21"/>
  <c r="J3190" i="21"/>
  <c r="J6200" i="21"/>
  <c r="J4004" i="21"/>
  <c r="J3530" i="21"/>
  <c r="J2129" i="21"/>
  <c r="J4814" i="21"/>
  <c r="J3196" i="21"/>
  <c r="J5095" i="21"/>
  <c r="J5376" i="21"/>
  <c r="J4005" i="21"/>
  <c r="J3461" i="21"/>
  <c r="J1852" i="21"/>
  <c r="J5910" i="21"/>
  <c r="J468" i="21"/>
  <c r="J6461" i="21"/>
  <c r="J3736" i="21"/>
  <c r="J3538" i="21"/>
  <c r="J1028" i="21"/>
  <c r="J5647" i="21"/>
  <c r="J4046" i="21"/>
  <c r="J2398" i="21"/>
  <c r="J4016" i="21"/>
  <c r="J2402" i="21"/>
  <c r="J214" i="21"/>
  <c r="J4015" i="21"/>
  <c r="J3750" i="21"/>
  <c r="J1576" i="21"/>
  <c r="J2153" i="21"/>
  <c r="J6224" i="21"/>
  <c r="J4838" i="21"/>
  <c r="J3479" i="21"/>
  <c r="J5121" i="21"/>
  <c r="J1316" i="21"/>
  <c r="J1305" i="21"/>
  <c r="J4575" i="21"/>
  <c r="J1301" i="21"/>
  <c r="J3756" i="21"/>
  <c r="J2935" i="21"/>
  <c r="J3805" i="21"/>
  <c r="J3279" i="21"/>
  <c r="J1876" i="21"/>
  <c r="J230" i="21"/>
  <c r="J6207" i="21"/>
  <c r="J2943" i="21"/>
  <c r="J1586" i="21"/>
  <c r="J6494" i="21"/>
  <c r="J2674" i="21"/>
  <c r="J4592" i="21"/>
  <c r="J1853" i="21"/>
  <c r="J789" i="21"/>
  <c r="J6480" i="21"/>
  <c r="J838" i="21"/>
  <c r="J3012" i="21"/>
  <c r="J2430" i="21"/>
  <c r="J1598" i="21"/>
  <c r="J1888" i="21"/>
  <c r="J6240" i="21"/>
  <c r="J5413" i="21"/>
  <c r="J5410" i="21"/>
  <c r="J1874" i="21"/>
  <c r="J6501" i="21"/>
  <c r="J2177" i="21"/>
  <c r="J793" i="21"/>
  <c r="J5149" i="21"/>
  <c r="J2173" i="21"/>
  <c r="J5425" i="21"/>
  <c r="J4860" i="21"/>
  <c r="J5958" i="21"/>
  <c r="J5416" i="21"/>
  <c r="J5153" i="21"/>
  <c r="J1340" i="21"/>
  <c r="J5956" i="21"/>
  <c r="J6509" i="21"/>
  <c r="J3782" i="21"/>
  <c r="J3517" i="21"/>
  <c r="J5161" i="21"/>
  <c r="J247" i="21"/>
  <c r="J2156" i="21"/>
  <c r="J3509" i="21"/>
  <c r="J2427" i="21"/>
  <c r="J3519" i="21"/>
  <c r="J6237" i="21"/>
  <c r="J294" i="21"/>
  <c r="J6257" i="21"/>
  <c r="J5177" i="21"/>
  <c r="J2714" i="21"/>
  <c r="J269" i="21"/>
  <c r="J2447" i="21"/>
  <c r="J1889" i="21"/>
  <c r="J4336" i="21"/>
  <c r="J4065" i="21"/>
  <c r="J255" i="21"/>
  <c r="J4347" i="21"/>
  <c r="J561" i="21"/>
  <c r="J3521" i="21"/>
  <c r="J2170" i="21"/>
  <c r="J265" i="21"/>
  <c r="J5985" i="21"/>
  <c r="J3262" i="21"/>
  <c r="J1343" i="21"/>
  <c r="J5697" i="21"/>
  <c r="J4880" i="21"/>
  <c r="J4355" i="21"/>
  <c r="J3800" i="21"/>
  <c r="J5447" i="21"/>
  <c r="J2706" i="21"/>
  <c r="J260" i="21"/>
  <c r="J6268" i="21"/>
  <c r="J3525" i="21"/>
  <c r="J4351" i="21"/>
  <c r="J1891" i="21"/>
  <c r="J4353" i="21"/>
  <c r="J4098" i="21"/>
  <c r="J5703" i="21"/>
  <c r="J803" i="21"/>
  <c r="J4916" i="21"/>
  <c r="J1911" i="21"/>
  <c r="J823" i="21"/>
  <c r="J4077" i="21"/>
  <c r="J1903" i="21"/>
  <c r="J1376" i="21"/>
  <c r="J6546" i="21"/>
  <c r="J1363" i="21"/>
  <c r="J5167" i="21"/>
  <c r="J2470" i="21"/>
  <c r="J1893" i="21"/>
  <c r="J4368" i="21"/>
  <c r="J6002" i="21"/>
  <c r="J4100" i="21"/>
  <c r="J5187" i="21"/>
  <c r="J560" i="21"/>
  <c r="J2188" i="21"/>
  <c r="J4366" i="21"/>
  <c r="J1917" i="21"/>
  <c r="J582" i="21"/>
  <c r="J4765" i="21"/>
  <c r="J6387" i="21"/>
  <c r="J1419" i="21"/>
  <c r="J4958" i="21"/>
  <c r="J4653" i="21"/>
  <c r="J319" i="21"/>
  <c r="J1182" i="21"/>
  <c r="J3350" i="21"/>
  <c r="J4821" i="21"/>
  <c r="J5526" i="21"/>
  <c r="J6280" i="21"/>
  <c r="J2511" i="21"/>
  <c r="J634" i="21"/>
  <c r="J5745" i="21"/>
  <c r="J4650" i="21"/>
  <c r="J1463" i="21"/>
  <c r="J3356" i="21"/>
  <c r="J327" i="21"/>
  <c r="J859" i="21"/>
  <c r="J1431" i="21"/>
  <c r="J4652" i="21"/>
  <c r="J4817" i="21"/>
  <c r="J4779" i="21"/>
  <c r="J1423" i="21"/>
  <c r="J6294" i="21"/>
  <c r="J5207" i="21"/>
  <c r="J6451" i="21"/>
  <c r="J1398" i="21"/>
  <c r="J608" i="21"/>
  <c r="J4747" i="21"/>
  <c r="J6282" i="21"/>
  <c r="J6311" i="21"/>
  <c r="J3091" i="21"/>
  <c r="J5532" i="21"/>
  <c r="J6306" i="21"/>
  <c r="J2515" i="21"/>
  <c r="J4964" i="21"/>
  <c r="J5771" i="21"/>
  <c r="J1688" i="21"/>
  <c r="J5108" i="21"/>
  <c r="J5512" i="21"/>
  <c r="J3038" i="21"/>
  <c r="J632" i="21"/>
  <c r="J1946" i="21"/>
  <c r="J3031" i="21"/>
  <c r="J5084" i="21"/>
  <c r="J857" i="21"/>
  <c r="J1136" i="21"/>
  <c r="J1115" i="21"/>
  <c r="J5088" i="21"/>
  <c r="J3583" i="21"/>
  <c r="J4791" i="21"/>
  <c r="J3372" i="21"/>
  <c r="J3047" i="21"/>
  <c r="J1113" i="21"/>
  <c r="J5758" i="21"/>
  <c r="J4845" i="21"/>
  <c r="J1991" i="21"/>
  <c r="J2816" i="21"/>
  <c r="J5765" i="21"/>
  <c r="J1949" i="21"/>
  <c r="J1405" i="21"/>
  <c r="J688" i="21"/>
  <c r="J5487" i="21"/>
  <c r="J5648" i="21"/>
  <c r="J3886" i="21"/>
  <c r="J1133" i="21"/>
  <c r="J3587" i="21"/>
  <c r="J5481" i="21"/>
  <c r="J2204" i="21"/>
  <c r="J5491" i="21"/>
  <c r="J4122" i="21"/>
  <c r="J4418" i="21"/>
  <c r="J2229" i="21"/>
  <c r="J881" i="21"/>
  <c r="J3111" i="21"/>
  <c r="J3052" i="21"/>
  <c r="J5234" i="21"/>
  <c r="J4149" i="21"/>
  <c r="J5626" i="21"/>
  <c r="J876" i="21"/>
  <c r="J353" i="21"/>
  <c r="J1960" i="21"/>
  <c r="J3872" i="21"/>
  <c r="J3619" i="21"/>
  <c r="J3029" i="21"/>
  <c r="J3649" i="21"/>
  <c r="J4994" i="21"/>
  <c r="J2749" i="21"/>
  <c r="J361" i="21"/>
  <c r="J4153" i="21"/>
  <c r="J3307" i="21"/>
  <c r="J2583" i="21"/>
  <c r="J3871" i="21"/>
  <c r="J5132" i="21"/>
  <c r="J5795" i="21"/>
  <c r="J6325" i="21"/>
  <c r="J3631" i="21"/>
  <c r="J369" i="21"/>
  <c r="J4423" i="21"/>
  <c r="J4873" i="21"/>
  <c r="J3024" i="21"/>
  <c r="J3302" i="21"/>
  <c r="J4161" i="21"/>
  <c r="J611" i="21"/>
  <c r="J336" i="21"/>
  <c r="J1724" i="21"/>
  <c r="J5255" i="21"/>
  <c r="J342" i="21"/>
  <c r="J4165" i="21"/>
  <c r="J3910" i="21"/>
  <c r="J3873" i="21"/>
  <c r="J3564" i="21"/>
  <c r="J943" i="21"/>
  <c r="J344" i="21"/>
  <c r="J5006" i="21"/>
  <c r="J3074" i="21"/>
  <c r="J3844" i="21"/>
  <c r="J82" i="21"/>
  <c r="J3078" i="21"/>
  <c r="J1176" i="21"/>
  <c r="J5257" i="21"/>
  <c r="J2813" i="21"/>
  <c r="J5256" i="21"/>
  <c r="J4889" i="21"/>
  <c r="J3669" i="21"/>
  <c r="J6059" i="21"/>
  <c r="J4110" i="21"/>
  <c r="J5805" i="21"/>
  <c r="J6341" i="21"/>
  <c r="J1547" i="21"/>
  <c r="J4443" i="21"/>
  <c r="J3833" i="21"/>
  <c r="J2860" i="21"/>
  <c r="J3891" i="21"/>
  <c r="J2625" i="21"/>
  <c r="J6067" i="21"/>
  <c r="J3899" i="21"/>
  <c r="J4445" i="21"/>
  <c r="J3422" i="21"/>
  <c r="J3897" i="21"/>
  <c r="J3355" i="21"/>
  <c r="J2267" i="21"/>
  <c r="J1719" i="21"/>
  <c r="J5533" i="21"/>
  <c r="J397" i="21"/>
  <c r="J2872" i="21"/>
  <c r="J4449" i="21"/>
  <c r="J2284" i="21"/>
  <c r="J5704" i="21"/>
  <c r="J1177" i="21"/>
  <c r="J3630" i="21"/>
  <c r="J6515" i="21"/>
  <c r="J3942" i="21"/>
  <c r="J706" i="21"/>
  <c r="J3909" i="21"/>
  <c r="J3632" i="21"/>
  <c r="J5814" i="21"/>
  <c r="J4464" i="21"/>
  <c r="J2544" i="21"/>
  <c r="J3102" i="21"/>
  <c r="J1737" i="21"/>
  <c r="J3671" i="21"/>
  <c r="J1742" i="21"/>
  <c r="J1212" i="21"/>
  <c r="J3110" i="21"/>
  <c r="J928" i="21"/>
  <c r="J5293" i="21"/>
  <c r="J3114" i="21"/>
  <c r="J370" i="21"/>
  <c r="J1468" i="21"/>
  <c r="J2014" i="21"/>
  <c r="J3153" i="21"/>
  <c r="J3171" i="21"/>
  <c r="J5180" i="21"/>
  <c r="J4484" i="21"/>
  <c r="J2556" i="21"/>
  <c r="J4190" i="21"/>
  <c r="J5553" i="21"/>
  <c r="J936" i="21"/>
  <c r="J6128" i="21"/>
  <c r="J4736" i="21"/>
  <c r="J3921" i="21"/>
  <c r="J5296" i="21"/>
  <c r="J2857" i="21"/>
  <c r="J4742" i="21"/>
  <c r="J4490" i="21"/>
  <c r="J3687" i="21"/>
  <c r="J2303" i="21"/>
  <c r="J2568" i="21"/>
  <c r="J3660" i="21"/>
  <c r="J6385" i="21"/>
  <c r="J3165" i="21"/>
  <c r="J3389" i="21"/>
  <c r="J3387" i="21"/>
  <c r="J5302" i="21"/>
  <c r="J1484" i="21"/>
  <c r="J2904" i="21"/>
  <c r="J671" i="21"/>
  <c r="J123" i="21"/>
  <c r="J5702" i="21"/>
  <c r="J5863" i="21"/>
  <c r="J961" i="21"/>
  <c r="J132" i="21"/>
  <c r="J5848" i="21"/>
  <c r="J2083" i="21"/>
  <c r="J3395" i="21"/>
  <c r="J1223" i="21"/>
  <c r="J6144" i="21"/>
  <c r="J3941" i="21"/>
  <c r="J5314" i="21"/>
  <c r="J1221" i="21"/>
  <c r="J4233" i="21"/>
  <c r="J4891" i="21"/>
  <c r="J3729" i="21"/>
  <c r="J2319" i="21"/>
  <c r="J414" i="21"/>
  <c r="J5053" i="21"/>
  <c r="J5583" i="21"/>
  <c r="J2681" i="21"/>
  <c r="J683" i="21"/>
  <c r="J1603" i="21"/>
  <c r="J3185" i="21"/>
  <c r="J3982" i="21"/>
  <c r="J3986" i="21"/>
  <c r="J6409" i="21"/>
  <c r="J150" i="21"/>
  <c r="J4230" i="21"/>
  <c r="J1248" i="21"/>
  <c r="J2085" i="21"/>
  <c r="J1516" i="21"/>
  <c r="J5877" i="21"/>
  <c r="J3215" i="21"/>
  <c r="J153" i="21"/>
  <c r="J2103" i="21"/>
  <c r="J4772" i="21"/>
  <c r="J3152" i="21"/>
  <c r="J4238" i="21"/>
  <c r="J3994" i="21"/>
  <c r="J1798" i="21"/>
  <c r="J2354" i="21"/>
  <c r="J3967" i="21"/>
  <c r="J3745" i="21"/>
  <c r="J3156" i="21"/>
  <c r="J6143" i="21"/>
  <c r="J5098" i="21"/>
  <c r="J4253" i="21"/>
  <c r="J993" i="21"/>
  <c r="J5340" i="21"/>
  <c r="J4521" i="21"/>
  <c r="J2687" i="21"/>
  <c r="J2356" i="21"/>
  <c r="J2883" i="21"/>
  <c r="J434" i="21"/>
  <c r="J6155" i="21"/>
  <c r="J4525" i="21"/>
  <c r="J4794" i="21"/>
  <c r="J1639" i="21"/>
  <c r="J5890" i="21"/>
  <c r="J1039" i="21"/>
  <c r="J3714" i="21"/>
  <c r="J471" i="21"/>
  <c r="J2962" i="21"/>
  <c r="J5613" i="21"/>
  <c r="J3441" i="21"/>
  <c r="J1818" i="21"/>
  <c r="J5892" i="21"/>
  <c r="J2620" i="21"/>
  <c r="J5358" i="21"/>
  <c r="J177" i="21"/>
  <c r="J5894" i="21"/>
  <c r="J5884" i="21"/>
  <c r="J3769" i="21"/>
  <c r="J4256" i="21"/>
  <c r="J786" i="21"/>
  <c r="J1832" i="21"/>
  <c r="J1017" i="21"/>
  <c r="J3985" i="21"/>
  <c r="J4270" i="21"/>
  <c r="J5367" i="21"/>
  <c r="J2380" i="21"/>
  <c r="J1009" i="21"/>
  <c r="J5364" i="21"/>
  <c r="J3526" i="21"/>
  <c r="J6182" i="21"/>
  <c r="J1823" i="21"/>
  <c r="J6448" i="21"/>
  <c r="J6449" i="21"/>
  <c r="J5375" i="21"/>
  <c r="J197" i="21"/>
  <c r="J753" i="21"/>
  <c r="J2147" i="21"/>
  <c r="J2933" i="21"/>
  <c r="J2100" i="21"/>
  <c r="J2729" i="21"/>
  <c r="J1285" i="21"/>
  <c r="J1020" i="21"/>
  <c r="J5931" i="21"/>
  <c r="J2723" i="21"/>
  <c r="J5637" i="21"/>
  <c r="J1287" i="21"/>
  <c r="J204" i="21"/>
  <c r="J4574" i="21"/>
  <c r="J1605" i="21"/>
  <c r="J2141" i="21"/>
  <c r="J6185" i="21"/>
  <c r="J2984" i="21"/>
  <c r="J1566" i="21"/>
  <c r="J4020" i="21"/>
  <c r="J3540" i="21"/>
  <c r="J4009" i="21"/>
  <c r="J5922" i="21"/>
  <c r="J3212" i="21"/>
  <c r="J3006" i="21"/>
  <c r="J3544" i="21"/>
  <c r="J5150" i="21"/>
  <c r="J4569" i="21"/>
  <c r="J4584" i="21"/>
  <c r="J810" i="21"/>
  <c r="J4023" i="21"/>
  <c r="J4021" i="21"/>
  <c r="J215" i="21"/>
  <c r="J2412" i="21"/>
  <c r="J3556" i="21"/>
  <c r="J1297" i="21"/>
  <c r="J6477" i="21"/>
  <c r="J5661" i="21"/>
  <c r="J222" i="21"/>
  <c r="J1052" i="21"/>
  <c r="J3483" i="21"/>
  <c r="J1057" i="21"/>
  <c r="J1855" i="21"/>
  <c r="J494" i="21"/>
  <c r="J5667" i="21"/>
  <c r="J4850" i="21"/>
  <c r="J767" i="21"/>
  <c r="J1859" i="21"/>
  <c r="J2969" i="21"/>
  <c r="J1058" i="21"/>
  <c r="J4583" i="21"/>
  <c r="J3825" i="21"/>
  <c r="J2415" i="21"/>
  <c r="J5675" i="21"/>
  <c r="J1060" i="21"/>
  <c r="J5946" i="21"/>
  <c r="J4044" i="21"/>
  <c r="J6226" i="21"/>
  <c r="J4052" i="21"/>
  <c r="J506" i="21"/>
  <c r="J3008" i="21"/>
  <c r="J2977" i="21"/>
  <c r="J6221" i="21"/>
  <c r="J245" i="21"/>
  <c r="J5431" i="21"/>
  <c r="J2434" i="21"/>
  <c r="J2421" i="21"/>
  <c r="J244" i="21"/>
  <c r="J5435" i="21"/>
  <c r="J549" i="21"/>
  <c r="J2436" i="21"/>
  <c r="J3807" i="21"/>
  <c r="J1077" i="21"/>
  <c r="J1078" i="21"/>
  <c r="J1076" i="21"/>
  <c r="J2425" i="21"/>
  <c r="J1352" i="21"/>
  <c r="J2442" i="21"/>
  <c r="J3819" i="21"/>
  <c r="J5968" i="21"/>
  <c r="J282" i="21"/>
  <c r="J1110" i="21"/>
  <c r="J3276" i="21"/>
  <c r="J1642" i="21"/>
  <c r="J6267" i="21"/>
  <c r="J6005" i="21"/>
  <c r="J5997" i="21"/>
  <c r="J4627" i="21"/>
  <c r="J6528" i="21"/>
  <c r="J833" i="21"/>
  <c r="J274" i="21"/>
  <c r="J280" i="21"/>
  <c r="J2457" i="21"/>
  <c r="J2738" i="21"/>
  <c r="J5733" i="21"/>
  <c r="J2465" i="21"/>
  <c r="J6273" i="21"/>
  <c r="J1361" i="21"/>
  <c r="J3822" i="21"/>
  <c r="J4101" i="21"/>
  <c r="J5171" i="21"/>
  <c r="J3824" i="21"/>
  <c r="J281" i="21"/>
  <c r="J4350" i="21"/>
  <c r="J1909" i="21"/>
  <c r="J5209" i="21"/>
  <c r="J6315" i="21"/>
  <c r="J855" i="21"/>
  <c r="J4687" i="21"/>
  <c r="J6355" i="21"/>
  <c r="J4781" i="21"/>
  <c r="J1435" i="21"/>
  <c r="J602" i="21"/>
  <c r="J1479" i="21"/>
  <c r="J4739" i="21"/>
  <c r="J3362" i="21"/>
  <c r="J2507" i="21"/>
  <c r="J2766" i="21"/>
  <c r="J3079" i="21"/>
  <c r="J5759" i="21"/>
  <c r="J2784" i="21"/>
  <c r="J1158" i="21"/>
  <c r="J4787" i="21"/>
  <c r="J1138" i="21"/>
  <c r="J5750" i="21"/>
  <c r="J3067" i="21"/>
  <c r="J6022" i="21"/>
  <c r="J6375" i="21"/>
  <c r="J5586" i="21"/>
  <c r="J5530" i="21"/>
  <c r="J4402" i="21"/>
  <c r="J4934" i="21"/>
  <c r="J612" i="21"/>
  <c r="J2555" i="21"/>
  <c r="J5202" i="21"/>
  <c r="J4833" i="21"/>
  <c r="J590" i="21"/>
  <c r="J6439" i="21"/>
  <c r="J2794" i="21"/>
  <c r="J664" i="21"/>
  <c r="J1437" i="21"/>
  <c r="J576" i="21"/>
  <c r="J5628" i="21"/>
  <c r="J2553" i="21"/>
  <c r="J5475" i="21"/>
  <c r="J1944" i="21"/>
  <c r="J4924" i="21"/>
  <c r="J862" i="21"/>
  <c r="J4382" i="21"/>
  <c r="J5472" i="21"/>
  <c r="J1124" i="21"/>
  <c r="J644" i="21"/>
  <c r="J6048" i="21"/>
  <c r="J5212" i="21"/>
  <c r="J333" i="21"/>
  <c r="J572" i="21"/>
  <c r="J4660" i="21"/>
  <c r="J861" i="21"/>
  <c r="J3057" i="21"/>
  <c r="J1503" i="21"/>
  <c r="J2577" i="21"/>
  <c r="J1131" i="21"/>
  <c r="J5775" i="21"/>
  <c r="J6296" i="21"/>
  <c r="J4408" i="21"/>
  <c r="J3585" i="21"/>
  <c r="J48" i="21"/>
  <c r="J4795" i="21"/>
  <c r="J50" i="21"/>
  <c r="J872" i="21"/>
  <c r="J1410" i="21"/>
  <c r="J3860" i="21"/>
  <c r="J4137" i="21"/>
  <c r="J3567" i="21"/>
  <c r="J3859" i="21"/>
  <c r="J1515" i="21"/>
  <c r="J3857" i="21"/>
  <c r="J2003" i="21"/>
  <c r="J4130" i="21"/>
  <c r="J3843" i="21"/>
  <c r="J3615" i="21"/>
  <c r="J2210" i="21"/>
  <c r="J2246" i="21"/>
  <c r="J3576" i="21"/>
  <c r="J3317" i="21"/>
  <c r="J2235" i="21"/>
  <c r="J3611" i="21"/>
  <c r="J326" i="21"/>
  <c r="J3852" i="21"/>
  <c r="J4680" i="21"/>
  <c r="J5791" i="21"/>
  <c r="J2797" i="21"/>
  <c r="J1278" i="21"/>
  <c r="J1420" i="21"/>
  <c r="J888" i="21"/>
  <c r="J700" i="21"/>
  <c r="J704" i="21"/>
  <c r="J2775" i="21"/>
  <c r="J3035" i="21"/>
  <c r="J893" i="21"/>
  <c r="J334" i="21"/>
  <c r="J3906" i="21"/>
  <c r="J4148" i="21"/>
  <c r="J892" i="21"/>
  <c r="J5672" i="21"/>
  <c r="J5246" i="21"/>
  <c r="J607" i="21"/>
  <c r="J3021" i="21"/>
  <c r="J4684" i="21"/>
  <c r="J1978" i="21"/>
  <c r="J5511" i="21"/>
  <c r="J6053" i="21"/>
  <c r="J4123" i="21"/>
  <c r="J373" i="21"/>
  <c r="J2251" i="21"/>
  <c r="J896" i="21"/>
  <c r="J5676" i="21"/>
  <c r="J3604" i="21"/>
  <c r="J6342" i="21"/>
  <c r="J4989" i="21"/>
  <c r="J4167" i="21"/>
  <c r="J4107" i="21"/>
  <c r="J3879" i="21"/>
  <c r="J6487" i="21"/>
  <c r="J1986" i="21"/>
  <c r="J3337" i="21"/>
  <c r="J3139" i="21"/>
  <c r="J619" i="21"/>
  <c r="J78" i="21"/>
  <c r="J4105" i="21"/>
  <c r="J908" i="21"/>
  <c r="J3414" i="21"/>
  <c r="J3639" i="21"/>
  <c r="J6346" i="21"/>
  <c r="J5260" i="21"/>
  <c r="J5521" i="21"/>
  <c r="J724" i="21"/>
  <c r="J383" i="21"/>
  <c r="J3918" i="21"/>
  <c r="J5527" i="21"/>
  <c r="J4164" i="21"/>
  <c r="J4839" i="21"/>
  <c r="J6092" i="21"/>
  <c r="J4897" i="21"/>
  <c r="J5270" i="21"/>
  <c r="J4979" i="21"/>
  <c r="J1310" i="21"/>
  <c r="J2882" i="21"/>
  <c r="J6344" i="21"/>
  <c r="J5156" i="21"/>
  <c r="J4451" i="21"/>
  <c r="J2033" i="21"/>
  <c r="J2002" i="21"/>
  <c r="J5164" i="21"/>
  <c r="J1458" i="21"/>
  <c r="J2546" i="21"/>
  <c r="J2829" i="21"/>
  <c r="J5696" i="21"/>
  <c r="J4720" i="21"/>
  <c r="J405" i="21"/>
  <c r="J5172" i="21"/>
  <c r="J5537" i="21"/>
  <c r="J2876" i="21"/>
  <c r="J395" i="21"/>
  <c r="J4187" i="21"/>
  <c r="J3689" i="21"/>
  <c r="J4472" i="21"/>
  <c r="J378" i="21"/>
  <c r="J1750" i="21"/>
  <c r="J2008" i="21"/>
  <c r="J2063" i="21"/>
  <c r="J5176" i="21"/>
  <c r="J6112" i="21"/>
  <c r="J1764" i="21"/>
  <c r="J4734" i="21"/>
  <c r="J4463" i="21"/>
  <c r="J3915" i="21"/>
  <c r="J4478" i="21"/>
  <c r="J3375" i="21"/>
  <c r="J714" i="21"/>
  <c r="J2018" i="21"/>
  <c r="J6099" i="21"/>
  <c r="J5682" i="21"/>
  <c r="J3675" i="21"/>
  <c r="J3377" i="21"/>
  <c r="J3112" i="21"/>
  <c r="J3654" i="21"/>
  <c r="J2053" i="21"/>
  <c r="J1517" i="21"/>
  <c r="J5188" i="21"/>
  <c r="J3683" i="21"/>
  <c r="J2316" i="21"/>
  <c r="J2024" i="21"/>
  <c r="J3925" i="21"/>
  <c r="J1751" i="21"/>
  <c r="J6105" i="21"/>
  <c r="J125" i="21"/>
  <c r="J950" i="21"/>
  <c r="J663" i="21"/>
  <c r="J6389" i="21"/>
  <c r="J948" i="21"/>
  <c r="J2918" i="21"/>
  <c r="J3187" i="21"/>
  <c r="J5853" i="21"/>
  <c r="J2576" i="21"/>
  <c r="J400" i="21"/>
  <c r="J3721" i="21"/>
  <c r="J2034" i="21"/>
  <c r="J130" i="21"/>
  <c r="J2926" i="21"/>
  <c r="J2328" i="21"/>
  <c r="J4887" i="21"/>
  <c r="J2069" i="21"/>
  <c r="J1767" i="21"/>
  <c r="J960" i="21"/>
  <c r="J4491" i="21"/>
  <c r="J4506" i="21"/>
  <c r="J2313" i="21"/>
  <c r="J3951" i="21"/>
  <c r="J5327" i="21"/>
  <c r="J6401" i="21"/>
  <c r="J2663" i="21"/>
  <c r="J2938" i="21"/>
  <c r="J5074" i="21"/>
  <c r="J3733" i="21"/>
  <c r="J1775" i="21"/>
  <c r="J1231" i="21"/>
  <c r="J1541" i="21"/>
  <c r="J3680" i="21"/>
  <c r="J145" i="21"/>
  <c r="J152" i="21"/>
  <c r="J5061" i="21"/>
  <c r="J3684" i="21"/>
  <c r="J5587" i="21"/>
  <c r="J3482" i="21"/>
  <c r="J4770" i="21"/>
  <c r="J691" i="21"/>
  <c r="J6408" i="21"/>
  <c r="J3197" i="21"/>
  <c r="J4778" i="21"/>
  <c r="J2946" i="21"/>
  <c r="J3488" i="21"/>
  <c r="J754" i="21"/>
  <c r="J1243" i="21"/>
  <c r="J6164" i="21"/>
  <c r="J3423" i="21"/>
  <c r="J3998" i="21"/>
  <c r="J1247" i="21"/>
  <c r="J5343" i="21"/>
  <c r="J6417" i="21"/>
  <c r="J6145" i="21"/>
  <c r="J2879" i="21"/>
  <c r="J1249" i="21"/>
  <c r="J2343" i="21"/>
  <c r="J5055" i="21"/>
  <c r="J4250" i="21"/>
  <c r="J5351" i="21"/>
  <c r="J5893" i="21"/>
  <c r="J4538" i="21"/>
  <c r="J5342" i="21"/>
  <c r="J812" i="21"/>
  <c r="J5897" i="21"/>
  <c r="J6176" i="21"/>
  <c r="J3983" i="21"/>
  <c r="J178" i="21"/>
  <c r="J6433" i="21"/>
  <c r="J1536" i="21"/>
  <c r="J1043" i="21"/>
  <c r="J463" i="21"/>
  <c r="J2370" i="21"/>
  <c r="J3987" i="21"/>
  <c r="J5365" i="21"/>
  <c r="J6441" i="21"/>
  <c r="J174" i="21"/>
  <c r="J2353" i="21"/>
  <c r="J5901" i="21"/>
  <c r="J3445" i="21"/>
  <c r="J3433" i="21"/>
  <c r="J1267" i="21"/>
  <c r="J2974" i="21"/>
  <c r="J4022" i="21"/>
  <c r="J1047" i="21"/>
  <c r="J4543" i="21"/>
  <c r="J782" i="21"/>
  <c r="J489" i="21"/>
  <c r="J2626" i="21"/>
  <c r="J1012" i="21"/>
  <c r="J3991" i="21"/>
  <c r="J2125" i="21"/>
  <c r="J3524" i="21"/>
  <c r="J493" i="21"/>
  <c r="J1830" i="21"/>
  <c r="J462" i="21"/>
  <c r="J6196" i="21"/>
  <c r="J794" i="21"/>
  <c r="J4003" i="21"/>
  <c r="J5906" i="21"/>
  <c r="J3730" i="21"/>
  <c r="J1558" i="21"/>
  <c r="J3732" i="21"/>
  <c r="J1022" i="21"/>
  <c r="J2379" i="21"/>
  <c r="J1601" i="21"/>
  <c r="J2388" i="21"/>
  <c r="J4568" i="21"/>
  <c r="J6456" i="21"/>
  <c r="J2106" i="21"/>
  <c r="J5381" i="21"/>
  <c r="J3241" i="21"/>
  <c r="J205" i="21"/>
  <c r="J1289" i="21"/>
  <c r="J2727" i="21"/>
  <c r="J4828" i="21"/>
  <c r="J1842" i="21"/>
  <c r="J1037" i="21"/>
  <c r="J4576" i="21"/>
  <c r="J2988" i="21"/>
  <c r="J213" i="21"/>
  <c r="J2116" i="21"/>
  <c r="J2658" i="21"/>
  <c r="J5924" i="21"/>
  <c r="J5653" i="21"/>
  <c r="J4586" i="21"/>
  <c r="J1845" i="21"/>
  <c r="J3002" i="21"/>
  <c r="J1040" i="21"/>
  <c r="J2399" i="21"/>
  <c r="J5934" i="21"/>
  <c r="J4058" i="21"/>
  <c r="J1621" i="21"/>
  <c r="J2953" i="21"/>
  <c r="J4836" i="21"/>
  <c r="J5936" i="21"/>
  <c r="J5158" i="21"/>
  <c r="J1629" i="21"/>
  <c r="J5955" i="21"/>
  <c r="J3791" i="21"/>
  <c r="J2401" i="21"/>
  <c r="J4031" i="21"/>
  <c r="J2672" i="21"/>
  <c r="J498" i="21"/>
  <c r="J6489" i="21"/>
  <c r="J3764" i="21"/>
  <c r="J6502" i="21"/>
  <c r="J2965" i="21"/>
  <c r="J6236" i="21"/>
  <c r="J4048" i="21"/>
  <c r="J1596" i="21"/>
  <c r="J3829" i="21"/>
  <c r="J4589" i="21"/>
  <c r="J233" i="21"/>
  <c r="J537" i="21"/>
  <c r="J237" i="21"/>
  <c r="J1062" i="21"/>
  <c r="J1327" i="21"/>
  <c r="J1332" i="21"/>
  <c r="J242" i="21"/>
  <c r="J5971" i="21"/>
  <c r="J514" i="21"/>
  <c r="J4051" i="21"/>
  <c r="J1641" i="21"/>
  <c r="J246" i="21"/>
  <c r="J1892" i="21"/>
  <c r="J2146" i="21"/>
  <c r="J4341" i="21"/>
  <c r="J5983" i="21"/>
  <c r="J241" i="21"/>
  <c r="J5429" i="21"/>
  <c r="J5428" i="21"/>
  <c r="J6522" i="21"/>
  <c r="J791" i="21"/>
  <c r="J813" i="21"/>
  <c r="J2692" i="21"/>
  <c r="J5437" i="21"/>
  <c r="J2158" i="21"/>
  <c r="J286" i="21"/>
  <c r="J1106" i="21"/>
  <c r="J4904" i="21"/>
  <c r="J1654" i="21"/>
  <c r="J6263" i="21"/>
  <c r="J291" i="21"/>
  <c r="J1108" i="21"/>
  <c r="J5998" i="21"/>
  <c r="J2182" i="21"/>
  <c r="J5458" i="21"/>
  <c r="J4371" i="21"/>
  <c r="J3818" i="21"/>
  <c r="J5454" i="21"/>
  <c r="J4087" i="21"/>
  <c r="J1914" i="21"/>
  <c r="J6532" i="21"/>
  <c r="J3539" i="21"/>
  <c r="J6541" i="21"/>
  <c r="J3282" i="21"/>
  <c r="J1109" i="21"/>
  <c r="J3268" i="21"/>
  <c r="J292" i="21"/>
  <c r="J2194" i="21"/>
  <c r="J2740" i="21"/>
  <c r="J3549" i="21"/>
  <c r="J5175" i="21"/>
  <c r="J6270" i="21"/>
  <c r="J4642" i="21"/>
  <c r="J4721" i="21"/>
  <c r="J4713" i="21"/>
  <c r="J4797" i="21"/>
  <c r="J4755" i="21"/>
  <c r="J4701" i="21"/>
  <c r="J6399" i="21"/>
  <c r="J6411" i="21"/>
  <c r="J4962" i="21"/>
  <c r="J2796" i="21"/>
  <c r="J5546" i="21"/>
  <c r="J1413" i="21"/>
  <c r="J4743" i="21"/>
  <c r="J2531" i="21"/>
  <c r="J3083" i="21"/>
  <c r="J652" i="21"/>
  <c r="J4691" i="21"/>
  <c r="J4970" i="21"/>
  <c r="J4976" i="21"/>
  <c r="J306" i="21"/>
  <c r="J5508" i="21"/>
  <c r="J4398" i="21"/>
  <c r="J317" i="21"/>
  <c r="J6403" i="21"/>
  <c r="J895" i="21"/>
  <c r="J5740" i="21"/>
  <c r="J1128" i="21"/>
  <c r="J1396" i="21"/>
  <c r="J568" i="21"/>
  <c r="J6009" i="21"/>
  <c r="J5223" i="21"/>
  <c r="J5744" i="21"/>
  <c r="J2521" i="21"/>
  <c r="J6339" i="21"/>
  <c r="J3310" i="21"/>
  <c r="J37" i="21"/>
  <c r="J2776" i="21"/>
  <c r="J4656" i="21"/>
  <c r="J676" i="21"/>
  <c r="J2537" i="21"/>
  <c r="J5468" i="21"/>
  <c r="J5524" i="21"/>
  <c r="J1667" i="21"/>
  <c r="J296" i="21"/>
  <c r="J41" i="21"/>
  <c r="J4841" i="21"/>
  <c r="J5602" i="21"/>
  <c r="J1121" i="21"/>
  <c r="J866" i="21"/>
  <c r="J5036" i="21"/>
  <c r="J6024" i="21"/>
  <c r="J1983" i="21"/>
  <c r="J911" i="21"/>
  <c r="J1402" i="21"/>
  <c r="J3374" i="21"/>
  <c r="J1114" i="21"/>
  <c r="J1383" i="21"/>
  <c r="J3046" i="21"/>
  <c r="J1662" i="21"/>
  <c r="J308" i="21"/>
  <c r="J3878" i="21"/>
  <c r="J1668" i="21"/>
  <c r="J3637" i="21"/>
  <c r="J3582" i="21"/>
  <c r="J6463" i="21"/>
  <c r="J3036" i="21"/>
  <c r="J2219" i="21"/>
  <c r="J868" i="21"/>
  <c r="J4961" i="21"/>
  <c r="J1677" i="21"/>
  <c r="J650" i="21"/>
  <c r="J1989" i="21"/>
  <c r="J1453" i="21"/>
  <c r="J4132" i="21"/>
  <c r="J3588" i="21"/>
  <c r="J316" i="21"/>
  <c r="J4111" i="21"/>
  <c r="J5777" i="21"/>
  <c r="J2789" i="21"/>
  <c r="J2757" i="21"/>
  <c r="J57" i="21"/>
  <c r="J6312" i="21"/>
  <c r="J6042" i="21"/>
  <c r="J3386" i="21"/>
  <c r="J4861" i="21"/>
  <c r="J5128" i="21"/>
  <c r="J4151" i="21"/>
  <c r="J1141" i="21"/>
  <c r="J1687" i="21"/>
  <c r="J324" i="21"/>
  <c r="J5501" i="21"/>
  <c r="J4142" i="21"/>
  <c r="J4155" i="21"/>
  <c r="J2243" i="21"/>
  <c r="J6050" i="21"/>
  <c r="J6072" i="21"/>
  <c r="J6054" i="21"/>
  <c r="J6043" i="21"/>
  <c r="J4432" i="21"/>
  <c r="J4150" i="21"/>
  <c r="J3627" i="21"/>
  <c r="J1422" i="21"/>
  <c r="J3331" i="21"/>
  <c r="J1430" i="21"/>
  <c r="J2508" i="21"/>
  <c r="J3569" i="21"/>
  <c r="J1432" i="21"/>
  <c r="J1159" i="21"/>
  <c r="J5002" i="21"/>
  <c r="J4425" i="21"/>
  <c r="J4154" i="21"/>
  <c r="J1477" i="21"/>
  <c r="J3665" i="21"/>
  <c r="J3608" i="21"/>
  <c r="J4963" i="21"/>
  <c r="J3287" i="21"/>
  <c r="J712" i="21"/>
  <c r="J367" i="21"/>
  <c r="J2249" i="21"/>
  <c r="J2270" i="21"/>
  <c r="J4433" i="21"/>
  <c r="J6495" i="21"/>
  <c r="J5261" i="21"/>
  <c r="J85" i="21"/>
  <c r="J906" i="21"/>
  <c r="J615" i="21"/>
  <c r="J4439" i="21"/>
  <c r="J3416" i="21"/>
  <c r="J678" i="21"/>
  <c r="J1165" i="21"/>
  <c r="J4104" i="21"/>
  <c r="J3088" i="21"/>
  <c r="J2035" i="21"/>
  <c r="J385" i="21"/>
  <c r="J5022" i="21"/>
  <c r="J5018" i="21"/>
  <c r="J2272" i="21"/>
  <c r="J4173" i="21"/>
  <c r="J1992" i="21"/>
  <c r="J4179" i="21"/>
  <c r="J5264" i="21"/>
  <c r="J5802" i="21"/>
  <c r="J4893" i="21"/>
  <c r="J3655" i="21"/>
  <c r="J918" i="21"/>
  <c r="J4181" i="21"/>
  <c r="J1727" i="21"/>
  <c r="J925" i="21"/>
  <c r="J1725" i="21"/>
  <c r="J1497" i="21"/>
  <c r="J87" i="21"/>
  <c r="J4180" i="21"/>
  <c r="J2811" i="21"/>
  <c r="J963" i="21"/>
  <c r="J2880" i="21"/>
  <c r="J3908" i="21"/>
  <c r="J2894" i="21"/>
  <c r="J639" i="21"/>
  <c r="J1505" i="21"/>
  <c r="J3638" i="21"/>
  <c r="J4468" i="21"/>
  <c r="J1196" i="21"/>
  <c r="J1746" i="21"/>
  <c r="J5282" i="21"/>
  <c r="J5816" i="21"/>
  <c r="J4195" i="21"/>
  <c r="J3697" i="21"/>
  <c r="J5674" i="21"/>
  <c r="J748" i="21"/>
  <c r="J2012" i="21"/>
  <c r="J403" i="21"/>
  <c r="J2627" i="21"/>
  <c r="J105" i="21"/>
  <c r="J5295" i="21"/>
  <c r="J4199" i="21"/>
  <c r="J5050" i="21"/>
  <c r="J3444" i="21"/>
  <c r="J5720" i="21"/>
  <c r="J6373" i="21"/>
  <c r="J6372" i="21"/>
  <c r="J3161" i="21"/>
  <c r="J4486" i="21"/>
  <c r="J2057" i="21"/>
  <c r="J4213" i="21"/>
  <c r="J673" i="21"/>
  <c r="J3450" i="21"/>
  <c r="J3713" i="21"/>
  <c r="J5011" i="21"/>
  <c r="J2647" i="21"/>
  <c r="J987" i="21"/>
  <c r="J1224" i="21"/>
  <c r="J2030" i="21"/>
  <c r="J4748" i="21"/>
  <c r="J2061" i="21"/>
  <c r="J2865" i="21"/>
  <c r="J423" i="21"/>
  <c r="J726" i="21"/>
  <c r="J1776" i="21"/>
  <c r="J129" i="21"/>
  <c r="J396" i="21"/>
  <c r="J3464" i="21"/>
  <c r="J6118" i="21"/>
  <c r="J4210" i="21"/>
  <c r="J2908" i="21"/>
  <c r="J1770" i="21"/>
  <c r="J2922" i="21"/>
  <c r="J3132" i="21"/>
  <c r="J3939" i="21"/>
  <c r="J437" i="21"/>
  <c r="J6406" i="21"/>
  <c r="J404" i="21"/>
  <c r="J6115" i="21"/>
  <c r="J1354" i="21"/>
  <c r="J3142" i="21"/>
  <c r="J964" i="21"/>
  <c r="J2667" i="21"/>
  <c r="J1500" i="21"/>
  <c r="J2920" i="21"/>
  <c r="J435" i="21"/>
  <c r="J2050" i="21"/>
  <c r="J2588" i="21"/>
  <c r="J5879" i="21"/>
  <c r="J3703" i="21"/>
  <c r="J5718" i="21"/>
  <c r="J3189" i="21"/>
  <c r="J977" i="21"/>
  <c r="J6400" i="21"/>
  <c r="J418" i="21"/>
  <c r="J713" i="21"/>
  <c r="J5320" i="21"/>
  <c r="J5035" i="21"/>
  <c r="J2596" i="21"/>
  <c r="J5043" i="21"/>
  <c r="J1256" i="21"/>
  <c r="J4774" i="21"/>
  <c r="J5330" i="21"/>
  <c r="J4903" i="21"/>
  <c r="J6135" i="21"/>
  <c r="J2936" i="21"/>
  <c r="J6416" i="21"/>
  <c r="J6426" i="21"/>
  <c r="J1785" i="21"/>
  <c r="J4242" i="21"/>
  <c r="J5595" i="21"/>
  <c r="J5593" i="21"/>
  <c r="J1802" i="21"/>
  <c r="J6425" i="21"/>
  <c r="J5338" i="21"/>
  <c r="J2115" i="21"/>
  <c r="J4002" i="21"/>
  <c r="J6151" i="21"/>
  <c r="J4006" i="21"/>
  <c r="J6147" i="21"/>
  <c r="J3980" i="21"/>
  <c r="J5081" i="21"/>
  <c r="J1561" i="21"/>
  <c r="J5346" i="21"/>
  <c r="J3710" i="21"/>
  <c r="J774" i="21"/>
  <c r="J996" i="21"/>
  <c r="J2360" i="21"/>
  <c r="J2362" i="21"/>
  <c r="J1000" i="21"/>
  <c r="J3765" i="21"/>
  <c r="J3170" i="21"/>
  <c r="J1276" i="21"/>
  <c r="J1265" i="21"/>
  <c r="J4548" i="21"/>
  <c r="J1585" i="21"/>
  <c r="J4529" i="21"/>
  <c r="J3979" i="21"/>
  <c r="J2082" i="21"/>
  <c r="J3989" i="21"/>
  <c r="J4263" i="21"/>
  <c r="J1257" i="21"/>
  <c r="J3243" i="21"/>
  <c r="J1275" i="21"/>
  <c r="J4273" i="21"/>
  <c r="J2964" i="21"/>
  <c r="J2721" i="21"/>
  <c r="J1817" i="21"/>
  <c r="J452" i="21"/>
  <c r="J1548" i="21"/>
  <c r="J2630" i="21"/>
  <c r="J5368" i="21"/>
  <c r="J6462" i="21"/>
  <c r="J4812" i="21"/>
  <c r="J4274" i="21"/>
  <c r="J6444" i="21"/>
  <c r="J3999" i="21"/>
  <c r="J749" i="21"/>
  <c r="J198" i="21"/>
  <c r="J2133" i="21"/>
  <c r="J5374" i="21"/>
  <c r="J4564" i="21"/>
  <c r="J4560" i="21"/>
  <c r="J3200" i="21"/>
  <c r="J1296" i="21"/>
  <c r="J2911" i="21"/>
  <c r="J4282" i="21"/>
  <c r="J5378" i="21"/>
  <c r="J6208" i="21"/>
  <c r="J472" i="21"/>
  <c r="J1071" i="21"/>
  <c r="J4557" i="21"/>
  <c r="J765" i="21"/>
  <c r="J5929" i="21"/>
  <c r="J3771" i="21"/>
  <c r="J2112" i="21"/>
  <c r="J6474" i="21"/>
  <c r="J3469" i="21"/>
  <c r="J4299" i="21"/>
  <c r="J5399" i="21"/>
  <c r="J3748" i="21"/>
  <c r="J5146" i="21"/>
  <c r="J2739" i="21"/>
  <c r="J207" i="21"/>
  <c r="J209" i="21"/>
  <c r="J5129" i="21"/>
  <c r="J4834" i="21"/>
  <c r="J208" i="21"/>
  <c r="J511" i="21"/>
  <c r="J5945" i="21"/>
  <c r="J2735" i="21"/>
  <c r="J3754" i="21"/>
  <c r="J5932" i="21"/>
  <c r="J6203" i="21"/>
  <c r="J1582" i="21"/>
  <c r="J492" i="21"/>
  <c r="J6476" i="21"/>
  <c r="J4317" i="21"/>
  <c r="J2126" i="21"/>
  <c r="J519" i="21"/>
  <c r="J496" i="21"/>
  <c r="J2664" i="21"/>
  <c r="J763" i="21"/>
  <c r="J5408" i="21"/>
  <c r="J4033" i="21"/>
  <c r="J2939" i="21"/>
  <c r="J4581" i="21"/>
  <c r="J2179" i="21"/>
  <c r="J2140" i="21"/>
  <c r="J4325" i="21"/>
  <c r="J3232" i="21"/>
  <c r="J4585" i="21"/>
  <c r="J4854" i="21"/>
  <c r="J3770" i="21"/>
  <c r="J1878" i="21"/>
  <c r="J4078" i="21"/>
  <c r="J2684" i="21"/>
  <c r="J240" i="21"/>
  <c r="J2424" i="21"/>
  <c r="J1103" i="21"/>
  <c r="J4322" i="21"/>
  <c r="J3503" i="21"/>
  <c r="J2423" i="21"/>
  <c r="J1602" i="21"/>
  <c r="J3507" i="21"/>
  <c r="J5979" i="21"/>
  <c r="J805" i="21"/>
  <c r="J3246" i="21"/>
  <c r="J6252" i="21"/>
  <c r="J6518" i="21"/>
  <c r="J2698" i="21"/>
  <c r="J3513" i="21"/>
  <c r="J1886" i="21"/>
  <c r="J5186" i="21"/>
  <c r="J4870" i="21"/>
  <c r="J3815" i="21"/>
  <c r="J2446" i="21"/>
  <c r="J6517" i="21"/>
  <c r="J6253" i="21"/>
  <c r="J5731" i="21"/>
  <c r="J4900" i="21"/>
  <c r="J1919" i="21"/>
  <c r="J6271" i="21"/>
  <c r="J1918" i="21"/>
  <c r="J5984" i="21"/>
  <c r="J263" i="21"/>
  <c r="J4344" i="21"/>
  <c r="J4623" i="21"/>
  <c r="J3013" i="21"/>
  <c r="J1899" i="21"/>
  <c r="J6529" i="21"/>
  <c r="J5446" i="21"/>
  <c r="J5451" i="21"/>
  <c r="J4632" i="21"/>
  <c r="J1094" i="21"/>
  <c r="J6524" i="21"/>
  <c r="J1897" i="21"/>
  <c r="J1104" i="21"/>
  <c r="J6261" i="21"/>
  <c r="J2461" i="21"/>
  <c r="J3003" i="21"/>
  <c r="J3826" i="21"/>
  <c r="J4092" i="21"/>
  <c r="J2166" i="21"/>
  <c r="J3798" i="21"/>
  <c r="J2704" i="21"/>
  <c r="J4620" i="21"/>
  <c r="J1341" i="21"/>
  <c r="J817" i="21"/>
  <c r="J557" i="21"/>
  <c r="J1887" i="21"/>
  <c r="J5693" i="21"/>
  <c r="J4872" i="21"/>
  <c r="J5974" i="21"/>
  <c r="J2164" i="21"/>
  <c r="J5434" i="21"/>
  <c r="J1618" i="21"/>
  <c r="J6513" i="21"/>
  <c r="J1082" i="21"/>
  <c r="J3792" i="21"/>
  <c r="J6241" i="21"/>
  <c r="J2454" i="21"/>
  <c r="J4072" i="21"/>
  <c r="J1090" i="21"/>
  <c r="J5701" i="21"/>
  <c r="J1912" i="21"/>
  <c r="J799" i="21"/>
  <c r="J559" i="21"/>
  <c r="J1902" i="21"/>
  <c r="J4095" i="21"/>
  <c r="J6001" i="21"/>
  <c r="J5976" i="21"/>
  <c r="J3272" i="21"/>
  <c r="J4629" i="21"/>
  <c r="J4749" i="21"/>
  <c r="J1491" i="21"/>
  <c r="J5193" i="21"/>
  <c r="J303" i="21"/>
  <c r="J4757" i="21"/>
  <c r="J4681" i="21"/>
  <c r="J307" i="21"/>
  <c r="J1943" i="21"/>
  <c r="J5506" i="21"/>
  <c r="J6371" i="21"/>
  <c r="J32" i="21"/>
  <c r="J4923" i="21"/>
  <c r="J875" i="21"/>
  <c r="J581" i="21"/>
  <c r="J6407" i="21"/>
  <c r="J573" i="21"/>
  <c r="J3338" i="21"/>
  <c r="J2772" i="21"/>
  <c r="J570" i="21"/>
  <c r="J2509" i="21"/>
  <c r="J2497" i="21"/>
  <c r="J5510" i="21"/>
  <c r="J4715" i="21"/>
  <c r="J2814" i="21"/>
  <c r="J618" i="21"/>
  <c r="J5064" i="21"/>
  <c r="J2499" i="21"/>
  <c r="J2479" i="21"/>
  <c r="J5480" i="21"/>
  <c r="J5500" i="21"/>
  <c r="J6435" i="21"/>
  <c r="J1130" i="21"/>
  <c r="J4937" i="21"/>
  <c r="J5522" i="21"/>
  <c r="J5020" i="21"/>
  <c r="J5544" i="21"/>
  <c r="J3095" i="21"/>
  <c r="J5596" i="21"/>
  <c r="J2224" i="21"/>
  <c r="J2527" i="21"/>
  <c r="J3040" i="21"/>
  <c r="J3065" i="21"/>
  <c r="J2228" i="21"/>
  <c r="J5080" i="21"/>
  <c r="J6023" i="21"/>
  <c r="J2517" i="21"/>
  <c r="J5604" i="21"/>
  <c r="J1977" i="21"/>
  <c r="J5735" i="21"/>
  <c r="J3366" i="21"/>
  <c r="J4658" i="21"/>
  <c r="J3597" i="21"/>
  <c r="J1692" i="21"/>
  <c r="J341" i="21"/>
  <c r="J6030" i="21"/>
  <c r="J3599" i="21"/>
  <c r="J6034" i="21"/>
  <c r="J4953" i="21"/>
  <c r="J4395" i="21"/>
  <c r="J646" i="21"/>
  <c r="J4974" i="21"/>
  <c r="J3032" i="21"/>
  <c r="J3295" i="21"/>
  <c r="J39" i="21"/>
  <c r="J1657" i="21"/>
  <c r="J1669" i="21"/>
  <c r="J1266" i="21"/>
  <c r="J3045" i="21"/>
  <c r="J1945" i="21"/>
  <c r="J1445" i="21"/>
  <c r="J6060" i="21"/>
  <c r="J4405" i="21"/>
  <c r="J1139" i="21"/>
  <c r="J6318" i="21"/>
  <c r="J3590" i="21"/>
  <c r="J919" i="21"/>
  <c r="J47" i="21"/>
  <c r="J51" i="21"/>
  <c r="J2493" i="21"/>
  <c r="J5243" i="21"/>
  <c r="J2250" i="21"/>
  <c r="J1658" i="21"/>
  <c r="J2850" i="21"/>
  <c r="J2771" i="21"/>
  <c r="J658" i="21"/>
  <c r="J5493" i="21"/>
  <c r="J3101" i="21"/>
  <c r="J6068" i="21"/>
  <c r="J3323" i="21"/>
  <c r="J3119" i="21"/>
  <c r="J330" i="21"/>
  <c r="J886" i="21"/>
  <c r="J3064" i="21"/>
  <c r="J4413" i="21"/>
  <c r="J1282" i="21"/>
  <c r="J60" i="21"/>
  <c r="J5236" i="21"/>
  <c r="J4436" i="21"/>
  <c r="J4998" i="21"/>
  <c r="J894" i="21"/>
  <c r="J2512" i="21"/>
  <c r="J2805" i="21"/>
  <c r="J2510" i="21"/>
  <c r="J1155" i="21"/>
  <c r="J3402" i="21"/>
  <c r="J2862" i="21"/>
  <c r="J4688" i="21"/>
  <c r="J5509" i="21"/>
  <c r="J3292" i="21"/>
  <c r="J4117" i="21"/>
  <c r="J5680" i="21"/>
  <c r="J3117" i="21"/>
  <c r="J4985" i="21"/>
  <c r="J2514" i="21"/>
  <c r="J3406" i="21"/>
  <c r="J5811" i="21"/>
  <c r="J3400" i="21"/>
  <c r="J3875" i="21"/>
  <c r="J4877" i="21"/>
  <c r="J1984" i="21"/>
  <c r="J5790" i="21"/>
  <c r="J5788" i="21"/>
  <c r="J5010" i="21"/>
  <c r="J5252" i="21"/>
  <c r="J1714" i="21"/>
  <c r="J1713" i="21"/>
  <c r="J4106" i="21"/>
  <c r="J5515" i="21"/>
  <c r="J2613" i="21"/>
  <c r="J1481" i="21"/>
  <c r="J3082" i="21"/>
  <c r="J6499" i="21"/>
  <c r="J3420" i="21"/>
  <c r="J4109" i="21"/>
  <c r="J2039" i="21"/>
  <c r="J2259" i="21"/>
  <c r="J955" i="21"/>
  <c r="J6088" i="21"/>
  <c r="J4183" i="21"/>
  <c r="J1744" i="21"/>
  <c r="J4170" i="21"/>
  <c r="J3347" i="21"/>
  <c r="J2269" i="21"/>
  <c r="J1489" i="21"/>
  <c r="J88" i="21"/>
  <c r="J401" i="21"/>
  <c r="J6511" i="21"/>
  <c r="J4178" i="21"/>
  <c r="J1456" i="21"/>
  <c r="J4843" i="21"/>
  <c r="J926" i="21"/>
  <c r="J922" i="21"/>
  <c r="J6366" i="21"/>
  <c r="J5539" i="21"/>
  <c r="J971" i="21"/>
  <c r="J933" i="21"/>
  <c r="J104" i="21"/>
  <c r="J98" i="21"/>
  <c r="J5281" i="21"/>
  <c r="J1563" i="21"/>
  <c r="J372" i="21"/>
  <c r="J3098" i="21"/>
  <c r="J647" i="21"/>
  <c r="J6369" i="21"/>
  <c r="J5843" i="21"/>
  <c r="J4913" i="21"/>
  <c r="J5284" i="21"/>
  <c r="J1464" i="21"/>
  <c r="J2289" i="21"/>
  <c r="J3648" i="21"/>
  <c r="J6365" i="21"/>
  <c r="J3946" i="21"/>
  <c r="J5712" i="21"/>
  <c r="J5830" i="21"/>
  <c r="J2291" i="21"/>
  <c r="J5286" i="21"/>
  <c r="J3928" i="21"/>
  <c r="J752" i="21"/>
  <c r="J1197" i="21"/>
  <c r="J384" i="21"/>
  <c r="J2853" i="21"/>
  <c r="J677" i="21"/>
  <c r="J3679" i="21"/>
  <c r="J1754" i="21"/>
  <c r="J4202" i="21"/>
  <c r="J1749" i="21"/>
  <c r="J5298" i="21"/>
  <c r="J4475" i="21"/>
  <c r="J392" i="21"/>
  <c r="J6539" i="21"/>
  <c r="J6390" i="21"/>
  <c r="J1525" i="21"/>
  <c r="J3662" i="21"/>
  <c r="J4494" i="21"/>
  <c r="J5565" i="21"/>
  <c r="J4217" i="21"/>
  <c r="J1342" i="21"/>
  <c r="J5732" i="21"/>
  <c r="J5304" i="21"/>
  <c r="J1219" i="21"/>
  <c r="J5041" i="21"/>
  <c r="J427" i="21"/>
  <c r="J2574" i="21"/>
  <c r="J956" i="21"/>
  <c r="J1492" i="21"/>
  <c r="J5573" i="21"/>
  <c r="J431" i="21"/>
  <c r="J433" i="21"/>
  <c r="J5706" i="21"/>
  <c r="J6126" i="21"/>
  <c r="J3191" i="21"/>
  <c r="J697" i="21"/>
  <c r="J1599" i="21"/>
  <c r="J142" i="21"/>
  <c r="J6123" i="21"/>
  <c r="J2590" i="21"/>
  <c r="J742" i="21"/>
  <c r="J4224" i="21"/>
  <c r="J3472" i="21"/>
  <c r="J3707" i="21"/>
  <c r="J3476" i="21"/>
  <c r="J1607" i="21"/>
  <c r="J4510" i="21"/>
  <c r="J2323" i="21"/>
  <c r="J5322" i="21"/>
  <c r="J3955" i="21"/>
  <c r="J1611" i="21"/>
  <c r="J2340" i="21"/>
  <c r="J6418" i="21"/>
  <c r="J2099" i="21"/>
  <c r="J4899" i="21"/>
  <c r="J1374" i="21"/>
  <c r="J447" i="21"/>
  <c r="J980" i="21"/>
  <c r="J5887" i="21"/>
  <c r="J5722" i="21"/>
  <c r="J3690" i="21"/>
  <c r="J1781" i="21"/>
  <c r="J3419" i="21"/>
  <c r="J160" i="21"/>
  <c r="J3160" i="21"/>
  <c r="J3719" i="21"/>
  <c r="J2897" i="21"/>
  <c r="J3492" i="21"/>
  <c r="J2600" i="21"/>
  <c r="J5336" i="21"/>
  <c r="J432" i="21"/>
  <c r="J465" i="21"/>
  <c r="J2068" i="21"/>
  <c r="J430" i="21"/>
  <c r="J997" i="21"/>
  <c r="J1382" i="21"/>
  <c r="J166" i="21"/>
  <c r="J2612" i="21"/>
  <c r="J2101" i="21"/>
  <c r="J2368" i="21"/>
  <c r="J3168" i="21"/>
  <c r="J1035" i="21"/>
  <c r="J2699" i="21"/>
  <c r="J2970" i="21"/>
  <c r="J3172" i="21"/>
  <c r="J2355" i="21"/>
  <c r="J3435" i="21"/>
  <c r="J3429" i="21"/>
  <c r="J5102" i="21"/>
  <c r="J448" i="21"/>
  <c r="J2357" i="21"/>
  <c r="J6446" i="21"/>
  <c r="J4546" i="21"/>
  <c r="J2622" i="21"/>
  <c r="J5348" i="21"/>
  <c r="J485" i="21"/>
  <c r="J1807" i="21"/>
  <c r="J1814" i="21"/>
  <c r="J3176" i="21"/>
  <c r="J186" i="21"/>
  <c r="J3180" i="21"/>
  <c r="J4279" i="21"/>
  <c r="J6188" i="21"/>
  <c r="J5913" i="21"/>
  <c r="J3716" i="21"/>
  <c r="J4000" i="21"/>
  <c r="J741" i="21"/>
  <c r="J3188" i="21"/>
  <c r="J731" i="21"/>
  <c r="J2367" i="21"/>
  <c r="J832" i="21"/>
  <c r="J5369" i="21"/>
  <c r="J3993" i="21"/>
  <c r="J4026" i="21"/>
  <c r="J1834" i="21"/>
  <c r="J5373" i="21"/>
  <c r="J191" i="21"/>
  <c r="J3734" i="21"/>
  <c r="J6466" i="21"/>
  <c r="J4287" i="21"/>
  <c r="J802" i="21"/>
  <c r="J1025" i="21"/>
  <c r="J1024" i="21"/>
  <c r="J2937" i="21"/>
  <c r="J2646" i="21"/>
  <c r="J4289" i="21"/>
  <c r="J1856" i="21"/>
  <c r="J3767" i="21"/>
  <c r="J206" i="21"/>
  <c r="J4295" i="21"/>
  <c r="J1067" i="21"/>
  <c r="J747" i="21"/>
  <c r="J1837" i="21"/>
  <c r="J2400" i="21"/>
  <c r="J4284" i="21"/>
  <c r="J5391" i="21"/>
  <c r="J509" i="21"/>
  <c r="J2660" i="21"/>
  <c r="J3253" i="21"/>
  <c r="J3271" i="21"/>
  <c r="J6472" i="21"/>
  <c r="J755" i="21"/>
  <c r="J818" i="21"/>
  <c r="J4290" i="21"/>
  <c r="J4296" i="21"/>
  <c r="J5951" i="21"/>
  <c r="J4590" i="21"/>
  <c r="J2157" i="21"/>
  <c r="J4582" i="21"/>
  <c r="J3257" i="21"/>
  <c r="J1303" i="21"/>
  <c r="J1862" i="21"/>
  <c r="J5111" i="21"/>
  <c r="J3787" i="21"/>
  <c r="J5396" i="21"/>
  <c r="J5953" i="21"/>
  <c r="J1053" i="21"/>
  <c r="J2416" i="21"/>
  <c r="J523" i="21"/>
  <c r="J2407" i="21"/>
  <c r="J2128" i="21"/>
  <c r="J4579" i="21"/>
  <c r="J5404" i="21"/>
  <c r="J1880" i="21"/>
  <c r="J228" i="21"/>
  <c r="J2136" i="21"/>
  <c r="J2169" i="21"/>
  <c r="J3799" i="21"/>
  <c r="J3772" i="21"/>
  <c r="J4327" i="21"/>
  <c r="J5944" i="21"/>
  <c r="J2413" i="21"/>
  <c r="J5965" i="21"/>
  <c r="J1865" i="21"/>
  <c r="J1861" i="21"/>
  <c r="J5418" i="21"/>
  <c r="J1107" i="21"/>
  <c r="J5422" i="21"/>
  <c r="J4326" i="21"/>
  <c r="J4056" i="21"/>
  <c r="J1873" i="21"/>
  <c r="J2438" i="21"/>
  <c r="J1335" i="21"/>
  <c r="J2694" i="21"/>
  <c r="J2440" i="21"/>
  <c r="J4337" i="21"/>
  <c r="J5139" i="21"/>
  <c r="J5689" i="21"/>
  <c r="J4053" i="21"/>
  <c r="J1900" i="21"/>
  <c r="J5143" i="21"/>
  <c r="J547" i="21"/>
  <c r="J251" i="21"/>
  <c r="J4094" i="21"/>
  <c r="J290" i="21"/>
  <c r="J5990" i="21"/>
  <c r="J6544" i="21"/>
  <c r="J3547" i="21"/>
  <c r="J4906" i="21"/>
  <c r="J283" i="21"/>
  <c r="J1905" i="21"/>
  <c r="J2975" i="21"/>
  <c r="J542" i="21"/>
  <c r="J4367" i="21"/>
  <c r="J3537" i="21"/>
  <c r="J5711" i="21"/>
  <c r="J2718" i="21"/>
  <c r="J2196" i="21"/>
  <c r="J4374" i="21"/>
  <c r="J2728" i="21"/>
  <c r="J5179" i="21"/>
  <c r="J556" i="21"/>
  <c r="J1925" i="21"/>
  <c r="J309" i="21"/>
  <c r="J313" i="21"/>
  <c r="J4793" i="21"/>
  <c r="J4685" i="21"/>
  <c r="J1421" i="21"/>
  <c r="J1226" i="21"/>
  <c r="J4723" i="21"/>
  <c r="J5636" i="21"/>
  <c r="J6288" i="21"/>
  <c r="J4709" i="21"/>
  <c r="J606" i="21"/>
  <c r="J2569" i="21"/>
  <c r="J5558" i="21"/>
  <c r="J5598" i="21"/>
  <c r="J2218" i="21"/>
  <c r="J856" i="21"/>
  <c r="J839" i="21"/>
  <c r="J5464" i="21"/>
  <c r="J4711" i="21"/>
  <c r="J6279" i="21"/>
  <c r="J1230" i="21"/>
  <c r="J3352" i="21"/>
  <c r="J578" i="21"/>
  <c r="J2770" i="21"/>
  <c r="J4392" i="21"/>
  <c r="J4387" i="21"/>
  <c r="J5012" i="21"/>
  <c r="J4932" i="21"/>
  <c r="J672" i="21"/>
  <c r="J5748" i="21"/>
  <c r="J2786" i="21"/>
  <c r="J4759" i="21"/>
  <c r="J1953" i="21"/>
  <c r="J622" i="21"/>
  <c r="J6019" i="21"/>
  <c r="J1663" i="21"/>
  <c r="J4396" i="21"/>
  <c r="J5197" i="21"/>
  <c r="J596" i="21"/>
  <c r="J4984" i="21"/>
  <c r="J5218" i="21"/>
  <c r="J592" i="21"/>
  <c r="J5548" i="21"/>
  <c r="J2804" i="21"/>
  <c r="J5016" i="21"/>
  <c r="J1967" i="21"/>
  <c r="J6044" i="21"/>
  <c r="J5610" i="21"/>
  <c r="J638" i="21"/>
  <c r="J5742" i="21"/>
  <c r="J5743" i="21"/>
  <c r="J3059" i="21"/>
  <c r="J5752" i="21"/>
  <c r="J1441" i="21"/>
  <c r="J2234" i="21"/>
  <c r="J2755" i="21"/>
  <c r="J45" i="21"/>
  <c r="J4126" i="21"/>
  <c r="J3303" i="21"/>
  <c r="J4127" i="21"/>
  <c r="J40" i="21"/>
  <c r="J3578" i="21"/>
  <c r="J1385" i="21"/>
  <c r="J349" i="21"/>
  <c r="J4935" i="21"/>
  <c r="J1938" i="21"/>
  <c r="J1112" i="21"/>
  <c r="J2203" i="21"/>
  <c r="J5224" i="21"/>
  <c r="J4416" i="21"/>
  <c r="J3839" i="21"/>
  <c r="J322" i="21"/>
  <c r="J2475" i="21"/>
  <c r="J1929" i="21"/>
  <c r="J2225" i="21"/>
  <c r="J4128" i="21"/>
  <c r="J1933" i="21"/>
  <c r="J3313" i="21"/>
  <c r="J1708" i="21"/>
  <c r="J2248" i="21"/>
  <c r="J2747" i="21"/>
  <c r="J5233" i="21"/>
  <c r="J4990" i="21"/>
  <c r="J4678" i="21"/>
  <c r="J3056" i="21"/>
  <c r="J3592" i="21"/>
  <c r="J5770" i="21"/>
  <c r="J2832" i="21"/>
  <c r="J2221" i="21"/>
  <c r="J3291" i="21"/>
  <c r="J6316" i="21"/>
  <c r="J5240" i="21"/>
  <c r="J4419" i="21"/>
  <c r="J1928" i="21"/>
  <c r="J1160" i="21"/>
  <c r="J2256" i="21"/>
  <c r="J1523" i="21"/>
  <c r="J6049" i="21"/>
  <c r="J2262" i="21"/>
  <c r="J4146" i="21"/>
  <c r="J2506" i="21"/>
  <c r="J6324" i="21"/>
  <c r="J2245" i="21"/>
  <c r="J1149" i="21"/>
  <c r="J633" i="21"/>
  <c r="J3017" i="21"/>
  <c r="J2023" i="21"/>
  <c r="J3294" i="21"/>
  <c r="J3849" i="21"/>
  <c r="J4823" i="21"/>
  <c r="J4429" i="21"/>
  <c r="J4444" i="21"/>
  <c r="J629" i="21"/>
  <c r="J3888" i="21"/>
  <c r="J1438" i="21"/>
  <c r="J6328" i="21"/>
  <c r="J4427" i="21"/>
  <c r="J3288" i="21"/>
  <c r="J5815" i="21"/>
  <c r="J4103" i="21"/>
  <c r="J3290" i="21"/>
  <c r="J2257" i="21"/>
  <c r="J910" i="21"/>
  <c r="J904" i="21"/>
  <c r="J5014" i="21"/>
  <c r="J4971" i="21"/>
  <c r="J86" i="21"/>
  <c r="J3076" i="21"/>
  <c r="J1718" i="21"/>
  <c r="J913" i="21"/>
  <c r="J3086" i="21"/>
  <c r="J5152" i="21"/>
  <c r="J5001" i="21"/>
  <c r="J2532" i="21"/>
  <c r="J3090" i="21"/>
  <c r="J3412" i="21"/>
  <c r="J3622" i="21"/>
  <c r="J3926" i="21"/>
  <c r="J1721" i="21"/>
  <c r="J4708" i="21"/>
  <c r="J94" i="21"/>
  <c r="J2629" i="21"/>
  <c r="J1740" i="21"/>
  <c r="J358" i="21"/>
  <c r="J3147" i="21"/>
  <c r="J4847" i="21"/>
  <c r="J732" i="21"/>
  <c r="J5535" i="21"/>
  <c r="J1187" i="21"/>
  <c r="J921" i="21"/>
  <c r="J5034" i="21"/>
  <c r="J3681" i="21"/>
  <c r="J2633" i="21"/>
  <c r="J3663" i="21"/>
  <c r="J3359" i="21"/>
  <c r="J1183" i="21"/>
  <c r="J3912" i="21"/>
  <c r="J4724" i="21"/>
  <c r="J2277" i="21"/>
  <c r="J3938" i="21"/>
  <c r="J364" i="21"/>
  <c r="J3644" i="21"/>
  <c r="J3911" i="21"/>
  <c r="J930" i="21"/>
  <c r="J2550" i="21"/>
  <c r="J3442" i="21"/>
  <c r="J99" i="21"/>
  <c r="J1208" i="21"/>
  <c r="J3913" i="21"/>
  <c r="J3371" i="21"/>
  <c r="J5021" i="21"/>
  <c r="J2641" i="21"/>
  <c r="J2302" i="21"/>
  <c r="J4467" i="21"/>
  <c r="J1216" i="21"/>
  <c r="J5046" i="21"/>
  <c r="J2295" i="21"/>
  <c r="J3652" i="21"/>
  <c r="J6382" i="21"/>
  <c r="J3958" i="21"/>
  <c r="J3118" i="21"/>
  <c r="J1480" i="21"/>
  <c r="J2566" i="21"/>
  <c r="J4469" i="21"/>
  <c r="J3448" i="21"/>
  <c r="J117" i="21"/>
  <c r="J1482" i="21"/>
  <c r="J2861" i="21"/>
  <c r="J5855" i="21"/>
  <c r="J5054" i="21"/>
  <c r="J6114" i="21"/>
  <c r="J5309" i="21"/>
  <c r="J1228" i="21"/>
  <c r="J5037" i="21"/>
  <c r="J5561" i="21"/>
  <c r="J1762" i="21"/>
  <c r="J5019" i="21"/>
  <c r="J3933" i="21"/>
  <c r="J4223" i="21"/>
  <c r="J5066" i="21"/>
  <c r="J6547" i="21"/>
  <c r="J6384" i="21"/>
  <c r="J5310" i="21"/>
  <c r="J772" i="21"/>
  <c r="J2669" i="21"/>
  <c r="J2073" i="21"/>
  <c r="J1537" i="21"/>
  <c r="J5846" i="21"/>
  <c r="J4237" i="21"/>
  <c r="J4502" i="21"/>
  <c r="J2038" i="21"/>
  <c r="J4212" i="21"/>
  <c r="J3952" i="21"/>
  <c r="J5316" i="21"/>
  <c r="J5057" i="21"/>
  <c r="J3676" i="21"/>
  <c r="J5321" i="21"/>
  <c r="J1504" i="21"/>
  <c r="J5577" i="21"/>
  <c r="J143" i="21"/>
  <c r="J144" i="21"/>
  <c r="J2332" i="21"/>
  <c r="J6410" i="21"/>
  <c r="J439" i="21"/>
  <c r="J6422" i="21"/>
  <c r="J4235" i="21"/>
  <c r="J5862" i="21"/>
  <c r="J2592" i="21"/>
  <c r="J5591" i="21"/>
  <c r="J6156" i="21"/>
  <c r="J2325" i="21"/>
  <c r="J3415" i="21"/>
  <c r="J2346" i="21"/>
  <c r="J1237" i="21"/>
  <c r="J422" i="21"/>
  <c r="J1804" i="21"/>
  <c r="J1015" i="21"/>
  <c r="J5090" i="21"/>
  <c r="J4249" i="21"/>
  <c r="J4915" i="21"/>
  <c r="J796" i="21"/>
  <c r="J5872" i="21"/>
  <c r="J3961" i="21"/>
  <c r="J4782" i="21"/>
  <c r="J1524" i="21"/>
  <c r="J6172" i="21"/>
  <c r="J5051" i="21"/>
  <c r="J4255" i="21"/>
  <c r="J4517" i="21"/>
  <c r="J2105" i="21"/>
  <c r="J5882" i="21"/>
  <c r="J2608" i="21"/>
  <c r="J992" i="21"/>
  <c r="J770" i="21"/>
  <c r="J2070" i="21"/>
  <c r="J1268" i="21"/>
  <c r="J5907" i="21"/>
  <c r="J2616" i="21"/>
  <c r="J3178" i="21"/>
  <c r="J1799" i="21"/>
  <c r="J2691" i="21"/>
  <c r="J4792" i="21"/>
  <c r="J6184" i="21"/>
  <c r="J5903" i="21"/>
  <c r="J467" i="21"/>
  <c r="J3182" i="21"/>
  <c r="J3443" i="21"/>
  <c r="J2372" i="21"/>
  <c r="J4254" i="21"/>
  <c r="J4540" i="21"/>
  <c r="J181" i="21"/>
  <c r="J1271" i="21"/>
  <c r="J5911" i="21"/>
  <c r="J1272" i="21"/>
  <c r="J477" i="21"/>
  <c r="J3229" i="21"/>
  <c r="J4806" i="21"/>
  <c r="J2711" i="21"/>
  <c r="J2921" i="21"/>
  <c r="J2903" i="21"/>
  <c r="J184" i="21"/>
  <c r="J2382" i="21"/>
  <c r="J745" i="21"/>
  <c r="J2139" i="21"/>
  <c r="J4285" i="21"/>
  <c r="J3251" i="21"/>
  <c r="J3997" i="21"/>
  <c r="J1826" i="21"/>
  <c r="J3449" i="21"/>
  <c r="J5126" i="21"/>
  <c r="J3233" i="21"/>
  <c r="J2373" i="21"/>
  <c r="J735" i="21"/>
  <c r="J836" i="21"/>
  <c r="J3457" i="21"/>
  <c r="J2741" i="21"/>
  <c r="J3259" i="21"/>
  <c r="J2137" i="21"/>
  <c r="J1300" i="21"/>
  <c r="J464" i="21"/>
  <c r="J2642" i="21"/>
  <c r="J201" i="21"/>
  <c r="J5639" i="21"/>
  <c r="J5912" i="21"/>
  <c r="J1304" i="21"/>
  <c r="J743" i="21"/>
  <c r="J4561" i="21"/>
  <c r="J2923" i="21"/>
  <c r="J2383" i="21"/>
  <c r="J5943" i="21"/>
  <c r="J2654" i="21"/>
  <c r="J4017" i="21"/>
  <c r="J1574" i="21"/>
  <c r="J1864" i="21"/>
  <c r="J814" i="21"/>
  <c r="J6199" i="21"/>
  <c r="J5107" i="21"/>
  <c r="J6486" i="21"/>
  <c r="J484" i="21"/>
  <c r="J1038" i="21"/>
  <c r="J3010" i="21"/>
  <c r="J1307" i="21"/>
  <c r="J2992" i="21"/>
  <c r="J217" i="21"/>
  <c r="J5392" i="21"/>
  <c r="J5401" i="21"/>
  <c r="J5930" i="21"/>
  <c r="J1584" i="21"/>
  <c r="J5137" i="21"/>
  <c r="J4035" i="21"/>
  <c r="J2668" i="21"/>
  <c r="J4596" i="21"/>
  <c r="J1311" i="21"/>
  <c r="J5133" i="21"/>
  <c r="J2422" i="21"/>
  <c r="J2175" i="21"/>
  <c r="J3485" i="21"/>
  <c r="J4844" i="21"/>
  <c r="J5115" i="21"/>
  <c r="J1592" i="21"/>
  <c r="J5412" i="21"/>
  <c r="J3774" i="21"/>
  <c r="J238" i="21"/>
  <c r="J531" i="21"/>
  <c r="J6488" i="21"/>
  <c r="J4587" i="21"/>
  <c r="J227" i="21"/>
  <c r="J2682" i="21"/>
  <c r="J4045" i="21"/>
  <c r="J779" i="21"/>
  <c r="J771" i="21"/>
  <c r="J797" i="21"/>
  <c r="J504" i="21"/>
  <c r="J1329" i="21"/>
  <c r="J535" i="21"/>
  <c r="J1068" i="21"/>
  <c r="J4335" i="21"/>
  <c r="J3811" i="21"/>
  <c r="J2981" i="21"/>
  <c r="J6238" i="21"/>
  <c r="J250" i="21"/>
  <c r="J1331" i="21"/>
  <c r="J809" i="21"/>
  <c r="J3786" i="21"/>
  <c r="J4057" i="21"/>
  <c r="J5165" i="21"/>
  <c r="J6231" i="21"/>
  <c r="J1882" i="21"/>
  <c r="J6239" i="21"/>
  <c r="J5147" i="21"/>
  <c r="J2453" i="21"/>
  <c r="J1369" i="21"/>
  <c r="J1915" i="21"/>
  <c r="J4902" i="21"/>
  <c r="J6533" i="21"/>
  <c r="J271" i="21"/>
  <c r="J540" i="21"/>
  <c r="J6542" i="21"/>
  <c r="J837" i="21"/>
  <c r="J5189" i="21"/>
  <c r="J2178" i="21"/>
  <c r="J4633" i="21"/>
  <c r="J2734" i="21"/>
  <c r="J5725" i="21"/>
  <c r="J6269" i="21"/>
  <c r="J2999" i="21"/>
  <c r="J1375" i="21"/>
  <c r="J4369" i="21"/>
  <c r="J6545" i="21"/>
  <c r="J3828" i="21"/>
  <c r="J275" i="21"/>
  <c r="J6278" i="21"/>
  <c r="J1924" i="21"/>
  <c r="J1443" i="21"/>
  <c r="J4745" i="21"/>
  <c r="J4669" i="21"/>
  <c r="J4809" i="21"/>
  <c r="J4761" i="21"/>
  <c r="J5737" i="21"/>
  <c r="J6289" i="21"/>
  <c r="J6018" i="21"/>
  <c r="J5192" i="21"/>
  <c r="J6343" i="21"/>
  <c r="J2211" i="21"/>
  <c r="J5566" i="21"/>
  <c r="J4727" i="21"/>
  <c r="J4933" i="21"/>
  <c r="J1218" i="21"/>
  <c r="J5538" i="21"/>
  <c r="J860" i="21"/>
  <c r="J6010" i="21"/>
  <c r="J5550" i="21"/>
  <c r="J5004" i="21"/>
  <c r="J2523" i="21"/>
  <c r="J5463" i="21"/>
  <c r="J5753" i="21"/>
  <c r="J858" i="21"/>
  <c r="J5204" i="21"/>
  <c r="J3870" i="21"/>
  <c r="J6008" i="21"/>
  <c r="J5528" i="21"/>
  <c r="J1680" i="21"/>
  <c r="J849" i="21"/>
  <c r="J5736" i="21"/>
  <c r="J5574" i="21"/>
  <c r="J4773" i="21"/>
  <c r="J1206" i="21"/>
  <c r="J2830" i="21"/>
  <c r="J852" i="21"/>
  <c r="J5498" i="21"/>
  <c r="J2768" i="21"/>
  <c r="J1975" i="21"/>
  <c r="J6016" i="21"/>
  <c r="J3316" i="21"/>
  <c r="J1957" i="21"/>
  <c r="J5040" i="21"/>
  <c r="J6293" i="21"/>
  <c r="J6287" i="21"/>
  <c r="J2802" i="21"/>
  <c r="J5640" i="21"/>
  <c r="J3063" i="21"/>
  <c r="J6020" i="21"/>
  <c r="J5000" i="21"/>
  <c r="J2549" i="21"/>
  <c r="J3043" i="21"/>
  <c r="J3603" i="21"/>
  <c r="J310" i="21"/>
  <c r="J312" i="21"/>
  <c r="J3081" i="21"/>
  <c r="J873" i="21"/>
  <c r="J4412" i="21"/>
  <c r="J3053" i="21"/>
  <c r="J1671" i="21"/>
  <c r="J1401" i="21"/>
  <c r="J3308" i="21"/>
  <c r="J1404" i="21"/>
  <c r="J877" i="21"/>
  <c r="J1665" i="21"/>
  <c r="J4139" i="21"/>
  <c r="J6314" i="21"/>
  <c r="J5760" i="21"/>
  <c r="J5235" i="21"/>
  <c r="J874" i="21"/>
  <c r="J1137" i="21"/>
  <c r="J2485" i="21"/>
  <c r="J654" i="21"/>
  <c r="J1152" i="21"/>
  <c r="J3571" i="21"/>
  <c r="J5652" i="21"/>
  <c r="J885" i="21"/>
  <c r="J2242" i="21"/>
  <c r="J1274" i="21"/>
  <c r="J4424" i="21"/>
  <c r="J1962" i="21"/>
  <c r="J3093" i="21"/>
  <c r="J3594" i="21"/>
  <c r="J2763" i="21"/>
  <c r="J2836" i="21"/>
  <c r="J1461" i="21"/>
  <c r="J1156" i="21"/>
  <c r="J1930" i="21"/>
  <c r="J880" i="21"/>
  <c r="J5789" i="21"/>
  <c r="J4973" i="21"/>
  <c r="J625" i="21"/>
  <c r="J4869" i="21"/>
  <c r="J6475" i="21"/>
  <c r="J2779" i="21"/>
  <c r="J666" i="21"/>
  <c r="J5497" i="21"/>
  <c r="J1153" i="21"/>
  <c r="J3572" i="21"/>
  <c r="J3398" i="21"/>
  <c r="J355" i="21"/>
  <c r="J6483" i="21"/>
  <c r="J1286" i="21"/>
  <c r="J2745" i="21"/>
  <c r="J1473" i="21"/>
  <c r="J3563" i="21"/>
  <c r="J3845" i="21"/>
  <c r="J1469" i="21"/>
  <c r="J2866" i="21"/>
  <c r="J3018" i="21"/>
  <c r="J4967" i="21"/>
  <c r="J2852" i="21"/>
  <c r="J2848" i="21"/>
  <c r="J5797" i="21"/>
  <c r="J3131" i="21"/>
  <c r="J3335" i="21"/>
  <c r="J3884" i="21"/>
  <c r="J3914" i="21"/>
  <c r="J905" i="21"/>
  <c r="J5263" i="21"/>
  <c r="J3343" i="21"/>
  <c r="J4435" i="21"/>
  <c r="J4452" i="21"/>
  <c r="J2031" i="21"/>
  <c r="J3892" i="21"/>
  <c r="J3125" i="21"/>
  <c r="J4166" i="21"/>
  <c r="J2599" i="21"/>
  <c r="J1167" i="21"/>
  <c r="J352" i="21"/>
  <c r="J1994" i="21"/>
  <c r="J3345" i="21"/>
  <c r="J4710" i="21"/>
  <c r="J356" i="21"/>
  <c r="J1173" i="21"/>
  <c r="J1180" i="21"/>
  <c r="J4835" i="21"/>
  <c r="J4458" i="21"/>
  <c r="J4168" i="21"/>
  <c r="J2864" i="21"/>
  <c r="J3426" i="21"/>
  <c r="J1717" i="21"/>
  <c r="J5273" i="21"/>
  <c r="J6071" i="21"/>
  <c r="J914" i="21"/>
  <c r="J3137" i="21"/>
  <c r="J1192" i="21"/>
  <c r="J6104" i="21"/>
  <c r="J3934" i="21"/>
  <c r="J5279" i="21"/>
  <c r="J5812" i="21"/>
  <c r="J2286" i="21"/>
  <c r="J3634" i="21"/>
  <c r="J5670" i="21"/>
  <c r="J1734" i="21"/>
  <c r="J967" i="21"/>
  <c r="J2294" i="21"/>
  <c r="J1466" i="21"/>
  <c r="J4901" i="21"/>
  <c r="J702" i="21"/>
  <c r="J5821" i="21"/>
  <c r="J5547" i="21"/>
  <c r="J6364" i="21"/>
  <c r="J1191" i="21"/>
  <c r="J1470" i="21"/>
  <c r="J6116" i="21"/>
  <c r="J2898" i="21"/>
  <c r="J4461" i="21"/>
  <c r="J1326" i="21"/>
  <c r="J3440" i="21"/>
  <c r="J4186" i="21"/>
  <c r="J1733" i="21"/>
  <c r="J4188" i="21"/>
  <c r="J1330" i="21"/>
  <c r="J2827" i="21"/>
  <c r="J6093" i="21"/>
  <c r="J940" i="21"/>
  <c r="J1334" i="21"/>
  <c r="J4192" i="21"/>
  <c r="J388" i="21"/>
  <c r="J4198" i="21"/>
  <c r="J2835" i="21"/>
  <c r="J421" i="21"/>
  <c r="J4471" i="21"/>
  <c r="J2067" i="21"/>
  <c r="J3936" i="21"/>
  <c r="J946" i="21"/>
  <c r="J4479" i="21"/>
  <c r="J4488" i="21"/>
  <c r="J3381" i="21"/>
  <c r="J3456" i="21"/>
  <c r="J6136" i="21"/>
  <c r="J6398" i="21"/>
  <c r="J2075" i="21"/>
  <c r="J6132" i="21"/>
  <c r="J124" i="21"/>
  <c r="J1215" i="21"/>
  <c r="J1753" i="21"/>
  <c r="J3391" i="21"/>
  <c r="J958" i="21"/>
  <c r="J3666" i="21"/>
  <c r="J689" i="21"/>
  <c r="J1232" i="21"/>
  <c r="J4208" i="21"/>
  <c r="J1761" i="21"/>
  <c r="J3399" i="21"/>
  <c r="J3970" i="21"/>
  <c r="J1788" i="21"/>
  <c r="J2580" i="21"/>
  <c r="J1533" i="21"/>
  <c r="J6402" i="21"/>
  <c r="J6122" i="21"/>
  <c r="J410" i="21"/>
  <c r="J4231" i="21"/>
  <c r="J2081" i="21"/>
  <c r="J1225" i="21"/>
  <c r="J2586" i="21"/>
  <c r="J679" i="21"/>
  <c r="J2077" i="21"/>
  <c r="J6405" i="21"/>
  <c r="J5581" i="21"/>
  <c r="J5710" i="21"/>
  <c r="J2048" i="21"/>
  <c r="J3148" i="21"/>
  <c r="J420" i="21"/>
  <c r="J1773" i="21"/>
  <c r="J4512" i="21"/>
  <c r="J3688" i="21"/>
  <c r="J6125" i="21"/>
  <c r="J1235" i="21"/>
  <c r="J3964" i="21"/>
  <c r="J1615" i="21"/>
  <c r="J1023" i="21"/>
  <c r="J3211" i="21"/>
  <c r="J792" i="21"/>
  <c r="J4234" i="21"/>
  <c r="J6138" i="21"/>
  <c r="J4515" i="21"/>
  <c r="J4251" i="21"/>
  <c r="J5730" i="21"/>
  <c r="J2062" i="21"/>
  <c r="J3696" i="21"/>
  <c r="J5334" i="21"/>
  <c r="J985" i="21"/>
  <c r="J4786" i="21"/>
  <c r="J766" i="21"/>
  <c r="J3219" i="21"/>
  <c r="J3425" i="21"/>
  <c r="J159" i="21"/>
  <c r="J5349" i="21"/>
  <c r="J2119" i="21"/>
  <c r="J2940" i="21"/>
  <c r="J1528" i="21"/>
  <c r="J6158" i="21"/>
  <c r="J461" i="21"/>
  <c r="J5880" i="21"/>
  <c r="J998" i="21"/>
  <c r="J1001" i="21"/>
  <c r="J3735" i="21"/>
  <c r="J5607" i="21"/>
  <c r="J6149" i="21"/>
  <c r="J4252" i="21"/>
  <c r="J5354" i="21"/>
  <c r="J808" i="21"/>
  <c r="J2080" i="21"/>
  <c r="J2713" i="21"/>
  <c r="J4262" i="21"/>
  <c r="J3447" i="21"/>
  <c r="J6166" i="21"/>
  <c r="J5359" i="21"/>
  <c r="J3221" i="21"/>
  <c r="J824" i="21"/>
  <c r="J1263" i="21"/>
  <c r="J1534" i="21"/>
  <c r="J1546" i="21"/>
  <c r="J2632" i="21"/>
  <c r="J4552" i="21"/>
  <c r="J1550" i="21"/>
  <c r="J6192" i="21"/>
  <c r="J1288" i="21"/>
  <c r="J2361" i="21"/>
  <c r="J5902" i="21"/>
  <c r="J5371" i="21"/>
  <c r="J3781" i="21"/>
  <c r="J2986" i="21"/>
  <c r="J2096" i="21"/>
  <c r="J2143" i="21"/>
  <c r="J2925" i="21"/>
  <c r="J5631" i="21"/>
  <c r="J3995" i="21"/>
  <c r="J2386" i="21"/>
  <c r="J3759" i="21"/>
  <c r="J4034" i="21"/>
  <c r="J4030" i="21"/>
  <c r="J5921" i="21"/>
  <c r="J5091" i="21"/>
  <c r="J497" i="21"/>
  <c r="J2394" i="21"/>
  <c r="J3789" i="21"/>
  <c r="J5908" i="21"/>
  <c r="J3463" i="21"/>
  <c r="J4293" i="21"/>
  <c r="J4820" i="21"/>
  <c r="J806" i="21"/>
  <c r="J3740" i="21"/>
  <c r="J6194" i="21"/>
  <c r="J1570" i="21"/>
  <c r="J1839" i="21"/>
  <c r="J3263" i="21"/>
  <c r="J210" i="21"/>
  <c r="J5645" i="21"/>
  <c r="J4024" i="21"/>
  <c r="J2404" i="21"/>
  <c r="J1843" i="21"/>
  <c r="J1572" i="21"/>
  <c r="J5397" i="21"/>
  <c r="J3746" i="21"/>
  <c r="J6220" i="21"/>
  <c r="J2393" i="21"/>
  <c r="J1295" i="21"/>
  <c r="J4050" i="21"/>
  <c r="J6481" i="21"/>
  <c r="J1841" i="21"/>
  <c r="J3548" i="21"/>
  <c r="J1872" i="21"/>
  <c r="J515" i="21"/>
  <c r="J2130" i="21"/>
  <c r="J5411" i="21"/>
  <c r="J4304" i="21"/>
  <c r="J4594" i="21"/>
  <c r="J1625" i="21"/>
  <c r="J525" i="21"/>
  <c r="J3487" i="21"/>
  <c r="J4313" i="21"/>
  <c r="J5663" i="21"/>
  <c r="J6493" i="21"/>
  <c r="J225" i="21"/>
  <c r="J5405" i="21"/>
  <c r="J4062" i="21"/>
  <c r="J3224" i="21"/>
  <c r="J2973" i="21"/>
  <c r="J3273" i="21"/>
  <c r="J1321" i="21"/>
  <c r="J6213" i="21"/>
  <c r="J3768" i="21"/>
  <c r="J2426" i="21"/>
  <c r="J1056" i="21"/>
  <c r="J1069" i="21"/>
  <c r="J2195" i="21"/>
  <c r="J1066" i="21"/>
  <c r="J4602" i="21"/>
  <c r="J2428" i="21"/>
  <c r="J5677" i="21"/>
  <c r="J3505" i="21"/>
  <c r="J1325" i="21"/>
  <c r="J4047" i="21"/>
  <c r="J4324" i="21"/>
  <c r="J1649" i="21"/>
  <c r="J5420" i="21"/>
  <c r="J4049" i="21"/>
  <c r="J6514" i="21"/>
  <c r="J1879" i="21"/>
  <c r="J1883" i="21"/>
  <c r="J5987" i="21"/>
  <c r="J1904" i="21"/>
  <c r="J1081" i="21"/>
  <c r="J518" i="21"/>
  <c r="J2989" i="21"/>
  <c r="J2702" i="21"/>
  <c r="J524" i="21"/>
  <c r="J1650" i="21"/>
  <c r="J4914" i="21"/>
  <c r="J831" i="21"/>
  <c r="J1922" i="21"/>
  <c r="J562" i="21"/>
  <c r="J2716" i="21"/>
  <c r="J6419" i="21"/>
  <c r="J4763" i="21"/>
  <c r="J5749" i="21"/>
  <c r="J305" i="21"/>
  <c r="J5534" i="21"/>
  <c r="J5751" i="21"/>
  <c r="J5570" i="21"/>
  <c r="J5590" i="21"/>
  <c r="J6298" i="21"/>
  <c r="J5608" i="21"/>
  <c r="J2778" i="21"/>
  <c r="J5100" i="21"/>
  <c r="J3344" i="21"/>
  <c r="J5056" i="21"/>
  <c r="J4950" i="21"/>
  <c r="J4719" i="21"/>
  <c r="J2226" i="21"/>
  <c r="J4378" i="21"/>
  <c r="J4938" i="21"/>
  <c r="J5198" i="21"/>
  <c r="J600" i="21"/>
  <c r="J5761" i="21"/>
  <c r="J6310" i="21"/>
  <c r="J2519" i="21"/>
  <c r="J6036" i="21"/>
  <c r="J3320" i="21"/>
  <c r="J2777" i="21"/>
  <c r="J4403" i="21"/>
  <c r="J601" i="21"/>
  <c r="J1406" i="21"/>
  <c r="J2488" i="21"/>
  <c r="J49" i="21"/>
  <c r="J6056" i="21"/>
  <c r="J1386" i="21"/>
  <c r="J3856" i="21"/>
  <c r="J6308" i="21"/>
  <c r="J2227" i="21"/>
  <c r="J5766" i="21"/>
  <c r="J2231" i="21"/>
  <c r="J2575" i="21"/>
  <c r="J4807" i="21"/>
  <c r="J882" i="21"/>
  <c r="J4674" i="21"/>
  <c r="J5241" i="21"/>
  <c r="J3058" i="21"/>
  <c r="J3394" i="21"/>
  <c r="J2200" i="21"/>
  <c r="J6330" i="21"/>
  <c r="J2237" i="21"/>
  <c r="J5776" i="21"/>
  <c r="J2744" i="21"/>
  <c r="J6334" i="21"/>
  <c r="J4959" i="21"/>
  <c r="J4690" i="21"/>
  <c r="J3661" i="21"/>
  <c r="J2019" i="21"/>
  <c r="J2791" i="21"/>
  <c r="J898" i="21"/>
  <c r="J1539" i="21"/>
  <c r="J2518" i="21"/>
  <c r="J641" i="21"/>
  <c r="J4431" i="21"/>
  <c r="J4108" i="21"/>
  <c r="J5265" i="21"/>
  <c r="J5688" i="21"/>
  <c r="J377" i="21"/>
  <c r="J2280" i="21"/>
  <c r="J2878" i="21"/>
  <c r="J4643" i="21"/>
  <c r="J2198" i="21"/>
  <c r="J2732" i="21"/>
  <c r="J3553" i="21"/>
  <c r="J566" i="21"/>
  <c r="J285" i="21"/>
  <c r="J2460" i="21"/>
  <c r="J1913" i="21"/>
  <c r="J6395" i="21"/>
  <c r="J6443" i="21"/>
  <c r="J4663" i="21"/>
  <c r="J4649" i="21"/>
  <c r="J1455" i="21"/>
  <c r="J4813" i="21"/>
  <c r="J4729" i="21"/>
  <c r="J4919" i="21"/>
  <c r="J1174" i="21"/>
  <c r="J4805" i="21"/>
  <c r="J1955" i="21"/>
  <c r="J1417" i="21"/>
  <c r="J5757" i="21"/>
  <c r="J1447" i="21"/>
  <c r="J4946" i="21"/>
  <c r="J1132" i="21"/>
  <c r="J4377" i="21"/>
  <c r="J5201" i="21"/>
  <c r="J1178" i="21"/>
  <c r="J4406" i="21"/>
  <c r="J315" i="21"/>
  <c r="J2806" i="21"/>
  <c r="J4737" i="21"/>
  <c r="J2557" i="21"/>
  <c r="J1126" i="21"/>
  <c r="J1939" i="21"/>
  <c r="J5474" i="21"/>
  <c r="J5072" i="21"/>
  <c r="J2800" i="21"/>
  <c r="J38" i="21"/>
  <c r="J6391" i="21"/>
  <c r="J1242" i="21"/>
  <c r="J4673" i="21"/>
  <c r="J2790" i="21"/>
  <c r="J5476" i="21"/>
  <c r="J3087" i="21"/>
  <c r="J5044" i="21"/>
  <c r="J5200" i="21"/>
  <c r="J5219" i="21"/>
  <c r="J841" i="21"/>
  <c r="J1394" i="21"/>
  <c r="J5568" i="21"/>
  <c r="J5494" i="21"/>
  <c r="J2220" i="21"/>
  <c r="J640" i="21"/>
  <c r="J2535" i="21"/>
  <c r="J4386" i="21"/>
  <c r="J840" i="21"/>
  <c r="J1118" i="21"/>
  <c r="J2495" i="21"/>
  <c r="J5492" i="21"/>
  <c r="J3595" i="21"/>
  <c r="J1125" i="21"/>
  <c r="J3609" i="21"/>
  <c r="J335" i="21"/>
  <c r="J3042" i="21"/>
  <c r="J5614" i="21"/>
  <c r="J642" i="21"/>
  <c r="J1670" i="21"/>
  <c r="J1678" i="21"/>
  <c r="J2834" i="21"/>
  <c r="J343" i="21"/>
  <c r="J1389" i="21"/>
  <c r="J5783" i="21"/>
  <c r="J1682" i="21"/>
  <c r="J1679" i="21"/>
  <c r="J5220" i="21"/>
  <c r="J2571" i="21"/>
  <c r="J1384" i="21"/>
  <c r="J878" i="21"/>
  <c r="J3890" i="21"/>
  <c r="J692" i="21"/>
  <c r="J2496" i="21"/>
  <c r="J6029" i="21"/>
  <c r="J5229" i="21"/>
  <c r="J1686" i="21"/>
  <c r="J2484" i="21"/>
  <c r="J613" i="21"/>
  <c r="J1418" i="21"/>
  <c r="J3115" i="21"/>
  <c r="J5622" i="21"/>
  <c r="J3593" i="21"/>
  <c r="J595" i="21"/>
  <c r="J1694" i="21"/>
  <c r="J2750" i="21"/>
  <c r="J56" i="21"/>
  <c r="J52" i="21"/>
  <c r="J5630" i="21"/>
  <c r="J5238" i="21"/>
  <c r="J1716" i="21"/>
  <c r="J3867" i="21"/>
  <c r="J3020" i="21"/>
  <c r="J2597" i="21"/>
  <c r="J2252" i="21"/>
  <c r="J3623" i="21"/>
  <c r="J4157" i="21"/>
  <c r="J6329" i="21"/>
  <c r="J897" i="21"/>
  <c r="J2783" i="21"/>
  <c r="J1720" i="21"/>
  <c r="J3573" i="21"/>
  <c r="J2001" i="21"/>
  <c r="J1168" i="21"/>
  <c r="J3876" i="21"/>
  <c r="J6062" i="21"/>
  <c r="J340" i="21"/>
  <c r="J4116" i="21"/>
  <c r="J5784" i="21"/>
  <c r="J4694" i="21"/>
  <c r="J5786" i="21"/>
  <c r="J2809" i="21"/>
  <c r="J6333" i="21"/>
  <c r="J3127" i="21"/>
  <c r="J3881" i="21"/>
  <c r="J3853" i="21"/>
  <c r="J6491" i="21"/>
  <c r="J3568" i="21"/>
  <c r="J3851" i="21"/>
  <c r="J6354" i="21"/>
  <c r="J4700" i="21"/>
  <c r="J3016" i="21"/>
  <c r="J381" i="21"/>
  <c r="J3618" i="21"/>
  <c r="J5517" i="21"/>
  <c r="J3837" i="21"/>
  <c r="J5792" i="21"/>
  <c r="J4704" i="21"/>
  <c r="J1982" i="21"/>
  <c r="J900" i="21"/>
  <c r="J5262" i="21"/>
  <c r="J3143" i="21"/>
  <c r="J75" i="21"/>
  <c r="J6349" i="21"/>
  <c r="J3084" i="21"/>
  <c r="J912" i="21"/>
  <c r="J84" i="21"/>
  <c r="J3626" i="21"/>
  <c r="J3893" i="21"/>
  <c r="J3094" i="21"/>
  <c r="J5800" i="21"/>
  <c r="J3624" i="21"/>
  <c r="J1169" i="21"/>
  <c r="J627" i="21"/>
  <c r="J2803" i="21"/>
  <c r="J92" i="21"/>
  <c r="J6352" i="21"/>
  <c r="J2536" i="21"/>
  <c r="J5283" i="21"/>
  <c r="J6081" i="21"/>
  <c r="J2043" i="21"/>
  <c r="J2815" i="21"/>
  <c r="J6507" i="21"/>
  <c r="J5160" i="21"/>
  <c r="J5825" i="21"/>
  <c r="J1729" i="21"/>
  <c r="J1752" i="21"/>
  <c r="J4191" i="21"/>
  <c r="J3434" i="21"/>
  <c r="J4470" i="21"/>
  <c r="J368" i="21"/>
  <c r="J3159" i="21"/>
  <c r="J3916" i="21"/>
  <c r="J5820" i="21"/>
  <c r="J669" i="21"/>
  <c r="J4184" i="21"/>
  <c r="J5299" i="21"/>
  <c r="J4730" i="21"/>
  <c r="J1760" i="21"/>
  <c r="J5549" i="21"/>
  <c r="J5716" i="21"/>
  <c r="J2823" i="21"/>
  <c r="J4859" i="21"/>
  <c r="J6378" i="21"/>
  <c r="J3950" i="21"/>
  <c r="J934" i="21"/>
  <c r="J3650" i="21"/>
  <c r="J1205" i="21"/>
  <c r="J5551" i="21"/>
  <c r="J4205" i="21"/>
  <c r="J718" i="21"/>
  <c r="J2310" i="21"/>
  <c r="J2020" i="21"/>
  <c r="J5033" i="21"/>
  <c r="J760" i="21"/>
  <c r="J4207" i="21"/>
  <c r="J1583" i="21"/>
  <c r="J3126" i="21"/>
  <c r="J5559" i="21"/>
  <c r="J4871" i="21"/>
  <c r="J3709" i="21"/>
  <c r="J5838" i="21"/>
  <c r="J2301" i="21"/>
  <c r="J2843" i="21"/>
  <c r="J3169" i="21"/>
  <c r="J2322" i="21"/>
  <c r="J419" i="21"/>
  <c r="J4215" i="21"/>
  <c r="J2651" i="21"/>
  <c r="J2311" i="21"/>
  <c r="J693" i="21"/>
  <c r="J1529" i="21"/>
  <c r="J2578" i="21"/>
  <c r="J2065" i="21"/>
  <c r="J3937" i="21"/>
  <c r="J1784" i="21"/>
  <c r="J4218" i="21"/>
  <c r="J2042" i="21"/>
  <c r="J4752" i="21"/>
  <c r="J2330" i="21"/>
  <c r="J1774" i="21"/>
  <c r="J4216" i="21"/>
  <c r="J5045" i="21"/>
  <c r="J1236" i="21"/>
  <c r="J3140" i="21"/>
  <c r="J2046" i="21"/>
  <c r="J4508" i="21"/>
  <c r="J4495" i="21"/>
  <c r="J1545" i="21"/>
  <c r="J6121" i="21"/>
  <c r="J445" i="21"/>
  <c r="J968" i="21"/>
  <c r="J3478" i="21"/>
  <c r="J3401" i="21"/>
  <c r="J3407" i="21"/>
  <c r="J4507" i="21"/>
  <c r="J6134" i="21"/>
  <c r="J3480" i="21"/>
  <c r="J449" i="21"/>
  <c r="J974" i="21"/>
  <c r="J148" i="21"/>
  <c r="J1508" i="21"/>
  <c r="J1783" i="21"/>
  <c r="J4505" i="21"/>
  <c r="J3963" i="21"/>
  <c r="J2683" i="21"/>
  <c r="J1553" i="21"/>
  <c r="J4509" i="21"/>
  <c r="J3484" i="21"/>
  <c r="J5337" i="21"/>
  <c r="J2693" i="21"/>
  <c r="J151" i="21"/>
  <c r="J800" i="21"/>
  <c r="J2066" i="21"/>
  <c r="J1557" i="21"/>
  <c r="J2604" i="21"/>
  <c r="J5889" i="21"/>
  <c r="J5895" i="21"/>
  <c r="J2958" i="21"/>
  <c r="J5077" i="21"/>
  <c r="J3753" i="21"/>
  <c r="J169" i="21"/>
  <c r="J3223" i="21"/>
  <c r="J2074" i="21"/>
  <c r="J3704" i="21"/>
  <c r="J1565" i="21"/>
  <c r="J4542" i="21"/>
  <c r="J6180" i="21"/>
  <c r="J3506" i="21"/>
  <c r="J171" i="21"/>
  <c r="J442" i="21"/>
  <c r="J2078" i="21"/>
  <c r="J6153" i="21"/>
  <c r="J4014" i="21"/>
  <c r="J4790" i="21"/>
  <c r="J2966" i="21"/>
  <c r="J5071" i="21"/>
  <c r="J1280" i="21"/>
  <c r="J2628" i="21"/>
  <c r="J5611" i="21"/>
  <c r="J4267" i="21"/>
  <c r="J5361" i="21"/>
  <c r="J1544" i="21"/>
  <c r="J3231" i="21"/>
  <c r="J3235" i="21"/>
  <c r="J2624" i="21"/>
  <c r="J1822" i="21"/>
  <c r="J6445" i="21"/>
  <c r="J4541" i="21"/>
  <c r="J2086" i="21"/>
  <c r="J5900" i="21"/>
  <c r="J2978" i="21"/>
  <c r="J3724" i="21"/>
  <c r="J5623" i="21"/>
  <c r="J4547" i="21"/>
  <c r="J5370" i="21"/>
  <c r="J1021" i="21"/>
  <c r="J2384" i="21"/>
  <c r="J1552" i="21"/>
  <c r="J5101" i="21"/>
  <c r="J1292" i="21"/>
  <c r="J4276" i="21"/>
  <c r="J2638" i="21"/>
  <c r="J2907" i="21"/>
  <c r="J1277" i="21"/>
  <c r="J5109" i="21"/>
  <c r="J1283" i="21"/>
  <c r="J4038" i="21"/>
  <c r="J2392" i="21"/>
  <c r="J2737" i="21"/>
  <c r="J3202" i="21"/>
  <c r="J761" i="21"/>
  <c r="J195" i="21"/>
  <c r="J4570" i="21"/>
  <c r="J6470" i="21"/>
  <c r="J5380" i="21"/>
  <c r="J4824" i="21"/>
  <c r="J474" i="21"/>
  <c r="J203" i="21"/>
  <c r="J4286" i="21"/>
  <c r="J478" i="21"/>
  <c r="J2114" i="21"/>
  <c r="J4567" i="21"/>
  <c r="J6482" i="21"/>
  <c r="J3775" i="21"/>
  <c r="J4305" i="21"/>
  <c r="J3546" i="21"/>
  <c r="J3779" i="21"/>
  <c r="J2122" i="21"/>
  <c r="J3477" i="21"/>
  <c r="J3542" i="21"/>
  <c r="J3550" i="21"/>
  <c r="J488" i="21"/>
  <c r="J490" i="21"/>
  <c r="J5941" i="21"/>
  <c r="J5657" i="21"/>
  <c r="J3475" i="21"/>
  <c r="J486" i="21"/>
  <c r="J2670" i="21"/>
  <c r="J785" i="21"/>
  <c r="J5942" i="21"/>
  <c r="J3760" i="21"/>
  <c r="J5162" i="21"/>
  <c r="J826" i="21"/>
  <c r="J1050" i="21"/>
  <c r="J4319" i="21"/>
  <c r="J1328" i="21"/>
  <c r="J5406" i="21"/>
  <c r="J3489" i="21"/>
  <c r="J4070" i="21"/>
  <c r="J3004" i="21"/>
  <c r="J6211" i="21"/>
  <c r="J1637" i="21"/>
  <c r="J5417" i="21"/>
  <c r="J1869" i="21"/>
  <c r="J1065" i="21"/>
  <c r="J2678" i="21"/>
  <c r="J3497" i="21"/>
  <c r="J3499" i="21"/>
  <c r="J2417" i="21"/>
  <c r="J4318" i="21"/>
  <c r="J4316" i="21"/>
  <c r="J3236" i="21"/>
  <c r="J2680" i="21"/>
  <c r="J4866" i="21"/>
  <c r="J4614" i="21"/>
  <c r="J4599" i="21"/>
  <c r="J1871" i="21"/>
  <c r="J231" i="21"/>
  <c r="J6223" i="21"/>
  <c r="J5182" i="21"/>
  <c r="J1348" i="21"/>
  <c r="J2955" i="21"/>
  <c r="J1881" i="21"/>
  <c r="J6235" i="21"/>
  <c r="J253" i="21"/>
  <c r="J4086" i="21"/>
  <c r="J5433" i="21"/>
  <c r="J4616" i="21"/>
  <c r="J4876" i="21"/>
  <c r="J4349" i="21"/>
  <c r="J2180" i="21"/>
  <c r="J5727" i="21"/>
  <c r="J1381" i="21"/>
  <c r="J3543" i="21"/>
  <c r="J546" i="21"/>
  <c r="J6275" i="21"/>
  <c r="J277" i="21"/>
  <c r="J1910" i="21"/>
  <c r="J2710" i="21"/>
  <c r="J5155" i="21"/>
  <c r="J4625" i="21"/>
  <c r="J4352" i="21"/>
  <c r="J1920" i="21"/>
  <c r="J4361" i="21"/>
  <c r="J273" i="21"/>
  <c r="J6272" i="21"/>
  <c r="J4069" i="21"/>
  <c r="J1096" i="21"/>
  <c r="J2176" i="21"/>
  <c r="J279" i="21"/>
  <c r="J5717" i="21"/>
  <c r="J2730" i="21"/>
  <c r="J6265" i="21"/>
  <c r="J3007" i="21"/>
  <c r="J1371" i="21"/>
  <c r="J4089" i="21"/>
  <c r="J6549" i="21"/>
  <c r="J3796" i="21"/>
  <c r="J261" i="21"/>
  <c r="J2189" i="21"/>
  <c r="J5443" i="21"/>
  <c r="J2444" i="21"/>
  <c r="J2197" i="21"/>
  <c r="J5169" i="21"/>
  <c r="J1356" i="21"/>
  <c r="J3252" i="21"/>
  <c r="J532" i="21"/>
  <c r="J5972" i="21"/>
  <c r="J5438" i="21"/>
  <c r="J1894" i="21"/>
  <c r="J2967" i="21"/>
  <c r="J2162" i="21"/>
  <c r="J5190" i="21"/>
  <c r="J1614" i="21"/>
  <c r="J5441" i="21"/>
  <c r="J1084" i="21"/>
  <c r="J4617" i="21"/>
  <c r="J5442" i="21"/>
  <c r="J262" i="21"/>
  <c r="J2439" i="21"/>
  <c r="J1895" i="21"/>
  <c r="J1626" i="21"/>
  <c r="J4099" i="21"/>
  <c r="J5996" i="21"/>
  <c r="J3806" i="21"/>
  <c r="J6274" i="21"/>
  <c r="J4075" i="21"/>
  <c r="J4655" i="21"/>
  <c r="J299" i="21"/>
  <c r="J4689" i="21"/>
  <c r="J4825" i="21"/>
  <c r="J4659" i="21"/>
  <c r="J6415" i="21"/>
  <c r="J4657" i="21"/>
  <c r="J4683" i="21"/>
  <c r="J2539" i="21"/>
  <c r="J3862" i="21"/>
  <c r="J577" i="21"/>
  <c r="J4929" i="21"/>
  <c r="J5578" i="21"/>
  <c r="J4751" i="21"/>
  <c r="J846" i="21"/>
  <c r="J4941" i="21"/>
  <c r="J2808" i="21"/>
  <c r="J5052" i="21"/>
  <c r="J2207" i="21"/>
  <c r="J4948" i="21"/>
  <c r="J6327" i="21"/>
  <c r="J295" i="21"/>
  <c r="J5562" i="21"/>
  <c r="J4648" i="21"/>
  <c r="J6302" i="21"/>
  <c r="J5741" i="21"/>
  <c r="J5518" i="21"/>
  <c r="J5560" i="21"/>
  <c r="J23" i="21"/>
  <c r="J5763" i="21"/>
  <c r="J5612" i="21"/>
  <c r="J5554" i="21"/>
  <c r="J3342" i="21"/>
  <c r="J6040" i="21"/>
  <c r="J891" i="21"/>
  <c r="J620" i="21"/>
  <c r="J26" i="21"/>
  <c r="J5478" i="21"/>
  <c r="J5196" i="21"/>
  <c r="J580" i="21"/>
  <c r="J337" i="21"/>
  <c r="J2559" i="21"/>
  <c r="J5471" i="21"/>
  <c r="J2215" i="21"/>
  <c r="J3324" i="21"/>
  <c r="J624" i="21"/>
  <c r="J1120" i="21"/>
  <c r="J24" i="21"/>
  <c r="J5048" i="21"/>
  <c r="J3368" i="21"/>
  <c r="J1122" i="21"/>
  <c r="J1400" i="21"/>
  <c r="J5225" i="21"/>
  <c r="J4978" i="21"/>
  <c r="J3376" i="21"/>
  <c r="J583" i="21"/>
  <c r="J3027" i="21"/>
  <c r="J579" i="21"/>
  <c r="J1673" i="21"/>
  <c r="J2490" i="21"/>
  <c r="J3306" i="21"/>
  <c r="J3380" i="21"/>
  <c r="J4799" i="21"/>
  <c r="J4666" i="21"/>
  <c r="J3311" i="21"/>
  <c r="J1942" i="21"/>
  <c r="J6031" i="21"/>
  <c r="J1948" i="21"/>
  <c r="J1696" i="21"/>
  <c r="J2567" i="21"/>
  <c r="J1656" i="21"/>
  <c r="J2785" i="21"/>
  <c r="J1954" i="21"/>
  <c r="J1690" i="21"/>
  <c r="J4407" i="21"/>
  <c r="J2486" i="21"/>
  <c r="J3315" i="21"/>
  <c r="J2199" i="21"/>
  <c r="J1952" i="21"/>
  <c r="J2593" i="21"/>
  <c r="J5764" i="21"/>
  <c r="J2846" i="21"/>
  <c r="J2007" i="21"/>
  <c r="J3861" i="21"/>
  <c r="J2491" i="21"/>
  <c r="J5247" i="21"/>
  <c r="J4682" i="21"/>
  <c r="J55" i="21"/>
  <c r="J662" i="21"/>
  <c r="J58" i="21"/>
  <c r="J1145" i="21"/>
  <c r="J3030" i="21"/>
  <c r="J5799" i="21"/>
  <c r="J3028" i="21"/>
  <c r="J2854" i="21"/>
  <c r="J64" i="21"/>
  <c r="J4140" i="21"/>
  <c r="J3902" i="21"/>
  <c r="J1702" i="21"/>
  <c r="J5505" i="21"/>
  <c r="J3026" i="21"/>
  <c r="J3392" i="21"/>
  <c r="J1527" i="21"/>
  <c r="J4819" i="21"/>
  <c r="J4417" i="21"/>
  <c r="J3606" i="21"/>
  <c r="J5793" i="21"/>
  <c r="J1968" i="21"/>
  <c r="J3846" i="21"/>
  <c r="J4438" i="21"/>
  <c r="J5250" i="21"/>
  <c r="J3404" i="21"/>
  <c r="J5140" i="21"/>
  <c r="J2266" i="21"/>
  <c r="J1434" i="21"/>
  <c r="J2516" i="21"/>
  <c r="J2591" i="21"/>
  <c r="J2009" i="21"/>
  <c r="J2522" i="21"/>
  <c r="J5148" i="21"/>
  <c r="J81" i="21"/>
  <c r="J3121" i="21"/>
  <c r="J4113" i="21"/>
  <c r="J4156" i="21"/>
  <c r="J4698" i="21"/>
  <c r="J645" i="21"/>
  <c r="J4454" i="21"/>
  <c r="J1732" i="21"/>
  <c r="J6336" i="21"/>
  <c r="J5523" i="21"/>
  <c r="J2607" i="21"/>
  <c r="J5823" i="21"/>
  <c r="J909" i="21"/>
  <c r="J5796" i="21"/>
  <c r="J4993" i="21"/>
  <c r="J3620" i="21"/>
  <c r="J6078" i="21"/>
  <c r="J5519" i="21"/>
  <c r="J916" i="21"/>
  <c r="J5268" i="21"/>
  <c r="J1454" i="21"/>
  <c r="J2807" i="21"/>
  <c r="J4172" i="21"/>
  <c r="J2271" i="21"/>
  <c r="J3424" i="21"/>
  <c r="J1179" i="21"/>
  <c r="J2890" i="21"/>
  <c r="J5030" i="21"/>
  <c r="J4466" i="21"/>
  <c r="J4987" i="21"/>
  <c r="J2837" i="21"/>
  <c r="J1200" i="21"/>
  <c r="J1559" i="21"/>
  <c r="J3361" i="21"/>
  <c r="J1567" i="21"/>
  <c r="J3428" i="21"/>
  <c r="J5013" i="21"/>
  <c r="J6361" i="21"/>
  <c r="J740" i="21"/>
  <c r="J3436" i="21"/>
  <c r="J5810" i="21"/>
  <c r="J929" i="21"/>
  <c r="J4999" i="21"/>
  <c r="J3106" i="21"/>
  <c r="J2045" i="21"/>
  <c r="J6085" i="21"/>
  <c r="J4726" i="21"/>
  <c r="J1195" i="21"/>
  <c r="J5708" i="21"/>
  <c r="J112" i="21"/>
  <c r="J382" i="21"/>
  <c r="J5541" i="21"/>
  <c r="J5826" i="21"/>
  <c r="J3446" i="21"/>
  <c r="J1575" i="21"/>
  <c r="J4194" i="21"/>
  <c r="J413" i="21"/>
  <c r="J4203" i="21"/>
  <c r="J5025" i="21"/>
  <c r="J1201" i="21"/>
  <c r="J4867" i="21"/>
  <c r="J1220" i="21"/>
  <c r="J5029" i="21"/>
  <c r="J3379" i="21"/>
  <c r="J5686" i="21"/>
  <c r="J1758" i="21"/>
  <c r="J4740" i="21"/>
  <c r="J4200" i="21"/>
  <c r="J2307" i="21"/>
  <c r="J126" i="21"/>
  <c r="J2071" i="21"/>
  <c r="J394" i="21"/>
  <c r="J953" i="21"/>
  <c r="J1591" i="21"/>
  <c r="J991" i="21"/>
  <c r="J1211" i="21"/>
  <c r="J1757" i="21"/>
  <c r="J4219" i="21"/>
  <c r="J3460" i="21"/>
  <c r="J5698" i="21"/>
  <c r="J3466" i="21"/>
  <c r="J6140" i="21"/>
  <c r="J3966" i="21"/>
  <c r="J667" i="21"/>
  <c r="J1217" i="21"/>
  <c r="J2315" i="21"/>
  <c r="J962" i="21"/>
  <c r="J3138" i="21"/>
  <c r="J3672" i="21"/>
  <c r="J1496" i="21"/>
  <c r="J675" i="21"/>
  <c r="J1003" i="21"/>
  <c r="J4758" i="21"/>
  <c r="J5852" i="21"/>
  <c r="J135" i="21"/>
  <c r="J4762" i="21"/>
  <c r="J1007" i="21"/>
  <c r="J4895" i="21"/>
  <c r="J966" i="21"/>
  <c r="J6404" i="21"/>
  <c r="J2863" i="21"/>
  <c r="J2859" i="21"/>
  <c r="J2934" i="21"/>
  <c r="J2054" i="21"/>
  <c r="J4499" i="21"/>
  <c r="J2052" i="21"/>
  <c r="J3960" i="21"/>
  <c r="J2342" i="21"/>
  <c r="J3409" i="21"/>
  <c r="J1782" i="21"/>
  <c r="J3154" i="21"/>
  <c r="J2950" i="21"/>
  <c r="J2928" i="21"/>
  <c r="J2058" i="21"/>
  <c r="J2335" i="21"/>
  <c r="J1790" i="21"/>
  <c r="J5065" i="21"/>
  <c r="J1252" i="21"/>
  <c r="J4911" i="21"/>
  <c r="J3421" i="21"/>
  <c r="J158" i="21"/>
  <c r="J5597" i="21"/>
  <c r="J4236" i="21"/>
  <c r="J428" i="21"/>
  <c r="J4776" i="21"/>
  <c r="J5599" i="21"/>
  <c r="J3698" i="21"/>
  <c r="J1793" i="21"/>
  <c r="J3965" i="21"/>
  <c r="J5347" i="21"/>
  <c r="J3209" i="21"/>
  <c r="J5878" i="21"/>
  <c r="J162" i="21"/>
  <c r="J438" i="21"/>
  <c r="J3972" i="21"/>
  <c r="J3496" i="21"/>
  <c r="J2076" i="21"/>
  <c r="J5350" i="21"/>
  <c r="J1824" i="21"/>
  <c r="J3217" i="21"/>
  <c r="J3731" i="21"/>
  <c r="J778" i="21"/>
  <c r="J444" i="21"/>
  <c r="J3502" i="21"/>
  <c r="J5605" i="21"/>
  <c r="J4271" i="21"/>
  <c r="J3239" i="21"/>
  <c r="J4802" i="21"/>
  <c r="J4537" i="21"/>
  <c r="J172" i="21"/>
  <c r="J5352" i="21"/>
  <c r="J2090" i="21"/>
  <c r="J4260" i="21"/>
  <c r="J5089" i="21"/>
  <c r="J6428" i="21"/>
  <c r="J2135" i="21"/>
  <c r="J4539" i="21"/>
  <c r="J3726" i="21"/>
  <c r="J1815" i="21"/>
  <c r="J2359" i="21"/>
  <c r="J5118" i="21"/>
  <c r="J1051" i="21"/>
  <c r="J2960" i="21"/>
  <c r="J820" i="21"/>
  <c r="J6171" i="21"/>
  <c r="J2092" i="21"/>
  <c r="J3777" i="21"/>
  <c r="J2369" i="21"/>
  <c r="J4562" i="21"/>
  <c r="J2982" i="21"/>
  <c r="J2733" i="21"/>
  <c r="J6186" i="21"/>
  <c r="J1848" i="21"/>
  <c r="J1825" i="21"/>
  <c r="J5379" i="21"/>
  <c r="J5629" i="21"/>
  <c r="J2104" i="21"/>
  <c r="J1831" i="21"/>
  <c r="J5914" i="21"/>
  <c r="J470" i="21"/>
  <c r="J2102" i="21"/>
  <c r="J1029" i="21"/>
  <c r="J1030" i="21"/>
  <c r="J4011" i="21"/>
  <c r="J2941" i="21"/>
  <c r="J5387" i="21"/>
  <c r="J4553" i="21"/>
  <c r="J6464" i="21"/>
  <c r="J5384" i="21"/>
  <c r="J5388" i="21"/>
  <c r="J1568" i="21"/>
  <c r="J5385" i="21"/>
  <c r="J5947" i="21"/>
  <c r="J5651" i="21"/>
  <c r="J4301" i="21"/>
  <c r="J3214" i="21"/>
  <c r="J2406" i="21"/>
  <c r="J4013" i="21"/>
  <c r="J777" i="21"/>
  <c r="J4307" i="21"/>
  <c r="J3249" i="21"/>
  <c r="J6195" i="21"/>
  <c r="J3216" i="21"/>
  <c r="J1580" i="21"/>
  <c r="J3222" i="21"/>
  <c r="J6228" i="21"/>
  <c r="J781" i="21"/>
  <c r="J2408" i="21"/>
  <c r="J1049" i="21"/>
  <c r="J4315" i="21"/>
  <c r="J2414" i="21"/>
  <c r="J5407" i="21"/>
  <c r="J3269" i="21"/>
  <c r="J3491" i="21"/>
  <c r="J759" i="21"/>
  <c r="J6485" i="21"/>
  <c r="J5166" i="21"/>
  <c r="J2411" i="21"/>
  <c r="J5419" i="21"/>
  <c r="J6214" i="21"/>
  <c r="J5940" i="21"/>
  <c r="J4323" i="21"/>
  <c r="J4598" i="21"/>
  <c r="J533" i="21"/>
  <c r="J2409" i="21"/>
  <c r="J223" i="21"/>
  <c r="J2187" i="21"/>
  <c r="J3778" i="21"/>
  <c r="J3803" i="21"/>
  <c r="J6244" i="21"/>
  <c r="J3285" i="21"/>
  <c r="J3240" i="21"/>
  <c r="J5423" i="21"/>
  <c r="J2688" i="21"/>
  <c r="J2959" i="21"/>
  <c r="J1600" i="21"/>
  <c r="J4864" i="21"/>
  <c r="J5174" i="21"/>
  <c r="J1073" i="21"/>
  <c r="J5960" i="21"/>
  <c r="J6256" i="21"/>
  <c r="J3501" i="21"/>
  <c r="J1072" i="21"/>
  <c r="J5964" i="21"/>
  <c r="J2963" i="21"/>
  <c r="J4607" i="21"/>
  <c r="J4064" i="21"/>
  <c r="J522" i="21"/>
  <c r="J6512" i="21"/>
  <c r="J6264" i="21"/>
  <c r="J5981" i="21"/>
  <c r="J5699" i="21"/>
  <c r="J5719" i="21"/>
  <c r="J2458" i="21"/>
  <c r="J5444" i="21"/>
  <c r="J5993" i="21"/>
  <c r="J6247" i="21"/>
  <c r="J3523" i="21"/>
  <c r="J1898" i="21"/>
  <c r="J5995" i="21"/>
  <c r="J4338" i="21"/>
  <c r="J3827" i="21"/>
  <c r="J1347" i="21"/>
  <c r="J6276" i="21"/>
  <c r="J2979" i="21"/>
  <c r="J2997" i="21"/>
  <c r="J1089" i="21"/>
  <c r="J6530" i="21"/>
  <c r="J530" i="21"/>
  <c r="J6250" i="21"/>
  <c r="J3266" i="21"/>
  <c r="J1088" i="21"/>
  <c r="J1908" i="21"/>
  <c r="J528" i="21"/>
  <c r="J5432" i="21"/>
  <c r="J555" i="21"/>
  <c r="J3260" i="21"/>
  <c r="J6525" i="21"/>
  <c r="J4630" i="21"/>
  <c r="J1616" i="21"/>
  <c r="J4340" i="21"/>
  <c r="J5440" i="21"/>
  <c r="J5159" i="21"/>
  <c r="J6548" i="21"/>
  <c r="J4912" i="21"/>
  <c r="J2459" i="21"/>
  <c r="J1926" i="21"/>
  <c r="J4084" i="21"/>
  <c r="J3009" i="21"/>
  <c r="J5163" i="21"/>
  <c r="J565" i="21"/>
  <c r="J4373" i="21"/>
  <c r="J3812" i="21"/>
  <c r="J1105" i="21"/>
  <c r="J2192" i="21"/>
  <c r="J4370" i="21"/>
  <c r="J5453" i="21"/>
  <c r="J554" i="21"/>
  <c r="J5183" i="21"/>
  <c r="J564" i="21"/>
  <c r="J1100" i="21"/>
  <c r="J6550" i="21"/>
  <c r="J4771" i="21"/>
  <c r="J6427" i="21"/>
  <c r="J6347" i="21"/>
  <c r="J4731" i="21"/>
  <c r="J4829" i="21"/>
  <c r="J1407" i="21"/>
  <c r="J1935" i="21"/>
  <c r="J1222" i="21"/>
  <c r="J1391" i="21"/>
  <c r="J3322" i="21"/>
  <c r="J4400" i="21"/>
  <c r="J1234" i="21"/>
  <c r="J571" i="21"/>
  <c r="J614" i="21"/>
  <c r="J648" i="21"/>
  <c r="J1210" i="21"/>
  <c r="J4968" i="21"/>
  <c r="J3055" i="21"/>
  <c r="J656" i="21"/>
  <c r="J5206" i="21"/>
  <c r="J6014" i="21"/>
  <c r="J1238" i="21"/>
  <c r="J6359" i="21"/>
  <c r="J4381" i="21"/>
  <c r="J5616" i="21"/>
  <c r="J2810" i="21"/>
  <c r="J1254" i="21"/>
  <c r="J4389" i="21"/>
  <c r="J1483" i="21"/>
  <c r="J5191" i="21"/>
  <c r="J1459" i="21"/>
  <c r="J585" i="21"/>
  <c r="J6423" i="21"/>
  <c r="J5542" i="21"/>
  <c r="J3336" i="21"/>
  <c r="J4921" i="21"/>
  <c r="J2780" i="21"/>
  <c r="J5592" i="21"/>
  <c r="J2812" i="21"/>
  <c r="J5203" i="21"/>
  <c r="J5576" i="21"/>
  <c r="J1250" i="21"/>
  <c r="J853" i="21"/>
  <c r="J864" i="21"/>
  <c r="J2573" i="21"/>
  <c r="J2782" i="21"/>
  <c r="J4380" i="21"/>
  <c r="J1127" i="21"/>
  <c r="J5482" i="21"/>
  <c r="J4930" i="21"/>
  <c r="J4119" i="21"/>
  <c r="J1660" i="21"/>
  <c r="J3044" i="21"/>
  <c r="J339" i="21"/>
  <c r="J3591" i="21"/>
  <c r="J5477" i="21"/>
  <c r="J1947" i="21"/>
  <c r="J5756" i="21"/>
  <c r="J3023" i="21"/>
  <c r="J5483" i="21"/>
  <c r="J4414" i="21"/>
  <c r="J1936" i="21"/>
  <c r="J345" i="21"/>
  <c r="J1148" i="21"/>
  <c r="J3633" i="21"/>
  <c r="J1449" i="21"/>
  <c r="J6300" i="21"/>
  <c r="J1981" i="21"/>
  <c r="J4982" i="21"/>
  <c r="J1932" i="21"/>
  <c r="J4141" i="21"/>
  <c r="J609" i="21"/>
  <c r="J6467" i="21"/>
  <c r="J2489" i="21"/>
  <c r="J2767" i="21"/>
  <c r="J54" i="21"/>
  <c r="J4986" i="21"/>
  <c r="J2209" i="21"/>
  <c r="J923" i="21"/>
  <c r="J2205" i="21"/>
  <c r="J3319" i="21"/>
  <c r="J5762" i="21"/>
  <c r="J5237" i="21"/>
  <c r="J1685" i="21"/>
  <c r="J3033" i="21"/>
  <c r="J2478" i="21"/>
  <c r="J4811" i="21"/>
  <c r="J357" i="21"/>
  <c r="J2233" i="21"/>
  <c r="J1964" i="21"/>
  <c r="J1966" i="21"/>
  <c r="J3025" i="21"/>
  <c r="J3396" i="21"/>
  <c r="J3898" i="21"/>
  <c r="J2801" i="21"/>
  <c r="J1712" i="21"/>
  <c r="J2753" i="21"/>
  <c r="J3037" i="21"/>
  <c r="J363" i="21"/>
  <c r="J1426" i="21"/>
  <c r="J3301" i="21"/>
  <c r="J70" i="21"/>
  <c r="J3880" i="21"/>
  <c r="J2743" i="21"/>
  <c r="J6051" i="21"/>
  <c r="J74" i="21"/>
  <c r="J3296" i="21"/>
  <c r="J4421" i="21"/>
  <c r="J935" i="21"/>
  <c r="J6080" i="21"/>
  <c r="J3883" i="21"/>
  <c r="J3836" i="21"/>
  <c r="J3113" i="21"/>
  <c r="J3135" i="21"/>
  <c r="J3842" i="21"/>
  <c r="J674" i="21"/>
  <c r="J1703" i="21"/>
  <c r="J5646" i="21"/>
  <c r="J3643" i="21"/>
  <c r="J2526" i="21"/>
  <c r="J720" i="21"/>
  <c r="J6084" i="21"/>
  <c r="J637" i="21"/>
  <c r="J902" i="21"/>
  <c r="J4112" i="21"/>
  <c r="J3889" i="21"/>
  <c r="J4997" i="21"/>
  <c r="J2603" i="21"/>
  <c r="J2856" i="21"/>
  <c r="J1736" i="21"/>
  <c r="J1175" i="21"/>
  <c r="J80" i="21"/>
  <c r="J4885" i="21"/>
  <c r="J3651" i="21"/>
  <c r="J1715" i="21"/>
  <c r="J4162" i="21"/>
  <c r="J1171" i="21"/>
  <c r="J89" i="21"/>
  <c r="J2615" i="21"/>
  <c r="J5275" i="21"/>
  <c r="J3900" i="21"/>
  <c r="J690" i="21"/>
  <c r="J4462" i="21"/>
  <c r="J3628" i="21"/>
  <c r="J3349" i="21"/>
  <c r="J3430" i="21"/>
  <c r="J6077" i="21"/>
  <c r="J2288" i="21"/>
  <c r="J4447" i="21"/>
  <c r="J5009" i="21"/>
  <c r="J6108" i="21"/>
  <c r="J4189" i="21"/>
  <c r="J2275" i="21"/>
  <c r="J399" i="21"/>
  <c r="J4991" i="21"/>
  <c r="J102" i="21"/>
  <c r="J1748" i="21"/>
  <c r="J4474" i="21"/>
  <c r="J3432" i="21"/>
  <c r="J5276" i="21"/>
  <c r="J5835" i="21"/>
  <c r="J3365" i="21"/>
  <c r="J2041" i="21"/>
  <c r="J2285" i="21"/>
  <c r="J5017" i="21"/>
  <c r="J2888" i="21"/>
  <c r="J6091" i="21"/>
  <c r="J5285" i="21"/>
  <c r="J2552" i="21"/>
  <c r="J4480" i="21"/>
  <c r="J5038" i="21"/>
  <c r="J5280" i="21"/>
  <c r="J6368" i="21"/>
  <c r="J5678" i="21"/>
  <c r="J4465" i="21"/>
  <c r="J5184" i="21"/>
  <c r="J1476" i="21"/>
  <c r="J5290" i="21"/>
  <c r="J4196" i="21"/>
  <c r="J756" i="21"/>
  <c r="J1207" i="21"/>
  <c r="J2910" i="21"/>
  <c r="J2297" i="21"/>
  <c r="J5292" i="21"/>
  <c r="J2299" i="21"/>
  <c r="J5694" i="21"/>
  <c r="J5690" i="21"/>
  <c r="J4744" i="21"/>
  <c r="J5832" i="21"/>
  <c r="J4473" i="21"/>
  <c r="J2028" i="21"/>
  <c r="J4750" i="21"/>
  <c r="J5311" i="21"/>
  <c r="J4206" i="21"/>
  <c r="J5842" i="21"/>
  <c r="J2318" i="21"/>
  <c r="J4483" i="21"/>
  <c r="J5728" i="21"/>
  <c r="J3130" i="21"/>
  <c r="J1490" i="21"/>
  <c r="J3134" i="21"/>
  <c r="J3717" i="21"/>
  <c r="J2847" i="21"/>
  <c r="J2655" i="21"/>
  <c r="J734" i="21"/>
  <c r="J134" i="21"/>
  <c r="J2326" i="21"/>
  <c r="J4504" i="21"/>
  <c r="J3974" i="21"/>
  <c r="J2673" i="21"/>
  <c r="J3943" i="21"/>
  <c r="J127" i="21"/>
  <c r="J2334" i="21"/>
  <c r="J140" i="21"/>
  <c r="J780" i="21"/>
  <c r="J441" i="21"/>
  <c r="J746" i="21"/>
  <c r="J4222" i="21"/>
  <c r="J1800" i="21"/>
  <c r="J3953" i="21"/>
  <c r="J973" i="21"/>
  <c r="J1227" i="21"/>
  <c r="J2924" i="21"/>
  <c r="J750" i="21"/>
  <c r="J4768" i="21"/>
  <c r="J3956" i="21"/>
  <c r="J147" i="21"/>
  <c r="J3413" i="21"/>
  <c r="J4497" i="21"/>
  <c r="J2321" i="21"/>
  <c r="J3486" i="21"/>
  <c r="J5866" i="21"/>
  <c r="J5047" i="21"/>
  <c r="J2344" i="21"/>
  <c r="J2602" i="21"/>
  <c r="J5069" i="21"/>
  <c r="J453" i="21"/>
  <c r="J3968" i="21"/>
  <c r="J5870" i="21"/>
  <c r="J3694" i="21"/>
  <c r="J4530" i="21"/>
  <c r="J3490" i="21"/>
  <c r="J986" i="21"/>
  <c r="J2333" i="21"/>
  <c r="J165" i="21"/>
  <c r="J3702" i="21"/>
  <c r="J6154" i="21"/>
  <c r="J3723" i="21"/>
  <c r="J6434" i="21"/>
  <c r="J1631" i="21"/>
  <c r="J3498" i="21"/>
  <c r="J1264" i="21"/>
  <c r="J2944" i="21"/>
  <c r="J5345" i="21"/>
  <c r="J3162" i="21"/>
  <c r="J3708" i="21"/>
  <c r="J3975" i="21"/>
  <c r="J3213" i="21"/>
  <c r="J5085" i="21"/>
  <c r="J4536" i="21"/>
  <c r="J2347" i="21"/>
  <c r="J6157" i="21"/>
  <c r="J2349" i="21"/>
  <c r="J2345" i="21"/>
  <c r="J2084" i="21"/>
  <c r="J6170" i="21"/>
  <c r="J816" i="21"/>
  <c r="J3518" i="21"/>
  <c r="J3712" i="21"/>
  <c r="J1577" i="21"/>
  <c r="J1006" i="21"/>
  <c r="J4277" i="21"/>
  <c r="J2123" i="21"/>
  <c r="J6432" i="21"/>
  <c r="J3184" i="21"/>
  <c r="J4264" i="21"/>
  <c r="J481" i="21"/>
  <c r="J6458" i="21"/>
  <c r="J3225" i="21"/>
  <c r="J5625" i="21"/>
  <c r="J4800" i="21"/>
  <c r="J479" i="21"/>
  <c r="J3186" i="21"/>
  <c r="J1554" i="21"/>
  <c r="J1018" i="21"/>
  <c r="J2725" i="21"/>
  <c r="J1055" i="21"/>
  <c r="J3453" i="21"/>
  <c r="J487" i="21"/>
  <c r="J3455" i="21"/>
  <c r="J6177" i="21"/>
  <c r="J3198" i="21"/>
  <c r="J3459" i="21"/>
  <c r="J1597" i="21"/>
  <c r="J4283" i="21"/>
  <c r="J2151" i="21"/>
  <c r="J495" i="21"/>
  <c r="J5635" i="21"/>
  <c r="J499" i="21"/>
  <c r="J4555" i="21"/>
  <c r="J4818" i="21"/>
  <c r="J3204" i="21"/>
  <c r="J5117" i="21"/>
  <c r="J2381" i="21"/>
  <c r="J199" i="21"/>
  <c r="J6187" i="21"/>
  <c r="J2155" i="21"/>
  <c r="J3744" i="21"/>
  <c r="J3536" i="21"/>
  <c r="J2387" i="21"/>
  <c r="J1293" i="21"/>
  <c r="J513" i="21"/>
  <c r="J1850" i="21"/>
  <c r="J1299" i="21"/>
  <c r="J212" i="21"/>
  <c r="J2931" i="21"/>
  <c r="J6478" i="21"/>
  <c r="J218" i="21"/>
  <c r="J2395" i="21"/>
  <c r="J6198" i="21"/>
  <c r="J5403" i="21"/>
  <c r="J2149" i="21"/>
  <c r="J2927" i="21"/>
  <c r="J3014" i="21"/>
  <c r="J2957" i="21"/>
  <c r="J6201" i="21"/>
  <c r="J1851" i="21"/>
  <c r="J5402" i="21"/>
  <c r="J6232" i="21"/>
  <c r="J3226" i="21"/>
  <c r="J4573" i="21"/>
  <c r="J4306" i="21"/>
  <c r="J1095" i="21"/>
  <c r="J822" i="21"/>
  <c r="J1324" i="21"/>
  <c r="J5409" i="21"/>
  <c r="J5141" i="21"/>
  <c r="J2405" i="21"/>
  <c r="J229" i="21"/>
  <c r="J1857" i="21"/>
  <c r="J234" i="21"/>
  <c r="J3817" i="21"/>
  <c r="J4312" i="21"/>
  <c r="J4600" i="21"/>
  <c r="J2132" i="21"/>
  <c r="J4074" i="21"/>
  <c r="J2686" i="21"/>
  <c r="J3776" i="21"/>
  <c r="J4606" i="21"/>
  <c r="J4604" i="21"/>
  <c r="J5679" i="21"/>
  <c r="J4856" i="21"/>
  <c r="J510" i="21"/>
  <c r="J5427" i="21"/>
  <c r="J1606" i="21"/>
  <c r="J6500" i="21"/>
  <c r="J5683" i="21"/>
  <c r="J3250" i="21"/>
  <c r="J1070" i="21"/>
  <c r="J4055" i="21"/>
  <c r="J2985" i="21"/>
  <c r="J2185" i="21"/>
  <c r="J543" i="21"/>
  <c r="J3254" i="21"/>
  <c r="J4603" i="21"/>
  <c r="J5426" i="21"/>
  <c r="J6508" i="21"/>
  <c r="J4063" i="21"/>
  <c r="J6526" i="21"/>
  <c r="J5691" i="21"/>
  <c r="J4358" i="21"/>
  <c r="J5723" i="21"/>
  <c r="J4081" i="21"/>
  <c r="J2467" i="21"/>
  <c r="J5988" i="21"/>
  <c r="J4079" i="21"/>
  <c r="J1372" i="21"/>
  <c r="J2987" i="21"/>
  <c r="J4894" i="21"/>
  <c r="J4644" i="21"/>
  <c r="J5185" i="21"/>
  <c r="J2184" i="21"/>
  <c r="J2742" i="21"/>
  <c r="J4645" i="21"/>
  <c r="J5729" i="21"/>
  <c r="J6277" i="21"/>
  <c r="J4890" i="21"/>
  <c r="J5980" i="21"/>
  <c r="J5982" i="21"/>
  <c r="J5181" i="21"/>
  <c r="J5455" i="21"/>
  <c r="J4073" i="21"/>
  <c r="J2468" i="21"/>
  <c r="J1630" i="21"/>
  <c r="J6520" i="21"/>
  <c r="J1364" i="21"/>
  <c r="J4346" i="21"/>
  <c r="J2441" i="21"/>
  <c r="J4884" i="21"/>
  <c r="J5445" i="21"/>
  <c r="J4348" i="21"/>
  <c r="J5449" i="21"/>
  <c r="J2174" i="21"/>
  <c r="J4359" i="21"/>
  <c r="J3529" i="21"/>
  <c r="J5989" i="21"/>
  <c r="J1093" i="21"/>
  <c r="J2456" i="21"/>
  <c r="J3264" i="21"/>
  <c r="J3527" i="21"/>
  <c r="J1628" i="21"/>
  <c r="J5707" i="21"/>
  <c r="J538" i="21"/>
  <c r="J4888" i="21"/>
  <c r="J2712" i="21"/>
  <c r="J5715" i="21"/>
  <c r="J1906" i="21"/>
  <c r="J3270" i="21"/>
  <c r="J6538" i="21"/>
  <c r="J2172" i="21"/>
  <c r="J829" i="21"/>
  <c r="J268" i="21"/>
  <c r="J4892" i="21"/>
  <c r="J4365" i="21"/>
  <c r="J5450" i="21"/>
  <c r="J267" i="21"/>
  <c r="J4363" i="21"/>
  <c r="J4621" i="21"/>
  <c r="J1368" i="21"/>
  <c r="J266" i="21"/>
  <c r="J6254" i="21"/>
  <c r="J5978" i="21"/>
  <c r="J1349" i="21"/>
  <c r="J3802" i="21"/>
  <c r="J1092" i="21"/>
  <c r="J4638" i="21"/>
  <c r="J270" i="21"/>
  <c r="J3001" i="21"/>
  <c r="J6245" i="21"/>
  <c r="J5999" i="21"/>
  <c r="J1351" i="21"/>
  <c r="J2708" i="21"/>
  <c r="J6251" i="21"/>
  <c r="J3804" i="21"/>
  <c r="J1353" i="21"/>
  <c r="J4636" i="21"/>
  <c r="J3533" i="21"/>
  <c r="J1640" i="21"/>
  <c r="J1379" i="21"/>
  <c r="J4097" i="21"/>
  <c r="J3541" i="21"/>
  <c r="J4091" i="21"/>
  <c r="J6000" i="21"/>
  <c r="J6003" i="21"/>
  <c r="J548" i="21"/>
  <c r="J6431" i="21"/>
  <c r="J6291" i="21"/>
  <c r="J6335" i="21"/>
  <c r="J867" i="21"/>
  <c r="J6367" i="21"/>
  <c r="J6379" i="21"/>
  <c r="J4675" i="21"/>
  <c r="J6319" i="21"/>
  <c r="J660" i="21"/>
  <c r="J311" i="21"/>
  <c r="J1451" i="21"/>
  <c r="J854" i="21"/>
  <c r="J586" i="21"/>
  <c r="J2487" i="21"/>
  <c r="J5465" i="21"/>
  <c r="J6015" i="21"/>
  <c r="J626" i="21"/>
  <c r="J5488" i="21"/>
  <c r="J4783" i="21"/>
  <c r="J5092" i="21"/>
  <c r="J304" i="21"/>
  <c r="J850" i="21"/>
  <c r="J2543" i="21"/>
  <c r="J1119" i="21"/>
  <c r="J4925" i="21"/>
  <c r="J6297" i="21"/>
  <c r="J871" i="21"/>
  <c r="J584" i="21"/>
  <c r="J3332" i="21"/>
  <c r="J4394" i="21"/>
  <c r="J668" i="21"/>
  <c r="J3334" i="21"/>
  <c r="J1162" i="21"/>
  <c r="J4654" i="21"/>
  <c r="J1425" i="21"/>
  <c r="J1987" i="21"/>
  <c r="J569" i="21"/>
  <c r="J5211" i="21"/>
  <c r="J4956" i="21"/>
  <c r="J575" i="21"/>
  <c r="J4404" i="21"/>
  <c r="J5068" i="21"/>
  <c r="J604" i="21"/>
  <c r="J5473" i="21"/>
  <c r="J842" i="21"/>
  <c r="J1116" i="21"/>
  <c r="J1495" i="21"/>
  <c r="J5540" i="21"/>
  <c r="J680" i="21"/>
  <c r="J4942" i="21"/>
  <c r="J5205" i="21"/>
  <c r="J3071" i="21"/>
  <c r="J870" i="21"/>
  <c r="J6027" i="21"/>
  <c r="J2759" i="21"/>
  <c r="J1941" i="21"/>
  <c r="J1393" i="21"/>
  <c r="J5479" i="21"/>
  <c r="J4849" i="21"/>
  <c r="J2216" i="21"/>
  <c r="J3607" i="21"/>
  <c r="J1937" i="21"/>
  <c r="J3107" i="21"/>
  <c r="J3049" i="21"/>
  <c r="J3048" i="21"/>
  <c r="J4135" i="21"/>
  <c r="J2585" i="21"/>
  <c r="J1507" i="21"/>
  <c r="J3882" i="21"/>
  <c r="J3605" i="21"/>
  <c r="J6313" i="21"/>
  <c r="J2492" i="21"/>
  <c r="J2494" i="21"/>
  <c r="J3589" i="21"/>
  <c r="J5230" i="21"/>
  <c r="J4803" i="21"/>
  <c r="J2589" i="21"/>
  <c r="J617" i="21"/>
  <c r="J5239" i="21"/>
  <c r="J2756" i="21"/>
  <c r="J6037" i="21"/>
  <c r="J3868" i="21"/>
  <c r="J6064" i="21"/>
  <c r="J5781" i="21"/>
  <c r="J3641" i="21"/>
  <c r="J889" i="21"/>
  <c r="J4865" i="21"/>
  <c r="J6041" i="21"/>
  <c r="J6326" i="21"/>
  <c r="J696" i="21"/>
  <c r="J4430" i="21"/>
  <c r="J621" i="21"/>
  <c r="J3598" i="21"/>
  <c r="J5668" i="21"/>
  <c r="J3321" i="21"/>
  <c r="J2472" i="21"/>
  <c r="J5499" i="21"/>
  <c r="J1997" i="21"/>
  <c r="J5245" i="21"/>
  <c r="J2247" i="21"/>
  <c r="J931" i="21"/>
  <c r="J5778" i="21"/>
  <c r="J3600" i="21"/>
  <c r="J2258" i="21"/>
  <c r="J4815" i="21"/>
  <c r="J3657" i="21"/>
  <c r="J5253" i="21"/>
  <c r="J4981" i="21"/>
  <c r="J5136" i="21"/>
  <c r="J68" i="21"/>
  <c r="J3581" i="21"/>
  <c r="J2255" i="21"/>
  <c r="J6332" i="21"/>
  <c r="J4692" i="21"/>
  <c r="J371" i="21"/>
  <c r="J1436" i="21"/>
  <c r="J3570" i="21"/>
  <c r="J3566" i="21"/>
  <c r="J3559" i="21"/>
  <c r="J2017" i="21"/>
  <c r="J3080" i="21"/>
  <c r="J2799" i="21"/>
  <c r="J2795" i="21"/>
  <c r="J1294" i="21"/>
  <c r="J3339" i="21"/>
  <c r="J2278" i="21"/>
  <c r="J4975" i="21"/>
  <c r="J3647" i="21"/>
  <c r="J6070" i="21"/>
  <c r="J3565" i="21"/>
  <c r="J3834" i="21"/>
  <c r="J3673" i="21"/>
  <c r="J947" i="21"/>
  <c r="J4175" i="21"/>
  <c r="J686" i="21"/>
  <c r="J79" i="21"/>
  <c r="J4177" i="21"/>
  <c r="J3418" i="21"/>
  <c r="J728" i="21"/>
  <c r="J959" i="21"/>
  <c r="J3133" i="21"/>
  <c r="J5658" i="21"/>
  <c r="J1551" i="21"/>
  <c r="J4185" i="21"/>
  <c r="J4174" i="21"/>
  <c r="J3151" i="21"/>
  <c r="J2542" i="21"/>
  <c r="J5666" i="21"/>
  <c r="J3155" i="21"/>
  <c r="J2868" i="21"/>
  <c r="J6086" i="21"/>
  <c r="J4193" i="21"/>
  <c r="J3357" i="21"/>
  <c r="J366" i="21"/>
  <c r="J4197" i="21"/>
  <c r="J6356" i="21"/>
  <c r="J95" i="21"/>
  <c r="J101" i="21"/>
  <c r="J1738" i="21"/>
  <c r="J4995" i="21"/>
  <c r="J3659" i="21"/>
  <c r="J1185" i="21"/>
  <c r="J3642" i="21"/>
  <c r="J2281" i="21"/>
  <c r="J4476" i="21"/>
  <c r="J6360" i="21"/>
  <c r="J1474" i="21"/>
  <c r="J4728" i="21"/>
  <c r="J5839" i="21"/>
  <c r="J2558" i="21"/>
  <c r="J2906" i="21"/>
  <c r="J975" i="21"/>
  <c r="J1739" i="21"/>
  <c r="J4732" i="21"/>
  <c r="J6120" i="21"/>
  <c r="J1741" i="21"/>
  <c r="J3954" i="21"/>
  <c r="J114" i="21"/>
  <c r="J5003" i="21"/>
  <c r="J945" i="21"/>
  <c r="J5294" i="21"/>
  <c r="J6376" i="21"/>
  <c r="J3658" i="21"/>
  <c r="J949" i="21"/>
  <c r="J3705" i="21"/>
  <c r="J3179" i="21"/>
  <c r="J120" i="21"/>
  <c r="J1772" i="21"/>
  <c r="J3124" i="21"/>
  <c r="J3120" i="21"/>
  <c r="J6101" i="21"/>
  <c r="J2839" i="21"/>
  <c r="J3183" i="21"/>
  <c r="J5859" i="21"/>
  <c r="J4492" i="21"/>
  <c r="J6107" i="21"/>
  <c r="J6394" i="21"/>
  <c r="J5567" i="21"/>
  <c r="J429" i="21"/>
  <c r="J952" i="21"/>
  <c r="J4214" i="21"/>
  <c r="J3944" i="21"/>
  <c r="J1213" i="21"/>
  <c r="J5315" i="21"/>
  <c r="J1763" i="21"/>
  <c r="J2659" i="21"/>
  <c r="J4227" i="21"/>
  <c r="J406" i="21"/>
  <c r="J3948" i="21"/>
  <c r="J6397" i="21"/>
  <c r="J136" i="21"/>
  <c r="J5850" i="21"/>
  <c r="J3195" i="21"/>
  <c r="J141" i="21"/>
  <c r="J3947" i="21"/>
  <c r="J6130" i="21"/>
  <c r="J5865" i="21"/>
  <c r="J1229" i="21"/>
  <c r="J3403" i="21"/>
  <c r="J3207" i="21"/>
  <c r="J972" i="21"/>
  <c r="J3949" i="21"/>
  <c r="J3474" i="21"/>
  <c r="J1777" i="21"/>
  <c r="J970" i="21"/>
  <c r="J3150" i="21"/>
  <c r="J1506" i="21"/>
  <c r="J2089" i="21"/>
  <c r="J154" i="21"/>
  <c r="J6414" i="21"/>
  <c r="J6413" i="21"/>
  <c r="J5339" i="21"/>
  <c r="J978" i="21"/>
  <c r="J2056" i="21"/>
  <c r="J1512" i="21"/>
  <c r="J424" i="21"/>
  <c r="J3193" i="21"/>
  <c r="J5333" i="21"/>
  <c r="J2060" i="21"/>
  <c r="J5891" i="21"/>
  <c r="J1241" i="21"/>
  <c r="J725" i="21"/>
  <c r="J1619" i="21"/>
  <c r="J5073" i="21"/>
  <c r="J2350" i="21"/>
  <c r="J4784" i="21"/>
  <c r="J3976" i="21"/>
  <c r="J5601" i="21"/>
  <c r="J1027" i="21"/>
  <c r="J5899" i="21"/>
  <c r="J4519" i="21"/>
  <c r="J4257" i="21"/>
  <c r="J1812" i="21"/>
  <c r="J1255" i="21"/>
  <c r="J3205" i="21"/>
  <c r="J161" i="21"/>
  <c r="J2618" i="21"/>
  <c r="J1828" i="21"/>
  <c r="J1635" i="21"/>
  <c r="J2887" i="21"/>
  <c r="J2705" i="21"/>
  <c r="J1530" i="21"/>
  <c r="J4796" i="21"/>
  <c r="J4265" i="21"/>
  <c r="J3706" i="21"/>
  <c r="J1540" i="21"/>
  <c r="J719" i="21"/>
  <c r="J6159" i="21"/>
  <c r="J2131" i="21"/>
  <c r="J2366" i="21"/>
  <c r="J1002" i="21"/>
  <c r="J3720" i="21"/>
  <c r="J2917" i="21"/>
  <c r="J4010" i="21"/>
  <c r="J2913" i="21"/>
  <c r="J6454" i="21"/>
  <c r="J2378" i="21"/>
  <c r="J2895" i="21"/>
  <c r="J3516" i="21"/>
  <c r="J1809" i="21"/>
  <c r="J727" i="21"/>
  <c r="J3514" i="21"/>
  <c r="J2121" i="21"/>
  <c r="J2956" i="21"/>
  <c r="J188" i="21"/>
  <c r="J5627" i="21"/>
  <c r="J3520" i="21"/>
  <c r="J1589" i="21"/>
  <c r="J2968" i="21"/>
  <c r="J2636" i="21"/>
  <c r="J4551" i="21"/>
  <c r="J1556" i="21"/>
  <c r="J2640" i="21"/>
  <c r="J6452" i="21"/>
  <c r="J3194" i="21"/>
  <c r="J460" i="21"/>
  <c r="J4549" i="21"/>
  <c r="J1562" i="21"/>
  <c r="J3763" i="21"/>
  <c r="J2994" i="21"/>
  <c r="J4280" i="21"/>
  <c r="J5633" i="21"/>
  <c r="J2980" i="21"/>
  <c r="J5138" i="21"/>
  <c r="J1833" i="21"/>
  <c r="J5925" i="21"/>
  <c r="J4297" i="21"/>
  <c r="J3267" i="21"/>
  <c r="J3208" i="21"/>
  <c r="J4559" i="21"/>
  <c r="J5142" i="21"/>
  <c r="J2385" i="21"/>
  <c r="J6193" i="21"/>
  <c r="J3473" i="21"/>
  <c r="J6469" i="21"/>
  <c r="J4294" i="21"/>
  <c r="J5928" i="21"/>
  <c r="J1034" i="21"/>
  <c r="J1854" i="21"/>
  <c r="J216" i="21"/>
  <c r="J769" i="21"/>
  <c r="J2167" i="21"/>
  <c r="J2163" i="21"/>
  <c r="J5125" i="21"/>
  <c r="J2397" i="21"/>
  <c r="J4840" i="21"/>
  <c r="J2996" i="21"/>
  <c r="J6197" i="21"/>
  <c r="J2666" i="21"/>
  <c r="J3230" i="21"/>
  <c r="J3000" i="21"/>
  <c r="J1320" i="21"/>
  <c r="J4846" i="21"/>
  <c r="J4308" i="21"/>
  <c r="J3552" i="21"/>
  <c r="J2418" i="21"/>
  <c r="J6222" i="21"/>
  <c r="J6215" i="21"/>
  <c r="J5665" i="21"/>
  <c r="J6209" i="21"/>
  <c r="J2165" i="21"/>
  <c r="J1867" i="21"/>
  <c r="J232" i="21"/>
  <c r="J2183" i="21"/>
  <c r="J1061" i="21"/>
  <c r="J3821" i="21"/>
  <c r="J3238" i="21"/>
  <c r="J2419" i="21"/>
  <c r="J4591" i="21"/>
  <c r="J775" i="21"/>
  <c r="J6506" i="21"/>
  <c r="J4331" i="21"/>
  <c r="J6217" i="21"/>
  <c r="J2144" i="21"/>
  <c r="J5969" i="21"/>
  <c r="J5178" i="21"/>
  <c r="J783" i="21"/>
  <c r="J1875" i="21"/>
  <c r="J4060" i="21"/>
  <c r="J6504" i="21"/>
  <c r="J1610" i="21"/>
  <c r="J4868" i="21"/>
  <c r="J1608" i="21"/>
  <c r="J5973" i="21"/>
  <c r="J3515" i="21"/>
  <c r="J2690" i="21"/>
  <c r="J5430" i="21"/>
  <c r="J1074" i="21"/>
  <c r="J2160" i="21"/>
  <c r="J4626" i="21"/>
  <c r="J4068" i="21"/>
  <c r="J4356" i="21"/>
  <c r="J1365" i="21"/>
  <c r="J3551" i="21"/>
  <c r="J4910" i="21"/>
  <c r="J827" i="21"/>
  <c r="J288" i="21"/>
  <c r="J4364" i="21"/>
  <c r="J2452" i="21"/>
  <c r="J3555" i="21"/>
  <c r="J1102" i="21"/>
  <c r="J3284" i="21"/>
  <c r="J4085" i="21"/>
  <c r="J4898" i="21"/>
  <c r="J3816" i="21"/>
  <c r="J2995" i="21"/>
  <c r="J1367" i="21"/>
  <c r="J1907" i="21"/>
  <c r="J815" i="21"/>
  <c r="J5992" i="21"/>
  <c r="J6258" i="21"/>
  <c r="J287" i="21"/>
  <c r="J1648" i="21"/>
  <c r="J2190" i="21"/>
  <c r="J2736" i="21"/>
  <c r="J558" i="21"/>
  <c r="J3531" i="21"/>
  <c r="J552" i="21"/>
  <c r="J899" i="21"/>
  <c r="J4697" i="21"/>
  <c r="J1154" i="21"/>
  <c r="J4651" i="21"/>
  <c r="J1409" i="21"/>
  <c r="J4667" i="21"/>
  <c r="J6323" i="21"/>
  <c r="J3358" i="21"/>
  <c r="J5208" i="21"/>
  <c r="J300" i="21"/>
  <c r="J593" i="21"/>
  <c r="J1134" i="21"/>
  <c r="J1395" i="21"/>
  <c r="J863" i="21"/>
  <c r="J1487" i="21"/>
  <c r="J879" i="21"/>
  <c r="J5502" i="21"/>
  <c r="J1973" i="21"/>
  <c r="J4927" i="21"/>
  <c r="J3340" i="21"/>
  <c r="J3621" i="21"/>
  <c r="J3346" i="21"/>
  <c r="J5594" i="21"/>
  <c r="J1190" i="21"/>
  <c r="J4375" i="21"/>
  <c r="J28" i="21"/>
  <c r="J3077" i="21"/>
  <c r="J6012" i="21"/>
  <c r="J844" i="21"/>
  <c r="J4996" i="21"/>
  <c r="J331" i="21"/>
  <c r="J3364" i="21"/>
  <c r="J1959" i="21"/>
  <c r="J3854" i="21"/>
  <c r="J6295" i="21"/>
  <c r="J4936" i="21"/>
  <c r="J5582" i="21"/>
  <c r="J36" i="21"/>
  <c r="J2483" i="21"/>
  <c r="J5747" i="21"/>
  <c r="J1117" i="21"/>
  <c r="J3858" i="21"/>
  <c r="J1123" i="21"/>
  <c r="J5600" i="21"/>
  <c r="J1390" i="21"/>
  <c r="J6283" i="21"/>
  <c r="J4944" i="21"/>
  <c r="J5213" i="21"/>
  <c r="J4960" i="21"/>
  <c r="J636" i="21"/>
  <c r="J3041" i="21"/>
  <c r="J5754" i="21"/>
  <c r="J4131" i="21"/>
  <c r="J6301" i="21"/>
  <c r="J3099" i="21"/>
  <c r="J1111" i="21"/>
  <c r="J3847" i="21"/>
  <c r="J4129" i="21"/>
  <c r="J605" i="21"/>
  <c r="J1931" i="21"/>
  <c r="J907" i="21"/>
  <c r="J1661" i="21"/>
  <c r="J1135" i="21"/>
  <c r="J1700" i="21"/>
  <c r="J3050" i="21"/>
  <c r="J6052" i="21"/>
  <c r="J4668" i="21"/>
  <c r="J5226" i="21"/>
  <c r="J1664" i="21"/>
  <c r="J5779" i="21"/>
  <c r="J5787" i="21"/>
  <c r="J1958" i="21"/>
  <c r="J347" i="21"/>
  <c r="J5773" i="21"/>
  <c r="J3864" i="21"/>
  <c r="J1412" i="21"/>
  <c r="J1956" i="21"/>
  <c r="J2761" i="21"/>
  <c r="J2476" i="21"/>
  <c r="J2208" i="21"/>
  <c r="J3388" i="21"/>
  <c r="J4115" i="21"/>
  <c r="J4138" i="21"/>
  <c r="J1457" i="21"/>
  <c r="J6039" i="21"/>
  <c r="J1704" i="21"/>
  <c r="J4120" i="21"/>
  <c r="J2482" i="21"/>
  <c r="J1691" i="21"/>
  <c r="J3596" i="21"/>
  <c r="J2201" i="21"/>
  <c r="J1147" i="21"/>
  <c r="J3327" i="21"/>
  <c r="J5772" i="21"/>
  <c r="J884" i="21"/>
  <c r="J890" i="21"/>
  <c r="J1693" i="21"/>
  <c r="J2005" i="21"/>
  <c r="J359" i="21"/>
  <c r="J63" i="21"/>
  <c r="J5507" i="21"/>
  <c r="J4434" i="21"/>
  <c r="J3305" i="21"/>
  <c r="J5780" i="21"/>
  <c r="J3574" i="21"/>
  <c r="J5803" i="21"/>
  <c r="J2746" i="21"/>
  <c r="J4118" i="21"/>
  <c r="J708" i="21"/>
  <c r="J2605" i="21"/>
  <c r="J4169" i="21"/>
  <c r="J2027" i="21"/>
  <c r="J72" i="21"/>
  <c r="J3109" i="21"/>
  <c r="J3635" i="21"/>
  <c r="J3614" i="21"/>
  <c r="J1699" i="21"/>
  <c r="J3297" i="21"/>
  <c r="J3289" i="21"/>
  <c r="J4160" i="21"/>
  <c r="J5248" i="21"/>
  <c r="J6066" i="21"/>
  <c r="J4446" i="21"/>
  <c r="J1161" i="21"/>
  <c r="J76" i="21"/>
  <c r="J3922" i="21"/>
  <c r="J3832" i="21"/>
  <c r="J1707" i="21"/>
  <c r="J4158" i="21"/>
  <c r="J6345" i="21"/>
  <c r="J2528" i="21"/>
  <c r="J1444" i="21"/>
  <c r="J6069" i="21"/>
  <c r="J1709" i="21"/>
  <c r="J389" i="21"/>
  <c r="J5258" i="21"/>
  <c r="J1448" i="21"/>
  <c r="J1442" i="21"/>
  <c r="J5806" i="21"/>
  <c r="J694" i="21"/>
  <c r="J2282" i="21"/>
  <c r="J3904" i="21"/>
  <c r="J5662" i="21"/>
  <c r="J3930" i="21"/>
  <c r="J3351" i="21"/>
  <c r="J2025" i="21"/>
  <c r="J2619" i="21"/>
  <c r="J635" i="21"/>
  <c r="J3353" i="21"/>
  <c r="J96" i="21"/>
  <c r="J5168" i="21"/>
  <c r="J2047" i="21"/>
  <c r="J2833" i="21"/>
  <c r="J6519" i="21"/>
  <c r="J6087" i="21"/>
  <c r="J3367" i="21"/>
  <c r="J2548" i="21"/>
  <c r="J100" i="21"/>
  <c r="J6079" i="21"/>
  <c r="J1501" i="21"/>
  <c r="J643" i="21"/>
  <c r="J5272" i="21"/>
  <c r="J3646" i="21"/>
  <c r="J710" i="21"/>
  <c r="J1509" i="21"/>
  <c r="J376" i="21"/>
  <c r="J106" i="21"/>
  <c r="J2055" i="21"/>
  <c r="J5837" i="21"/>
  <c r="J5847" i="21"/>
  <c r="J3693" i="21"/>
  <c r="J108" i="21"/>
  <c r="J1199" i="21"/>
  <c r="J1579" i="21"/>
  <c r="J6102" i="21"/>
  <c r="J3917" i="21"/>
  <c r="J2653" i="21"/>
  <c r="J5288" i="21"/>
  <c r="J6095" i="21"/>
  <c r="J1768" i="21"/>
  <c r="J3116" i="21"/>
  <c r="J6124" i="21"/>
  <c r="J4738" i="21"/>
  <c r="J942" i="21"/>
  <c r="J5301" i="21"/>
  <c r="J2022" i="21"/>
  <c r="J3452" i="21"/>
  <c r="J415" i="21"/>
  <c r="J4746" i="21"/>
  <c r="J659" i="21"/>
  <c r="J5834" i="21"/>
  <c r="J3929" i="21"/>
  <c r="J2665" i="21"/>
  <c r="J4879" i="21"/>
  <c r="J3935" i="21"/>
  <c r="J2896" i="21"/>
  <c r="J1755" i="21"/>
  <c r="J2661" i="21"/>
  <c r="J2572" i="21"/>
  <c r="J3670" i="21"/>
  <c r="J1766" i="21"/>
  <c r="J6111" i="21"/>
  <c r="J398" i="21"/>
  <c r="J5844" i="21"/>
  <c r="J1346" i="21"/>
  <c r="J3725" i="21"/>
  <c r="J6117" i="21"/>
  <c r="J3177" i="21"/>
  <c r="J131" i="21"/>
  <c r="J3397" i="21"/>
  <c r="J133" i="21"/>
  <c r="J5323" i="21"/>
  <c r="J5027" i="21"/>
  <c r="J6148" i="21"/>
  <c r="J3678" i="21"/>
  <c r="J2338" i="21"/>
  <c r="J5854" i="21"/>
  <c r="J139" i="21"/>
  <c r="J2877" i="21"/>
  <c r="J1362" i="21"/>
  <c r="J705" i="21"/>
  <c r="J1244" i="21"/>
  <c r="J5318" i="21"/>
  <c r="J4766" i="21"/>
  <c r="J4764" i="21"/>
  <c r="J4503" i="21"/>
  <c r="J4228" i="21"/>
  <c r="J149" i="21"/>
  <c r="J1786" i="21"/>
  <c r="J5329" i="21"/>
  <c r="J5039" i="21"/>
  <c r="J1518" i="21"/>
  <c r="J2867" i="21"/>
  <c r="J695" i="21"/>
  <c r="J2598" i="21"/>
  <c r="J981" i="21"/>
  <c r="J6160" i="21"/>
  <c r="J457" i="21"/>
  <c r="J1794" i="21"/>
  <c r="J6168" i="21"/>
  <c r="J2893" i="21"/>
  <c r="J1808" i="21"/>
  <c r="J758" i="21"/>
  <c r="J2352" i="21"/>
  <c r="J982" i="21"/>
  <c r="J1789" i="21"/>
  <c r="J804" i="21"/>
  <c r="J4246" i="21"/>
  <c r="J1526" i="21"/>
  <c r="J6421" i="21"/>
  <c r="J3227" i="21"/>
  <c r="J1520" i="21"/>
  <c r="J4244" i="21"/>
  <c r="J4261" i="21"/>
  <c r="J3427" i="21"/>
  <c r="J2701" i="21"/>
  <c r="J5063" i="21"/>
  <c r="J5344" i="21"/>
  <c r="J446" i="21"/>
  <c r="J176" i="21"/>
  <c r="J173" i="21"/>
  <c r="J1261" i="21"/>
  <c r="J5615" i="21"/>
  <c r="J1569" i="21"/>
  <c r="J469" i="21"/>
  <c r="J3512" i="21"/>
  <c r="J2707" i="21"/>
  <c r="J1004" i="21"/>
  <c r="J3773" i="21"/>
  <c r="J3977" i="21"/>
  <c r="J3984" i="21"/>
  <c r="J1008" i="21"/>
  <c r="J3988" i="21"/>
  <c r="J475" i="21"/>
  <c r="J3439" i="21"/>
  <c r="J3722" i="21"/>
  <c r="J180" i="21"/>
  <c r="J483" i="21"/>
  <c r="J2899" i="21"/>
  <c r="J1014" i="21"/>
  <c r="J2717" i="21"/>
  <c r="J4281" i="21"/>
  <c r="J6163" i="21"/>
  <c r="J1273" i="21"/>
  <c r="J2634" i="21"/>
  <c r="J1059" i="21"/>
  <c r="J193" i="21"/>
  <c r="J1840" i="21"/>
  <c r="J5904" i="21"/>
  <c r="J192" i="21"/>
  <c r="J196" i="21"/>
  <c r="J3728" i="21"/>
  <c r="J491" i="21"/>
  <c r="J2990" i="21"/>
  <c r="J2375" i="21"/>
  <c r="J466" i="21"/>
  <c r="J4566" i="21"/>
  <c r="J5935" i="21"/>
  <c r="J5134" i="21"/>
  <c r="J739" i="21"/>
  <c r="J3738" i="21"/>
  <c r="J1281" i="21"/>
  <c r="J5643" i="21"/>
  <c r="J2110" i="21"/>
  <c r="J5382" i="21"/>
  <c r="J1033" i="21"/>
  <c r="J1829" i="21"/>
  <c r="J5933" i="21"/>
  <c r="J2145" i="21"/>
  <c r="J5395" i="21"/>
  <c r="J4563" i="21"/>
  <c r="J3245" i="21"/>
  <c r="J482" i="21"/>
  <c r="J1079" i="21"/>
  <c r="J751" i="21"/>
  <c r="J4565" i="21"/>
  <c r="J5394" i="21"/>
  <c r="J3210" i="21"/>
  <c r="J773" i="21"/>
  <c r="J2410" i="21"/>
  <c r="J4054" i="21"/>
  <c r="J2120" i="21"/>
  <c r="J2662" i="21"/>
  <c r="J4300" i="21"/>
  <c r="J4832" i="21"/>
  <c r="J1312" i="21"/>
  <c r="J3275" i="21"/>
  <c r="J6205" i="21"/>
  <c r="J3783" i="21"/>
  <c r="J219" i="21"/>
  <c r="J220" i="21"/>
  <c r="J2171" i="21"/>
  <c r="J5119" i="21"/>
  <c r="J224" i="21"/>
  <c r="J6490" i="21"/>
  <c r="J1588" i="21"/>
  <c r="J2961" i="21"/>
  <c r="J502" i="21"/>
  <c r="J1633" i="21"/>
  <c r="J5963" i="21"/>
  <c r="J830" i="21"/>
  <c r="J1863" i="21"/>
  <c r="J4848" i="21"/>
  <c r="J5145" i="21"/>
  <c r="J6497" i="21"/>
  <c r="J4041" i="21"/>
  <c r="J527" i="21"/>
  <c r="J5127" i="21"/>
  <c r="J4595" i="21"/>
  <c r="J5673" i="21"/>
  <c r="J834" i="21"/>
  <c r="J6510" i="21"/>
  <c r="J4610" i="21"/>
  <c r="J4597" i="21"/>
  <c r="J1896" i="21"/>
  <c r="J5954" i="21"/>
  <c r="J6227" i="21"/>
  <c r="J2181" i="21"/>
  <c r="J4328" i="21"/>
  <c r="J5135" i="21"/>
  <c r="J2154" i="21"/>
  <c r="J1604" i="21"/>
  <c r="J1653" i="21"/>
  <c r="J1612" i="21"/>
  <c r="J1337" i="21"/>
  <c r="J248" i="21"/>
  <c r="J553" i="21"/>
  <c r="J254" i="21"/>
  <c r="J6233" i="21"/>
  <c r="J1080" i="21"/>
  <c r="J4628" i="21"/>
  <c r="J1636" i="21"/>
  <c r="J1373" i="21"/>
  <c r="J4088" i="21"/>
  <c r="J2463" i="21"/>
  <c r="J819" i="21"/>
  <c r="J811" i="21"/>
  <c r="J5705" i="21"/>
  <c r="J264" i="21"/>
  <c r="J259" i="21"/>
  <c r="J2983" i="21"/>
  <c r="J1098" i="21"/>
  <c r="J1357" i="21"/>
  <c r="J5448" i="21"/>
  <c r="J3005" i="21"/>
  <c r="J2443" i="21"/>
  <c r="J6262" i="21"/>
  <c r="J4646" i="21"/>
  <c r="J2449" i="21"/>
  <c r="J1359" i="21"/>
  <c r="J4360" i="21"/>
  <c r="J4637" i="21"/>
  <c r="J4635" i="21"/>
  <c r="J3280" i="21"/>
  <c r="J2724" i="21"/>
  <c r="J2455" i="21"/>
  <c r="J2437" i="21"/>
  <c r="J6243" i="21"/>
  <c r="J1885" i="21"/>
  <c r="J1085" i="21"/>
  <c r="J6242" i="21"/>
  <c r="J2448" i="21"/>
  <c r="J3790" i="21"/>
  <c r="J4611" i="21"/>
  <c r="J5966" i="21"/>
  <c r="J2433" i="21"/>
  <c r="J3823" i="21"/>
  <c r="J6521" i="21"/>
  <c r="J5439" i="21"/>
  <c r="J2435" i="21"/>
  <c r="J3794" i="21"/>
  <c r="J256" i="21"/>
  <c r="J257" i="21"/>
  <c r="J1360" i="21"/>
  <c r="J5436" i="21"/>
  <c r="J1624" i="21"/>
  <c r="J4076" i="21"/>
  <c r="J1345" i="21"/>
  <c r="J4102" i="21"/>
  <c r="J4634" i="21"/>
  <c r="J4071" i="21"/>
  <c r="J6259" i="21"/>
  <c r="J3820" i="21"/>
  <c r="J4619" i="21"/>
  <c r="J1916" i="21"/>
  <c r="J2445" i="21"/>
  <c r="J5713" i="21"/>
  <c r="J4693" i="21"/>
  <c r="J6299" i="21"/>
  <c r="J298" i="21"/>
  <c r="J6331" i="21"/>
  <c r="J30" i="21"/>
  <c r="J301" i="21"/>
  <c r="J4699" i="21"/>
  <c r="J3326" i="21"/>
  <c r="J4671" i="21"/>
  <c r="J4703" i="21"/>
  <c r="J1676" i="21"/>
  <c r="J2547" i="21"/>
  <c r="J1146" i="21"/>
  <c r="J1198" i="21"/>
  <c r="J6007" i="21"/>
  <c r="J3314" i="21"/>
  <c r="J5739" i="21"/>
  <c r="J5620" i="21"/>
  <c r="J4390" i="21"/>
  <c r="J616" i="21"/>
  <c r="J4954" i="21"/>
  <c r="J588" i="21"/>
  <c r="J1475" i="21"/>
  <c r="J1979" i="21"/>
  <c r="J4972" i="21"/>
  <c r="J630" i="21"/>
  <c r="J4949" i="21"/>
  <c r="J2513" i="21"/>
  <c r="J598" i="21"/>
  <c r="J3039" i="21"/>
  <c r="J1150" i="21"/>
  <c r="J5210" i="21"/>
  <c r="J6281" i="21"/>
  <c r="J4695" i="21"/>
  <c r="J865" i="21"/>
  <c r="J589" i="21"/>
  <c r="J1674" i="21"/>
  <c r="J6026" i="21"/>
  <c r="J2529" i="21"/>
  <c r="J4926" i="21"/>
  <c r="J4928" i="21"/>
  <c r="J2545" i="21"/>
  <c r="J2762" i="21"/>
  <c r="J6455" i="21"/>
  <c r="J4391" i="21"/>
  <c r="J5746" i="21"/>
  <c r="J5484" i="21"/>
  <c r="J2764" i="21"/>
  <c r="J6284" i="21"/>
  <c r="J5470" i="21"/>
  <c r="J1403" i="21"/>
  <c r="J314" i="21"/>
  <c r="J2501" i="21"/>
  <c r="J1388" i="21"/>
  <c r="J3299" i="21"/>
  <c r="J3378" i="21"/>
  <c r="J46" i="21"/>
  <c r="J5769" i="21"/>
  <c r="J4931" i="21"/>
  <c r="J2773" i="21"/>
  <c r="J4957" i="21"/>
  <c r="J1408" i="21"/>
  <c r="J2760" i="21"/>
  <c r="J6304" i="21"/>
  <c r="J1950" i="21"/>
  <c r="J2217" i="21"/>
  <c r="J1129" i="21"/>
  <c r="J4670" i="21"/>
  <c r="J318" i="21"/>
  <c r="J915" i="21"/>
  <c r="J5485" i="21"/>
  <c r="J6033" i="21"/>
  <c r="J6322" i="21"/>
  <c r="J53" i="21"/>
  <c r="J5116" i="21"/>
  <c r="J4134" i="21"/>
  <c r="J5120" i="21"/>
  <c r="J320" i="21"/>
  <c r="J3894" i="21"/>
  <c r="J5660" i="21"/>
  <c r="J4124" i="21"/>
  <c r="J6038" i="21"/>
  <c r="J6035" i="21"/>
  <c r="J6471" i="21"/>
  <c r="J3865" i="21"/>
  <c r="J2477" i="21"/>
  <c r="J4147" i="21"/>
  <c r="J3390" i="21"/>
  <c r="J2481" i="21"/>
  <c r="J2765" i="21"/>
  <c r="J2202" i="21"/>
  <c r="J2015" i="21"/>
  <c r="J5251" i="21"/>
  <c r="J2239" i="21"/>
  <c r="J2840" i="21"/>
  <c r="J6320" i="21"/>
  <c r="J5242" i="21"/>
  <c r="J1465" i="21"/>
  <c r="J59" i="21"/>
  <c r="J4686" i="21"/>
  <c r="J4951" i="21"/>
  <c r="J1974" i="21"/>
  <c r="J1531" i="21"/>
  <c r="J6045" i="21"/>
  <c r="J3877" i="21"/>
  <c r="J939" i="21"/>
  <c r="J1157" i="21"/>
  <c r="J5249" i="21"/>
  <c r="J1535" i="21"/>
  <c r="J1290" i="21"/>
  <c r="J1163" i="21"/>
  <c r="J1728" i="21"/>
  <c r="J5807" i="21"/>
  <c r="J77" i="21"/>
  <c r="J2870" i="21"/>
  <c r="J2609" i="21"/>
  <c r="J3610" i="21"/>
  <c r="J2013" i="21"/>
  <c r="J4881" i="21"/>
  <c r="J3616" i="21"/>
  <c r="J4450" i="21"/>
  <c r="J4114" i="21"/>
  <c r="J4171" i="21"/>
  <c r="J4448" i="21"/>
  <c r="J5254" i="21"/>
  <c r="J1485" i="21"/>
  <c r="J2621" i="21"/>
  <c r="J3838" i="21"/>
  <c r="J6057" i="21"/>
  <c r="J1988" i="21"/>
  <c r="J6096" i="21"/>
  <c r="J3885" i="21"/>
  <c r="J5684" i="21"/>
  <c r="J6503" i="21"/>
  <c r="J2261" i="21"/>
  <c r="J2874" i="21"/>
  <c r="J4702" i="21"/>
  <c r="J3895" i="21"/>
  <c r="J1726" i="21"/>
  <c r="J3129" i="21"/>
  <c r="J1188" i="21"/>
  <c r="J2534" i="21"/>
  <c r="J387" i="21"/>
  <c r="J5026" i="21"/>
  <c r="J83" i="21"/>
  <c r="J920" i="21"/>
  <c r="J2290" i="21"/>
  <c r="J1493" i="21"/>
  <c r="J1996" i="21"/>
  <c r="J5277" i="21"/>
  <c r="J2006" i="21"/>
  <c r="J1181" i="21"/>
  <c r="J657" i="21"/>
  <c r="J2010" i="21"/>
  <c r="J3905" i="21"/>
  <c r="J3636" i="21"/>
  <c r="J4718" i="21"/>
  <c r="J1204" i="21"/>
  <c r="J2637" i="21"/>
  <c r="J4722" i="21"/>
  <c r="J6090" i="21"/>
  <c r="J2283" i="21"/>
  <c r="J3667" i="21"/>
  <c r="J3149" i="21"/>
  <c r="J4855" i="21"/>
  <c r="J5545" i="21"/>
  <c r="J1756" i="21"/>
  <c r="J5289" i="21"/>
  <c r="J4917" i="21"/>
  <c r="J2306" i="21"/>
  <c r="J3145" i="21"/>
  <c r="J4459" i="21"/>
  <c r="J380" i="21"/>
  <c r="J2902" i="21"/>
  <c r="J3923" i="21"/>
  <c r="J3157" i="21"/>
  <c r="J417" i="21"/>
  <c r="J6106" i="21"/>
  <c r="J3175" i="21"/>
  <c r="J411" i="21"/>
  <c r="J5851" i="21"/>
  <c r="J4209" i="21"/>
  <c r="J121" i="21"/>
  <c r="J5303" i="21"/>
  <c r="J3927" i="21"/>
  <c r="J685" i="21"/>
  <c r="J5724" i="21"/>
  <c r="J2657" i="21"/>
  <c r="J390" i="21"/>
  <c r="J5307" i="21"/>
  <c r="J3383" i="21"/>
  <c r="J1780" i="21"/>
  <c r="J5058" i="21"/>
  <c r="J2320" i="21"/>
  <c r="J4481" i="21"/>
  <c r="J3458" i="21"/>
  <c r="J5849" i="21"/>
  <c r="J4496" i="21"/>
  <c r="J3128" i="21"/>
  <c r="J3393" i="21"/>
  <c r="J6388" i="21"/>
  <c r="J5840" i="21"/>
  <c r="J4225" i="21"/>
  <c r="J2869" i="21"/>
  <c r="J4883" i="21"/>
  <c r="J3173" i="21"/>
  <c r="J1350" i="21"/>
  <c r="J4756" i="21"/>
  <c r="J776" i="21"/>
  <c r="J6119" i="21"/>
  <c r="J4754" i="21"/>
  <c r="J5308" i="21"/>
  <c r="J1769" i="21"/>
  <c r="J1771" i="21"/>
  <c r="J5031" i="21"/>
  <c r="J3146" i="21"/>
  <c r="J1510" i="21"/>
  <c r="J1240" i="21"/>
  <c r="J3737" i="21"/>
  <c r="J2685" i="21"/>
  <c r="J687" i="21"/>
  <c r="J1358" i="21"/>
  <c r="J1366" i="21"/>
  <c r="J788" i="21"/>
  <c r="J5324" i="21"/>
  <c r="J6127" i="21"/>
  <c r="J1370" i="21"/>
  <c r="J6142" i="21"/>
  <c r="J2881" i="21"/>
  <c r="J6152" i="21"/>
  <c r="J4245" i="21"/>
  <c r="J4243" i="21"/>
  <c r="J5881" i="21"/>
  <c r="J6133" i="21"/>
  <c r="J3990" i="21"/>
  <c r="J5868" i="21"/>
  <c r="J1239" i="21"/>
  <c r="J5332" i="21"/>
  <c r="J157" i="21"/>
  <c r="J3692" i="21"/>
  <c r="J6430" i="21"/>
  <c r="J4524" i="21"/>
  <c r="J1378" i="21"/>
  <c r="J2679" i="21"/>
  <c r="J2954" i="21"/>
  <c r="J1031" i="21"/>
  <c r="J3201" i="21"/>
  <c r="J1795" i="21"/>
  <c r="J2901" i="21"/>
  <c r="J1820" i="21"/>
  <c r="J2358" i="21"/>
  <c r="J3164" i="21"/>
  <c r="J1253" i="21"/>
  <c r="J5603" i="21"/>
  <c r="J699" i="21"/>
  <c r="J3761" i="21"/>
  <c r="J3174" i="21"/>
  <c r="J5353" i="21"/>
  <c r="J2364" i="21"/>
  <c r="J3973" i="21"/>
  <c r="J168" i="21"/>
  <c r="J5363" i="21"/>
  <c r="J4544" i="21"/>
  <c r="J2072" i="21"/>
  <c r="J454" i="21"/>
  <c r="J4533" i="21"/>
  <c r="J2117" i="21"/>
  <c r="J5896" i="21"/>
  <c r="J2891" i="21"/>
  <c r="J2351" i="21"/>
  <c r="J3718" i="21"/>
  <c r="J1647" i="21"/>
  <c r="J1259" i="21"/>
  <c r="J737" i="21"/>
  <c r="J6165" i="21"/>
  <c r="J4808" i="21"/>
  <c r="J4550" i="21"/>
  <c r="J3522" i="21"/>
  <c r="J2376" i="21"/>
  <c r="J2094" i="21"/>
  <c r="J5915" i="21"/>
  <c r="J5923" i="21"/>
  <c r="J185" i="21"/>
  <c r="J1821" i="21"/>
  <c r="J4545" i="21"/>
  <c r="J5917" i="21"/>
  <c r="J179" i="21"/>
  <c r="J1844" i="21"/>
  <c r="J194" i="21"/>
  <c r="J2371" i="21"/>
  <c r="J1063" i="21"/>
  <c r="J187" i="21"/>
  <c r="J5087" i="21"/>
  <c r="J4001" i="21"/>
  <c r="J4272" i="21"/>
  <c r="J1026" i="21"/>
  <c r="J202" i="21"/>
  <c r="J1827" i="21"/>
  <c r="J4007" i="21"/>
  <c r="J6190" i="21"/>
  <c r="J4008" i="21"/>
  <c r="J3467" i="21"/>
  <c r="J5939" i="21"/>
  <c r="J6212" i="21"/>
  <c r="J5918" i="21"/>
  <c r="J1291" i="21"/>
  <c r="J4830" i="21"/>
  <c r="J1609" i="21"/>
  <c r="J4826" i="21"/>
  <c r="J2731" i="21"/>
  <c r="J5389" i="21"/>
  <c r="J3797" i="21"/>
  <c r="J6468" i="21"/>
  <c r="J507" i="21"/>
  <c r="J1041" i="21"/>
  <c r="J2391" i="21"/>
  <c r="J6191" i="21"/>
  <c r="J4298" i="21"/>
  <c r="J4580" i="21"/>
  <c r="J1846" i="21"/>
  <c r="J3752" i="21"/>
  <c r="J1044" i="21"/>
  <c r="J1847" i="21"/>
  <c r="J6206" i="21"/>
  <c r="J1849" i="21"/>
  <c r="J4588" i="21"/>
  <c r="J3261" i="21"/>
  <c r="J1309" i="21"/>
  <c r="J5400" i="21"/>
  <c r="J4029" i="21"/>
  <c r="J4302" i="21"/>
  <c r="J4036" i="21"/>
  <c r="J6484" i="21"/>
  <c r="J3809" i="21"/>
  <c r="J2161" i="21"/>
  <c r="J5967" i="21"/>
  <c r="J5415" i="21"/>
  <c r="J1313" i="21"/>
  <c r="J4310" i="21"/>
  <c r="J529" i="21"/>
  <c r="J2947" i="21"/>
  <c r="J5957" i="21"/>
  <c r="J2142" i="21"/>
  <c r="J1336" i="21"/>
  <c r="J2676" i="21"/>
  <c r="J2138" i="21"/>
  <c r="J3242" i="21"/>
  <c r="J801" i="21"/>
  <c r="J5950" i="21"/>
  <c r="J5961" i="21"/>
  <c r="J5414" i="21"/>
  <c r="J4858" i="21"/>
  <c r="J6234" i="21"/>
  <c r="J4333" i="21"/>
  <c r="J6505" i="21"/>
  <c r="J5157" i="21"/>
  <c r="J539" i="21"/>
  <c r="J6229" i="21"/>
  <c r="J2191" i="21"/>
  <c r="J4059" i="21"/>
  <c r="J2152" i="21"/>
  <c r="J5424" i="21"/>
  <c r="J4343" i="21"/>
  <c r="J4345" i="21"/>
  <c r="J4612" i="21"/>
  <c r="J5977" i="21"/>
  <c r="J5685" i="21"/>
  <c r="J4090" i="21"/>
  <c r="J4624" i="21"/>
  <c r="J5695" i="21"/>
  <c r="J1380" i="21"/>
  <c r="J4631" i="21"/>
  <c r="J4908" i="21"/>
  <c r="J1646" i="21"/>
  <c r="J5460" i="21"/>
  <c r="J544" i="21"/>
  <c r="J278" i="21"/>
  <c r="J5457" i="21"/>
  <c r="J2451" i="21"/>
  <c r="J2720" i="21"/>
  <c r="J4083" i="21"/>
  <c r="J3535" i="21"/>
  <c r="J284" i="21"/>
  <c r="J4372" i="21"/>
  <c r="J6006" i="21"/>
  <c r="J3545" i="21"/>
  <c r="J289" i="21"/>
  <c r="J1921" i="21"/>
  <c r="J29" i="21"/>
  <c r="J329" i="21"/>
  <c r="J27" i="21"/>
  <c r="J6383" i="21"/>
  <c r="J4661" i="21"/>
  <c r="J297" i="21"/>
  <c r="J4789" i="21"/>
  <c r="J31" i="21"/>
  <c r="J2774" i="21"/>
  <c r="J1963" i="21"/>
  <c r="J5469" i="21"/>
  <c r="J4383" i="21"/>
  <c r="J4767" i="21"/>
  <c r="J2551" i="21"/>
  <c r="J4741" i="21"/>
  <c r="J2818" i="21"/>
  <c r="J2798" i="21"/>
  <c r="J6286" i="21"/>
  <c r="J5767" i="21"/>
  <c r="J5572" i="21"/>
  <c r="J34" i="21"/>
  <c r="J1166" i="21"/>
  <c r="J1202" i="21"/>
  <c r="J567" i="21"/>
  <c r="J3330" i="21"/>
  <c r="J4980" i="21"/>
  <c r="J3874" i="21"/>
  <c r="J4920" i="21"/>
  <c r="J5024" i="21"/>
  <c r="J3348" i="21"/>
  <c r="J4952" i="21"/>
  <c r="J302" i="21"/>
  <c r="J5215" i="21"/>
  <c r="J883" i="21"/>
  <c r="J2822" i="21"/>
  <c r="J5076" i="21"/>
  <c r="J2222" i="21"/>
  <c r="J6032" i="21"/>
  <c r="J4376" i="21"/>
  <c r="J5496" i="21"/>
  <c r="J1439" i="21"/>
  <c r="J3328" i="21"/>
  <c r="J1427" i="21"/>
  <c r="J5552" i="21"/>
  <c r="J5216" i="21"/>
  <c r="J5516" i="21"/>
  <c r="J597" i="21"/>
  <c r="J5606" i="21"/>
  <c r="J6290" i="21"/>
  <c r="J3075" i="21"/>
  <c r="J35" i="21"/>
  <c r="J6021" i="21"/>
  <c r="J2820" i="21"/>
  <c r="J6459" i="21"/>
  <c r="J2781" i="21"/>
  <c r="J3034" i="21"/>
  <c r="J2751" i="21"/>
  <c r="J42" i="21"/>
  <c r="J1940" i="21"/>
  <c r="J4664" i="21"/>
  <c r="J5231" i="21"/>
  <c r="J1655" i="21"/>
  <c r="J2213" i="21"/>
  <c r="J2212" i="21"/>
  <c r="J2214" i="21"/>
  <c r="J44" i="21"/>
  <c r="J3089" i="21"/>
  <c r="J2238" i="21"/>
  <c r="J5112" i="21"/>
  <c r="J2581" i="21"/>
  <c r="J2244" i="21"/>
  <c r="J591" i="21"/>
  <c r="J3850" i="21"/>
  <c r="J2498" i="21"/>
  <c r="J2206" i="21"/>
  <c r="J4422" i="21"/>
  <c r="J4672" i="21"/>
  <c r="J6317" i="21"/>
  <c r="J3855" i="21"/>
  <c r="J2500" i="21"/>
  <c r="J4411" i="21"/>
  <c r="J4965" i="21"/>
  <c r="J2758" i="21"/>
  <c r="J2579" i="21"/>
  <c r="J4409" i="21"/>
  <c r="J599" i="21"/>
  <c r="J3060" i="21"/>
  <c r="J3848" i="21"/>
  <c r="J4415" i="21"/>
  <c r="J2502" i="21"/>
  <c r="J2504" i="21"/>
  <c r="J5495" i="21"/>
  <c r="J65" i="21"/>
  <c r="J1698" i="21"/>
  <c r="J4428" i="21"/>
  <c r="J1695" i="21"/>
  <c r="J66" i="21"/>
  <c r="J3602" i="21"/>
  <c r="J2474" i="21"/>
  <c r="J5634" i="21"/>
  <c r="J2601" i="21"/>
  <c r="J3019" i="21"/>
  <c r="J2241" i="21"/>
  <c r="J6076" i="21"/>
  <c r="J1424" i="21"/>
  <c r="J69" i="21"/>
  <c r="J3309" i="21"/>
  <c r="J1706" i="21"/>
  <c r="J4442" i="21"/>
  <c r="J670" i="21"/>
  <c r="J1710" i="21"/>
  <c r="J4125" i="21"/>
  <c r="J2595" i="21"/>
  <c r="J2260" i="21"/>
  <c r="J2787" i="21"/>
  <c r="J3835" i="21"/>
  <c r="J4159" i="21"/>
  <c r="J6338" i="21"/>
  <c r="J3410" i="21"/>
  <c r="J3887" i="21"/>
  <c r="J1705" i="21"/>
  <c r="J1543" i="21"/>
  <c r="J4152" i="21"/>
  <c r="J2268" i="21"/>
  <c r="J71" i="21"/>
  <c r="J4437" i="21"/>
  <c r="J5271" i="21"/>
  <c r="J3562" i="21"/>
  <c r="J4831" i="21"/>
  <c r="J2530" i="21"/>
  <c r="J1184" i="21"/>
  <c r="J623" i="21"/>
  <c r="J5654" i="21"/>
  <c r="J6074" i="21"/>
  <c r="J2524" i="21"/>
  <c r="J354" i="21"/>
  <c r="J2825" i="21"/>
  <c r="J348" i="21"/>
  <c r="J631" i="21"/>
  <c r="J4456" i="21"/>
  <c r="J2886" i="21"/>
  <c r="J6082" i="21"/>
  <c r="J360" i="21"/>
  <c r="J5813" i="21"/>
  <c r="J4714" i="21"/>
  <c r="J5529" i="21"/>
  <c r="J3096" i="21"/>
  <c r="J4983" i="21"/>
  <c r="J5831" i="21"/>
  <c r="J2273" i="21"/>
  <c r="J5278" i="21"/>
  <c r="J2279" i="21"/>
  <c r="J5700" i="21"/>
  <c r="J2051" i="21"/>
  <c r="J3438" i="21"/>
  <c r="J4716" i="21"/>
  <c r="J2623" i="21"/>
  <c r="J4182" i="21"/>
  <c r="J3901" i="21"/>
  <c r="J2296" i="21"/>
  <c r="J2292" i="21"/>
  <c r="J3100" i="21"/>
  <c r="J2059" i="21"/>
  <c r="J109" i="21"/>
  <c r="J937" i="21"/>
  <c r="J3167" i="21"/>
  <c r="J5818" i="21"/>
  <c r="J3369" i="21"/>
  <c r="J1735" i="21"/>
  <c r="J2635" i="21"/>
  <c r="J1322" i="21"/>
  <c r="J2884" i="21"/>
  <c r="J6527" i="21"/>
  <c r="J5007" i="21"/>
  <c r="J407" i="21"/>
  <c r="J5824" i="21"/>
  <c r="J2639" i="21"/>
  <c r="J2845" i="21"/>
  <c r="J979" i="21"/>
  <c r="J5845" i="21"/>
  <c r="J1203" i="21"/>
  <c r="J2560" i="21"/>
  <c r="J2308" i="21"/>
  <c r="J386" i="21"/>
  <c r="J6097" i="21"/>
  <c r="J1747" i="21"/>
  <c r="J1338" i="21"/>
  <c r="J6381" i="21"/>
  <c r="J115" i="21"/>
  <c r="J4477" i="21"/>
  <c r="J3656" i="21"/>
  <c r="J5836" i="21"/>
  <c r="J3385" i="21"/>
  <c r="J3940" i="21"/>
  <c r="J5015" i="21"/>
  <c r="J5563" i="21"/>
  <c r="J730" i="21"/>
  <c r="J3691" i="21"/>
  <c r="J4204" i="21"/>
  <c r="J5867" i="21"/>
  <c r="J3462" i="21"/>
  <c r="J1595" i="21"/>
  <c r="J2309" i="21"/>
  <c r="J3695" i="21"/>
  <c r="J999" i="21"/>
  <c r="J4229" i="21"/>
  <c r="J4489" i="21"/>
  <c r="J3674" i="21"/>
  <c r="J2930" i="21"/>
  <c r="J2851" i="21"/>
  <c r="J2040" i="21"/>
  <c r="J5871" i="21"/>
  <c r="J2873" i="21"/>
  <c r="J4220" i="21"/>
  <c r="J3181" i="21"/>
  <c r="J2091" i="21"/>
  <c r="J408" i="21"/>
  <c r="J3682" i="21"/>
  <c r="J3203" i="21"/>
  <c r="J2885" i="21"/>
  <c r="J4501" i="21"/>
  <c r="J784" i="21"/>
  <c r="J5875" i="21"/>
  <c r="J5326" i="21"/>
  <c r="J5858" i="21"/>
  <c r="J5883" i="21"/>
  <c r="J1549" i="21"/>
  <c r="J709" i="21"/>
  <c r="J2942" i="21"/>
  <c r="J4226" i="21"/>
  <c r="J2594" i="21"/>
  <c r="J3417" i="21"/>
  <c r="J2348" i="21"/>
  <c r="J3715" i="21"/>
  <c r="J6139" i="21"/>
  <c r="J976" i="21"/>
  <c r="J4232" i="21"/>
  <c r="J5086" i="21"/>
  <c r="J3494" i="21"/>
  <c r="J762" i="21"/>
  <c r="J4511" i="21"/>
  <c r="J455" i="21"/>
  <c r="J2093" i="21"/>
  <c r="J2697" i="21"/>
  <c r="J3749" i="21"/>
  <c r="J5885" i="21"/>
  <c r="J1816" i="21"/>
  <c r="J3969" i="21"/>
  <c r="J2339" i="21"/>
  <c r="J1623" i="21"/>
  <c r="J4248" i="21"/>
  <c r="J2875" i="21"/>
  <c r="J1260" i="21"/>
  <c r="J1806" i="21"/>
  <c r="J5734" i="21"/>
  <c r="J1627" i="21"/>
  <c r="J2709" i="21"/>
  <c r="J2948" i="21"/>
  <c r="J4258" i="21"/>
  <c r="J5888" i="21"/>
  <c r="J729" i="21"/>
  <c r="J1005" i="21"/>
  <c r="J715" i="21"/>
  <c r="J6438" i="21"/>
  <c r="J707" i="21"/>
  <c r="J5067" i="21"/>
  <c r="J2703" i="21"/>
  <c r="J3992" i="21"/>
  <c r="J1284" i="21"/>
  <c r="J2909" i="21"/>
  <c r="J711" i="21"/>
  <c r="J1836" i="21"/>
  <c r="J2113" i="21"/>
  <c r="J4535" i="21"/>
  <c r="J1532" i="21"/>
  <c r="J1813" i="21"/>
  <c r="J4266" i="21"/>
  <c r="J5079" i="21"/>
  <c r="J1269" i="21"/>
  <c r="J5093" i="21"/>
  <c r="J6440" i="21"/>
  <c r="J4810" i="21"/>
  <c r="J3747" i="21"/>
  <c r="J4018" i="21"/>
  <c r="J2365" i="21"/>
  <c r="J3751" i="21"/>
  <c r="J2929" i="21"/>
  <c r="J1593" i="21"/>
  <c r="J1016" i="21"/>
  <c r="J3451" i="21"/>
  <c r="J4816" i="21"/>
  <c r="J757" i="21"/>
  <c r="J3528" i="21"/>
  <c r="J3785" i="21"/>
  <c r="J3755" i="21"/>
  <c r="J2390" i="21"/>
  <c r="J6181" i="21"/>
  <c r="J2644" i="21"/>
  <c r="J4012" i="21"/>
  <c r="J2972" i="21"/>
  <c r="J2915" i="21"/>
  <c r="J4822" i="21"/>
  <c r="J3206" i="21"/>
  <c r="J1835" i="21"/>
  <c r="J3742" i="21"/>
  <c r="J3465" i="21"/>
  <c r="J1838" i="21"/>
  <c r="J6189" i="21"/>
  <c r="J1075" i="21"/>
  <c r="J3793" i="21"/>
  <c r="J1860" i="21"/>
  <c r="J4291" i="21"/>
  <c r="J503" i="21"/>
  <c r="J2945" i="21"/>
  <c r="J5926" i="21"/>
  <c r="J2949" i="21"/>
  <c r="J5937" i="21"/>
  <c r="J4288" i="21"/>
  <c r="J4292" i="21"/>
  <c r="J2118" i="21"/>
  <c r="J4309" i="21"/>
  <c r="J5103" i="21"/>
  <c r="J2389" i="21"/>
  <c r="J1868" i="21"/>
  <c r="J3801" i="21"/>
  <c r="J3283" i="21"/>
  <c r="J1617" i="21"/>
  <c r="J3220" i="21"/>
  <c r="J1042" i="21"/>
  <c r="J4577" i="21"/>
  <c r="J4842" i="21"/>
  <c r="J1858" i="21"/>
  <c r="J3228" i="21"/>
  <c r="J5959" i="21"/>
  <c r="J3758" i="21"/>
  <c r="J1315" i="21"/>
  <c r="J1091" i="21"/>
  <c r="J500" i="21"/>
  <c r="J3495" i="21"/>
  <c r="J3813" i="21"/>
  <c r="J5938" i="21"/>
  <c r="J1884" i="21"/>
  <c r="J6498" i="21"/>
  <c r="J1870" i="21"/>
  <c r="J5669" i="21"/>
  <c r="J3766" i="21"/>
  <c r="J1317" i="21"/>
  <c r="J6248" i="21"/>
  <c r="J6496" i="21"/>
  <c r="J4329" i="21"/>
  <c r="J4593" i="21"/>
  <c r="J6492" i="21"/>
  <c r="J3277" i="21"/>
  <c r="J512" i="21"/>
  <c r="J1344" i="21"/>
  <c r="J2432" i="21"/>
  <c r="J3780" i="21"/>
  <c r="J6230" i="21"/>
  <c r="J3511" i="21"/>
  <c r="J787" i="21"/>
  <c r="J243" i="21"/>
  <c r="J239" i="21"/>
  <c r="J249" i="21"/>
  <c r="J252" i="21"/>
  <c r="J1877" i="21"/>
  <c r="J4622" i="21"/>
  <c r="J4334" i="21"/>
  <c r="J1339" i="21"/>
  <c r="J2700" i="21"/>
  <c r="J4061" i="21"/>
  <c r="J258" i="21"/>
  <c r="J2991" i="21"/>
  <c r="J3814" i="21"/>
  <c r="J5462" i="21"/>
  <c r="J5456" i="21"/>
  <c r="J2466" i="21"/>
  <c r="J2464" i="21"/>
  <c r="J1901" i="21"/>
  <c r="J5986" i="21"/>
  <c r="J6255" i="21"/>
  <c r="J4354" i="21"/>
  <c r="J6266" i="21"/>
  <c r="J4362" i="21"/>
  <c r="J4641" i="21"/>
  <c r="J2469" i="21"/>
  <c r="J2726" i="21"/>
  <c r="J4896" i="21"/>
  <c r="J4093" i="21"/>
  <c r="J550" i="21"/>
  <c r="J5452" i="21"/>
  <c r="J6004" i="21"/>
  <c r="J534" i="21"/>
  <c r="J276" i="21"/>
  <c r="J4717" i="21"/>
  <c r="J4679" i="21"/>
  <c r="J4725" i="21"/>
  <c r="J851" i="21"/>
  <c r="J4785" i="21"/>
  <c r="J325" i="21"/>
  <c r="J4707" i="21"/>
  <c r="J5514" i="21"/>
  <c r="J4966" i="21"/>
  <c r="J887" i="21"/>
  <c r="J2525" i="21"/>
  <c r="J1971" i="21"/>
  <c r="J2565" i="21"/>
  <c r="J1246" i="21"/>
  <c r="J4769" i="21"/>
  <c r="J1399" i="21"/>
  <c r="J1194" i="21"/>
  <c r="J3625" i="21"/>
  <c r="J2792" i="21"/>
  <c r="J2230" i="21"/>
  <c r="J848" i="21"/>
  <c r="J1471" i="21"/>
  <c r="J3866" i="21"/>
  <c r="J610" i="21"/>
  <c r="J1965" i="21"/>
  <c r="J5490" i="21"/>
  <c r="J1672" i="21"/>
  <c r="J5504" i="21"/>
  <c r="J5536" i="21"/>
  <c r="J6011" i="21"/>
  <c r="J5584" i="21"/>
  <c r="J4945" i="21"/>
  <c r="J6285" i="21"/>
  <c r="J1951" i="21"/>
  <c r="J3370" i="21"/>
  <c r="J5588" i="21"/>
  <c r="J4775" i="21"/>
  <c r="J5028" i="21"/>
  <c r="J5195" i="21"/>
  <c r="J4992" i="21"/>
  <c r="J1397" i="21"/>
  <c r="J5214" i="21"/>
  <c r="J3073" i="21"/>
  <c r="J4940" i="21"/>
  <c r="J903" i="21"/>
  <c r="J5008" i="21"/>
  <c r="J5564" i="21"/>
  <c r="J1429" i="21"/>
  <c r="J5486" i="21"/>
  <c r="J1411" i="21"/>
  <c r="J3051" i="21"/>
  <c r="J1392" i="21"/>
  <c r="J684" i="21"/>
  <c r="J1140" i="21"/>
  <c r="J5227" i="21"/>
  <c r="J2232" i="21"/>
  <c r="J3312" i="21"/>
  <c r="J3629" i="21"/>
  <c r="J1262" i="21"/>
  <c r="J6305" i="21"/>
  <c r="J5221" i="21"/>
  <c r="J1934" i="21"/>
  <c r="J5618" i="21"/>
  <c r="J6309" i="21"/>
  <c r="J4939" i="21"/>
  <c r="J4397" i="21"/>
  <c r="J4853" i="21"/>
  <c r="J2842" i="21"/>
  <c r="J2223" i="21"/>
  <c r="J5222" i="21"/>
  <c r="J1681" i="21"/>
  <c r="J4420" i="21"/>
  <c r="J3054" i="21"/>
  <c r="J43" i="21"/>
  <c r="J3580" i="21"/>
  <c r="J5656" i="21"/>
  <c r="J3384" i="21"/>
  <c r="J1416" i="21"/>
  <c r="J4401" i="21"/>
  <c r="J1927" i="21"/>
  <c r="J4136" i="21"/>
  <c r="J5228" i="21"/>
  <c r="J4969" i="21"/>
  <c r="J4676" i="21"/>
  <c r="J4947" i="21"/>
  <c r="J62" i="21"/>
  <c r="J5785" i="21"/>
  <c r="J2754" i="21"/>
  <c r="J1143" i="21"/>
  <c r="J1689" i="21"/>
  <c r="J2011" i="21"/>
  <c r="J2752" i="21"/>
  <c r="J4144" i="21"/>
  <c r="J2748" i="21"/>
  <c r="J61" i="21"/>
  <c r="J3105" i="21"/>
  <c r="J4977" i="21"/>
  <c r="J603" i="21"/>
  <c r="J1970" i="21"/>
  <c r="J6479" i="21"/>
  <c r="J332" i="21"/>
  <c r="J6321" i="21"/>
  <c r="J2587" i="21"/>
  <c r="J3298" i="21"/>
  <c r="J1164" i="21"/>
  <c r="J3329" i="21"/>
  <c r="J1972" i="21"/>
  <c r="J365" i="21"/>
  <c r="J5259" i="21"/>
  <c r="J1697" i="21"/>
  <c r="J3831" i="21"/>
  <c r="J3840" i="21"/>
  <c r="J2264" i="21"/>
  <c r="J2844" i="21"/>
  <c r="J67" i="21"/>
  <c r="J2253" i="21"/>
  <c r="J3070" i="21"/>
  <c r="J3579" i="21"/>
  <c r="J4121" i="21"/>
  <c r="J5267" i="21"/>
  <c r="J5144" i="21"/>
  <c r="J2274" i="21"/>
  <c r="J6055" i="21"/>
  <c r="J5513" i="21"/>
  <c r="J3561" i="21"/>
  <c r="J5809" i="21"/>
  <c r="J2021" i="21"/>
  <c r="J1298" i="21"/>
  <c r="J1440" i="21"/>
  <c r="J6065" i="21"/>
  <c r="J1446" i="21"/>
  <c r="J2276" i="21"/>
  <c r="J1306" i="21"/>
  <c r="J379" i="21"/>
  <c r="J951" i="21"/>
  <c r="J2617" i="21"/>
  <c r="J4706" i="21"/>
  <c r="J682" i="21"/>
  <c r="J1730" i="21"/>
  <c r="J4441" i="21"/>
  <c r="J3677" i="21"/>
  <c r="J5531" i="21"/>
  <c r="J5804" i="21"/>
  <c r="J6075" i="21"/>
  <c r="J653" i="21"/>
  <c r="J1723" i="21"/>
  <c r="J3903" i="21"/>
  <c r="J1314" i="21"/>
  <c r="J6353" i="21"/>
  <c r="J6357" i="21"/>
  <c r="J1731" i="21"/>
  <c r="J736" i="21"/>
  <c r="J1998" i="21"/>
  <c r="J3907" i="21"/>
  <c r="J5829" i="21"/>
  <c r="J4905" i="21"/>
  <c r="J5543" i="21"/>
  <c r="J6083" i="21"/>
  <c r="J698" i="21"/>
  <c r="J6094" i="21"/>
  <c r="J5291" i="21"/>
  <c r="J2540" i="21"/>
  <c r="J2645" i="21"/>
  <c r="J1571" i="21"/>
  <c r="J3920" i="21"/>
  <c r="J4201" i="21"/>
  <c r="J2298" i="21"/>
  <c r="J2287" i="21"/>
  <c r="J409" i="21"/>
  <c r="J103" i="21"/>
  <c r="J3163" i="21"/>
  <c r="J932" i="21"/>
  <c r="J4863" i="21"/>
  <c r="J2831" i="21"/>
  <c r="J2649" i="21"/>
  <c r="J3701" i="21"/>
  <c r="J2892" i="21"/>
  <c r="J1193" i="21"/>
  <c r="J2849" i="21"/>
  <c r="J6531" i="21"/>
  <c r="J2293" i="21"/>
  <c r="J118" i="21"/>
  <c r="J6386" i="21"/>
  <c r="J2562" i="21"/>
  <c r="J2314" i="21"/>
  <c r="J5841" i="21"/>
  <c r="J6103" i="21"/>
  <c r="J2643" i="21"/>
  <c r="J2570" i="21"/>
  <c r="J5305" i="21"/>
  <c r="J944" i="21"/>
  <c r="J2914" i="21"/>
  <c r="J957" i="21"/>
  <c r="J4221" i="21"/>
  <c r="J425" i="21"/>
  <c r="J6380" i="21"/>
  <c r="J2032" i="21"/>
  <c r="J1587" i="21"/>
  <c r="J5300" i="21"/>
  <c r="J5571" i="21"/>
  <c r="J768" i="21"/>
  <c r="J2324" i="21"/>
  <c r="J6393" i="21"/>
  <c r="J3668" i="21"/>
  <c r="J995" i="21"/>
  <c r="J1765" i="21"/>
  <c r="J3136" i="21"/>
  <c r="J3468" i="21"/>
  <c r="J5861" i="21"/>
  <c r="J5317" i="21"/>
  <c r="J3699" i="21"/>
  <c r="J2087" i="21"/>
  <c r="J6392" i="21"/>
  <c r="J701" i="21"/>
  <c r="J2916" i="21"/>
  <c r="J3199" i="21"/>
  <c r="J4493" i="21"/>
  <c r="J146" i="21"/>
  <c r="J2044" i="21"/>
  <c r="J6131" i="21"/>
  <c r="J3686" i="21"/>
  <c r="J5714" i="21"/>
  <c r="J2317" i="21"/>
  <c r="J5331" i="21"/>
  <c r="J5325" i="21"/>
  <c r="J5860" i="21"/>
  <c r="J5585" i="21"/>
  <c r="J5335" i="21"/>
  <c r="J4241" i="21"/>
  <c r="J2327" i="21"/>
  <c r="J6129" i="21"/>
  <c r="J1787" i="21"/>
  <c r="J2107" i="21"/>
  <c r="J2932" i="21"/>
  <c r="J4526" i="21"/>
  <c r="J1514" i="21"/>
  <c r="J2689" i="21"/>
  <c r="J451" i="21"/>
  <c r="J989" i="21"/>
  <c r="J2606" i="21"/>
  <c r="J4907" i="21"/>
  <c r="J1791" i="21"/>
  <c r="J156" i="21"/>
  <c r="J2337" i="21"/>
  <c r="J4780" i="21"/>
  <c r="J4240" i="21"/>
  <c r="J3166" i="21"/>
  <c r="J4259" i="21"/>
  <c r="J703" i="21"/>
  <c r="J2097" i="21"/>
  <c r="J3431" i="21"/>
  <c r="J2111" i="21"/>
  <c r="J2064" i="21"/>
  <c r="J2905" i="21"/>
  <c r="J1245" i="21"/>
  <c r="J4534" i="21"/>
  <c r="J5609" i="21"/>
  <c r="J6429" i="21"/>
  <c r="J3981" i="21"/>
  <c r="J3437" i="21"/>
  <c r="J1797" i="21"/>
  <c r="J5110" i="21"/>
  <c r="J3508" i="21"/>
  <c r="J3500" i="21"/>
  <c r="J6424" i="21"/>
  <c r="J1538" i="21"/>
  <c r="J1643" i="21"/>
  <c r="J5356" i="21"/>
  <c r="J5360" i="21"/>
  <c r="J1803" i="21"/>
  <c r="J6442" i="21"/>
  <c r="J6174" i="21"/>
  <c r="J4269" i="21"/>
  <c r="J6436" i="21"/>
  <c r="J5106" i="21"/>
  <c r="J5898" i="21"/>
  <c r="J5919" i="21"/>
  <c r="J183" i="21"/>
  <c r="J1651" i="21"/>
  <c r="J5097" i="21"/>
  <c r="J6161" i="21"/>
  <c r="J4556" i="21"/>
  <c r="J5617" i="21"/>
  <c r="J1013" i="21"/>
  <c r="J5105" i="21"/>
  <c r="J189" i="21"/>
  <c r="J190" i="21"/>
  <c r="J3255" i="21"/>
  <c r="J6453" i="21"/>
  <c r="J5122" i="21"/>
  <c r="J5377" i="21"/>
  <c r="J6173" i="21"/>
  <c r="J3237" i="21"/>
  <c r="J4278" i="21"/>
  <c r="J6175" i="21"/>
  <c r="J5130" i="21"/>
  <c r="J3534" i="21"/>
  <c r="J200" i="21"/>
  <c r="J5113" i="21"/>
  <c r="J1560" i="21"/>
  <c r="J6183" i="21"/>
  <c r="J2976" i="21"/>
  <c r="J2396" i="21"/>
  <c r="J5916" i="21"/>
  <c r="J5641" i="21"/>
  <c r="J4572" i="21"/>
  <c r="J2650" i="21"/>
  <c r="J5386" i="21"/>
  <c r="J6216" i="21"/>
  <c r="J5099" i="21"/>
  <c r="J2652" i="21"/>
  <c r="J6465" i="21"/>
  <c r="J1036" i="21"/>
  <c r="J4019" i="21"/>
  <c r="J5649" i="21"/>
  <c r="J2656" i="21"/>
  <c r="J5390" i="21"/>
  <c r="J1032" i="21"/>
  <c r="J6202" i="21"/>
  <c r="J5655" i="21"/>
  <c r="J517" i="21"/>
  <c r="J1083" i="21"/>
  <c r="J221" i="21"/>
  <c r="J5398" i="21"/>
  <c r="J1613" i="21"/>
  <c r="J5393" i="21"/>
  <c r="J1578" i="21"/>
  <c r="J4311" i="21"/>
  <c r="J5154" i="21"/>
  <c r="J2403" i="21"/>
  <c r="J3558" i="21"/>
  <c r="J4032" i="21"/>
  <c r="J2420" i="21"/>
  <c r="J2124" i="21"/>
  <c r="J5659" i="21"/>
  <c r="J4066" i="21"/>
  <c r="J3762" i="21"/>
  <c r="J1099" i="21"/>
  <c r="J3234" i="21"/>
  <c r="J226" i="21"/>
  <c r="J5949" i="21"/>
  <c r="J4039" i="21"/>
  <c r="J4321" i="21"/>
  <c r="J5123" i="21"/>
  <c r="J1594" i="21"/>
  <c r="J3795" i="21"/>
  <c r="J4314" i="21"/>
  <c r="J2951" i="21"/>
  <c r="J5975" i="21"/>
  <c r="J1323" i="21"/>
  <c r="J5170" i="21"/>
  <c r="J5421" i="21"/>
  <c r="J5952" i="21"/>
  <c r="J508" i="21"/>
  <c r="J1645" i="21"/>
  <c r="J5131" i="21"/>
  <c r="J3244" i="21"/>
  <c r="J4082" i="21"/>
  <c r="J5687" i="21"/>
  <c r="J4339" i="21"/>
  <c r="J3784" i="21"/>
  <c r="J2148" i="21"/>
  <c r="J6225" i="21"/>
  <c r="J520" i="21"/>
  <c r="J4330" i="21"/>
  <c r="J4874" i="21"/>
  <c r="J3788" i="21"/>
  <c r="J2696" i="21"/>
  <c r="J3256" i="21"/>
  <c r="J2450" i="21"/>
  <c r="J2431" i="21"/>
  <c r="J6540" i="21"/>
  <c r="J4918" i="21"/>
  <c r="J835" i="21"/>
  <c r="J1097" i="21"/>
  <c r="J4639" i="21"/>
  <c r="M1164" i="20"/>
  <c r="M1154" i="20"/>
  <c r="M1146" i="20"/>
  <c r="M1130" i="20"/>
  <c r="M1108" i="20"/>
  <c r="M1068" i="20"/>
  <c r="M1064" i="20"/>
  <c r="M1060" i="20"/>
  <c r="M1036" i="20"/>
  <c r="M1018" i="20"/>
  <c r="M1012" i="20"/>
  <c r="M992" i="20"/>
  <c r="M988" i="20"/>
  <c r="M976" i="20"/>
  <c r="M764" i="20"/>
  <c r="M752" i="20"/>
  <c r="M654" i="20"/>
  <c r="M634" i="20"/>
  <c r="M584" i="20"/>
  <c r="M520" i="20"/>
  <c r="M496" i="20"/>
  <c r="M274" i="20"/>
  <c r="M92" i="20"/>
  <c r="K168" i="20"/>
  <c r="K176" i="20"/>
  <c r="K188" i="20"/>
  <c r="K268" i="20"/>
  <c r="K312" i="20"/>
  <c r="K322" i="20"/>
  <c r="K330" i="20"/>
  <c r="K500" i="20"/>
  <c r="K512" i="20"/>
  <c r="K538" i="20"/>
  <c r="K574" i="20"/>
  <c r="K582" i="20"/>
  <c r="K638" i="20"/>
  <c r="K648" i="20"/>
  <c r="K658" i="20"/>
  <c r="K706" i="20"/>
  <c r="K716" i="20"/>
  <c r="K754" i="20"/>
  <c r="K766" i="20"/>
  <c r="K774" i="20"/>
  <c r="K782" i="20"/>
  <c r="K792" i="20"/>
  <c r="K800" i="20"/>
  <c r="K812" i="20"/>
  <c r="K822" i="20"/>
  <c r="K834" i="20"/>
  <c r="K844" i="20"/>
  <c r="K852" i="20"/>
  <c r="K860" i="20"/>
  <c r="K870" i="20"/>
  <c r="K878" i="20"/>
  <c r="K886" i="20"/>
  <c r="K894" i="20"/>
  <c r="K902" i="20"/>
  <c r="K916" i="20"/>
  <c r="K934" i="20"/>
  <c r="K944" i="20"/>
  <c r="K954" i="20"/>
  <c r="K1022" i="20"/>
  <c r="K1172" i="20"/>
  <c r="K1200" i="20"/>
  <c r="K1210" i="20"/>
  <c r="K1218" i="20"/>
  <c r="K1226" i="20"/>
  <c r="K1234" i="20"/>
  <c r="K1242" i="20"/>
  <c r="K1250" i="20"/>
  <c r="K1258" i="20"/>
  <c r="K1266" i="20"/>
  <c r="K1274" i="20"/>
  <c r="K1282" i="20"/>
  <c r="K1290" i="20"/>
  <c r="K1298" i="20"/>
  <c r="K1306" i="20"/>
  <c r="K1314" i="20"/>
  <c r="K1322" i="20"/>
  <c r="K1330" i="20"/>
  <c r="K1338" i="20"/>
  <c r="K1346" i="20"/>
  <c r="K1354" i="20"/>
  <c r="K1362" i="20"/>
  <c r="K1370" i="20"/>
  <c r="K1378" i="20"/>
  <c r="K1386" i="20"/>
  <c r="K1394" i="20"/>
  <c r="K1402" i="20"/>
  <c r="K1410" i="20"/>
  <c r="K1418" i="20"/>
  <c r="K1426" i="20"/>
  <c r="K1434" i="20"/>
  <c r="K1442" i="20"/>
  <c r="K1450" i="20"/>
  <c r="K1458" i="20"/>
  <c r="K1466" i="20"/>
  <c r="K1474" i="20"/>
  <c r="K1482" i="20"/>
  <c r="K1490" i="20"/>
  <c r="K1498" i="20"/>
  <c r="K959" i="20"/>
  <c r="K941" i="20"/>
  <c r="K925" i="20"/>
  <c r="K907" i="20"/>
  <c r="K891" i="20"/>
  <c r="K875" i="20"/>
  <c r="K859" i="20"/>
  <c r="K843" i="20"/>
  <c r="K825" i="20"/>
  <c r="K811" i="20"/>
  <c r="K793" i="20"/>
  <c r="K775" i="20"/>
  <c r="K759" i="20"/>
  <c r="K743" i="20"/>
  <c r="K727" i="20"/>
  <c r="K709" i="20"/>
  <c r="K691" i="20"/>
  <c r="K675" i="20"/>
  <c r="K657" i="20"/>
  <c r="K641" i="20"/>
  <c r="K623" i="20"/>
  <c r="K609" i="20"/>
  <c r="K599" i="20"/>
  <c r="K565" i="20"/>
  <c r="K549" i="20"/>
  <c r="K531" i="20"/>
  <c r="K515" i="20"/>
  <c r="K483" i="20"/>
  <c r="K465" i="20"/>
  <c r="K451" i="20"/>
  <c r="K435" i="20"/>
  <c r="K419" i="20"/>
  <c r="K401" i="20"/>
  <c r="K387" i="20"/>
  <c r="K371" i="20"/>
  <c r="K355" i="20"/>
  <c r="K337" i="20"/>
  <c r="K307" i="20"/>
  <c r="K273" i="20"/>
  <c r="K257" i="20"/>
  <c r="K241" i="20"/>
  <c r="K225" i="20"/>
  <c r="K207" i="20"/>
  <c r="K173" i="20"/>
  <c r="K157" i="20"/>
  <c r="K139" i="20"/>
  <c r="K123" i="20"/>
  <c r="K91" i="20"/>
  <c r="K75" i="20"/>
  <c r="K57" i="20"/>
  <c r="K9" i="20"/>
  <c r="K1163" i="20"/>
  <c r="K1143" i="20"/>
  <c r="K1090" i="20"/>
  <c r="K1074" i="20"/>
  <c r="K1029" i="20"/>
  <c r="K999" i="20"/>
  <c r="K965" i="20"/>
  <c r="K951" i="20"/>
  <c r="K935" i="20"/>
  <c r="K919" i="20"/>
  <c r="K905" i="20"/>
  <c r="K889" i="20"/>
  <c r="K873" i="20"/>
  <c r="K857" i="20"/>
  <c r="K841" i="20"/>
  <c r="K827" i="20"/>
  <c r="K809" i="20"/>
  <c r="K795" i="20"/>
  <c r="K781" i="20"/>
  <c r="K765" i="20"/>
  <c r="K749" i="20"/>
  <c r="K717" i="20"/>
  <c r="K703" i="20"/>
  <c r="K689" i="20"/>
  <c r="K629" i="20"/>
  <c r="K589" i="20"/>
  <c r="K575" i="20"/>
  <c r="K559" i="20"/>
  <c r="K513" i="20"/>
  <c r="K497" i="20"/>
  <c r="K481" i="20"/>
  <c r="K467" i="20"/>
  <c r="K449" i="20"/>
  <c r="K433" i="20"/>
  <c r="K417" i="20"/>
  <c r="K403" i="20"/>
  <c r="K385" i="20"/>
  <c r="K369" i="20"/>
  <c r="K339" i="20"/>
  <c r="K321" i="20"/>
  <c r="K305" i="20"/>
  <c r="K259" i="20"/>
  <c r="K243" i="20"/>
  <c r="K227" i="20"/>
  <c r="K213" i="20"/>
  <c r="K197" i="20"/>
  <c r="K181" i="20"/>
  <c r="K167" i="20"/>
  <c r="K137" i="20"/>
  <c r="K121" i="20"/>
  <c r="K105" i="20"/>
  <c r="K89" i="20"/>
  <c r="K73" i="20"/>
  <c r="K59" i="20"/>
  <c r="K45" i="20"/>
  <c r="K37" i="20"/>
  <c r="K27" i="20"/>
  <c r="K19" i="20"/>
  <c r="K11" i="20"/>
  <c r="K1149" i="20"/>
  <c r="K1129" i="20"/>
  <c r="K1072" i="20"/>
  <c r="K1025" i="20"/>
  <c r="K866" i="20"/>
  <c r="K784" i="20"/>
  <c r="K744" i="20"/>
  <c r="K734" i="20"/>
  <c r="K726" i="20"/>
  <c r="K672" i="20"/>
  <c r="K662" i="20"/>
  <c r="K626" i="20"/>
  <c r="K616" i="20"/>
  <c r="K566" i="20"/>
  <c r="K536" i="20"/>
  <c r="K522" i="20"/>
  <c r="K490" i="20"/>
  <c r="K476" i="20"/>
  <c r="K468" i="20"/>
  <c r="K460" i="20"/>
  <c r="K452" i="20"/>
  <c r="K442" i="20"/>
  <c r="K432" i="20"/>
  <c r="K424" i="20"/>
  <c r="K414" i="20"/>
  <c r="K406" i="20"/>
  <c r="K398" i="20"/>
  <c r="K390" i="20"/>
  <c r="K382" i="20"/>
  <c r="K374" i="20"/>
  <c r="K332" i="20"/>
  <c r="K286" i="20"/>
  <c r="K272" i="20"/>
  <c r="K258" i="20"/>
  <c r="K248" i="20"/>
  <c r="K240" i="20"/>
  <c r="K232" i="20"/>
  <c r="K224" i="20"/>
  <c r="K196" i="20"/>
  <c r="K162" i="20"/>
  <c r="K144" i="20"/>
  <c r="K136" i="20"/>
  <c r="K104" i="20"/>
  <c r="K94" i="20"/>
  <c r="K1170" i="20"/>
  <c r="K1126" i="20"/>
  <c r="K1048" i="20"/>
  <c r="K5" i="20"/>
  <c r="K680" i="20"/>
  <c r="K280" i="20"/>
  <c r="K128" i="20"/>
  <c r="K210" i="20"/>
  <c r="K220" i="20"/>
  <c r="K354" i="20"/>
  <c r="K372" i="20"/>
  <c r="K604" i="20"/>
  <c r="K696" i="20"/>
  <c r="K914" i="20"/>
  <c r="K930" i="20"/>
  <c r="K1007" i="20"/>
  <c r="K1053" i="20"/>
  <c r="K1101" i="20"/>
  <c r="K1165" i="20"/>
  <c r="K1207" i="20"/>
  <c r="K1223" i="20"/>
  <c r="K1239" i="20"/>
  <c r="K1255" i="20"/>
  <c r="K1271" i="20"/>
  <c r="K1287" i="20"/>
  <c r="K1303" i="20"/>
  <c r="K1319" i="20"/>
  <c r="K1335" i="20"/>
  <c r="K1351" i="20"/>
  <c r="K1367" i="20"/>
  <c r="K1383" i="20"/>
  <c r="K1399" i="20"/>
  <c r="K1415" i="20"/>
  <c r="K1431" i="20"/>
  <c r="K1447" i="20"/>
  <c r="K1463" i="20"/>
  <c r="K1479" i="20"/>
  <c r="K1495" i="20"/>
  <c r="K8" i="20"/>
  <c r="K16" i="20"/>
  <c r="K24" i="20"/>
  <c r="K32" i="20"/>
  <c r="K40" i="20"/>
  <c r="K50" i="20"/>
  <c r="K58" i="20"/>
  <c r="K72" i="20"/>
  <c r="K88" i="20"/>
  <c r="K206" i="20"/>
  <c r="K116" i="20"/>
  <c r="K344" i="20"/>
  <c r="K366" i="20"/>
  <c r="K548" i="20"/>
  <c r="K560" i="20"/>
  <c r="K686" i="20"/>
  <c r="K904" i="20"/>
  <c r="K956" i="20"/>
  <c r="K972" i="20"/>
  <c r="K1050" i="20"/>
  <c r="K1138" i="20"/>
  <c r="K1119" i="20"/>
  <c r="K1209" i="20"/>
  <c r="K1225" i="20"/>
  <c r="K1241" i="20"/>
  <c r="K1257" i="20"/>
  <c r="K1273" i="20"/>
  <c r="K1289" i="20"/>
  <c r="K1305" i="20"/>
  <c r="K1321" i="20"/>
  <c r="K1337" i="20"/>
  <c r="K1353" i="20"/>
  <c r="K1369" i="20"/>
  <c r="K1385" i="20"/>
  <c r="K1401" i="20"/>
  <c r="K1417" i="20"/>
  <c r="K1433" i="20"/>
  <c r="K1449" i="20"/>
  <c r="K1465" i="20"/>
  <c r="K1481" i="20"/>
  <c r="K1497" i="20"/>
  <c r="K66" i="20"/>
  <c r="K82" i="20"/>
  <c r="K150" i="20"/>
  <c r="K256" i="20"/>
  <c r="K314" i="20"/>
  <c r="K324" i="20"/>
  <c r="K444" i="20"/>
  <c r="K506" i="20"/>
  <c r="K514" i="20"/>
  <c r="K576" i="20"/>
  <c r="K586" i="20"/>
  <c r="K598" i="20"/>
  <c r="K640" i="20"/>
  <c r="K650" i="20"/>
  <c r="K700" i="20"/>
  <c r="K710" i="20"/>
  <c r="K718" i="20"/>
  <c r="K756" i="20"/>
  <c r="K768" i="20"/>
  <c r="K786" i="20"/>
  <c r="K794" i="20"/>
  <c r="K802" i="20"/>
  <c r="K814" i="20"/>
  <c r="K824" i="20"/>
  <c r="K838" i="20"/>
  <c r="K846" i="20"/>
  <c r="K862" i="20"/>
  <c r="K872" i="20"/>
  <c r="K880" i="20"/>
  <c r="K888" i="20"/>
  <c r="K896" i="20"/>
  <c r="K906" i="20"/>
  <c r="K918" i="20"/>
  <c r="K936" i="20"/>
  <c r="K946" i="20"/>
  <c r="K958" i="20"/>
  <c r="K1084" i="20"/>
  <c r="K1204" i="20"/>
  <c r="K1212" i="20"/>
  <c r="K1220" i="20"/>
  <c r="K1228" i="20"/>
  <c r="K1236" i="20"/>
  <c r="K1244" i="20"/>
  <c r="K1252" i="20"/>
  <c r="K1260" i="20"/>
  <c r="K1268" i="20"/>
  <c r="K1276" i="20"/>
  <c r="K1284" i="20"/>
  <c r="K1292" i="20"/>
  <c r="K1300" i="20"/>
  <c r="K1308" i="20"/>
  <c r="K1316" i="20"/>
  <c r="K1324" i="20"/>
  <c r="K1332" i="20"/>
  <c r="K1340" i="20"/>
  <c r="K1348" i="20"/>
  <c r="K1356" i="20"/>
  <c r="K1364" i="20"/>
  <c r="K1372" i="20"/>
  <c r="K1380" i="20"/>
  <c r="K1388" i="20"/>
  <c r="K1396" i="20"/>
  <c r="K1404" i="20"/>
  <c r="K1412" i="20"/>
  <c r="K1420" i="20"/>
  <c r="K1428" i="20"/>
  <c r="K1436" i="20"/>
  <c r="K1444" i="20"/>
  <c r="K1452" i="20"/>
  <c r="K1460" i="20"/>
  <c r="K1468" i="20"/>
  <c r="K1476" i="20"/>
  <c r="K1484" i="20"/>
  <c r="K1492" i="20"/>
  <c r="K1500" i="20"/>
  <c r="K963" i="20"/>
  <c r="K945" i="20"/>
  <c r="K929" i="20"/>
  <c r="K911" i="20"/>
  <c r="K895" i="20"/>
  <c r="K879" i="20"/>
  <c r="K861" i="20"/>
  <c r="K847" i="20"/>
  <c r="K813" i="20"/>
  <c r="K797" i="20"/>
  <c r="K779" i="20"/>
  <c r="K763" i="20"/>
  <c r="K747" i="20"/>
  <c r="K731" i="20"/>
  <c r="K713" i="20"/>
  <c r="K695" i="20"/>
  <c r="K679" i="20"/>
  <c r="K645" i="20"/>
  <c r="K627" i="20"/>
  <c r="K613" i="20"/>
  <c r="K601" i="20"/>
  <c r="K587" i="20"/>
  <c r="K569" i="20"/>
  <c r="K553" i="20"/>
  <c r="K503" i="20"/>
  <c r="K469" i="20"/>
  <c r="K455" i="20"/>
  <c r="K439" i="20"/>
  <c r="K421" i="20"/>
  <c r="K405" i="20"/>
  <c r="K391" i="20"/>
  <c r="K375" i="20"/>
  <c r="K359" i="20"/>
  <c r="K341" i="20"/>
  <c r="K327" i="20"/>
  <c r="K309" i="20"/>
  <c r="K277" i="20"/>
  <c r="K261" i="20"/>
  <c r="K245" i="20"/>
  <c r="K229" i="20"/>
  <c r="K211" i="20"/>
  <c r="K195" i="20"/>
  <c r="K177" i="20"/>
  <c r="K161" i="20"/>
  <c r="K109" i="20"/>
  <c r="K95" i="20"/>
  <c r="K79" i="20"/>
  <c r="K61" i="20"/>
  <c r="K29" i="20"/>
  <c r="K1145" i="20"/>
  <c r="K1076" i="20"/>
  <c r="K1040" i="20"/>
  <c r="K1003" i="20"/>
  <c r="K955" i="20"/>
  <c r="K939" i="20"/>
  <c r="K923" i="20"/>
  <c r="K909" i="20"/>
  <c r="K893" i="20"/>
  <c r="K877" i="20"/>
  <c r="K863" i="20"/>
  <c r="K845" i="20"/>
  <c r="K831" i="20"/>
  <c r="K815" i="20"/>
  <c r="K799" i="20"/>
  <c r="K785" i="20"/>
  <c r="K769" i="20"/>
  <c r="K753" i="20"/>
  <c r="K737" i="20"/>
  <c r="K721" i="20"/>
  <c r="K707" i="20"/>
  <c r="K693" i="20"/>
  <c r="K677" i="20"/>
  <c r="K663" i="20"/>
  <c r="K647" i="20"/>
  <c r="K617" i="20"/>
  <c r="K579" i="20"/>
  <c r="K547" i="20"/>
  <c r="K533" i="20"/>
  <c r="K501" i="20"/>
  <c r="K471" i="20"/>
  <c r="K453" i="20"/>
  <c r="K437" i="20"/>
  <c r="K423" i="20"/>
  <c r="K407" i="20"/>
  <c r="K389" i="20"/>
  <c r="K373" i="20"/>
  <c r="K357" i="20"/>
  <c r="K311" i="20"/>
  <c r="K279" i="20"/>
  <c r="K263" i="20"/>
  <c r="K158" i="20"/>
  <c r="K172" i="20"/>
  <c r="K184" i="20"/>
  <c r="K260" i="20"/>
  <c r="K306" i="20"/>
  <c r="K316" i="20"/>
  <c r="K486" i="20"/>
  <c r="K568" i="20"/>
  <c r="K578" i="20"/>
  <c r="K588" i="20"/>
  <c r="K644" i="20"/>
  <c r="K652" i="20"/>
  <c r="K702" i="20"/>
  <c r="K712" i="20"/>
  <c r="K758" i="20"/>
  <c r="K770" i="20"/>
  <c r="K778" i="20"/>
  <c r="K788" i="20"/>
  <c r="K796" i="20"/>
  <c r="K806" i="20"/>
  <c r="K816" i="20"/>
  <c r="K826" i="20"/>
  <c r="K840" i="20"/>
  <c r="K848" i="20"/>
  <c r="K856" i="20"/>
  <c r="K864" i="20"/>
  <c r="K874" i="20"/>
  <c r="K882" i="20"/>
  <c r="K890" i="20"/>
  <c r="K908" i="20"/>
  <c r="K924" i="20"/>
  <c r="K938" i="20"/>
  <c r="K950" i="20"/>
  <c r="K960" i="20"/>
  <c r="K1000" i="20"/>
  <c r="K1030" i="20"/>
  <c r="K1096" i="20"/>
  <c r="K1194" i="20"/>
  <c r="K1206" i="20"/>
  <c r="K1214" i="20"/>
  <c r="K1222" i="20"/>
  <c r="K1230" i="20"/>
  <c r="K1238" i="20"/>
  <c r="K1246" i="20"/>
  <c r="K1254" i="20"/>
  <c r="K1262" i="20"/>
  <c r="K1270" i="20"/>
  <c r="K1278" i="20"/>
  <c r="K1286" i="20"/>
  <c r="K1294" i="20"/>
  <c r="K1302" i="20"/>
  <c r="K1310" i="20"/>
  <c r="K1318" i="20"/>
  <c r="K1326" i="20"/>
  <c r="K1334" i="20"/>
  <c r="K1342" i="20"/>
  <c r="K1350" i="20"/>
  <c r="K1358" i="20"/>
  <c r="K1366" i="20"/>
  <c r="K1374" i="20"/>
  <c r="K1382" i="20"/>
  <c r="K1390" i="20"/>
  <c r="K1398" i="20"/>
  <c r="K1406" i="20"/>
  <c r="K1414" i="20"/>
  <c r="K1422" i="20"/>
  <c r="K1430" i="20"/>
  <c r="K1438" i="20"/>
  <c r="K1446" i="20"/>
  <c r="K1454" i="20"/>
  <c r="K1462" i="20"/>
  <c r="K1470" i="20"/>
  <c r="K1478" i="20"/>
  <c r="K1486" i="20"/>
  <c r="K1494" i="20"/>
  <c r="K1502" i="20"/>
  <c r="K997" i="20"/>
  <c r="K981" i="20"/>
  <c r="K967" i="20"/>
  <c r="K949" i="20"/>
  <c r="K933" i="20"/>
  <c r="K915" i="20"/>
  <c r="K899" i="20"/>
  <c r="K883" i="20"/>
  <c r="K867" i="20"/>
  <c r="K835" i="20"/>
  <c r="K817" i="20"/>
  <c r="K801" i="20"/>
  <c r="K783" i="20"/>
  <c r="K767" i="20"/>
  <c r="K735" i="20"/>
  <c r="K719" i="20"/>
  <c r="K701" i="20"/>
  <c r="K683" i="20"/>
  <c r="K667" i="20"/>
  <c r="K649" i="20"/>
  <c r="K631" i="20"/>
  <c r="K615" i="20"/>
  <c r="K603" i="20"/>
  <c r="K573" i="20"/>
  <c r="K557" i="20"/>
  <c r="K539" i="20"/>
  <c r="K523" i="20"/>
  <c r="K475" i="20"/>
  <c r="K457" i="20"/>
  <c r="K443" i="20"/>
  <c r="K425" i="20"/>
  <c r="K411" i="20"/>
  <c r="K393" i="20"/>
  <c r="K379" i="20"/>
  <c r="K363" i="20"/>
  <c r="K347" i="20"/>
  <c r="K329" i="20"/>
  <c r="K315" i="20"/>
  <c r="K297" i="20"/>
  <c r="K281" i="20"/>
  <c r="K249" i="20"/>
  <c r="K233" i="20"/>
  <c r="K165" i="20"/>
  <c r="K147" i="20"/>
  <c r="K131" i="20"/>
  <c r="K115" i="20"/>
  <c r="K99" i="20"/>
  <c r="K83" i="20"/>
  <c r="K65" i="20"/>
  <c r="K47" i="20"/>
  <c r="K1197" i="20"/>
  <c r="K1151" i="20"/>
  <c r="K1104" i="20"/>
  <c r="K1080" i="20"/>
  <c r="K1046" i="20"/>
  <c r="K1005" i="20"/>
  <c r="K973" i="20"/>
  <c r="K957" i="20"/>
  <c r="K943" i="20"/>
  <c r="K927" i="20"/>
  <c r="K913" i="20"/>
  <c r="K897" i="20"/>
  <c r="K881" i="20"/>
  <c r="K865" i="20"/>
  <c r="K849" i="20"/>
  <c r="K819" i="20"/>
  <c r="K803" i="20"/>
  <c r="K787" i="20"/>
  <c r="K773" i="20"/>
  <c r="K757" i="20"/>
  <c r="K741" i="20"/>
  <c r="K725" i="20"/>
  <c r="K711" i="20"/>
  <c r="K697" i="20"/>
  <c r="K681" i="20"/>
  <c r="K665" i="20"/>
  <c r="K651" i="20"/>
  <c r="K635" i="20"/>
  <c r="K621" i="20"/>
  <c r="K567" i="20"/>
  <c r="K551" i="20"/>
  <c r="K521" i="20"/>
  <c r="K489" i="20"/>
  <c r="K473" i="20"/>
  <c r="K459" i="20"/>
  <c r="K441" i="20"/>
  <c r="K427" i="20"/>
  <c r="K409" i="20"/>
  <c r="K395" i="20"/>
  <c r="K377" i="20"/>
  <c r="K361" i="20"/>
  <c r="K345" i="20"/>
  <c r="K331" i="20"/>
  <c r="K313" i="20"/>
  <c r="K267" i="20"/>
  <c r="K251" i="20"/>
  <c r="K235" i="20"/>
  <c r="K219" i="20"/>
  <c r="K205" i="20"/>
  <c r="K189" i="20"/>
  <c r="K175" i="20"/>
  <c r="K159" i="20"/>
  <c r="K145" i="20"/>
  <c r="K113" i="20"/>
  <c r="K97" i="20"/>
  <c r="K81" i="20"/>
  <c r="K67" i="20"/>
  <c r="K51" i="20"/>
  <c r="K41" i="20"/>
  <c r="K33" i="20"/>
  <c r="K23" i="20"/>
  <c r="K15" i="20"/>
  <c r="K1191" i="20"/>
  <c r="K1142" i="20"/>
  <c r="K1105" i="20"/>
  <c r="K1075" i="20"/>
  <c r="K1043" i="20"/>
  <c r="K996" i="20"/>
  <c r="K820" i="20"/>
  <c r="K748" i="20"/>
  <c r="K738" i="20"/>
  <c r="K730" i="20"/>
  <c r="K722" i="20"/>
  <c r="K666" i="20"/>
  <c r="K630" i="20"/>
  <c r="K622" i="20"/>
  <c r="K612" i="20"/>
  <c r="K542" i="20"/>
  <c r="K526" i="20"/>
  <c r="K498" i="20"/>
  <c r="K480" i="20"/>
  <c r="K472" i="20"/>
  <c r="K464" i="20"/>
  <c r="K456" i="20"/>
  <c r="K448" i="20"/>
  <c r="K438" i="20"/>
  <c r="K428" i="20"/>
  <c r="K418" i="20"/>
  <c r="K410" i="20"/>
  <c r="K402" i="20"/>
  <c r="K394" i="20"/>
  <c r="K386" i="20"/>
  <c r="K378" i="20"/>
  <c r="K336" i="20"/>
  <c r="K302" i="20"/>
  <c r="K282" i="20"/>
  <c r="K266" i="20"/>
  <c r="K252" i="20"/>
  <c r="K244" i="20"/>
  <c r="K236" i="20"/>
  <c r="K228" i="20"/>
  <c r="K218" i="20"/>
  <c r="K192" i="20"/>
  <c r="K148" i="20"/>
  <c r="K140" i="20"/>
  <c r="K118" i="20"/>
  <c r="K100" i="20"/>
  <c r="K1202" i="20"/>
  <c r="K1166" i="20"/>
  <c r="K1086" i="20"/>
  <c r="K1008" i="20"/>
  <c r="K422" i="20"/>
  <c r="K122" i="20"/>
  <c r="K1042" i="20"/>
  <c r="K204" i="20"/>
  <c r="K214" i="20"/>
  <c r="K348" i="20"/>
  <c r="K358" i="20"/>
  <c r="K564" i="20"/>
  <c r="K610" i="20"/>
  <c r="K708" i="20"/>
  <c r="K922" i="20"/>
  <c r="K1082" i="20"/>
  <c r="K1027" i="20"/>
  <c r="K1169" i="20"/>
  <c r="K1215" i="20"/>
  <c r="K1231" i="20"/>
  <c r="K1247" i="20"/>
  <c r="K1263" i="20"/>
  <c r="K1279" i="20"/>
  <c r="K1295" i="20"/>
  <c r="K1311" i="20"/>
  <c r="K1327" i="20"/>
  <c r="K1343" i="20"/>
  <c r="K1359" i="20"/>
  <c r="K1375" i="20"/>
  <c r="K1391" i="20"/>
  <c r="K1407" i="20"/>
  <c r="K1423" i="20"/>
  <c r="K1439" i="20"/>
  <c r="K1455" i="20"/>
  <c r="K1471" i="20"/>
  <c r="K1487" i="20"/>
  <c r="K1503" i="20"/>
  <c r="K12" i="20"/>
  <c r="K20" i="20"/>
  <c r="K28" i="20"/>
  <c r="K36" i="20"/>
  <c r="K44" i="20"/>
  <c r="K54" i="20"/>
  <c r="K64" i="20"/>
  <c r="K80" i="20"/>
  <c r="K436" i="20"/>
  <c r="K114" i="20"/>
  <c r="K1052" i="20"/>
  <c r="K362" i="20"/>
  <c r="K552" i="20"/>
  <c r="K682" i="20"/>
  <c r="K690" i="20"/>
  <c r="K940" i="20"/>
  <c r="K966" i="20"/>
  <c r="K1109" i="20"/>
  <c r="K1135" i="20"/>
  <c r="K1161" i="20"/>
  <c r="K1217" i="20"/>
  <c r="K1233" i="20"/>
  <c r="K1249" i="20"/>
  <c r="K1265" i="20"/>
  <c r="K1281" i="20"/>
  <c r="K1297" i="20"/>
  <c r="K1313" i="20"/>
  <c r="K1329" i="20"/>
  <c r="K1345" i="20"/>
  <c r="K1361" i="20"/>
  <c r="K1377" i="20"/>
  <c r="K1393" i="20"/>
  <c r="K1409" i="20"/>
  <c r="K1425" i="20"/>
  <c r="K1441" i="20"/>
  <c r="K1457" i="20"/>
  <c r="K1473" i="20"/>
  <c r="K1489" i="20"/>
  <c r="K48" i="20"/>
  <c r="K74" i="20"/>
  <c r="K110" i="20"/>
  <c r="K160" i="20"/>
  <c r="K174" i="20"/>
  <c r="K186" i="20"/>
  <c r="K262" i="20"/>
  <c r="K310" i="20"/>
  <c r="K320" i="20"/>
  <c r="K328" i="20"/>
  <c r="K510" i="20"/>
  <c r="K532" i="20"/>
  <c r="K570" i="20"/>
  <c r="K590" i="20"/>
  <c r="K636" i="20"/>
  <c r="K646" i="20"/>
  <c r="K704" i="20"/>
  <c r="K714" i="20"/>
  <c r="K740" i="20"/>
  <c r="K762" i="20"/>
  <c r="K772" i="20"/>
  <c r="K780" i="20"/>
  <c r="K790" i="20"/>
  <c r="K798" i="20"/>
  <c r="K808" i="20"/>
  <c r="K818" i="20"/>
  <c r="K830" i="20"/>
  <c r="K842" i="20"/>
  <c r="K850" i="20"/>
  <c r="K858" i="20"/>
  <c r="K868" i="20"/>
  <c r="K876" i="20"/>
  <c r="K884" i="20"/>
  <c r="K892" i="20"/>
  <c r="K900" i="20"/>
  <c r="K910" i="20"/>
  <c r="K926" i="20"/>
  <c r="K942" i="20"/>
  <c r="K952" i="20"/>
  <c r="K962" i="20"/>
  <c r="K1128" i="20"/>
  <c r="K1182" i="20"/>
  <c r="K1208" i="20"/>
  <c r="K1216" i="20"/>
  <c r="K1224" i="20"/>
  <c r="K1232" i="20"/>
  <c r="K1240" i="20"/>
  <c r="K1248" i="20"/>
  <c r="K1256" i="20"/>
  <c r="K1264" i="20"/>
  <c r="K1272" i="20"/>
  <c r="K1280" i="20"/>
  <c r="K1288" i="20"/>
  <c r="K1296" i="20"/>
  <c r="K1304" i="20"/>
  <c r="K1312" i="20"/>
  <c r="K1320" i="20"/>
  <c r="K1328" i="20"/>
  <c r="K1336" i="20"/>
  <c r="K1344" i="20"/>
  <c r="K1352" i="20"/>
  <c r="K1360" i="20"/>
  <c r="K1368" i="20"/>
  <c r="K1376" i="20"/>
  <c r="K1384" i="20"/>
  <c r="K1392" i="20"/>
  <c r="K1400" i="20"/>
  <c r="K1408" i="20"/>
  <c r="K1416" i="20"/>
  <c r="K1424" i="20"/>
  <c r="K1432" i="20"/>
  <c r="K1440" i="20"/>
  <c r="K1448" i="20"/>
  <c r="K1456" i="20"/>
  <c r="K1464" i="20"/>
  <c r="K1472" i="20"/>
  <c r="K1480" i="20"/>
  <c r="K1488" i="20"/>
  <c r="K1496" i="20"/>
  <c r="K1504" i="20"/>
  <c r="K1001" i="20"/>
  <c r="K971" i="20"/>
  <c r="K953" i="20"/>
  <c r="K937" i="20"/>
  <c r="K921" i="20"/>
  <c r="K903" i="20"/>
  <c r="K887" i="20"/>
  <c r="K871" i="20"/>
  <c r="K855" i="20"/>
  <c r="K839" i="20"/>
  <c r="K821" i="20"/>
  <c r="K805" i="20"/>
  <c r="K789" i="20"/>
  <c r="K771" i="20"/>
  <c r="K739" i="20"/>
  <c r="K723" i="20"/>
  <c r="K705" i="20"/>
  <c r="K687" i="20"/>
  <c r="K637" i="20"/>
  <c r="K605" i="20"/>
  <c r="K595" i="20"/>
  <c r="K577" i="20"/>
  <c r="K561" i="20"/>
  <c r="K545" i="20"/>
  <c r="K527" i="20"/>
  <c r="K511" i="20"/>
  <c r="K495" i="20"/>
  <c r="K479" i="20"/>
  <c r="K461" i="20"/>
  <c r="K447" i="20"/>
  <c r="K429" i="20"/>
  <c r="K415" i="20"/>
  <c r="K397" i="20"/>
  <c r="K383" i="20"/>
  <c r="K367" i="20"/>
  <c r="K351" i="20"/>
  <c r="K333" i="20"/>
  <c r="K319" i="20"/>
  <c r="K301" i="20"/>
  <c r="K285" i="20"/>
  <c r="K253" i="20"/>
  <c r="K237" i="20"/>
  <c r="K221" i="20"/>
  <c r="K203" i="20"/>
  <c r="K187" i="20"/>
  <c r="K169" i="20"/>
  <c r="K151" i="20"/>
  <c r="K135" i="20"/>
  <c r="K119" i="20"/>
  <c r="K103" i="20"/>
  <c r="K87" i="20"/>
  <c r="K69" i="20"/>
  <c r="K53" i="20"/>
  <c r="K1185" i="20"/>
  <c r="K1156" i="20"/>
  <c r="K1139" i="20"/>
  <c r="K1083" i="20"/>
  <c r="K1071" i="20"/>
  <c r="K1024" i="20"/>
  <c r="K995" i="20"/>
  <c r="K961" i="20"/>
  <c r="K947" i="20"/>
  <c r="K931" i="20"/>
  <c r="K917" i="20"/>
  <c r="K901" i="20"/>
  <c r="K885" i="20"/>
  <c r="K869" i="20"/>
  <c r="K837" i="20"/>
  <c r="K823" i="20"/>
  <c r="K807" i="20"/>
  <c r="K791" i="20"/>
  <c r="K777" i="20"/>
  <c r="K761" i="20"/>
  <c r="K745" i="20"/>
  <c r="K729" i="20"/>
  <c r="K715" i="20"/>
  <c r="K699" i="20"/>
  <c r="K685" i="20"/>
  <c r="K669" i="20"/>
  <c r="K639" i="20"/>
  <c r="K625" i="20"/>
  <c r="K585" i="20"/>
  <c r="K555" i="20"/>
  <c r="K541" i="20"/>
  <c r="K493" i="20"/>
  <c r="K477" i="20"/>
  <c r="K463" i="20"/>
  <c r="K445" i="20"/>
  <c r="K431" i="20"/>
  <c r="K413" i="20"/>
  <c r="K399" i="20"/>
  <c r="K381" i="20"/>
  <c r="K365" i="20"/>
  <c r="K349" i="20"/>
  <c r="K335" i="20"/>
  <c r="K317" i="20"/>
  <c r="K287" i="20"/>
  <c r="K271" i="20"/>
  <c r="K255" i="20"/>
  <c r="K239" i="20"/>
  <c r="K223" i="20"/>
  <c r="K209" i="20"/>
  <c r="K193" i="20"/>
  <c r="K163" i="20"/>
  <c r="K117" i="20"/>
  <c r="K85" i="20"/>
  <c r="K71" i="20"/>
  <c r="Y3" i="20"/>
  <c r="Y1506" i="20"/>
  <c r="M1196" i="20"/>
  <c r="M1178" i="20"/>
  <c r="M1158" i="20"/>
  <c r="M1152" i="20"/>
  <c r="M1134" i="20"/>
  <c r="M1112" i="20"/>
  <c r="M1078" i="20"/>
  <c r="M1066" i="20"/>
  <c r="M1062" i="20"/>
  <c r="M1056" i="20"/>
  <c r="M1020" i="20"/>
  <c r="M1014" i="20"/>
  <c r="M998" i="20"/>
  <c r="M990" i="20"/>
  <c r="M986" i="20"/>
  <c r="M810" i="20"/>
  <c r="M760" i="20"/>
  <c r="M678" i="20"/>
  <c r="M670" i="20"/>
  <c r="M642" i="20"/>
  <c r="M618" i="20"/>
  <c r="M534" i="20"/>
  <c r="M516" i="20"/>
  <c r="M494" i="20"/>
  <c r="M340" i="20"/>
  <c r="M304" i="20"/>
  <c r="M294" i="20"/>
  <c r="M198" i="20"/>
  <c r="M154" i="20"/>
  <c r="M130" i="20"/>
  <c r="M5" i="20"/>
  <c r="M1505" i="20"/>
  <c r="M2" i="20"/>
</calcChain>
</file>

<file path=xl/comments1.xml><?xml version="1.0" encoding="utf-8"?>
<comments xmlns="http://schemas.openxmlformats.org/spreadsheetml/2006/main">
  <authors>
    <author xml:space="preserve"> </author>
  </authors>
  <commentList>
    <comment ref="P4" authorId="0">
      <text>
        <r>
          <rPr>
            <b/>
            <sz val="8"/>
            <color indexed="81"/>
            <rFont val="Tahoma"/>
            <family val="2"/>
          </rPr>
          <t xml:space="preserve"> This Ranking includes Ties</t>
        </r>
      </text>
    </comment>
    <comment ref="Q4" authorId="0">
      <text>
        <r>
          <rPr>
            <b/>
            <sz val="8"/>
            <color indexed="81"/>
            <rFont val="Tahoma"/>
            <family val="2"/>
          </rPr>
          <t xml:space="preserve"> This Ranking adjusts for ties</t>
        </r>
      </text>
    </comment>
  </commentList>
</comments>
</file>

<file path=xl/sharedStrings.xml><?xml version="1.0" encoding="utf-8"?>
<sst xmlns="http://schemas.openxmlformats.org/spreadsheetml/2006/main" count="37964" uniqueCount="1435">
  <si>
    <t>51629AC/048</t>
  </si>
  <si>
    <t>51629-80305</t>
  </si>
  <si>
    <t>51629-90173</t>
  </si>
  <si>
    <t>51629AC048W</t>
  </si>
  <si>
    <t>5184-9571</t>
  </si>
  <si>
    <t>51629AL/048</t>
  </si>
  <si>
    <t>51633-80120L</t>
  </si>
  <si>
    <t>51633-80120</t>
  </si>
  <si>
    <t>51633-80126L</t>
  </si>
  <si>
    <t>51633-80126</t>
  </si>
  <si>
    <t>51633M/424</t>
  </si>
  <si>
    <t>51633-30002</t>
  </si>
  <si>
    <t>51633-80125</t>
  </si>
  <si>
    <t>51633-90089</t>
  </si>
  <si>
    <t>51633ML/048</t>
  </si>
  <si>
    <t>51638A</t>
  </si>
  <si>
    <t>51638-30002</t>
  </si>
  <si>
    <t>51644YL/048</t>
  </si>
  <si>
    <t>51645-80288L</t>
  </si>
  <si>
    <t>51645-80288</t>
  </si>
  <si>
    <t>51645-80342X</t>
  </si>
  <si>
    <t>51645-80342</t>
  </si>
  <si>
    <t>5185-4185</t>
  </si>
  <si>
    <t>51645-80343X</t>
  </si>
  <si>
    <t>51645-80343</t>
  </si>
  <si>
    <t>51645-80344X</t>
  </si>
  <si>
    <t>51645-80344</t>
  </si>
  <si>
    <t>51645-80347L</t>
  </si>
  <si>
    <t>51645-80347</t>
  </si>
  <si>
    <t>51645-80348X</t>
  </si>
  <si>
    <t>51645-80348</t>
  </si>
  <si>
    <t>51645A#130/424</t>
  </si>
  <si>
    <t>51645-30001</t>
  </si>
  <si>
    <t>51645-90316</t>
  </si>
  <si>
    <t>51645A#140/424</t>
  </si>
  <si>
    <t>51645A/048</t>
  </si>
  <si>
    <t>51645A/048H</t>
  </si>
  <si>
    <t>51645A/424</t>
  </si>
  <si>
    <t>51645AC/048</t>
  </si>
  <si>
    <t>51645-80345</t>
  </si>
  <si>
    <t>51645-90317</t>
  </si>
  <si>
    <t>51645AC048W</t>
  </si>
  <si>
    <t>51645AL/048</t>
  </si>
  <si>
    <t>51645G/048H</t>
  </si>
  <si>
    <t>51645-30053</t>
  </si>
  <si>
    <t>51645-80308</t>
  </si>
  <si>
    <t>C6615-90035</t>
  </si>
  <si>
    <t>51645GN-000</t>
  </si>
  <si>
    <t>5185-2885</t>
  </si>
  <si>
    <t>51649-80251L</t>
  </si>
  <si>
    <t>51649-80251</t>
  </si>
  <si>
    <t>51649-80263L</t>
  </si>
  <si>
    <t>51649-80263</t>
  </si>
  <si>
    <t>51649-80284L</t>
  </si>
  <si>
    <t>51649-80284</t>
  </si>
  <si>
    <t>51649-80291L</t>
  </si>
  <si>
    <t>51649-80291</t>
  </si>
  <si>
    <t>51649-80292L</t>
  </si>
  <si>
    <t>51649-80292</t>
  </si>
  <si>
    <t>51649-80293L</t>
  </si>
  <si>
    <t>51649-80293</t>
  </si>
  <si>
    <t>51649A#130/424</t>
  </si>
  <si>
    <t>51649-30001</t>
  </si>
  <si>
    <t>51649-80288</t>
  </si>
  <si>
    <t>51649-90362</t>
  </si>
  <si>
    <t>51649A#140/424</t>
  </si>
  <si>
    <t>51649-80289</t>
  </si>
  <si>
    <t>51649A/048</t>
  </si>
  <si>
    <t>51649-80287</t>
  </si>
  <si>
    <t>51649A/424</t>
  </si>
  <si>
    <t>51649-80270</t>
  </si>
  <si>
    <t>51649-90311</t>
  </si>
  <si>
    <t>51649AC/048</t>
  </si>
  <si>
    <t>51649-80290</t>
  </si>
  <si>
    <t>51649-90339</t>
  </si>
  <si>
    <t>51649AL/048</t>
  </si>
  <si>
    <t>51649-30054</t>
  </si>
  <si>
    <t>51649NL-020</t>
  </si>
  <si>
    <t>5185-2875</t>
  </si>
  <si>
    <t>5185-2876</t>
  </si>
  <si>
    <t>51649NN/048</t>
  </si>
  <si>
    <t>51649-80286</t>
  </si>
  <si>
    <t>5184-9535</t>
  </si>
  <si>
    <t>51649NN-020</t>
  </si>
  <si>
    <t>51649-90353</t>
  </si>
  <si>
    <t>5185-2878</t>
  </si>
  <si>
    <t>5185-4164</t>
  </si>
  <si>
    <t>51650-80129L</t>
  </si>
  <si>
    <t>51650-80129</t>
  </si>
  <si>
    <t>51650-80130L</t>
  </si>
  <si>
    <t>51650-80130</t>
  </si>
  <si>
    <t>51650-80131L</t>
  </si>
  <si>
    <t>51650-80131</t>
  </si>
  <si>
    <t>51650-80147L</t>
  </si>
  <si>
    <t>51650-80147</t>
  </si>
  <si>
    <t>51650-80148L</t>
  </si>
  <si>
    <t>51650-80148</t>
  </si>
  <si>
    <t>51650-80149L</t>
  </si>
  <si>
    <t>51650-80149</t>
  </si>
  <si>
    <t>51650C/424</t>
  </si>
  <si>
    <t>51650-30001</t>
  </si>
  <si>
    <t>51650-80126</t>
  </si>
  <si>
    <t>51650CL/048</t>
  </si>
  <si>
    <t>51650M/424</t>
  </si>
  <si>
    <t>51650-30002</t>
  </si>
  <si>
    <t>51650-80145</t>
  </si>
  <si>
    <t>51650ML/048</t>
  </si>
  <si>
    <t>not</t>
  </si>
  <si>
    <t>Latin?</t>
  </si>
  <si>
    <t>5187-1455</t>
  </si>
  <si>
    <t>C6614-80144</t>
  </si>
  <si>
    <t>C6614-80145</t>
  </si>
  <si>
    <t>C6614-80143</t>
  </si>
  <si>
    <t>C6615-80141L</t>
  </si>
  <si>
    <t>C6615-80142L</t>
  </si>
  <si>
    <t>C6615-80148L</t>
  </si>
  <si>
    <t>C6615-80151</t>
  </si>
  <si>
    <t>C6615-80146</t>
  </si>
  <si>
    <t>C6635-80004</t>
  </si>
  <si>
    <t>C6614DN/424</t>
  </si>
  <si>
    <t>C6614-80121</t>
  </si>
  <si>
    <t>5187-1445</t>
  </si>
  <si>
    <t>5187-1446</t>
  </si>
  <si>
    <t>C6614NL/048</t>
  </si>
  <si>
    <t>C6614-30004</t>
  </si>
  <si>
    <t>C6614NN/048</t>
  </si>
  <si>
    <t>C6614-80093</t>
  </si>
  <si>
    <t>5185-2884</t>
  </si>
  <si>
    <t>C6615-80065L</t>
  </si>
  <si>
    <t>C6615-80065</t>
  </si>
  <si>
    <t>C6615-80097L</t>
  </si>
  <si>
    <t>C6615-80097</t>
  </si>
  <si>
    <t>C6615-80110V</t>
  </si>
  <si>
    <t>5187-1422</t>
  </si>
  <si>
    <t>C6615-80110</t>
  </si>
  <si>
    <t>C6615-80113L</t>
  </si>
  <si>
    <t>C6615-80113</t>
  </si>
  <si>
    <t>C6615-80114L</t>
  </si>
  <si>
    <t>C6615-80114</t>
  </si>
  <si>
    <t>C6615-80115L</t>
  </si>
  <si>
    <t>C6615-80115</t>
  </si>
  <si>
    <t>C6615-80120V</t>
  </si>
  <si>
    <t>C6615-80120</t>
  </si>
  <si>
    <t>C6615-80121V</t>
  </si>
  <si>
    <t>C6615-80121</t>
  </si>
  <si>
    <t>C6615-80122V</t>
  </si>
  <si>
    <t>C6615-80122</t>
  </si>
  <si>
    <t>C6615DC/424</t>
  </si>
  <si>
    <t>C6615-30002</t>
  </si>
  <si>
    <t>C6615-80119</t>
  </si>
  <si>
    <t>C6615DC048W</t>
  </si>
  <si>
    <t>C6615DL/048</t>
  </si>
  <si>
    <t>C6615DN#130/424</t>
  </si>
  <si>
    <t>C6615DN#140/424</t>
  </si>
  <si>
    <t>C6615DN/048</t>
  </si>
  <si>
    <t>C6615DN/424</t>
  </si>
  <si>
    <t>C6615NL/048</t>
  </si>
  <si>
    <t>C6615-30003</t>
  </si>
  <si>
    <t>C6619A</t>
  </si>
  <si>
    <t>C6619-30001</t>
  </si>
  <si>
    <t>C6619-80003</t>
  </si>
  <si>
    <t>C6620A</t>
  </si>
  <si>
    <t>C6620-30001</t>
  </si>
  <si>
    <t>C6620-80003</t>
  </si>
  <si>
    <t>C6625-80043L</t>
  </si>
  <si>
    <t>C6625-80043</t>
  </si>
  <si>
    <t>C6625-80076</t>
  </si>
  <si>
    <t>C6625-80076L</t>
  </si>
  <si>
    <t>C6625AL/024</t>
  </si>
  <si>
    <t>C6625-30001</t>
  </si>
  <si>
    <t>C6625AL-015</t>
  </si>
  <si>
    <t>5185-2853</t>
  </si>
  <si>
    <t>5185-2858</t>
  </si>
  <si>
    <t>C6625AN#130/424</t>
  </si>
  <si>
    <t>C6625-80066</t>
  </si>
  <si>
    <t>C6625AN#140/424</t>
  </si>
  <si>
    <t>C6625-80067</t>
  </si>
  <si>
    <t>C6625AN/024</t>
  </si>
  <si>
    <t>C6625-80065</t>
  </si>
  <si>
    <t>C6625AN/424</t>
  </si>
  <si>
    <t>C6625AN-015</t>
  </si>
  <si>
    <t>5184-9598</t>
  </si>
  <si>
    <t>5185-2835</t>
  </si>
  <si>
    <t>5185-2846</t>
  </si>
  <si>
    <t>C6628-80015L</t>
  </si>
  <si>
    <t>C6628-80015</t>
  </si>
  <si>
    <t>C6628-80020L</t>
  </si>
  <si>
    <t>C6628-80020</t>
  </si>
  <si>
    <t>C6628AL/048</t>
  </si>
  <si>
    <t>C6628-30001</t>
  </si>
  <si>
    <t>C6628AN/048</t>
  </si>
  <si>
    <t>C6628-80019</t>
  </si>
  <si>
    <t>C6628-90012</t>
  </si>
  <si>
    <t>C6628AN/424</t>
  </si>
  <si>
    <t>C6614D048W</t>
  </si>
  <si>
    <t>C6634AN/048</t>
  </si>
  <si>
    <t>5184-9532</t>
  </si>
  <si>
    <t>C6634-30001</t>
  </si>
  <si>
    <t>C6634-80002</t>
  </si>
  <si>
    <t>C6634AN/424</t>
  </si>
  <si>
    <t>C6635AN/048</t>
  </si>
  <si>
    <t>C6635-30001</t>
  </si>
  <si>
    <t>C6635-80002</t>
  </si>
  <si>
    <t>C6635AN/424</t>
  </si>
  <si>
    <t>C6658-80021</t>
  </si>
  <si>
    <t>C6658AC/048</t>
  </si>
  <si>
    <t>5064-4554</t>
  </si>
  <si>
    <t>C6658-30001</t>
  </si>
  <si>
    <t>C6658-80005</t>
  </si>
  <si>
    <t>C6658AL/048</t>
  </si>
  <si>
    <t>C6658AN#130/424</t>
  </si>
  <si>
    <t>C6658AN#140/424</t>
  </si>
  <si>
    <t>C6658AN/048</t>
  </si>
  <si>
    <t>C6658AN/424</t>
  </si>
  <si>
    <t>C8727-80005L</t>
  </si>
  <si>
    <t>C8727-80005</t>
  </si>
  <si>
    <t>C8727-80015L</t>
  </si>
  <si>
    <t>C8727-80015</t>
  </si>
  <si>
    <t>C8727AC/048</t>
  </si>
  <si>
    <t>5185-4120</t>
  </si>
  <si>
    <t>C8727-30001</t>
  </si>
  <si>
    <t>C8727-80014</t>
  </si>
  <si>
    <t>C8727AL/048</t>
  </si>
  <si>
    <t>C8727AN#130/424</t>
  </si>
  <si>
    <t>5185-4142</t>
  </si>
  <si>
    <t>C8727-80012</t>
  </si>
  <si>
    <t>C8727AN#140/424</t>
  </si>
  <si>
    <t>C8727-80013</t>
  </si>
  <si>
    <t>C8727AN/048</t>
  </si>
  <si>
    <t>C8727-80011</t>
  </si>
  <si>
    <t>C8727AN/424</t>
  </si>
  <si>
    <t>C8728-80006L</t>
  </si>
  <si>
    <t>C8728-80006</t>
  </si>
  <si>
    <t>C8728-80016L</t>
  </si>
  <si>
    <t>C8728-80016</t>
  </si>
  <si>
    <t>C8728AC/048</t>
  </si>
  <si>
    <t>C8728-30001</t>
  </si>
  <si>
    <t>C8728-80015</t>
  </si>
  <si>
    <t>C8728AL/048</t>
  </si>
  <si>
    <t>C8728AL-027</t>
  </si>
  <si>
    <t>5185-4130</t>
  </si>
  <si>
    <t>5185-4140</t>
  </si>
  <si>
    <t>C8728AN#130/424</t>
  </si>
  <si>
    <t>C8728-80013</t>
  </si>
  <si>
    <t>C8728AN#140/424</t>
  </si>
  <si>
    <t>C8728-80014</t>
  </si>
  <si>
    <t>C8728AN/048</t>
  </si>
  <si>
    <t>C8728-80012</t>
  </si>
  <si>
    <t>C8728AN/424</t>
  </si>
  <si>
    <t>C8728AN-027</t>
  </si>
  <si>
    <t>5185-4114</t>
  </si>
  <si>
    <t>5185-4135</t>
  </si>
  <si>
    <t>C8788AN</t>
  </si>
  <si>
    <t>5185-2843</t>
  </si>
  <si>
    <t>C8788-90003</t>
  </si>
  <si>
    <t>C8788AN#140</t>
  </si>
  <si>
    <t>C8788-90004</t>
  </si>
  <si>
    <t>C8789AN</t>
  </si>
  <si>
    <t>C8789-90003</t>
  </si>
  <si>
    <t>C8789AN#140</t>
  </si>
  <si>
    <t>C8789-90004</t>
  </si>
  <si>
    <t>C8790AN</t>
  </si>
  <si>
    <t>C8790-90003</t>
  </si>
  <si>
    <t>C8790AN#140</t>
  </si>
  <si>
    <t>C8790-90004</t>
  </si>
  <si>
    <t>C8797AL</t>
  </si>
  <si>
    <t>C8798AL</t>
  </si>
  <si>
    <t>C8799AL</t>
  </si>
  <si>
    <t>C8800AN</t>
  </si>
  <si>
    <t>5187-1403</t>
  </si>
  <si>
    <t>5187-1404</t>
  </si>
  <si>
    <t>C8800-90001</t>
  </si>
  <si>
    <t>C8801AN</t>
  </si>
  <si>
    <t>C8801-90001</t>
  </si>
  <si>
    <t>C8812AN</t>
  </si>
  <si>
    <t>C6657AN#143/424</t>
  </si>
  <si>
    <t>5187-4694</t>
  </si>
  <si>
    <t>5187-1457</t>
  </si>
  <si>
    <t>5187-1495</t>
  </si>
  <si>
    <t>C6657-90033</t>
  </si>
  <si>
    <t>5187-4664</t>
  </si>
  <si>
    <t>C6657-90034</t>
  </si>
  <si>
    <t>5187-1493</t>
  </si>
  <si>
    <t>C6657-90032</t>
  </si>
  <si>
    <t>C6658-80024L</t>
  </si>
  <si>
    <t>5187-1490</t>
  </si>
  <si>
    <t>C6658-80039</t>
  </si>
  <si>
    <t>C6658AC048W</t>
  </si>
  <si>
    <t>5187-1489</t>
  </si>
  <si>
    <t>C6658-80037</t>
  </si>
  <si>
    <t>C6658-80038</t>
  </si>
  <si>
    <t>C6658-60025P</t>
  </si>
  <si>
    <t>5187-4662</t>
  </si>
  <si>
    <t>C6658-80036</t>
  </si>
  <si>
    <t>C8727-80018L</t>
  </si>
  <si>
    <t>5187-1492</t>
  </si>
  <si>
    <t>C8727-80032</t>
  </si>
  <si>
    <t>5187-1491</t>
  </si>
  <si>
    <t>C8727-80030</t>
  </si>
  <si>
    <t>C8727-80031</t>
  </si>
  <si>
    <t>C8727-80029</t>
  </si>
  <si>
    <t>C8728-80019L</t>
  </si>
  <si>
    <t>C8728-80032</t>
  </si>
  <si>
    <t>C8728AL-004</t>
  </si>
  <si>
    <t>5187-4718</t>
  </si>
  <si>
    <t>C8728AL-005</t>
  </si>
  <si>
    <t>5187-4717</t>
  </si>
  <si>
    <t>C8728-80030</t>
  </si>
  <si>
    <t>C8728AN-004</t>
  </si>
  <si>
    <t>5187-4713</t>
  </si>
  <si>
    <t>5187-4714</t>
  </si>
  <si>
    <t>C8728AN-005</t>
  </si>
  <si>
    <t>5187-4712</t>
  </si>
  <si>
    <t>C8728AN-056</t>
  </si>
  <si>
    <t>5187-4686</t>
  </si>
  <si>
    <t>C8728-80029</t>
  </si>
  <si>
    <t>C8788-90005</t>
  </si>
  <si>
    <t>C8788-90006</t>
  </si>
  <si>
    <t>C8788BN#130</t>
  </si>
  <si>
    <t>C8788-80002</t>
  </si>
  <si>
    <t>C8788BN#140</t>
  </si>
  <si>
    <t>C8788-80003</t>
  </si>
  <si>
    <t>C8789-90005</t>
  </si>
  <si>
    <t>C8789-90006</t>
  </si>
  <si>
    <t>C8789BN#130</t>
  </si>
  <si>
    <t>C8789-80002</t>
  </si>
  <si>
    <t>C8789BN#140</t>
  </si>
  <si>
    <t>C8789-80003</t>
  </si>
  <si>
    <t>C8790-90005</t>
  </si>
  <si>
    <t>C8790-90006</t>
  </si>
  <si>
    <t>C8790BN#140</t>
  </si>
  <si>
    <t>C8790-80002</t>
  </si>
  <si>
    <t>Part Number</t>
  </si>
  <si>
    <t>Qty</t>
  </si>
  <si>
    <t>*** Must make sure that BOM in "Input Data.XLS" is entered properly for any new SKU added ***</t>
  </si>
  <si>
    <t xml:space="preserve"> </t>
  </si>
  <si>
    <t>C9359-90002</t>
  </si>
  <si>
    <t>C9359-80015</t>
  </si>
  <si>
    <t>5187-1464</t>
  </si>
  <si>
    <t>C9422-80002</t>
  </si>
  <si>
    <t>C9423A/050</t>
  </si>
  <si>
    <t>C9423-30001</t>
  </si>
  <si>
    <t>C9423-80002</t>
  </si>
  <si>
    <t>C9424A/050</t>
  </si>
  <si>
    <t>C9424-30001</t>
  </si>
  <si>
    <t>C9424-80002</t>
  </si>
  <si>
    <t>C9425A/050</t>
  </si>
  <si>
    <t>C9425-30001</t>
  </si>
  <si>
    <t>C9425-80004</t>
  </si>
  <si>
    <t>51641-80234L</t>
  </si>
  <si>
    <t>5187-1465</t>
  </si>
  <si>
    <t>51641-80229</t>
  </si>
  <si>
    <t>5187-1428</t>
  </si>
  <si>
    <t>51641-80230</t>
  </si>
  <si>
    <t>51641-80228</t>
  </si>
  <si>
    <t>5187-1466</t>
  </si>
  <si>
    <t>51641-80236</t>
  </si>
  <si>
    <t>51644-80169L</t>
  </si>
  <si>
    <t>C9359-60007P</t>
  </si>
  <si>
    <t>C9359-60006P</t>
  </si>
  <si>
    <t>51645-80379L</t>
  </si>
  <si>
    <t>51645-80380L</t>
  </si>
  <si>
    <t>51645-80381L</t>
  </si>
  <si>
    <t>51645-90334</t>
  </si>
  <si>
    <t>51645-80397</t>
  </si>
  <si>
    <t>51645-80398</t>
  </si>
  <si>
    <t>51645-90353</t>
  </si>
  <si>
    <t>51645-80396</t>
  </si>
  <si>
    <t>51645-90335</t>
  </si>
  <si>
    <t>51645-80399</t>
  </si>
  <si>
    <t>51645-80367</t>
  </si>
  <si>
    <t>C6615-90071</t>
  </si>
  <si>
    <t>51626-80390</t>
  </si>
  <si>
    <t>5187-1454</t>
  </si>
  <si>
    <t>Qty Pens</t>
  </si>
  <si>
    <t>Total:</t>
  </si>
  <si>
    <t>51649-80305</t>
  </si>
  <si>
    <t>51649-90372</t>
  </si>
  <si>
    <t>51649-80306</t>
  </si>
  <si>
    <t>51649-80304</t>
  </si>
  <si>
    <t>51649-90373</t>
  </si>
  <si>
    <t>51649-80320</t>
  </si>
  <si>
    <t>C1823D/424</t>
  </si>
  <si>
    <t>C4803-30004</t>
  </si>
  <si>
    <t>C4803-80076</t>
  </si>
  <si>
    <t>C4810A/050</t>
  </si>
  <si>
    <t>5185-1060</t>
  </si>
  <si>
    <t>C4810-30003</t>
  </si>
  <si>
    <t>C4810-80065</t>
  </si>
  <si>
    <t>C4811A/050</t>
  </si>
  <si>
    <t>C4811-30003</t>
  </si>
  <si>
    <t>C4811-80065</t>
  </si>
  <si>
    <t>C4812A/050</t>
  </si>
  <si>
    <t>C4812-30003</t>
  </si>
  <si>
    <t>C4812-80062</t>
  </si>
  <si>
    <t>C4813A/050</t>
  </si>
  <si>
    <t>C4813-30003</t>
  </si>
  <si>
    <t>C4813-80061</t>
  </si>
  <si>
    <t>C4836-80016L</t>
  </si>
  <si>
    <t>C4836-80016</t>
  </si>
  <si>
    <t>C4836-80022L</t>
  </si>
  <si>
    <t>C4836-80022</t>
  </si>
  <si>
    <t>C4836AL/050</t>
  </si>
  <si>
    <t>C4836-30001</t>
  </si>
  <si>
    <t>C4836AN/424</t>
  </si>
  <si>
    <t>5185-2801</t>
  </si>
  <si>
    <t>C4836-80023</t>
  </si>
  <si>
    <t>C4837-80016L</t>
  </si>
  <si>
    <t>C4837-80016</t>
  </si>
  <si>
    <t>C4837-80022L</t>
  </si>
  <si>
    <t>C4837-80022</t>
  </si>
  <si>
    <t>C4844AL/424</t>
  </si>
  <si>
    <t>C4911A/040</t>
  </si>
  <si>
    <t>5185-1064</t>
  </si>
  <si>
    <t>C4911-30001</t>
  </si>
  <si>
    <t>C4911-80013</t>
  </si>
  <si>
    <t>C4912A/040</t>
  </si>
  <si>
    <t>C4912-30002</t>
  </si>
  <si>
    <t>C4912-80011</t>
  </si>
  <si>
    <t>C4913A/040</t>
  </si>
  <si>
    <t>C4913-30003</t>
  </si>
  <si>
    <t>C4913-80011</t>
  </si>
  <si>
    <t>C5011-80042</t>
  </si>
  <si>
    <t>C5011DN#140/424</t>
  </si>
  <si>
    <t>C5011-80040</t>
  </si>
  <si>
    <t>C5011-80036</t>
  </si>
  <si>
    <t>C5017-80019</t>
  </si>
  <si>
    <t>C5018-80017</t>
  </si>
  <si>
    <t>C6132-80003</t>
  </si>
  <si>
    <t>C6132H</t>
  </si>
  <si>
    <t>5182-6824</t>
  </si>
  <si>
    <t>C6132-80004</t>
  </si>
  <si>
    <t>C6614-80122</t>
  </si>
  <si>
    <t>C6614DN#140/424</t>
  </si>
  <si>
    <t>C6614-80123</t>
  </si>
  <si>
    <t>5187-1430</t>
  </si>
  <si>
    <t>C4844-80109</t>
  </si>
  <si>
    <t>C6578-80250L</t>
  </si>
  <si>
    <t>C6578-80251L</t>
  </si>
  <si>
    <t>C6578-80252L</t>
  </si>
  <si>
    <t>5187-1468</t>
  </si>
  <si>
    <t>5187-1429</t>
  </si>
  <si>
    <t>C6578-80256</t>
  </si>
  <si>
    <t>C6578-90045</t>
  </si>
  <si>
    <t>C9320-90001</t>
  </si>
  <si>
    <t>C9320AN#140</t>
  </si>
  <si>
    <t>C9320-90002</t>
  </si>
  <si>
    <t>C9321AN</t>
  </si>
  <si>
    <t>C9321-90001</t>
  </si>
  <si>
    <t>C9321AN#140</t>
  </si>
  <si>
    <t>C9321-90002</t>
  </si>
  <si>
    <t>C9322AN</t>
  </si>
  <si>
    <t>C8727AC048W</t>
  </si>
  <si>
    <t>C9322-90001</t>
  </si>
  <si>
    <t>C9322AN#140</t>
  </si>
  <si>
    <t>5187-1470</t>
  </si>
  <si>
    <t>Insert, HP-14 Blk &amp; Color No-Pk Host NAM</t>
  </si>
  <si>
    <t>C5010-30002</t>
  </si>
  <si>
    <t>C5010DN#130/424</t>
  </si>
  <si>
    <t>C5010DN#140/424</t>
  </si>
  <si>
    <t>C5010-80042</t>
  </si>
  <si>
    <t>51640CL/448</t>
  </si>
  <si>
    <t>51640ML/448</t>
  </si>
  <si>
    <t>51640YL/448</t>
  </si>
  <si>
    <t>51641A/448</t>
  </si>
  <si>
    <t>51641AC/448</t>
  </si>
  <si>
    <t>51644CL/448</t>
  </si>
  <si>
    <t>51644ML/448</t>
  </si>
  <si>
    <t>51644YL/448</t>
  </si>
  <si>
    <t>51645-80289L</t>
  </si>
  <si>
    <t>51645A/448</t>
  </si>
  <si>
    <t>51645AC/448</t>
  </si>
  <si>
    <t>51645AL/448</t>
  </si>
  <si>
    <t>51645GC/424</t>
  </si>
  <si>
    <t>51645GL/448</t>
  </si>
  <si>
    <t>51649A/048H</t>
  </si>
  <si>
    <t>51649NL/048</t>
  </si>
  <si>
    <t>51650C/048H</t>
  </si>
  <si>
    <t>51650CL/448</t>
  </si>
  <si>
    <t>51650M/048H</t>
  </si>
  <si>
    <t>51650ML/448</t>
  </si>
  <si>
    <t>51650Y/048H</t>
  </si>
  <si>
    <t>51650YL/448</t>
  </si>
  <si>
    <t>C1816A/048H</t>
  </si>
  <si>
    <t>C1823-80260L</t>
  </si>
  <si>
    <t>C1823-80293L</t>
  </si>
  <si>
    <t>C1823D/024</t>
  </si>
  <si>
    <t>C1823DC/424</t>
  </si>
  <si>
    <t>C1823G/024</t>
  </si>
  <si>
    <t>C1823GL/024</t>
  </si>
  <si>
    <t>C6122A   BULK</t>
  </si>
  <si>
    <t>C6142A   BULK</t>
  </si>
  <si>
    <t>C6143A   BULK</t>
  </si>
  <si>
    <t>C6172A   BULK</t>
  </si>
  <si>
    <t>C6578DC/424</t>
  </si>
  <si>
    <t>C6578DL-045</t>
  </si>
  <si>
    <t>C6615-80111V</t>
  </si>
  <si>
    <t>C6649AN</t>
  </si>
  <si>
    <t>C6652AN</t>
  </si>
  <si>
    <t>5182-7039</t>
  </si>
  <si>
    <t>5182-7196</t>
  </si>
  <si>
    <t>5183-4388</t>
  </si>
  <si>
    <t>5184-9516</t>
  </si>
  <si>
    <t>5185-2886</t>
  </si>
  <si>
    <t>5185-4115</t>
  </si>
  <si>
    <t>5185-4116</t>
  </si>
  <si>
    <t>5185-4117</t>
  </si>
  <si>
    <t>5185-4118</t>
  </si>
  <si>
    <t>5185-4167</t>
  </si>
  <si>
    <t>5185-4168</t>
  </si>
  <si>
    <t>5185-4195</t>
  </si>
  <si>
    <t>5185-4196</t>
  </si>
  <si>
    <t>5185-4197</t>
  </si>
  <si>
    <t>5185-4198</t>
  </si>
  <si>
    <t>5187-1406</t>
  </si>
  <si>
    <t>5187-1407</t>
  </si>
  <si>
    <t>5187-1413</t>
  </si>
  <si>
    <t>5969-7237</t>
  </si>
  <si>
    <t>5969-7238</t>
  </si>
  <si>
    <t>5969-7239</t>
  </si>
  <si>
    <t>5969-7240</t>
  </si>
  <si>
    <t>5969-7242</t>
  </si>
  <si>
    <t>5969-7243</t>
  </si>
  <si>
    <t>5969-7247</t>
  </si>
  <si>
    <t>5969-7251</t>
  </si>
  <si>
    <t>5969-7261</t>
  </si>
  <si>
    <t>Product SKU's</t>
  </si>
  <si>
    <t>BOM</t>
  </si>
  <si>
    <t>SKU # used in model</t>
  </si>
  <si>
    <t>C5010-80038</t>
  </si>
  <si>
    <t>C5011-80031L</t>
  </si>
  <si>
    <t>PEN,EUROPA,BLACK,NAM, JR</t>
  </si>
  <si>
    <t>1-Up, Oasis Europa Black, TIJ-3.0, NAM</t>
  </si>
  <si>
    <t>Units per Pallet</t>
  </si>
  <si>
    <t>Line Locations</t>
  </si>
  <si>
    <t>LN01</t>
  </si>
  <si>
    <t>LN02</t>
  </si>
  <si>
    <t>LN03</t>
  </si>
  <si>
    <t>LN04</t>
  </si>
  <si>
    <t>LN05</t>
  </si>
  <si>
    <t>LN07</t>
  </si>
  <si>
    <t>LN08</t>
  </si>
  <si>
    <t>LN09</t>
  </si>
  <si>
    <t>LN10</t>
  </si>
  <si>
    <t>LN11</t>
  </si>
  <si>
    <t>LN12</t>
  </si>
  <si>
    <t>LN13</t>
  </si>
  <si>
    <t>LN14</t>
  </si>
  <si>
    <t>Line Name</t>
  </si>
  <si>
    <t>Line #</t>
  </si>
  <si>
    <t>LN15</t>
  </si>
  <si>
    <t>Bldg 1</t>
  </si>
  <si>
    <t>Bldg 2</t>
  </si>
  <si>
    <t>Liberty</t>
  </si>
  <si>
    <t>LN06</t>
  </si>
  <si>
    <t>Threshold(hrs/wk)</t>
  </si>
  <si>
    <t>Line Production Thresholds &amp; Efficiencies</t>
  </si>
  <si>
    <t>Efficiency(%)</t>
  </si>
  <si>
    <t>LN16</t>
  </si>
  <si>
    <t>LN17</t>
  </si>
  <si>
    <t>LN18</t>
  </si>
  <si>
    <t>LN19</t>
  </si>
  <si>
    <t>LN94</t>
  </si>
  <si>
    <t>5187-1488</t>
  </si>
  <si>
    <t>C6657-80088</t>
  </si>
  <si>
    <t>C6657-90036</t>
  </si>
  <si>
    <t>C6657AN#130048W</t>
  </si>
  <si>
    <t>C6657AN#131/424</t>
  </si>
  <si>
    <t>5187-4692</t>
  </si>
  <si>
    <t>5187-4706</t>
  </si>
  <si>
    <t>C6647-90009</t>
  </si>
  <si>
    <t>C6647-90010</t>
  </si>
  <si>
    <t>C6648-80001L</t>
  </si>
  <si>
    <t>Entity</t>
  </si>
  <si>
    <t>Location</t>
  </si>
  <si>
    <t>Qty Each</t>
  </si>
  <si>
    <t>First Time</t>
  </si>
  <si>
    <t>Occurrences</t>
  </si>
  <si>
    <t>Frequency</t>
  </si>
  <si>
    <t>a_Order_Qty</t>
  </si>
  <si>
    <t>a_Line_Choice1</t>
  </si>
  <si>
    <t>a_UnitsPerMin_Line_Choice1</t>
  </si>
  <si>
    <t>a_Line_Choice2</t>
  </si>
  <si>
    <t>a_UnitsPerMin_Line_Choice2</t>
  </si>
  <si>
    <t>a_Line_Choice3</t>
  </si>
  <si>
    <t>a_UnitsPerMin_Line_Choice3</t>
  </si>
  <si>
    <t>a_Release_Date</t>
  </si>
  <si>
    <t>a_Due_Date</t>
  </si>
  <si>
    <t>Production_order</t>
  </si>
  <si>
    <t>Incoming_orders</t>
  </si>
  <si>
    <t>a_Units_Per_Pallet</t>
  </si>
  <si>
    <t>Grand Total</t>
  </si>
  <si>
    <t>C6648-90009</t>
  </si>
  <si>
    <t>C6648-90010</t>
  </si>
  <si>
    <t>C6650-80002L</t>
  </si>
  <si>
    <t>C6650-90010</t>
  </si>
  <si>
    <t>C6650-90011</t>
  </si>
  <si>
    <t>C6650BN#140</t>
  </si>
  <si>
    <t>C6650-80005</t>
  </si>
  <si>
    <t>5187-4707</t>
  </si>
  <si>
    <t>5187-4720</t>
  </si>
  <si>
    <t>5187-4722</t>
  </si>
  <si>
    <t>C6651-90009</t>
  </si>
  <si>
    <t>C6651-90010</t>
  </si>
  <si>
    <t>C6651BN#140</t>
  </si>
  <si>
    <t>C6651-80002</t>
  </si>
  <si>
    <t>C6653-90010</t>
  </si>
  <si>
    <t>C6653-90011</t>
  </si>
  <si>
    <t>C6653BN#140</t>
  </si>
  <si>
    <t>C6653-80002</t>
  </si>
  <si>
    <t>(blank)</t>
  </si>
  <si>
    <t>C6654-90009</t>
  </si>
  <si>
    <t>C6654-90010</t>
  </si>
  <si>
    <t>C6654BN#140</t>
  </si>
  <si>
    <t>C6654-80002</t>
  </si>
  <si>
    <t>5187-4738</t>
  </si>
  <si>
    <t>C6656-80045L</t>
  </si>
  <si>
    <t>5187-1486</t>
  </si>
  <si>
    <t>C6656-80071</t>
  </si>
  <si>
    <t>C6656-90051</t>
  </si>
  <si>
    <t>C6656-80069</t>
  </si>
  <si>
    <t>C6656-80070</t>
  </si>
  <si>
    <t>5187-1473</t>
  </si>
  <si>
    <t>C6656-80068</t>
  </si>
  <si>
    <t>C6657-80063L</t>
  </si>
  <si>
    <t>C6657-80085M</t>
  </si>
  <si>
    <t>C6657-80085</t>
  </si>
  <si>
    <t>C6657-80086M</t>
  </si>
  <si>
    <t>C6657-80087M</t>
  </si>
  <si>
    <t>C8801-90002</t>
  </si>
  <si>
    <t>C9319BN#140</t>
  </si>
  <si>
    <t>5187-4721</t>
  </si>
  <si>
    <t>C9320BN#140</t>
  </si>
  <si>
    <t>C9320-80002</t>
  </si>
  <si>
    <t>C9321-90005</t>
  </si>
  <si>
    <t>C9321BN#130</t>
  </si>
  <si>
    <t>C9321-80001</t>
  </si>
  <si>
    <t>C9321BN#140</t>
  </si>
  <si>
    <t>C9321-80002</t>
  </si>
  <si>
    <t>C9322BN#140</t>
  </si>
  <si>
    <t>C9322-80002</t>
  </si>
  <si>
    <t>C9323BN#140</t>
  </si>
  <si>
    <t>C9323-80002</t>
  </si>
  <si>
    <t>C9330BN#140</t>
  </si>
  <si>
    <t>C9330-80002</t>
  </si>
  <si>
    <t>C9336AN</t>
  </si>
  <si>
    <t>5187-4672</t>
  </si>
  <si>
    <t>5187-4673</t>
  </si>
  <si>
    <t>C9336-90001</t>
  </si>
  <si>
    <t>5187-4679</t>
  </si>
  <si>
    <t>C9337BN#140</t>
  </si>
  <si>
    <t>C9337-80002</t>
  </si>
  <si>
    <t>C9359-80006L</t>
  </si>
  <si>
    <t>SKU is a PEN</t>
  </si>
  <si>
    <t>Pen</t>
  </si>
  <si>
    <t>51650-80144</t>
  </si>
  <si>
    <t>TOP LEVEL?</t>
  </si>
  <si>
    <t>51650-80146</t>
  </si>
  <si>
    <t>C1823-80328L</t>
  </si>
  <si>
    <t>C1823-80329L</t>
  </si>
  <si>
    <t>C1823-80313</t>
  </si>
  <si>
    <t>C1823-80314</t>
  </si>
  <si>
    <t>C1823-80312</t>
  </si>
  <si>
    <t>Part Num</t>
  </si>
  <si>
    <t>Top Level?</t>
  </si>
  <si>
    <t>C4836-80026L</t>
  </si>
  <si>
    <t>5187-1471</t>
  </si>
  <si>
    <t>C4837-80027L</t>
  </si>
  <si>
    <t>C4838-80025L</t>
  </si>
  <si>
    <t>C1823-80330</t>
  </si>
  <si>
    <t>C1823-80315</t>
  </si>
  <si>
    <t>C1823-80316</t>
  </si>
  <si>
    <t>C4841-80127</t>
  </si>
  <si>
    <t>C4842-80129</t>
  </si>
  <si>
    <t>C4843-80123L</t>
  </si>
  <si>
    <t>C4843-80126</t>
  </si>
  <si>
    <t>C4844-80106L</t>
  </si>
  <si>
    <t>5164-3001</t>
  </si>
  <si>
    <t>51645-803393</t>
  </si>
  <si>
    <t>C8728AL-056</t>
  </si>
  <si>
    <t>C9319BC</t>
  </si>
  <si>
    <t>C9321BC</t>
  </si>
  <si>
    <t>C9327BC</t>
  </si>
  <si>
    <t>C9327BN#140</t>
  </si>
  <si>
    <t>C9330BC</t>
  </si>
  <si>
    <t>C9330BN</t>
  </si>
  <si>
    <t>C9342BN#140</t>
  </si>
  <si>
    <t>C9343AN</t>
  </si>
  <si>
    <t>ComponentG</t>
  </si>
  <si>
    <t>CompG SKU Num</t>
  </si>
  <si>
    <t>C4840-80116L</t>
  </si>
  <si>
    <t>51629-80280</t>
  </si>
  <si>
    <t>51629-80306L</t>
  </si>
  <si>
    <t>51629-80306</t>
  </si>
  <si>
    <t>51629A#130/424</t>
  </si>
  <si>
    <t>51629-30002</t>
  </si>
  <si>
    <t>51629-80302</t>
  </si>
  <si>
    <t>51629-90174</t>
  </si>
  <si>
    <t>51629A#140/424</t>
  </si>
  <si>
    <t>51629-80303</t>
  </si>
  <si>
    <t>51629A/048</t>
  </si>
  <si>
    <t>51629-80304</t>
  </si>
  <si>
    <t>51629A/424</t>
  </si>
  <si>
    <t>Pen?</t>
  </si>
  <si>
    <t>51645AL#140/048</t>
  </si>
  <si>
    <t>51645GL/048</t>
  </si>
  <si>
    <t>QtyG</t>
  </si>
  <si>
    <t>51625-80185L</t>
  </si>
  <si>
    <t>51625-80185</t>
  </si>
  <si>
    <t>5185-3270</t>
  </si>
  <si>
    <t>51625-80216L</t>
  </si>
  <si>
    <t>51625-80216</t>
  </si>
  <si>
    <t>51625A#130/424</t>
  </si>
  <si>
    <t>51625-30001</t>
  </si>
  <si>
    <t>51625-80213</t>
  </si>
  <si>
    <t>51625-90153</t>
  </si>
  <si>
    <t>51625A#140/424</t>
  </si>
  <si>
    <t>51625-80214</t>
  </si>
  <si>
    <t>51625A/048</t>
  </si>
  <si>
    <t>51625-80212</t>
  </si>
  <si>
    <t>51625A/424</t>
  </si>
  <si>
    <t>51625AC/048</t>
  </si>
  <si>
    <t>51625-80215</t>
  </si>
  <si>
    <t>51625-90152</t>
  </si>
  <si>
    <t>51625AL/048</t>
  </si>
  <si>
    <t>51626-80351L</t>
  </si>
  <si>
    <t>51626-80351</t>
  </si>
  <si>
    <t>51626-80377L</t>
  </si>
  <si>
    <t>51626-80377</t>
  </si>
  <si>
    <t>51626A#130/424</t>
  </si>
  <si>
    <t>51626-30002</t>
  </si>
  <si>
    <t>51626-80374</t>
  </si>
  <si>
    <t>51626-90338</t>
  </si>
  <si>
    <t>51626A#140/424</t>
  </si>
  <si>
    <t>51626-80375</t>
  </si>
  <si>
    <t>51626A/048</t>
  </si>
  <si>
    <t>51626-80373</t>
  </si>
  <si>
    <t>51626A/424</t>
  </si>
  <si>
    <t>51626AC/048</t>
  </si>
  <si>
    <t>51626-80376</t>
  </si>
  <si>
    <t>51626-90323</t>
  </si>
  <si>
    <t>51626AC048W</t>
  </si>
  <si>
    <t>51626AL/048</t>
  </si>
  <si>
    <t>51629-80280L</t>
  </si>
  <si>
    <t>TOTAL SKU</t>
  </si>
  <si>
    <t>Parts Per</t>
  </si>
  <si>
    <t>Trips Per</t>
  </si>
  <si>
    <t>Trips</t>
  </si>
  <si>
    <t>Weeks of</t>
  </si>
  <si>
    <t>Req'd Pallets</t>
  </si>
  <si>
    <t>Adjusted</t>
  </si>
  <si>
    <t>SKU</t>
  </si>
  <si>
    <t>QTY</t>
  </si>
  <si>
    <t>Pallet</t>
  </si>
  <si>
    <t>RANKING</t>
  </si>
  <si>
    <t>Supply</t>
  </si>
  <si>
    <t>of Supply</t>
  </si>
  <si>
    <t>TOTALS</t>
  </si>
  <si>
    <t>COUNT</t>
  </si>
  <si>
    <t>Allocation</t>
  </si>
  <si>
    <t>Pattern</t>
  </si>
  <si>
    <t>Formula Parameters</t>
  </si>
  <si>
    <t>X</t>
  </si>
  <si>
    <t>Y</t>
  </si>
  <si>
    <t>From Door</t>
  </si>
  <si>
    <t>This page is not intended to be changed (Static Table below won't automatically update)</t>
  </si>
  <si>
    <t>Aisle To Aisle</t>
  </si>
  <si>
    <t>NA</t>
  </si>
  <si>
    <t>Rack Width</t>
  </si>
  <si>
    <t>Vertical Divide</t>
  </si>
  <si>
    <t>Note: This Table is Static</t>
  </si>
  <si>
    <t>Copy of Values only</t>
  </si>
  <si>
    <t>Model Table II - Whse Slotting</t>
  </si>
  <si>
    <t>Bin X</t>
  </si>
  <si>
    <t>Row Y</t>
  </si>
  <si>
    <t>Whse</t>
  </si>
  <si>
    <t>Bin</t>
  </si>
  <si>
    <t>Row</t>
  </si>
  <si>
    <t>ProModel</t>
  </si>
  <si>
    <t>Rank</t>
  </si>
  <si>
    <t>PM</t>
  </si>
  <si>
    <t>Rack</t>
  </si>
  <si>
    <t>Distance</t>
  </si>
  <si>
    <t>Ranking</t>
  </si>
  <si>
    <t>Value</t>
  </si>
  <si>
    <t>Revised</t>
  </si>
  <si>
    <t>Loc</t>
  </si>
  <si>
    <t>Level</t>
  </si>
  <si>
    <t>Whse Loc</t>
  </si>
  <si>
    <t>PM Loc</t>
  </si>
  <si>
    <t>C5010DL/048</t>
  </si>
  <si>
    <t>C5010DN/048</t>
  </si>
  <si>
    <t>C5010DN/424</t>
  </si>
  <si>
    <t>C5010DN-014</t>
  </si>
  <si>
    <t>C5010DN048W</t>
  </si>
  <si>
    <t>C5011-30002</t>
  </si>
  <si>
    <t>C5011DL/048</t>
  </si>
  <si>
    <t>C5011DN/048</t>
  </si>
  <si>
    <t>C5011DN/424</t>
  </si>
  <si>
    <t>C5011DN048W</t>
  </si>
  <si>
    <t>C6578DL#140/024</t>
  </si>
  <si>
    <t>C6615DL#140/048</t>
  </si>
  <si>
    <t>C6615DN#142/424</t>
  </si>
  <si>
    <t>C6648AL</t>
  </si>
  <si>
    <t>C6650AL</t>
  </si>
  <si>
    <t>C6657AN-004</t>
  </si>
  <si>
    <t>C6657AN-056</t>
  </si>
  <si>
    <t>C6657AN-059</t>
  </si>
  <si>
    <t>C6658AN#141/424</t>
  </si>
  <si>
    <t>C8728AN-003</t>
  </si>
  <si>
    <t>C8801DN</t>
  </si>
  <si>
    <t>C9332AN</t>
  </si>
  <si>
    <t>C9359-30001</t>
  </si>
  <si>
    <t>C9359AC/048</t>
  </si>
  <si>
    <t>C9359AL/048</t>
  </si>
  <si>
    <t>C9359AN#130/424</t>
  </si>
  <si>
    <t>C9359AN#140/424</t>
  </si>
  <si>
    <t>C9359AN/424</t>
  </si>
  <si>
    <t>Y1993AN#140/424</t>
  </si>
  <si>
    <t>Y1993AN/424</t>
  </si>
  <si>
    <t>Contiguous Schedule List PIVOT Table (SKU Qtys for the Period)</t>
  </si>
  <si>
    <t>Wks of Supply</t>
  </si>
  <si>
    <t>Total</t>
  </si>
  <si>
    <t>Model Table I (SKU Slotting)</t>
  </si>
  <si>
    <t>CLICK ON UPDATE THEN SAVE FILE BEFORE RUNNING MODEL</t>
  </si>
  <si>
    <t>Sum of Qty</t>
  </si>
  <si>
    <t>PARENT SKU's</t>
  </si>
  <si>
    <t>CHILDREN SKU's</t>
  </si>
  <si>
    <t>SKU formula to copy:</t>
  </si>
  <si>
    <t>CompC SKU Num</t>
  </si>
  <si>
    <t>QtyC</t>
  </si>
  <si>
    <t>ComponentD</t>
  </si>
  <si>
    <t>CompD SKU Num</t>
  </si>
  <si>
    <t>QtyD</t>
  </si>
  <si>
    <t>ComponentE</t>
  </si>
  <si>
    <t>CompE SKU Num</t>
  </si>
  <si>
    <t>QtyE</t>
  </si>
  <si>
    <t>ComponentF</t>
  </si>
  <si>
    <t>CompF SKU Num</t>
  </si>
  <si>
    <t>QtyF</t>
  </si>
  <si>
    <t>Material</t>
  </si>
  <si>
    <t>Matl SKU Num</t>
  </si>
  <si>
    <t>ComponentA</t>
  </si>
  <si>
    <t>CompA SKU Num</t>
  </si>
  <si>
    <t>QtyA</t>
  </si>
  <si>
    <t>ComponentB</t>
  </si>
  <si>
    <t>CompB SKU Num</t>
  </si>
  <si>
    <t>QtyB</t>
  </si>
  <si>
    <t>ComponentC</t>
  </si>
  <si>
    <t>51638-80099</t>
  </si>
  <si>
    <t>51638-90069</t>
  </si>
  <si>
    <t>51638B</t>
  </si>
  <si>
    <t>51638-80100</t>
  </si>
  <si>
    <t>51638C</t>
  </si>
  <si>
    <t>51638-80101</t>
  </si>
  <si>
    <t>51638G</t>
  </si>
  <si>
    <t>51638-80102</t>
  </si>
  <si>
    <t>51638H</t>
  </si>
  <si>
    <t>51638-80103</t>
  </si>
  <si>
    <t>51638K</t>
  </si>
  <si>
    <t>51638-80104</t>
  </si>
  <si>
    <t>51638L</t>
  </si>
  <si>
    <t>51638-80105</t>
  </si>
  <si>
    <t>51638M</t>
  </si>
  <si>
    <t>51638-80106</t>
  </si>
  <si>
    <t>51638N</t>
  </si>
  <si>
    <t>51638-80107</t>
  </si>
  <si>
    <t>51640-80204L</t>
  </si>
  <si>
    <t>51640-80204</t>
  </si>
  <si>
    <t>51640-80205L</t>
  </si>
  <si>
    <t>51640-80205</t>
  </si>
  <si>
    <t>51640-80206L</t>
  </si>
  <si>
    <t>51640-80206</t>
  </si>
  <si>
    <t>51640-80207L</t>
  </si>
  <si>
    <t>51640-80207</t>
  </si>
  <si>
    <t>51640-80226L</t>
  </si>
  <si>
    <t>51640-80226</t>
  </si>
  <si>
    <t>51640-80235L</t>
  </si>
  <si>
    <t>51640-80235</t>
  </si>
  <si>
    <t>51640-80236L</t>
  </si>
  <si>
    <t>51640-80236</t>
  </si>
  <si>
    <t>51640-80237L</t>
  </si>
  <si>
    <t>51640-80237</t>
  </si>
  <si>
    <t>51640-80238L</t>
  </si>
  <si>
    <t>51640-80238</t>
  </si>
  <si>
    <t>51640A/048H</t>
  </si>
  <si>
    <t>51640-30001</t>
  </si>
  <si>
    <t>51640-80227</t>
  </si>
  <si>
    <t>51640-90204</t>
  </si>
  <si>
    <t>51640A/424</t>
  </si>
  <si>
    <t>51640AL/048</t>
  </si>
  <si>
    <t>51640C/424</t>
  </si>
  <si>
    <t>51640-30002</t>
  </si>
  <si>
    <t>51640-80229</t>
  </si>
  <si>
    <t>51640CL/048</t>
  </si>
  <si>
    <t>51640M/048H</t>
  </si>
  <si>
    <t>51640-30003</t>
  </si>
  <si>
    <t>51640-80230</t>
  </si>
  <si>
    <t>51640M/424</t>
  </si>
  <si>
    <t>51640ML/048</t>
  </si>
  <si>
    <t>51640Y/048H</t>
  </si>
  <si>
    <t>51640-30004</t>
  </si>
  <si>
    <t>51640-80231</t>
  </si>
  <si>
    <t>51640Y/424</t>
  </si>
  <si>
    <t>51640YL/048</t>
  </si>
  <si>
    <t>51641-80197L</t>
  </si>
  <si>
    <t>51641-80197</t>
  </si>
  <si>
    <t>51641-80225L</t>
  </si>
  <si>
    <t>51641-80225</t>
  </si>
  <si>
    <t>51641A#130/424</t>
  </si>
  <si>
    <t>51641-30052</t>
  </si>
  <si>
    <t>51641-80214</t>
  </si>
  <si>
    <t>5185-2896</t>
  </si>
  <si>
    <t>51641A#140/424</t>
  </si>
  <si>
    <t>51641-80215</t>
  </si>
  <si>
    <t>51641A/024</t>
  </si>
  <si>
    <t>51641-80213</t>
  </si>
  <si>
    <t>51641A/424</t>
  </si>
  <si>
    <t>51641AC/024</t>
  </si>
  <si>
    <t>51641-80216</t>
  </si>
  <si>
    <t>5185-4104</t>
  </si>
  <si>
    <t>51641AL/024</t>
  </si>
  <si>
    <t>51644-80136L</t>
  </si>
  <si>
    <t>51644-80136</t>
  </si>
  <si>
    <t>51644-80137L</t>
  </si>
  <si>
    <t>51644-80137</t>
  </si>
  <si>
    <t>51644-80138L</t>
  </si>
  <si>
    <t>51644-80138</t>
  </si>
  <si>
    <t>51644-80155L</t>
  </si>
  <si>
    <t>51644-80155</t>
  </si>
  <si>
    <t>51644-80156L</t>
  </si>
  <si>
    <t>51644-80156</t>
  </si>
  <si>
    <t>51644-80157L</t>
  </si>
  <si>
    <t>51644-80157</t>
  </si>
  <si>
    <t>51644C/048H</t>
  </si>
  <si>
    <t>51644-30001</t>
  </si>
  <si>
    <t>51644-80152</t>
  </si>
  <si>
    <t>5184-9530</t>
  </si>
  <si>
    <t>51644C/424</t>
  </si>
  <si>
    <t>51644CL/048</t>
  </si>
  <si>
    <t>51644M/048H</t>
  </si>
  <si>
    <t>51644-30002</t>
  </si>
  <si>
    <t>51644-80153</t>
  </si>
  <si>
    <t>51644M/424</t>
  </si>
  <si>
    <t>51644ML/048</t>
  </si>
  <si>
    <t>51644Y/048H</t>
  </si>
  <si>
    <t>51644-30003</t>
  </si>
  <si>
    <t>51644-80154</t>
  </si>
  <si>
    <t>51644Y/424</t>
  </si>
  <si>
    <t>51650Y/424</t>
  </si>
  <si>
    <t>51650-30003</t>
  </si>
  <si>
    <t>51650-80128</t>
  </si>
  <si>
    <t>51650YL/048</t>
  </si>
  <si>
    <t>C1816-80108L</t>
  </si>
  <si>
    <t>C1816-80108</t>
  </si>
  <si>
    <t>C1816-80115L</t>
  </si>
  <si>
    <t>C1816-80115</t>
  </si>
  <si>
    <t>C1816A/424</t>
  </si>
  <si>
    <t>5185-4105</t>
  </si>
  <si>
    <t>C1816-30001</t>
  </si>
  <si>
    <t>C1816-80114</t>
  </si>
  <si>
    <t>C1816AL/048</t>
  </si>
  <si>
    <t>C1823-80258L</t>
  </si>
  <si>
    <t>C1823-80258</t>
  </si>
  <si>
    <t>C1823-80308</t>
  </si>
  <si>
    <t>C1823-80291L</t>
  </si>
  <si>
    <t>C1823-80291</t>
  </si>
  <si>
    <t>C1823-80307L</t>
  </si>
  <si>
    <t>C1823-80307</t>
  </si>
  <si>
    <t>C1823-80308L</t>
  </si>
  <si>
    <t>C1823D#130/424</t>
  </si>
  <si>
    <t>C1823-30006</t>
  </si>
  <si>
    <t>C1823-80288</t>
  </si>
  <si>
    <t>C1823D#140/424</t>
  </si>
  <si>
    <t>C1823-80289</t>
  </si>
  <si>
    <t>C6578-80260</t>
  </si>
  <si>
    <t>C6578-90046</t>
  </si>
  <si>
    <t>C6578-80258</t>
  </si>
  <si>
    <t>C6578-80259</t>
  </si>
  <si>
    <t>5187-1469</t>
  </si>
  <si>
    <t>C6578-80257</t>
  </si>
  <si>
    <t>C6614-80139L</t>
  </si>
  <si>
    <t>C6614-80140L</t>
  </si>
  <si>
    <t>C6615-80147</t>
  </si>
  <si>
    <t>C6615-80152</t>
  </si>
  <si>
    <t>C6615-90079</t>
  </si>
  <si>
    <t>C6615-80145</t>
  </si>
  <si>
    <t>C6625-80088L</t>
  </si>
  <si>
    <t>C6625-80079</t>
  </si>
  <si>
    <t>C6625-80080</t>
  </si>
  <si>
    <t>5187-1467</t>
  </si>
  <si>
    <t>C6625-80078</t>
  </si>
  <si>
    <t>C6634-80005</t>
  </si>
  <si>
    <t>C6647AN</t>
  </si>
  <si>
    <t>5184-9542</t>
  </si>
  <si>
    <t>5184-9548</t>
  </si>
  <si>
    <t>5187-1412</t>
  </si>
  <si>
    <t>C6647-90007</t>
  </si>
  <si>
    <t>C6647AN#140</t>
  </si>
  <si>
    <t>5969-0725</t>
  </si>
  <si>
    <t>C6647-90008</t>
  </si>
  <si>
    <t>C6648AN</t>
  </si>
  <si>
    <t>C6648-90007</t>
  </si>
  <si>
    <t>C6648AN#140</t>
  </si>
  <si>
    <t>C6648-90008</t>
  </si>
  <si>
    <t>C6650AN</t>
  </si>
  <si>
    <t>5184-9543</t>
  </si>
  <si>
    <t>C6650-90008</t>
  </si>
  <si>
    <t>C6650AN#140</t>
  </si>
  <si>
    <t>C6650-90009</t>
  </si>
  <si>
    <t>C6651AN</t>
  </si>
  <si>
    <t>5184-9545</t>
  </si>
  <si>
    <t>C6651-90007</t>
  </si>
  <si>
    <t>C6651AN#140</t>
  </si>
  <si>
    <t>C6651-90008</t>
  </si>
  <si>
    <t>C6653AN</t>
  </si>
  <si>
    <t>C6653-90008</t>
  </si>
  <si>
    <t>C6653AN#140</t>
  </si>
  <si>
    <t>C6653-90009</t>
  </si>
  <si>
    <t>C6654AN</t>
  </si>
  <si>
    <t>5184-9546</t>
  </si>
  <si>
    <t>C6654-90007</t>
  </si>
  <si>
    <t>C6654AN#140</t>
  </si>
  <si>
    <t>C6654-90008</t>
  </si>
  <si>
    <t>C6656-80015L</t>
  </si>
  <si>
    <t>C6656-80015</t>
  </si>
  <si>
    <t>C6656-80031L</t>
  </si>
  <si>
    <t>C6656-80031</t>
  </si>
  <si>
    <t>C6656AC/048</t>
  </si>
  <si>
    <t>5185-4119</t>
  </si>
  <si>
    <t>C6656-30001</t>
  </si>
  <si>
    <t>C6656-80003</t>
  </si>
  <si>
    <t>C6656AC048W</t>
  </si>
  <si>
    <t>C6656AL/048</t>
  </si>
  <si>
    <t>C6656AL-001</t>
  </si>
  <si>
    <t>5187-1443</t>
  </si>
  <si>
    <t>5187-1444</t>
  </si>
  <si>
    <t>C6656AN#130/424</t>
  </si>
  <si>
    <t>5185-4147</t>
  </si>
  <si>
    <t>C6656-80004</t>
  </si>
  <si>
    <t>C6656AN#140/424</t>
  </si>
  <si>
    <t>C6656-80005</t>
  </si>
  <si>
    <t>C6656AN/048</t>
  </si>
  <si>
    <t>C6656-80002</t>
  </si>
  <si>
    <t>C6656AN/424</t>
  </si>
  <si>
    <t>C6656AN-001</t>
  </si>
  <si>
    <t>5187-1434</t>
  </si>
  <si>
    <t>5187-1435</t>
  </si>
  <si>
    <t>C6657-80015L</t>
  </si>
  <si>
    <t>C6657-80015</t>
  </si>
  <si>
    <t>C6657-80030S</t>
  </si>
  <si>
    <t>5187-1427</t>
  </si>
  <si>
    <t>C6657-80030</t>
  </si>
  <si>
    <t>C6657-80034L</t>
  </si>
  <si>
    <t>C6657-80034</t>
  </si>
  <si>
    <t>C6657-80037S</t>
  </si>
  <si>
    <t>C6657-80037</t>
  </si>
  <si>
    <t>C6657-80039S</t>
  </si>
  <si>
    <t>5187-1426</t>
  </si>
  <si>
    <t>C6657-80039</t>
  </si>
  <si>
    <t>C6657-80046S</t>
  </si>
  <si>
    <t>C6657-80046</t>
  </si>
  <si>
    <t>C6657-80047S</t>
  </si>
  <si>
    <t>C6657-80047</t>
  </si>
  <si>
    <t>C6657-80048S</t>
  </si>
  <si>
    <t>C6657-80048</t>
  </si>
  <si>
    <t>C6657-80050L</t>
  </si>
  <si>
    <t>C6657-80050</t>
  </si>
  <si>
    <t>C6657AC/048</t>
  </si>
  <si>
    <t>C6657-30001</t>
  </si>
  <si>
    <t>C6657-80049</t>
  </si>
  <si>
    <t>C6657AC048W</t>
  </si>
  <si>
    <t>C6657AL/048</t>
  </si>
  <si>
    <t>C6657AL-001</t>
  </si>
  <si>
    <t>5185-4128</t>
  </si>
  <si>
    <t>5185-4138</t>
  </si>
  <si>
    <t>C6657AN#130/424</t>
  </si>
  <si>
    <t>C6657AN#140/424</t>
  </si>
  <si>
    <t>C6657AN/048</t>
  </si>
  <si>
    <t>C6657AN/424</t>
  </si>
  <si>
    <t>C6657AN-000</t>
  </si>
  <si>
    <t>5187-1424</t>
  </si>
  <si>
    <t>C6657AN-001</t>
  </si>
  <si>
    <t>5185-4112</t>
  </si>
  <si>
    <t>5185-4133</t>
  </si>
  <si>
    <t>C6658-80004S</t>
  </si>
  <si>
    <t>C6658-80004</t>
  </si>
  <si>
    <t>C6658-80006S</t>
  </si>
  <si>
    <t>C6658-80006</t>
  </si>
  <si>
    <t>C6658-80007S</t>
  </si>
  <si>
    <t>C6658-80007</t>
  </si>
  <si>
    <t>C6658-80017L</t>
  </si>
  <si>
    <t>C6658-80017</t>
  </si>
  <si>
    <t>C6658-80021L</t>
  </si>
  <si>
    <t>C8812-90001</t>
  </si>
  <si>
    <t>C8840A</t>
  </si>
  <si>
    <t>C8840-80001</t>
  </si>
  <si>
    <t>C8841A</t>
  </si>
  <si>
    <t>C8841-80001</t>
  </si>
  <si>
    <t>C9319AN</t>
  </si>
  <si>
    <t>5187-1437</t>
  </si>
  <si>
    <t>C9319-90001</t>
  </si>
  <si>
    <t>C9319AN#140</t>
  </si>
  <si>
    <t>C9319-90002</t>
  </si>
  <si>
    <t>C9320AN</t>
  </si>
  <si>
    <t>C6657AN#140048W</t>
  </si>
  <si>
    <t>Master Carton?</t>
  </si>
  <si>
    <t>MasterCarton</t>
  </si>
  <si>
    <t>C8728-80031</t>
  </si>
  <si>
    <t>5187-1499</t>
  </si>
  <si>
    <t>5187-4663</t>
  </si>
  <si>
    <t>***OLD, OBSOLETE, was used if packaging lines are split between buildings ***</t>
  </si>
  <si>
    <t>Days running / week</t>
  </si>
  <si>
    <t>Hours / day running</t>
  </si>
  <si>
    <t>INPUT</t>
  </si>
  <si>
    <t>READ INTO MODEL ARRAY</t>
  </si>
  <si>
    <t>a_SKU</t>
  </si>
  <si>
    <t>Total Storage Positions Rqd.</t>
  </si>
  <si>
    <t>Num. Warehouse Pallet Postions Available</t>
  </si>
  <si>
    <t/>
  </si>
  <si>
    <t>OK</t>
  </si>
  <si>
    <t>C9359-80008</t>
  </si>
  <si>
    <t>C9359-90003</t>
  </si>
  <si>
    <t>C9359-80009</t>
  </si>
  <si>
    <t>C9359-80007</t>
  </si>
  <si>
    <t>C9420A/050</t>
  </si>
  <si>
    <t>C9420-30001</t>
  </si>
  <si>
    <t>C9420-80002</t>
  </si>
  <si>
    <t>5187-2353</t>
  </si>
  <si>
    <t>C9421A/050</t>
  </si>
  <si>
    <t>C9421-30001</t>
  </si>
  <si>
    <t>C9421-80002</t>
  </si>
  <si>
    <t>C9422A/050</t>
  </si>
  <si>
    <t>C9422-30001</t>
  </si>
  <si>
    <t>5187-2352</t>
  </si>
  <si>
    <t>C9426A/050</t>
  </si>
  <si>
    <t>C9426-30001</t>
  </si>
  <si>
    <t>C9426-80004</t>
  </si>
  <si>
    <t>C9427A/040</t>
  </si>
  <si>
    <t>C9427-30001</t>
  </si>
  <si>
    <t>C9427-80005</t>
  </si>
  <si>
    <t>C9428A/040</t>
  </si>
  <si>
    <t>C9428-30001</t>
  </si>
  <si>
    <t>C9428-80004</t>
  </si>
  <si>
    <t>C9429A/040</t>
  </si>
  <si>
    <t>C9429-30001</t>
  </si>
  <si>
    <t>51645A#142/424</t>
  </si>
  <si>
    <t>Pen, Kukla Joey Color, TIJ-2.0</t>
  </si>
  <si>
    <t>1-Up, Joey Kukla Color #130, TIJ-2.0, NA</t>
  </si>
  <si>
    <t>Carton, Joey TIJ-2.0, (24)</t>
  </si>
  <si>
    <t>51625-90170</t>
  </si>
  <si>
    <t>Insert, Kukla Color TIJ-2.0, NA</t>
  </si>
  <si>
    <t>1-Up, Joey Kukla Color #140, TIJ-2.0, NA</t>
  </si>
  <si>
    <t>51626-80391</t>
  </si>
  <si>
    <t>51626-90347</t>
  </si>
  <si>
    <t>51626-80392</t>
  </si>
  <si>
    <t>51629-80323L</t>
  </si>
  <si>
    <t>51629-80319</t>
  </si>
  <si>
    <t>51629-90179</t>
  </si>
  <si>
    <t>51629-80320</t>
  </si>
  <si>
    <t>51629-80318</t>
  </si>
  <si>
    <t>51629-90178</t>
  </si>
  <si>
    <t>51629-80328</t>
  </si>
  <si>
    <t>51629-80321</t>
  </si>
  <si>
    <t>51633-80128L</t>
  </si>
  <si>
    <t>51649-80315L</t>
  </si>
  <si>
    <t>C4837AL/050</t>
  </si>
  <si>
    <t>C4837-30002</t>
  </si>
  <si>
    <t>C4837AN/424</t>
  </si>
  <si>
    <t>C4837-80024</t>
  </si>
  <si>
    <t>C4838-80016L</t>
  </si>
  <si>
    <t>C4838-80016</t>
  </si>
  <si>
    <t>C4838-80022L</t>
  </si>
  <si>
    <t>C4838-80022</t>
  </si>
  <si>
    <t>C4838AL/050</t>
  </si>
  <si>
    <t>C4838-30003</t>
  </si>
  <si>
    <t>C4838AN/424</t>
  </si>
  <si>
    <t>C4838-80023</t>
  </si>
  <si>
    <t>C4840-80111L</t>
  </si>
  <si>
    <t>C4840-80111</t>
  </si>
  <si>
    <t>C4840-80115L</t>
  </si>
  <si>
    <t>C4840-80115</t>
  </si>
  <si>
    <t>C4840A/050</t>
  </si>
  <si>
    <t>C4840-30005</t>
  </si>
  <si>
    <t>C4840-80110</t>
  </si>
  <si>
    <t>C4840A/424</t>
  </si>
  <si>
    <t>C4840AL/050</t>
  </si>
  <si>
    <t>C4841-80113L</t>
  </si>
  <si>
    <t>C4841-80113</t>
  </si>
  <si>
    <t>C4841-80120L</t>
  </si>
  <si>
    <t>C4841-80120</t>
  </si>
  <si>
    <t>C4841A/050</t>
  </si>
  <si>
    <t>C4841-30005</t>
  </si>
  <si>
    <t>C4841-80121</t>
  </si>
  <si>
    <t>C4841A/424</t>
  </si>
  <si>
    <t>C4841AL/050</t>
  </si>
  <si>
    <t>C4842-80116L</t>
  </si>
  <si>
    <t>C4842-80116</t>
  </si>
  <si>
    <t>C4842-80122L</t>
  </si>
  <si>
    <t>C4842-80122</t>
  </si>
  <si>
    <t>C4842A/050</t>
  </si>
  <si>
    <t>C4842-30005</t>
  </si>
  <si>
    <t>C4842-80123</t>
  </si>
  <si>
    <t>C4842A/424</t>
  </si>
  <si>
    <t>C4842AL/050</t>
  </si>
  <si>
    <t>C4843-80113L</t>
  </si>
  <si>
    <t>C4843-80113</t>
  </si>
  <si>
    <t>C4843-80119L</t>
  </si>
  <si>
    <t>C4843-80119</t>
  </si>
  <si>
    <t>C4843A/050</t>
  </si>
  <si>
    <t>C4843-30005</t>
  </si>
  <si>
    <t>C4843-80120</t>
  </si>
  <si>
    <t>C4843A/424</t>
  </si>
  <si>
    <t>C4843AL/050</t>
  </si>
  <si>
    <t>C4844-80091L</t>
  </si>
  <si>
    <t>C4844-80091</t>
  </si>
  <si>
    <t>C4844-80099L</t>
  </si>
  <si>
    <t>C4844-80099</t>
  </si>
  <si>
    <t>C4844-80104L</t>
  </si>
  <si>
    <t>C4844-80104</t>
  </si>
  <si>
    <t>C4844A/040</t>
  </si>
  <si>
    <t>C4844-30005</t>
  </si>
  <si>
    <t>C4844-80100</t>
  </si>
  <si>
    <t>C4844A/424</t>
  </si>
  <si>
    <t>C1823-80287</t>
  </si>
  <si>
    <t>C1823DC/024</t>
  </si>
  <si>
    <t>C1823-80290</t>
  </si>
  <si>
    <t>C1823DC024W</t>
  </si>
  <si>
    <t>C1823DL/024</t>
  </si>
  <si>
    <t>C1823T</t>
  </si>
  <si>
    <t>C1823-80292</t>
  </si>
  <si>
    <t>C1823T012W</t>
  </si>
  <si>
    <t>C1823TL</t>
  </si>
  <si>
    <t>C4800A/050</t>
  </si>
  <si>
    <t>5185-1059</t>
  </si>
  <si>
    <t>C4800-30004</t>
  </si>
  <si>
    <t>C4800-80085</t>
  </si>
  <si>
    <t>C4801A/050</t>
  </si>
  <si>
    <t>C4801-30004</t>
  </si>
  <si>
    <t>C4801-80083</t>
  </si>
  <si>
    <t>C4802A/050</t>
  </si>
  <si>
    <t>C4802-30004</t>
  </si>
  <si>
    <t>C4802-80078</t>
  </si>
  <si>
    <t>C4803A/050</t>
  </si>
  <si>
    <t>C4920A/050</t>
  </si>
  <si>
    <t>5185-1068</t>
  </si>
  <si>
    <t>C4920-30001</t>
  </si>
  <si>
    <t>C4920-80010</t>
  </si>
  <si>
    <t>C4921A/050</t>
  </si>
  <si>
    <t>C4921-30001</t>
  </si>
  <si>
    <t>C4921-80009</t>
  </si>
  <si>
    <t>C4922A/050</t>
  </si>
  <si>
    <t>C4922-30001</t>
  </si>
  <si>
    <t>C4922-80008</t>
  </si>
  <si>
    <t>C4923A/050</t>
  </si>
  <si>
    <t>C4923-30001</t>
  </si>
  <si>
    <t>C4923-80007</t>
  </si>
  <si>
    <t>C5010-80017L</t>
  </si>
  <si>
    <t>C5010-80017</t>
  </si>
  <si>
    <t>C5010-80025L</t>
  </si>
  <si>
    <t>C5010-80025</t>
  </si>
  <si>
    <t>C5010AL/048</t>
  </si>
  <si>
    <t>C5010-30001</t>
  </si>
  <si>
    <t>C5010AL-014</t>
  </si>
  <si>
    <t>5185-2872</t>
  </si>
  <si>
    <t>5185-2873</t>
  </si>
  <si>
    <t>C5010AN/048</t>
  </si>
  <si>
    <t>5185-2848</t>
  </si>
  <si>
    <t>C5010-80027</t>
  </si>
  <si>
    <t>C5010AN/424</t>
  </si>
  <si>
    <t>C5010AN-014</t>
  </si>
  <si>
    <t>5185-2868</t>
  </si>
  <si>
    <t>5185-4162</t>
  </si>
  <si>
    <t>C5010AN048W</t>
  </si>
  <si>
    <t>C5011-80017L</t>
  </si>
  <si>
    <t>C5011-80017</t>
  </si>
  <si>
    <t>C5011-80023L</t>
  </si>
  <si>
    <t>C5011-80023</t>
  </si>
  <si>
    <t>C5011AL/048</t>
  </si>
  <si>
    <t>C5011-30001</t>
  </si>
  <si>
    <t>C5011AN/048</t>
  </si>
  <si>
    <t>C5011-80025</t>
  </si>
  <si>
    <t>C5011AN/424</t>
  </si>
  <si>
    <t>C5011AN048W</t>
  </si>
  <si>
    <t>C5016A/040</t>
  </si>
  <si>
    <t>5185-1047</t>
  </si>
  <si>
    <t>C5016-30001</t>
  </si>
  <si>
    <t>C5016-80013</t>
  </si>
  <si>
    <t>C5017A/040</t>
  </si>
  <si>
    <t>C5017-30001</t>
  </si>
  <si>
    <t>C5017-80015</t>
  </si>
  <si>
    <t>C5018A/040</t>
  </si>
  <si>
    <t>C5018-30001</t>
  </si>
  <si>
    <t>C5018-80013</t>
  </si>
  <si>
    <t>C5019A/050</t>
  </si>
  <si>
    <t>5185-1044</t>
  </si>
  <si>
    <t>C5019-30001</t>
  </si>
  <si>
    <t>C5019-80011</t>
  </si>
  <si>
    <t>C5020A/050</t>
  </si>
  <si>
    <t>C5020-30001</t>
  </si>
  <si>
    <t>C5020-80011</t>
  </si>
  <si>
    <t>C5021A/050</t>
  </si>
  <si>
    <t>C5021-30001</t>
  </si>
  <si>
    <t>C5021-80011</t>
  </si>
  <si>
    <t>C5042A</t>
  </si>
  <si>
    <t>C5042-30001</t>
  </si>
  <si>
    <t>C5042-80004</t>
  </si>
  <si>
    <t>C5043A</t>
  </si>
  <si>
    <t>C5043-30001</t>
  </si>
  <si>
    <t>C5043-80004</t>
  </si>
  <si>
    <t>C5044A</t>
  </si>
  <si>
    <t>C5044-30001</t>
  </si>
  <si>
    <t>C5044-80003</t>
  </si>
  <si>
    <t>C5045A</t>
  </si>
  <si>
    <t>C5045-30001</t>
  </si>
  <si>
    <t>C5045-80003</t>
  </si>
  <si>
    <t>C5046A</t>
  </si>
  <si>
    <t>C5046-30001</t>
  </si>
  <si>
    <t>C5046-80003</t>
  </si>
  <si>
    <t>C5047A</t>
  </si>
  <si>
    <t>C5047-30001</t>
  </si>
  <si>
    <t>C5047-80003</t>
  </si>
  <si>
    <t>C6122A</t>
  </si>
  <si>
    <t>C6104-30001</t>
  </si>
  <si>
    <t>C6132A</t>
  </si>
  <si>
    <t>C6132-30001</t>
  </si>
  <si>
    <t>C6132-80002</t>
  </si>
  <si>
    <t>C6132C</t>
  </si>
  <si>
    <t>LN20</t>
  </si>
  <si>
    <t>LN21</t>
  </si>
  <si>
    <t>C5011DN#130/424</t>
  </si>
  <si>
    <t>C6143A</t>
  </si>
  <si>
    <t>C6164A</t>
  </si>
  <si>
    <t>C6164-30001</t>
  </si>
  <si>
    <t>C6164-80002</t>
  </si>
  <si>
    <t>C6160-30002</t>
  </si>
  <si>
    <t>C6178A</t>
  </si>
  <si>
    <t>5185-1027</t>
  </si>
  <si>
    <t>C6178-30001</t>
  </si>
  <si>
    <t>C6178-80001</t>
  </si>
  <si>
    <t>C6179A</t>
  </si>
  <si>
    <t>C6179-30001</t>
  </si>
  <si>
    <t>C6179-80001</t>
  </si>
  <si>
    <t>C6578-80131L</t>
  </si>
  <si>
    <t>C6578-80131</t>
  </si>
  <si>
    <t>C6578-80132L</t>
  </si>
  <si>
    <t>C6578-80132</t>
  </si>
  <si>
    <t>C6578-80178L</t>
  </si>
  <si>
    <t>C6578-80178</t>
  </si>
  <si>
    <t>C6578-80181L</t>
  </si>
  <si>
    <t>C6578-80181</t>
  </si>
  <si>
    <t>C6578-80200L</t>
  </si>
  <si>
    <t>C6578-80200</t>
  </si>
  <si>
    <t>C6578-80201L</t>
  </si>
  <si>
    <t>C6578-80201</t>
  </si>
  <si>
    <t>C6578AL/024</t>
  </si>
  <si>
    <t>C6578-30007</t>
  </si>
  <si>
    <t>C6578AN/024</t>
  </si>
  <si>
    <t>5185-2895</t>
  </si>
  <si>
    <t>C6578-80205</t>
  </si>
  <si>
    <t>C6578AN/424</t>
  </si>
  <si>
    <t>C6578AN024W</t>
  </si>
  <si>
    <t>C6578AN-045</t>
  </si>
  <si>
    <t>5184-9596</t>
  </si>
  <si>
    <t>5185-2881</t>
  </si>
  <si>
    <t>5185-4165</t>
  </si>
  <si>
    <t>C6578DC/024</t>
  </si>
  <si>
    <t>C6578-30005</t>
  </si>
  <si>
    <t>C6578-80206</t>
  </si>
  <si>
    <t>C6578-90039</t>
  </si>
  <si>
    <t>C6578DC024W</t>
  </si>
  <si>
    <t>C6578DL/024</t>
  </si>
  <si>
    <t>C6578DL-015</t>
  </si>
  <si>
    <t>5185-2854</t>
  </si>
  <si>
    <t>5185-2859</t>
  </si>
  <si>
    <t>C6578DN#130/424</t>
  </si>
  <si>
    <t>C6578-80208</t>
  </si>
  <si>
    <t>C6578-90043</t>
  </si>
  <si>
    <t>C6578DN#140/424</t>
  </si>
  <si>
    <t>C6578-80184</t>
  </si>
  <si>
    <t>C6578DN/024</t>
  </si>
  <si>
    <t>C6578-80152</t>
  </si>
  <si>
    <t>C6578DN/424</t>
  </si>
  <si>
    <t>C6578-80207</t>
  </si>
  <si>
    <t>C6578DN-015</t>
  </si>
  <si>
    <t>5184-9597</t>
  </si>
  <si>
    <t>5185-2849</t>
  </si>
  <si>
    <t>5185-4166</t>
  </si>
  <si>
    <t>C6578DN-045</t>
  </si>
  <si>
    <t>5185-2845</t>
  </si>
  <si>
    <t>C6614-80071L</t>
  </si>
  <si>
    <t>C6614-80071</t>
  </si>
  <si>
    <t>C6614-80083L</t>
  </si>
  <si>
    <t>C6614-80083</t>
  </si>
  <si>
    <t>C6614-80102L</t>
  </si>
  <si>
    <t>C6614-80102</t>
  </si>
  <si>
    <t>C6614-80126L</t>
  </si>
  <si>
    <t>C6614-80126</t>
  </si>
  <si>
    <t>C6614-80127L</t>
  </si>
  <si>
    <t>C6614-80127</t>
  </si>
  <si>
    <t>C6614-80128L</t>
  </si>
  <si>
    <t>C6614-80128</t>
  </si>
  <si>
    <t>C6614DC/424</t>
  </si>
  <si>
    <t>C6614-30002</t>
  </si>
  <si>
    <t>C6614-80124</t>
  </si>
  <si>
    <t>C6614DL/048</t>
  </si>
  <si>
    <t>5187-1447</t>
  </si>
  <si>
    <t>5187-1448</t>
  </si>
  <si>
    <t>C6614DN#130/424</t>
  </si>
  <si>
    <t>C9322-90002</t>
  </si>
  <si>
    <t>C9323AN</t>
  </si>
  <si>
    <t>C8728AC048W</t>
  </si>
  <si>
    <t>C9323-90001</t>
  </si>
  <si>
    <t>C9323AN#140</t>
  </si>
  <si>
    <t>C9323-90002</t>
  </si>
  <si>
    <t>Y1906AN</t>
  </si>
  <si>
    <t>Y1906-80001</t>
  </si>
  <si>
    <t>Y1907AN</t>
  </si>
  <si>
    <t>Y1907-80001</t>
  </si>
  <si>
    <t>Y1908AN</t>
  </si>
  <si>
    <t>Y1908-80001</t>
  </si>
  <si>
    <t>Y1910AN</t>
  </si>
  <si>
    <t>Y1910-80002</t>
  </si>
  <si>
    <t>51625A/048H</t>
  </si>
  <si>
    <t>51626A/048H</t>
  </si>
  <si>
    <t>51629A/048H</t>
  </si>
  <si>
    <t>51629G/048H</t>
  </si>
  <si>
    <t>51633M/048H</t>
  </si>
  <si>
    <t>51640AL/448</t>
  </si>
  <si>
    <t>51640C/048H</t>
  </si>
  <si>
    <t>5187-1431</t>
  </si>
  <si>
    <t>C4911-80016</t>
  </si>
  <si>
    <t>C4912-80014</t>
  </si>
  <si>
    <t>C4913-80015</t>
  </si>
  <si>
    <t>C5010-80033L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</si>
</sst>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0.000"/>
    <numFmt numFmtId="167" formatCode="#,##0.000"/>
    <numFmt numFmtId="168" formatCode="#,##0.0000"/>
    <numFmt numFmtId="169" formatCode="_-* #,##0\ &quot;F&quot;_-;\-* #,##0\ &quot;F&quot;_-;_-* &quot;-&quot;\ &quot;F&quot;_-;_-@_-"/>
    <numFmt numFmtId="170" formatCode="_-* #,##0\ _F_-;\-* #,##0\ _F_-;_-* &quot;-&quot;\ _F_-;_-@_-"/>
    <numFmt numFmtId="171" formatCode="_-* #,##0.00\ &quot;F&quot;_-;\-* #,##0.00\ &quot;F&quot;_-;_-* &quot;-&quot;??\ &quot;F&quot;_-;_-@_-"/>
    <numFmt numFmtId="172" formatCode="_-* #,##0.00\ _F_-;\-* #,##0.00\ _F_-;_-* &quot;-&quot;??\ _F_-;_-@_-"/>
    <numFmt numFmtId="173" formatCode="&quot;$&quot;#,###"/>
    <numFmt numFmtId="174" formatCode="_(&quot;$&quot;* #,##0.0_);_(&quot;$&quot;* \(#,##0.0\);_(&quot;$&quot;* &quot;-&quot;_);_(@_)"/>
    <numFmt numFmtId="175" formatCode="&quot;$&quot;#,##0.0_);\(&quot;$&quot;#,##0.0\)"/>
    <numFmt numFmtId="176" formatCode="#,##0.000_);\(#,##0.000\)"/>
  </numFmts>
  <fonts count="30" x14ac:knownFonts="1">
    <font>
      <sz val="10"/>
      <name val="MS Sans Serif"/>
    </font>
    <font>
      <sz val="10"/>
      <name val="MS Sans Serif"/>
      <family val="2"/>
    </font>
    <font>
      <b/>
      <u/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b/>
      <u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b/>
      <sz val="10"/>
      <name val="MS Sans Serif"/>
      <family val="2"/>
    </font>
    <font>
      <b/>
      <sz val="10"/>
      <color indexed="10"/>
      <name val="MS Sans Serif"/>
      <family val="2"/>
    </font>
    <font>
      <b/>
      <sz val="10"/>
      <color indexed="12"/>
      <name val="MS Sans Serif"/>
      <family val="2"/>
    </font>
    <font>
      <b/>
      <sz val="14"/>
      <name val="MS Sans Serif"/>
      <family val="2"/>
    </font>
    <font>
      <b/>
      <sz val="11"/>
      <color indexed="10"/>
      <name val="MS Sans Serif"/>
      <family val="2"/>
    </font>
    <font>
      <b/>
      <sz val="12"/>
      <color indexed="10"/>
      <name val="MS Sans Serif"/>
      <family val="2"/>
    </font>
    <font>
      <b/>
      <sz val="8"/>
      <color indexed="81"/>
      <name val="Tahoma"/>
      <family val="2"/>
    </font>
    <font>
      <b/>
      <sz val="12"/>
      <name val="Arial"/>
      <family val="2"/>
    </font>
    <font>
      <sz val="10"/>
      <color indexed="0"/>
      <name val="MS Sans Serif"/>
      <family val="2"/>
    </font>
    <font>
      <sz val="8"/>
      <name val="Arial"/>
      <family val="2"/>
    </font>
    <font>
      <sz val="12"/>
      <name val="Arial"/>
      <family val="2"/>
    </font>
    <font>
      <sz val="10"/>
      <name val="Times New Roman"/>
      <family val="1"/>
    </font>
    <font>
      <b/>
      <i/>
      <sz val="16"/>
      <name val="Helv"/>
    </font>
    <font>
      <sz val="8"/>
      <name val="Arial"/>
      <family val="2"/>
    </font>
    <font>
      <sz val="12"/>
      <color indexed="9"/>
      <name val="Arial"/>
      <family val="2"/>
    </font>
    <font>
      <b/>
      <sz val="12"/>
      <color indexed="8"/>
      <name val="Times New Roman"/>
      <family val="1"/>
    </font>
    <font>
      <b/>
      <sz val="14"/>
      <name val="Tms Rmn"/>
    </font>
    <font>
      <sz val="10"/>
      <color indexed="9"/>
      <name val="MS Sans Serif"/>
      <family val="2"/>
    </font>
    <font>
      <b/>
      <sz val="8.5"/>
      <color indexed="12"/>
      <name val="MS Sans Serif"/>
      <family val="2"/>
    </font>
    <font>
      <sz val="10"/>
      <color rgb="FF000000"/>
      <name val="MS Sans Serif"/>
      <family val="2"/>
    </font>
    <font>
      <sz val="8.5"/>
      <color rgb="FF000000"/>
      <name val="MS Sans Serif"/>
      <family val="2"/>
    </font>
    <font>
      <sz val="10"/>
      <color rgb="FF00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4"/>
        <bgColor indexed="64"/>
      </patternFill>
    </fill>
  </fills>
  <borders count="4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</borders>
  <cellStyleXfs count="36">
    <xf numFmtId="0" fontId="0" fillId="0" borderId="0"/>
    <xf numFmtId="175" fontId="4" fillId="0" borderId="0" applyFill="0" applyBorder="0" applyAlignment="0"/>
    <xf numFmtId="164" fontId="7" fillId="0" borderId="0" applyFill="0" applyBorder="0" applyAlignment="0"/>
    <xf numFmtId="176" fontId="4" fillId="0" borderId="0" applyFill="0" applyBorder="0" applyAlignment="0"/>
    <xf numFmtId="43" fontId="1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75" fontId="4" fillId="0" borderId="0" applyFill="0" applyBorder="0" applyAlignment="0"/>
    <xf numFmtId="38" fontId="17" fillId="2" borderId="0" applyNumberFormat="0" applyBorder="0" applyAlignment="0" applyProtection="0"/>
    <xf numFmtId="0" fontId="15" fillId="0" borderId="1" applyNumberFormat="0" applyAlignment="0" applyProtection="0">
      <alignment horizontal="left" vertical="center"/>
    </xf>
    <xf numFmtId="0" fontId="15" fillId="0" borderId="2">
      <alignment horizontal="left" vertical="center"/>
    </xf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0" fontId="17" fillId="3" borderId="3" applyNumberFormat="0" applyBorder="0" applyAlignment="0" applyProtection="0"/>
    <xf numFmtId="175" fontId="4" fillId="0" borderId="0" applyFill="0" applyBorder="0" applyAlignment="0"/>
    <xf numFmtId="174" fontId="4" fillId="0" borderId="0" applyFont="0" applyFill="0" applyBorder="0" applyAlignment="0" applyProtection="0"/>
    <xf numFmtId="168" fontId="18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0" borderId="0"/>
    <xf numFmtId="0" fontId="20" fillId="0" borderId="0"/>
    <xf numFmtId="0" fontId="4" fillId="0" borderId="0"/>
    <xf numFmtId="0" fontId="21" fillId="0" borderId="0" applyFill="0" applyBorder="0" applyProtection="0">
      <alignment horizontal="center" vertical="center"/>
    </xf>
    <xf numFmtId="9" fontId="1" fillId="0" borderId="0" applyFont="0" applyFill="0" applyBorder="0" applyAlignment="0" applyProtection="0"/>
    <xf numFmtId="10" fontId="4" fillId="0" borderId="0" applyFont="0" applyFill="0" applyBorder="0" applyAlignment="0" applyProtection="0"/>
    <xf numFmtId="175" fontId="4" fillId="0" borderId="0" applyFill="0" applyBorder="0" applyAlignment="0"/>
    <xf numFmtId="0" fontId="22" fillId="0" borderId="4" applyNumberFormat="0" applyBorder="0" applyAlignment="0"/>
    <xf numFmtId="0" fontId="23" fillId="0" borderId="0"/>
    <xf numFmtId="37" fontId="24" fillId="0" borderId="5" applyNumberFormat="0" applyFont="0" applyBorder="0" applyAlignment="0" applyProtection="0">
      <alignment horizontal="centerContinuous"/>
    </xf>
    <xf numFmtId="49" fontId="6" fillId="0" borderId="0" applyFill="0" applyBorder="0" applyAlignment="0"/>
    <xf numFmtId="175" fontId="4" fillId="0" borderId="0" applyFill="0" applyBorder="0" applyAlignment="0"/>
    <xf numFmtId="0" fontId="16" fillId="0" borderId="0" applyNumberFormat="0" applyFill="0" applyBorder="0" applyAlignment="0" applyProtection="0"/>
  </cellStyleXfs>
  <cellXfs count="164">
    <xf numFmtId="0" fontId="0" fillId="0" borderId="0" xfId="0"/>
    <xf numFmtId="0" fontId="0" fillId="0" borderId="0" xfId="0" quotePrefix="1" applyNumberFormat="1"/>
    <xf numFmtId="0" fontId="2" fillId="0" borderId="0" xfId="0" applyFont="1"/>
    <xf numFmtId="0" fontId="2" fillId="0" borderId="0" xfId="0" quotePrefix="1" applyNumberFormat="1" applyFont="1"/>
    <xf numFmtId="0" fontId="3" fillId="0" borderId="0" xfId="0" applyFont="1"/>
    <xf numFmtId="0" fontId="3" fillId="0" borderId="0" xfId="0" quotePrefix="1" applyNumberFormat="1" applyFont="1"/>
    <xf numFmtId="0" fontId="2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Fill="1" applyBorder="1"/>
    <xf numFmtId="0" fontId="0" fillId="0" borderId="0" xfId="0" applyFill="1" applyBorder="1"/>
    <xf numFmtId="0" fontId="3" fillId="5" borderId="6" xfId="0" quotePrefix="1" applyNumberFormat="1" applyFont="1" applyFill="1" applyBorder="1"/>
    <xf numFmtId="0" fontId="3" fillId="5" borderId="7" xfId="0" quotePrefix="1" applyNumberFormat="1" applyFont="1" applyFill="1" applyBorder="1"/>
    <xf numFmtId="0" fontId="3" fillId="5" borderId="8" xfId="0" quotePrefix="1" applyNumberFormat="1" applyFont="1" applyFill="1" applyBorder="1"/>
    <xf numFmtId="0" fontId="3" fillId="5" borderId="9" xfId="0" quotePrefix="1" applyNumberFormat="1" applyFont="1" applyFill="1" applyBorder="1"/>
    <xf numFmtId="0" fontId="3" fillId="5" borderId="0" xfId="0" quotePrefix="1" applyNumberFormat="1" applyFont="1" applyFill="1" applyBorder="1"/>
    <xf numFmtId="0" fontId="3" fillId="5" borderId="10" xfId="0" quotePrefix="1" applyNumberFormat="1" applyFont="1" applyFill="1" applyBorder="1"/>
    <xf numFmtId="0" fontId="0" fillId="5" borderId="9" xfId="0" quotePrefix="1" applyNumberFormat="1" applyFill="1" applyBorder="1"/>
    <xf numFmtId="0" fontId="0" fillId="5" borderId="0" xfId="0" applyFill="1" applyBorder="1"/>
    <xf numFmtId="0" fontId="0" fillId="5" borderId="0" xfId="0" quotePrefix="1" applyNumberFormat="1" applyFill="1" applyBorder="1"/>
    <xf numFmtId="0" fontId="0" fillId="5" borderId="10" xfId="0" applyFill="1" applyBorder="1"/>
    <xf numFmtId="0" fontId="0" fillId="5" borderId="10" xfId="0" quotePrefix="1" applyNumberFormat="1" applyFill="1" applyBorder="1"/>
    <xf numFmtId="0" fontId="0" fillId="5" borderId="11" xfId="0" applyFill="1" applyBorder="1"/>
    <xf numFmtId="0" fontId="0" fillId="5" borderId="12" xfId="0" applyFill="1" applyBorder="1"/>
    <xf numFmtId="0" fontId="0" fillId="5" borderId="9" xfId="0" applyFill="1" applyBorder="1"/>
    <xf numFmtId="0" fontId="0" fillId="5" borderId="13" xfId="0" applyFill="1" applyBorder="1"/>
    <xf numFmtId="0" fontId="0" fillId="6" borderId="0" xfId="0" applyFill="1"/>
    <xf numFmtId="0" fontId="0" fillId="6" borderId="0" xfId="0" applyFill="1" applyAlignment="1">
      <alignment horizontal="center"/>
    </xf>
    <xf numFmtId="0" fontId="0" fillId="0" borderId="9" xfId="0" applyFill="1" applyBorder="1"/>
    <xf numFmtId="0" fontId="0" fillId="0" borderId="10" xfId="0" applyFill="1" applyBorder="1"/>
    <xf numFmtId="0" fontId="0" fillId="0" borderId="13" xfId="0" applyFill="1" applyBorder="1"/>
    <xf numFmtId="0" fontId="0" fillId="0" borderId="12" xfId="0" applyFill="1" applyBorder="1"/>
    <xf numFmtId="0" fontId="0" fillId="5" borderId="6" xfId="0" applyFill="1" applyBorder="1"/>
    <xf numFmtId="164" fontId="6" fillId="5" borderId="8" xfId="27" applyNumberFormat="1" applyFont="1" applyFill="1" applyBorder="1" applyAlignment="1" applyProtection="1">
      <alignment horizontal="right"/>
    </xf>
    <xf numFmtId="164" fontId="6" fillId="5" borderId="10" xfId="27" applyNumberFormat="1" applyFont="1" applyFill="1" applyBorder="1" applyAlignment="1" applyProtection="1">
      <alignment horizontal="right"/>
    </xf>
    <xf numFmtId="0" fontId="2" fillId="0" borderId="6" xfId="0" applyFont="1" applyFill="1" applyBorder="1"/>
    <xf numFmtId="0" fontId="0" fillId="0" borderId="8" xfId="0" applyFill="1" applyBorder="1"/>
    <xf numFmtId="0" fontId="2" fillId="0" borderId="9" xfId="0" applyFont="1" applyFill="1" applyBorder="1"/>
    <xf numFmtId="0" fontId="2" fillId="0" borderId="10" xfId="0" applyFont="1" applyFill="1" applyBorder="1"/>
    <xf numFmtId="0" fontId="4" fillId="0" borderId="0" xfId="25"/>
    <xf numFmtId="0" fontId="5" fillId="0" borderId="0" xfId="25" quotePrefix="1" applyNumberFormat="1" applyFont="1"/>
    <xf numFmtId="0" fontId="2" fillId="0" borderId="0" xfId="25" applyFont="1"/>
    <xf numFmtId="0" fontId="5" fillId="0" borderId="0" xfId="25" applyFont="1"/>
    <xf numFmtId="0" fontId="0" fillId="0" borderId="0" xfId="0" applyBorder="1"/>
    <xf numFmtId="0" fontId="0" fillId="0" borderId="5" xfId="0" pivotButton="1" applyBorder="1"/>
    <xf numFmtId="0" fontId="0" fillId="0" borderId="5" xfId="0" applyBorder="1"/>
    <xf numFmtId="0" fontId="0" fillId="0" borderId="17" xfId="0" applyBorder="1"/>
    <xf numFmtId="0" fontId="7" fillId="0" borderId="0" xfId="0" applyFont="1" applyAlignment="1"/>
    <xf numFmtId="0" fontId="0" fillId="0" borderId="18" xfId="0" applyBorder="1"/>
    <xf numFmtId="0" fontId="0" fillId="0" borderId="18" xfId="0" applyNumberFormat="1" applyBorder="1"/>
    <xf numFmtId="0" fontId="0" fillId="0" borderId="19" xfId="0" applyNumberFormat="1" applyBorder="1"/>
    <xf numFmtId="0" fontId="0" fillId="0" borderId="20" xfId="0" applyBorder="1"/>
    <xf numFmtId="0" fontId="0" fillId="0" borderId="21" xfId="0" applyNumberFormat="1" applyBorder="1"/>
    <xf numFmtId="0" fontId="4" fillId="0" borderId="0" xfId="25" applyFont="1"/>
    <xf numFmtId="0" fontId="9" fillId="0" borderId="0" xfId="0" applyFont="1"/>
    <xf numFmtId="0" fontId="10" fillId="0" borderId="22" xfId="0" applyFont="1" applyBorder="1" applyAlignment="1">
      <alignment horizontal="center"/>
    </xf>
    <xf numFmtId="0" fontId="9" fillId="0" borderId="23" xfId="0" applyFont="1" applyBorder="1"/>
    <xf numFmtId="0" fontId="0" fillId="0" borderId="23" xfId="0" applyBorder="1"/>
    <xf numFmtId="0" fontId="0" fillId="7" borderId="22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0" fontId="8" fillId="5" borderId="22" xfId="0" applyFont="1" applyFill="1" applyBorder="1"/>
    <xf numFmtId="0" fontId="8" fillId="5" borderId="22" xfId="0" applyFont="1" applyFill="1" applyBorder="1" applyAlignment="1">
      <alignment horizontal="center"/>
    </xf>
    <xf numFmtId="0" fontId="8" fillId="7" borderId="22" xfId="0" applyFont="1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4" xfId="0" applyFill="1" applyBorder="1" applyAlignment="1">
      <alignment horizontal="center"/>
    </xf>
    <xf numFmtId="0" fontId="1" fillId="8" borderId="22" xfId="0" applyFont="1" applyFill="1" applyBorder="1" applyAlignment="1">
      <alignment horizontal="center"/>
    </xf>
    <xf numFmtId="0" fontId="8" fillId="8" borderId="22" xfId="0" applyFont="1" applyFill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0" fillId="0" borderId="22" xfId="0" applyBorder="1"/>
    <xf numFmtId="0" fontId="8" fillId="0" borderId="0" xfId="0" applyFont="1" applyAlignment="1">
      <alignment horizontal="center"/>
    </xf>
    <xf numFmtId="0" fontId="12" fillId="0" borderId="0" xfId="0" applyFont="1" applyAlignment="1">
      <alignment horizontal="left" indent="1"/>
    </xf>
    <xf numFmtId="0" fontId="10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24" xfId="0" applyFont="1" applyBorder="1" applyAlignment="1">
      <alignment horizontal="center"/>
    </xf>
    <xf numFmtId="0" fontId="10" fillId="0" borderId="22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25" xfId="0" applyFont="1" applyFill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2" xfId="0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4" fillId="0" borderId="0" xfId="25" applyFont="1" applyFill="1"/>
    <xf numFmtId="0" fontId="8" fillId="5" borderId="27" xfId="0" applyFont="1" applyFill="1" applyBorder="1" applyAlignment="1">
      <alignment horizontal="center"/>
    </xf>
    <xf numFmtId="0" fontId="1" fillId="8" borderId="27" xfId="0" applyFont="1" applyFill="1" applyBorder="1" applyAlignment="1">
      <alignment horizontal="center"/>
    </xf>
    <xf numFmtId="0" fontId="8" fillId="5" borderId="14" xfId="0" applyFont="1" applyFill="1" applyBorder="1" applyAlignment="1">
      <alignment horizontal="center"/>
    </xf>
    <xf numFmtId="0" fontId="0" fillId="0" borderId="15" xfId="0" applyBorder="1"/>
    <xf numFmtId="0" fontId="11" fillId="8" borderId="0" xfId="0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/>
    </xf>
    <xf numFmtId="0" fontId="1" fillId="8" borderId="0" xfId="0" applyFont="1" applyFill="1" applyBorder="1" applyAlignment="1">
      <alignment horizontal="center"/>
    </xf>
    <xf numFmtId="0" fontId="4" fillId="0" borderId="0" xfId="25" applyBorder="1"/>
    <xf numFmtId="0" fontId="0" fillId="4" borderId="9" xfId="0" quotePrefix="1" applyNumberFormat="1" applyFill="1" applyBorder="1"/>
    <xf numFmtId="0" fontId="2" fillId="0" borderId="28" xfId="0" applyFont="1" applyBorder="1"/>
    <xf numFmtId="0" fontId="0" fillId="0" borderId="28" xfId="0" applyBorder="1"/>
    <xf numFmtId="0" fontId="2" fillId="0" borderId="0" xfId="0" applyFont="1" applyBorder="1"/>
    <xf numFmtId="0" fontId="0" fillId="6" borderId="0" xfId="0" applyFill="1" applyBorder="1" applyAlignment="1">
      <alignment horizontal="right"/>
    </xf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25" fillId="0" borderId="15" xfId="0" applyFont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0" xfId="0" applyFill="1" applyBorder="1"/>
    <xf numFmtId="0" fontId="0" fillId="4" borderId="10" xfId="0" applyFill="1" applyBorder="1"/>
    <xf numFmtId="0" fontId="0" fillId="4" borderId="13" xfId="0" applyFill="1" applyBorder="1"/>
    <xf numFmtId="0" fontId="0" fillId="4" borderId="11" xfId="0" applyFill="1" applyBorder="1"/>
    <xf numFmtId="0" fontId="0" fillId="4" borderId="12" xfId="0" applyFill="1" applyBorder="1"/>
    <xf numFmtId="0" fontId="2" fillId="0" borderId="0" xfId="0" applyFont="1" applyBorder="1" applyAlignment="1">
      <alignment horizontal="right"/>
    </xf>
    <xf numFmtId="0" fontId="3" fillId="0" borderId="0" xfId="0" applyFont="1" applyBorder="1"/>
    <xf numFmtId="0" fontId="2" fillId="0" borderId="0" xfId="0" applyFont="1" applyBorder="1" applyAlignment="1">
      <alignment horizontal="left"/>
    </xf>
    <xf numFmtId="0" fontId="0" fillId="9" borderId="0" xfId="0" quotePrefix="1" applyNumberFormat="1" applyFill="1"/>
    <xf numFmtId="0" fontId="0" fillId="0" borderId="3" xfId="0" applyBorder="1"/>
    <xf numFmtId="0" fontId="0" fillId="10" borderId="0" xfId="0" quotePrefix="1" applyNumberFormat="1" applyFill="1"/>
    <xf numFmtId="0" fontId="0" fillId="0" borderId="3" xfId="0" quotePrefix="1" applyBorder="1"/>
    <xf numFmtId="0" fontId="0" fillId="11" borderId="0" xfId="0" quotePrefix="1" applyNumberFormat="1" applyFill="1"/>
    <xf numFmtId="0" fontId="0" fillId="5" borderId="0" xfId="0" applyNumberFormat="1" applyFill="1" applyBorder="1"/>
    <xf numFmtId="0" fontId="0" fillId="9" borderId="0" xfId="0" applyFill="1"/>
    <xf numFmtId="0" fontId="0" fillId="4" borderId="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4" fillId="0" borderId="0" xfId="25" applyNumberFormat="1" applyFont="1"/>
    <xf numFmtId="0" fontId="7" fillId="0" borderId="0" xfId="0" applyFont="1" applyAlignment="1">
      <alignment wrapText="1"/>
    </xf>
    <xf numFmtId="0" fontId="7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/>
    <xf numFmtId="0" fontId="4" fillId="5" borderId="0" xfId="25" applyFill="1" applyBorder="1"/>
    <xf numFmtId="0" fontId="0" fillId="0" borderId="28" xfId="0" applyBorder="1" applyAlignment="1">
      <alignment horizontal="center"/>
    </xf>
    <xf numFmtId="0" fontId="8" fillId="5" borderId="29" xfId="0" applyFont="1" applyFill="1" applyBorder="1" applyAlignment="1">
      <alignment horizontal="center"/>
    </xf>
    <xf numFmtId="0" fontId="1" fillId="8" borderId="29" xfId="0" applyFont="1" applyFill="1" applyBorder="1" applyAlignment="1">
      <alignment horizontal="center"/>
    </xf>
    <xf numFmtId="0" fontId="0" fillId="0" borderId="30" xfId="0" applyBorder="1"/>
    <xf numFmtId="0" fontId="3" fillId="0" borderId="15" xfId="0" applyFont="1" applyBorder="1"/>
    <xf numFmtId="0" fontId="3" fillId="0" borderId="16" xfId="0" applyFont="1" applyBorder="1"/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26" xfId="0" applyFont="1" applyBorder="1" applyAlignment="1">
      <alignment horizontal="center"/>
    </xf>
    <xf numFmtId="0" fontId="26" fillId="0" borderId="26" xfId="0" applyFont="1" applyBorder="1" applyAlignment="1">
      <alignment horizontal="center" wrapText="1"/>
    </xf>
    <xf numFmtId="0" fontId="8" fillId="5" borderId="23" xfId="0" applyFont="1" applyFill="1" applyBorder="1" applyAlignment="1">
      <alignment horizontal="center"/>
    </xf>
    <xf numFmtId="0" fontId="8" fillId="7" borderId="23" xfId="0" applyFont="1" applyFill="1" applyBorder="1" applyAlignment="1">
      <alignment horizontal="center"/>
    </xf>
    <xf numFmtId="0" fontId="26" fillId="0" borderId="33" xfId="0" applyFont="1" applyBorder="1" applyAlignment="1">
      <alignment horizontal="center" wrapText="1"/>
    </xf>
    <xf numFmtId="0" fontId="9" fillId="5" borderId="34" xfId="0" applyFont="1" applyFill="1" applyBorder="1" applyAlignment="1">
      <alignment horizontal="center"/>
    </xf>
    <xf numFmtId="0" fontId="26" fillId="0" borderId="35" xfId="0" applyFont="1" applyBorder="1" applyAlignment="1">
      <alignment horizontal="center" wrapText="1"/>
    </xf>
    <xf numFmtId="0" fontId="10" fillId="0" borderId="36" xfId="0" applyFont="1" applyBorder="1" applyAlignment="1">
      <alignment horizontal="center"/>
    </xf>
    <xf numFmtId="0" fontId="10" fillId="0" borderId="37" xfId="0" applyFont="1" applyBorder="1" applyAlignment="1">
      <alignment horizontal="center"/>
    </xf>
    <xf numFmtId="166" fontId="9" fillId="5" borderId="38" xfId="0" applyNumberFormat="1" applyFont="1" applyFill="1" applyBorder="1" applyAlignment="1">
      <alignment horizontal="center"/>
    </xf>
    <xf numFmtId="0" fontId="8" fillId="5" borderId="15" xfId="0" applyFont="1" applyFill="1" applyBorder="1" applyAlignment="1">
      <alignment horizontal="center"/>
    </xf>
    <xf numFmtId="43" fontId="0" fillId="0" borderId="30" xfId="4" applyFont="1" applyBorder="1"/>
    <xf numFmtId="0" fontId="0" fillId="7" borderId="22" xfId="0" applyFill="1" applyBorder="1" applyAlignment="1">
      <alignment horizontal="center"/>
    </xf>
    <xf numFmtId="0" fontId="11" fillId="8" borderId="27" xfId="0" applyFont="1" applyFill="1" applyBorder="1" applyAlignment="1">
      <alignment horizontal="center"/>
    </xf>
    <xf numFmtId="0" fontId="11" fillId="8" borderId="39" xfId="0" applyFont="1" applyFill="1" applyBorder="1" applyAlignment="1">
      <alignment horizontal="center"/>
    </xf>
    <xf numFmtId="0" fontId="11" fillId="8" borderId="26" xfId="0" applyFont="1" applyFill="1" applyBorder="1" applyAlignment="1">
      <alignment horizontal="center"/>
    </xf>
    <xf numFmtId="0" fontId="10" fillId="0" borderId="27" xfId="0" applyFont="1" applyBorder="1" applyAlignment="1">
      <alignment horizontal="center"/>
    </xf>
    <xf numFmtId="0" fontId="10" fillId="0" borderId="39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0" fontId="13" fillId="0" borderId="27" xfId="0" applyFont="1" applyBorder="1" applyAlignment="1">
      <alignment horizontal="center"/>
    </xf>
    <xf numFmtId="0" fontId="13" fillId="0" borderId="39" xfId="0" applyFont="1" applyBorder="1" applyAlignment="1">
      <alignment horizontal="center"/>
    </xf>
    <xf numFmtId="0" fontId="13" fillId="0" borderId="26" xfId="0" applyFont="1" applyBorder="1" applyAlignment="1">
      <alignment horizontal="center"/>
    </xf>
  </cellXfs>
  <cellStyles count="36">
    <cellStyle name="Calc Currency (0)" xfId="1"/>
    <cellStyle name="Calc Percent (0)" xfId="2"/>
    <cellStyle name="Calc Percent (1)" xfId="3"/>
    <cellStyle name="Comma" xfId="4" builtinId="3"/>
    <cellStyle name="Comma0" xfId="5"/>
    <cellStyle name="Currency0" xfId="6"/>
    <cellStyle name="Enter Currency (0)" xfId="7"/>
    <cellStyle name="Grey" xfId="8"/>
    <cellStyle name="Header1" xfId="9"/>
    <cellStyle name="Header2" xfId="10"/>
    <cellStyle name="Heading 1" xfId="11" builtinId="16" customBuiltin="1"/>
    <cellStyle name="Heading 2" xfId="12" builtinId="17" customBuiltin="1"/>
    <cellStyle name="Input [yellow]" xfId="13"/>
    <cellStyle name="Link Currency (0)" xfId="14"/>
    <cellStyle name="Millares [0]_pldt" xfId="15"/>
    <cellStyle name="Millares_pldt" xfId="16"/>
    <cellStyle name="Milliers [0]_EDYAN" xfId="17"/>
    <cellStyle name="Milliers_EDYAN" xfId="18"/>
    <cellStyle name="Moneda [0]_pldt" xfId="19"/>
    <cellStyle name="Moneda_pldt" xfId="20"/>
    <cellStyle name="Monétaire [0]_EDYAN" xfId="21"/>
    <cellStyle name="Monétaire_EDYAN" xfId="22"/>
    <cellStyle name="New Times Roman" xfId="23"/>
    <cellStyle name="Normal" xfId="0" builtinId="0"/>
    <cellStyle name="Normal - Style1" xfId="24"/>
    <cellStyle name="Normal_Generate Arrival file" xfId="25"/>
    <cellStyle name="p/n" xfId="26"/>
    <cellStyle name="Percent" xfId="27" builtinId="5"/>
    <cellStyle name="Percent [2]" xfId="28"/>
    <cellStyle name="PrePop Currency (0)" xfId="29"/>
    <cellStyle name="Product" xfId="30"/>
    <cellStyle name="sub" xfId="31"/>
    <cellStyle name="Temp" xfId="32"/>
    <cellStyle name="Text Indent A" xfId="33"/>
    <cellStyle name="Text Indent B" xfId="34"/>
    <cellStyle name="Total" xfId="35" builtinId="25" customBuiltin="1"/>
  </cellStyles>
  <dxfs count="16">
    <dxf>
      <fill>
        <patternFill>
          <bgColor indexed="10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10"/>
        </patternFill>
      </fill>
    </dxf>
    <dxf>
      <font>
        <condense val="0"/>
        <extend val="0"/>
        <color indexed="9"/>
      </font>
    </dxf>
    <dxf>
      <fill>
        <patternFill>
          <bgColor indexed="51"/>
        </patternFill>
      </fill>
    </dxf>
    <dxf>
      <font>
        <condense val="0"/>
        <extend val="0"/>
        <color indexed="9"/>
      </font>
    </dxf>
    <dxf>
      <fill>
        <patternFill>
          <bgColor indexed="51"/>
        </patternFill>
      </fill>
    </dxf>
    <dxf>
      <font>
        <condense val="0"/>
        <extend val="0"/>
        <color indexed="9"/>
      </font>
    </dxf>
    <dxf>
      <fill>
        <patternFill>
          <bgColor indexed="52"/>
        </patternFill>
      </fill>
    </dxf>
    <dxf>
      <font>
        <condense val="0"/>
        <extend val="0"/>
        <color indexed="10"/>
      </font>
    </dxf>
    <dxf>
      <fill>
        <patternFill>
          <bgColor indexed="46"/>
        </patternFill>
      </fill>
    </dxf>
    <dxf>
      <font>
        <condense val="0"/>
        <extend val="0"/>
        <color indexed="9"/>
      </font>
    </dxf>
    <dxf>
      <fill>
        <patternFill>
          <bgColor indexed="51"/>
        </patternFill>
      </fill>
    </dxf>
    <dxf>
      <font>
        <condense val="0"/>
        <extend val="0"/>
        <color indexed="9"/>
      </font>
    </dxf>
    <dxf>
      <fill>
        <patternFill>
          <bgColor indexed="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624840</xdr:colOff>
          <xdr:row>0</xdr:row>
          <xdr:rowOff>114300</xdr:rowOff>
        </xdr:from>
        <xdr:to>
          <xdr:col>2</xdr:col>
          <xdr:colOff>358140</xdr:colOff>
          <xdr:row>2</xdr:row>
          <xdr:rowOff>68580</xdr:rowOff>
        </xdr:to>
        <xdr:sp macro="" textlink="">
          <xdr:nvSpPr>
            <xdr:cNvPr id="20481" name="Button 1" hidden="1">
              <a:extLst>
                <a:ext uri="{63B3BB69-23CF-44E3-9099-C40C66FF867C}">
                  <a14:compatExt spid="_x0000_s20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MS Sans Serif"/>
                </a:rPr>
                <a:t>Go to SKU Lookup sheet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144780</xdr:colOff>
          <xdr:row>0</xdr:row>
          <xdr:rowOff>76200</xdr:rowOff>
        </xdr:from>
        <xdr:to>
          <xdr:col>8</xdr:col>
          <xdr:colOff>868680</xdr:colOff>
          <xdr:row>2</xdr:row>
          <xdr:rowOff>0</xdr:rowOff>
        </xdr:to>
        <xdr:sp macro="" textlink="">
          <xdr:nvSpPr>
            <xdr:cNvPr id="20482" name="Button 2" hidden="1">
              <a:extLst>
                <a:ext uri="{63B3BB69-23CF-44E3-9099-C40C66FF867C}">
                  <a14:compatExt spid="_x0000_s204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MS Sans Serif"/>
                </a:rPr>
                <a:t>Clean text data (remove undisplayable characters)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182880</xdr:colOff>
          <xdr:row>0</xdr:row>
          <xdr:rowOff>38100</xdr:rowOff>
        </xdr:from>
        <xdr:to>
          <xdr:col>12</xdr:col>
          <xdr:colOff>182880</xdr:colOff>
          <xdr:row>1</xdr:row>
          <xdr:rowOff>144780</xdr:rowOff>
        </xdr:to>
        <xdr:sp macro="" textlink="">
          <xdr:nvSpPr>
            <xdr:cNvPr id="20483" name="Button 3" hidden="1">
              <a:extLst>
                <a:ext uri="{63B3BB69-23CF-44E3-9099-C40C66FF867C}">
                  <a14:compatExt spid="_x0000_s20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MS Sans Serif"/>
                </a:rPr>
                <a:t>BOM - SKU check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525780</xdr:colOff>
          <xdr:row>1</xdr:row>
          <xdr:rowOff>7620</xdr:rowOff>
        </xdr:from>
        <xdr:to>
          <xdr:col>3</xdr:col>
          <xdr:colOff>1264920</xdr:colOff>
          <xdr:row>2</xdr:row>
          <xdr:rowOff>15240</xdr:rowOff>
        </xdr:to>
        <xdr:sp macro="" textlink="">
          <xdr:nvSpPr>
            <xdr:cNvPr id="20484" name="Button 4" hidden="1">
              <a:extLst>
                <a:ext uri="{63B3BB69-23CF-44E3-9099-C40C66FF867C}">
                  <a14:compatExt spid="_x0000_s204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MS Sans Serif"/>
                </a:rPr>
                <a:t>Paste SKU lookup formula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617220</xdr:colOff>
          <xdr:row>0</xdr:row>
          <xdr:rowOff>30480</xdr:rowOff>
        </xdr:from>
        <xdr:to>
          <xdr:col>7</xdr:col>
          <xdr:colOff>1066800</xdr:colOff>
          <xdr:row>0</xdr:row>
          <xdr:rowOff>350520</xdr:rowOff>
        </xdr:to>
        <xdr:sp macro="" textlink="">
          <xdr:nvSpPr>
            <xdr:cNvPr id="22529" name="CommandButton1" hidden="1">
              <a:extLst>
                <a:ext uri="{63B3BB69-23CF-44E3-9099-C40C66FF867C}">
                  <a14:compatExt spid="_x0000_s22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30480</xdr:colOff>
          <xdr:row>1</xdr:row>
          <xdr:rowOff>30480</xdr:rowOff>
        </xdr:from>
        <xdr:to>
          <xdr:col>15</xdr:col>
          <xdr:colOff>60960</xdr:colOff>
          <xdr:row>2</xdr:row>
          <xdr:rowOff>129540</xdr:rowOff>
        </xdr:to>
        <xdr:sp macro="" textlink="">
          <xdr:nvSpPr>
            <xdr:cNvPr id="22530" name="CommandButton2" hidden="1">
              <a:extLst>
                <a:ext uri="{63B3BB69-23CF-44E3-9099-C40C66FF867C}">
                  <a14:compatExt spid="_x0000_s225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38100</xdr:colOff>
          <xdr:row>0</xdr:row>
          <xdr:rowOff>15240</xdr:rowOff>
        </xdr:from>
        <xdr:to>
          <xdr:col>12</xdr:col>
          <xdr:colOff>982980</xdr:colOff>
          <xdr:row>0</xdr:row>
          <xdr:rowOff>381000</xdr:rowOff>
        </xdr:to>
        <xdr:sp macro="" textlink="">
          <xdr:nvSpPr>
            <xdr:cNvPr id="22803" name="Button 275" hidden="1">
              <a:extLst>
                <a:ext uri="{63B3BB69-23CF-44E3-9099-C40C66FF867C}">
                  <a14:compatExt spid="_x0000_s228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50" b="0" i="0" u="none" strike="noStrike" baseline="0">
                  <a:solidFill>
                    <a:srgbClr val="000000"/>
                  </a:solidFill>
                  <a:latin typeface="MS Sans Serif"/>
                </a:rPr>
                <a:t>Determine Weeks Supply Max. based upon Storage Positions Avail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4</xdr:col>
      <xdr:colOff>556260</xdr:colOff>
      <xdr:row>18</xdr:row>
      <xdr:rowOff>121920</xdr:rowOff>
    </xdr:to>
    <xdr:pic>
      <xdr:nvPicPr>
        <xdr:cNvPr id="2374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3459480" cy="296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121920</xdr:colOff>
      <xdr:row>15</xdr:row>
      <xdr:rowOff>15240</xdr:rowOff>
    </xdr:from>
    <xdr:to>
      <xdr:col>4</xdr:col>
      <xdr:colOff>350520</xdr:colOff>
      <xdr:row>16</xdr:row>
      <xdr:rowOff>7620</xdr:rowOff>
    </xdr:to>
    <xdr:sp macro="" textlink="">
      <xdr:nvSpPr>
        <xdr:cNvPr id="23554" name="Text Box 2"/>
        <xdr:cNvSpPr txBox="1">
          <a:spLocks noChangeArrowheads="1"/>
        </xdr:cNvSpPr>
      </xdr:nvSpPr>
      <xdr:spPr bwMode="auto">
        <a:xfrm>
          <a:off x="3139440" y="2415540"/>
          <a:ext cx="228600" cy="1524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FF0000"/>
              </a:solidFill>
              <a:latin typeface="MS Sans Serif"/>
            </a:rPr>
            <a:t>0,0</a:t>
          </a:r>
          <a:endParaRPr lang="en-US"/>
        </a:p>
      </xdr:txBody>
    </xdr:sp>
    <xdr:clientData/>
  </xdr:twoCellAnchor>
  <xdr:twoCellAnchor>
    <xdr:from>
      <xdr:col>4</xdr:col>
      <xdr:colOff>144780</xdr:colOff>
      <xdr:row>6</xdr:row>
      <xdr:rowOff>53340</xdr:rowOff>
    </xdr:from>
    <xdr:to>
      <xdr:col>4</xdr:col>
      <xdr:colOff>457200</xdr:colOff>
      <xdr:row>7</xdr:row>
      <xdr:rowOff>68580</xdr:rowOff>
    </xdr:to>
    <xdr:sp macro="" textlink="">
      <xdr:nvSpPr>
        <xdr:cNvPr id="23555" name="Text Box 3"/>
        <xdr:cNvSpPr txBox="1">
          <a:spLocks noChangeArrowheads="1"/>
        </xdr:cNvSpPr>
      </xdr:nvSpPr>
      <xdr:spPr bwMode="auto">
        <a:xfrm>
          <a:off x="3162300" y="1013460"/>
          <a:ext cx="312420" cy="17526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FF0000"/>
              </a:solidFill>
              <a:latin typeface="MS Sans Serif"/>
            </a:rPr>
            <a:t>0,16</a:t>
          </a:r>
          <a:endParaRPr lang="en-US"/>
        </a:p>
      </xdr:txBody>
    </xdr:sp>
    <xdr:clientData/>
  </xdr:twoCellAnchor>
  <xdr:twoCellAnchor>
    <xdr:from>
      <xdr:col>0</xdr:col>
      <xdr:colOff>175260</xdr:colOff>
      <xdr:row>14</xdr:row>
      <xdr:rowOff>144780</xdr:rowOff>
    </xdr:from>
    <xdr:to>
      <xdr:col>0</xdr:col>
      <xdr:colOff>472440</xdr:colOff>
      <xdr:row>16</xdr:row>
      <xdr:rowOff>15240</xdr:rowOff>
    </xdr:to>
    <xdr:sp macro="" textlink="">
      <xdr:nvSpPr>
        <xdr:cNvPr id="23556" name="Text Box 4"/>
        <xdr:cNvSpPr txBox="1">
          <a:spLocks noChangeArrowheads="1"/>
        </xdr:cNvSpPr>
      </xdr:nvSpPr>
      <xdr:spPr bwMode="auto">
        <a:xfrm>
          <a:off x="175260" y="2385060"/>
          <a:ext cx="297180" cy="190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FF0000"/>
              </a:solidFill>
              <a:latin typeface="MS Sans Serif"/>
            </a:rPr>
            <a:t>68,0</a:t>
          </a:r>
          <a:endParaRPr lang="en-US"/>
        </a:p>
      </xdr:txBody>
    </xdr:sp>
    <xdr:clientData/>
  </xdr:twoCellAnchor>
  <xdr:twoCellAnchor>
    <xdr:from>
      <xdr:col>0</xdr:col>
      <xdr:colOff>129540</xdr:colOff>
      <xdr:row>6</xdr:row>
      <xdr:rowOff>45720</xdr:rowOff>
    </xdr:from>
    <xdr:to>
      <xdr:col>0</xdr:col>
      <xdr:colOff>487680</xdr:colOff>
      <xdr:row>7</xdr:row>
      <xdr:rowOff>45720</xdr:rowOff>
    </xdr:to>
    <xdr:sp macro="" textlink="">
      <xdr:nvSpPr>
        <xdr:cNvPr id="23557" name="Text Box 5"/>
        <xdr:cNvSpPr txBox="1">
          <a:spLocks noChangeArrowheads="1"/>
        </xdr:cNvSpPr>
      </xdr:nvSpPr>
      <xdr:spPr bwMode="auto">
        <a:xfrm>
          <a:off x="129540" y="1005840"/>
          <a:ext cx="358140" cy="16002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FF0000"/>
              </a:solidFill>
              <a:latin typeface="MS Sans Serif"/>
            </a:rPr>
            <a:t>68,16</a:t>
          </a:r>
          <a:endParaRPr lang="en-US"/>
        </a:p>
      </xdr:txBody>
    </xdr:sp>
    <xdr:clientData/>
  </xdr:twoCellAnchor>
  <xdr:twoCellAnchor>
    <xdr:from>
      <xdr:col>2</xdr:col>
      <xdr:colOff>213360</xdr:colOff>
      <xdr:row>5</xdr:row>
      <xdr:rowOff>7620</xdr:rowOff>
    </xdr:from>
    <xdr:to>
      <xdr:col>2</xdr:col>
      <xdr:colOff>563880</xdr:colOff>
      <xdr:row>6</xdr:row>
      <xdr:rowOff>30480</xdr:rowOff>
    </xdr:to>
    <xdr:sp macro="" textlink="">
      <xdr:nvSpPr>
        <xdr:cNvPr id="23558" name="Text Box 6"/>
        <xdr:cNvSpPr txBox="1">
          <a:spLocks noChangeArrowheads="1"/>
        </xdr:cNvSpPr>
      </xdr:nvSpPr>
      <xdr:spPr bwMode="auto">
        <a:xfrm>
          <a:off x="1760220" y="807720"/>
          <a:ext cx="350520" cy="18288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FF0000"/>
              </a:solidFill>
              <a:latin typeface="MS Sans Serif"/>
            </a:rPr>
            <a:t>35,18</a:t>
          </a:r>
          <a:endParaRPr lang="en-US"/>
        </a:p>
      </xdr:txBody>
    </xdr:sp>
    <xdr:clientData/>
  </xdr:twoCellAnchor>
  <xdr:twoCellAnchor>
    <xdr:from>
      <xdr:col>0</xdr:col>
      <xdr:colOff>99060</xdr:colOff>
      <xdr:row>18</xdr:row>
      <xdr:rowOff>152400</xdr:rowOff>
    </xdr:from>
    <xdr:to>
      <xdr:col>3</xdr:col>
      <xdr:colOff>624840</xdr:colOff>
      <xdr:row>20</xdr:row>
      <xdr:rowOff>7620</xdr:rowOff>
    </xdr:to>
    <xdr:sp macro="" textlink="">
      <xdr:nvSpPr>
        <xdr:cNvPr id="23559" name="Text Box 7"/>
        <xdr:cNvSpPr txBox="1">
          <a:spLocks noChangeArrowheads="1"/>
        </xdr:cNvSpPr>
      </xdr:nvSpPr>
      <xdr:spPr bwMode="auto">
        <a:xfrm>
          <a:off x="99060" y="3070860"/>
          <a:ext cx="2682240" cy="25908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36576" rIns="0" bIns="0" anchor="t" upright="1"/>
        <a:lstStyle/>
        <a:p>
          <a:pPr algn="l" rtl="0">
            <a:defRPr sz="1000"/>
          </a:pPr>
          <a:r>
            <a:rPr lang="en-US" sz="1100" b="1" i="0" u="none" strike="noStrike" baseline="0">
              <a:solidFill>
                <a:srgbClr val="FF0000"/>
              </a:solidFill>
              <a:latin typeface="MS Sans Serif"/>
            </a:rPr>
            <a:t>EXCEL Coordinate System</a:t>
          </a:r>
          <a:endParaRPr lang="en-US"/>
        </a:p>
      </xdr:txBody>
    </xdr:sp>
    <xdr:clientData/>
  </xdr:twoCellAnchor>
  <xdr:twoCellAnchor>
    <xdr:from>
      <xdr:col>2</xdr:col>
      <xdr:colOff>106680</xdr:colOff>
      <xdr:row>5</xdr:row>
      <xdr:rowOff>129540</xdr:rowOff>
    </xdr:from>
    <xdr:to>
      <xdr:col>2</xdr:col>
      <xdr:colOff>182880</xdr:colOff>
      <xdr:row>6</xdr:row>
      <xdr:rowOff>45720</xdr:rowOff>
    </xdr:to>
    <xdr:sp macro="" textlink="">
      <xdr:nvSpPr>
        <xdr:cNvPr id="23753" name="Oval 8"/>
        <xdr:cNvSpPr>
          <a:spLocks noChangeArrowheads="1"/>
        </xdr:cNvSpPr>
      </xdr:nvSpPr>
      <xdr:spPr bwMode="auto">
        <a:xfrm>
          <a:off x="1653540" y="92964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0</xdr:col>
      <xdr:colOff>510540</xdr:colOff>
      <xdr:row>7</xdr:row>
      <xdr:rowOff>0</xdr:rowOff>
    </xdr:from>
    <xdr:to>
      <xdr:col>0</xdr:col>
      <xdr:colOff>586740</xdr:colOff>
      <xdr:row>7</xdr:row>
      <xdr:rowOff>76200</xdr:rowOff>
    </xdr:to>
    <xdr:sp macro="" textlink="">
      <xdr:nvSpPr>
        <xdr:cNvPr id="23754" name="Oval 9"/>
        <xdr:cNvSpPr>
          <a:spLocks noChangeArrowheads="1"/>
        </xdr:cNvSpPr>
      </xdr:nvSpPr>
      <xdr:spPr bwMode="auto">
        <a:xfrm>
          <a:off x="510540" y="112014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6</xdr:row>
      <xdr:rowOff>152400</xdr:rowOff>
    </xdr:from>
    <xdr:to>
      <xdr:col>4</xdr:col>
      <xdr:colOff>76200</xdr:colOff>
      <xdr:row>7</xdr:row>
      <xdr:rowOff>68580</xdr:rowOff>
    </xdr:to>
    <xdr:sp macro="" textlink="">
      <xdr:nvSpPr>
        <xdr:cNvPr id="23755" name="Oval 10"/>
        <xdr:cNvSpPr>
          <a:spLocks noChangeArrowheads="1"/>
        </xdr:cNvSpPr>
      </xdr:nvSpPr>
      <xdr:spPr bwMode="auto">
        <a:xfrm>
          <a:off x="3017520" y="111252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0</xdr:col>
      <xdr:colOff>510540</xdr:colOff>
      <xdr:row>14</xdr:row>
      <xdr:rowOff>144780</xdr:rowOff>
    </xdr:from>
    <xdr:to>
      <xdr:col>0</xdr:col>
      <xdr:colOff>586740</xdr:colOff>
      <xdr:row>15</xdr:row>
      <xdr:rowOff>53340</xdr:rowOff>
    </xdr:to>
    <xdr:sp macro="" textlink="">
      <xdr:nvSpPr>
        <xdr:cNvPr id="23756" name="Oval 11"/>
        <xdr:cNvSpPr>
          <a:spLocks noChangeArrowheads="1"/>
        </xdr:cNvSpPr>
      </xdr:nvSpPr>
      <xdr:spPr bwMode="auto">
        <a:xfrm>
          <a:off x="510540" y="2385060"/>
          <a:ext cx="76200" cy="6858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4</xdr:col>
      <xdr:colOff>0</xdr:colOff>
      <xdr:row>14</xdr:row>
      <xdr:rowOff>152400</xdr:rowOff>
    </xdr:from>
    <xdr:to>
      <xdr:col>4</xdr:col>
      <xdr:colOff>76200</xdr:colOff>
      <xdr:row>15</xdr:row>
      <xdr:rowOff>68580</xdr:rowOff>
    </xdr:to>
    <xdr:sp macro="" textlink="">
      <xdr:nvSpPr>
        <xdr:cNvPr id="23757" name="Oval 12"/>
        <xdr:cNvSpPr>
          <a:spLocks noChangeArrowheads="1"/>
        </xdr:cNvSpPr>
      </xdr:nvSpPr>
      <xdr:spPr bwMode="auto">
        <a:xfrm>
          <a:off x="3017520" y="239268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0</xdr:col>
      <xdr:colOff>579120</xdr:colOff>
      <xdr:row>2</xdr:row>
      <xdr:rowOff>53340</xdr:rowOff>
    </xdr:from>
    <xdr:to>
      <xdr:col>1</xdr:col>
      <xdr:colOff>30480</xdr:colOff>
      <xdr:row>4</xdr:row>
      <xdr:rowOff>144780</xdr:rowOff>
    </xdr:to>
    <xdr:grpSp>
      <xdr:nvGrpSpPr>
        <xdr:cNvPr id="23758" name="Group 13"/>
        <xdr:cNvGrpSpPr>
          <a:grpSpLocks/>
        </xdr:cNvGrpSpPr>
      </xdr:nvGrpSpPr>
      <xdr:grpSpPr bwMode="auto">
        <a:xfrm>
          <a:off x="579120" y="379911"/>
          <a:ext cx="387531" cy="418012"/>
          <a:chOff x="394" y="58"/>
          <a:chExt cx="40" cy="43"/>
        </a:xfrm>
      </xdr:grpSpPr>
      <xdr:sp macro="" textlink="">
        <xdr:nvSpPr>
          <xdr:cNvPr id="23776" name="Line 14"/>
          <xdr:cNvSpPr>
            <a:spLocks noChangeShapeType="1"/>
          </xdr:cNvSpPr>
        </xdr:nvSpPr>
        <xdr:spPr bwMode="auto">
          <a:xfrm flipH="1">
            <a:off x="394" y="101"/>
            <a:ext cx="40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777" name="Line 15"/>
          <xdr:cNvSpPr>
            <a:spLocks noChangeShapeType="1"/>
          </xdr:cNvSpPr>
        </xdr:nvSpPr>
        <xdr:spPr bwMode="auto">
          <a:xfrm flipV="1">
            <a:off x="434" y="58"/>
            <a:ext cx="0" cy="43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0</xdr:col>
      <xdr:colOff>373380</xdr:colOff>
      <xdr:row>4</xdr:row>
      <xdr:rowOff>68580</xdr:rowOff>
    </xdr:from>
    <xdr:to>
      <xdr:col>0</xdr:col>
      <xdr:colOff>556260</xdr:colOff>
      <xdr:row>5</xdr:row>
      <xdr:rowOff>83820</xdr:rowOff>
    </xdr:to>
    <xdr:sp macro="" textlink="">
      <xdr:nvSpPr>
        <xdr:cNvPr id="23568" name="Text Box 16"/>
        <xdr:cNvSpPr txBox="1">
          <a:spLocks noChangeArrowheads="1"/>
        </xdr:cNvSpPr>
      </xdr:nvSpPr>
      <xdr:spPr bwMode="auto">
        <a:xfrm>
          <a:off x="373380" y="708660"/>
          <a:ext cx="182880" cy="17526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FF0000"/>
              </a:solidFill>
              <a:latin typeface="MS Sans Serif"/>
            </a:rPr>
            <a:t>X</a:t>
          </a:r>
          <a:endParaRPr lang="en-US"/>
        </a:p>
      </xdr:txBody>
    </xdr:sp>
    <xdr:clientData/>
  </xdr:twoCellAnchor>
  <xdr:twoCellAnchor>
    <xdr:from>
      <xdr:col>0</xdr:col>
      <xdr:colOff>891540</xdr:colOff>
      <xdr:row>1</xdr:row>
      <xdr:rowOff>68580</xdr:rowOff>
    </xdr:from>
    <xdr:to>
      <xdr:col>1</xdr:col>
      <xdr:colOff>137160</xdr:colOff>
      <xdr:row>2</xdr:row>
      <xdr:rowOff>83820</xdr:rowOff>
    </xdr:to>
    <xdr:sp macro="" textlink="">
      <xdr:nvSpPr>
        <xdr:cNvPr id="23569" name="Text Box 17"/>
        <xdr:cNvSpPr txBox="1">
          <a:spLocks noChangeArrowheads="1"/>
        </xdr:cNvSpPr>
      </xdr:nvSpPr>
      <xdr:spPr bwMode="auto">
        <a:xfrm>
          <a:off x="891540" y="228600"/>
          <a:ext cx="182880" cy="17526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FF0000"/>
              </a:solidFill>
              <a:latin typeface="MS Sans Serif"/>
            </a:rPr>
            <a:t>Y</a:t>
          </a:r>
          <a:endParaRPr lang="en-US"/>
        </a:p>
      </xdr:txBody>
    </xdr:sp>
    <xdr:clientData/>
  </xdr:twoCellAnchor>
  <xdr:twoCellAnchor editAs="oneCell">
    <xdr:from>
      <xdr:col>8</xdr:col>
      <xdr:colOff>121920</xdr:colOff>
      <xdr:row>0</xdr:row>
      <xdr:rowOff>7620</xdr:rowOff>
    </xdr:from>
    <xdr:to>
      <xdr:col>14</xdr:col>
      <xdr:colOff>236220</xdr:colOff>
      <xdr:row>16</xdr:row>
      <xdr:rowOff>68580</xdr:rowOff>
    </xdr:to>
    <xdr:pic>
      <xdr:nvPicPr>
        <xdr:cNvPr id="2376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7400" y="7620"/>
          <a:ext cx="3657600" cy="26212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13</xdr:col>
      <xdr:colOff>327660</xdr:colOff>
      <xdr:row>14</xdr:row>
      <xdr:rowOff>152400</xdr:rowOff>
    </xdr:from>
    <xdr:to>
      <xdr:col>13</xdr:col>
      <xdr:colOff>403860</xdr:colOff>
      <xdr:row>15</xdr:row>
      <xdr:rowOff>68580</xdr:rowOff>
    </xdr:to>
    <xdr:sp macro="" textlink="">
      <xdr:nvSpPr>
        <xdr:cNvPr id="23762" name="Oval 20"/>
        <xdr:cNvSpPr>
          <a:spLocks noChangeArrowheads="1"/>
        </xdr:cNvSpPr>
      </xdr:nvSpPr>
      <xdr:spPr bwMode="auto">
        <a:xfrm>
          <a:off x="9044940" y="239268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</xdr:col>
      <xdr:colOff>441960</xdr:colOff>
      <xdr:row>15</xdr:row>
      <xdr:rowOff>30480</xdr:rowOff>
    </xdr:from>
    <xdr:to>
      <xdr:col>14</xdr:col>
      <xdr:colOff>106680</xdr:colOff>
      <xdr:row>16</xdr:row>
      <xdr:rowOff>15240</xdr:rowOff>
    </xdr:to>
    <xdr:sp macro="" textlink="">
      <xdr:nvSpPr>
        <xdr:cNvPr id="23573" name="Text Box 21"/>
        <xdr:cNvSpPr txBox="1">
          <a:spLocks noChangeArrowheads="1"/>
        </xdr:cNvSpPr>
      </xdr:nvSpPr>
      <xdr:spPr bwMode="auto">
        <a:xfrm>
          <a:off x="9159240" y="2430780"/>
          <a:ext cx="236220" cy="14478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FF0000"/>
              </a:solidFill>
              <a:latin typeface="MS Sans Serif"/>
            </a:rPr>
            <a:t>0,0</a:t>
          </a:r>
          <a:endParaRPr lang="en-US"/>
        </a:p>
      </xdr:txBody>
    </xdr:sp>
    <xdr:clientData/>
  </xdr:twoCellAnchor>
  <xdr:twoCellAnchor>
    <xdr:from>
      <xdr:col>13</xdr:col>
      <xdr:colOff>297180</xdr:colOff>
      <xdr:row>3</xdr:row>
      <xdr:rowOff>152400</xdr:rowOff>
    </xdr:from>
    <xdr:to>
      <xdr:col>13</xdr:col>
      <xdr:colOff>373380</xdr:colOff>
      <xdr:row>4</xdr:row>
      <xdr:rowOff>68580</xdr:rowOff>
    </xdr:to>
    <xdr:sp macro="" textlink="">
      <xdr:nvSpPr>
        <xdr:cNvPr id="23764" name="Oval 22"/>
        <xdr:cNvSpPr>
          <a:spLocks noChangeArrowheads="1"/>
        </xdr:cNvSpPr>
      </xdr:nvSpPr>
      <xdr:spPr bwMode="auto">
        <a:xfrm>
          <a:off x="9014460" y="632460"/>
          <a:ext cx="7620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</xdr:col>
      <xdr:colOff>160020</xdr:colOff>
      <xdr:row>3</xdr:row>
      <xdr:rowOff>144780</xdr:rowOff>
    </xdr:from>
    <xdr:to>
      <xdr:col>9</xdr:col>
      <xdr:colOff>236220</xdr:colOff>
      <xdr:row>4</xdr:row>
      <xdr:rowOff>53340</xdr:rowOff>
    </xdr:to>
    <xdr:sp macro="" textlink="">
      <xdr:nvSpPr>
        <xdr:cNvPr id="23765" name="Oval 23"/>
        <xdr:cNvSpPr>
          <a:spLocks noChangeArrowheads="1"/>
        </xdr:cNvSpPr>
      </xdr:nvSpPr>
      <xdr:spPr bwMode="auto">
        <a:xfrm>
          <a:off x="6614160" y="624840"/>
          <a:ext cx="76200" cy="6858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9</xdr:col>
      <xdr:colOff>175260</xdr:colOff>
      <xdr:row>14</xdr:row>
      <xdr:rowOff>129540</xdr:rowOff>
    </xdr:from>
    <xdr:to>
      <xdr:col>9</xdr:col>
      <xdr:colOff>259080</xdr:colOff>
      <xdr:row>15</xdr:row>
      <xdr:rowOff>45720</xdr:rowOff>
    </xdr:to>
    <xdr:sp macro="" textlink="">
      <xdr:nvSpPr>
        <xdr:cNvPr id="23766" name="Oval 24"/>
        <xdr:cNvSpPr>
          <a:spLocks noChangeArrowheads="1"/>
        </xdr:cNvSpPr>
      </xdr:nvSpPr>
      <xdr:spPr bwMode="auto">
        <a:xfrm>
          <a:off x="6629400" y="2369820"/>
          <a:ext cx="83820" cy="76200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/>
        </a:ln>
      </xdr:spPr>
    </xdr:sp>
    <xdr:clientData/>
  </xdr:twoCellAnchor>
  <xdr:twoCellAnchor>
    <xdr:from>
      <xdr:col>13</xdr:col>
      <xdr:colOff>411480</xdr:colOff>
      <xdr:row>3</xdr:row>
      <xdr:rowOff>83820</xdr:rowOff>
    </xdr:from>
    <xdr:to>
      <xdr:col>14</xdr:col>
      <xdr:colOff>236220</xdr:colOff>
      <xdr:row>4</xdr:row>
      <xdr:rowOff>76200</xdr:rowOff>
    </xdr:to>
    <xdr:sp macro="" textlink="">
      <xdr:nvSpPr>
        <xdr:cNvPr id="23577" name="Text Box 25"/>
        <xdr:cNvSpPr txBox="1">
          <a:spLocks noChangeArrowheads="1"/>
        </xdr:cNvSpPr>
      </xdr:nvSpPr>
      <xdr:spPr bwMode="auto">
        <a:xfrm>
          <a:off x="9128760" y="563880"/>
          <a:ext cx="396240" cy="1524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FF0000"/>
              </a:solidFill>
              <a:latin typeface="MS Sans Serif"/>
            </a:rPr>
            <a:t>0,24</a:t>
          </a:r>
          <a:endParaRPr lang="en-US"/>
        </a:p>
      </xdr:txBody>
    </xdr:sp>
    <xdr:clientData/>
  </xdr:twoCellAnchor>
  <xdr:twoCellAnchor>
    <xdr:from>
      <xdr:col>9</xdr:col>
      <xdr:colOff>259080</xdr:colOff>
      <xdr:row>2</xdr:row>
      <xdr:rowOff>144780</xdr:rowOff>
    </xdr:from>
    <xdr:to>
      <xdr:col>10</xdr:col>
      <xdr:colOff>106680</xdr:colOff>
      <xdr:row>4</xdr:row>
      <xdr:rowOff>7620</xdr:rowOff>
    </xdr:to>
    <xdr:sp macro="" textlink="">
      <xdr:nvSpPr>
        <xdr:cNvPr id="23578" name="Text Box 26"/>
        <xdr:cNvSpPr txBox="1">
          <a:spLocks noChangeArrowheads="1"/>
        </xdr:cNvSpPr>
      </xdr:nvSpPr>
      <xdr:spPr bwMode="auto">
        <a:xfrm>
          <a:off x="6713220" y="464820"/>
          <a:ext cx="457200" cy="18288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FF0000"/>
              </a:solidFill>
              <a:latin typeface="MS Sans Serif"/>
            </a:rPr>
            <a:t>68,24</a:t>
          </a:r>
          <a:endParaRPr lang="en-US"/>
        </a:p>
      </xdr:txBody>
    </xdr:sp>
    <xdr:clientData/>
  </xdr:twoCellAnchor>
  <xdr:twoCellAnchor>
    <xdr:from>
      <xdr:col>9</xdr:col>
      <xdr:colOff>266700</xdr:colOff>
      <xdr:row>13</xdr:row>
      <xdr:rowOff>144780</xdr:rowOff>
    </xdr:from>
    <xdr:to>
      <xdr:col>10</xdr:col>
      <xdr:colOff>60960</xdr:colOff>
      <xdr:row>14</xdr:row>
      <xdr:rowOff>129540</xdr:rowOff>
    </xdr:to>
    <xdr:sp macro="" textlink="">
      <xdr:nvSpPr>
        <xdr:cNvPr id="23579" name="Text Box 27"/>
        <xdr:cNvSpPr txBox="1">
          <a:spLocks noChangeArrowheads="1"/>
        </xdr:cNvSpPr>
      </xdr:nvSpPr>
      <xdr:spPr bwMode="auto">
        <a:xfrm>
          <a:off x="6720840" y="2225040"/>
          <a:ext cx="403860" cy="14478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FF0000"/>
              </a:solidFill>
              <a:latin typeface="MS Sans Serif"/>
            </a:rPr>
            <a:t>68,0</a:t>
          </a:r>
          <a:endParaRPr lang="en-US"/>
        </a:p>
      </xdr:txBody>
    </xdr:sp>
    <xdr:clientData/>
  </xdr:twoCellAnchor>
  <xdr:twoCellAnchor>
    <xdr:from>
      <xdr:col>8</xdr:col>
      <xdr:colOff>281940</xdr:colOff>
      <xdr:row>1</xdr:row>
      <xdr:rowOff>106680</xdr:rowOff>
    </xdr:from>
    <xdr:to>
      <xdr:col>8</xdr:col>
      <xdr:colOff>678180</xdr:colOff>
      <xdr:row>4</xdr:row>
      <xdr:rowOff>30480</xdr:rowOff>
    </xdr:to>
    <xdr:grpSp>
      <xdr:nvGrpSpPr>
        <xdr:cNvPr id="23770" name="Group 28"/>
        <xdr:cNvGrpSpPr>
          <a:grpSpLocks/>
        </xdr:cNvGrpSpPr>
      </xdr:nvGrpSpPr>
      <xdr:grpSpPr bwMode="auto">
        <a:xfrm>
          <a:off x="6029597" y="269966"/>
          <a:ext cx="396240" cy="413657"/>
          <a:chOff x="394" y="58"/>
          <a:chExt cx="40" cy="43"/>
        </a:xfrm>
      </xdr:grpSpPr>
      <xdr:sp macro="" textlink="">
        <xdr:nvSpPr>
          <xdr:cNvPr id="23774" name="Line 29"/>
          <xdr:cNvSpPr>
            <a:spLocks noChangeShapeType="1"/>
          </xdr:cNvSpPr>
        </xdr:nvSpPr>
        <xdr:spPr bwMode="auto">
          <a:xfrm flipH="1">
            <a:off x="394" y="101"/>
            <a:ext cx="40" cy="0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3775" name="Line 30"/>
          <xdr:cNvSpPr>
            <a:spLocks noChangeShapeType="1"/>
          </xdr:cNvSpPr>
        </xdr:nvSpPr>
        <xdr:spPr bwMode="auto">
          <a:xfrm flipV="1">
            <a:off x="434" y="58"/>
            <a:ext cx="0" cy="43"/>
          </a:xfrm>
          <a:prstGeom prst="line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8</xdr:col>
      <xdr:colOff>541020</xdr:colOff>
      <xdr:row>0</xdr:row>
      <xdr:rowOff>121920</xdr:rowOff>
    </xdr:from>
    <xdr:to>
      <xdr:col>9</xdr:col>
      <xdr:colOff>22860</xdr:colOff>
      <xdr:row>1</xdr:row>
      <xdr:rowOff>144780</xdr:rowOff>
    </xdr:to>
    <xdr:sp macro="" textlink="">
      <xdr:nvSpPr>
        <xdr:cNvPr id="23583" name="Text Box 31"/>
        <xdr:cNvSpPr txBox="1">
          <a:spLocks noChangeArrowheads="1"/>
        </xdr:cNvSpPr>
      </xdr:nvSpPr>
      <xdr:spPr bwMode="auto">
        <a:xfrm>
          <a:off x="6286500" y="121920"/>
          <a:ext cx="190500" cy="18288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FF0000"/>
              </a:solidFill>
              <a:latin typeface="MS Sans Serif"/>
            </a:rPr>
            <a:t>Y</a:t>
          </a:r>
          <a:endParaRPr lang="en-US"/>
        </a:p>
      </xdr:txBody>
    </xdr:sp>
    <xdr:clientData/>
  </xdr:twoCellAnchor>
  <xdr:twoCellAnchor>
    <xdr:from>
      <xdr:col>8</xdr:col>
      <xdr:colOff>76200</xdr:colOff>
      <xdr:row>3</xdr:row>
      <xdr:rowOff>91440</xdr:rowOff>
    </xdr:from>
    <xdr:to>
      <xdr:col>8</xdr:col>
      <xdr:colOff>266700</xdr:colOff>
      <xdr:row>4</xdr:row>
      <xdr:rowOff>114300</xdr:rowOff>
    </xdr:to>
    <xdr:sp macro="" textlink="">
      <xdr:nvSpPr>
        <xdr:cNvPr id="23584" name="Text Box 32"/>
        <xdr:cNvSpPr txBox="1">
          <a:spLocks noChangeArrowheads="1"/>
        </xdr:cNvSpPr>
      </xdr:nvSpPr>
      <xdr:spPr bwMode="auto">
        <a:xfrm>
          <a:off x="5821680" y="571500"/>
          <a:ext cx="190500" cy="18288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FF0000"/>
              </a:solidFill>
              <a:latin typeface="MS Sans Serif"/>
            </a:rPr>
            <a:t>X</a:t>
          </a:r>
          <a:endParaRPr lang="en-US"/>
        </a:p>
      </xdr:txBody>
    </xdr:sp>
    <xdr:clientData/>
  </xdr:twoCellAnchor>
  <xdr:twoCellAnchor>
    <xdr:from>
      <xdr:col>0</xdr:col>
      <xdr:colOff>685800</xdr:colOff>
      <xdr:row>4</xdr:row>
      <xdr:rowOff>45720</xdr:rowOff>
    </xdr:from>
    <xdr:to>
      <xdr:col>3</xdr:col>
      <xdr:colOff>762000</xdr:colOff>
      <xdr:row>13</xdr:row>
      <xdr:rowOff>91440</xdr:rowOff>
    </xdr:to>
    <xdr:sp macro="" textlink="">
      <xdr:nvSpPr>
        <xdr:cNvPr id="23585" name="Text Box 33"/>
        <xdr:cNvSpPr txBox="1">
          <a:spLocks noChangeArrowheads="1"/>
        </xdr:cNvSpPr>
      </xdr:nvSpPr>
      <xdr:spPr bwMode="auto">
        <a:xfrm>
          <a:off x="685800" y="685800"/>
          <a:ext cx="2232660" cy="14859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en-US" sz="1800" b="1" i="0" u="none" strike="noStrike" baseline="0">
              <a:solidFill>
                <a:srgbClr val="000000"/>
              </a:solidFill>
              <a:latin typeface="MS Sans Serif"/>
            </a:rPr>
            <a:t>OLD, OBSOLETE</a:t>
          </a:r>
          <a:endParaRPr 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586740</xdr:colOff>
          <xdr:row>0</xdr:row>
          <xdr:rowOff>0</xdr:rowOff>
        </xdr:from>
        <xdr:to>
          <xdr:col>6</xdr:col>
          <xdr:colOff>990600</xdr:colOff>
          <xdr:row>0</xdr:row>
          <xdr:rowOff>259080</xdr:rowOff>
        </xdr:to>
        <xdr:sp macro="" textlink="">
          <xdr:nvSpPr>
            <xdr:cNvPr id="4177" name="Button 81" hidden="1">
              <a:extLst>
                <a:ext uri="{63B3BB69-23CF-44E3-9099-C40C66FF867C}">
                  <a14:compatExt spid="_x0000_s4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Go To BOM worksheet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0</xdr:row>
          <xdr:rowOff>76200</xdr:rowOff>
        </xdr:from>
        <xdr:to>
          <xdr:col>0</xdr:col>
          <xdr:colOff>563880</xdr:colOff>
          <xdr:row>0</xdr:row>
          <xdr:rowOff>502920</xdr:rowOff>
        </xdr:to>
        <xdr:sp macro="" textlink="">
          <xdr:nvSpPr>
            <xdr:cNvPr id="4178" name="Button 82" hidden="1">
              <a:extLst>
                <a:ext uri="{63B3BB69-23CF-44E3-9099-C40C66FF867C}">
                  <a14:compatExt spid="_x0000_s4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Sort Part #s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0</xdr:row>
          <xdr:rowOff>106680</xdr:rowOff>
        </xdr:from>
        <xdr:to>
          <xdr:col>1</xdr:col>
          <xdr:colOff>541020</xdr:colOff>
          <xdr:row>0</xdr:row>
          <xdr:rowOff>487680</xdr:rowOff>
        </xdr:to>
        <xdr:sp macro="" textlink="">
          <xdr:nvSpPr>
            <xdr:cNvPr id="4179" name="Button 83" hidden="1">
              <a:extLst>
                <a:ext uri="{63B3BB69-23CF-44E3-9099-C40C66FF867C}">
                  <a14:compatExt spid="_x0000_s4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Sort SKUs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647700</xdr:colOff>
          <xdr:row>0</xdr:row>
          <xdr:rowOff>106680</xdr:rowOff>
        </xdr:from>
        <xdr:to>
          <xdr:col>3</xdr:col>
          <xdr:colOff>518160</xdr:colOff>
          <xdr:row>0</xdr:row>
          <xdr:rowOff>480060</xdr:rowOff>
        </xdr:to>
        <xdr:sp macro="" textlink="">
          <xdr:nvSpPr>
            <xdr:cNvPr id="4180" name="Button 84" hidden="1">
              <a:extLst>
                <a:ext uri="{63B3BB69-23CF-44E3-9099-C40C66FF867C}">
                  <a14:compatExt spid="_x0000_s41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MS Sans Serif"/>
                </a:rPr>
                <a:t>Select SKU in Col. B, Go to BOM, To proper SKU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723900</xdr:colOff>
          <xdr:row>0</xdr:row>
          <xdr:rowOff>83820</xdr:rowOff>
        </xdr:from>
        <xdr:to>
          <xdr:col>0</xdr:col>
          <xdr:colOff>1447800</xdr:colOff>
          <xdr:row>0</xdr:row>
          <xdr:rowOff>495300</xdr:rowOff>
        </xdr:to>
        <xdr:sp macro="" textlink="">
          <xdr:nvSpPr>
            <xdr:cNvPr id="4181" name="Button 85" hidden="1">
              <a:extLst>
                <a:ext uri="{63B3BB69-23CF-44E3-9099-C40C66FF867C}">
                  <a14:compatExt spid="_x0000_s41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MS Sans Serif"/>
                </a:rPr>
                <a:t>Go To Last Part #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586740</xdr:colOff>
          <xdr:row>0</xdr:row>
          <xdr:rowOff>281940</xdr:rowOff>
        </xdr:from>
        <xdr:to>
          <xdr:col>6</xdr:col>
          <xdr:colOff>990600</xdr:colOff>
          <xdr:row>0</xdr:row>
          <xdr:rowOff>541020</xdr:rowOff>
        </xdr:to>
        <xdr:sp macro="" textlink="">
          <xdr:nvSpPr>
            <xdr:cNvPr id="4182" name="Button 86" hidden="1">
              <a:extLst>
                <a:ext uri="{63B3BB69-23CF-44E3-9099-C40C66FF867C}">
                  <a14:compatExt spid="_x0000_s4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Go To Crosstab worksheet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rom%20Kevin%20D/PalletQty's%20KA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PalletQtyAll"/>
      <sheetName val="FGI Pallet Qty"/>
      <sheetName val="FGI Bulk Pen Qty"/>
      <sheetName val="Bulk Pens"/>
      <sheetName val="1Ups"/>
      <sheetName val="Inserts"/>
      <sheetName val="MasterCartons"/>
      <sheetName val="FGI pallet qty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Input%20Data%206%20DEMO.xls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n Davis" refreshedDate="38176.406616898152" createdVersion="1" refreshedVersion="2" recordCount="3300" upgradeOnRefresh="1">
  <cacheSource type="worksheet">
    <worksheetSource ref="A1:C3301" sheet="ContiguousSchedList" r:id="rId2"/>
  </cacheSource>
  <cacheFields count="3">
    <cacheField name="Part Number" numFmtId="0">
      <sharedItems containsBlank="1" count="307">
        <s v="C4800A/050"/>
        <s v="C4801A/050"/>
        <s v="C4802A/050"/>
        <s v="C4803A/050"/>
        <s v="C4810A/050"/>
        <s v="C4811A/050"/>
        <s v="C4812A/050"/>
        <s v="C4813A/050"/>
        <s v="C4836AL/050"/>
        <s v="C4836AN/424"/>
        <s v="C4837AL/050"/>
        <s v="C4837AN/424"/>
        <s v="C4838AL/050"/>
        <s v="C4838AN/424"/>
        <s v="C4841A/424"/>
        <s v="C4841AL/050"/>
        <s v="C4842A/424"/>
        <s v="C4842AL/050"/>
        <s v="C4843A/424"/>
        <s v="C4843AL/050"/>
        <s v="C4920A/050"/>
        <s v="C4921A/050"/>
        <s v="C4922A/050"/>
        <s v="C4923A/050"/>
        <s v="C5019A/050"/>
        <s v="C5020A/050"/>
        <s v="C5021A/050"/>
        <s v="C9420A/050"/>
        <s v="C9421A/050"/>
        <s v="C9422A/050"/>
        <s v="C9423A/050"/>
        <s v="C9424A/050"/>
        <s v="C9425A/050"/>
        <s v="C9426A/050"/>
        <s v="C1823T"/>
        <s v="C1823TL"/>
        <s v="C4844A/424"/>
        <s v="C4844AL/424"/>
        <s v="C4911A/040"/>
        <s v="C4912A/040"/>
        <s v="C4913A/040"/>
        <s v="C5016A/040"/>
        <s v="C5017A/040"/>
        <s v="C5018A/040"/>
        <s v="C8797AL"/>
        <s v="C8798AL"/>
        <s v="C8799AL"/>
        <s v="C6648AL"/>
        <s v="C6650AL"/>
        <s v="C6651BN#140"/>
        <s v="C6654BN#140"/>
        <s v="C9427A/040"/>
        <s v="C9428A/040"/>
        <s v="C9429A/040"/>
        <s v="51640A/048H"/>
        <s v="51640A/424"/>
        <s v="51640AL/048"/>
        <s v="51640C/424"/>
        <s v="51640CL/048"/>
        <s v="51640M/424"/>
        <s v="51640ML/048"/>
        <s v="51640Y/424"/>
        <s v="51640YL/048"/>
        <s v="51644C/048H"/>
        <s v="51644C/424"/>
        <s v="51644CL/048"/>
        <s v="51644M/048H"/>
        <s v="51644M/424"/>
        <s v="51644ML/048"/>
        <s v="51644Y/048H"/>
        <s v="51644Y/424"/>
        <s v="51644YL/048"/>
        <s v="51645A#130/424"/>
        <s v="51645A#140/424"/>
        <s v="51645A/048"/>
        <s v="51645A/424"/>
        <s v="51645AC/048"/>
        <s v="51645AL/048"/>
        <s v="51650C/424"/>
        <s v="51650CL/048"/>
        <s v="51650M/424"/>
        <s v="51650ML/048"/>
        <s v="51650Y/424"/>
        <s v="51650YL/048"/>
        <s v="C6615DC/424"/>
        <s v="C6615DL/048"/>
        <s v="C6615DN#130/424"/>
        <s v="C6615DN#140/424"/>
        <s v="C6615DN/048"/>
        <s v="C6615DN/424"/>
        <s v="C6615NL/048"/>
        <s v="51645A#142/424"/>
        <s v="51645GL/048"/>
        <s v="51641A#130/424"/>
        <s v="51641A#140/424"/>
        <s v="51641A/024"/>
        <s v="51641A/424"/>
        <s v="51641AC/024"/>
        <s v="51641AL/024"/>
        <s v="C1823D#130/424"/>
        <s v="C1823D#140/424"/>
        <s v="C1823D/424"/>
        <s v="C1823DC/024"/>
        <s v="C1823DL/024"/>
        <s v="C6578AL/024"/>
        <s v="C6578AN/024"/>
        <s v="C6578AN/424"/>
        <s v="C6578DC/024"/>
        <s v="C6578DL/024"/>
        <s v="C6578DN#130/424"/>
        <s v="C6578DN#140/424"/>
        <s v="C6578DN/024"/>
        <s v="C6578DN/424"/>
        <s v="C6625AL/024"/>
        <s v="C6625AN#130/424"/>
        <s v="C6625AN#140/424"/>
        <s v="C6625AN/024"/>
        <s v="C6625AN/424"/>
        <s v="C6578DL#140/024"/>
        <s v="C6578AN-045"/>
        <s v="C6578DN-015"/>
        <s v="C6578DN-045"/>
        <s v="C6656AL-001"/>
        <s v="C6656AN-001"/>
        <s v="C6657AL-001"/>
        <s v="C6657AN-001"/>
        <s v="C8728AL-027"/>
        <s v="C8728AN-027"/>
        <s v="C5010DN-014"/>
        <s v="C6657AN-004"/>
        <s v="C6657AN-056"/>
        <s v="C6657AN-059"/>
        <s v="C8728AL-004"/>
        <s v="C8728AL-005"/>
        <s v="C8728AN-003"/>
        <s v="C8728AN-004"/>
        <s v="C8728AN-005"/>
        <s v="C8728AN-056"/>
        <s v="C6650BN#140"/>
        <s v="C6653BN#140"/>
        <s v="C8788BN#130"/>
        <s v="C8788BN#140"/>
        <s v="C8789BN#130"/>
        <s v="C8789BN#140"/>
        <s v="C8790BN#140"/>
        <s v="C9319BC"/>
        <s v="C9319BN#140"/>
        <s v="C9320BN#140"/>
        <s v="C9321BC"/>
        <s v="C9321BN#130"/>
        <s v="C9321BN#140"/>
        <s v="C9322BN#140"/>
        <s v="C9323BN#140"/>
        <s v="C9330BC"/>
        <s v="C9330BN"/>
        <s v="C9330BN#140"/>
        <s v="C9337BN#140"/>
        <s v="C9342BN#140"/>
        <s v="C6656AN#130/424"/>
        <s v="C6656AN#140/424"/>
        <s v="C6656AN/424"/>
        <s v="C6657AN#130/424"/>
        <s v="C6657AN#140/424"/>
        <s v="C6657AN/424"/>
        <s v="C8727AN#130/424"/>
        <s v="C8727AN#140/424"/>
        <s v="C8727AN/424"/>
        <s v="C8728AN#130/424"/>
        <s v="C8728AN#140/424"/>
        <s v="C8728AN/424"/>
        <s v="C5010DL/048"/>
        <s v="C5010DN/048"/>
        <s v="C5010DN048W"/>
        <s v="C5011DL/048"/>
        <s v="C5011DN/048"/>
        <s v="C5011DN048W"/>
        <s v="C6657AN#131/424"/>
        <s v="C6658AC/048"/>
        <s v="C6658AL/048"/>
        <s v="C6658AN#130/424"/>
        <s v="C6658AN#140/424"/>
        <s v="C6658AN/424"/>
        <s v="C6658AC048W"/>
        <s v="C9359AC/048"/>
        <s v="C9359AL/048"/>
        <s v="C9359AN#130/424"/>
        <s v="C9359AN#140/424"/>
        <s v="C9359AN/424"/>
        <s v="C6656AC/048"/>
        <s v="C6656AC048W"/>
        <s v="C6656AL/048"/>
        <s v="C6656AN/048"/>
        <s v="C6657AC/048"/>
        <s v="C6657AC048W"/>
        <s v="C6657AL/048"/>
        <s v="C6657AN/048"/>
        <s v="C8727AC/048"/>
        <s v="C8727AC048W"/>
        <s v="C8727AL/048"/>
        <s v="C8727AN/048"/>
        <s v="C8728AC/048"/>
        <s v="C8728AC048W"/>
        <s v="C8728AL/048"/>
        <s v="C8728AN/048"/>
        <s v="C5010DN#130/424"/>
        <s v="C5010DN#140/424"/>
        <s v="C5010DN/424"/>
        <s v="C5011DN#130/424"/>
        <s v="C5011DN#140/424"/>
        <s v="C5011DN/424"/>
        <s v="C8800AN"/>
        <s v="C8812AN"/>
        <s v="C8801DN"/>
        <s v="C9332AN"/>
        <s v="C9336AN"/>
        <s v="51645-30001"/>
        <s v="51645-30053"/>
        <s v="C4810-30003"/>
        <s v="C4811-30003"/>
        <s v="C4812-30003"/>
        <s v="C4813-30003"/>
        <s v="C4836-30001"/>
        <s v="C4837-30002"/>
        <s v="C4838-30003"/>
        <s v="C4844-30005"/>
        <s v="C4911-30001"/>
        <s v="C4912-30002"/>
        <s v="C4913-30003"/>
        <s v="C4920-30001"/>
        <s v="C4921-30001"/>
        <s v="C4922-30001"/>
        <s v="C4923-30001"/>
        <s v="C5016-30001"/>
        <s v="C5017-30001"/>
        <s v="C5018-30001"/>
        <s v="C5019-30001"/>
        <s v="C5020-30001"/>
        <s v="C5021-30001"/>
        <s v="C6578-30007"/>
        <s v="C6615-30002"/>
        <s v="C6615-30003"/>
        <s v="C6656-30001"/>
        <s v="C6657-30001"/>
        <s v="C6658-30001"/>
        <s v="C8727-30001"/>
        <s v="C5011-30002"/>
        <s v="C9359-30001"/>
        <s v="C9420-30001"/>
        <s v="C9421-30001"/>
        <s v="C9422-30001"/>
        <s v="C9423-30001"/>
        <s v="C9424-30001"/>
        <s v="C9425-30001"/>
        <s v="C9426-30001"/>
        <s v="C9427-30001"/>
        <s v="C9428-30001"/>
        <s v="C9429-30001"/>
        <m/>
        <s v="C8728AL-056" u="1"/>
        <s v="51629A/424" u="1"/>
        <s v="51629A#130/424" u="1"/>
        <s v="51629A#140/424" u="1"/>
        <s v="C6614DL/048" u="1"/>
        <s v="C6614NL/048" u="1"/>
        <s v="C6628AL/048" u="1"/>
        <s v="C6634AN/048" u="1"/>
        <s v="C6635AN/048" u="1"/>
        <s v="C6657AN-000" u="1"/>
        <s v="C6615DL#140/048" u="1"/>
        <s v="51638A" u="1"/>
        <s v="C6615DC048W" u="1"/>
        <s v="C9327BC" u="1"/>
        <s v="51638C" u="1"/>
        <s v="51629A/048" u="1"/>
        <s v="Y1993AN/424" u="1"/>
        <s v="51629AC/048" u="1"/>
        <s v="51629AL/048" u="1"/>
        <s v="51629GL/048" u="1"/>
        <s v="C5010AN/424" u="1"/>
        <s v="C5011AN/424" u="1"/>
        <s v="C6614DC/424" u="1"/>
        <s v="C6614DN/424" u="1"/>
        <s v="C6628AN/424" u="1"/>
        <s v="C6634AN/424" u="1"/>
        <s v="C6635AN/424" u="1"/>
        <s v="Y1993AN#140/424" u="1"/>
        <s v="51629AL#140/048" u="1"/>
        <s v="51645AL#140/048" u="1"/>
        <s v="C5011-30001" u="1"/>
        <s v="C8728-30001" u="1"/>
        <s v="C6614DN#130/424" u="1"/>
        <s v="C6614DN#140/424" u="1"/>
        <s v="C6615DN#142/424" u="1"/>
        <s v="C6657AN#143/424" u="1"/>
        <s v="C6658AN#141/424" u="1"/>
        <s v="C6132A" u="1"/>
        <s v="C6178A" u="1"/>
        <s v="C6179A" u="1"/>
        <s v="51645A/048H" u="1"/>
        <s v="C8840A" u="1"/>
        <s v="C8841A" u="1"/>
        <s v="C5010AN-014" u="1"/>
        <s v="51629AC048W" u="1"/>
        <s v="C9343AN" u="1"/>
        <s v="51638L" u="1"/>
        <s v="C9327BN#140" u="1"/>
        <s v="C6578AL-045" u="1"/>
      </sharedItems>
    </cacheField>
    <cacheField name="a_SKU" numFmtId="0">
      <sharedItems containsString="0" containsBlank="1" containsNumber="1" containsInteger="1" minValue="107" maxValue="962"/>
    </cacheField>
    <cacheField name="Qty" numFmtId="0">
      <sharedItems containsString="0" containsBlank="1" containsNumber="1" containsInteger="1" minValue="0" maxValue="2848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00">
  <r>
    <x v="0"/>
    <n v="396"/>
    <n v="0"/>
  </r>
  <r>
    <x v="1"/>
    <n v="399"/>
    <n v="0"/>
  </r>
  <r>
    <x v="2"/>
    <n v="402"/>
    <n v="0"/>
  </r>
  <r>
    <x v="3"/>
    <n v="405"/>
    <n v="0"/>
  </r>
  <r>
    <x v="4"/>
    <n v="408"/>
    <n v="0"/>
  </r>
  <r>
    <x v="5"/>
    <n v="411"/>
    <n v="0"/>
  </r>
  <r>
    <x v="6"/>
    <n v="414"/>
    <n v="0"/>
  </r>
  <r>
    <x v="7"/>
    <n v="417"/>
    <n v="0"/>
  </r>
  <r>
    <x v="8"/>
    <n v="423"/>
    <n v="5850"/>
  </r>
  <r>
    <x v="9"/>
    <n v="424"/>
    <n v="29952"/>
  </r>
  <r>
    <x v="10"/>
    <n v="430"/>
    <n v="0"/>
  </r>
  <r>
    <x v="11"/>
    <n v="431"/>
    <n v="0"/>
  </r>
  <r>
    <x v="12"/>
    <n v="437"/>
    <n v="0"/>
  </r>
  <r>
    <x v="13"/>
    <n v="438"/>
    <n v="0"/>
  </r>
  <r>
    <x v="14"/>
    <n v="453"/>
    <n v="0"/>
  </r>
  <r>
    <x v="15"/>
    <n v="454"/>
    <n v="0"/>
  </r>
  <r>
    <x v="16"/>
    <n v="461"/>
    <n v="0"/>
  </r>
  <r>
    <x v="17"/>
    <n v="462"/>
    <n v="0"/>
  </r>
  <r>
    <x v="18"/>
    <n v="469"/>
    <n v="0"/>
  </r>
  <r>
    <x v="19"/>
    <n v="470"/>
    <n v="0"/>
  </r>
  <r>
    <x v="20"/>
    <n v="491"/>
    <n v="0"/>
  </r>
  <r>
    <x v="21"/>
    <n v="494"/>
    <n v="0"/>
  </r>
  <r>
    <x v="22"/>
    <n v="497"/>
    <n v="0"/>
  </r>
  <r>
    <x v="23"/>
    <n v="500"/>
    <n v="0"/>
  </r>
  <r>
    <x v="24"/>
    <n v="532"/>
    <n v="0"/>
  </r>
  <r>
    <x v="25"/>
    <n v="535"/>
    <n v="0"/>
  </r>
  <r>
    <x v="26"/>
    <n v="538"/>
    <n v="0"/>
  </r>
  <r>
    <x v="27"/>
    <n v="944"/>
    <n v="0"/>
  </r>
  <r>
    <x v="28"/>
    <n v="946"/>
    <n v="0"/>
  </r>
  <r>
    <x v="29"/>
    <n v="948"/>
    <n v="0"/>
  </r>
  <r>
    <x v="30"/>
    <n v="950"/>
    <n v="0"/>
  </r>
  <r>
    <x v="31"/>
    <n v="952"/>
    <n v="0"/>
  </r>
  <r>
    <x v="32"/>
    <n v="954"/>
    <n v="0"/>
  </r>
  <r>
    <x v="33"/>
    <n v="956"/>
    <n v="0"/>
  </r>
  <r>
    <x v="0"/>
    <n v="396"/>
    <n v="0"/>
  </r>
  <r>
    <x v="1"/>
    <n v="399"/>
    <n v="0"/>
  </r>
  <r>
    <x v="2"/>
    <n v="402"/>
    <n v="0"/>
  </r>
  <r>
    <x v="3"/>
    <n v="405"/>
    <n v="0"/>
  </r>
  <r>
    <x v="4"/>
    <n v="408"/>
    <n v="0"/>
  </r>
  <r>
    <x v="5"/>
    <n v="411"/>
    <n v="0"/>
  </r>
  <r>
    <x v="6"/>
    <n v="414"/>
    <n v="0"/>
  </r>
  <r>
    <x v="7"/>
    <n v="417"/>
    <n v="0"/>
  </r>
  <r>
    <x v="8"/>
    <n v="423"/>
    <n v="0"/>
  </r>
  <r>
    <x v="9"/>
    <n v="424"/>
    <n v="0"/>
  </r>
  <r>
    <x v="10"/>
    <n v="430"/>
    <n v="0"/>
  </r>
  <r>
    <x v="11"/>
    <n v="431"/>
    <n v="0"/>
  </r>
  <r>
    <x v="12"/>
    <n v="437"/>
    <n v="0"/>
  </r>
  <r>
    <x v="13"/>
    <n v="438"/>
    <n v="0"/>
  </r>
  <r>
    <x v="14"/>
    <n v="453"/>
    <n v="0"/>
  </r>
  <r>
    <x v="15"/>
    <n v="454"/>
    <n v="0"/>
  </r>
  <r>
    <x v="16"/>
    <n v="461"/>
    <n v="0"/>
  </r>
  <r>
    <x v="17"/>
    <n v="462"/>
    <n v="0"/>
  </r>
  <r>
    <x v="18"/>
    <n v="469"/>
    <n v="0"/>
  </r>
  <r>
    <x v="19"/>
    <n v="470"/>
    <n v="0"/>
  </r>
  <r>
    <x v="20"/>
    <n v="491"/>
    <n v="0"/>
  </r>
  <r>
    <x v="21"/>
    <n v="494"/>
    <n v="0"/>
  </r>
  <r>
    <x v="22"/>
    <n v="497"/>
    <n v="0"/>
  </r>
  <r>
    <x v="23"/>
    <n v="500"/>
    <n v="0"/>
  </r>
  <r>
    <x v="24"/>
    <n v="532"/>
    <n v="0"/>
  </r>
  <r>
    <x v="25"/>
    <n v="535"/>
    <n v="0"/>
  </r>
  <r>
    <x v="26"/>
    <n v="538"/>
    <n v="0"/>
  </r>
  <r>
    <x v="27"/>
    <n v="944"/>
    <n v="0"/>
  </r>
  <r>
    <x v="28"/>
    <n v="946"/>
    <n v="0"/>
  </r>
  <r>
    <x v="29"/>
    <n v="948"/>
    <n v="0"/>
  </r>
  <r>
    <x v="30"/>
    <n v="950"/>
    <n v="0"/>
  </r>
  <r>
    <x v="31"/>
    <n v="952"/>
    <n v="0"/>
  </r>
  <r>
    <x v="32"/>
    <n v="954"/>
    <n v="0"/>
  </r>
  <r>
    <x v="33"/>
    <n v="956"/>
    <n v="0"/>
  </r>
  <r>
    <x v="0"/>
    <n v="396"/>
    <n v="0"/>
  </r>
  <r>
    <x v="1"/>
    <n v="399"/>
    <n v="0"/>
  </r>
  <r>
    <x v="2"/>
    <n v="402"/>
    <n v="0"/>
  </r>
  <r>
    <x v="3"/>
    <n v="405"/>
    <n v="0"/>
  </r>
  <r>
    <x v="4"/>
    <n v="408"/>
    <n v="0"/>
  </r>
  <r>
    <x v="5"/>
    <n v="411"/>
    <n v="0"/>
  </r>
  <r>
    <x v="6"/>
    <n v="414"/>
    <n v="0"/>
  </r>
  <r>
    <x v="7"/>
    <n v="417"/>
    <n v="0"/>
  </r>
  <r>
    <x v="8"/>
    <n v="423"/>
    <n v="0"/>
  </r>
  <r>
    <x v="9"/>
    <n v="424"/>
    <n v="0"/>
  </r>
  <r>
    <x v="10"/>
    <n v="430"/>
    <n v="0"/>
  </r>
  <r>
    <x v="11"/>
    <n v="431"/>
    <n v="0"/>
  </r>
  <r>
    <x v="12"/>
    <n v="437"/>
    <n v="0"/>
  </r>
  <r>
    <x v="13"/>
    <n v="438"/>
    <n v="0"/>
  </r>
  <r>
    <x v="14"/>
    <n v="453"/>
    <n v="0"/>
  </r>
  <r>
    <x v="15"/>
    <n v="454"/>
    <n v="0"/>
  </r>
  <r>
    <x v="16"/>
    <n v="461"/>
    <n v="0"/>
  </r>
  <r>
    <x v="17"/>
    <n v="462"/>
    <n v="0"/>
  </r>
  <r>
    <x v="18"/>
    <n v="469"/>
    <n v="0"/>
  </r>
  <r>
    <x v="19"/>
    <n v="470"/>
    <n v="0"/>
  </r>
  <r>
    <x v="20"/>
    <n v="491"/>
    <n v="0"/>
  </r>
  <r>
    <x v="21"/>
    <n v="494"/>
    <n v="0"/>
  </r>
  <r>
    <x v="22"/>
    <n v="497"/>
    <n v="0"/>
  </r>
  <r>
    <x v="23"/>
    <n v="500"/>
    <n v="0"/>
  </r>
  <r>
    <x v="24"/>
    <n v="532"/>
    <n v="0"/>
  </r>
  <r>
    <x v="25"/>
    <n v="535"/>
    <n v="0"/>
  </r>
  <r>
    <x v="26"/>
    <n v="538"/>
    <n v="0"/>
  </r>
  <r>
    <x v="27"/>
    <n v="944"/>
    <n v="0"/>
  </r>
  <r>
    <x v="28"/>
    <n v="946"/>
    <n v="0"/>
  </r>
  <r>
    <x v="29"/>
    <n v="948"/>
    <n v="0"/>
  </r>
  <r>
    <x v="30"/>
    <n v="950"/>
    <n v="0"/>
  </r>
  <r>
    <x v="31"/>
    <n v="952"/>
    <n v="0"/>
  </r>
  <r>
    <x v="32"/>
    <n v="954"/>
    <n v="0"/>
  </r>
  <r>
    <x v="33"/>
    <n v="956"/>
    <n v="0"/>
  </r>
  <r>
    <x v="0"/>
    <n v="396"/>
    <n v="0"/>
  </r>
  <r>
    <x v="1"/>
    <n v="399"/>
    <n v="0"/>
  </r>
  <r>
    <x v="2"/>
    <n v="402"/>
    <n v="0"/>
  </r>
  <r>
    <x v="3"/>
    <n v="405"/>
    <n v="0"/>
  </r>
  <r>
    <x v="4"/>
    <n v="408"/>
    <n v="0"/>
  </r>
  <r>
    <x v="5"/>
    <n v="411"/>
    <n v="0"/>
  </r>
  <r>
    <x v="6"/>
    <n v="414"/>
    <n v="0"/>
  </r>
  <r>
    <x v="7"/>
    <n v="417"/>
    <n v="0"/>
  </r>
  <r>
    <x v="8"/>
    <n v="423"/>
    <n v="0"/>
  </r>
  <r>
    <x v="9"/>
    <n v="424"/>
    <n v="0"/>
  </r>
  <r>
    <x v="10"/>
    <n v="430"/>
    <n v="0"/>
  </r>
  <r>
    <x v="11"/>
    <n v="431"/>
    <n v="0"/>
  </r>
  <r>
    <x v="12"/>
    <n v="437"/>
    <n v="0"/>
  </r>
  <r>
    <x v="13"/>
    <n v="438"/>
    <n v="0"/>
  </r>
  <r>
    <x v="14"/>
    <n v="453"/>
    <n v="0"/>
  </r>
  <r>
    <x v="15"/>
    <n v="454"/>
    <n v="0"/>
  </r>
  <r>
    <x v="16"/>
    <n v="461"/>
    <n v="0"/>
  </r>
  <r>
    <x v="17"/>
    <n v="462"/>
    <n v="0"/>
  </r>
  <r>
    <x v="18"/>
    <n v="469"/>
    <n v="0"/>
  </r>
  <r>
    <x v="19"/>
    <n v="470"/>
    <n v="0"/>
  </r>
  <r>
    <x v="20"/>
    <n v="491"/>
    <n v="0"/>
  </r>
  <r>
    <x v="21"/>
    <n v="494"/>
    <n v="0"/>
  </r>
  <r>
    <x v="22"/>
    <n v="497"/>
    <n v="0"/>
  </r>
  <r>
    <x v="23"/>
    <n v="500"/>
    <n v="0"/>
  </r>
  <r>
    <x v="24"/>
    <n v="532"/>
    <n v="0"/>
  </r>
  <r>
    <x v="25"/>
    <n v="535"/>
    <n v="0"/>
  </r>
  <r>
    <x v="26"/>
    <n v="538"/>
    <n v="0"/>
  </r>
  <r>
    <x v="27"/>
    <n v="944"/>
    <n v="0"/>
  </r>
  <r>
    <x v="28"/>
    <n v="946"/>
    <n v="0"/>
  </r>
  <r>
    <x v="29"/>
    <n v="948"/>
    <n v="0"/>
  </r>
  <r>
    <x v="30"/>
    <n v="950"/>
    <n v="0"/>
  </r>
  <r>
    <x v="31"/>
    <n v="952"/>
    <n v="0"/>
  </r>
  <r>
    <x v="32"/>
    <n v="954"/>
    <n v="0"/>
  </r>
  <r>
    <x v="33"/>
    <n v="956"/>
    <n v="0"/>
  </r>
  <r>
    <x v="0"/>
    <n v="396"/>
    <n v="3850"/>
  </r>
  <r>
    <x v="1"/>
    <n v="399"/>
    <n v="3300"/>
  </r>
  <r>
    <x v="2"/>
    <n v="402"/>
    <n v="2850"/>
  </r>
  <r>
    <x v="3"/>
    <n v="405"/>
    <n v="2700"/>
  </r>
  <r>
    <x v="4"/>
    <n v="408"/>
    <n v="11700"/>
  </r>
  <r>
    <x v="5"/>
    <n v="411"/>
    <n v="11700"/>
  </r>
  <r>
    <x v="6"/>
    <n v="414"/>
    <n v="11700"/>
  </r>
  <r>
    <x v="7"/>
    <n v="417"/>
    <n v="11700"/>
  </r>
  <r>
    <x v="8"/>
    <n v="423"/>
    <n v="5850"/>
  </r>
  <r>
    <x v="9"/>
    <n v="424"/>
    <n v="14976"/>
  </r>
  <r>
    <x v="10"/>
    <n v="430"/>
    <n v="5850"/>
  </r>
  <r>
    <x v="11"/>
    <n v="431"/>
    <n v="0"/>
  </r>
  <r>
    <x v="12"/>
    <n v="437"/>
    <n v="5850"/>
  </r>
  <r>
    <x v="13"/>
    <n v="438"/>
    <n v="0"/>
  </r>
  <r>
    <x v="14"/>
    <n v="453"/>
    <n v="7488"/>
  </r>
  <r>
    <x v="15"/>
    <n v="454"/>
    <n v="0"/>
  </r>
  <r>
    <x v="16"/>
    <n v="461"/>
    <n v="3744"/>
  </r>
  <r>
    <x v="17"/>
    <n v="462"/>
    <n v="0"/>
  </r>
  <r>
    <x v="18"/>
    <n v="469"/>
    <n v="7488"/>
  </r>
  <r>
    <x v="19"/>
    <n v="470"/>
    <n v="0"/>
  </r>
  <r>
    <x v="20"/>
    <n v="491"/>
    <n v="11700"/>
  </r>
  <r>
    <x v="21"/>
    <n v="494"/>
    <n v="11700"/>
  </r>
  <r>
    <x v="22"/>
    <n v="497"/>
    <n v="5850"/>
  </r>
  <r>
    <x v="23"/>
    <n v="500"/>
    <n v="5850"/>
  </r>
  <r>
    <x v="24"/>
    <n v="532"/>
    <n v="300"/>
  </r>
  <r>
    <x v="25"/>
    <n v="535"/>
    <n v="300"/>
  </r>
  <r>
    <x v="26"/>
    <n v="538"/>
    <n v="300"/>
  </r>
  <r>
    <x v="27"/>
    <n v="944"/>
    <n v="300"/>
  </r>
  <r>
    <x v="28"/>
    <n v="946"/>
    <n v="300"/>
  </r>
  <r>
    <x v="29"/>
    <n v="948"/>
    <n v="300"/>
  </r>
  <r>
    <x v="30"/>
    <n v="950"/>
    <n v="350"/>
  </r>
  <r>
    <x v="31"/>
    <n v="952"/>
    <n v="300"/>
  </r>
  <r>
    <x v="32"/>
    <n v="954"/>
    <n v="0"/>
  </r>
  <r>
    <x v="33"/>
    <n v="956"/>
    <n v="0"/>
  </r>
  <r>
    <x v="0"/>
    <n v="396"/>
    <n v="0"/>
  </r>
  <r>
    <x v="1"/>
    <n v="399"/>
    <n v="0"/>
  </r>
  <r>
    <x v="2"/>
    <n v="402"/>
    <n v="0"/>
  </r>
  <r>
    <x v="3"/>
    <n v="405"/>
    <n v="0"/>
  </r>
  <r>
    <x v="4"/>
    <n v="408"/>
    <n v="0"/>
  </r>
  <r>
    <x v="5"/>
    <n v="411"/>
    <n v="0"/>
  </r>
  <r>
    <x v="6"/>
    <n v="414"/>
    <n v="0"/>
  </r>
  <r>
    <x v="7"/>
    <n v="417"/>
    <n v="0"/>
  </r>
  <r>
    <x v="8"/>
    <n v="423"/>
    <n v="0"/>
  </r>
  <r>
    <x v="9"/>
    <n v="424"/>
    <n v="18720"/>
  </r>
  <r>
    <x v="10"/>
    <n v="430"/>
    <n v="0"/>
  </r>
  <r>
    <x v="11"/>
    <n v="431"/>
    <n v="14976"/>
  </r>
  <r>
    <x v="12"/>
    <n v="437"/>
    <n v="0"/>
  </r>
  <r>
    <x v="13"/>
    <n v="438"/>
    <n v="11232"/>
  </r>
  <r>
    <x v="14"/>
    <n v="453"/>
    <n v="0"/>
  </r>
  <r>
    <x v="15"/>
    <n v="454"/>
    <n v="5850"/>
  </r>
  <r>
    <x v="16"/>
    <n v="461"/>
    <n v="0"/>
  </r>
  <r>
    <x v="17"/>
    <n v="462"/>
    <n v="0"/>
  </r>
  <r>
    <x v="18"/>
    <n v="469"/>
    <n v="3744"/>
  </r>
  <r>
    <x v="19"/>
    <n v="470"/>
    <n v="0"/>
  </r>
  <r>
    <x v="20"/>
    <n v="491"/>
    <n v="0"/>
  </r>
  <r>
    <x v="21"/>
    <n v="494"/>
    <n v="0"/>
  </r>
  <r>
    <x v="22"/>
    <n v="497"/>
    <n v="0"/>
  </r>
  <r>
    <x v="23"/>
    <n v="500"/>
    <n v="0"/>
  </r>
  <r>
    <x v="24"/>
    <n v="532"/>
    <n v="0"/>
  </r>
  <r>
    <x v="25"/>
    <n v="535"/>
    <n v="0"/>
  </r>
  <r>
    <x v="26"/>
    <n v="538"/>
    <n v="0"/>
  </r>
  <r>
    <x v="27"/>
    <n v="944"/>
    <n v="0"/>
  </r>
  <r>
    <x v="28"/>
    <n v="946"/>
    <n v="0"/>
  </r>
  <r>
    <x v="29"/>
    <n v="948"/>
    <n v="0"/>
  </r>
  <r>
    <x v="30"/>
    <n v="950"/>
    <n v="0"/>
  </r>
  <r>
    <x v="31"/>
    <n v="952"/>
    <n v="0"/>
  </r>
  <r>
    <x v="32"/>
    <n v="954"/>
    <n v="50"/>
  </r>
  <r>
    <x v="33"/>
    <n v="956"/>
    <n v="100"/>
  </r>
  <r>
    <x v="0"/>
    <n v="396"/>
    <n v="0"/>
  </r>
  <r>
    <x v="1"/>
    <n v="399"/>
    <n v="0"/>
  </r>
  <r>
    <x v="2"/>
    <n v="402"/>
    <n v="0"/>
  </r>
  <r>
    <x v="3"/>
    <n v="405"/>
    <n v="0"/>
  </r>
  <r>
    <x v="4"/>
    <n v="408"/>
    <n v="0"/>
  </r>
  <r>
    <x v="5"/>
    <n v="411"/>
    <n v="0"/>
  </r>
  <r>
    <x v="6"/>
    <n v="414"/>
    <n v="0"/>
  </r>
  <r>
    <x v="7"/>
    <n v="417"/>
    <n v="0"/>
  </r>
  <r>
    <x v="8"/>
    <n v="423"/>
    <n v="5850"/>
  </r>
  <r>
    <x v="9"/>
    <n v="424"/>
    <n v="14976"/>
  </r>
  <r>
    <x v="10"/>
    <n v="430"/>
    <n v="5850"/>
  </r>
  <r>
    <x v="11"/>
    <n v="431"/>
    <n v="14976"/>
  </r>
  <r>
    <x v="12"/>
    <n v="437"/>
    <n v="0"/>
  </r>
  <r>
    <x v="13"/>
    <n v="438"/>
    <n v="14976"/>
  </r>
  <r>
    <x v="14"/>
    <n v="453"/>
    <n v="0"/>
  </r>
  <r>
    <x v="15"/>
    <n v="454"/>
    <n v="0"/>
  </r>
  <r>
    <x v="16"/>
    <n v="461"/>
    <n v="3744"/>
  </r>
  <r>
    <x v="17"/>
    <n v="462"/>
    <n v="5850"/>
  </r>
  <r>
    <x v="18"/>
    <n v="469"/>
    <n v="0"/>
  </r>
  <r>
    <x v="19"/>
    <n v="470"/>
    <n v="0"/>
  </r>
  <r>
    <x v="20"/>
    <n v="491"/>
    <n v="0"/>
  </r>
  <r>
    <x v="21"/>
    <n v="494"/>
    <n v="0"/>
  </r>
  <r>
    <x v="22"/>
    <n v="497"/>
    <n v="0"/>
  </r>
  <r>
    <x v="23"/>
    <n v="500"/>
    <n v="0"/>
  </r>
  <r>
    <x v="24"/>
    <n v="532"/>
    <n v="0"/>
  </r>
  <r>
    <x v="25"/>
    <n v="535"/>
    <n v="0"/>
  </r>
  <r>
    <x v="26"/>
    <n v="538"/>
    <n v="0"/>
  </r>
  <r>
    <x v="27"/>
    <n v="944"/>
    <n v="0"/>
  </r>
  <r>
    <x v="28"/>
    <n v="946"/>
    <n v="0"/>
  </r>
  <r>
    <x v="29"/>
    <n v="948"/>
    <n v="0"/>
  </r>
  <r>
    <x v="30"/>
    <n v="950"/>
    <n v="0"/>
  </r>
  <r>
    <x v="31"/>
    <n v="952"/>
    <n v="0"/>
  </r>
  <r>
    <x v="32"/>
    <n v="954"/>
    <n v="300"/>
  </r>
  <r>
    <x v="33"/>
    <n v="956"/>
    <n v="300"/>
  </r>
  <r>
    <x v="0"/>
    <n v="396"/>
    <n v="0"/>
  </r>
  <r>
    <x v="1"/>
    <n v="399"/>
    <n v="0"/>
  </r>
  <r>
    <x v="2"/>
    <n v="402"/>
    <n v="0"/>
  </r>
  <r>
    <x v="3"/>
    <n v="405"/>
    <n v="0"/>
  </r>
  <r>
    <x v="4"/>
    <n v="408"/>
    <n v="0"/>
  </r>
  <r>
    <x v="5"/>
    <n v="411"/>
    <n v="0"/>
  </r>
  <r>
    <x v="6"/>
    <n v="414"/>
    <n v="0"/>
  </r>
  <r>
    <x v="7"/>
    <n v="417"/>
    <n v="0"/>
  </r>
  <r>
    <x v="8"/>
    <n v="423"/>
    <n v="0"/>
  </r>
  <r>
    <x v="9"/>
    <n v="424"/>
    <n v="18720"/>
  </r>
  <r>
    <x v="10"/>
    <n v="430"/>
    <n v="0"/>
  </r>
  <r>
    <x v="11"/>
    <n v="431"/>
    <n v="18720"/>
  </r>
  <r>
    <x v="12"/>
    <n v="437"/>
    <n v="5850"/>
  </r>
  <r>
    <x v="13"/>
    <n v="438"/>
    <n v="14976"/>
  </r>
  <r>
    <x v="14"/>
    <n v="453"/>
    <n v="0"/>
  </r>
  <r>
    <x v="15"/>
    <n v="454"/>
    <n v="0"/>
  </r>
  <r>
    <x v="16"/>
    <n v="461"/>
    <n v="0"/>
  </r>
  <r>
    <x v="17"/>
    <n v="462"/>
    <n v="0"/>
  </r>
  <r>
    <x v="18"/>
    <n v="469"/>
    <n v="0"/>
  </r>
  <r>
    <x v="19"/>
    <n v="470"/>
    <n v="0"/>
  </r>
  <r>
    <x v="20"/>
    <n v="491"/>
    <n v="0"/>
  </r>
  <r>
    <x v="21"/>
    <n v="494"/>
    <n v="0"/>
  </r>
  <r>
    <x v="22"/>
    <n v="497"/>
    <n v="0"/>
  </r>
  <r>
    <x v="23"/>
    <n v="500"/>
    <n v="0"/>
  </r>
  <r>
    <x v="24"/>
    <n v="532"/>
    <n v="0"/>
  </r>
  <r>
    <x v="25"/>
    <n v="535"/>
    <n v="0"/>
  </r>
  <r>
    <x v="26"/>
    <n v="538"/>
    <n v="0"/>
  </r>
  <r>
    <x v="27"/>
    <n v="944"/>
    <n v="0"/>
  </r>
  <r>
    <x v="28"/>
    <n v="946"/>
    <n v="0"/>
  </r>
  <r>
    <x v="29"/>
    <n v="948"/>
    <n v="0"/>
  </r>
  <r>
    <x v="30"/>
    <n v="950"/>
    <n v="0"/>
  </r>
  <r>
    <x v="31"/>
    <n v="952"/>
    <n v="0"/>
  </r>
  <r>
    <x v="32"/>
    <n v="954"/>
    <n v="300"/>
  </r>
  <r>
    <x v="33"/>
    <n v="956"/>
    <n v="300"/>
  </r>
  <r>
    <x v="0"/>
    <n v="396"/>
    <n v="4700"/>
  </r>
  <r>
    <x v="1"/>
    <n v="399"/>
    <n v="600"/>
  </r>
  <r>
    <x v="2"/>
    <n v="402"/>
    <n v="650"/>
  </r>
  <r>
    <x v="3"/>
    <n v="405"/>
    <n v="1150"/>
  </r>
  <r>
    <x v="4"/>
    <n v="408"/>
    <n v="5850"/>
  </r>
  <r>
    <x v="5"/>
    <n v="411"/>
    <n v="5850"/>
  </r>
  <r>
    <x v="6"/>
    <n v="414"/>
    <n v="5850"/>
  </r>
  <r>
    <x v="7"/>
    <n v="417"/>
    <n v="5850"/>
  </r>
  <r>
    <x v="8"/>
    <n v="423"/>
    <n v="0"/>
  </r>
  <r>
    <x v="9"/>
    <n v="424"/>
    <n v="14976"/>
  </r>
  <r>
    <x v="10"/>
    <n v="430"/>
    <n v="0"/>
  </r>
  <r>
    <x v="11"/>
    <n v="431"/>
    <n v="14976"/>
  </r>
  <r>
    <x v="12"/>
    <n v="437"/>
    <n v="0"/>
  </r>
  <r>
    <x v="13"/>
    <n v="438"/>
    <n v="14976"/>
  </r>
  <r>
    <x v="14"/>
    <n v="453"/>
    <n v="3744"/>
  </r>
  <r>
    <x v="15"/>
    <n v="454"/>
    <n v="0"/>
  </r>
  <r>
    <x v="16"/>
    <n v="461"/>
    <n v="0"/>
  </r>
  <r>
    <x v="17"/>
    <n v="462"/>
    <n v="0"/>
  </r>
  <r>
    <x v="18"/>
    <n v="469"/>
    <n v="0"/>
  </r>
  <r>
    <x v="19"/>
    <n v="470"/>
    <n v="0"/>
  </r>
  <r>
    <x v="20"/>
    <n v="491"/>
    <n v="0"/>
  </r>
  <r>
    <x v="21"/>
    <n v="494"/>
    <n v="0"/>
  </r>
  <r>
    <x v="22"/>
    <n v="497"/>
    <n v="5850"/>
  </r>
  <r>
    <x v="23"/>
    <n v="500"/>
    <n v="0"/>
  </r>
  <r>
    <x v="24"/>
    <n v="532"/>
    <n v="250"/>
  </r>
  <r>
    <x v="25"/>
    <n v="535"/>
    <n v="250"/>
  </r>
  <r>
    <x v="26"/>
    <n v="538"/>
    <n v="200"/>
  </r>
  <r>
    <x v="27"/>
    <n v="944"/>
    <n v="350"/>
  </r>
  <r>
    <x v="28"/>
    <n v="946"/>
    <n v="300"/>
  </r>
  <r>
    <x v="29"/>
    <n v="948"/>
    <n v="250"/>
  </r>
  <r>
    <x v="30"/>
    <n v="950"/>
    <n v="350"/>
  </r>
  <r>
    <x v="31"/>
    <n v="952"/>
    <n v="250"/>
  </r>
  <r>
    <x v="32"/>
    <n v="954"/>
    <n v="300"/>
  </r>
  <r>
    <x v="33"/>
    <n v="956"/>
    <n v="300"/>
  </r>
  <r>
    <x v="0"/>
    <n v="396"/>
    <n v="1500"/>
  </r>
  <r>
    <x v="1"/>
    <n v="399"/>
    <n v="950"/>
  </r>
  <r>
    <x v="2"/>
    <n v="402"/>
    <n v="800"/>
  </r>
  <r>
    <x v="3"/>
    <n v="405"/>
    <n v="800"/>
  </r>
  <r>
    <x v="4"/>
    <n v="408"/>
    <n v="5850"/>
  </r>
  <r>
    <x v="5"/>
    <n v="411"/>
    <n v="0"/>
  </r>
  <r>
    <x v="6"/>
    <n v="414"/>
    <n v="5850"/>
  </r>
  <r>
    <x v="7"/>
    <n v="417"/>
    <n v="5850"/>
  </r>
  <r>
    <x v="8"/>
    <n v="423"/>
    <n v="5850"/>
  </r>
  <r>
    <x v="9"/>
    <n v="424"/>
    <n v="18720"/>
  </r>
  <r>
    <x v="10"/>
    <n v="430"/>
    <n v="5850"/>
  </r>
  <r>
    <x v="11"/>
    <n v="431"/>
    <n v="18720"/>
  </r>
  <r>
    <x v="12"/>
    <n v="437"/>
    <n v="0"/>
  </r>
  <r>
    <x v="13"/>
    <n v="438"/>
    <n v="11232"/>
  </r>
  <r>
    <x v="14"/>
    <n v="453"/>
    <n v="3744"/>
  </r>
  <r>
    <x v="15"/>
    <n v="454"/>
    <n v="0"/>
  </r>
  <r>
    <x v="16"/>
    <n v="461"/>
    <n v="3744"/>
  </r>
  <r>
    <x v="17"/>
    <n v="462"/>
    <n v="0"/>
  </r>
  <r>
    <x v="18"/>
    <n v="469"/>
    <n v="3744"/>
  </r>
  <r>
    <x v="19"/>
    <n v="470"/>
    <n v="0"/>
  </r>
  <r>
    <x v="20"/>
    <n v="491"/>
    <n v="5850"/>
  </r>
  <r>
    <x v="21"/>
    <n v="494"/>
    <n v="0"/>
  </r>
  <r>
    <x v="22"/>
    <n v="497"/>
    <n v="5850"/>
  </r>
  <r>
    <x v="23"/>
    <n v="500"/>
    <n v="5850"/>
  </r>
  <r>
    <x v="24"/>
    <n v="532"/>
    <n v="50"/>
  </r>
  <r>
    <x v="25"/>
    <n v="535"/>
    <n v="50"/>
  </r>
  <r>
    <x v="26"/>
    <n v="538"/>
    <n v="50"/>
  </r>
  <r>
    <x v="27"/>
    <n v="944"/>
    <n v="50"/>
  </r>
  <r>
    <x v="28"/>
    <n v="946"/>
    <n v="100"/>
  </r>
  <r>
    <x v="29"/>
    <n v="948"/>
    <n v="50"/>
  </r>
  <r>
    <x v="30"/>
    <n v="950"/>
    <n v="50"/>
  </r>
  <r>
    <x v="31"/>
    <n v="952"/>
    <n v="50"/>
  </r>
  <r>
    <x v="32"/>
    <n v="954"/>
    <n v="300"/>
  </r>
  <r>
    <x v="33"/>
    <n v="956"/>
    <n v="300"/>
  </r>
  <r>
    <x v="0"/>
    <n v="396"/>
    <n v="1500"/>
  </r>
  <r>
    <x v="1"/>
    <n v="399"/>
    <n v="850"/>
  </r>
  <r>
    <x v="2"/>
    <n v="402"/>
    <n v="850"/>
  </r>
  <r>
    <x v="3"/>
    <n v="405"/>
    <n v="700"/>
  </r>
  <r>
    <x v="4"/>
    <n v="408"/>
    <n v="0"/>
  </r>
  <r>
    <x v="5"/>
    <n v="411"/>
    <n v="5850"/>
  </r>
  <r>
    <x v="6"/>
    <n v="414"/>
    <n v="0"/>
  </r>
  <r>
    <x v="7"/>
    <n v="417"/>
    <n v="0"/>
  </r>
  <r>
    <x v="8"/>
    <n v="423"/>
    <n v="0"/>
  </r>
  <r>
    <x v="9"/>
    <n v="424"/>
    <n v="14976"/>
  </r>
  <r>
    <x v="10"/>
    <n v="430"/>
    <n v="0"/>
  </r>
  <r>
    <x v="11"/>
    <n v="431"/>
    <n v="14976"/>
  </r>
  <r>
    <x v="12"/>
    <n v="437"/>
    <n v="5850"/>
  </r>
  <r>
    <x v="13"/>
    <n v="438"/>
    <n v="14976"/>
  </r>
  <r>
    <x v="14"/>
    <n v="453"/>
    <n v="3744"/>
  </r>
  <r>
    <x v="15"/>
    <n v="454"/>
    <n v="0"/>
  </r>
  <r>
    <x v="16"/>
    <n v="461"/>
    <n v="0"/>
  </r>
  <r>
    <x v="17"/>
    <n v="462"/>
    <n v="0"/>
  </r>
  <r>
    <x v="18"/>
    <n v="469"/>
    <n v="3744"/>
  </r>
  <r>
    <x v="19"/>
    <n v="470"/>
    <n v="0"/>
  </r>
  <r>
    <x v="20"/>
    <n v="491"/>
    <n v="0"/>
  </r>
  <r>
    <x v="21"/>
    <n v="494"/>
    <n v="5850"/>
  </r>
  <r>
    <x v="22"/>
    <n v="497"/>
    <n v="0"/>
  </r>
  <r>
    <x v="23"/>
    <n v="500"/>
    <n v="0"/>
  </r>
  <r>
    <x v="24"/>
    <n v="532"/>
    <n v="50"/>
  </r>
  <r>
    <x v="25"/>
    <n v="535"/>
    <n v="50"/>
  </r>
  <r>
    <x v="26"/>
    <n v="538"/>
    <n v="50"/>
  </r>
  <r>
    <x v="27"/>
    <n v="944"/>
    <n v="100"/>
  </r>
  <r>
    <x v="28"/>
    <n v="946"/>
    <n v="100"/>
  </r>
  <r>
    <x v="29"/>
    <n v="948"/>
    <n v="100"/>
  </r>
  <r>
    <x v="30"/>
    <n v="950"/>
    <n v="100"/>
  </r>
  <r>
    <x v="31"/>
    <n v="952"/>
    <n v="100"/>
  </r>
  <r>
    <x v="32"/>
    <n v="954"/>
    <n v="300"/>
  </r>
  <r>
    <x v="33"/>
    <n v="956"/>
    <n v="350"/>
  </r>
  <r>
    <x v="0"/>
    <n v="396"/>
    <n v="1450"/>
  </r>
  <r>
    <x v="1"/>
    <n v="399"/>
    <n v="950"/>
  </r>
  <r>
    <x v="2"/>
    <n v="402"/>
    <n v="750"/>
  </r>
  <r>
    <x v="3"/>
    <n v="405"/>
    <n v="800"/>
  </r>
  <r>
    <x v="4"/>
    <n v="408"/>
    <n v="5850"/>
  </r>
  <r>
    <x v="5"/>
    <n v="411"/>
    <n v="0"/>
  </r>
  <r>
    <x v="6"/>
    <n v="414"/>
    <n v="5850"/>
  </r>
  <r>
    <x v="7"/>
    <n v="417"/>
    <n v="5850"/>
  </r>
  <r>
    <x v="8"/>
    <n v="423"/>
    <n v="0"/>
  </r>
  <r>
    <x v="9"/>
    <n v="424"/>
    <n v="18720"/>
  </r>
  <r>
    <x v="10"/>
    <n v="430"/>
    <n v="5850"/>
  </r>
  <r>
    <x v="11"/>
    <n v="431"/>
    <n v="14976"/>
  </r>
  <r>
    <x v="12"/>
    <n v="437"/>
    <n v="0"/>
  </r>
  <r>
    <x v="13"/>
    <n v="438"/>
    <n v="14976"/>
  </r>
  <r>
    <x v="14"/>
    <n v="453"/>
    <n v="3744"/>
  </r>
  <r>
    <x v="15"/>
    <n v="454"/>
    <n v="0"/>
  </r>
  <r>
    <x v="16"/>
    <n v="461"/>
    <n v="3744"/>
  </r>
  <r>
    <x v="17"/>
    <n v="462"/>
    <n v="0"/>
  </r>
  <r>
    <x v="18"/>
    <n v="469"/>
    <n v="0"/>
  </r>
  <r>
    <x v="19"/>
    <n v="470"/>
    <n v="0"/>
  </r>
  <r>
    <x v="20"/>
    <n v="491"/>
    <n v="0"/>
  </r>
  <r>
    <x v="21"/>
    <n v="494"/>
    <n v="0"/>
  </r>
  <r>
    <x v="22"/>
    <n v="497"/>
    <n v="0"/>
  </r>
  <r>
    <x v="23"/>
    <n v="500"/>
    <n v="0"/>
  </r>
  <r>
    <x v="24"/>
    <n v="532"/>
    <n v="50"/>
  </r>
  <r>
    <x v="25"/>
    <n v="535"/>
    <n v="50"/>
  </r>
  <r>
    <x v="26"/>
    <n v="538"/>
    <n v="50"/>
  </r>
  <r>
    <x v="27"/>
    <n v="944"/>
    <n v="50"/>
  </r>
  <r>
    <x v="28"/>
    <n v="946"/>
    <n v="50"/>
  </r>
  <r>
    <x v="29"/>
    <n v="948"/>
    <n v="50"/>
  </r>
  <r>
    <x v="30"/>
    <n v="950"/>
    <n v="50"/>
  </r>
  <r>
    <x v="31"/>
    <n v="952"/>
    <n v="100"/>
  </r>
  <r>
    <x v="32"/>
    <n v="954"/>
    <n v="300"/>
  </r>
  <r>
    <x v="33"/>
    <n v="956"/>
    <n v="300"/>
  </r>
  <r>
    <x v="34"/>
    <n v="391"/>
    <n v="5940"/>
  </r>
  <r>
    <x v="35"/>
    <n v="393"/>
    <n v="0"/>
  </r>
  <r>
    <x v="36"/>
    <n v="478"/>
    <n v="49920"/>
  </r>
  <r>
    <x v="37"/>
    <n v="479"/>
    <n v="0"/>
  </r>
  <r>
    <x v="38"/>
    <n v="482"/>
    <n v="0"/>
  </r>
  <r>
    <x v="39"/>
    <n v="485"/>
    <n v="0"/>
  </r>
  <r>
    <x v="40"/>
    <n v="488"/>
    <n v="8640"/>
  </r>
  <r>
    <x v="41"/>
    <n v="523"/>
    <n v="0"/>
  </r>
  <r>
    <x v="42"/>
    <n v="526"/>
    <n v="760"/>
  </r>
  <r>
    <x v="43"/>
    <n v="529"/>
    <n v="0"/>
  </r>
  <r>
    <x v="44"/>
    <n v="836"/>
    <n v="0"/>
  </r>
  <r>
    <x v="45"/>
    <n v="837"/>
    <n v="0"/>
  </r>
  <r>
    <x v="46"/>
    <n v="838"/>
    <n v="0"/>
  </r>
  <r>
    <x v="47"/>
    <n v="893"/>
    <n v="0"/>
  </r>
  <r>
    <x v="48"/>
    <n v="894"/>
    <n v="0"/>
  </r>
  <r>
    <x v="49"/>
    <n v="896"/>
    <n v="8256"/>
  </r>
  <r>
    <x v="50"/>
    <n v="898"/>
    <n v="24780"/>
  </r>
  <r>
    <x v="51"/>
    <n v="958"/>
    <n v="0"/>
  </r>
  <r>
    <x v="52"/>
    <n v="960"/>
    <n v="0"/>
  </r>
  <r>
    <x v="53"/>
    <n v="962"/>
    <n v="0"/>
  </r>
  <r>
    <x v="34"/>
    <n v="391"/>
    <n v="11580"/>
  </r>
  <r>
    <x v="35"/>
    <n v="393"/>
    <n v="0"/>
  </r>
  <r>
    <x v="36"/>
    <n v="478"/>
    <n v="62400"/>
  </r>
  <r>
    <x v="37"/>
    <n v="479"/>
    <n v="21840"/>
  </r>
  <r>
    <x v="38"/>
    <n v="482"/>
    <n v="0"/>
  </r>
  <r>
    <x v="39"/>
    <n v="485"/>
    <n v="11520"/>
  </r>
  <r>
    <x v="40"/>
    <n v="488"/>
    <n v="0"/>
  </r>
  <r>
    <x v="41"/>
    <n v="523"/>
    <n v="0"/>
  </r>
  <r>
    <x v="42"/>
    <n v="526"/>
    <n v="0"/>
  </r>
  <r>
    <x v="43"/>
    <n v="529"/>
    <n v="0"/>
  </r>
  <r>
    <x v="44"/>
    <n v="836"/>
    <n v="384"/>
  </r>
  <r>
    <x v="45"/>
    <n v="837"/>
    <n v="0"/>
  </r>
  <r>
    <x v="46"/>
    <n v="838"/>
    <n v="0"/>
  </r>
  <r>
    <x v="47"/>
    <n v="893"/>
    <n v="0"/>
  </r>
  <r>
    <x v="48"/>
    <n v="894"/>
    <n v="0"/>
  </r>
  <r>
    <x v="49"/>
    <n v="896"/>
    <n v="9048"/>
  </r>
  <r>
    <x v="50"/>
    <n v="898"/>
    <n v="17532"/>
  </r>
  <r>
    <x v="51"/>
    <n v="958"/>
    <n v="40"/>
  </r>
  <r>
    <x v="52"/>
    <n v="960"/>
    <n v="0"/>
  </r>
  <r>
    <x v="53"/>
    <n v="962"/>
    <n v="0"/>
  </r>
  <r>
    <x v="34"/>
    <n v="391"/>
    <n v="10806"/>
  </r>
  <r>
    <x v="35"/>
    <n v="393"/>
    <n v="0"/>
  </r>
  <r>
    <x v="36"/>
    <n v="478"/>
    <n v="0"/>
  </r>
  <r>
    <x v="37"/>
    <n v="479"/>
    <n v="0"/>
  </r>
  <r>
    <x v="38"/>
    <n v="482"/>
    <n v="11520"/>
  </r>
  <r>
    <x v="39"/>
    <n v="485"/>
    <n v="0"/>
  </r>
  <r>
    <x v="40"/>
    <n v="488"/>
    <n v="0"/>
  </r>
  <r>
    <x v="41"/>
    <n v="523"/>
    <n v="2880"/>
  </r>
  <r>
    <x v="42"/>
    <n v="526"/>
    <n v="0"/>
  </r>
  <r>
    <x v="43"/>
    <n v="529"/>
    <n v="1720"/>
  </r>
  <r>
    <x v="44"/>
    <n v="836"/>
    <n v="910"/>
  </r>
  <r>
    <x v="45"/>
    <n v="837"/>
    <n v="14400"/>
  </r>
  <r>
    <x v="46"/>
    <n v="838"/>
    <n v="0"/>
  </r>
  <r>
    <x v="47"/>
    <n v="893"/>
    <n v="0"/>
  </r>
  <r>
    <x v="48"/>
    <n v="894"/>
    <n v="182"/>
  </r>
  <r>
    <x v="49"/>
    <n v="896"/>
    <n v="6576"/>
  </r>
  <r>
    <x v="50"/>
    <n v="898"/>
    <n v="23124"/>
  </r>
  <r>
    <x v="51"/>
    <n v="958"/>
    <n v="80"/>
  </r>
  <r>
    <x v="52"/>
    <n v="960"/>
    <n v="0"/>
  </r>
  <r>
    <x v="53"/>
    <n v="962"/>
    <n v="40"/>
  </r>
  <r>
    <x v="34"/>
    <n v="391"/>
    <n v="10701"/>
  </r>
  <r>
    <x v="35"/>
    <n v="393"/>
    <n v="0"/>
  </r>
  <r>
    <x v="36"/>
    <n v="478"/>
    <n v="68640"/>
  </r>
  <r>
    <x v="37"/>
    <n v="479"/>
    <n v="15600"/>
  </r>
  <r>
    <x v="38"/>
    <n v="482"/>
    <n v="0"/>
  </r>
  <r>
    <x v="39"/>
    <n v="485"/>
    <n v="0"/>
  </r>
  <r>
    <x v="40"/>
    <n v="488"/>
    <n v="0"/>
  </r>
  <r>
    <x v="41"/>
    <n v="523"/>
    <n v="0"/>
  </r>
  <r>
    <x v="42"/>
    <n v="526"/>
    <n v="0"/>
  </r>
  <r>
    <x v="43"/>
    <n v="529"/>
    <n v="0"/>
  </r>
  <r>
    <x v="44"/>
    <n v="836"/>
    <n v="12288"/>
  </r>
  <r>
    <x v="45"/>
    <n v="837"/>
    <n v="0"/>
  </r>
  <r>
    <x v="46"/>
    <n v="838"/>
    <n v="14400"/>
  </r>
  <r>
    <x v="47"/>
    <n v="893"/>
    <n v="14400"/>
  </r>
  <r>
    <x v="48"/>
    <n v="894"/>
    <n v="14544"/>
  </r>
  <r>
    <x v="49"/>
    <n v="896"/>
    <n v="6564"/>
  </r>
  <r>
    <x v="50"/>
    <n v="898"/>
    <n v="23124"/>
  </r>
  <r>
    <x v="51"/>
    <n v="958"/>
    <n v="80"/>
  </r>
  <r>
    <x v="52"/>
    <n v="960"/>
    <n v="0"/>
  </r>
  <r>
    <x v="53"/>
    <n v="962"/>
    <n v="80"/>
  </r>
  <r>
    <x v="34"/>
    <n v="391"/>
    <n v="10701"/>
  </r>
  <r>
    <x v="35"/>
    <n v="393"/>
    <n v="386"/>
  </r>
  <r>
    <x v="36"/>
    <n v="478"/>
    <n v="40560"/>
  </r>
  <r>
    <x v="37"/>
    <n v="479"/>
    <n v="9360"/>
  </r>
  <r>
    <x v="38"/>
    <n v="482"/>
    <n v="0"/>
  </r>
  <r>
    <x v="39"/>
    <n v="485"/>
    <n v="0"/>
  </r>
  <r>
    <x v="40"/>
    <n v="488"/>
    <n v="0"/>
  </r>
  <r>
    <x v="41"/>
    <n v="523"/>
    <n v="0"/>
  </r>
  <r>
    <x v="42"/>
    <n v="526"/>
    <n v="0"/>
  </r>
  <r>
    <x v="43"/>
    <n v="529"/>
    <n v="0"/>
  </r>
  <r>
    <x v="44"/>
    <n v="836"/>
    <n v="11328"/>
  </r>
  <r>
    <x v="45"/>
    <n v="837"/>
    <n v="0"/>
  </r>
  <r>
    <x v="46"/>
    <n v="838"/>
    <n v="0"/>
  </r>
  <r>
    <x v="47"/>
    <n v="893"/>
    <n v="0"/>
  </r>
  <r>
    <x v="48"/>
    <n v="894"/>
    <n v="1128"/>
  </r>
  <r>
    <x v="49"/>
    <n v="896"/>
    <n v="6564"/>
  </r>
  <r>
    <x v="50"/>
    <n v="898"/>
    <n v="23124"/>
  </r>
  <r>
    <x v="51"/>
    <n v="958"/>
    <n v="80"/>
  </r>
  <r>
    <x v="52"/>
    <n v="960"/>
    <n v="0"/>
  </r>
  <r>
    <x v="53"/>
    <n v="962"/>
    <n v="80"/>
  </r>
  <r>
    <x v="34"/>
    <n v="391"/>
    <n v="10273"/>
  </r>
  <r>
    <x v="35"/>
    <n v="393"/>
    <n v="2438"/>
  </r>
  <r>
    <x v="36"/>
    <n v="478"/>
    <n v="40560"/>
  </r>
  <r>
    <x v="37"/>
    <n v="479"/>
    <n v="6240"/>
  </r>
  <r>
    <x v="38"/>
    <n v="482"/>
    <n v="0"/>
  </r>
  <r>
    <x v="39"/>
    <n v="485"/>
    <n v="14400"/>
  </r>
  <r>
    <x v="40"/>
    <n v="488"/>
    <n v="17280"/>
  </r>
  <r>
    <x v="41"/>
    <n v="523"/>
    <n v="0"/>
  </r>
  <r>
    <x v="42"/>
    <n v="526"/>
    <n v="1960"/>
  </r>
  <r>
    <x v="43"/>
    <n v="529"/>
    <n v="0"/>
  </r>
  <r>
    <x v="44"/>
    <n v="836"/>
    <n v="960"/>
  </r>
  <r>
    <x v="45"/>
    <n v="837"/>
    <n v="14400"/>
  </r>
  <r>
    <x v="46"/>
    <n v="838"/>
    <n v="0"/>
  </r>
  <r>
    <x v="47"/>
    <n v="893"/>
    <n v="0"/>
  </r>
  <r>
    <x v="48"/>
    <n v="894"/>
    <n v="13672"/>
  </r>
  <r>
    <x v="49"/>
    <n v="896"/>
    <n v="6756"/>
  </r>
  <r>
    <x v="50"/>
    <n v="898"/>
    <n v="22476"/>
  </r>
  <r>
    <x v="51"/>
    <n v="958"/>
    <n v="120"/>
  </r>
  <r>
    <x v="52"/>
    <n v="960"/>
    <n v="0"/>
  </r>
  <r>
    <x v="53"/>
    <n v="962"/>
    <n v="80"/>
  </r>
  <r>
    <x v="34"/>
    <n v="391"/>
    <n v="10102"/>
  </r>
  <r>
    <x v="35"/>
    <n v="393"/>
    <n v="5678"/>
  </r>
  <r>
    <x v="36"/>
    <n v="478"/>
    <n v="34320"/>
  </r>
  <r>
    <x v="37"/>
    <n v="479"/>
    <n v="3120"/>
  </r>
  <r>
    <x v="38"/>
    <n v="482"/>
    <n v="11520"/>
  </r>
  <r>
    <x v="39"/>
    <n v="485"/>
    <n v="0"/>
  </r>
  <r>
    <x v="40"/>
    <n v="488"/>
    <n v="0"/>
  </r>
  <r>
    <x v="41"/>
    <n v="523"/>
    <n v="0"/>
  </r>
  <r>
    <x v="42"/>
    <n v="526"/>
    <n v="0"/>
  </r>
  <r>
    <x v="43"/>
    <n v="529"/>
    <n v="1600"/>
  </r>
  <r>
    <x v="44"/>
    <n v="836"/>
    <n v="10176"/>
  </r>
  <r>
    <x v="45"/>
    <n v="837"/>
    <n v="0"/>
  </r>
  <r>
    <x v="46"/>
    <n v="838"/>
    <n v="14400"/>
  </r>
  <r>
    <x v="47"/>
    <n v="893"/>
    <n v="14400"/>
  </r>
  <r>
    <x v="48"/>
    <n v="894"/>
    <n v="1000"/>
  </r>
  <r>
    <x v="49"/>
    <n v="896"/>
    <n v="6828"/>
  </r>
  <r>
    <x v="50"/>
    <n v="898"/>
    <n v="22212"/>
  </r>
  <r>
    <x v="51"/>
    <n v="958"/>
    <n v="120"/>
  </r>
  <r>
    <x v="52"/>
    <n v="960"/>
    <n v="520"/>
  </r>
  <r>
    <x v="53"/>
    <n v="962"/>
    <n v="120"/>
  </r>
  <r>
    <x v="34"/>
    <n v="391"/>
    <n v="10102"/>
  </r>
  <r>
    <x v="35"/>
    <n v="393"/>
    <n v="2438"/>
  </r>
  <r>
    <x v="36"/>
    <n v="478"/>
    <n v="43680"/>
  </r>
  <r>
    <x v="37"/>
    <n v="479"/>
    <n v="12480"/>
  </r>
  <r>
    <x v="38"/>
    <n v="482"/>
    <n v="0"/>
  </r>
  <r>
    <x v="39"/>
    <n v="485"/>
    <n v="0"/>
  </r>
  <r>
    <x v="40"/>
    <n v="488"/>
    <n v="0"/>
  </r>
  <r>
    <x v="41"/>
    <n v="523"/>
    <n v="0"/>
  </r>
  <r>
    <x v="42"/>
    <n v="526"/>
    <n v="0"/>
  </r>
  <r>
    <x v="43"/>
    <n v="529"/>
    <n v="0"/>
  </r>
  <r>
    <x v="44"/>
    <n v="836"/>
    <n v="960"/>
  </r>
  <r>
    <x v="45"/>
    <n v="837"/>
    <n v="0"/>
  </r>
  <r>
    <x v="46"/>
    <n v="838"/>
    <n v="0"/>
  </r>
  <r>
    <x v="47"/>
    <n v="893"/>
    <n v="0"/>
  </r>
  <r>
    <x v="48"/>
    <n v="894"/>
    <n v="10216"/>
  </r>
  <r>
    <x v="49"/>
    <n v="896"/>
    <n v="6828"/>
  </r>
  <r>
    <x v="50"/>
    <n v="898"/>
    <n v="22224"/>
  </r>
  <r>
    <x v="51"/>
    <n v="958"/>
    <n v="80"/>
  </r>
  <r>
    <x v="52"/>
    <n v="960"/>
    <n v="0"/>
  </r>
  <r>
    <x v="53"/>
    <n v="962"/>
    <n v="80"/>
  </r>
  <r>
    <x v="34"/>
    <n v="391"/>
    <n v="9922"/>
  </r>
  <r>
    <x v="35"/>
    <n v="393"/>
    <n v="6978"/>
  </r>
  <r>
    <x v="36"/>
    <n v="478"/>
    <n v="37440"/>
  </r>
  <r>
    <x v="37"/>
    <n v="479"/>
    <n v="9360"/>
  </r>
  <r>
    <x v="38"/>
    <n v="482"/>
    <n v="5760"/>
  </r>
  <r>
    <x v="39"/>
    <n v="485"/>
    <n v="8640"/>
  </r>
  <r>
    <x v="40"/>
    <n v="488"/>
    <n v="8640"/>
  </r>
  <r>
    <x v="41"/>
    <n v="523"/>
    <n v="2320"/>
  </r>
  <r>
    <x v="42"/>
    <n v="526"/>
    <n v="880"/>
  </r>
  <r>
    <x v="43"/>
    <n v="529"/>
    <n v="400"/>
  </r>
  <r>
    <x v="44"/>
    <n v="836"/>
    <n v="0"/>
  </r>
  <r>
    <x v="45"/>
    <n v="837"/>
    <n v="14400"/>
  </r>
  <r>
    <x v="46"/>
    <n v="838"/>
    <n v="0"/>
  </r>
  <r>
    <x v="47"/>
    <n v="893"/>
    <n v="14400"/>
  </r>
  <r>
    <x v="48"/>
    <n v="894"/>
    <n v="0"/>
  </r>
  <r>
    <x v="49"/>
    <n v="896"/>
    <n v="6828"/>
  </r>
  <r>
    <x v="50"/>
    <n v="898"/>
    <n v="22212"/>
  </r>
  <r>
    <x v="51"/>
    <n v="958"/>
    <n v="120"/>
  </r>
  <r>
    <x v="52"/>
    <n v="960"/>
    <n v="0"/>
  </r>
  <r>
    <x v="53"/>
    <n v="962"/>
    <n v="80"/>
  </r>
  <r>
    <x v="34"/>
    <n v="391"/>
    <n v="9922"/>
  </r>
  <r>
    <x v="35"/>
    <n v="393"/>
    <n v="3738"/>
  </r>
  <r>
    <x v="36"/>
    <n v="478"/>
    <n v="34320"/>
  </r>
  <r>
    <x v="37"/>
    <n v="479"/>
    <n v="3120"/>
  </r>
  <r>
    <x v="38"/>
    <n v="482"/>
    <n v="2880"/>
  </r>
  <r>
    <x v="39"/>
    <n v="485"/>
    <n v="2880"/>
  </r>
  <r>
    <x v="40"/>
    <n v="488"/>
    <n v="2880"/>
  </r>
  <r>
    <x v="41"/>
    <n v="523"/>
    <n v="400"/>
  </r>
  <r>
    <x v="42"/>
    <n v="526"/>
    <n v="360"/>
  </r>
  <r>
    <x v="43"/>
    <n v="529"/>
    <n v="400"/>
  </r>
  <r>
    <x v="44"/>
    <n v="836"/>
    <n v="10176"/>
  </r>
  <r>
    <x v="45"/>
    <n v="837"/>
    <n v="0"/>
  </r>
  <r>
    <x v="46"/>
    <n v="838"/>
    <n v="0"/>
  </r>
  <r>
    <x v="47"/>
    <n v="893"/>
    <n v="0"/>
  </r>
  <r>
    <x v="48"/>
    <n v="894"/>
    <n v="1000"/>
  </r>
  <r>
    <x v="49"/>
    <n v="896"/>
    <n v="6828"/>
  </r>
  <r>
    <x v="50"/>
    <n v="898"/>
    <n v="22224"/>
  </r>
  <r>
    <x v="51"/>
    <n v="958"/>
    <n v="120"/>
  </r>
  <r>
    <x v="52"/>
    <n v="960"/>
    <n v="0"/>
  </r>
  <r>
    <x v="53"/>
    <n v="962"/>
    <n v="80"/>
  </r>
  <r>
    <x v="34"/>
    <n v="391"/>
    <n v="9922"/>
  </r>
  <r>
    <x v="35"/>
    <n v="393"/>
    <n v="6978"/>
  </r>
  <r>
    <x v="36"/>
    <n v="478"/>
    <n v="40560"/>
  </r>
  <r>
    <x v="37"/>
    <n v="479"/>
    <n v="9360"/>
  </r>
  <r>
    <x v="38"/>
    <n v="482"/>
    <n v="2880"/>
  </r>
  <r>
    <x v="39"/>
    <n v="485"/>
    <n v="2880"/>
  </r>
  <r>
    <x v="40"/>
    <n v="488"/>
    <n v="2880"/>
  </r>
  <r>
    <x v="41"/>
    <n v="523"/>
    <n v="360"/>
  </r>
  <r>
    <x v="42"/>
    <n v="526"/>
    <n v="400"/>
  </r>
  <r>
    <x v="43"/>
    <n v="529"/>
    <n v="360"/>
  </r>
  <r>
    <x v="44"/>
    <n v="836"/>
    <n v="10176"/>
  </r>
  <r>
    <x v="45"/>
    <n v="837"/>
    <n v="0"/>
  </r>
  <r>
    <x v="46"/>
    <n v="838"/>
    <n v="14400"/>
  </r>
  <r>
    <x v="47"/>
    <n v="893"/>
    <n v="0"/>
  </r>
  <r>
    <x v="48"/>
    <n v="894"/>
    <n v="10216"/>
  </r>
  <r>
    <x v="49"/>
    <n v="896"/>
    <n v="6828"/>
  </r>
  <r>
    <x v="50"/>
    <n v="898"/>
    <n v="22212"/>
  </r>
  <r>
    <x v="51"/>
    <n v="958"/>
    <n v="120"/>
  </r>
  <r>
    <x v="52"/>
    <n v="960"/>
    <n v="0"/>
  </r>
  <r>
    <x v="53"/>
    <n v="962"/>
    <n v="120"/>
  </r>
  <r>
    <x v="34"/>
    <n v="391"/>
    <n v="9982"/>
  </r>
  <r>
    <x v="35"/>
    <n v="393"/>
    <n v="6978"/>
  </r>
  <r>
    <x v="36"/>
    <n v="478"/>
    <n v="37440"/>
  </r>
  <r>
    <x v="37"/>
    <n v="479"/>
    <n v="6240"/>
  </r>
  <r>
    <x v="38"/>
    <n v="482"/>
    <n v="2880"/>
  </r>
  <r>
    <x v="39"/>
    <n v="485"/>
    <n v="2880"/>
  </r>
  <r>
    <x v="40"/>
    <n v="488"/>
    <n v="2880"/>
  </r>
  <r>
    <x v="41"/>
    <n v="523"/>
    <n v="400"/>
  </r>
  <r>
    <x v="42"/>
    <n v="526"/>
    <n v="400"/>
  </r>
  <r>
    <x v="43"/>
    <n v="529"/>
    <n v="400"/>
  </r>
  <r>
    <x v="44"/>
    <n v="836"/>
    <n v="10176"/>
  </r>
  <r>
    <x v="45"/>
    <n v="837"/>
    <n v="14400"/>
  </r>
  <r>
    <x v="46"/>
    <n v="838"/>
    <n v="1440"/>
  </r>
  <r>
    <x v="47"/>
    <n v="893"/>
    <n v="14400"/>
  </r>
  <r>
    <x v="48"/>
    <n v="894"/>
    <n v="10216"/>
  </r>
  <r>
    <x v="49"/>
    <n v="896"/>
    <n v="6840"/>
  </r>
  <r>
    <x v="50"/>
    <n v="898"/>
    <n v="22212"/>
  </r>
  <r>
    <x v="51"/>
    <n v="958"/>
    <n v="80"/>
  </r>
  <r>
    <x v="52"/>
    <n v="960"/>
    <n v="440"/>
  </r>
  <r>
    <x v="53"/>
    <n v="962"/>
    <n v="80"/>
  </r>
  <r>
    <x v="54"/>
    <n v="107"/>
    <n v="336"/>
  </r>
  <r>
    <x v="55"/>
    <n v="108"/>
    <n v="13824"/>
  </r>
  <r>
    <x v="56"/>
    <n v="109"/>
    <n v="0"/>
  </r>
  <r>
    <x v="57"/>
    <n v="112"/>
    <n v="0"/>
  </r>
  <r>
    <x v="58"/>
    <n v="113"/>
    <n v="0"/>
  </r>
  <r>
    <x v="59"/>
    <n v="116"/>
    <n v="0"/>
  </r>
  <r>
    <x v="60"/>
    <n v="117"/>
    <n v="0"/>
  </r>
  <r>
    <x v="61"/>
    <n v="120"/>
    <n v="384"/>
  </r>
  <r>
    <x v="62"/>
    <n v="121"/>
    <n v="0"/>
  </r>
  <r>
    <x v="63"/>
    <n v="154"/>
    <n v="0"/>
  </r>
  <r>
    <x v="64"/>
    <n v="155"/>
    <n v="1536"/>
  </r>
  <r>
    <x v="65"/>
    <n v="156"/>
    <n v="192"/>
  </r>
  <r>
    <x v="66"/>
    <n v="158"/>
    <n v="0"/>
  </r>
  <r>
    <x v="67"/>
    <n v="159"/>
    <n v="1536"/>
  </r>
  <r>
    <x v="68"/>
    <n v="160"/>
    <n v="960"/>
  </r>
  <r>
    <x v="69"/>
    <n v="162"/>
    <n v="0"/>
  </r>
  <r>
    <x v="70"/>
    <n v="163"/>
    <n v="1152"/>
  </r>
  <r>
    <x v="71"/>
    <n v="164"/>
    <n v="912"/>
  </r>
  <r>
    <x v="72"/>
    <n v="180"/>
    <n v="3456"/>
  </r>
  <r>
    <x v="73"/>
    <n v="181"/>
    <n v="142080"/>
  </r>
  <r>
    <x v="74"/>
    <n v="182"/>
    <n v="141312"/>
  </r>
  <r>
    <x v="75"/>
    <n v="184"/>
    <n v="34560"/>
  </r>
  <r>
    <x v="76"/>
    <n v="186"/>
    <n v="3792"/>
  </r>
  <r>
    <x v="77"/>
    <n v="189"/>
    <n v="59136"/>
  </r>
  <r>
    <x v="78"/>
    <n v="242"/>
    <n v="0"/>
  </r>
  <r>
    <x v="79"/>
    <n v="243"/>
    <n v="0"/>
  </r>
  <r>
    <x v="80"/>
    <n v="246"/>
    <n v="0"/>
  </r>
  <r>
    <x v="81"/>
    <n v="247"/>
    <n v="0"/>
  </r>
  <r>
    <x v="82"/>
    <n v="250"/>
    <n v="408"/>
  </r>
  <r>
    <x v="83"/>
    <n v="251"/>
    <n v="0"/>
  </r>
  <r>
    <x v="84"/>
    <n v="658"/>
    <n v="13056"/>
  </r>
  <r>
    <x v="85"/>
    <n v="660"/>
    <n v="44160"/>
  </r>
  <r>
    <x v="86"/>
    <n v="661"/>
    <n v="8448"/>
  </r>
  <r>
    <x v="87"/>
    <n v="662"/>
    <n v="222720"/>
  </r>
  <r>
    <x v="88"/>
    <n v="663"/>
    <n v="59904"/>
  </r>
  <r>
    <x v="89"/>
    <n v="664"/>
    <n v="65280"/>
  </r>
  <r>
    <x v="90"/>
    <n v="665"/>
    <n v="2688"/>
  </r>
  <r>
    <x v="91"/>
    <n v="873"/>
    <n v="0"/>
  </r>
  <r>
    <x v="92"/>
    <n v="875"/>
    <n v="20640"/>
  </r>
  <r>
    <x v="54"/>
    <n v="107"/>
    <n v="0"/>
  </r>
  <r>
    <x v="55"/>
    <n v="108"/>
    <n v="6912"/>
  </r>
  <r>
    <x v="56"/>
    <n v="109"/>
    <n v="1632"/>
  </r>
  <r>
    <x v="57"/>
    <n v="112"/>
    <n v="388"/>
  </r>
  <r>
    <x v="58"/>
    <n v="113"/>
    <n v="0"/>
  </r>
  <r>
    <x v="59"/>
    <n v="116"/>
    <n v="768"/>
  </r>
  <r>
    <x v="60"/>
    <n v="117"/>
    <n v="0"/>
  </r>
  <r>
    <x v="61"/>
    <n v="120"/>
    <n v="384"/>
  </r>
  <r>
    <x v="62"/>
    <n v="121"/>
    <n v="0"/>
  </r>
  <r>
    <x v="63"/>
    <n v="154"/>
    <n v="0"/>
  </r>
  <r>
    <x v="64"/>
    <n v="155"/>
    <n v="1920"/>
  </r>
  <r>
    <x v="65"/>
    <n v="156"/>
    <n v="576"/>
  </r>
  <r>
    <x v="66"/>
    <n v="158"/>
    <n v="0"/>
  </r>
  <r>
    <x v="67"/>
    <n v="159"/>
    <n v="1920"/>
  </r>
  <r>
    <x v="68"/>
    <n v="160"/>
    <n v="384"/>
  </r>
  <r>
    <x v="69"/>
    <n v="162"/>
    <n v="0"/>
  </r>
  <r>
    <x v="70"/>
    <n v="163"/>
    <n v="1920"/>
  </r>
  <r>
    <x v="71"/>
    <n v="164"/>
    <n v="432"/>
  </r>
  <r>
    <x v="72"/>
    <n v="180"/>
    <n v="4608"/>
  </r>
  <r>
    <x v="73"/>
    <n v="181"/>
    <n v="76800"/>
  </r>
  <r>
    <x v="74"/>
    <n v="182"/>
    <n v="31104"/>
  </r>
  <r>
    <x v="75"/>
    <n v="184"/>
    <n v="69120"/>
  </r>
  <r>
    <x v="76"/>
    <n v="186"/>
    <n v="52176"/>
  </r>
  <r>
    <x v="77"/>
    <n v="189"/>
    <n v="22656"/>
  </r>
  <r>
    <x v="78"/>
    <n v="242"/>
    <n v="456"/>
  </r>
  <r>
    <x v="79"/>
    <n v="243"/>
    <n v="0"/>
  </r>
  <r>
    <x v="80"/>
    <n v="246"/>
    <n v="384"/>
  </r>
  <r>
    <x v="81"/>
    <n v="247"/>
    <n v="0"/>
  </r>
  <r>
    <x v="82"/>
    <n v="250"/>
    <n v="0"/>
  </r>
  <r>
    <x v="83"/>
    <n v="251"/>
    <n v="0"/>
  </r>
  <r>
    <x v="84"/>
    <n v="658"/>
    <n v="52608"/>
  </r>
  <r>
    <x v="85"/>
    <n v="660"/>
    <n v="32256"/>
  </r>
  <r>
    <x v="86"/>
    <n v="661"/>
    <n v="6912"/>
  </r>
  <r>
    <x v="87"/>
    <n v="662"/>
    <n v="76800"/>
  </r>
  <r>
    <x v="88"/>
    <n v="663"/>
    <n v="20352"/>
  </r>
  <r>
    <x v="89"/>
    <n v="664"/>
    <n v="65280"/>
  </r>
  <r>
    <x v="90"/>
    <n v="665"/>
    <n v="1920"/>
  </r>
  <r>
    <x v="91"/>
    <n v="873"/>
    <n v="0"/>
  </r>
  <r>
    <x v="92"/>
    <n v="875"/>
    <n v="2880"/>
  </r>
  <r>
    <x v="54"/>
    <n v="107"/>
    <n v="0"/>
  </r>
  <r>
    <x v="55"/>
    <n v="108"/>
    <n v="6640"/>
  </r>
  <r>
    <x v="56"/>
    <n v="109"/>
    <n v="1699"/>
  </r>
  <r>
    <x v="57"/>
    <n v="112"/>
    <n v="464"/>
  </r>
  <r>
    <x v="58"/>
    <n v="113"/>
    <n v="102"/>
  </r>
  <r>
    <x v="59"/>
    <n v="116"/>
    <n v="163"/>
  </r>
  <r>
    <x v="60"/>
    <n v="117"/>
    <n v="0"/>
  </r>
  <r>
    <x v="61"/>
    <n v="120"/>
    <n v="259"/>
  </r>
  <r>
    <x v="62"/>
    <n v="121"/>
    <n v="0"/>
  </r>
  <r>
    <x v="63"/>
    <n v="154"/>
    <n v="0"/>
  </r>
  <r>
    <x v="64"/>
    <n v="155"/>
    <n v="1827"/>
  </r>
  <r>
    <x v="65"/>
    <n v="156"/>
    <n v="290"/>
  </r>
  <r>
    <x v="66"/>
    <n v="158"/>
    <n v="0"/>
  </r>
  <r>
    <x v="67"/>
    <n v="159"/>
    <n v="1723"/>
  </r>
  <r>
    <x v="68"/>
    <n v="160"/>
    <n v="367"/>
  </r>
  <r>
    <x v="69"/>
    <n v="162"/>
    <n v="0"/>
  </r>
  <r>
    <x v="70"/>
    <n v="163"/>
    <n v="1670"/>
  </r>
  <r>
    <x v="71"/>
    <n v="164"/>
    <n v="431"/>
  </r>
  <r>
    <x v="72"/>
    <n v="180"/>
    <n v="4722"/>
  </r>
  <r>
    <x v="73"/>
    <n v="181"/>
    <n v="74955"/>
  </r>
  <r>
    <x v="74"/>
    <n v="182"/>
    <n v="31077"/>
  </r>
  <r>
    <x v="75"/>
    <n v="184"/>
    <n v="70499"/>
  </r>
  <r>
    <x v="76"/>
    <n v="186"/>
    <n v="49296"/>
  </r>
  <r>
    <x v="77"/>
    <n v="189"/>
    <n v="22571"/>
  </r>
  <r>
    <x v="78"/>
    <n v="242"/>
    <n v="0"/>
  </r>
  <r>
    <x v="79"/>
    <n v="243"/>
    <n v="0"/>
  </r>
  <r>
    <x v="80"/>
    <n v="246"/>
    <n v="0"/>
  </r>
  <r>
    <x v="81"/>
    <n v="247"/>
    <n v="144"/>
  </r>
  <r>
    <x v="82"/>
    <n v="250"/>
    <n v="360"/>
  </r>
  <r>
    <x v="83"/>
    <n v="251"/>
    <n v="0"/>
  </r>
  <r>
    <x v="84"/>
    <n v="658"/>
    <n v="52236"/>
  </r>
  <r>
    <x v="85"/>
    <n v="660"/>
    <n v="31632"/>
  </r>
  <r>
    <x v="86"/>
    <n v="661"/>
    <n v="6834"/>
  </r>
  <r>
    <x v="87"/>
    <n v="662"/>
    <n v="73268"/>
  </r>
  <r>
    <x v="88"/>
    <n v="663"/>
    <n v="18562"/>
  </r>
  <r>
    <x v="89"/>
    <n v="664"/>
    <n v="62748"/>
  </r>
  <r>
    <x v="90"/>
    <n v="665"/>
    <n v="17130"/>
  </r>
  <r>
    <x v="91"/>
    <n v="873"/>
    <n v="0"/>
  </r>
  <r>
    <x v="92"/>
    <n v="875"/>
    <n v="14471"/>
  </r>
  <r>
    <x v="54"/>
    <n v="107"/>
    <n v="336"/>
  </r>
  <r>
    <x v="55"/>
    <n v="108"/>
    <n v="6916"/>
  </r>
  <r>
    <x v="56"/>
    <n v="109"/>
    <n v="1716"/>
  </r>
  <r>
    <x v="57"/>
    <n v="112"/>
    <n v="464"/>
  </r>
  <r>
    <x v="58"/>
    <n v="113"/>
    <n v="154"/>
  </r>
  <r>
    <x v="59"/>
    <n v="116"/>
    <n v="506"/>
  </r>
  <r>
    <x v="60"/>
    <n v="117"/>
    <n v="114"/>
  </r>
  <r>
    <x v="61"/>
    <n v="120"/>
    <n v="489"/>
  </r>
  <r>
    <x v="62"/>
    <n v="121"/>
    <n v="60"/>
  </r>
  <r>
    <x v="63"/>
    <n v="154"/>
    <n v="0"/>
  </r>
  <r>
    <x v="64"/>
    <n v="155"/>
    <n v="2021"/>
  </r>
  <r>
    <x v="65"/>
    <n v="156"/>
    <n v="451"/>
  </r>
  <r>
    <x v="66"/>
    <n v="158"/>
    <n v="0"/>
  </r>
  <r>
    <x v="67"/>
    <n v="159"/>
    <n v="1844"/>
  </r>
  <r>
    <x v="68"/>
    <n v="160"/>
    <n v="413"/>
  </r>
  <r>
    <x v="69"/>
    <n v="162"/>
    <n v="0"/>
  </r>
  <r>
    <x v="70"/>
    <n v="163"/>
    <n v="1889"/>
  </r>
  <r>
    <x v="71"/>
    <n v="164"/>
    <n v="451"/>
  </r>
  <r>
    <x v="72"/>
    <n v="180"/>
    <n v="9708"/>
  </r>
  <r>
    <x v="73"/>
    <n v="181"/>
    <n v="152464"/>
  </r>
  <r>
    <x v="74"/>
    <n v="182"/>
    <n v="62418"/>
  </r>
  <r>
    <x v="75"/>
    <n v="184"/>
    <n v="142080"/>
  </r>
  <r>
    <x v="76"/>
    <n v="186"/>
    <n v="55914"/>
  </r>
  <r>
    <x v="77"/>
    <n v="189"/>
    <n v="45350"/>
  </r>
  <r>
    <x v="78"/>
    <n v="242"/>
    <n v="360"/>
  </r>
  <r>
    <x v="79"/>
    <n v="243"/>
    <n v="0"/>
  </r>
  <r>
    <x v="80"/>
    <n v="246"/>
    <n v="384"/>
  </r>
  <r>
    <x v="81"/>
    <n v="247"/>
    <n v="0"/>
  </r>
  <r>
    <x v="82"/>
    <n v="250"/>
    <n v="0"/>
  </r>
  <r>
    <x v="83"/>
    <n v="251"/>
    <n v="0"/>
  </r>
  <r>
    <x v="84"/>
    <n v="658"/>
    <n v="62502"/>
  </r>
  <r>
    <x v="85"/>
    <n v="660"/>
    <n v="64000"/>
  </r>
  <r>
    <x v="86"/>
    <n v="661"/>
    <n v="14208"/>
  </r>
  <r>
    <x v="87"/>
    <n v="662"/>
    <n v="145920"/>
  </r>
  <r>
    <x v="88"/>
    <n v="663"/>
    <n v="20923"/>
  </r>
  <r>
    <x v="89"/>
    <n v="664"/>
    <n v="122787"/>
  </r>
  <r>
    <x v="90"/>
    <n v="665"/>
    <n v="2000"/>
  </r>
  <r>
    <x v="91"/>
    <n v="873"/>
    <n v="0"/>
  </r>
  <r>
    <x v="92"/>
    <n v="875"/>
    <n v="3000"/>
  </r>
  <r>
    <x v="54"/>
    <n v="107"/>
    <n v="0"/>
  </r>
  <r>
    <x v="55"/>
    <n v="108"/>
    <n v="6881"/>
  </r>
  <r>
    <x v="56"/>
    <n v="109"/>
    <n v="1710"/>
  </r>
  <r>
    <x v="57"/>
    <n v="112"/>
    <n v="439"/>
  </r>
  <r>
    <x v="58"/>
    <n v="113"/>
    <n v="154"/>
  </r>
  <r>
    <x v="59"/>
    <n v="116"/>
    <n v="522"/>
  </r>
  <r>
    <x v="60"/>
    <n v="117"/>
    <n v="163"/>
  </r>
  <r>
    <x v="61"/>
    <n v="120"/>
    <n v="504"/>
  </r>
  <r>
    <x v="62"/>
    <n v="121"/>
    <n v="118"/>
  </r>
  <r>
    <x v="63"/>
    <n v="154"/>
    <n v="0"/>
  </r>
  <r>
    <x v="64"/>
    <n v="155"/>
    <n v="2021"/>
  </r>
  <r>
    <x v="65"/>
    <n v="156"/>
    <n v="451"/>
  </r>
  <r>
    <x v="66"/>
    <n v="158"/>
    <n v="0"/>
  </r>
  <r>
    <x v="67"/>
    <n v="159"/>
    <n v="1950"/>
  </r>
  <r>
    <x v="68"/>
    <n v="160"/>
    <n v="413"/>
  </r>
  <r>
    <x v="69"/>
    <n v="162"/>
    <n v="0"/>
  </r>
  <r>
    <x v="70"/>
    <n v="163"/>
    <n v="1978"/>
  </r>
  <r>
    <x v="71"/>
    <n v="164"/>
    <n v="451"/>
  </r>
  <r>
    <x v="72"/>
    <n v="180"/>
    <n v="4582"/>
  </r>
  <r>
    <x v="73"/>
    <n v="181"/>
    <n v="71966"/>
  </r>
  <r>
    <x v="74"/>
    <n v="182"/>
    <n v="29452"/>
  </r>
  <r>
    <x v="75"/>
    <n v="184"/>
    <n v="65798"/>
  </r>
  <r>
    <x v="76"/>
    <n v="186"/>
    <n v="57927"/>
  </r>
  <r>
    <x v="77"/>
    <n v="189"/>
    <n v="22675"/>
  </r>
  <r>
    <x v="78"/>
    <n v="242"/>
    <n v="0"/>
  </r>
  <r>
    <x v="79"/>
    <n v="243"/>
    <n v="192"/>
  </r>
  <r>
    <x v="80"/>
    <n v="246"/>
    <n v="0"/>
  </r>
  <r>
    <x v="81"/>
    <n v="247"/>
    <n v="0"/>
  </r>
  <r>
    <x v="82"/>
    <n v="250"/>
    <n v="384"/>
  </r>
  <r>
    <x v="83"/>
    <n v="251"/>
    <n v="0"/>
  </r>
  <r>
    <x v="84"/>
    <n v="658"/>
    <n v="51324"/>
  </r>
  <r>
    <x v="85"/>
    <n v="660"/>
    <n v="32000"/>
  </r>
  <r>
    <x v="86"/>
    <n v="661"/>
    <n v="6225"/>
  </r>
  <r>
    <x v="87"/>
    <n v="662"/>
    <n v="63529"/>
  </r>
  <r>
    <x v="88"/>
    <n v="663"/>
    <n v="9184"/>
  </r>
  <r>
    <x v="89"/>
    <n v="664"/>
    <n v="55373"/>
  </r>
  <r>
    <x v="90"/>
    <n v="665"/>
    <n v="17360"/>
  </r>
  <r>
    <x v="91"/>
    <n v="873"/>
    <n v="0"/>
  </r>
  <r>
    <x v="92"/>
    <n v="875"/>
    <n v="14520"/>
  </r>
  <r>
    <x v="54"/>
    <n v="107"/>
    <n v="0"/>
  </r>
  <r>
    <x v="55"/>
    <n v="108"/>
    <n v="6868"/>
  </r>
  <r>
    <x v="56"/>
    <n v="109"/>
    <n v="1709"/>
  </r>
  <r>
    <x v="57"/>
    <n v="112"/>
    <n v="429"/>
  </r>
  <r>
    <x v="58"/>
    <n v="113"/>
    <n v="154"/>
  </r>
  <r>
    <x v="59"/>
    <n v="116"/>
    <n v="528"/>
  </r>
  <r>
    <x v="60"/>
    <n v="117"/>
    <n v="163"/>
  </r>
  <r>
    <x v="61"/>
    <n v="120"/>
    <n v="510"/>
  </r>
  <r>
    <x v="62"/>
    <n v="121"/>
    <n v="190"/>
  </r>
  <r>
    <x v="63"/>
    <n v="154"/>
    <n v="0"/>
  </r>
  <r>
    <x v="64"/>
    <n v="155"/>
    <n v="2115"/>
  </r>
  <r>
    <x v="65"/>
    <n v="156"/>
    <n v="451"/>
  </r>
  <r>
    <x v="66"/>
    <n v="158"/>
    <n v="0"/>
  </r>
  <r>
    <x v="67"/>
    <n v="159"/>
    <n v="1992"/>
  </r>
  <r>
    <x v="68"/>
    <n v="160"/>
    <n v="413"/>
  </r>
  <r>
    <x v="69"/>
    <n v="162"/>
    <n v="0"/>
  </r>
  <r>
    <x v="70"/>
    <n v="163"/>
    <n v="2013"/>
  </r>
  <r>
    <x v="71"/>
    <n v="164"/>
    <n v="451"/>
  </r>
  <r>
    <x v="72"/>
    <n v="180"/>
    <n v="4474"/>
  </r>
  <r>
    <x v="73"/>
    <n v="181"/>
    <n v="70259"/>
  </r>
  <r>
    <x v="74"/>
    <n v="182"/>
    <n v="28749"/>
  </r>
  <r>
    <x v="75"/>
    <n v="184"/>
    <n v="65078"/>
  </r>
  <r>
    <x v="76"/>
    <n v="186"/>
    <n v="57716"/>
  </r>
  <r>
    <x v="77"/>
    <n v="189"/>
    <n v="22675"/>
  </r>
  <r>
    <x v="78"/>
    <n v="242"/>
    <n v="384"/>
  </r>
  <r>
    <x v="79"/>
    <n v="243"/>
    <n v="0"/>
  </r>
  <r>
    <x v="80"/>
    <n v="246"/>
    <n v="384"/>
  </r>
  <r>
    <x v="81"/>
    <n v="247"/>
    <n v="0"/>
  </r>
  <r>
    <x v="82"/>
    <n v="250"/>
    <n v="0"/>
  </r>
  <r>
    <x v="83"/>
    <n v="251"/>
    <n v="0"/>
  </r>
  <r>
    <x v="84"/>
    <n v="658"/>
    <n v="50521"/>
  </r>
  <r>
    <x v="85"/>
    <n v="660"/>
    <n v="32000"/>
  </r>
  <r>
    <x v="86"/>
    <n v="661"/>
    <n v="6034"/>
  </r>
  <r>
    <x v="87"/>
    <n v="662"/>
    <n v="65098"/>
  </r>
  <r>
    <x v="88"/>
    <n v="663"/>
    <n v="4488"/>
  </r>
  <r>
    <x v="89"/>
    <n v="664"/>
    <n v="55373"/>
  </r>
  <r>
    <x v="90"/>
    <n v="665"/>
    <n v="2000"/>
  </r>
  <r>
    <x v="91"/>
    <n v="873"/>
    <n v="0"/>
  </r>
  <r>
    <x v="92"/>
    <n v="875"/>
    <n v="3000"/>
  </r>
  <r>
    <x v="54"/>
    <n v="107"/>
    <n v="0"/>
  </r>
  <r>
    <x v="55"/>
    <n v="108"/>
    <n v="6868"/>
  </r>
  <r>
    <x v="56"/>
    <n v="109"/>
    <n v="1710"/>
  </r>
  <r>
    <x v="57"/>
    <n v="112"/>
    <n v="429"/>
  </r>
  <r>
    <x v="58"/>
    <n v="113"/>
    <n v="154"/>
  </r>
  <r>
    <x v="59"/>
    <n v="116"/>
    <n v="528"/>
  </r>
  <r>
    <x v="60"/>
    <n v="117"/>
    <n v="163"/>
  </r>
  <r>
    <x v="61"/>
    <n v="120"/>
    <n v="510"/>
  </r>
  <r>
    <x v="62"/>
    <n v="121"/>
    <n v="154"/>
  </r>
  <r>
    <x v="63"/>
    <n v="154"/>
    <n v="0"/>
  </r>
  <r>
    <x v="64"/>
    <n v="155"/>
    <n v="2152"/>
  </r>
  <r>
    <x v="65"/>
    <n v="156"/>
    <n v="451"/>
  </r>
  <r>
    <x v="66"/>
    <n v="158"/>
    <n v="0"/>
  </r>
  <r>
    <x v="67"/>
    <n v="159"/>
    <n v="1992"/>
  </r>
  <r>
    <x v="68"/>
    <n v="160"/>
    <n v="413"/>
  </r>
  <r>
    <x v="69"/>
    <n v="162"/>
    <n v="0"/>
  </r>
  <r>
    <x v="70"/>
    <n v="163"/>
    <n v="2013"/>
  </r>
  <r>
    <x v="71"/>
    <n v="164"/>
    <n v="451"/>
  </r>
  <r>
    <x v="72"/>
    <n v="180"/>
    <n v="4474"/>
  </r>
  <r>
    <x v="73"/>
    <n v="181"/>
    <n v="70259"/>
  </r>
  <r>
    <x v="74"/>
    <n v="182"/>
    <n v="28749"/>
  </r>
  <r>
    <x v="75"/>
    <n v="184"/>
    <n v="65078"/>
  </r>
  <r>
    <x v="76"/>
    <n v="186"/>
    <n v="59492"/>
  </r>
  <r>
    <x v="77"/>
    <n v="189"/>
    <n v="22675"/>
  </r>
  <r>
    <x v="78"/>
    <n v="242"/>
    <n v="0"/>
  </r>
  <r>
    <x v="79"/>
    <n v="243"/>
    <n v="0"/>
  </r>
  <r>
    <x v="80"/>
    <n v="246"/>
    <n v="0"/>
  </r>
  <r>
    <x v="81"/>
    <n v="247"/>
    <n v="144"/>
  </r>
  <r>
    <x v="82"/>
    <n v="250"/>
    <n v="360"/>
  </r>
  <r>
    <x v="83"/>
    <n v="251"/>
    <n v="0"/>
  </r>
  <r>
    <x v="84"/>
    <n v="658"/>
    <n v="50905"/>
  </r>
  <r>
    <x v="85"/>
    <n v="660"/>
    <n v="32000"/>
  </r>
  <r>
    <x v="86"/>
    <n v="661"/>
    <n v="6034"/>
  </r>
  <r>
    <x v="87"/>
    <n v="662"/>
    <n v="65098"/>
  </r>
  <r>
    <x v="88"/>
    <n v="663"/>
    <n v="4104"/>
  </r>
  <r>
    <x v="89"/>
    <n v="664"/>
    <n v="55373"/>
  </r>
  <r>
    <x v="90"/>
    <n v="665"/>
    <n v="17360"/>
  </r>
  <r>
    <x v="91"/>
    <n v="873"/>
    <n v="0"/>
  </r>
  <r>
    <x v="92"/>
    <n v="875"/>
    <n v="14520"/>
  </r>
  <r>
    <x v="54"/>
    <n v="107"/>
    <n v="336"/>
  </r>
  <r>
    <x v="55"/>
    <n v="108"/>
    <n v="6868"/>
  </r>
  <r>
    <x v="56"/>
    <n v="109"/>
    <n v="1709"/>
  </r>
  <r>
    <x v="57"/>
    <n v="112"/>
    <n v="429"/>
  </r>
  <r>
    <x v="58"/>
    <n v="113"/>
    <n v="154"/>
  </r>
  <r>
    <x v="59"/>
    <n v="116"/>
    <n v="528"/>
  </r>
  <r>
    <x v="60"/>
    <n v="117"/>
    <n v="163"/>
  </r>
  <r>
    <x v="61"/>
    <n v="120"/>
    <n v="510"/>
  </r>
  <r>
    <x v="62"/>
    <n v="121"/>
    <n v="154"/>
  </r>
  <r>
    <x v="63"/>
    <n v="154"/>
    <n v="0"/>
  </r>
  <r>
    <x v="64"/>
    <n v="155"/>
    <n v="2152"/>
  </r>
  <r>
    <x v="65"/>
    <n v="156"/>
    <n v="451"/>
  </r>
  <r>
    <x v="66"/>
    <n v="158"/>
    <n v="0"/>
  </r>
  <r>
    <x v="67"/>
    <n v="159"/>
    <n v="1992"/>
  </r>
  <r>
    <x v="68"/>
    <n v="160"/>
    <n v="413"/>
  </r>
  <r>
    <x v="69"/>
    <n v="162"/>
    <n v="0"/>
  </r>
  <r>
    <x v="70"/>
    <n v="163"/>
    <n v="2013"/>
  </r>
  <r>
    <x v="71"/>
    <n v="164"/>
    <n v="451"/>
  </r>
  <r>
    <x v="72"/>
    <n v="180"/>
    <n v="4474"/>
  </r>
  <r>
    <x v="73"/>
    <n v="181"/>
    <n v="70259"/>
  </r>
  <r>
    <x v="74"/>
    <n v="182"/>
    <n v="28749"/>
  </r>
  <r>
    <x v="75"/>
    <n v="184"/>
    <n v="65078"/>
  </r>
  <r>
    <x v="76"/>
    <n v="186"/>
    <n v="61076"/>
  </r>
  <r>
    <x v="77"/>
    <n v="189"/>
    <n v="35040"/>
  </r>
  <r>
    <x v="78"/>
    <n v="242"/>
    <n v="360"/>
  </r>
  <r>
    <x v="79"/>
    <n v="243"/>
    <n v="0"/>
  </r>
  <r>
    <x v="80"/>
    <n v="246"/>
    <n v="384"/>
  </r>
  <r>
    <x v="81"/>
    <n v="247"/>
    <n v="0"/>
  </r>
  <r>
    <x v="82"/>
    <n v="250"/>
    <n v="0"/>
  </r>
  <r>
    <x v="83"/>
    <n v="251"/>
    <n v="0"/>
  </r>
  <r>
    <x v="84"/>
    <n v="658"/>
    <n v="50905"/>
  </r>
  <r>
    <x v="85"/>
    <n v="660"/>
    <n v="32000"/>
  </r>
  <r>
    <x v="86"/>
    <n v="661"/>
    <n v="6034"/>
  </r>
  <r>
    <x v="87"/>
    <n v="662"/>
    <n v="65098"/>
  </r>
  <r>
    <x v="88"/>
    <n v="663"/>
    <n v="4488"/>
  </r>
  <r>
    <x v="89"/>
    <n v="664"/>
    <n v="55373"/>
  </r>
  <r>
    <x v="90"/>
    <n v="665"/>
    <n v="2000"/>
  </r>
  <r>
    <x v="91"/>
    <n v="873"/>
    <n v="0"/>
  </r>
  <r>
    <x v="92"/>
    <n v="875"/>
    <n v="3000"/>
  </r>
  <r>
    <x v="54"/>
    <n v="107"/>
    <n v="0"/>
  </r>
  <r>
    <x v="55"/>
    <n v="108"/>
    <n v="6868"/>
  </r>
  <r>
    <x v="56"/>
    <n v="109"/>
    <n v="4543"/>
  </r>
  <r>
    <x v="57"/>
    <n v="112"/>
    <n v="429"/>
  </r>
  <r>
    <x v="58"/>
    <n v="113"/>
    <n v="192"/>
  </r>
  <r>
    <x v="59"/>
    <n v="116"/>
    <n v="528"/>
  </r>
  <r>
    <x v="60"/>
    <n v="117"/>
    <n v="204"/>
  </r>
  <r>
    <x v="61"/>
    <n v="120"/>
    <n v="510"/>
  </r>
  <r>
    <x v="62"/>
    <n v="121"/>
    <n v="204"/>
  </r>
  <r>
    <x v="63"/>
    <n v="154"/>
    <n v="0"/>
  </r>
  <r>
    <x v="64"/>
    <n v="155"/>
    <n v="2152"/>
  </r>
  <r>
    <x v="65"/>
    <n v="156"/>
    <n v="636"/>
  </r>
  <r>
    <x v="66"/>
    <n v="158"/>
    <n v="0"/>
  </r>
  <r>
    <x v="67"/>
    <n v="159"/>
    <n v="1992"/>
  </r>
  <r>
    <x v="68"/>
    <n v="160"/>
    <n v="612"/>
  </r>
  <r>
    <x v="69"/>
    <n v="162"/>
    <n v="0"/>
  </r>
  <r>
    <x v="70"/>
    <n v="163"/>
    <n v="2013"/>
  </r>
  <r>
    <x v="71"/>
    <n v="164"/>
    <n v="600"/>
  </r>
  <r>
    <x v="72"/>
    <n v="180"/>
    <n v="0"/>
  </r>
  <r>
    <x v="73"/>
    <n v="181"/>
    <n v="0"/>
  </r>
  <r>
    <x v="74"/>
    <n v="182"/>
    <n v="0"/>
  </r>
  <r>
    <x v="75"/>
    <n v="184"/>
    <n v="0"/>
  </r>
  <r>
    <x v="76"/>
    <n v="186"/>
    <n v="52368"/>
  </r>
  <r>
    <x v="77"/>
    <n v="189"/>
    <n v="0"/>
  </r>
  <r>
    <x v="78"/>
    <n v="242"/>
    <n v="0"/>
  </r>
  <r>
    <x v="79"/>
    <n v="243"/>
    <n v="192"/>
  </r>
  <r>
    <x v="80"/>
    <n v="246"/>
    <n v="0"/>
  </r>
  <r>
    <x v="81"/>
    <n v="247"/>
    <n v="0"/>
  </r>
  <r>
    <x v="82"/>
    <n v="250"/>
    <n v="384"/>
  </r>
  <r>
    <x v="83"/>
    <n v="251"/>
    <n v="0"/>
  </r>
  <r>
    <x v="84"/>
    <n v="658"/>
    <n v="50521"/>
  </r>
  <r>
    <x v="85"/>
    <n v="660"/>
    <n v="0"/>
  </r>
  <r>
    <x v="86"/>
    <n v="661"/>
    <n v="6034"/>
  </r>
  <r>
    <x v="87"/>
    <n v="662"/>
    <n v="65098"/>
  </r>
  <r>
    <x v="88"/>
    <n v="663"/>
    <n v="4488"/>
  </r>
  <r>
    <x v="89"/>
    <n v="664"/>
    <n v="55373"/>
  </r>
  <r>
    <x v="90"/>
    <n v="665"/>
    <n v="17360"/>
  </r>
  <r>
    <x v="91"/>
    <n v="873"/>
    <n v="0"/>
  </r>
  <r>
    <x v="92"/>
    <n v="875"/>
    <n v="10680"/>
  </r>
  <r>
    <x v="54"/>
    <n v="107"/>
    <n v="0"/>
  </r>
  <r>
    <x v="55"/>
    <n v="108"/>
    <n v="6868"/>
  </r>
  <r>
    <x v="56"/>
    <n v="109"/>
    <n v="2616"/>
  </r>
  <r>
    <x v="57"/>
    <n v="112"/>
    <n v="429"/>
  </r>
  <r>
    <x v="58"/>
    <n v="113"/>
    <n v="192"/>
  </r>
  <r>
    <x v="59"/>
    <n v="116"/>
    <n v="528"/>
  </r>
  <r>
    <x v="60"/>
    <n v="117"/>
    <n v="204"/>
  </r>
  <r>
    <x v="61"/>
    <n v="120"/>
    <n v="510"/>
  </r>
  <r>
    <x v="62"/>
    <n v="121"/>
    <n v="204"/>
  </r>
  <r>
    <x v="63"/>
    <n v="154"/>
    <n v="0"/>
  </r>
  <r>
    <x v="64"/>
    <n v="155"/>
    <n v="2152"/>
  </r>
  <r>
    <x v="65"/>
    <n v="156"/>
    <n v="636"/>
  </r>
  <r>
    <x v="66"/>
    <n v="158"/>
    <n v="0"/>
  </r>
  <r>
    <x v="67"/>
    <n v="159"/>
    <n v="1992"/>
  </r>
  <r>
    <x v="68"/>
    <n v="160"/>
    <n v="612"/>
  </r>
  <r>
    <x v="69"/>
    <n v="162"/>
    <n v="0"/>
  </r>
  <r>
    <x v="70"/>
    <n v="163"/>
    <n v="2013"/>
  </r>
  <r>
    <x v="71"/>
    <n v="164"/>
    <n v="600"/>
  </r>
  <r>
    <x v="72"/>
    <n v="180"/>
    <n v="4474"/>
  </r>
  <r>
    <x v="73"/>
    <n v="181"/>
    <n v="70259"/>
  </r>
  <r>
    <x v="74"/>
    <n v="182"/>
    <n v="28749"/>
  </r>
  <r>
    <x v="75"/>
    <n v="184"/>
    <n v="65078"/>
  </r>
  <r>
    <x v="76"/>
    <n v="186"/>
    <n v="61076"/>
  </r>
  <r>
    <x v="77"/>
    <n v="189"/>
    <n v="35040"/>
  </r>
  <r>
    <x v="78"/>
    <n v="242"/>
    <n v="384"/>
  </r>
  <r>
    <x v="79"/>
    <n v="243"/>
    <n v="0"/>
  </r>
  <r>
    <x v="80"/>
    <n v="246"/>
    <n v="384"/>
  </r>
  <r>
    <x v="81"/>
    <n v="247"/>
    <n v="0"/>
  </r>
  <r>
    <x v="82"/>
    <n v="250"/>
    <n v="0"/>
  </r>
  <r>
    <x v="83"/>
    <n v="251"/>
    <n v="144"/>
  </r>
  <r>
    <x v="84"/>
    <n v="658"/>
    <n v="50905"/>
  </r>
  <r>
    <x v="85"/>
    <n v="660"/>
    <n v="32000"/>
  </r>
  <r>
    <x v="86"/>
    <n v="661"/>
    <n v="6034"/>
  </r>
  <r>
    <x v="87"/>
    <n v="662"/>
    <n v="65098"/>
  </r>
  <r>
    <x v="88"/>
    <n v="663"/>
    <n v="4104"/>
  </r>
  <r>
    <x v="89"/>
    <n v="664"/>
    <n v="55373"/>
  </r>
  <r>
    <x v="90"/>
    <n v="665"/>
    <n v="2000"/>
  </r>
  <r>
    <x v="91"/>
    <n v="873"/>
    <n v="0"/>
  </r>
  <r>
    <x v="92"/>
    <n v="875"/>
    <n v="3000"/>
  </r>
  <r>
    <x v="54"/>
    <n v="107"/>
    <n v="0"/>
  </r>
  <r>
    <x v="55"/>
    <n v="108"/>
    <n v="6868"/>
  </r>
  <r>
    <x v="56"/>
    <n v="109"/>
    <n v="4512"/>
  </r>
  <r>
    <x v="57"/>
    <n v="112"/>
    <n v="429"/>
  </r>
  <r>
    <x v="58"/>
    <n v="113"/>
    <n v="192"/>
  </r>
  <r>
    <x v="59"/>
    <n v="116"/>
    <n v="528"/>
  </r>
  <r>
    <x v="60"/>
    <n v="117"/>
    <n v="204"/>
  </r>
  <r>
    <x v="61"/>
    <n v="120"/>
    <n v="510"/>
  </r>
  <r>
    <x v="62"/>
    <n v="121"/>
    <n v="204"/>
  </r>
  <r>
    <x v="63"/>
    <n v="154"/>
    <n v="0"/>
  </r>
  <r>
    <x v="64"/>
    <n v="155"/>
    <n v="2152"/>
  </r>
  <r>
    <x v="65"/>
    <n v="156"/>
    <n v="636"/>
  </r>
  <r>
    <x v="66"/>
    <n v="158"/>
    <n v="0"/>
  </r>
  <r>
    <x v="67"/>
    <n v="159"/>
    <n v="1992"/>
  </r>
  <r>
    <x v="68"/>
    <n v="160"/>
    <n v="612"/>
  </r>
  <r>
    <x v="69"/>
    <n v="162"/>
    <n v="0"/>
  </r>
  <r>
    <x v="70"/>
    <n v="163"/>
    <n v="2013"/>
  </r>
  <r>
    <x v="71"/>
    <n v="164"/>
    <n v="600"/>
  </r>
  <r>
    <x v="72"/>
    <n v="180"/>
    <n v="4474"/>
  </r>
  <r>
    <x v="73"/>
    <n v="181"/>
    <n v="70259"/>
  </r>
  <r>
    <x v="74"/>
    <n v="182"/>
    <n v="28749"/>
  </r>
  <r>
    <x v="75"/>
    <n v="184"/>
    <n v="65078"/>
  </r>
  <r>
    <x v="76"/>
    <n v="186"/>
    <n v="61076"/>
  </r>
  <r>
    <x v="77"/>
    <n v="189"/>
    <n v="35040"/>
  </r>
  <r>
    <x v="78"/>
    <n v="242"/>
    <n v="0"/>
  </r>
  <r>
    <x v="79"/>
    <n v="243"/>
    <n v="0"/>
  </r>
  <r>
    <x v="80"/>
    <n v="246"/>
    <n v="0"/>
  </r>
  <r>
    <x v="81"/>
    <n v="247"/>
    <n v="144"/>
  </r>
  <r>
    <x v="82"/>
    <n v="250"/>
    <n v="360"/>
  </r>
  <r>
    <x v="83"/>
    <n v="251"/>
    <n v="0"/>
  </r>
  <r>
    <x v="84"/>
    <n v="658"/>
    <n v="50905"/>
  </r>
  <r>
    <x v="85"/>
    <n v="660"/>
    <n v="32000"/>
  </r>
  <r>
    <x v="86"/>
    <n v="661"/>
    <n v="6034"/>
  </r>
  <r>
    <x v="87"/>
    <n v="662"/>
    <n v="65098"/>
  </r>
  <r>
    <x v="88"/>
    <n v="663"/>
    <n v="4488"/>
  </r>
  <r>
    <x v="89"/>
    <n v="664"/>
    <n v="55373"/>
  </r>
  <r>
    <x v="90"/>
    <n v="665"/>
    <n v="17360"/>
  </r>
  <r>
    <x v="91"/>
    <n v="873"/>
    <n v="0"/>
  </r>
  <r>
    <x v="92"/>
    <n v="875"/>
    <n v="10680"/>
  </r>
  <r>
    <x v="54"/>
    <n v="107"/>
    <n v="336"/>
  </r>
  <r>
    <x v="55"/>
    <n v="108"/>
    <n v="6868"/>
  </r>
  <r>
    <x v="56"/>
    <n v="109"/>
    <n v="4560"/>
  </r>
  <r>
    <x v="57"/>
    <n v="112"/>
    <n v="429"/>
  </r>
  <r>
    <x v="58"/>
    <n v="113"/>
    <n v="192"/>
  </r>
  <r>
    <x v="59"/>
    <n v="116"/>
    <n v="528"/>
  </r>
  <r>
    <x v="60"/>
    <n v="117"/>
    <n v="204"/>
  </r>
  <r>
    <x v="61"/>
    <n v="120"/>
    <n v="510"/>
  </r>
  <r>
    <x v="62"/>
    <n v="121"/>
    <n v="204"/>
  </r>
  <r>
    <x v="63"/>
    <n v="154"/>
    <n v="0"/>
  </r>
  <r>
    <x v="64"/>
    <n v="155"/>
    <n v="2152"/>
  </r>
  <r>
    <x v="65"/>
    <n v="156"/>
    <n v="636"/>
  </r>
  <r>
    <x v="66"/>
    <n v="158"/>
    <n v="0"/>
  </r>
  <r>
    <x v="67"/>
    <n v="159"/>
    <n v="1992"/>
  </r>
  <r>
    <x v="68"/>
    <n v="160"/>
    <n v="612"/>
  </r>
  <r>
    <x v="69"/>
    <n v="162"/>
    <n v="0"/>
  </r>
  <r>
    <x v="70"/>
    <n v="163"/>
    <n v="2013"/>
  </r>
  <r>
    <x v="71"/>
    <n v="164"/>
    <n v="600"/>
  </r>
  <r>
    <x v="72"/>
    <n v="180"/>
    <n v="4474"/>
  </r>
  <r>
    <x v="73"/>
    <n v="181"/>
    <n v="70259"/>
  </r>
  <r>
    <x v="74"/>
    <n v="182"/>
    <n v="28749"/>
  </r>
  <r>
    <x v="75"/>
    <n v="184"/>
    <n v="65078"/>
  </r>
  <r>
    <x v="76"/>
    <n v="186"/>
    <n v="61076"/>
  </r>
  <r>
    <x v="77"/>
    <n v="189"/>
    <n v="35040"/>
  </r>
  <r>
    <x v="78"/>
    <n v="242"/>
    <n v="384"/>
  </r>
  <r>
    <x v="79"/>
    <n v="243"/>
    <n v="0"/>
  </r>
  <r>
    <x v="80"/>
    <n v="246"/>
    <n v="384"/>
  </r>
  <r>
    <x v="81"/>
    <n v="247"/>
    <n v="0"/>
  </r>
  <r>
    <x v="82"/>
    <n v="250"/>
    <n v="0"/>
  </r>
  <r>
    <x v="83"/>
    <n v="251"/>
    <n v="0"/>
  </r>
  <r>
    <x v="84"/>
    <n v="658"/>
    <n v="50521"/>
  </r>
  <r>
    <x v="85"/>
    <n v="660"/>
    <n v="32000"/>
  </r>
  <r>
    <x v="86"/>
    <n v="661"/>
    <n v="6034"/>
  </r>
  <r>
    <x v="87"/>
    <n v="662"/>
    <n v="65098"/>
  </r>
  <r>
    <x v="88"/>
    <n v="663"/>
    <n v="4104"/>
  </r>
  <r>
    <x v="89"/>
    <n v="664"/>
    <n v="55373"/>
  </r>
  <r>
    <x v="90"/>
    <n v="665"/>
    <n v="17360"/>
  </r>
  <r>
    <x v="91"/>
    <n v="873"/>
    <n v="0"/>
  </r>
  <r>
    <x v="92"/>
    <n v="875"/>
    <n v="10680"/>
  </r>
  <r>
    <x v="93"/>
    <n v="131"/>
    <n v="0"/>
  </r>
  <r>
    <x v="94"/>
    <n v="132"/>
    <n v="5760"/>
  </r>
  <r>
    <x v="95"/>
    <n v="133"/>
    <n v="432"/>
  </r>
  <r>
    <x v="96"/>
    <n v="134"/>
    <n v="576"/>
  </r>
  <r>
    <x v="97"/>
    <n v="136"/>
    <n v="0"/>
  </r>
  <r>
    <x v="98"/>
    <n v="138"/>
    <n v="2304"/>
  </r>
  <r>
    <x v="99"/>
    <n v="381"/>
    <n v="144"/>
  </r>
  <r>
    <x v="100"/>
    <n v="382"/>
    <n v="40032"/>
  </r>
  <r>
    <x v="101"/>
    <n v="384"/>
    <n v="17280"/>
  </r>
  <r>
    <x v="102"/>
    <n v="385"/>
    <n v="5760"/>
  </r>
  <r>
    <x v="103"/>
    <n v="388"/>
    <n v="18000"/>
  </r>
  <r>
    <x v="104"/>
    <n v="597"/>
    <n v="0"/>
  </r>
  <r>
    <x v="105"/>
    <n v="598"/>
    <n v="0"/>
  </r>
  <r>
    <x v="106"/>
    <n v="599"/>
    <n v="18000"/>
  </r>
  <r>
    <x v="107"/>
    <n v="602"/>
    <n v="18624"/>
  </r>
  <r>
    <x v="108"/>
    <n v="605"/>
    <n v="71568"/>
  </r>
  <r>
    <x v="109"/>
    <n v="608"/>
    <n v="3456"/>
  </r>
  <r>
    <x v="110"/>
    <n v="609"/>
    <n v="284832"/>
  </r>
  <r>
    <x v="111"/>
    <n v="610"/>
    <n v="2784"/>
  </r>
  <r>
    <x v="112"/>
    <n v="611"/>
    <n v="0"/>
  </r>
  <r>
    <x v="113"/>
    <n v="679"/>
    <n v="28512"/>
  </r>
  <r>
    <x v="114"/>
    <n v="681"/>
    <n v="0"/>
  </r>
  <r>
    <x v="115"/>
    <n v="682"/>
    <n v="14400"/>
  </r>
  <r>
    <x v="116"/>
    <n v="683"/>
    <n v="0"/>
  </r>
  <r>
    <x v="117"/>
    <n v="684"/>
    <n v="24480"/>
  </r>
  <r>
    <x v="118"/>
    <n v="890"/>
    <n v="0"/>
  </r>
  <r>
    <x v="93"/>
    <n v="131"/>
    <n v="0"/>
  </r>
  <r>
    <x v="94"/>
    <n v="132"/>
    <n v="4320"/>
  </r>
  <r>
    <x v="95"/>
    <n v="133"/>
    <n v="1872"/>
  </r>
  <r>
    <x v="96"/>
    <n v="134"/>
    <n v="2592"/>
  </r>
  <r>
    <x v="97"/>
    <n v="136"/>
    <n v="0"/>
  </r>
  <r>
    <x v="98"/>
    <n v="138"/>
    <n v="1872"/>
  </r>
  <r>
    <x v="99"/>
    <n v="381"/>
    <n v="1296"/>
  </r>
  <r>
    <x v="100"/>
    <n v="382"/>
    <n v="20016"/>
  </r>
  <r>
    <x v="101"/>
    <n v="384"/>
    <n v="10080"/>
  </r>
  <r>
    <x v="102"/>
    <n v="385"/>
    <n v="2880"/>
  </r>
  <r>
    <x v="103"/>
    <n v="388"/>
    <n v="5909"/>
  </r>
  <r>
    <x v="104"/>
    <n v="597"/>
    <n v="0"/>
  </r>
  <r>
    <x v="105"/>
    <n v="598"/>
    <n v="27648"/>
  </r>
  <r>
    <x v="106"/>
    <n v="599"/>
    <n v="17640"/>
  </r>
  <r>
    <x v="107"/>
    <n v="602"/>
    <n v="8880"/>
  </r>
  <r>
    <x v="108"/>
    <n v="605"/>
    <n v="26064"/>
  </r>
  <r>
    <x v="109"/>
    <n v="608"/>
    <n v="6768"/>
  </r>
  <r>
    <x v="110"/>
    <n v="609"/>
    <n v="86400"/>
  </r>
  <r>
    <x v="111"/>
    <n v="610"/>
    <n v="168"/>
  </r>
  <r>
    <x v="112"/>
    <n v="611"/>
    <n v="91008"/>
  </r>
  <r>
    <x v="113"/>
    <n v="679"/>
    <n v="11952"/>
  </r>
  <r>
    <x v="114"/>
    <n v="681"/>
    <n v="1440"/>
  </r>
  <r>
    <x v="115"/>
    <n v="682"/>
    <n v="15840"/>
  </r>
  <r>
    <x v="116"/>
    <n v="683"/>
    <n v="0"/>
  </r>
  <r>
    <x v="117"/>
    <n v="684"/>
    <n v="14400"/>
  </r>
  <r>
    <x v="118"/>
    <n v="890"/>
    <n v="0"/>
  </r>
  <r>
    <x v="93"/>
    <n v="131"/>
    <n v="0"/>
  </r>
  <r>
    <x v="94"/>
    <n v="132"/>
    <n v="2610"/>
  </r>
  <r>
    <x v="95"/>
    <n v="133"/>
    <n v="1658"/>
  </r>
  <r>
    <x v="96"/>
    <n v="134"/>
    <n v="2648"/>
  </r>
  <r>
    <x v="97"/>
    <n v="136"/>
    <n v="0"/>
  </r>
  <r>
    <x v="98"/>
    <n v="138"/>
    <n v="4537"/>
  </r>
  <r>
    <x v="99"/>
    <n v="381"/>
    <n v="1350"/>
  </r>
  <r>
    <x v="100"/>
    <n v="382"/>
    <n v="20028"/>
  </r>
  <r>
    <x v="101"/>
    <n v="384"/>
    <n v="9077"/>
  </r>
  <r>
    <x v="102"/>
    <n v="385"/>
    <n v="2176"/>
  </r>
  <r>
    <x v="103"/>
    <n v="388"/>
    <n v="8880"/>
  </r>
  <r>
    <x v="104"/>
    <n v="597"/>
    <n v="1854"/>
  </r>
  <r>
    <x v="105"/>
    <n v="598"/>
    <n v="26208"/>
  </r>
  <r>
    <x v="106"/>
    <n v="599"/>
    <n v="17483"/>
  </r>
  <r>
    <x v="107"/>
    <n v="602"/>
    <n v="9010"/>
  </r>
  <r>
    <x v="108"/>
    <n v="605"/>
    <n v="46301"/>
  </r>
  <r>
    <x v="109"/>
    <n v="608"/>
    <n v="6612"/>
  </r>
  <r>
    <x v="110"/>
    <n v="609"/>
    <n v="86422"/>
  </r>
  <r>
    <x v="111"/>
    <n v="610"/>
    <n v="168"/>
  </r>
  <r>
    <x v="112"/>
    <n v="611"/>
    <n v="90758"/>
  </r>
  <r>
    <x v="113"/>
    <n v="679"/>
    <n v="24818"/>
  </r>
  <r>
    <x v="114"/>
    <n v="681"/>
    <n v="0"/>
  </r>
  <r>
    <x v="115"/>
    <n v="682"/>
    <n v="14114"/>
  </r>
  <r>
    <x v="116"/>
    <n v="683"/>
    <n v="0"/>
  </r>
  <r>
    <x v="117"/>
    <n v="684"/>
    <n v="13442"/>
  </r>
  <r>
    <x v="118"/>
    <n v="890"/>
    <n v="0"/>
  </r>
  <r>
    <x v="93"/>
    <n v="131"/>
    <n v="0"/>
  </r>
  <r>
    <x v="94"/>
    <n v="132"/>
    <n v="4013"/>
  </r>
  <r>
    <x v="95"/>
    <n v="133"/>
    <n v="1783"/>
  </r>
  <r>
    <x v="96"/>
    <n v="134"/>
    <n v="2675"/>
  </r>
  <r>
    <x v="97"/>
    <n v="136"/>
    <n v="234"/>
  </r>
  <r>
    <x v="98"/>
    <n v="138"/>
    <n v="1800"/>
  </r>
  <r>
    <x v="99"/>
    <n v="381"/>
    <n v="1362"/>
  </r>
  <r>
    <x v="100"/>
    <n v="382"/>
    <n v="20080"/>
  </r>
  <r>
    <x v="101"/>
    <n v="384"/>
    <n v="9907"/>
  </r>
  <r>
    <x v="102"/>
    <n v="385"/>
    <n v="2895"/>
  </r>
  <r>
    <x v="103"/>
    <n v="388"/>
    <n v="6000"/>
  </r>
  <r>
    <x v="104"/>
    <n v="597"/>
    <n v="1461"/>
  </r>
  <r>
    <x v="105"/>
    <n v="598"/>
    <n v="26208"/>
  </r>
  <r>
    <x v="106"/>
    <n v="599"/>
    <n v="17636"/>
  </r>
  <r>
    <x v="107"/>
    <n v="602"/>
    <n v="9037"/>
  </r>
  <r>
    <x v="108"/>
    <n v="605"/>
    <n v="26141"/>
  </r>
  <r>
    <x v="109"/>
    <n v="608"/>
    <n v="6746"/>
  </r>
  <r>
    <x v="110"/>
    <n v="609"/>
    <n v="86444"/>
  </r>
  <r>
    <x v="111"/>
    <n v="610"/>
    <n v="168"/>
  </r>
  <r>
    <x v="112"/>
    <n v="611"/>
    <n v="90900"/>
  </r>
  <r>
    <x v="113"/>
    <n v="679"/>
    <n v="11962"/>
  </r>
  <r>
    <x v="114"/>
    <n v="681"/>
    <n v="1440"/>
  </r>
  <r>
    <x v="115"/>
    <n v="682"/>
    <n v="15163"/>
  </r>
  <r>
    <x v="116"/>
    <n v="683"/>
    <n v="0"/>
  </r>
  <r>
    <x v="117"/>
    <n v="684"/>
    <n v="14001"/>
  </r>
  <r>
    <x v="118"/>
    <n v="890"/>
    <n v="0"/>
  </r>
  <r>
    <x v="93"/>
    <n v="131"/>
    <n v="0"/>
  </r>
  <r>
    <x v="94"/>
    <n v="132"/>
    <n v="4013"/>
  </r>
  <r>
    <x v="95"/>
    <n v="133"/>
    <n v="1783"/>
  </r>
  <r>
    <x v="96"/>
    <n v="134"/>
    <n v="2675"/>
  </r>
  <r>
    <x v="97"/>
    <n v="136"/>
    <n v="446"/>
  </r>
  <r>
    <x v="98"/>
    <n v="138"/>
    <n v="4680"/>
  </r>
  <r>
    <x v="99"/>
    <n v="381"/>
    <n v="1362"/>
  </r>
  <r>
    <x v="100"/>
    <n v="382"/>
    <n v="20080"/>
  </r>
  <r>
    <x v="101"/>
    <n v="384"/>
    <n v="9907"/>
  </r>
  <r>
    <x v="102"/>
    <n v="385"/>
    <n v="2895"/>
  </r>
  <r>
    <x v="103"/>
    <n v="388"/>
    <n v="8880"/>
  </r>
  <r>
    <x v="104"/>
    <n v="597"/>
    <n v="4536"/>
  </r>
  <r>
    <x v="105"/>
    <n v="598"/>
    <n v="26352"/>
  </r>
  <r>
    <x v="106"/>
    <n v="599"/>
    <n v="21488"/>
  </r>
  <r>
    <x v="107"/>
    <n v="602"/>
    <n v="9037"/>
  </r>
  <r>
    <x v="108"/>
    <n v="605"/>
    <n v="46301"/>
  </r>
  <r>
    <x v="109"/>
    <n v="608"/>
    <n v="6746"/>
  </r>
  <r>
    <x v="110"/>
    <n v="609"/>
    <n v="86444"/>
  </r>
  <r>
    <x v="111"/>
    <n v="610"/>
    <n v="168"/>
  </r>
  <r>
    <x v="112"/>
    <n v="611"/>
    <n v="90900"/>
  </r>
  <r>
    <x v="113"/>
    <n v="679"/>
    <n v="24922"/>
  </r>
  <r>
    <x v="114"/>
    <n v="681"/>
    <n v="0"/>
  </r>
  <r>
    <x v="115"/>
    <n v="682"/>
    <n v="15163"/>
  </r>
  <r>
    <x v="116"/>
    <n v="683"/>
    <n v="0"/>
  </r>
  <r>
    <x v="117"/>
    <n v="684"/>
    <n v="14001"/>
  </r>
  <r>
    <x v="118"/>
    <n v="890"/>
    <n v="0"/>
  </r>
  <r>
    <x v="93"/>
    <n v="131"/>
    <n v="0"/>
  </r>
  <r>
    <x v="94"/>
    <n v="132"/>
    <n v="4055"/>
  </r>
  <r>
    <x v="95"/>
    <n v="133"/>
    <n v="1802"/>
  </r>
  <r>
    <x v="96"/>
    <n v="134"/>
    <n v="2703"/>
  </r>
  <r>
    <x v="97"/>
    <n v="136"/>
    <n v="451"/>
  </r>
  <r>
    <x v="98"/>
    <n v="138"/>
    <n v="1800"/>
  </r>
  <r>
    <x v="99"/>
    <n v="381"/>
    <n v="1241"/>
  </r>
  <r>
    <x v="100"/>
    <n v="382"/>
    <n v="18299"/>
  </r>
  <r>
    <x v="101"/>
    <n v="384"/>
    <n v="12248"/>
  </r>
  <r>
    <x v="102"/>
    <n v="385"/>
    <n v="2766"/>
  </r>
  <r>
    <x v="103"/>
    <n v="388"/>
    <n v="6000"/>
  </r>
  <r>
    <x v="104"/>
    <n v="597"/>
    <n v="1345"/>
  </r>
  <r>
    <x v="105"/>
    <n v="598"/>
    <n v="26208"/>
  </r>
  <r>
    <x v="106"/>
    <n v="599"/>
    <n v="23029"/>
  </r>
  <r>
    <x v="107"/>
    <n v="602"/>
    <n v="8923"/>
  </r>
  <r>
    <x v="108"/>
    <n v="605"/>
    <n v="26141"/>
  </r>
  <r>
    <x v="109"/>
    <n v="608"/>
    <n v="6621"/>
  </r>
  <r>
    <x v="110"/>
    <n v="609"/>
    <n v="84853"/>
  </r>
  <r>
    <x v="111"/>
    <n v="610"/>
    <n v="168"/>
  </r>
  <r>
    <x v="112"/>
    <n v="611"/>
    <n v="87428"/>
  </r>
  <r>
    <x v="113"/>
    <n v="679"/>
    <n v="11962"/>
  </r>
  <r>
    <x v="114"/>
    <n v="681"/>
    <n v="1440"/>
  </r>
  <r>
    <x v="115"/>
    <n v="682"/>
    <n v="14670"/>
  </r>
  <r>
    <x v="116"/>
    <n v="683"/>
    <n v="0"/>
  </r>
  <r>
    <x v="117"/>
    <n v="684"/>
    <n v="13546"/>
  </r>
  <r>
    <x v="118"/>
    <n v="890"/>
    <n v="0"/>
  </r>
  <r>
    <x v="93"/>
    <n v="131"/>
    <n v="0"/>
  </r>
  <r>
    <x v="94"/>
    <n v="132"/>
    <n v="4072"/>
  </r>
  <r>
    <x v="95"/>
    <n v="133"/>
    <n v="1810"/>
  </r>
  <r>
    <x v="96"/>
    <n v="134"/>
    <n v="2715"/>
  </r>
  <r>
    <x v="97"/>
    <n v="136"/>
    <n v="452"/>
  </r>
  <r>
    <x v="98"/>
    <n v="138"/>
    <n v="4680"/>
  </r>
  <r>
    <x v="99"/>
    <n v="381"/>
    <n v="1193"/>
  </r>
  <r>
    <x v="100"/>
    <n v="382"/>
    <n v="17757"/>
  </r>
  <r>
    <x v="101"/>
    <n v="384"/>
    <n v="13185"/>
  </r>
  <r>
    <x v="102"/>
    <n v="385"/>
    <n v="2715"/>
  </r>
  <r>
    <x v="103"/>
    <n v="388"/>
    <n v="8880"/>
  </r>
  <r>
    <x v="104"/>
    <n v="597"/>
    <n v="4676"/>
  </r>
  <r>
    <x v="105"/>
    <n v="598"/>
    <n v="26208"/>
  </r>
  <r>
    <x v="106"/>
    <n v="599"/>
    <n v="23029"/>
  </r>
  <r>
    <x v="107"/>
    <n v="602"/>
    <n v="8878"/>
  </r>
  <r>
    <x v="108"/>
    <n v="605"/>
    <n v="46301"/>
  </r>
  <r>
    <x v="109"/>
    <n v="608"/>
    <n v="6572"/>
  </r>
  <r>
    <x v="110"/>
    <n v="609"/>
    <n v="84216"/>
  </r>
  <r>
    <x v="111"/>
    <n v="610"/>
    <n v="168"/>
  </r>
  <r>
    <x v="112"/>
    <n v="611"/>
    <n v="86040"/>
  </r>
  <r>
    <x v="113"/>
    <n v="679"/>
    <n v="24922"/>
  </r>
  <r>
    <x v="114"/>
    <n v="681"/>
    <n v="0"/>
  </r>
  <r>
    <x v="115"/>
    <n v="682"/>
    <n v="14473"/>
  </r>
  <r>
    <x v="116"/>
    <n v="683"/>
    <n v="0"/>
  </r>
  <r>
    <x v="117"/>
    <n v="684"/>
    <n v="13364"/>
  </r>
  <r>
    <x v="118"/>
    <n v="890"/>
    <n v="0"/>
  </r>
  <r>
    <x v="93"/>
    <n v="131"/>
    <n v="0"/>
  </r>
  <r>
    <x v="94"/>
    <n v="132"/>
    <n v="4072"/>
  </r>
  <r>
    <x v="95"/>
    <n v="133"/>
    <n v="1810"/>
  </r>
  <r>
    <x v="96"/>
    <n v="134"/>
    <n v="2715"/>
  </r>
  <r>
    <x v="97"/>
    <n v="136"/>
    <n v="452"/>
  </r>
  <r>
    <x v="98"/>
    <n v="138"/>
    <n v="1800"/>
  </r>
  <r>
    <x v="99"/>
    <n v="381"/>
    <n v="1193"/>
  </r>
  <r>
    <x v="100"/>
    <n v="382"/>
    <n v="17417"/>
  </r>
  <r>
    <x v="101"/>
    <n v="384"/>
    <n v="13185"/>
  </r>
  <r>
    <x v="102"/>
    <n v="385"/>
    <n v="2715"/>
  </r>
  <r>
    <x v="103"/>
    <n v="388"/>
    <n v="6000"/>
  </r>
  <r>
    <x v="104"/>
    <n v="597"/>
    <n v="1386"/>
  </r>
  <r>
    <x v="105"/>
    <n v="598"/>
    <n v="26208"/>
  </r>
  <r>
    <x v="106"/>
    <n v="599"/>
    <n v="23029"/>
  </r>
  <r>
    <x v="107"/>
    <n v="602"/>
    <n v="8878"/>
  </r>
  <r>
    <x v="108"/>
    <n v="605"/>
    <n v="26141"/>
  </r>
  <r>
    <x v="109"/>
    <n v="608"/>
    <n v="6572"/>
  </r>
  <r>
    <x v="110"/>
    <n v="609"/>
    <n v="84216"/>
  </r>
  <r>
    <x v="111"/>
    <n v="610"/>
    <n v="168"/>
  </r>
  <r>
    <x v="112"/>
    <n v="611"/>
    <n v="86040"/>
  </r>
  <r>
    <x v="113"/>
    <n v="679"/>
    <n v="11962"/>
  </r>
  <r>
    <x v="114"/>
    <n v="681"/>
    <n v="1440"/>
  </r>
  <r>
    <x v="115"/>
    <n v="682"/>
    <n v="14473"/>
  </r>
  <r>
    <x v="116"/>
    <n v="683"/>
    <n v="0"/>
  </r>
  <r>
    <x v="117"/>
    <n v="684"/>
    <n v="13364"/>
  </r>
  <r>
    <x v="118"/>
    <n v="890"/>
    <n v="0"/>
  </r>
  <r>
    <x v="93"/>
    <n v="131"/>
    <n v="0"/>
  </r>
  <r>
    <x v="94"/>
    <n v="132"/>
    <n v="4072"/>
  </r>
  <r>
    <x v="95"/>
    <n v="133"/>
    <n v="1810"/>
  </r>
  <r>
    <x v="96"/>
    <n v="134"/>
    <n v="2715"/>
  </r>
  <r>
    <x v="97"/>
    <n v="136"/>
    <n v="452"/>
  </r>
  <r>
    <x v="98"/>
    <n v="138"/>
    <n v="4680"/>
  </r>
  <r>
    <x v="99"/>
    <n v="381"/>
    <n v="1193"/>
  </r>
  <r>
    <x v="100"/>
    <n v="382"/>
    <n v="17587"/>
  </r>
  <r>
    <x v="101"/>
    <n v="384"/>
    <n v="13185"/>
  </r>
  <r>
    <x v="102"/>
    <n v="385"/>
    <n v="2715"/>
  </r>
  <r>
    <x v="103"/>
    <n v="388"/>
    <n v="11076"/>
  </r>
  <r>
    <x v="104"/>
    <n v="597"/>
    <n v="4266"/>
  </r>
  <r>
    <x v="105"/>
    <n v="598"/>
    <n v="26208"/>
  </r>
  <r>
    <x v="106"/>
    <n v="599"/>
    <n v="23029"/>
  </r>
  <r>
    <x v="107"/>
    <n v="602"/>
    <n v="8806"/>
  </r>
  <r>
    <x v="108"/>
    <n v="605"/>
    <n v="50840"/>
  </r>
  <r>
    <x v="109"/>
    <n v="608"/>
    <n v="6572"/>
  </r>
  <r>
    <x v="110"/>
    <n v="609"/>
    <n v="84216"/>
  </r>
  <r>
    <x v="111"/>
    <n v="610"/>
    <n v="168"/>
  </r>
  <r>
    <x v="112"/>
    <n v="611"/>
    <n v="86040"/>
  </r>
  <r>
    <x v="113"/>
    <n v="679"/>
    <n v="29076"/>
  </r>
  <r>
    <x v="114"/>
    <n v="681"/>
    <n v="0"/>
  </r>
  <r>
    <x v="115"/>
    <n v="682"/>
    <n v="14473"/>
  </r>
  <r>
    <x v="116"/>
    <n v="683"/>
    <n v="0"/>
  </r>
  <r>
    <x v="117"/>
    <n v="684"/>
    <n v="13364"/>
  </r>
  <r>
    <x v="118"/>
    <n v="890"/>
    <n v="0"/>
  </r>
  <r>
    <x v="93"/>
    <n v="131"/>
    <n v="0"/>
  </r>
  <r>
    <x v="94"/>
    <n v="132"/>
    <n v="4072"/>
  </r>
  <r>
    <x v="95"/>
    <n v="133"/>
    <n v="1810"/>
  </r>
  <r>
    <x v="96"/>
    <n v="134"/>
    <n v="2715"/>
  </r>
  <r>
    <x v="97"/>
    <n v="136"/>
    <n v="452"/>
  </r>
  <r>
    <x v="98"/>
    <n v="138"/>
    <n v="1800"/>
  </r>
  <r>
    <x v="99"/>
    <n v="381"/>
    <n v="1193"/>
  </r>
  <r>
    <x v="100"/>
    <n v="382"/>
    <n v="17587"/>
  </r>
  <r>
    <x v="101"/>
    <n v="384"/>
    <n v="13185"/>
  </r>
  <r>
    <x v="102"/>
    <n v="385"/>
    <n v="2715"/>
  </r>
  <r>
    <x v="103"/>
    <n v="388"/>
    <n v="8916"/>
  </r>
  <r>
    <x v="104"/>
    <n v="597"/>
    <n v="4266"/>
  </r>
  <r>
    <x v="105"/>
    <n v="598"/>
    <n v="26208"/>
  </r>
  <r>
    <x v="106"/>
    <n v="599"/>
    <n v="23029"/>
  </r>
  <r>
    <x v="107"/>
    <n v="602"/>
    <n v="12238"/>
  </r>
  <r>
    <x v="108"/>
    <n v="605"/>
    <n v="35000"/>
  </r>
  <r>
    <x v="109"/>
    <n v="608"/>
    <n v="6572"/>
  </r>
  <r>
    <x v="110"/>
    <n v="609"/>
    <n v="84216"/>
  </r>
  <r>
    <x v="111"/>
    <n v="610"/>
    <n v="168"/>
  </r>
  <r>
    <x v="112"/>
    <n v="611"/>
    <n v="86040"/>
  </r>
  <r>
    <x v="113"/>
    <n v="679"/>
    <n v="18276"/>
  </r>
  <r>
    <x v="114"/>
    <n v="681"/>
    <n v="1440"/>
  </r>
  <r>
    <x v="115"/>
    <n v="682"/>
    <n v="14473"/>
  </r>
  <r>
    <x v="116"/>
    <n v="683"/>
    <n v="0"/>
  </r>
  <r>
    <x v="117"/>
    <n v="684"/>
    <n v="13364"/>
  </r>
  <r>
    <x v="118"/>
    <n v="890"/>
    <n v="0"/>
  </r>
  <r>
    <x v="93"/>
    <n v="131"/>
    <n v="0"/>
  </r>
  <r>
    <x v="94"/>
    <n v="132"/>
    <n v="4072"/>
  </r>
  <r>
    <x v="95"/>
    <n v="133"/>
    <n v="1810"/>
  </r>
  <r>
    <x v="96"/>
    <n v="134"/>
    <n v="2715"/>
  </r>
  <r>
    <x v="97"/>
    <n v="136"/>
    <n v="452"/>
  </r>
  <r>
    <x v="98"/>
    <n v="138"/>
    <n v="4680"/>
  </r>
  <r>
    <x v="99"/>
    <n v="381"/>
    <n v="1193"/>
  </r>
  <r>
    <x v="100"/>
    <n v="382"/>
    <n v="17587"/>
  </r>
  <r>
    <x v="101"/>
    <n v="384"/>
    <n v="13185"/>
  </r>
  <r>
    <x v="102"/>
    <n v="385"/>
    <n v="1275"/>
  </r>
  <r>
    <x v="103"/>
    <n v="388"/>
    <n v="11076"/>
  </r>
  <r>
    <x v="104"/>
    <n v="597"/>
    <n v="4266"/>
  </r>
  <r>
    <x v="105"/>
    <n v="598"/>
    <n v="26208"/>
  </r>
  <r>
    <x v="106"/>
    <n v="599"/>
    <n v="23029"/>
  </r>
  <r>
    <x v="107"/>
    <n v="602"/>
    <n v="12238"/>
  </r>
  <r>
    <x v="108"/>
    <n v="605"/>
    <n v="50840"/>
  </r>
  <r>
    <x v="109"/>
    <n v="608"/>
    <n v="6572"/>
  </r>
  <r>
    <x v="110"/>
    <n v="609"/>
    <n v="84216"/>
  </r>
  <r>
    <x v="111"/>
    <n v="610"/>
    <n v="168"/>
  </r>
  <r>
    <x v="112"/>
    <n v="611"/>
    <n v="86040"/>
  </r>
  <r>
    <x v="113"/>
    <n v="679"/>
    <n v="29076"/>
  </r>
  <r>
    <x v="114"/>
    <n v="681"/>
    <n v="0"/>
  </r>
  <r>
    <x v="115"/>
    <n v="682"/>
    <n v="14473"/>
  </r>
  <r>
    <x v="116"/>
    <n v="683"/>
    <n v="0"/>
  </r>
  <r>
    <x v="117"/>
    <n v="684"/>
    <n v="13364"/>
  </r>
  <r>
    <x v="118"/>
    <n v="890"/>
    <n v="0"/>
  </r>
  <r>
    <x v="93"/>
    <n v="131"/>
    <n v="0"/>
  </r>
  <r>
    <x v="94"/>
    <n v="132"/>
    <n v="4072"/>
  </r>
  <r>
    <x v="95"/>
    <n v="133"/>
    <n v="1810"/>
  </r>
  <r>
    <x v="96"/>
    <n v="134"/>
    <n v="2715"/>
  </r>
  <r>
    <x v="97"/>
    <n v="136"/>
    <n v="452"/>
  </r>
  <r>
    <x v="98"/>
    <n v="138"/>
    <n v="4680"/>
  </r>
  <r>
    <x v="99"/>
    <n v="381"/>
    <n v="1193"/>
  </r>
  <r>
    <x v="100"/>
    <n v="382"/>
    <n v="17587"/>
  </r>
  <r>
    <x v="101"/>
    <n v="384"/>
    <n v="13185"/>
  </r>
  <r>
    <x v="102"/>
    <n v="385"/>
    <n v="1275"/>
  </r>
  <r>
    <x v="103"/>
    <n v="388"/>
    <n v="11076"/>
  </r>
  <r>
    <x v="104"/>
    <n v="597"/>
    <n v="4266"/>
  </r>
  <r>
    <x v="105"/>
    <n v="598"/>
    <n v="26208"/>
  </r>
  <r>
    <x v="106"/>
    <n v="599"/>
    <n v="23029"/>
  </r>
  <r>
    <x v="107"/>
    <n v="602"/>
    <n v="12238"/>
  </r>
  <r>
    <x v="108"/>
    <n v="605"/>
    <n v="50840"/>
  </r>
  <r>
    <x v="109"/>
    <n v="608"/>
    <n v="6572"/>
  </r>
  <r>
    <x v="110"/>
    <n v="609"/>
    <n v="84216"/>
  </r>
  <r>
    <x v="111"/>
    <n v="610"/>
    <n v="168"/>
  </r>
  <r>
    <x v="112"/>
    <n v="611"/>
    <n v="86040"/>
  </r>
  <r>
    <x v="113"/>
    <n v="679"/>
    <n v="29076"/>
  </r>
  <r>
    <x v="114"/>
    <n v="681"/>
    <n v="1440"/>
  </r>
  <r>
    <x v="115"/>
    <n v="682"/>
    <n v="14473"/>
  </r>
  <r>
    <x v="116"/>
    <n v="683"/>
    <n v="0"/>
  </r>
  <r>
    <x v="117"/>
    <n v="684"/>
    <n v="13364"/>
  </r>
  <r>
    <x v="118"/>
    <n v="890"/>
    <n v="0"/>
  </r>
  <r>
    <x v="119"/>
    <n v="601"/>
    <n v="0"/>
  </r>
  <r>
    <x v="120"/>
    <n v="612"/>
    <n v="0"/>
  </r>
  <r>
    <x v="121"/>
    <n v="613"/>
    <n v="0"/>
  </r>
  <r>
    <x v="122"/>
    <n v="741"/>
    <n v="0"/>
  </r>
  <r>
    <x v="123"/>
    <n v="746"/>
    <n v="0"/>
  </r>
  <r>
    <x v="124"/>
    <n v="765"/>
    <n v="0"/>
  </r>
  <r>
    <x v="125"/>
    <n v="771"/>
    <n v="960"/>
  </r>
  <r>
    <x v="126"/>
    <n v="818"/>
    <n v="0"/>
  </r>
  <r>
    <x v="127"/>
    <n v="823"/>
    <n v="0"/>
  </r>
  <r>
    <x v="128"/>
    <n v="881"/>
    <n v="0"/>
  </r>
  <r>
    <x v="129"/>
    <n v="901"/>
    <n v="0"/>
  </r>
  <r>
    <x v="130"/>
    <n v="902"/>
    <n v="0"/>
  </r>
  <r>
    <x v="131"/>
    <n v="903"/>
    <n v="0"/>
  </r>
  <r>
    <x v="132"/>
    <n v="906"/>
    <n v="0"/>
  </r>
  <r>
    <x v="133"/>
    <n v="907"/>
    <n v="7200"/>
  </r>
  <r>
    <x v="134"/>
    <n v="909"/>
    <n v="8832"/>
  </r>
  <r>
    <x v="135"/>
    <n v="910"/>
    <n v="2880"/>
  </r>
  <r>
    <x v="136"/>
    <n v="911"/>
    <n v="768"/>
  </r>
  <r>
    <x v="137"/>
    <n v="912"/>
    <n v="0"/>
  </r>
  <r>
    <x v="119"/>
    <n v="601"/>
    <n v="0"/>
  </r>
  <r>
    <x v="120"/>
    <n v="612"/>
    <n v="0"/>
  </r>
  <r>
    <x v="121"/>
    <n v="613"/>
    <n v="0"/>
  </r>
  <r>
    <x v="122"/>
    <n v="741"/>
    <n v="0"/>
  </r>
  <r>
    <x v="123"/>
    <n v="746"/>
    <n v="0"/>
  </r>
  <r>
    <x v="124"/>
    <n v="765"/>
    <n v="0"/>
  </r>
  <r>
    <x v="125"/>
    <n v="771"/>
    <n v="6912"/>
  </r>
  <r>
    <x v="126"/>
    <n v="818"/>
    <n v="0"/>
  </r>
  <r>
    <x v="127"/>
    <n v="823"/>
    <n v="14976"/>
  </r>
  <r>
    <x v="128"/>
    <n v="881"/>
    <n v="0"/>
  </r>
  <r>
    <x v="129"/>
    <n v="901"/>
    <n v="0"/>
  </r>
  <r>
    <x v="130"/>
    <n v="902"/>
    <n v="0"/>
  </r>
  <r>
    <x v="131"/>
    <n v="903"/>
    <n v="0"/>
  </r>
  <r>
    <x v="132"/>
    <n v="906"/>
    <n v="0"/>
  </r>
  <r>
    <x v="133"/>
    <n v="907"/>
    <n v="7200"/>
  </r>
  <r>
    <x v="134"/>
    <n v="909"/>
    <n v="8832"/>
  </r>
  <r>
    <x v="135"/>
    <n v="910"/>
    <n v="2880"/>
  </r>
  <r>
    <x v="136"/>
    <n v="911"/>
    <n v="768"/>
  </r>
  <r>
    <x v="137"/>
    <n v="912"/>
    <n v="0"/>
  </r>
  <r>
    <x v="119"/>
    <n v="601"/>
    <n v="0"/>
  </r>
  <r>
    <x v="120"/>
    <n v="612"/>
    <n v="0"/>
  </r>
  <r>
    <x v="121"/>
    <n v="613"/>
    <n v="0"/>
  </r>
  <r>
    <x v="122"/>
    <n v="741"/>
    <n v="6912"/>
  </r>
  <r>
    <x v="123"/>
    <n v="746"/>
    <n v="0"/>
  </r>
  <r>
    <x v="124"/>
    <n v="765"/>
    <n v="0"/>
  </r>
  <r>
    <x v="125"/>
    <n v="771"/>
    <n v="31520"/>
  </r>
  <r>
    <x v="126"/>
    <n v="818"/>
    <n v="288"/>
  </r>
  <r>
    <x v="127"/>
    <n v="823"/>
    <n v="44928"/>
  </r>
  <r>
    <x v="128"/>
    <n v="881"/>
    <n v="0"/>
  </r>
  <r>
    <x v="129"/>
    <n v="901"/>
    <n v="0"/>
  </r>
  <r>
    <x v="130"/>
    <n v="902"/>
    <n v="0"/>
  </r>
  <r>
    <x v="131"/>
    <n v="903"/>
    <n v="14448"/>
  </r>
  <r>
    <x v="132"/>
    <n v="906"/>
    <n v="2304"/>
  </r>
  <r>
    <x v="133"/>
    <n v="907"/>
    <n v="10464"/>
  </r>
  <r>
    <x v="134"/>
    <n v="909"/>
    <n v="14400"/>
  </r>
  <r>
    <x v="135"/>
    <n v="910"/>
    <n v="17760"/>
  </r>
  <r>
    <x v="136"/>
    <n v="911"/>
    <n v="24384"/>
  </r>
  <r>
    <x v="137"/>
    <n v="912"/>
    <n v="0"/>
  </r>
  <r>
    <x v="119"/>
    <n v="601"/>
    <n v="0"/>
  </r>
  <r>
    <x v="120"/>
    <n v="612"/>
    <n v="0"/>
  </r>
  <r>
    <x v="121"/>
    <n v="613"/>
    <n v="0"/>
  </r>
  <r>
    <x v="122"/>
    <n v="741"/>
    <n v="6912"/>
  </r>
  <r>
    <x v="123"/>
    <n v="746"/>
    <n v="0"/>
  </r>
  <r>
    <x v="124"/>
    <n v="765"/>
    <n v="0"/>
  </r>
  <r>
    <x v="125"/>
    <n v="771"/>
    <n v="32864"/>
  </r>
  <r>
    <x v="126"/>
    <n v="818"/>
    <n v="36864"/>
  </r>
  <r>
    <x v="127"/>
    <n v="823"/>
    <n v="46944"/>
  </r>
  <r>
    <x v="128"/>
    <n v="881"/>
    <n v="0"/>
  </r>
  <r>
    <x v="129"/>
    <n v="901"/>
    <n v="11904"/>
  </r>
  <r>
    <x v="130"/>
    <n v="902"/>
    <n v="6528"/>
  </r>
  <r>
    <x v="131"/>
    <n v="903"/>
    <n v="14448"/>
  </r>
  <r>
    <x v="132"/>
    <n v="906"/>
    <n v="1152"/>
  </r>
  <r>
    <x v="133"/>
    <n v="907"/>
    <n v="10464"/>
  </r>
  <r>
    <x v="134"/>
    <n v="909"/>
    <n v="14400"/>
  </r>
  <r>
    <x v="135"/>
    <n v="910"/>
    <n v="17760"/>
  </r>
  <r>
    <x v="136"/>
    <n v="911"/>
    <n v="24384"/>
  </r>
  <r>
    <x v="137"/>
    <n v="912"/>
    <n v="1536"/>
  </r>
  <r>
    <x v="119"/>
    <n v="601"/>
    <n v="0"/>
  </r>
  <r>
    <x v="120"/>
    <n v="612"/>
    <n v="0"/>
  </r>
  <r>
    <x v="121"/>
    <n v="613"/>
    <n v="0"/>
  </r>
  <r>
    <x v="122"/>
    <n v="741"/>
    <n v="6912"/>
  </r>
  <r>
    <x v="123"/>
    <n v="746"/>
    <n v="0"/>
  </r>
  <r>
    <x v="124"/>
    <n v="765"/>
    <n v="9984"/>
  </r>
  <r>
    <x v="125"/>
    <n v="771"/>
    <n v="33248"/>
  </r>
  <r>
    <x v="126"/>
    <n v="818"/>
    <n v="36864"/>
  </r>
  <r>
    <x v="127"/>
    <n v="823"/>
    <n v="41760"/>
  </r>
  <r>
    <x v="128"/>
    <n v="881"/>
    <n v="0"/>
  </r>
  <r>
    <x v="129"/>
    <n v="901"/>
    <n v="11904"/>
  </r>
  <r>
    <x v="130"/>
    <n v="902"/>
    <n v="13056"/>
  </r>
  <r>
    <x v="131"/>
    <n v="903"/>
    <n v="22752"/>
  </r>
  <r>
    <x v="132"/>
    <n v="906"/>
    <n v="2304"/>
  </r>
  <r>
    <x v="133"/>
    <n v="907"/>
    <n v="13824"/>
  </r>
  <r>
    <x v="134"/>
    <n v="909"/>
    <n v="28800"/>
  </r>
  <r>
    <x v="135"/>
    <n v="910"/>
    <n v="18720"/>
  </r>
  <r>
    <x v="136"/>
    <n v="911"/>
    <n v="50016"/>
  </r>
  <r>
    <x v="137"/>
    <n v="912"/>
    <n v="1536"/>
  </r>
  <r>
    <x v="119"/>
    <n v="601"/>
    <n v="526"/>
  </r>
  <r>
    <x v="120"/>
    <n v="612"/>
    <n v="0"/>
  </r>
  <r>
    <x v="121"/>
    <n v="613"/>
    <n v="5940"/>
  </r>
  <r>
    <x v="122"/>
    <n v="741"/>
    <n v="6912"/>
  </r>
  <r>
    <x v="123"/>
    <n v="746"/>
    <n v="0"/>
  </r>
  <r>
    <x v="124"/>
    <n v="765"/>
    <n v="9792"/>
  </r>
  <r>
    <x v="125"/>
    <n v="771"/>
    <n v="60960"/>
  </r>
  <r>
    <x v="126"/>
    <n v="818"/>
    <n v="36864"/>
  </r>
  <r>
    <x v="127"/>
    <n v="823"/>
    <n v="41856"/>
  </r>
  <r>
    <x v="128"/>
    <n v="881"/>
    <n v="0"/>
  </r>
  <r>
    <x v="129"/>
    <n v="901"/>
    <n v="20256"/>
  </r>
  <r>
    <x v="130"/>
    <n v="902"/>
    <n v="16224"/>
  </r>
  <r>
    <x v="131"/>
    <n v="903"/>
    <n v="24672"/>
  </r>
  <r>
    <x v="132"/>
    <n v="906"/>
    <n v="2304"/>
  </r>
  <r>
    <x v="133"/>
    <n v="907"/>
    <n v="13824"/>
  </r>
  <r>
    <x v="134"/>
    <n v="909"/>
    <n v="29952"/>
  </r>
  <r>
    <x v="135"/>
    <n v="910"/>
    <n v="20256"/>
  </r>
  <r>
    <x v="136"/>
    <n v="911"/>
    <n v="52992"/>
  </r>
  <r>
    <x v="137"/>
    <n v="912"/>
    <n v="1536"/>
  </r>
  <r>
    <x v="119"/>
    <n v="601"/>
    <n v="378"/>
  </r>
  <r>
    <x v="120"/>
    <n v="612"/>
    <n v="0"/>
  </r>
  <r>
    <x v="121"/>
    <n v="613"/>
    <n v="3920"/>
  </r>
  <r>
    <x v="122"/>
    <n v="741"/>
    <n v="6912"/>
  </r>
  <r>
    <x v="123"/>
    <n v="746"/>
    <n v="0"/>
  </r>
  <r>
    <x v="124"/>
    <n v="765"/>
    <n v="7392"/>
  </r>
  <r>
    <x v="125"/>
    <n v="771"/>
    <n v="67488"/>
  </r>
  <r>
    <x v="126"/>
    <n v="818"/>
    <n v="36864"/>
  </r>
  <r>
    <x v="127"/>
    <n v="823"/>
    <n v="29376"/>
  </r>
  <r>
    <x v="128"/>
    <n v="881"/>
    <n v="0"/>
  </r>
  <r>
    <x v="129"/>
    <n v="901"/>
    <n v="27840"/>
  </r>
  <r>
    <x v="130"/>
    <n v="902"/>
    <n v="12576"/>
  </r>
  <r>
    <x v="131"/>
    <n v="903"/>
    <n v="28128"/>
  </r>
  <r>
    <x v="132"/>
    <n v="906"/>
    <n v="4608"/>
  </r>
  <r>
    <x v="133"/>
    <n v="907"/>
    <n v="13824"/>
  </r>
  <r>
    <x v="134"/>
    <n v="909"/>
    <n v="30048"/>
  </r>
  <r>
    <x v="135"/>
    <n v="910"/>
    <n v="14016"/>
  </r>
  <r>
    <x v="136"/>
    <n v="911"/>
    <n v="52992"/>
  </r>
  <r>
    <x v="137"/>
    <n v="912"/>
    <n v="1536"/>
  </r>
  <r>
    <x v="119"/>
    <n v="601"/>
    <n v="420"/>
  </r>
  <r>
    <x v="120"/>
    <n v="612"/>
    <n v="0"/>
  </r>
  <r>
    <x v="121"/>
    <n v="613"/>
    <n v="3620"/>
  </r>
  <r>
    <x v="122"/>
    <n v="741"/>
    <n v="6912"/>
  </r>
  <r>
    <x v="123"/>
    <n v="746"/>
    <n v="0"/>
  </r>
  <r>
    <x v="124"/>
    <n v="765"/>
    <n v="9696"/>
  </r>
  <r>
    <x v="125"/>
    <n v="771"/>
    <n v="62592"/>
  </r>
  <r>
    <x v="126"/>
    <n v="818"/>
    <n v="36864"/>
  </r>
  <r>
    <x v="127"/>
    <n v="823"/>
    <n v="29376"/>
  </r>
  <r>
    <x v="128"/>
    <n v="881"/>
    <n v="0"/>
  </r>
  <r>
    <x v="129"/>
    <n v="901"/>
    <n v="23712"/>
  </r>
  <r>
    <x v="130"/>
    <n v="902"/>
    <n v="15456"/>
  </r>
  <r>
    <x v="131"/>
    <n v="903"/>
    <n v="15552"/>
  </r>
  <r>
    <x v="132"/>
    <n v="906"/>
    <n v="4608"/>
  </r>
  <r>
    <x v="133"/>
    <n v="907"/>
    <n v="13824"/>
  </r>
  <r>
    <x v="134"/>
    <n v="909"/>
    <n v="29952"/>
  </r>
  <r>
    <x v="135"/>
    <n v="910"/>
    <n v="14112"/>
  </r>
  <r>
    <x v="136"/>
    <n v="911"/>
    <n v="57984"/>
  </r>
  <r>
    <x v="137"/>
    <n v="912"/>
    <n v="3168"/>
  </r>
  <r>
    <x v="119"/>
    <n v="601"/>
    <n v="378"/>
  </r>
  <r>
    <x v="120"/>
    <n v="612"/>
    <n v="0"/>
  </r>
  <r>
    <x v="121"/>
    <n v="613"/>
    <n v="3620"/>
  </r>
  <r>
    <x v="122"/>
    <n v="741"/>
    <n v="6912"/>
  </r>
  <r>
    <x v="123"/>
    <n v="746"/>
    <n v="0"/>
  </r>
  <r>
    <x v="124"/>
    <n v="765"/>
    <n v="9600"/>
  </r>
  <r>
    <x v="125"/>
    <n v="771"/>
    <n v="61440"/>
  </r>
  <r>
    <x v="126"/>
    <n v="818"/>
    <n v="36864"/>
  </r>
  <r>
    <x v="127"/>
    <n v="823"/>
    <n v="29472"/>
  </r>
  <r>
    <x v="128"/>
    <n v="881"/>
    <n v="0"/>
  </r>
  <r>
    <x v="129"/>
    <n v="901"/>
    <n v="22752"/>
  </r>
  <r>
    <x v="130"/>
    <n v="902"/>
    <n v="16032"/>
  </r>
  <r>
    <x v="131"/>
    <n v="903"/>
    <n v="13344"/>
  </r>
  <r>
    <x v="132"/>
    <n v="906"/>
    <n v="4608"/>
  </r>
  <r>
    <x v="133"/>
    <n v="907"/>
    <n v="13824"/>
  </r>
  <r>
    <x v="134"/>
    <n v="909"/>
    <n v="30048"/>
  </r>
  <r>
    <x v="135"/>
    <n v="910"/>
    <n v="14016"/>
  </r>
  <r>
    <x v="136"/>
    <n v="911"/>
    <n v="57984"/>
  </r>
  <r>
    <x v="137"/>
    <n v="912"/>
    <n v="3072"/>
  </r>
  <r>
    <x v="119"/>
    <n v="601"/>
    <n v="378"/>
  </r>
  <r>
    <x v="120"/>
    <n v="612"/>
    <n v="0"/>
  </r>
  <r>
    <x v="121"/>
    <n v="613"/>
    <n v="3620"/>
  </r>
  <r>
    <x v="122"/>
    <n v="741"/>
    <n v="0"/>
  </r>
  <r>
    <x v="123"/>
    <n v="746"/>
    <n v="0"/>
  </r>
  <r>
    <x v="124"/>
    <n v="765"/>
    <n v="0"/>
  </r>
  <r>
    <x v="125"/>
    <n v="771"/>
    <n v="61536"/>
  </r>
  <r>
    <x v="126"/>
    <n v="818"/>
    <n v="0"/>
  </r>
  <r>
    <x v="127"/>
    <n v="823"/>
    <n v="29376"/>
  </r>
  <r>
    <x v="128"/>
    <n v="881"/>
    <n v="0"/>
  </r>
  <r>
    <x v="129"/>
    <n v="901"/>
    <n v="22752"/>
  </r>
  <r>
    <x v="130"/>
    <n v="902"/>
    <n v="15936"/>
  </r>
  <r>
    <x v="131"/>
    <n v="903"/>
    <n v="13440"/>
  </r>
  <r>
    <x v="132"/>
    <n v="906"/>
    <n v="0"/>
  </r>
  <r>
    <x v="133"/>
    <n v="907"/>
    <n v="0"/>
  </r>
  <r>
    <x v="134"/>
    <n v="909"/>
    <n v="29952"/>
  </r>
  <r>
    <x v="135"/>
    <n v="910"/>
    <n v="14016"/>
  </r>
  <r>
    <x v="136"/>
    <n v="911"/>
    <n v="57984"/>
  </r>
  <r>
    <x v="137"/>
    <n v="912"/>
    <n v="3168"/>
  </r>
  <r>
    <x v="119"/>
    <n v="601"/>
    <n v="378"/>
  </r>
  <r>
    <x v="120"/>
    <n v="612"/>
    <n v="0"/>
  </r>
  <r>
    <x v="121"/>
    <n v="613"/>
    <n v="3620"/>
  </r>
  <r>
    <x v="122"/>
    <n v="741"/>
    <n v="0"/>
  </r>
  <r>
    <x v="123"/>
    <n v="746"/>
    <n v="0"/>
  </r>
  <r>
    <x v="124"/>
    <n v="765"/>
    <n v="0"/>
  </r>
  <r>
    <x v="125"/>
    <n v="771"/>
    <n v="61440"/>
  </r>
  <r>
    <x v="126"/>
    <n v="818"/>
    <n v="0"/>
  </r>
  <r>
    <x v="127"/>
    <n v="823"/>
    <n v="29376"/>
  </r>
  <r>
    <x v="128"/>
    <n v="881"/>
    <n v="0"/>
  </r>
  <r>
    <x v="129"/>
    <n v="901"/>
    <n v="22848"/>
  </r>
  <r>
    <x v="130"/>
    <n v="902"/>
    <n v="16032"/>
  </r>
  <r>
    <x v="131"/>
    <n v="903"/>
    <n v="13344"/>
  </r>
  <r>
    <x v="132"/>
    <n v="906"/>
    <n v="0"/>
  </r>
  <r>
    <x v="133"/>
    <n v="907"/>
    <n v="0"/>
  </r>
  <r>
    <x v="134"/>
    <n v="909"/>
    <n v="30048"/>
  </r>
  <r>
    <x v="135"/>
    <n v="910"/>
    <n v="14016"/>
  </r>
  <r>
    <x v="136"/>
    <n v="911"/>
    <n v="57984"/>
  </r>
  <r>
    <x v="137"/>
    <n v="912"/>
    <n v="3072"/>
  </r>
  <r>
    <x v="119"/>
    <n v="601"/>
    <n v="378"/>
  </r>
  <r>
    <x v="120"/>
    <n v="612"/>
    <n v="0"/>
  </r>
  <r>
    <x v="121"/>
    <n v="613"/>
    <n v="3620"/>
  </r>
  <r>
    <x v="122"/>
    <n v="741"/>
    <n v="0"/>
  </r>
  <r>
    <x v="123"/>
    <n v="746"/>
    <n v="0"/>
  </r>
  <r>
    <x v="124"/>
    <n v="765"/>
    <n v="0"/>
  </r>
  <r>
    <x v="125"/>
    <n v="771"/>
    <n v="61248"/>
  </r>
  <r>
    <x v="126"/>
    <n v="818"/>
    <n v="0"/>
  </r>
  <r>
    <x v="127"/>
    <n v="823"/>
    <n v="29376"/>
  </r>
  <r>
    <x v="128"/>
    <n v="881"/>
    <n v="0"/>
  </r>
  <r>
    <x v="129"/>
    <n v="901"/>
    <n v="22752"/>
  </r>
  <r>
    <x v="130"/>
    <n v="902"/>
    <n v="16032"/>
  </r>
  <r>
    <x v="131"/>
    <n v="903"/>
    <n v="13344"/>
  </r>
  <r>
    <x v="132"/>
    <n v="906"/>
    <n v="0"/>
  </r>
  <r>
    <x v="133"/>
    <n v="907"/>
    <n v="0"/>
  </r>
  <r>
    <x v="134"/>
    <n v="909"/>
    <n v="29856"/>
  </r>
  <r>
    <x v="135"/>
    <n v="910"/>
    <n v="14016"/>
  </r>
  <r>
    <x v="136"/>
    <n v="911"/>
    <n v="57984"/>
  </r>
  <r>
    <x v="137"/>
    <n v="912"/>
    <n v="3072"/>
  </r>
  <r>
    <x v="138"/>
    <n v="895"/>
    <n v="42552"/>
  </r>
  <r>
    <x v="139"/>
    <n v="897"/>
    <n v="40224"/>
  </r>
  <r>
    <x v="140"/>
    <n v="913"/>
    <n v="540"/>
  </r>
  <r>
    <x v="141"/>
    <n v="914"/>
    <n v="49726"/>
  </r>
  <r>
    <x v="142"/>
    <n v="915"/>
    <n v="1236"/>
  </r>
  <r>
    <x v="143"/>
    <n v="916"/>
    <n v="30732"/>
  </r>
  <r>
    <x v="144"/>
    <n v="917"/>
    <n v="15468"/>
  </r>
  <r>
    <x v="145"/>
    <n v="919"/>
    <n v="0"/>
  </r>
  <r>
    <x v="146"/>
    <n v="920"/>
    <n v="63120"/>
  </r>
  <r>
    <x v="147"/>
    <n v="921"/>
    <n v="21360"/>
  </r>
  <r>
    <x v="148"/>
    <n v="922"/>
    <n v="0"/>
  </r>
  <r>
    <x v="149"/>
    <n v="923"/>
    <n v="5568"/>
  </r>
  <r>
    <x v="150"/>
    <n v="924"/>
    <n v="82520"/>
  </r>
  <r>
    <x v="151"/>
    <n v="925"/>
    <n v="8076"/>
  </r>
  <r>
    <x v="152"/>
    <n v="926"/>
    <n v="11340"/>
  </r>
  <r>
    <x v="153"/>
    <n v="929"/>
    <n v="0"/>
  </r>
  <r>
    <x v="154"/>
    <n v="930"/>
    <n v="0"/>
  </r>
  <r>
    <x v="155"/>
    <n v="931"/>
    <n v="17652"/>
  </r>
  <r>
    <x v="156"/>
    <n v="934"/>
    <n v="10560"/>
  </r>
  <r>
    <x v="157"/>
    <n v="935"/>
    <n v="2052"/>
  </r>
  <r>
    <x v="138"/>
    <n v="895"/>
    <n v="55716"/>
  </r>
  <r>
    <x v="139"/>
    <n v="897"/>
    <n v="31128"/>
  </r>
  <r>
    <x v="140"/>
    <n v="913"/>
    <n v="0"/>
  </r>
  <r>
    <x v="141"/>
    <n v="914"/>
    <n v="38310"/>
  </r>
  <r>
    <x v="142"/>
    <n v="915"/>
    <n v="0"/>
  </r>
  <r>
    <x v="143"/>
    <n v="916"/>
    <n v="19872"/>
  </r>
  <r>
    <x v="144"/>
    <n v="917"/>
    <n v="9132"/>
  </r>
  <r>
    <x v="145"/>
    <n v="919"/>
    <n v="0"/>
  </r>
  <r>
    <x v="146"/>
    <n v="920"/>
    <n v="63120"/>
  </r>
  <r>
    <x v="147"/>
    <n v="921"/>
    <n v="21360"/>
  </r>
  <r>
    <x v="148"/>
    <n v="922"/>
    <n v="0"/>
  </r>
  <r>
    <x v="149"/>
    <n v="923"/>
    <n v="5568"/>
  </r>
  <r>
    <x v="150"/>
    <n v="924"/>
    <n v="82520"/>
  </r>
  <r>
    <x v="151"/>
    <n v="925"/>
    <n v="8076"/>
  </r>
  <r>
    <x v="152"/>
    <n v="926"/>
    <n v="14932"/>
  </r>
  <r>
    <x v="153"/>
    <n v="929"/>
    <n v="0"/>
  </r>
  <r>
    <x v="154"/>
    <n v="930"/>
    <n v="0"/>
  </r>
  <r>
    <x v="155"/>
    <n v="931"/>
    <n v="14064"/>
  </r>
  <r>
    <x v="156"/>
    <n v="934"/>
    <n v="6420"/>
  </r>
  <r>
    <x v="157"/>
    <n v="935"/>
    <n v="0"/>
  </r>
  <r>
    <x v="138"/>
    <n v="895"/>
    <n v="49596"/>
  </r>
  <r>
    <x v="139"/>
    <n v="897"/>
    <n v="39084"/>
  </r>
  <r>
    <x v="140"/>
    <n v="913"/>
    <n v="0"/>
  </r>
  <r>
    <x v="141"/>
    <n v="914"/>
    <n v="38310"/>
  </r>
  <r>
    <x v="142"/>
    <n v="915"/>
    <n v="216"/>
  </r>
  <r>
    <x v="143"/>
    <n v="916"/>
    <n v="29820"/>
  </r>
  <r>
    <x v="144"/>
    <n v="917"/>
    <n v="14316"/>
  </r>
  <r>
    <x v="145"/>
    <n v="919"/>
    <n v="0"/>
  </r>
  <r>
    <x v="146"/>
    <n v="920"/>
    <n v="37768"/>
  </r>
  <r>
    <x v="147"/>
    <n v="921"/>
    <n v="12400"/>
  </r>
  <r>
    <x v="148"/>
    <n v="922"/>
    <n v="0"/>
  </r>
  <r>
    <x v="149"/>
    <n v="923"/>
    <n v="3200"/>
  </r>
  <r>
    <x v="150"/>
    <n v="924"/>
    <n v="53582"/>
  </r>
  <r>
    <x v="151"/>
    <n v="925"/>
    <n v="7176"/>
  </r>
  <r>
    <x v="152"/>
    <n v="926"/>
    <n v="14932"/>
  </r>
  <r>
    <x v="153"/>
    <n v="929"/>
    <n v="0"/>
  </r>
  <r>
    <x v="154"/>
    <n v="930"/>
    <n v="0"/>
  </r>
  <r>
    <x v="155"/>
    <n v="931"/>
    <n v="18768"/>
  </r>
  <r>
    <x v="156"/>
    <n v="934"/>
    <n v="10296"/>
  </r>
  <r>
    <x v="157"/>
    <n v="935"/>
    <n v="1620"/>
  </r>
  <r>
    <x v="138"/>
    <n v="895"/>
    <n v="49608"/>
  </r>
  <r>
    <x v="139"/>
    <n v="897"/>
    <n v="39084"/>
  </r>
  <r>
    <x v="140"/>
    <n v="913"/>
    <n v="0"/>
  </r>
  <r>
    <x v="141"/>
    <n v="914"/>
    <n v="50088"/>
  </r>
  <r>
    <x v="142"/>
    <n v="915"/>
    <n v="1776"/>
  </r>
  <r>
    <x v="143"/>
    <n v="916"/>
    <n v="29808"/>
  </r>
  <r>
    <x v="144"/>
    <n v="917"/>
    <n v="14304"/>
  </r>
  <r>
    <x v="145"/>
    <n v="919"/>
    <n v="0"/>
  </r>
  <r>
    <x v="146"/>
    <n v="920"/>
    <n v="37768"/>
  </r>
  <r>
    <x v="147"/>
    <n v="921"/>
    <n v="12400"/>
  </r>
  <r>
    <x v="148"/>
    <n v="922"/>
    <n v="0"/>
  </r>
  <r>
    <x v="149"/>
    <n v="923"/>
    <n v="3200"/>
  </r>
  <r>
    <x v="150"/>
    <n v="924"/>
    <n v="53582"/>
  </r>
  <r>
    <x v="151"/>
    <n v="925"/>
    <n v="7176"/>
  </r>
  <r>
    <x v="152"/>
    <n v="926"/>
    <n v="14932"/>
  </r>
  <r>
    <x v="153"/>
    <n v="929"/>
    <n v="0"/>
  </r>
  <r>
    <x v="154"/>
    <n v="930"/>
    <n v="0"/>
  </r>
  <r>
    <x v="155"/>
    <n v="931"/>
    <n v="18768"/>
  </r>
  <r>
    <x v="156"/>
    <n v="934"/>
    <n v="10308"/>
  </r>
  <r>
    <x v="157"/>
    <n v="935"/>
    <n v="2052"/>
  </r>
  <r>
    <x v="138"/>
    <n v="895"/>
    <n v="49596"/>
  </r>
  <r>
    <x v="139"/>
    <n v="897"/>
    <n v="39084"/>
  </r>
  <r>
    <x v="140"/>
    <n v="913"/>
    <n v="1320"/>
  </r>
  <r>
    <x v="141"/>
    <n v="914"/>
    <n v="50088"/>
  </r>
  <r>
    <x v="142"/>
    <n v="915"/>
    <n v="1776"/>
  </r>
  <r>
    <x v="143"/>
    <n v="916"/>
    <n v="29820"/>
  </r>
  <r>
    <x v="144"/>
    <n v="917"/>
    <n v="14316"/>
  </r>
  <r>
    <x v="145"/>
    <n v="919"/>
    <n v="0"/>
  </r>
  <r>
    <x v="146"/>
    <n v="920"/>
    <n v="37768"/>
  </r>
  <r>
    <x v="147"/>
    <n v="921"/>
    <n v="12400"/>
  </r>
  <r>
    <x v="148"/>
    <n v="922"/>
    <n v="0"/>
  </r>
  <r>
    <x v="149"/>
    <n v="923"/>
    <n v="3200"/>
  </r>
  <r>
    <x v="150"/>
    <n v="924"/>
    <n v="53582"/>
  </r>
  <r>
    <x v="151"/>
    <n v="925"/>
    <n v="7188"/>
  </r>
  <r>
    <x v="152"/>
    <n v="926"/>
    <n v="8130"/>
  </r>
  <r>
    <x v="153"/>
    <n v="929"/>
    <n v="0"/>
  </r>
  <r>
    <x v="154"/>
    <n v="930"/>
    <n v="0"/>
  </r>
  <r>
    <x v="155"/>
    <n v="931"/>
    <n v="18768"/>
  </r>
  <r>
    <x v="156"/>
    <n v="934"/>
    <n v="10296"/>
  </r>
  <r>
    <x v="157"/>
    <n v="935"/>
    <n v="2052"/>
  </r>
  <r>
    <x v="138"/>
    <n v="895"/>
    <n v="49908"/>
  </r>
  <r>
    <x v="139"/>
    <n v="897"/>
    <n v="38520"/>
  </r>
  <r>
    <x v="140"/>
    <n v="913"/>
    <n v="2316"/>
  </r>
  <r>
    <x v="141"/>
    <n v="914"/>
    <n v="50412"/>
  </r>
  <r>
    <x v="142"/>
    <n v="915"/>
    <n v="1824"/>
  </r>
  <r>
    <x v="143"/>
    <n v="916"/>
    <n v="29256"/>
  </r>
  <r>
    <x v="144"/>
    <n v="917"/>
    <n v="10884"/>
  </r>
  <r>
    <x v="145"/>
    <n v="919"/>
    <n v="0"/>
  </r>
  <r>
    <x v="146"/>
    <n v="920"/>
    <n v="51576"/>
  </r>
  <r>
    <x v="147"/>
    <n v="921"/>
    <n v="15780"/>
  </r>
  <r>
    <x v="148"/>
    <n v="922"/>
    <n v="0"/>
  </r>
  <r>
    <x v="149"/>
    <n v="923"/>
    <n v="3924"/>
  </r>
  <r>
    <x v="150"/>
    <n v="924"/>
    <n v="73920"/>
  </r>
  <r>
    <x v="151"/>
    <n v="925"/>
    <n v="3068"/>
  </r>
  <r>
    <x v="152"/>
    <n v="926"/>
    <n v="8130"/>
  </r>
  <r>
    <x v="153"/>
    <n v="929"/>
    <n v="0"/>
  </r>
  <r>
    <x v="154"/>
    <n v="930"/>
    <n v="0"/>
  </r>
  <r>
    <x v="155"/>
    <n v="931"/>
    <n v="18876"/>
  </r>
  <r>
    <x v="156"/>
    <n v="934"/>
    <n v="12024"/>
  </r>
  <r>
    <x v="157"/>
    <n v="935"/>
    <n v="2100"/>
  </r>
  <r>
    <x v="138"/>
    <n v="895"/>
    <n v="50028"/>
  </r>
  <r>
    <x v="139"/>
    <n v="897"/>
    <n v="38292"/>
  </r>
  <r>
    <x v="140"/>
    <n v="913"/>
    <n v="2244"/>
  </r>
  <r>
    <x v="141"/>
    <n v="914"/>
    <n v="50544"/>
  </r>
  <r>
    <x v="142"/>
    <n v="915"/>
    <n v="1824"/>
  </r>
  <r>
    <x v="143"/>
    <n v="916"/>
    <n v="29052"/>
  </r>
  <r>
    <x v="144"/>
    <n v="917"/>
    <n v="9504"/>
  </r>
  <r>
    <x v="145"/>
    <n v="919"/>
    <n v="0"/>
  </r>
  <r>
    <x v="146"/>
    <n v="920"/>
    <n v="52128"/>
  </r>
  <r>
    <x v="147"/>
    <n v="921"/>
    <n v="15756"/>
  </r>
  <r>
    <x v="148"/>
    <n v="922"/>
    <n v="0"/>
  </r>
  <r>
    <x v="149"/>
    <n v="923"/>
    <n v="3816"/>
  </r>
  <r>
    <x v="150"/>
    <n v="924"/>
    <n v="73464"/>
  </r>
  <r>
    <x v="151"/>
    <n v="925"/>
    <n v="3068"/>
  </r>
  <r>
    <x v="152"/>
    <n v="926"/>
    <n v="8130"/>
  </r>
  <r>
    <x v="153"/>
    <n v="929"/>
    <n v="0"/>
  </r>
  <r>
    <x v="154"/>
    <n v="930"/>
    <n v="0"/>
  </r>
  <r>
    <x v="155"/>
    <n v="931"/>
    <n v="18924"/>
  </r>
  <r>
    <x v="156"/>
    <n v="934"/>
    <n v="12732"/>
  </r>
  <r>
    <x v="157"/>
    <n v="935"/>
    <n v="2112"/>
  </r>
  <r>
    <x v="138"/>
    <n v="895"/>
    <n v="50016"/>
  </r>
  <r>
    <x v="139"/>
    <n v="897"/>
    <n v="38280"/>
  </r>
  <r>
    <x v="140"/>
    <n v="913"/>
    <n v="2244"/>
  </r>
  <r>
    <x v="141"/>
    <n v="914"/>
    <n v="50556"/>
  </r>
  <r>
    <x v="142"/>
    <n v="915"/>
    <n v="1836"/>
  </r>
  <r>
    <x v="143"/>
    <n v="916"/>
    <n v="29040"/>
  </r>
  <r>
    <x v="144"/>
    <n v="917"/>
    <n v="9504"/>
  </r>
  <r>
    <x v="145"/>
    <n v="919"/>
    <n v="0"/>
  </r>
  <r>
    <x v="146"/>
    <n v="920"/>
    <n v="52140"/>
  </r>
  <r>
    <x v="147"/>
    <n v="921"/>
    <n v="15756"/>
  </r>
  <r>
    <x v="148"/>
    <n v="922"/>
    <n v="0"/>
  </r>
  <r>
    <x v="149"/>
    <n v="923"/>
    <n v="3816"/>
  </r>
  <r>
    <x v="150"/>
    <n v="924"/>
    <n v="73464"/>
  </r>
  <r>
    <x v="151"/>
    <n v="925"/>
    <n v="3068"/>
  </r>
  <r>
    <x v="152"/>
    <n v="926"/>
    <n v="8130"/>
  </r>
  <r>
    <x v="153"/>
    <n v="929"/>
    <n v="0"/>
  </r>
  <r>
    <x v="154"/>
    <n v="930"/>
    <n v="0"/>
  </r>
  <r>
    <x v="155"/>
    <n v="931"/>
    <n v="18912"/>
  </r>
  <r>
    <x v="156"/>
    <n v="934"/>
    <n v="12720"/>
  </r>
  <r>
    <x v="157"/>
    <n v="935"/>
    <n v="2112"/>
  </r>
  <r>
    <x v="138"/>
    <n v="895"/>
    <n v="50028"/>
  </r>
  <r>
    <x v="139"/>
    <n v="897"/>
    <n v="38292"/>
  </r>
  <r>
    <x v="140"/>
    <n v="913"/>
    <n v="2232"/>
  </r>
  <r>
    <x v="141"/>
    <n v="914"/>
    <n v="50544"/>
  </r>
  <r>
    <x v="142"/>
    <n v="915"/>
    <n v="1824"/>
  </r>
  <r>
    <x v="143"/>
    <n v="916"/>
    <n v="29040"/>
  </r>
  <r>
    <x v="144"/>
    <n v="917"/>
    <n v="9504"/>
  </r>
  <r>
    <x v="145"/>
    <n v="919"/>
    <n v="0"/>
  </r>
  <r>
    <x v="146"/>
    <n v="920"/>
    <n v="52140"/>
  </r>
  <r>
    <x v="147"/>
    <n v="921"/>
    <n v="15756"/>
  </r>
  <r>
    <x v="148"/>
    <n v="922"/>
    <n v="0"/>
  </r>
  <r>
    <x v="149"/>
    <n v="923"/>
    <n v="3804"/>
  </r>
  <r>
    <x v="150"/>
    <n v="924"/>
    <n v="73452"/>
  </r>
  <r>
    <x v="151"/>
    <n v="925"/>
    <n v="8460"/>
  </r>
  <r>
    <x v="152"/>
    <n v="926"/>
    <n v="10884"/>
  </r>
  <r>
    <x v="153"/>
    <n v="929"/>
    <n v="0"/>
  </r>
  <r>
    <x v="154"/>
    <n v="930"/>
    <n v="0"/>
  </r>
  <r>
    <x v="155"/>
    <n v="931"/>
    <n v="18924"/>
  </r>
  <r>
    <x v="156"/>
    <n v="934"/>
    <n v="12720"/>
  </r>
  <r>
    <x v="157"/>
    <n v="935"/>
    <n v="2124"/>
  </r>
  <r>
    <x v="138"/>
    <n v="895"/>
    <n v="50028"/>
  </r>
  <r>
    <x v="139"/>
    <n v="897"/>
    <n v="38292"/>
  </r>
  <r>
    <x v="140"/>
    <n v="913"/>
    <n v="2244"/>
  </r>
  <r>
    <x v="141"/>
    <n v="914"/>
    <n v="50544"/>
  </r>
  <r>
    <x v="142"/>
    <n v="915"/>
    <n v="1824"/>
  </r>
  <r>
    <x v="143"/>
    <n v="916"/>
    <n v="29052"/>
  </r>
  <r>
    <x v="144"/>
    <n v="917"/>
    <n v="9504"/>
  </r>
  <r>
    <x v="145"/>
    <n v="919"/>
    <n v="0"/>
  </r>
  <r>
    <x v="146"/>
    <n v="920"/>
    <n v="52140"/>
  </r>
  <r>
    <x v="147"/>
    <n v="921"/>
    <n v="15756"/>
  </r>
  <r>
    <x v="148"/>
    <n v="922"/>
    <n v="0"/>
  </r>
  <r>
    <x v="149"/>
    <n v="923"/>
    <n v="3816"/>
  </r>
  <r>
    <x v="150"/>
    <n v="924"/>
    <n v="73464"/>
  </r>
  <r>
    <x v="151"/>
    <n v="925"/>
    <n v="8460"/>
  </r>
  <r>
    <x v="152"/>
    <n v="926"/>
    <n v="10872"/>
  </r>
  <r>
    <x v="153"/>
    <n v="929"/>
    <n v="0"/>
  </r>
  <r>
    <x v="154"/>
    <n v="930"/>
    <n v="0"/>
  </r>
  <r>
    <x v="155"/>
    <n v="931"/>
    <n v="18912"/>
  </r>
  <r>
    <x v="156"/>
    <n v="934"/>
    <n v="12720"/>
  </r>
  <r>
    <x v="157"/>
    <n v="935"/>
    <n v="2112"/>
  </r>
  <r>
    <x v="138"/>
    <n v="895"/>
    <n v="50016"/>
  </r>
  <r>
    <x v="139"/>
    <n v="897"/>
    <n v="38292"/>
  </r>
  <r>
    <x v="140"/>
    <n v="913"/>
    <n v="2244"/>
  </r>
  <r>
    <x v="141"/>
    <n v="914"/>
    <n v="50544"/>
  </r>
  <r>
    <x v="142"/>
    <n v="915"/>
    <n v="1836"/>
  </r>
  <r>
    <x v="143"/>
    <n v="916"/>
    <n v="29040"/>
  </r>
  <r>
    <x v="144"/>
    <n v="917"/>
    <n v="9504"/>
  </r>
  <r>
    <x v="145"/>
    <n v="919"/>
    <n v="0"/>
  </r>
  <r>
    <x v="146"/>
    <n v="920"/>
    <n v="52140"/>
  </r>
  <r>
    <x v="147"/>
    <n v="921"/>
    <n v="15768"/>
  </r>
  <r>
    <x v="148"/>
    <n v="922"/>
    <n v="0"/>
  </r>
  <r>
    <x v="149"/>
    <n v="923"/>
    <n v="3816"/>
  </r>
  <r>
    <x v="150"/>
    <n v="924"/>
    <n v="73464"/>
  </r>
  <r>
    <x v="151"/>
    <n v="925"/>
    <n v="8460"/>
  </r>
  <r>
    <x v="152"/>
    <n v="926"/>
    <n v="10884"/>
  </r>
  <r>
    <x v="153"/>
    <n v="929"/>
    <n v="0"/>
  </r>
  <r>
    <x v="154"/>
    <n v="930"/>
    <n v="0"/>
  </r>
  <r>
    <x v="155"/>
    <n v="931"/>
    <n v="18924"/>
  </r>
  <r>
    <x v="156"/>
    <n v="934"/>
    <n v="12720"/>
  </r>
  <r>
    <x v="157"/>
    <n v="935"/>
    <n v="2124"/>
  </r>
  <r>
    <x v="138"/>
    <n v="895"/>
    <n v="50028"/>
  </r>
  <r>
    <x v="139"/>
    <n v="897"/>
    <n v="38280"/>
  </r>
  <r>
    <x v="140"/>
    <n v="913"/>
    <n v="2232"/>
  </r>
  <r>
    <x v="141"/>
    <n v="914"/>
    <n v="50556"/>
  </r>
  <r>
    <x v="142"/>
    <n v="915"/>
    <n v="1824"/>
  </r>
  <r>
    <x v="143"/>
    <n v="916"/>
    <n v="29052"/>
  </r>
  <r>
    <x v="144"/>
    <n v="917"/>
    <n v="9504"/>
  </r>
  <r>
    <x v="145"/>
    <n v="919"/>
    <n v="0"/>
  </r>
  <r>
    <x v="146"/>
    <n v="920"/>
    <n v="52140"/>
  </r>
  <r>
    <x v="147"/>
    <n v="921"/>
    <n v="15756"/>
  </r>
  <r>
    <x v="148"/>
    <n v="922"/>
    <n v="0"/>
  </r>
  <r>
    <x v="149"/>
    <n v="923"/>
    <n v="3804"/>
  </r>
  <r>
    <x v="150"/>
    <n v="924"/>
    <n v="73464"/>
  </r>
  <r>
    <x v="151"/>
    <n v="925"/>
    <n v="8460"/>
  </r>
  <r>
    <x v="152"/>
    <n v="926"/>
    <n v="10872"/>
  </r>
  <r>
    <x v="153"/>
    <n v="929"/>
    <n v="0"/>
  </r>
  <r>
    <x v="154"/>
    <n v="930"/>
    <n v="0"/>
  </r>
  <r>
    <x v="155"/>
    <n v="931"/>
    <n v="18924"/>
  </r>
  <r>
    <x v="156"/>
    <n v="934"/>
    <n v="12720"/>
  </r>
  <r>
    <x v="157"/>
    <n v="935"/>
    <n v="2112"/>
  </r>
  <r>
    <x v="158"/>
    <n v="742"/>
    <n v="32088"/>
  </r>
  <r>
    <x v="159"/>
    <n v="743"/>
    <n v="258336"/>
  </r>
  <r>
    <x v="160"/>
    <n v="745"/>
    <n v="101160"/>
  </r>
  <r>
    <x v="161"/>
    <n v="766"/>
    <n v="10848"/>
  </r>
  <r>
    <x v="162"/>
    <n v="767"/>
    <n v="121944"/>
  </r>
  <r>
    <x v="163"/>
    <n v="769"/>
    <n v="85872"/>
  </r>
  <r>
    <x v="164"/>
    <n v="802"/>
    <n v="3552"/>
  </r>
  <r>
    <x v="165"/>
    <n v="803"/>
    <n v="50064"/>
  </r>
  <r>
    <x v="166"/>
    <n v="805"/>
    <n v="5136"/>
  </r>
  <r>
    <x v="167"/>
    <n v="819"/>
    <n v="3192"/>
  </r>
  <r>
    <x v="168"/>
    <n v="820"/>
    <n v="36576"/>
  </r>
  <r>
    <x v="169"/>
    <n v="822"/>
    <n v="15456"/>
  </r>
  <r>
    <x v="170"/>
    <n v="876"/>
    <n v="3360"/>
  </r>
  <r>
    <x v="171"/>
    <n v="879"/>
    <n v="0"/>
  </r>
  <r>
    <x v="172"/>
    <n v="882"/>
    <n v="5472"/>
  </r>
  <r>
    <x v="173"/>
    <n v="884"/>
    <n v="3360"/>
  </r>
  <r>
    <x v="174"/>
    <n v="887"/>
    <n v="0"/>
  </r>
  <r>
    <x v="175"/>
    <n v="889"/>
    <n v="31680"/>
  </r>
  <r>
    <x v="176"/>
    <n v="899"/>
    <n v="0"/>
  </r>
  <r>
    <x v="158"/>
    <n v="742"/>
    <n v="20856"/>
  </r>
  <r>
    <x v="159"/>
    <n v="743"/>
    <n v="179424"/>
  </r>
  <r>
    <x v="160"/>
    <n v="745"/>
    <n v="201240"/>
  </r>
  <r>
    <x v="161"/>
    <n v="766"/>
    <n v="7872"/>
  </r>
  <r>
    <x v="162"/>
    <n v="767"/>
    <n v="121944"/>
  </r>
  <r>
    <x v="163"/>
    <n v="769"/>
    <n v="85872"/>
  </r>
  <r>
    <x v="164"/>
    <n v="802"/>
    <n v="6984"/>
  </r>
  <r>
    <x v="165"/>
    <n v="803"/>
    <n v="42792"/>
  </r>
  <r>
    <x v="166"/>
    <n v="805"/>
    <n v="30768"/>
  </r>
  <r>
    <x v="167"/>
    <n v="819"/>
    <n v="4200"/>
  </r>
  <r>
    <x v="168"/>
    <n v="820"/>
    <n v="30576"/>
  </r>
  <r>
    <x v="169"/>
    <n v="822"/>
    <n v="17016"/>
  </r>
  <r>
    <x v="170"/>
    <n v="876"/>
    <n v="3360"/>
  </r>
  <r>
    <x v="171"/>
    <n v="879"/>
    <n v="0"/>
  </r>
  <r>
    <x v="172"/>
    <n v="882"/>
    <n v="14400"/>
  </r>
  <r>
    <x v="173"/>
    <n v="884"/>
    <n v="3360"/>
  </r>
  <r>
    <x v="174"/>
    <n v="887"/>
    <n v="0"/>
  </r>
  <r>
    <x v="175"/>
    <n v="889"/>
    <n v="21888"/>
  </r>
  <r>
    <x v="176"/>
    <n v="899"/>
    <n v="0"/>
  </r>
  <r>
    <x v="158"/>
    <n v="742"/>
    <n v="21528"/>
  </r>
  <r>
    <x v="159"/>
    <n v="743"/>
    <n v="183096"/>
  </r>
  <r>
    <x v="160"/>
    <n v="745"/>
    <n v="202728"/>
  </r>
  <r>
    <x v="161"/>
    <n v="766"/>
    <n v="8280"/>
  </r>
  <r>
    <x v="162"/>
    <n v="767"/>
    <n v="91944"/>
  </r>
  <r>
    <x v="163"/>
    <n v="769"/>
    <n v="100608"/>
  </r>
  <r>
    <x v="164"/>
    <n v="802"/>
    <n v="7272"/>
  </r>
  <r>
    <x v="165"/>
    <n v="803"/>
    <n v="44184"/>
  </r>
  <r>
    <x v="166"/>
    <n v="805"/>
    <n v="31680"/>
  </r>
  <r>
    <x v="167"/>
    <n v="819"/>
    <n v="4368"/>
  </r>
  <r>
    <x v="168"/>
    <n v="820"/>
    <n v="31584"/>
  </r>
  <r>
    <x v="169"/>
    <n v="822"/>
    <n v="17256"/>
  </r>
  <r>
    <x v="170"/>
    <n v="876"/>
    <n v="0"/>
  </r>
  <r>
    <x v="171"/>
    <n v="879"/>
    <n v="0"/>
  </r>
  <r>
    <x v="172"/>
    <n v="882"/>
    <n v="13824"/>
  </r>
  <r>
    <x v="173"/>
    <n v="884"/>
    <n v="0"/>
  </r>
  <r>
    <x v="174"/>
    <n v="887"/>
    <n v="0"/>
  </r>
  <r>
    <x v="175"/>
    <n v="889"/>
    <n v="20736"/>
  </r>
  <r>
    <x v="176"/>
    <n v="899"/>
    <n v="0"/>
  </r>
  <r>
    <x v="158"/>
    <n v="742"/>
    <n v="21528"/>
  </r>
  <r>
    <x v="159"/>
    <n v="743"/>
    <n v="183096"/>
  </r>
  <r>
    <x v="160"/>
    <n v="745"/>
    <n v="202728"/>
  </r>
  <r>
    <x v="161"/>
    <n v="766"/>
    <n v="8256"/>
  </r>
  <r>
    <x v="162"/>
    <n v="767"/>
    <n v="91920"/>
  </r>
  <r>
    <x v="163"/>
    <n v="769"/>
    <n v="100608"/>
  </r>
  <r>
    <x v="164"/>
    <n v="802"/>
    <n v="7272"/>
  </r>
  <r>
    <x v="165"/>
    <n v="803"/>
    <n v="44160"/>
  </r>
  <r>
    <x v="166"/>
    <n v="805"/>
    <n v="31680"/>
  </r>
  <r>
    <x v="167"/>
    <n v="819"/>
    <n v="4368"/>
  </r>
  <r>
    <x v="168"/>
    <n v="820"/>
    <n v="31560"/>
  </r>
  <r>
    <x v="169"/>
    <n v="822"/>
    <n v="17280"/>
  </r>
  <r>
    <x v="170"/>
    <n v="876"/>
    <n v="0"/>
  </r>
  <r>
    <x v="171"/>
    <n v="879"/>
    <n v="0"/>
  </r>
  <r>
    <x v="172"/>
    <n v="882"/>
    <n v="14400"/>
  </r>
  <r>
    <x v="173"/>
    <n v="884"/>
    <n v="3360"/>
  </r>
  <r>
    <x v="174"/>
    <n v="887"/>
    <n v="432"/>
  </r>
  <r>
    <x v="175"/>
    <n v="889"/>
    <n v="21888"/>
  </r>
  <r>
    <x v="176"/>
    <n v="899"/>
    <n v="0"/>
  </r>
  <r>
    <x v="158"/>
    <n v="742"/>
    <n v="21528"/>
  </r>
  <r>
    <x v="159"/>
    <n v="743"/>
    <n v="183072"/>
  </r>
  <r>
    <x v="160"/>
    <n v="745"/>
    <n v="202704"/>
  </r>
  <r>
    <x v="161"/>
    <n v="766"/>
    <n v="8280"/>
  </r>
  <r>
    <x v="162"/>
    <n v="767"/>
    <n v="91944"/>
  </r>
  <r>
    <x v="163"/>
    <n v="769"/>
    <n v="100584"/>
  </r>
  <r>
    <x v="164"/>
    <n v="802"/>
    <n v="7296"/>
  </r>
  <r>
    <x v="165"/>
    <n v="803"/>
    <n v="44184"/>
  </r>
  <r>
    <x v="166"/>
    <n v="805"/>
    <n v="31656"/>
  </r>
  <r>
    <x v="167"/>
    <n v="819"/>
    <n v="4368"/>
  </r>
  <r>
    <x v="168"/>
    <n v="820"/>
    <n v="31560"/>
  </r>
  <r>
    <x v="169"/>
    <n v="822"/>
    <n v="17256"/>
  </r>
  <r>
    <x v="170"/>
    <n v="876"/>
    <n v="3360"/>
  </r>
  <r>
    <x v="171"/>
    <n v="879"/>
    <n v="0"/>
  </r>
  <r>
    <x v="172"/>
    <n v="882"/>
    <n v="14400"/>
  </r>
  <r>
    <x v="173"/>
    <n v="884"/>
    <n v="0"/>
  </r>
  <r>
    <x v="174"/>
    <n v="887"/>
    <n v="1296"/>
  </r>
  <r>
    <x v="175"/>
    <n v="889"/>
    <n v="18432"/>
  </r>
  <r>
    <x v="176"/>
    <n v="899"/>
    <n v="0"/>
  </r>
  <r>
    <x v="158"/>
    <n v="742"/>
    <n v="22488"/>
  </r>
  <r>
    <x v="159"/>
    <n v="743"/>
    <n v="191352"/>
  </r>
  <r>
    <x v="160"/>
    <n v="745"/>
    <n v="221184"/>
  </r>
  <r>
    <x v="161"/>
    <n v="766"/>
    <n v="8544"/>
  </r>
  <r>
    <x v="162"/>
    <n v="767"/>
    <n v="95160"/>
  </r>
  <r>
    <x v="163"/>
    <n v="769"/>
    <n v="108600"/>
  </r>
  <r>
    <x v="164"/>
    <n v="802"/>
    <n v="7512"/>
  </r>
  <r>
    <x v="165"/>
    <n v="803"/>
    <n v="45648"/>
  </r>
  <r>
    <x v="166"/>
    <n v="805"/>
    <n v="31824"/>
  </r>
  <r>
    <x v="167"/>
    <n v="819"/>
    <n v="4608"/>
  </r>
  <r>
    <x v="168"/>
    <n v="820"/>
    <n v="33288"/>
  </r>
  <r>
    <x v="169"/>
    <n v="822"/>
    <n v="18648"/>
  </r>
  <r>
    <x v="170"/>
    <n v="876"/>
    <n v="0"/>
  </r>
  <r>
    <x v="171"/>
    <n v="879"/>
    <n v="0"/>
  </r>
  <r>
    <x v="172"/>
    <n v="882"/>
    <n v="14400"/>
  </r>
  <r>
    <x v="173"/>
    <n v="884"/>
    <n v="0"/>
  </r>
  <r>
    <x v="174"/>
    <n v="887"/>
    <n v="1248"/>
  </r>
  <r>
    <x v="175"/>
    <n v="889"/>
    <n v="17568"/>
  </r>
  <r>
    <x v="176"/>
    <n v="899"/>
    <n v="0"/>
  </r>
  <r>
    <x v="158"/>
    <n v="742"/>
    <n v="23064"/>
  </r>
  <r>
    <x v="159"/>
    <n v="743"/>
    <n v="196032"/>
  </r>
  <r>
    <x v="160"/>
    <n v="745"/>
    <n v="231600"/>
  </r>
  <r>
    <x v="161"/>
    <n v="766"/>
    <n v="8736"/>
  </r>
  <r>
    <x v="162"/>
    <n v="767"/>
    <n v="97008"/>
  </r>
  <r>
    <x v="163"/>
    <n v="769"/>
    <n v="113088"/>
  </r>
  <r>
    <x v="164"/>
    <n v="802"/>
    <n v="7656"/>
  </r>
  <r>
    <x v="165"/>
    <n v="803"/>
    <n v="46464"/>
  </r>
  <r>
    <x v="166"/>
    <n v="805"/>
    <n v="31920"/>
  </r>
  <r>
    <x v="167"/>
    <n v="819"/>
    <n v="4728"/>
  </r>
  <r>
    <x v="168"/>
    <n v="820"/>
    <n v="34272"/>
  </r>
  <r>
    <x v="169"/>
    <n v="822"/>
    <n v="19440"/>
  </r>
  <r>
    <x v="170"/>
    <n v="876"/>
    <n v="0"/>
  </r>
  <r>
    <x v="171"/>
    <n v="879"/>
    <n v="0"/>
  </r>
  <r>
    <x v="172"/>
    <n v="882"/>
    <n v="14976"/>
  </r>
  <r>
    <x v="173"/>
    <n v="884"/>
    <n v="3360"/>
  </r>
  <r>
    <x v="174"/>
    <n v="887"/>
    <n v="2064"/>
  </r>
  <r>
    <x v="175"/>
    <n v="889"/>
    <n v="16992"/>
  </r>
  <r>
    <x v="176"/>
    <n v="899"/>
    <n v="22776"/>
  </r>
  <r>
    <x v="158"/>
    <n v="742"/>
    <n v="23112"/>
  </r>
  <r>
    <x v="159"/>
    <n v="743"/>
    <n v="196560"/>
  </r>
  <r>
    <x v="160"/>
    <n v="745"/>
    <n v="232848"/>
  </r>
  <r>
    <x v="161"/>
    <n v="766"/>
    <n v="8736"/>
  </r>
  <r>
    <x v="162"/>
    <n v="767"/>
    <n v="97200"/>
  </r>
  <r>
    <x v="163"/>
    <n v="769"/>
    <n v="113616"/>
  </r>
  <r>
    <x v="164"/>
    <n v="802"/>
    <n v="7680"/>
  </r>
  <r>
    <x v="165"/>
    <n v="803"/>
    <n v="46560"/>
  </r>
  <r>
    <x v="166"/>
    <n v="805"/>
    <n v="31920"/>
  </r>
  <r>
    <x v="167"/>
    <n v="819"/>
    <n v="4776"/>
  </r>
  <r>
    <x v="168"/>
    <n v="820"/>
    <n v="34392"/>
  </r>
  <r>
    <x v="169"/>
    <n v="822"/>
    <n v="19512"/>
  </r>
  <r>
    <x v="170"/>
    <n v="876"/>
    <n v="3360"/>
  </r>
  <r>
    <x v="171"/>
    <n v="879"/>
    <n v="0"/>
  </r>
  <r>
    <x v="172"/>
    <n v="882"/>
    <n v="14400"/>
  </r>
  <r>
    <x v="173"/>
    <n v="884"/>
    <n v="0"/>
  </r>
  <r>
    <x v="174"/>
    <n v="887"/>
    <n v="1248"/>
  </r>
  <r>
    <x v="175"/>
    <n v="889"/>
    <n v="17568"/>
  </r>
  <r>
    <x v="176"/>
    <n v="899"/>
    <n v="0"/>
  </r>
  <r>
    <x v="158"/>
    <n v="742"/>
    <n v="23112"/>
  </r>
  <r>
    <x v="159"/>
    <n v="743"/>
    <n v="196584"/>
  </r>
  <r>
    <x v="160"/>
    <n v="745"/>
    <n v="232848"/>
  </r>
  <r>
    <x v="161"/>
    <n v="766"/>
    <n v="8736"/>
  </r>
  <r>
    <x v="162"/>
    <n v="767"/>
    <n v="97200"/>
  </r>
  <r>
    <x v="163"/>
    <n v="769"/>
    <n v="113640"/>
  </r>
  <r>
    <x v="164"/>
    <n v="802"/>
    <n v="7656"/>
  </r>
  <r>
    <x v="165"/>
    <n v="803"/>
    <n v="46584"/>
  </r>
  <r>
    <x v="166"/>
    <n v="805"/>
    <n v="31920"/>
  </r>
  <r>
    <x v="167"/>
    <n v="819"/>
    <n v="4752"/>
  </r>
  <r>
    <x v="168"/>
    <n v="820"/>
    <n v="34392"/>
  </r>
  <r>
    <x v="169"/>
    <n v="822"/>
    <n v="19536"/>
  </r>
  <r>
    <x v="170"/>
    <n v="876"/>
    <n v="0"/>
  </r>
  <r>
    <x v="171"/>
    <n v="879"/>
    <n v="0"/>
  </r>
  <r>
    <x v="172"/>
    <n v="882"/>
    <n v="14400"/>
  </r>
  <r>
    <x v="173"/>
    <n v="884"/>
    <n v="3360"/>
  </r>
  <r>
    <x v="174"/>
    <n v="887"/>
    <n v="1248"/>
  </r>
  <r>
    <x v="175"/>
    <n v="889"/>
    <n v="16704"/>
  </r>
  <r>
    <x v="176"/>
    <n v="899"/>
    <n v="0"/>
  </r>
  <r>
    <x v="158"/>
    <n v="742"/>
    <n v="23112"/>
  </r>
  <r>
    <x v="159"/>
    <n v="743"/>
    <n v="196584"/>
  </r>
  <r>
    <x v="160"/>
    <n v="745"/>
    <n v="232824"/>
  </r>
  <r>
    <x v="161"/>
    <n v="766"/>
    <n v="8760"/>
  </r>
  <r>
    <x v="162"/>
    <n v="767"/>
    <n v="97224"/>
  </r>
  <r>
    <x v="163"/>
    <n v="769"/>
    <n v="113616"/>
  </r>
  <r>
    <x v="164"/>
    <n v="802"/>
    <n v="7680"/>
  </r>
  <r>
    <x v="165"/>
    <n v="803"/>
    <n v="46560"/>
  </r>
  <r>
    <x v="166"/>
    <n v="805"/>
    <n v="31920"/>
  </r>
  <r>
    <x v="167"/>
    <n v="819"/>
    <n v="4752"/>
  </r>
  <r>
    <x v="168"/>
    <n v="820"/>
    <n v="34392"/>
  </r>
  <r>
    <x v="169"/>
    <n v="822"/>
    <n v="19536"/>
  </r>
  <r>
    <x v="170"/>
    <n v="876"/>
    <n v="3360"/>
  </r>
  <r>
    <x v="171"/>
    <n v="879"/>
    <n v="0"/>
  </r>
  <r>
    <x v="172"/>
    <n v="882"/>
    <n v="14976"/>
  </r>
  <r>
    <x v="173"/>
    <n v="884"/>
    <n v="0"/>
  </r>
  <r>
    <x v="174"/>
    <n v="887"/>
    <n v="1248"/>
  </r>
  <r>
    <x v="175"/>
    <n v="889"/>
    <n v="17856"/>
  </r>
  <r>
    <x v="176"/>
    <n v="899"/>
    <n v="0"/>
  </r>
  <r>
    <x v="158"/>
    <n v="742"/>
    <n v="23088"/>
  </r>
  <r>
    <x v="159"/>
    <n v="743"/>
    <n v="196560"/>
  </r>
  <r>
    <x v="160"/>
    <n v="745"/>
    <n v="232848"/>
  </r>
  <r>
    <x v="161"/>
    <n v="766"/>
    <n v="8736"/>
  </r>
  <r>
    <x v="162"/>
    <n v="767"/>
    <n v="97200"/>
  </r>
  <r>
    <x v="163"/>
    <n v="769"/>
    <n v="113616"/>
  </r>
  <r>
    <x v="164"/>
    <n v="802"/>
    <n v="7680"/>
  </r>
  <r>
    <x v="165"/>
    <n v="803"/>
    <n v="46560"/>
  </r>
  <r>
    <x v="166"/>
    <n v="805"/>
    <n v="31920"/>
  </r>
  <r>
    <x v="167"/>
    <n v="819"/>
    <n v="4728"/>
  </r>
  <r>
    <x v="168"/>
    <n v="820"/>
    <n v="34368"/>
  </r>
  <r>
    <x v="169"/>
    <n v="822"/>
    <n v="19488"/>
  </r>
  <r>
    <x v="170"/>
    <n v="876"/>
    <n v="0"/>
  </r>
  <r>
    <x v="171"/>
    <n v="879"/>
    <n v="0"/>
  </r>
  <r>
    <x v="172"/>
    <n v="882"/>
    <n v="14400"/>
  </r>
  <r>
    <x v="173"/>
    <n v="884"/>
    <n v="3360"/>
  </r>
  <r>
    <x v="174"/>
    <n v="887"/>
    <n v="0"/>
  </r>
  <r>
    <x v="175"/>
    <n v="889"/>
    <n v="16704"/>
  </r>
  <r>
    <x v="176"/>
    <n v="899"/>
    <n v="0"/>
  </r>
  <r>
    <x v="158"/>
    <n v="742"/>
    <n v="23112"/>
  </r>
  <r>
    <x v="159"/>
    <n v="743"/>
    <n v="196584"/>
  </r>
  <r>
    <x v="160"/>
    <n v="745"/>
    <n v="232848"/>
  </r>
  <r>
    <x v="161"/>
    <n v="766"/>
    <n v="8712"/>
  </r>
  <r>
    <x v="162"/>
    <n v="767"/>
    <n v="97176"/>
  </r>
  <r>
    <x v="163"/>
    <n v="769"/>
    <n v="113616"/>
  </r>
  <r>
    <x v="164"/>
    <n v="802"/>
    <n v="7632"/>
  </r>
  <r>
    <x v="165"/>
    <n v="803"/>
    <n v="46536"/>
  </r>
  <r>
    <x v="166"/>
    <n v="805"/>
    <n v="31896"/>
  </r>
  <r>
    <x v="167"/>
    <n v="819"/>
    <n v="4776"/>
  </r>
  <r>
    <x v="168"/>
    <n v="820"/>
    <n v="34392"/>
  </r>
  <r>
    <x v="169"/>
    <n v="822"/>
    <n v="19536"/>
  </r>
  <r>
    <x v="170"/>
    <n v="876"/>
    <n v="3360"/>
  </r>
  <r>
    <x v="171"/>
    <n v="879"/>
    <n v="0"/>
  </r>
  <r>
    <x v="172"/>
    <n v="882"/>
    <n v="0"/>
  </r>
  <r>
    <x v="173"/>
    <n v="884"/>
    <n v="0"/>
  </r>
  <r>
    <x v="174"/>
    <n v="887"/>
    <n v="0"/>
  </r>
  <r>
    <x v="175"/>
    <n v="889"/>
    <n v="0"/>
  </r>
  <r>
    <x v="176"/>
    <n v="899"/>
    <n v="0"/>
  </r>
  <r>
    <x v="177"/>
    <n v="784"/>
    <n v="192"/>
  </r>
  <r>
    <x v="178"/>
    <n v="785"/>
    <n v="3792"/>
  </r>
  <r>
    <x v="179"/>
    <n v="786"/>
    <n v="14304"/>
  </r>
  <r>
    <x v="180"/>
    <n v="787"/>
    <n v="58128"/>
  </r>
  <r>
    <x v="181"/>
    <n v="789"/>
    <n v="1056"/>
  </r>
  <r>
    <x v="182"/>
    <n v="904"/>
    <n v="9024"/>
  </r>
  <r>
    <x v="183"/>
    <n v="938"/>
    <n v="0"/>
  </r>
  <r>
    <x v="184"/>
    <n v="939"/>
    <n v="0"/>
  </r>
  <r>
    <x v="185"/>
    <n v="940"/>
    <n v="432"/>
  </r>
  <r>
    <x v="186"/>
    <n v="941"/>
    <n v="2688"/>
  </r>
  <r>
    <x v="187"/>
    <n v="942"/>
    <n v="2376"/>
  </r>
  <r>
    <x v="177"/>
    <n v="784"/>
    <n v="2736"/>
  </r>
  <r>
    <x v="178"/>
    <n v="785"/>
    <n v="2488"/>
  </r>
  <r>
    <x v="179"/>
    <n v="786"/>
    <n v="6928"/>
  </r>
  <r>
    <x v="180"/>
    <n v="787"/>
    <n v="15792"/>
  </r>
  <r>
    <x v="181"/>
    <n v="789"/>
    <n v="16128"/>
  </r>
  <r>
    <x v="182"/>
    <n v="904"/>
    <n v="8748"/>
  </r>
  <r>
    <x v="183"/>
    <n v="938"/>
    <n v="0"/>
  </r>
  <r>
    <x v="184"/>
    <n v="939"/>
    <n v="0"/>
  </r>
  <r>
    <x v="185"/>
    <n v="940"/>
    <n v="768"/>
  </r>
  <r>
    <x v="186"/>
    <n v="941"/>
    <n v="4656"/>
  </r>
  <r>
    <x v="187"/>
    <n v="942"/>
    <n v="1368"/>
  </r>
  <r>
    <x v="177"/>
    <n v="784"/>
    <n v="2688"/>
  </r>
  <r>
    <x v="178"/>
    <n v="785"/>
    <n v="2498"/>
  </r>
  <r>
    <x v="179"/>
    <n v="786"/>
    <n v="6928"/>
  </r>
  <r>
    <x v="180"/>
    <n v="787"/>
    <n v="15816"/>
  </r>
  <r>
    <x v="181"/>
    <n v="789"/>
    <n v="6912"/>
  </r>
  <r>
    <x v="182"/>
    <n v="904"/>
    <n v="8742"/>
  </r>
  <r>
    <x v="183"/>
    <n v="938"/>
    <n v="0"/>
  </r>
  <r>
    <x v="184"/>
    <n v="939"/>
    <n v="0"/>
  </r>
  <r>
    <x v="185"/>
    <n v="940"/>
    <n v="552"/>
  </r>
  <r>
    <x v="186"/>
    <n v="941"/>
    <n v="4656"/>
  </r>
  <r>
    <x v="187"/>
    <n v="942"/>
    <n v="1368"/>
  </r>
  <r>
    <x v="177"/>
    <n v="784"/>
    <n v="2736"/>
  </r>
  <r>
    <x v="178"/>
    <n v="785"/>
    <n v="2544"/>
  </r>
  <r>
    <x v="179"/>
    <n v="786"/>
    <n v="6928"/>
  </r>
  <r>
    <x v="180"/>
    <n v="787"/>
    <n v="15816"/>
  </r>
  <r>
    <x v="181"/>
    <n v="789"/>
    <n v="37776"/>
  </r>
  <r>
    <x v="182"/>
    <n v="904"/>
    <n v="8784"/>
  </r>
  <r>
    <x v="183"/>
    <n v="938"/>
    <n v="0"/>
  </r>
  <r>
    <x v="184"/>
    <n v="939"/>
    <n v="0"/>
  </r>
  <r>
    <x v="185"/>
    <n v="940"/>
    <n v="552"/>
  </r>
  <r>
    <x v="186"/>
    <n v="941"/>
    <n v="4680"/>
  </r>
  <r>
    <x v="187"/>
    <n v="942"/>
    <n v="1368"/>
  </r>
  <r>
    <x v="177"/>
    <n v="784"/>
    <n v="2736"/>
  </r>
  <r>
    <x v="178"/>
    <n v="785"/>
    <n v="2496"/>
  </r>
  <r>
    <x v="179"/>
    <n v="786"/>
    <n v="6936"/>
  </r>
  <r>
    <x v="180"/>
    <n v="787"/>
    <n v="15816"/>
  </r>
  <r>
    <x v="181"/>
    <n v="789"/>
    <n v="20280"/>
  </r>
  <r>
    <x v="182"/>
    <n v="904"/>
    <n v="12864"/>
  </r>
  <r>
    <x v="183"/>
    <n v="938"/>
    <n v="0"/>
  </r>
  <r>
    <x v="184"/>
    <n v="939"/>
    <n v="0"/>
  </r>
  <r>
    <x v="185"/>
    <n v="940"/>
    <n v="552"/>
  </r>
  <r>
    <x v="186"/>
    <n v="941"/>
    <n v="4656"/>
  </r>
  <r>
    <x v="187"/>
    <n v="942"/>
    <n v="1368"/>
  </r>
  <r>
    <x v="177"/>
    <n v="784"/>
    <n v="3984"/>
  </r>
  <r>
    <x v="178"/>
    <n v="785"/>
    <n v="2496"/>
  </r>
  <r>
    <x v="179"/>
    <n v="786"/>
    <n v="10176"/>
  </r>
  <r>
    <x v="180"/>
    <n v="787"/>
    <n v="23208"/>
  </r>
  <r>
    <x v="181"/>
    <n v="789"/>
    <n v="39888"/>
  </r>
  <r>
    <x v="182"/>
    <n v="904"/>
    <n v="14496"/>
  </r>
  <r>
    <x v="183"/>
    <n v="938"/>
    <n v="0"/>
  </r>
  <r>
    <x v="184"/>
    <n v="939"/>
    <n v="0"/>
  </r>
  <r>
    <x v="185"/>
    <n v="940"/>
    <n v="864"/>
  </r>
  <r>
    <x v="186"/>
    <n v="941"/>
    <n v="7080"/>
  </r>
  <r>
    <x v="187"/>
    <n v="942"/>
    <n v="2088"/>
  </r>
  <r>
    <x v="177"/>
    <n v="784"/>
    <n v="4464"/>
  </r>
  <r>
    <x v="178"/>
    <n v="785"/>
    <n v="2496"/>
  </r>
  <r>
    <x v="179"/>
    <n v="786"/>
    <n v="11472"/>
  </r>
  <r>
    <x v="180"/>
    <n v="787"/>
    <n v="26184"/>
  </r>
  <r>
    <x v="181"/>
    <n v="789"/>
    <n v="47736"/>
  </r>
  <r>
    <x v="182"/>
    <n v="904"/>
    <n v="14496"/>
  </r>
  <r>
    <x v="183"/>
    <n v="938"/>
    <n v="0"/>
  </r>
  <r>
    <x v="184"/>
    <n v="939"/>
    <n v="48"/>
  </r>
  <r>
    <x v="185"/>
    <n v="940"/>
    <n v="960"/>
  </r>
  <r>
    <x v="186"/>
    <n v="941"/>
    <n v="8064"/>
  </r>
  <r>
    <x v="187"/>
    <n v="942"/>
    <n v="2376"/>
  </r>
  <r>
    <x v="177"/>
    <n v="784"/>
    <n v="4512"/>
  </r>
  <r>
    <x v="178"/>
    <n v="785"/>
    <n v="2496"/>
  </r>
  <r>
    <x v="179"/>
    <n v="786"/>
    <n v="11472"/>
  </r>
  <r>
    <x v="180"/>
    <n v="787"/>
    <n v="26184"/>
  </r>
  <r>
    <x v="181"/>
    <n v="789"/>
    <n v="47736"/>
  </r>
  <r>
    <x v="182"/>
    <n v="904"/>
    <n v="14496"/>
  </r>
  <r>
    <x v="183"/>
    <n v="938"/>
    <n v="0"/>
  </r>
  <r>
    <x v="184"/>
    <n v="939"/>
    <n v="240"/>
  </r>
  <r>
    <x v="185"/>
    <n v="940"/>
    <n v="960"/>
  </r>
  <r>
    <x v="186"/>
    <n v="941"/>
    <n v="8040"/>
  </r>
  <r>
    <x v="187"/>
    <n v="942"/>
    <n v="2376"/>
  </r>
  <r>
    <x v="177"/>
    <n v="784"/>
    <n v="4464"/>
  </r>
  <r>
    <x v="178"/>
    <n v="785"/>
    <n v="2496"/>
  </r>
  <r>
    <x v="179"/>
    <n v="786"/>
    <n v="11472"/>
  </r>
  <r>
    <x v="180"/>
    <n v="787"/>
    <n v="26208"/>
  </r>
  <r>
    <x v="181"/>
    <n v="789"/>
    <n v="47736"/>
  </r>
  <r>
    <x v="182"/>
    <n v="904"/>
    <n v="14496"/>
  </r>
  <r>
    <x v="183"/>
    <n v="938"/>
    <n v="0"/>
  </r>
  <r>
    <x v="184"/>
    <n v="939"/>
    <n v="336"/>
  </r>
  <r>
    <x v="185"/>
    <n v="940"/>
    <n v="960"/>
  </r>
  <r>
    <x v="186"/>
    <n v="941"/>
    <n v="8040"/>
  </r>
  <r>
    <x v="187"/>
    <n v="942"/>
    <n v="2352"/>
  </r>
  <r>
    <x v="177"/>
    <n v="784"/>
    <n v="4512"/>
  </r>
  <r>
    <x v="178"/>
    <n v="785"/>
    <n v="2496"/>
  </r>
  <r>
    <x v="179"/>
    <n v="786"/>
    <n v="11496"/>
  </r>
  <r>
    <x v="180"/>
    <n v="787"/>
    <n v="26184"/>
  </r>
  <r>
    <x v="181"/>
    <n v="789"/>
    <n v="47736"/>
  </r>
  <r>
    <x v="182"/>
    <n v="904"/>
    <n v="14496"/>
  </r>
  <r>
    <x v="183"/>
    <n v="938"/>
    <n v="0"/>
  </r>
  <r>
    <x v="184"/>
    <n v="939"/>
    <n v="384"/>
  </r>
  <r>
    <x v="185"/>
    <n v="940"/>
    <n v="960"/>
  </r>
  <r>
    <x v="186"/>
    <n v="941"/>
    <n v="8064"/>
  </r>
  <r>
    <x v="187"/>
    <n v="942"/>
    <n v="2376"/>
  </r>
  <r>
    <x v="177"/>
    <n v="784"/>
    <n v="4464"/>
  </r>
  <r>
    <x v="178"/>
    <n v="785"/>
    <n v="2496"/>
  </r>
  <r>
    <x v="179"/>
    <n v="786"/>
    <n v="11472"/>
  </r>
  <r>
    <x v="180"/>
    <n v="787"/>
    <n v="26184"/>
  </r>
  <r>
    <x v="181"/>
    <n v="789"/>
    <n v="47736"/>
  </r>
  <r>
    <x v="182"/>
    <n v="904"/>
    <n v="14496"/>
  </r>
  <r>
    <x v="183"/>
    <n v="938"/>
    <n v="0"/>
  </r>
  <r>
    <x v="184"/>
    <n v="939"/>
    <n v="384"/>
  </r>
  <r>
    <x v="185"/>
    <n v="940"/>
    <n v="984"/>
  </r>
  <r>
    <x v="186"/>
    <n v="941"/>
    <n v="8040"/>
  </r>
  <r>
    <x v="187"/>
    <n v="942"/>
    <n v="2376"/>
  </r>
  <r>
    <x v="177"/>
    <n v="784"/>
    <n v="4512"/>
  </r>
  <r>
    <x v="178"/>
    <n v="785"/>
    <n v="2496"/>
  </r>
  <r>
    <x v="179"/>
    <n v="786"/>
    <n v="11472"/>
  </r>
  <r>
    <x v="180"/>
    <n v="787"/>
    <n v="26184"/>
  </r>
  <r>
    <x v="181"/>
    <n v="789"/>
    <n v="47736"/>
  </r>
  <r>
    <x v="182"/>
    <n v="904"/>
    <n v="14496"/>
  </r>
  <r>
    <x v="183"/>
    <n v="938"/>
    <n v="0"/>
  </r>
  <r>
    <x v="184"/>
    <n v="939"/>
    <n v="384"/>
  </r>
  <r>
    <x v="185"/>
    <n v="940"/>
    <n v="960"/>
  </r>
  <r>
    <x v="186"/>
    <n v="941"/>
    <n v="8040"/>
  </r>
  <r>
    <x v="187"/>
    <n v="942"/>
    <n v="2352"/>
  </r>
  <r>
    <x v="188"/>
    <n v="738"/>
    <n v="32064"/>
  </r>
  <r>
    <x v="189"/>
    <n v="739"/>
    <n v="75840"/>
  </r>
  <r>
    <x v="190"/>
    <n v="740"/>
    <n v="17520"/>
  </r>
  <r>
    <x v="191"/>
    <n v="744"/>
    <n v="6192"/>
  </r>
  <r>
    <x v="192"/>
    <n v="762"/>
    <n v="10704"/>
  </r>
  <r>
    <x v="193"/>
    <n v="763"/>
    <n v="43200"/>
  </r>
  <r>
    <x v="194"/>
    <n v="764"/>
    <n v="10560"/>
  </r>
  <r>
    <x v="195"/>
    <n v="768"/>
    <n v="0"/>
  </r>
  <r>
    <x v="196"/>
    <n v="799"/>
    <n v="6624"/>
  </r>
  <r>
    <x v="197"/>
    <n v="800"/>
    <n v="0"/>
  </r>
  <r>
    <x v="198"/>
    <n v="801"/>
    <n v="36576"/>
  </r>
  <r>
    <x v="199"/>
    <n v="804"/>
    <n v="2112"/>
  </r>
  <r>
    <x v="200"/>
    <n v="815"/>
    <n v="4224"/>
  </r>
  <r>
    <x v="201"/>
    <n v="816"/>
    <n v="0"/>
  </r>
  <r>
    <x v="202"/>
    <n v="817"/>
    <n v="20976"/>
  </r>
  <r>
    <x v="203"/>
    <n v="821"/>
    <n v="288"/>
  </r>
  <r>
    <x v="204"/>
    <n v="877"/>
    <n v="0"/>
  </r>
  <r>
    <x v="205"/>
    <n v="878"/>
    <n v="16800"/>
  </r>
  <r>
    <x v="206"/>
    <n v="880"/>
    <n v="10080"/>
  </r>
  <r>
    <x v="207"/>
    <n v="885"/>
    <n v="0"/>
  </r>
  <r>
    <x v="208"/>
    <n v="886"/>
    <n v="53760"/>
  </r>
  <r>
    <x v="209"/>
    <n v="888"/>
    <n v="23520"/>
  </r>
  <r>
    <x v="188"/>
    <n v="738"/>
    <n v="21168"/>
  </r>
  <r>
    <x v="189"/>
    <n v="739"/>
    <n v="85680"/>
  </r>
  <r>
    <x v="190"/>
    <n v="740"/>
    <n v="17520"/>
  </r>
  <r>
    <x v="191"/>
    <n v="744"/>
    <n v="912"/>
  </r>
  <r>
    <x v="192"/>
    <n v="762"/>
    <n v="12096"/>
  </r>
  <r>
    <x v="193"/>
    <n v="763"/>
    <n v="56448"/>
  </r>
  <r>
    <x v="194"/>
    <n v="764"/>
    <n v="20160"/>
  </r>
  <r>
    <x v="195"/>
    <n v="768"/>
    <n v="0"/>
  </r>
  <r>
    <x v="196"/>
    <n v="799"/>
    <n v="6432"/>
  </r>
  <r>
    <x v="197"/>
    <n v="800"/>
    <n v="0"/>
  </r>
  <r>
    <x v="198"/>
    <n v="801"/>
    <n v="32976"/>
  </r>
  <r>
    <x v="199"/>
    <n v="804"/>
    <n v="528"/>
  </r>
  <r>
    <x v="200"/>
    <n v="815"/>
    <n v="3168"/>
  </r>
  <r>
    <x v="201"/>
    <n v="816"/>
    <n v="0"/>
  </r>
  <r>
    <x v="202"/>
    <n v="817"/>
    <n v="38640"/>
  </r>
  <r>
    <x v="203"/>
    <n v="821"/>
    <n v="144"/>
  </r>
  <r>
    <x v="204"/>
    <n v="877"/>
    <n v="0"/>
  </r>
  <r>
    <x v="205"/>
    <n v="878"/>
    <n v="26880"/>
  </r>
  <r>
    <x v="206"/>
    <n v="880"/>
    <n v="10080"/>
  </r>
  <r>
    <x v="207"/>
    <n v="885"/>
    <n v="0"/>
  </r>
  <r>
    <x v="208"/>
    <n v="886"/>
    <n v="26880"/>
  </r>
  <r>
    <x v="209"/>
    <n v="888"/>
    <n v="13440"/>
  </r>
  <r>
    <x v="188"/>
    <n v="738"/>
    <n v="20304"/>
  </r>
  <r>
    <x v="189"/>
    <n v="739"/>
    <n v="85680"/>
  </r>
  <r>
    <x v="190"/>
    <n v="740"/>
    <n v="60480"/>
  </r>
  <r>
    <x v="191"/>
    <n v="744"/>
    <n v="912"/>
  </r>
  <r>
    <x v="192"/>
    <n v="762"/>
    <n v="11808"/>
  </r>
  <r>
    <x v="193"/>
    <n v="763"/>
    <n v="56448"/>
  </r>
  <r>
    <x v="194"/>
    <n v="764"/>
    <n v="35280"/>
  </r>
  <r>
    <x v="195"/>
    <n v="768"/>
    <n v="0"/>
  </r>
  <r>
    <x v="196"/>
    <n v="799"/>
    <n v="6384"/>
  </r>
  <r>
    <x v="197"/>
    <n v="800"/>
    <n v="0"/>
  </r>
  <r>
    <x v="198"/>
    <n v="801"/>
    <n v="64944"/>
  </r>
  <r>
    <x v="199"/>
    <n v="804"/>
    <n v="528"/>
  </r>
  <r>
    <x v="200"/>
    <n v="815"/>
    <n v="4512"/>
  </r>
  <r>
    <x v="201"/>
    <n v="816"/>
    <n v="0"/>
  </r>
  <r>
    <x v="202"/>
    <n v="817"/>
    <n v="20160"/>
  </r>
  <r>
    <x v="203"/>
    <n v="821"/>
    <n v="144"/>
  </r>
  <r>
    <x v="204"/>
    <n v="877"/>
    <n v="0"/>
  </r>
  <r>
    <x v="205"/>
    <n v="878"/>
    <n v="26880"/>
  </r>
  <r>
    <x v="206"/>
    <n v="880"/>
    <n v="10080"/>
  </r>
  <r>
    <x v="207"/>
    <n v="885"/>
    <n v="3360"/>
  </r>
  <r>
    <x v="208"/>
    <n v="886"/>
    <n v="26880"/>
  </r>
  <r>
    <x v="209"/>
    <n v="888"/>
    <n v="10080"/>
  </r>
  <r>
    <x v="188"/>
    <n v="738"/>
    <n v="20592"/>
  </r>
  <r>
    <x v="189"/>
    <n v="739"/>
    <n v="85680"/>
  </r>
  <r>
    <x v="190"/>
    <n v="740"/>
    <n v="30240"/>
  </r>
  <r>
    <x v="191"/>
    <n v="744"/>
    <n v="912"/>
  </r>
  <r>
    <x v="192"/>
    <n v="762"/>
    <n v="11952"/>
  </r>
  <r>
    <x v="193"/>
    <n v="763"/>
    <n v="56448"/>
  </r>
  <r>
    <x v="194"/>
    <n v="764"/>
    <n v="20160"/>
  </r>
  <r>
    <x v="195"/>
    <n v="768"/>
    <n v="0"/>
  </r>
  <r>
    <x v="196"/>
    <n v="799"/>
    <n v="6384"/>
  </r>
  <r>
    <x v="197"/>
    <n v="800"/>
    <n v="0"/>
  </r>
  <r>
    <x v="198"/>
    <n v="801"/>
    <n v="32976"/>
  </r>
  <r>
    <x v="199"/>
    <n v="804"/>
    <n v="480"/>
  </r>
  <r>
    <x v="200"/>
    <n v="815"/>
    <n v="4560"/>
  </r>
  <r>
    <x v="201"/>
    <n v="816"/>
    <n v="0"/>
  </r>
  <r>
    <x v="202"/>
    <n v="817"/>
    <n v="38640"/>
  </r>
  <r>
    <x v="203"/>
    <n v="821"/>
    <n v="144"/>
  </r>
  <r>
    <x v="204"/>
    <n v="877"/>
    <n v="0"/>
  </r>
  <r>
    <x v="205"/>
    <n v="878"/>
    <n v="30240"/>
  </r>
  <r>
    <x v="206"/>
    <n v="880"/>
    <n v="0"/>
  </r>
  <r>
    <x v="207"/>
    <n v="885"/>
    <n v="0"/>
  </r>
  <r>
    <x v="208"/>
    <n v="886"/>
    <n v="26880"/>
  </r>
  <r>
    <x v="209"/>
    <n v="888"/>
    <n v="10080"/>
  </r>
  <r>
    <x v="188"/>
    <n v="738"/>
    <n v="20640"/>
  </r>
  <r>
    <x v="189"/>
    <n v="739"/>
    <n v="87744"/>
  </r>
  <r>
    <x v="190"/>
    <n v="740"/>
    <n v="60480"/>
  </r>
  <r>
    <x v="191"/>
    <n v="744"/>
    <n v="912"/>
  </r>
  <r>
    <x v="192"/>
    <n v="762"/>
    <n v="11952"/>
  </r>
  <r>
    <x v="193"/>
    <n v="763"/>
    <n v="57792"/>
  </r>
  <r>
    <x v="194"/>
    <n v="764"/>
    <n v="35280"/>
  </r>
  <r>
    <x v="195"/>
    <n v="768"/>
    <n v="0"/>
  </r>
  <r>
    <x v="196"/>
    <n v="799"/>
    <n v="6384"/>
  </r>
  <r>
    <x v="197"/>
    <n v="800"/>
    <n v="0"/>
  </r>
  <r>
    <x v="198"/>
    <n v="801"/>
    <n v="64944"/>
  </r>
  <r>
    <x v="199"/>
    <n v="804"/>
    <n v="528"/>
  </r>
  <r>
    <x v="200"/>
    <n v="815"/>
    <n v="4560"/>
  </r>
  <r>
    <x v="201"/>
    <n v="816"/>
    <n v="0"/>
  </r>
  <r>
    <x v="202"/>
    <n v="817"/>
    <n v="20160"/>
  </r>
  <r>
    <x v="203"/>
    <n v="821"/>
    <n v="144"/>
  </r>
  <r>
    <x v="204"/>
    <n v="877"/>
    <n v="3360"/>
  </r>
  <r>
    <x v="205"/>
    <n v="878"/>
    <n v="26880"/>
  </r>
  <r>
    <x v="206"/>
    <n v="880"/>
    <n v="10080"/>
  </r>
  <r>
    <x v="207"/>
    <n v="885"/>
    <n v="0"/>
  </r>
  <r>
    <x v="208"/>
    <n v="886"/>
    <n v="26880"/>
  </r>
  <r>
    <x v="209"/>
    <n v="888"/>
    <n v="16800"/>
  </r>
  <r>
    <x v="188"/>
    <n v="738"/>
    <n v="21168"/>
  </r>
  <r>
    <x v="189"/>
    <n v="739"/>
    <n v="88560"/>
  </r>
  <r>
    <x v="190"/>
    <n v="740"/>
    <n v="30240"/>
  </r>
  <r>
    <x v="191"/>
    <n v="744"/>
    <n v="960"/>
  </r>
  <r>
    <x v="192"/>
    <n v="762"/>
    <n v="12192"/>
  </r>
  <r>
    <x v="193"/>
    <n v="763"/>
    <n v="58320"/>
  </r>
  <r>
    <x v="194"/>
    <n v="764"/>
    <n v="23472"/>
  </r>
  <r>
    <x v="195"/>
    <n v="768"/>
    <n v="0"/>
  </r>
  <r>
    <x v="196"/>
    <n v="799"/>
    <n v="6576"/>
  </r>
  <r>
    <x v="197"/>
    <n v="800"/>
    <n v="0"/>
  </r>
  <r>
    <x v="198"/>
    <n v="801"/>
    <n v="32976"/>
  </r>
  <r>
    <x v="199"/>
    <n v="804"/>
    <n v="528"/>
  </r>
  <r>
    <x v="200"/>
    <n v="815"/>
    <n v="4752"/>
  </r>
  <r>
    <x v="201"/>
    <n v="816"/>
    <n v="0"/>
  </r>
  <r>
    <x v="202"/>
    <n v="817"/>
    <n v="38640"/>
  </r>
  <r>
    <x v="203"/>
    <n v="821"/>
    <n v="144"/>
  </r>
  <r>
    <x v="204"/>
    <n v="877"/>
    <n v="0"/>
  </r>
  <r>
    <x v="205"/>
    <n v="878"/>
    <n v="33600"/>
  </r>
  <r>
    <x v="206"/>
    <n v="880"/>
    <n v="23520"/>
  </r>
  <r>
    <x v="207"/>
    <n v="885"/>
    <n v="3360"/>
  </r>
  <r>
    <x v="208"/>
    <n v="886"/>
    <n v="30240"/>
  </r>
  <r>
    <x v="209"/>
    <n v="888"/>
    <n v="13440"/>
  </r>
  <r>
    <x v="188"/>
    <n v="738"/>
    <n v="21408"/>
  </r>
  <r>
    <x v="189"/>
    <n v="739"/>
    <n v="88560"/>
  </r>
  <r>
    <x v="190"/>
    <n v="740"/>
    <n v="60480"/>
  </r>
  <r>
    <x v="191"/>
    <n v="744"/>
    <n v="960"/>
  </r>
  <r>
    <x v="192"/>
    <n v="762"/>
    <n v="12384"/>
  </r>
  <r>
    <x v="193"/>
    <n v="763"/>
    <n v="58320"/>
  </r>
  <r>
    <x v="194"/>
    <n v="764"/>
    <n v="38544"/>
  </r>
  <r>
    <x v="195"/>
    <n v="768"/>
    <n v="0"/>
  </r>
  <r>
    <x v="196"/>
    <n v="799"/>
    <n v="6624"/>
  </r>
  <r>
    <x v="197"/>
    <n v="800"/>
    <n v="0"/>
  </r>
  <r>
    <x v="198"/>
    <n v="801"/>
    <n v="64944"/>
  </r>
  <r>
    <x v="199"/>
    <n v="804"/>
    <n v="528"/>
  </r>
  <r>
    <x v="200"/>
    <n v="815"/>
    <n v="4896"/>
  </r>
  <r>
    <x v="201"/>
    <n v="816"/>
    <n v="0"/>
  </r>
  <r>
    <x v="202"/>
    <n v="817"/>
    <n v="20160"/>
  </r>
  <r>
    <x v="203"/>
    <n v="821"/>
    <n v="144"/>
  </r>
  <r>
    <x v="204"/>
    <n v="877"/>
    <n v="3360"/>
  </r>
  <r>
    <x v="205"/>
    <n v="878"/>
    <n v="26880"/>
  </r>
  <r>
    <x v="206"/>
    <n v="880"/>
    <n v="6720"/>
  </r>
  <r>
    <x v="207"/>
    <n v="885"/>
    <n v="0"/>
  </r>
  <r>
    <x v="208"/>
    <n v="886"/>
    <n v="26880"/>
  </r>
  <r>
    <x v="209"/>
    <n v="888"/>
    <n v="16800"/>
  </r>
  <r>
    <x v="188"/>
    <n v="738"/>
    <n v="21552"/>
  </r>
  <r>
    <x v="189"/>
    <n v="739"/>
    <n v="88560"/>
  </r>
  <r>
    <x v="190"/>
    <n v="740"/>
    <n v="30240"/>
  </r>
  <r>
    <x v="191"/>
    <n v="744"/>
    <n v="960"/>
  </r>
  <r>
    <x v="192"/>
    <n v="762"/>
    <n v="12384"/>
  </r>
  <r>
    <x v="193"/>
    <n v="763"/>
    <n v="58320"/>
  </r>
  <r>
    <x v="194"/>
    <n v="764"/>
    <n v="23424"/>
  </r>
  <r>
    <x v="195"/>
    <n v="768"/>
    <n v="192"/>
  </r>
  <r>
    <x v="196"/>
    <n v="799"/>
    <n v="6672"/>
  </r>
  <r>
    <x v="197"/>
    <n v="800"/>
    <n v="0"/>
  </r>
  <r>
    <x v="198"/>
    <n v="801"/>
    <n v="32976"/>
  </r>
  <r>
    <x v="199"/>
    <n v="804"/>
    <n v="528"/>
  </r>
  <r>
    <x v="200"/>
    <n v="815"/>
    <n v="4848"/>
  </r>
  <r>
    <x v="201"/>
    <n v="816"/>
    <n v="0"/>
  </r>
  <r>
    <x v="202"/>
    <n v="817"/>
    <n v="40272"/>
  </r>
  <r>
    <x v="203"/>
    <n v="821"/>
    <n v="144"/>
  </r>
  <r>
    <x v="204"/>
    <n v="877"/>
    <n v="0"/>
  </r>
  <r>
    <x v="205"/>
    <n v="878"/>
    <n v="13440"/>
  </r>
  <r>
    <x v="206"/>
    <n v="880"/>
    <n v="10080"/>
  </r>
  <r>
    <x v="207"/>
    <n v="885"/>
    <n v="3360"/>
  </r>
  <r>
    <x v="208"/>
    <n v="886"/>
    <n v="26880"/>
  </r>
  <r>
    <x v="209"/>
    <n v="888"/>
    <n v="16800"/>
  </r>
  <r>
    <x v="188"/>
    <n v="738"/>
    <n v="21504"/>
  </r>
  <r>
    <x v="189"/>
    <n v="739"/>
    <n v="88560"/>
  </r>
  <r>
    <x v="190"/>
    <n v="740"/>
    <n v="62064"/>
  </r>
  <r>
    <x v="191"/>
    <n v="744"/>
    <n v="960"/>
  </r>
  <r>
    <x v="192"/>
    <n v="762"/>
    <n v="12384"/>
  </r>
  <r>
    <x v="193"/>
    <n v="763"/>
    <n v="58320"/>
  </r>
  <r>
    <x v="194"/>
    <n v="764"/>
    <n v="38592"/>
  </r>
  <r>
    <x v="195"/>
    <n v="768"/>
    <n v="624"/>
  </r>
  <r>
    <x v="196"/>
    <n v="799"/>
    <n v="6672"/>
  </r>
  <r>
    <x v="197"/>
    <n v="800"/>
    <n v="0"/>
  </r>
  <r>
    <x v="198"/>
    <n v="801"/>
    <n v="66528"/>
  </r>
  <r>
    <x v="199"/>
    <n v="804"/>
    <n v="528"/>
  </r>
  <r>
    <x v="200"/>
    <n v="815"/>
    <n v="4896"/>
  </r>
  <r>
    <x v="201"/>
    <n v="816"/>
    <n v="0"/>
  </r>
  <r>
    <x v="202"/>
    <n v="817"/>
    <n v="23424"/>
  </r>
  <r>
    <x v="203"/>
    <n v="821"/>
    <n v="144"/>
  </r>
  <r>
    <x v="204"/>
    <n v="877"/>
    <n v="0"/>
  </r>
  <r>
    <x v="205"/>
    <n v="878"/>
    <n v="43680"/>
  </r>
  <r>
    <x v="206"/>
    <n v="880"/>
    <n v="10080"/>
  </r>
  <r>
    <x v="207"/>
    <n v="885"/>
    <n v="0"/>
  </r>
  <r>
    <x v="208"/>
    <n v="886"/>
    <n v="26880"/>
  </r>
  <r>
    <x v="209"/>
    <n v="888"/>
    <n v="13440"/>
  </r>
  <r>
    <x v="188"/>
    <n v="738"/>
    <n v="21504"/>
  </r>
  <r>
    <x v="189"/>
    <n v="739"/>
    <n v="88560"/>
  </r>
  <r>
    <x v="190"/>
    <n v="740"/>
    <n v="36864"/>
  </r>
  <r>
    <x v="191"/>
    <n v="744"/>
    <n v="960"/>
  </r>
  <r>
    <x v="192"/>
    <n v="762"/>
    <n v="12384"/>
  </r>
  <r>
    <x v="193"/>
    <n v="763"/>
    <n v="58320"/>
  </r>
  <r>
    <x v="194"/>
    <n v="764"/>
    <n v="23424"/>
  </r>
  <r>
    <x v="195"/>
    <n v="768"/>
    <n v="624"/>
  </r>
  <r>
    <x v="196"/>
    <n v="799"/>
    <n v="6624"/>
  </r>
  <r>
    <x v="197"/>
    <n v="800"/>
    <n v="0"/>
  </r>
  <r>
    <x v="198"/>
    <n v="801"/>
    <n v="37968"/>
  </r>
  <r>
    <x v="199"/>
    <n v="804"/>
    <n v="528"/>
  </r>
  <r>
    <x v="200"/>
    <n v="815"/>
    <n v="4896"/>
  </r>
  <r>
    <x v="201"/>
    <n v="816"/>
    <n v="0"/>
  </r>
  <r>
    <x v="202"/>
    <n v="817"/>
    <n v="40224"/>
  </r>
  <r>
    <x v="203"/>
    <n v="821"/>
    <n v="144"/>
  </r>
  <r>
    <x v="204"/>
    <n v="877"/>
    <n v="3360"/>
  </r>
  <r>
    <x v="205"/>
    <n v="878"/>
    <n v="30240"/>
  </r>
  <r>
    <x v="206"/>
    <n v="880"/>
    <n v="6720"/>
  </r>
  <r>
    <x v="207"/>
    <n v="885"/>
    <n v="0"/>
  </r>
  <r>
    <x v="208"/>
    <n v="886"/>
    <n v="30240"/>
  </r>
  <r>
    <x v="209"/>
    <n v="888"/>
    <n v="16800"/>
  </r>
  <r>
    <x v="188"/>
    <n v="738"/>
    <n v="21456"/>
  </r>
  <r>
    <x v="189"/>
    <n v="739"/>
    <n v="88560"/>
  </r>
  <r>
    <x v="190"/>
    <n v="740"/>
    <n v="62064"/>
  </r>
  <r>
    <x v="191"/>
    <n v="744"/>
    <n v="960"/>
  </r>
  <r>
    <x v="192"/>
    <n v="762"/>
    <n v="12384"/>
  </r>
  <r>
    <x v="193"/>
    <n v="763"/>
    <n v="58320"/>
  </r>
  <r>
    <x v="194"/>
    <n v="764"/>
    <n v="38544"/>
  </r>
  <r>
    <x v="195"/>
    <n v="768"/>
    <n v="912"/>
  </r>
  <r>
    <x v="196"/>
    <n v="799"/>
    <n v="6672"/>
  </r>
  <r>
    <x v="197"/>
    <n v="800"/>
    <n v="0"/>
  </r>
  <r>
    <x v="198"/>
    <n v="801"/>
    <n v="66528"/>
  </r>
  <r>
    <x v="199"/>
    <n v="804"/>
    <n v="528"/>
  </r>
  <r>
    <x v="200"/>
    <n v="815"/>
    <n v="4752"/>
  </r>
  <r>
    <x v="201"/>
    <n v="816"/>
    <n v="0"/>
  </r>
  <r>
    <x v="202"/>
    <n v="817"/>
    <n v="40224"/>
  </r>
  <r>
    <x v="203"/>
    <n v="821"/>
    <n v="96"/>
  </r>
  <r>
    <x v="204"/>
    <n v="877"/>
    <n v="0"/>
  </r>
  <r>
    <x v="205"/>
    <n v="878"/>
    <n v="30240"/>
  </r>
  <r>
    <x v="206"/>
    <n v="880"/>
    <n v="10080"/>
  </r>
  <r>
    <x v="207"/>
    <n v="885"/>
    <n v="0"/>
  </r>
  <r>
    <x v="208"/>
    <n v="886"/>
    <n v="0"/>
  </r>
  <r>
    <x v="209"/>
    <n v="888"/>
    <n v="0"/>
  </r>
  <r>
    <x v="188"/>
    <n v="738"/>
    <n v="21504"/>
  </r>
  <r>
    <x v="189"/>
    <n v="739"/>
    <n v="88512"/>
  </r>
  <r>
    <x v="190"/>
    <n v="740"/>
    <n v="30240"/>
  </r>
  <r>
    <x v="191"/>
    <n v="744"/>
    <n v="960"/>
  </r>
  <r>
    <x v="192"/>
    <n v="762"/>
    <n v="12336"/>
  </r>
  <r>
    <x v="193"/>
    <n v="763"/>
    <n v="58272"/>
  </r>
  <r>
    <x v="194"/>
    <n v="764"/>
    <n v="38544"/>
  </r>
  <r>
    <x v="195"/>
    <n v="768"/>
    <n v="960"/>
  </r>
  <r>
    <x v="196"/>
    <n v="799"/>
    <n v="6576"/>
  </r>
  <r>
    <x v="197"/>
    <n v="800"/>
    <n v="0"/>
  </r>
  <r>
    <x v="198"/>
    <n v="801"/>
    <n v="66480"/>
  </r>
  <r>
    <x v="199"/>
    <n v="804"/>
    <n v="432"/>
  </r>
  <r>
    <x v="200"/>
    <n v="815"/>
    <n v="4896"/>
  </r>
  <r>
    <x v="201"/>
    <n v="816"/>
    <n v="0"/>
  </r>
  <r>
    <x v="202"/>
    <n v="817"/>
    <n v="40224"/>
  </r>
  <r>
    <x v="203"/>
    <n v="821"/>
    <n v="96"/>
  </r>
  <r>
    <x v="204"/>
    <n v="877"/>
    <n v="3360"/>
  </r>
  <r>
    <x v="205"/>
    <n v="878"/>
    <n v="0"/>
  </r>
  <r>
    <x v="206"/>
    <n v="880"/>
    <n v="0"/>
  </r>
  <r>
    <x v="207"/>
    <n v="885"/>
    <n v="0"/>
  </r>
  <r>
    <x v="208"/>
    <n v="886"/>
    <n v="0"/>
  </r>
  <r>
    <x v="209"/>
    <n v="888"/>
    <n v="0"/>
  </r>
  <r>
    <x v="210"/>
    <n v="840"/>
    <n v="23448"/>
  </r>
  <r>
    <x v="211"/>
    <n v="844"/>
    <n v="16260"/>
  </r>
  <r>
    <x v="212"/>
    <n v="918"/>
    <n v="5760"/>
  </r>
  <r>
    <x v="213"/>
    <n v="932"/>
    <n v="4032"/>
  </r>
  <r>
    <x v="214"/>
    <n v="933"/>
    <n v="7422"/>
  </r>
  <r>
    <x v="210"/>
    <n v="840"/>
    <n v="21582"/>
  </r>
  <r>
    <x v="211"/>
    <n v="844"/>
    <n v="19194"/>
  </r>
  <r>
    <x v="212"/>
    <n v="918"/>
    <n v="3168"/>
  </r>
  <r>
    <x v="213"/>
    <n v="932"/>
    <n v="9504"/>
  </r>
  <r>
    <x v="214"/>
    <n v="933"/>
    <n v="8988"/>
  </r>
  <r>
    <x v="210"/>
    <n v="840"/>
    <n v="28206"/>
  </r>
  <r>
    <x v="211"/>
    <n v="844"/>
    <n v="19146"/>
  </r>
  <r>
    <x v="212"/>
    <n v="918"/>
    <n v="7200"/>
  </r>
  <r>
    <x v="213"/>
    <n v="932"/>
    <n v="4896"/>
  </r>
  <r>
    <x v="214"/>
    <n v="933"/>
    <n v="8748"/>
  </r>
  <r>
    <x v="210"/>
    <n v="840"/>
    <n v="28212"/>
  </r>
  <r>
    <x v="211"/>
    <n v="844"/>
    <n v="19146"/>
  </r>
  <r>
    <x v="212"/>
    <n v="918"/>
    <n v="6912"/>
  </r>
  <r>
    <x v="213"/>
    <n v="932"/>
    <n v="4608"/>
  </r>
  <r>
    <x v="214"/>
    <n v="933"/>
    <n v="8742"/>
  </r>
  <r>
    <x v="210"/>
    <n v="840"/>
    <n v="28206"/>
  </r>
  <r>
    <x v="211"/>
    <n v="844"/>
    <n v="19146"/>
  </r>
  <r>
    <x v="212"/>
    <n v="918"/>
    <n v="7200"/>
  </r>
  <r>
    <x v="213"/>
    <n v="932"/>
    <n v="4896"/>
  </r>
  <r>
    <x v="214"/>
    <n v="933"/>
    <n v="8742"/>
  </r>
  <r>
    <x v="210"/>
    <n v="840"/>
    <n v="28878"/>
  </r>
  <r>
    <x v="211"/>
    <n v="844"/>
    <n v="19602"/>
  </r>
  <r>
    <x v="212"/>
    <n v="918"/>
    <n v="7200"/>
  </r>
  <r>
    <x v="213"/>
    <n v="932"/>
    <n v="3744"/>
  </r>
  <r>
    <x v="214"/>
    <n v="933"/>
    <n v="12846"/>
  </r>
  <r>
    <x v="210"/>
    <n v="840"/>
    <n v="29148"/>
  </r>
  <r>
    <x v="211"/>
    <n v="844"/>
    <n v="19782"/>
  </r>
  <r>
    <x v="212"/>
    <n v="918"/>
    <n v="7200"/>
  </r>
  <r>
    <x v="213"/>
    <n v="932"/>
    <n v="3456"/>
  </r>
  <r>
    <x v="214"/>
    <n v="933"/>
    <n v="14484"/>
  </r>
  <r>
    <x v="210"/>
    <n v="840"/>
    <n v="29148"/>
  </r>
  <r>
    <x v="211"/>
    <n v="844"/>
    <n v="19788"/>
  </r>
  <r>
    <x v="212"/>
    <n v="918"/>
    <n v="7488"/>
  </r>
  <r>
    <x v="213"/>
    <n v="932"/>
    <n v="3168"/>
  </r>
  <r>
    <x v="214"/>
    <n v="933"/>
    <n v="14490"/>
  </r>
  <r>
    <x v="210"/>
    <n v="840"/>
    <n v="29148"/>
  </r>
  <r>
    <x v="211"/>
    <n v="844"/>
    <n v="19782"/>
  </r>
  <r>
    <x v="212"/>
    <n v="918"/>
    <n v="7200"/>
  </r>
  <r>
    <x v="213"/>
    <n v="932"/>
    <n v="3456"/>
  </r>
  <r>
    <x v="214"/>
    <n v="933"/>
    <n v="14484"/>
  </r>
  <r>
    <x v="210"/>
    <n v="840"/>
    <n v="29148"/>
  </r>
  <r>
    <x v="211"/>
    <n v="844"/>
    <n v="19782"/>
  </r>
  <r>
    <x v="212"/>
    <n v="918"/>
    <n v="7200"/>
  </r>
  <r>
    <x v="213"/>
    <n v="932"/>
    <n v="3168"/>
  </r>
  <r>
    <x v="214"/>
    <n v="933"/>
    <n v="14484"/>
  </r>
  <r>
    <x v="210"/>
    <n v="840"/>
    <n v="29148"/>
  </r>
  <r>
    <x v="211"/>
    <n v="844"/>
    <n v="19788"/>
  </r>
  <r>
    <x v="212"/>
    <n v="918"/>
    <n v="7488"/>
  </r>
  <r>
    <x v="213"/>
    <n v="932"/>
    <n v="3456"/>
  </r>
  <r>
    <x v="214"/>
    <n v="933"/>
    <n v="14484"/>
  </r>
  <r>
    <x v="210"/>
    <n v="840"/>
    <n v="29148"/>
  </r>
  <r>
    <x v="211"/>
    <n v="844"/>
    <n v="19782"/>
  </r>
  <r>
    <x v="212"/>
    <n v="918"/>
    <n v="7200"/>
  </r>
  <r>
    <x v="213"/>
    <n v="932"/>
    <n v="3168"/>
  </r>
  <r>
    <x v="214"/>
    <n v="933"/>
    <n v="14484"/>
  </r>
  <r>
    <x v="215"/>
    <n v="166"/>
    <n v="3840"/>
  </r>
  <r>
    <x v="216"/>
    <n v="167"/>
    <n v="0"/>
  </r>
  <r>
    <x v="217"/>
    <n v="406"/>
    <n v="14400"/>
  </r>
  <r>
    <x v="218"/>
    <n v="409"/>
    <n v="21600"/>
  </r>
  <r>
    <x v="219"/>
    <n v="412"/>
    <n v="21600"/>
  </r>
  <r>
    <x v="220"/>
    <n v="415"/>
    <n v="0"/>
  </r>
  <r>
    <x v="221"/>
    <n v="418"/>
    <n v="14400"/>
  </r>
  <r>
    <x v="222"/>
    <n v="425"/>
    <n v="0"/>
  </r>
  <r>
    <x v="223"/>
    <n v="432"/>
    <n v="0"/>
  </r>
  <r>
    <x v="224"/>
    <n v="471"/>
    <n v="4320"/>
  </r>
  <r>
    <x v="225"/>
    <n v="480"/>
    <n v="384"/>
  </r>
  <r>
    <x v="226"/>
    <n v="483"/>
    <n v="2016"/>
  </r>
  <r>
    <x v="227"/>
    <n v="486"/>
    <n v="0"/>
  </r>
  <r>
    <x v="228"/>
    <n v="489"/>
    <n v="0"/>
  </r>
  <r>
    <x v="229"/>
    <n v="492"/>
    <n v="0"/>
  </r>
  <r>
    <x v="230"/>
    <n v="495"/>
    <n v="0"/>
  </r>
  <r>
    <x v="231"/>
    <n v="498"/>
    <n v="0"/>
  </r>
  <r>
    <x v="232"/>
    <n v="521"/>
    <n v="288"/>
  </r>
  <r>
    <x v="233"/>
    <n v="524"/>
    <n v="0"/>
  </r>
  <r>
    <x v="234"/>
    <n v="527"/>
    <n v="0"/>
  </r>
  <r>
    <x v="235"/>
    <n v="530"/>
    <n v="0"/>
  </r>
  <r>
    <x v="236"/>
    <n v="533"/>
    <n v="0"/>
  </r>
  <r>
    <x v="237"/>
    <n v="536"/>
    <n v="0"/>
  </r>
  <r>
    <x v="238"/>
    <n v="580"/>
    <n v="0"/>
  </r>
  <r>
    <x v="239"/>
    <n v="638"/>
    <n v="0"/>
  </r>
  <r>
    <x v="240"/>
    <n v="639"/>
    <n v="0"/>
  </r>
  <r>
    <x v="241"/>
    <n v="729"/>
    <n v="95040"/>
  </r>
  <r>
    <x v="242"/>
    <n v="747"/>
    <n v="0"/>
  </r>
  <r>
    <x v="243"/>
    <n v="772"/>
    <n v="33216"/>
  </r>
  <r>
    <x v="244"/>
    <n v="790"/>
    <n v="97920"/>
  </r>
  <r>
    <x v="245"/>
    <n v="883"/>
    <n v="0"/>
  </r>
  <r>
    <x v="246"/>
    <n v="937"/>
    <n v="0"/>
  </r>
  <r>
    <x v="247"/>
    <n v="943"/>
    <n v="0"/>
  </r>
  <r>
    <x v="248"/>
    <n v="945"/>
    <n v="0"/>
  </r>
  <r>
    <x v="249"/>
    <n v="947"/>
    <n v="0"/>
  </r>
  <r>
    <x v="250"/>
    <n v="949"/>
    <n v="0"/>
  </r>
  <r>
    <x v="251"/>
    <n v="951"/>
    <n v="0"/>
  </r>
  <r>
    <x v="252"/>
    <n v="953"/>
    <n v="0"/>
  </r>
  <r>
    <x v="253"/>
    <n v="955"/>
    <n v="0"/>
  </r>
  <r>
    <x v="254"/>
    <n v="957"/>
    <n v="0"/>
  </r>
  <r>
    <x v="255"/>
    <n v="959"/>
    <n v="0"/>
  </r>
  <r>
    <x v="256"/>
    <n v="961"/>
    <n v="0"/>
  </r>
  <r>
    <x v="215"/>
    <n v="166"/>
    <n v="0"/>
  </r>
  <r>
    <x v="216"/>
    <n v="167"/>
    <n v="0"/>
  </r>
  <r>
    <x v="217"/>
    <n v="406"/>
    <n v="0"/>
  </r>
  <r>
    <x v="218"/>
    <n v="409"/>
    <n v="0"/>
  </r>
  <r>
    <x v="219"/>
    <n v="412"/>
    <n v="0"/>
  </r>
  <r>
    <x v="220"/>
    <n v="415"/>
    <n v="14400"/>
  </r>
  <r>
    <x v="221"/>
    <n v="418"/>
    <n v="3600"/>
  </r>
  <r>
    <x v="222"/>
    <n v="425"/>
    <n v="3600"/>
  </r>
  <r>
    <x v="223"/>
    <n v="432"/>
    <n v="3600"/>
  </r>
  <r>
    <x v="224"/>
    <n v="471"/>
    <n v="0"/>
  </r>
  <r>
    <x v="225"/>
    <n v="480"/>
    <n v="576"/>
  </r>
  <r>
    <x v="226"/>
    <n v="483"/>
    <n v="0"/>
  </r>
  <r>
    <x v="227"/>
    <n v="486"/>
    <n v="0"/>
  </r>
  <r>
    <x v="228"/>
    <n v="489"/>
    <n v="0"/>
  </r>
  <r>
    <x v="229"/>
    <n v="492"/>
    <n v="0"/>
  </r>
  <r>
    <x v="230"/>
    <n v="495"/>
    <n v="0"/>
  </r>
  <r>
    <x v="231"/>
    <n v="498"/>
    <n v="0"/>
  </r>
  <r>
    <x v="232"/>
    <n v="521"/>
    <n v="0"/>
  </r>
  <r>
    <x v="233"/>
    <n v="524"/>
    <n v="0"/>
  </r>
  <r>
    <x v="234"/>
    <n v="527"/>
    <n v="0"/>
  </r>
  <r>
    <x v="235"/>
    <n v="530"/>
    <n v="0"/>
  </r>
  <r>
    <x v="236"/>
    <n v="533"/>
    <n v="0"/>
  </r>
  <r>
    <x v="237"/>
    <n v="536"/>
    <n v="0"/>
  </r>
  <r>
    <x v="238"/>
    <n v="580"/>
    <n v="0"/>
  </r>
  <r>
    <x v="239"/>
    <n v="638"/>
    <n v="0"/>
  </r>
  <r>
    <x v="240"/>
    <n v="639"/>
    <n v="0"/>
  </r>
  <r>
    <x v="241"/>
    <n v="729"/>
    <n v="86400"/>
  </r>
  <r>
    <x v="242"/>
    <n v="747"/>
    <n v="0"/>
  </r>
  <r>
    <x v="243"/>
    <n v="772"/>
    <n v="48384"/>
  </r>
  <r>
    <x v="244"/>
    <n v="790"/>
    <n v="97920"/>
  </r>
  <r>
    <x v="245"/>
    <n v="883"/>
    <n v="0"/>
  </r>
  <r>
    <x v="246"/>
    <n v="937"/>
    <n v="864"/>
  </r>
  <r>
    <x v="247"/>
    <n v="943"/>
    <n v="0"/>
  </r>
  <r>
    <x v="248"/>
    <n v="945"/>
    <n v="0"/>
  </r>
  <r>
    <x v="249"/>
    <n v="947"/>
    <n v="0"/>
  </r>
  <r>
    <x v="250"/>
    <n v="949"/>
    <n v="0"/>
  </r>
  <r>
    <x v="251"/>
    <n v="951"/>
    <n v="0"/>
  </r>
  <r>
    <x v="252"/>
    <n v="953"/>
    <n v="0"/>
  </r>
  <r>
    <x v="253"/>
    <n v="955"/>
    <n v="0"/>
  </r>
  <r>
    <x v="254"/>
    <n v="957"/>
    <n v="0"/>
  </r>
  <r>
    <x v="255"/>
    <n v="959"/>
    <n v="0"/>
  </r>
  <r>
    <x v="256"/>
    <n v="961"/>
    <n v="0"/>
  </r>
  <r>
    <x v="215"/>
    <n v="166"/>
    <n v="2266"/>
  </r>
  <r>
    <x v="216"/>
    <n v="167"/>
    <n v="0"/>
  </r>
  <r>
    <x v="217"/>
    <n v="406"/>
    <n v="10800"/>
  </r>
  <r>
    <x v="218"/>
    <n v="409"/>
    <n v="0"/>
  </r>
  <r>
    <x v="219"/>
    <n v="412"/>
    <n v="0"/>
  </r>
  <r>
    <x v="220"/>
    <n v="415"/>
    <n v="0"/>
  </r>
  <r>
    <x v="221"/>
    <n v="418"/>
    <n v="0"/>
  </r>
  <r>
    <x v="222"/>
    <n v="425"/>
    <n v="3600"/>
  </r>
  <r>
    <x v="223"/>
    <n v="432"/>
    <n v="3600"/>
  </r>
  <r>
    <x v="224"/>
    <n v="471"/>
    <n v="0"/>
  </r>
  <r>
    <x v="225"/>
    <n v="480"/>
    <n v="480"/>
  </r>
  <r>
    <x v="226"/>
    <n v="483"/>
    <n v="0"/>
  </r>
  <r>
    <x v="227"/>
    <n v="486"/>
    <n v="0"/>
  </r>
  <r>
    <x v="228"/>
    <n v="489"/>
    <n v="0"/>
  </r>
  <r>
    <x v="229"/>
    <n v="492"/>
    <n v="0"/>
  </r>
  <r>
    <x v="230"/>
    <n v="495"/>
    <n v="0"/>
  </r>
  <r>
    <x v="231"/>
    <n v="498"/>
    <n v="0"/>
  </r>
  <r>
    <x v="232"/>
    <n v="521"/>
    <n v="0"/>
  </r>
  <r>
    <x v="233"/>
    <n v="524"/>
    <n v="0"/>
  </r>
  <r>
    <x v="234"/>
    <n v="527"/>
    <n v="0"/>
  </r>
  <r>
    <x v="235"/>
    <n v="530"/>
    <n v="0"/>
  </r>
  <r>
    <x v="236"/>
    <n v="533"/>
    <n v="0"/>
  </r>
  <r>
    <x v="237"/>
    <n v="536"/>
    <n v="0"/>
  </r>
  <r>
    <x v="238"/>
    <n v="580"/>
    <n v="0"/>
  </r>
  <r>
    <x v="239"/>
    <n v="638"/>
    <n v="0"/>
  </r>
  <r>
    <x v="240"/>
    <n v="639"/>
    <n v="0"/>
  </r>
  <r>
    <x v="241"/>
    <n v="729"/>
    <n v="86400"/>
  </r>
  <r>
    <x v="242"/>
    <n v="747"/>
    <n v="0"/>
  </r>
  <r>
    <x v="243"/>
    <n v="772"/>
    <n v="62208"/>
  </r>
  <r>
    <x v="244"/>
    <n v="790"/>
    <n v="97920"/>
  </r>
  <r>
    <x v="245"/>
    <n v="883"/>
    <n v="0"/>
  </r>
  <r>
    <x v="246"/>
    <n v="937"/>
    <n v="5280"/>
  </r>
  <r>
    <x v="247"/>
    <n v="943"/>
    <n v="0"/>
  </r>
  <r>
    <x v="248"/>
    <n v="945"/>
    <n v="0"/>
  </r>
  <r>
    <x v="249"/>
    <n v="947"/>
    <n v="0"/>
  </r>
  <r>
    <x v="250"/>
    <n v="949"/>
    <n v="0"/>
  </r>
  <r>
    <x v="251"/>
    <n v="951"/>
    <n v="0"/>
  </r>
  <r>
    <x v="252"/>
    <n v="953"/>
    <n v="0"/>
  </r>
  <r>
    <x v="253"/>
    <n v="955"/>
    <n v="160"/>
  </r>
  <r>
    <x v="254"/>
    <n v="957"/>
    <n v="0"/>
  </r>
  <r>
    <x v="255"/>
    <n v="959"/>
    <n v="0"/>
  </r>
  <r>
    <x v="256"/>
    <n v="961"/>
    <n v="0"/>
  </r>
  <r>
    <x v="215"/>
    <n v="166"/>
    <n v="9908"/>
  </r>
  <r>
    <x v="216"/>
    <n v="167"/>
    <n v="1055"/>
  </r>
  <r>
    <x v="217"/>
    <n v="406"/>
    <n v="0"/>
  </r>
  <r>
    <x v="218"/>
    <n v="409"/>
    <n v="0"/>
  </r>
  <r>
    <x v="219"/>
    <n v="412"/>
    <n v="0"/>
  </r>
  <r>
    <x v="220"/>
    <n v="415"/>
    <n v="0"/>
  </r>
  <r>
    <x v="221"/>
    <n v="418"/>
    <n v="3600"/>
  </r>
  <r>
    <x v="222"/>
    <n v="425"/>
    <n v="0"/>
  </r>
  <r>
    <x v="223"/>
    <n v="432"/>
    <n v="0"/>
  </r>
  <r>
    <x v="224"/>
    <n v="471"/>
    <n v="0"/>
  </r>
  <r>
    <x v="225"/>
    <n v="480"/>
    <n v="576"/>
  </r>
  <r>
    <x v="226"/>
    <n v="483"/>
    <n v="0"/>
  </r>
  <r>
    <x v="227"/>
    <n v="486"/>
    <n v="1920"/>
  </r>
  <r>
    <x v="228"/>
    <n v="489"/>
    <n v="0"/>
  </r>
  <r>
    <x v="229"/>
    <n v="492"/>
    <n v="0"/>
  </r>
  <r>
    <x v="230"/>
    <n v="495"/>
    <n v="0"/>
  </r>
  <r>
    <x v="231"/>
    <n v="498"/>
    <n v="0"/>
  </r>
  <r>
    <x v="232"/>
    <n v="521"/>
    <n v="768"/>
  </r>
  <r>
    <x v="233"/>
    <n v="524"/>
    <n v="0"/>
  </r>
  <r>
    <x v="234"/>
    <n v="527"/>
    <n v="0"/>
  </r>
  <r>
    <x v="235"/>
    <n v="530"/>
    <n v="960"/>
  </r>
  <r>
    <x v="236"/>
    <n v="533"/>
    <n v="0"/>
  </r>
  <r>
    <x v="237"/>
    <n v="536"/>
    <n v="0"/>
  </r>
  <r>
    <x v="238"/>
    <n v="580"/>
    <n v="0"/>
  </r>
  <r>
    <x v="239"/>
    <n v="638"/>
    <n v="0"/>
  </r>
  <r>
    <x v="240"/>
    <n v="639"/>
    <n v="0"/>
  </r>
  <r>
    <x v="241"/>
    <n v="729"/>
    <n v="86400"/>
  </r>
  <r>
    <x v="242"/>
    <n v="747"/>
    <n v="0"/>
  </r>
  <r>
    <x v="243"/>
    <n v="772"/>
    <n v="118848"/>
  </r>
  <r>
    <x v="244"/>
    <n v="790"/>
    <n v="138240"/>
  </r>
  <r>
    <x v="245"/>
    <n v="883"/>
    <n v="0"/>
  </r>
  <r>
    <x v="246"/>
    <n v="937"/>
    <n v="384"/>
  </r>
  <r>
    <x v="247"/>
    <n v="943"/>
    <n v="0"/>
  </r>
  <r>
    <x v="248"/>
    <n v="945"/>
    <n v="0"/>
  </r>
  <r>
    <x v="249"/>
    <n v="947"/>
    <n v="0"/>
  </r>
  <r>
    <x v="250"/>
    <n v="949"/>
    <n v="0"/>
  </r>
  <r>
    <x v="251"/>
    <n v="951"/>
    <n v="0"/>
  </r>
  <r>
    <x v="252"/>
    <n v="953"/>
    <n v="80"/>
  </r>
  <r>
    <x v="253"/>
    <n v="955"/>
    <n v="160"/>
  </r>
  <r>
    <x v="254"/>
    <n v="957"/>
    <n v="0"/>
  </r>
  <r>
    <x v="255"/>
    <n v="959"/>
    <n v="0"/>
  </r>
  <r>
    <x v="256"/>
    <n v="961"/>
    <n v="0"/>
  </r>
  <r>
    <x v="215"/>
    <n v="166"/>
    <n v="6268"/>
  </r>
  <r>
    <x v="216"/>
    <n v="167"/>
    <n v="300"/>
  </r>
  <r>
    <x v="217"/>
    <n v="406"/>
    <n v="0"/>
  </r>
  <r>
    <x v="218"/>
    <n v="409"/>
    <n v="7200"/>
  </r>
  <r>
    <x v="219"/>
    <n v="412"/>
    <n v="0"/>
  </r>
  <r>
    <x v="220"/>
    <n v="415"/>
    <n v="14400"/>
  </r>
  <r>
    <x v="221"/>
    <n v="418"/>
    <n v="0"/>
  </r>
  <r>
    <x v="222"/>
    <n v="425"/>
    <n v="3600"/>
  </r>
  <r>
    <x v="223"/>
    <n v="432"/>
    <n v="3600"/>
  </r>
  <r>
    <x v="224"/>
    <n v="471"/>
    <n v="0"/>
  </r>
  <r>
    <x v="225"/>
    <n v="480"/>
    <n v="576"/>
  </r>
  <r>
    <x v="226"/>
    <n v="483"/>
    <n v="2112"/>
  </r>
  <r>
    <x v="227"/>
    <n v="486"/>
    <n v="0"/>
  </r>
  <r>
    <x v="228"/>
    <n v="489"/>
    <n v="0"/>
  </r>
  <r>
    <x v="229"/>
    <n v="492"/>
    <n v="0"/>
  </r>
  <r>
    <x v="230"/>
    <n v="495"/>
    <n v="0"/>
  </r>
  <r>
    <x v="231"/>
    <n v="498"/>
    <n v="0"/>
  </r>
  <r>
    <x v="232"/>
    <n v="521"/>
    <n v="0"/>
  </r>
  <r>
    <x v="233"/>
    <n v="524"/>
    <n v="0"/>
  </r>
  <r>
    <x v="234"/>
    <n v="527"/>
    <n v="0"/>
  </r>
  <r>
    <x v="235"/>
    <n v="530"/>
    <n v="0"/>
  </r>
  <r>
    <x v="236"/>
    <n v="533"/>
    <n v="0"/>
  </r>
  <r>
    <x v="237"/>
    <n v="536"/>
    <n v="0"/>
  </r>
  <r>
    <x v="238"/>
    <n v="580"/>
    <n v="0"/>
  </r>
  <r>
    <x v="239"/>
    <n v="638"/>
    <n v="0"/>
  </r>
  <r>
    <x v="240"/>
    <n v="639"/>
    <n v="0"/>
  </r>
  <r>
    <x v="241"/>
    <n v="729"/>
    <n v="77760"/>
  </r>
  <r>
    <x v="242"/>
    <n v="747"/>
    <n v="0"/>
  </r>
  <r>
    <x v="243"/>
    <n v="772"/>
    <n v="73152"/>
  </r>
  <r>
    <x v="244"/>
    <n v="790"/>
    <n v="155520"/>
  </r>
  <r>
    <x v="245"/>
    <n v="883"/>
    <n v="0"/>
  </r>
  <r>
    <x v="246"/>
    <n v="937"/>
    <n v="480"/>
  </r>
  <r>
    <x v="247"/>
    <n v="943"/>
    <n v="0"/>
  </r>
  <r>
    <x v="248"/>
    <n v="945"/>
    <n v="640"/>
  </r>
  <r>
    <x v="249"/>
    <n v="947"/>
    <n v="0"/>
  </r>
  <r>
    <x v="250"/>
    <n v="949"/>
    <n v="0"/>
  </r>
  <r>
    <x v="251"/>
    <n v="951"/>
    <n v="560"/>
  </r>
  <r>
    <x v="252"/>
    <n v="953"/>
    <n v="160"/>
  </r>
  <r>
    <x v="253"/>
    <n v="955"/>
    <n v="160"/>
  </r>
  <r>
    <x v="254"/>
    <n v="957"/>
    <n v="0"/>
  </r>
  <r>
    <x v="255"/>
    <n v="959"/>
    <n v="0"/>
  </r>
  <r>
    <x v="256"/>
    <n v="961"/>
    <n v="0"/>
  </r>
  <r>
    <x v="215"/>
    <n v="166"/>
    <n v="6268"/>
  </r>
  <r>
    <x v="216"/>
    <n v="167"/>
    <n v="250"/>
  </r>
  <r>
    <x v="217"/>
    <n v="406"/>
    <n v="10800"/>
  </r>
  <r>
    <x v="218"/>
    <n v="409"/>
    <n v="0"/>
  </r>
  <r>
    <x v="219"/>
    <n v="412"/>
    <n v="10800"/>
  </r>
  <r>
    <x v="220"/>
    <n v="415"/>
    <n v="0"/>
  </r>
  <r>
    <x v="221"/>
    <n v="418"/>
    <n v="3600"/>
  </r>
  <r>
    <x v="222"/>
    <n v="425"/>
    <n v="0"/>
  </r>
  <r>
    <x v="223"/>
    <n v="432"/>
    <n v="0"/>
  </r>
  <r>
    <x v="224"/>
    <n v="471"/>
    <n v="4320"/>
  </r>
  <r>
    <x v="225"/>
    <n v="480"/>
    <n v="480"/>
  </r>
  <r>
    <x v="226"/>
    <n v="483"/>
    <n v="0"/>
  </r>
  <r>
    <x v="227"/>
    <n v="486"/>
    <n v="0"/>
  </r>
  <r>
    <x v="228"/>
    <n v="489"/>
    <n v="0"/>
  </r>
  <r>
    <x v="229"/>
    <n v="492"/>
    <n v="0"/>
  </r>
  <r>
    <x v="230"/>
    <n v="495"/>
    <n v="0"/>
  </r>
  <r>
    <x v="231"/>
    <n v="498"/>
    <n v="0"/>
  </r>
  <r>
    <x v="232"/>
    <n v="521"/>
    <n v="0"/>
  </r>
  <r>
    <x v="233"/>
    <n v="524"/>
    <n v="0"/>
  </r>
  <r>
    <x v="234"/>
    <n v="527"/>
    <n v="0"/>
  </r>
  <r>
    <x v="235"/>
    <n v="530"/>
    <n v="0"/>
  </r>
  <r>
    <x v="236"/>
    <n v="533"/>
    <n v="0"/>
  </r>
  <r>
    <x v="237"/>
    <n v="536"/>
    <n v="0"/>
  </r>
  <r>
    <x v="238"/>
    <n v="580"/>
    <n v="0"/>
  </r>
  <r>
    <x v="239"/>
    <n v="638"/>
    <n v="0"/>
  </r>
  <r>
    <x v="240"/>
    <n v="639"/>
    <n v="0"/>
  </r>
  <r>
    <x v="241"/>
    <n v="729"/>
    <n v="77760"/>
  </r>
  <r>
    <x v="242"/>
    <n v="747"/>
    <n v="8640"/>
  </r>
  <r>
    <x v="243"/>
    <n v="772"/>
    <n v="40896"/>
  </r>
  <r>
    <x v="244"/>
    <n v="790"/>
    <n v="103680"/>
  </r>
  <r>
    <x v="245"/>
    <n v="883"/>
    <n v="0"/>
  </r>
  <r>
    <x v="246"/>
    <n v="937"/>
    <n v="384"/>
  </r>
  <r>
    <x v="247"/>
    <n v="943"/>
    <n v="640"/>
  </r>
  <r>
    <x v="248"/>
    <n v="945"/>
    <n v="0"/>
  </r>
  <r>
    <x v="249"/>
    <n v="947"/>
    <n v="640"/>
  </r>
  <r>
    <x v="250"/>
    <n v="949"/>
    <n v="560"/>
  </r>
  <r>
    <x v="251"/>
    <n v="951"/>
    <n v="0"/>
  </r>
  <r>
    <x v="252"/>
    <n v="953"/>
    <n v="240"/>
  </r>
  <r>
    <x v="253"/>
    <n v="955"/>
    <n v="160"/>
  </r>
  <r>
    <x v="254"/>
    <n v="957"/>
    <n v="0"/>
  </r>
  <r>
    <x v="255"/>
    <n v="959"/>
    <n v="96"/>
  </r>
  <r>
    <x v="256"/>
    <n v="961"/>
    <n v="0"/>
  </r>
  <r>
    <x v="215"/>
    <n v="166"/>
    <n v="3840"/>
  </r>
  <r>
    <x v="216"/>
    <n v="167"/>
    <n v="350"/>
  </r>
  <r>
    <x v="217"/>
    <n v="406"/>
    <n v="0"/>
  </r>
  <r>
    <x v="218"/>
    <n v="409"/>
    <n v="0"/>
  </r>
  <r>
    <x v="219"/>
    <n v="412"/>
    <n v="0"/>
  </r>
  <r>
    <x v="220"/>
    <n v="415"/>
    <n v="0"/>
  </r>
  <r>
    <x v="221"/>
    <n v="418"/>
    <n v="0"/>
  </r>
  <r>
    <x v="222"/>
    <n v="425"/>
    <n v="3600"/>
  </r>
  <r>
    <x v="223"/>
    <n v="432"/>
    <n v="3600"/>
  </r>
  <r>
    <x v="224"/>
    <n v="471"/>
    <n v="0"/>
  </r>
  <r>
    <x v="225"/>
    <n v="480"/>
    <n v="576"/>
  </r>
  <r>
    <x v="226"/>
    <n v="483"/>
    <n v="0"/>
  </r>
  <r>
    <x v="227"/>
    <n v="486"/>
    <n v="1632"/>
  </r>
  <r>
    <x v="228"/>
    <n v="489"/>
    <n v="0"/>
  </r>
  <r>
    <x v="229"/>
    <n v="492"/>
    <n v="0"/>
  </r>
  <r>
    <x v="230"/>
    <n v="495"/>
    <n v="0"/>
  </r>
  <r>
    <x v="231"/>
    <n v="498"/>
    <n v="0"/>
  </r>
  <r>
    <x v="232"/>
    <n v="521"/>
    <n v="0"/>
  </r>
  <r>
    <x v="233"/>
    <n v="524"/>
    <n v="0"/>
  </r>
  <r>
    <x v="234"/>
    <n v="527"/>
    <n v="0"/>
  </r>
  <r>
    <x v="235"/>
    <n v="530"/>
    <n v="0"/>
  </r>
  <r>
    <x v="236"/>
    <n v="533"/>
    <n v="0"/>
  </r>
  <r>
    <x v="237"/>
    <n v="536"/>
    <n v="0"/>
  </r>
  <r>
    <x v="238"/>
    <n v="580"/>
    <n v="0"/>
  </r>
  <r>
    <x v="239"/>
    <n v="638"/>
    <n v="0"/>
  </r>
  <r>
    <x v="240"/>
    <n v="639"/>
    <n v="0"/>
  </r>
  <r>
    <x v="241"/>
    <n v="729"/>
    <n v="77760"/>
  </r>
  <r>
    <x v="242"/>
    <n v="747"/>
    <n v="0"/>
  </r>
  <r>
    <x v="243"/>
    <n v="772"/>
    <n v="54720"/>
  </r>
  <r>
    <x v="244"/>
    <n v="790"/>
    <n v="103680"/>
  </r>
  <r>
    <x v="245"/>
    <n v="883"/>
    <n v="0"/>
  </r>
  <r>
    <x v="246"/>
    <n v="937"/>
    <n v="1632"/>
  </r>
  <r>
    <x v="247"/>
    <n v="943"/>
    <n v="0"/>
  </r>
  <r>
    <x v="248"/>
    <n v="945"/>
    <n v="0"/>
  </r>
  <r>
    <x v="249"/>
    <n v="947"/>
    <n v="0"/>
  </r>
  <r>
    <x v="250"/>
    <n v="949"/>
    <n v="0"/>
  </r>
  <r>
    <x v="251"/>
    <n v="951"/>
    <n v="0"/>
  </r>
  <r>
    <x v="252"/>
    <n v="953"/>
    <n v="160"/>
  </r>
  <r>
    <x v="253"/>
    <n v="955"/>
    <n v="240"/>
  </r>
  <r>
    <x v="254"/>
    <n v="957"/>
    <n v="96"/>
  </r>
  <r>
    <x v="255"/>
    <n v="959"/>
    <n v="192"/>
  </r>
  <r>
    <x v="256"/>
    <n v="961"/>
    <n v="96"/>
  </r>
  <r>
    <x v="215"/>
    <n v="166"/>
    <n v="0"/>
  </r>
  <r>
    <x v="216"/>
    <n v="167"/>
    <n v="400"/>
  </r>
  <r>
    <x v="217"/>
    <n v="406"/>
    <n v="0"/>
  </r>
  <r>
    <x v="218"/>
    <n v="409"/>
    <n v="10800"/>
  </r>
  <r>
    <x v="219"/>
    <n v="412"/>
    <n v="0"/>
  </r>
  <r>
    <x v="220"/>
    <n v="415"/>
    <n v="7200"/>
  </r>
  <r>
    <x v="221"/>
    <n v="418"/>
    <n v="3600"/>
  </r>
  <r>
    <x v="222"/>
    <n v="425"/>
    <n v="0"/>
  </r>
  <r>
    <x v="223"/>
    <n v="432"/>
    <n v="0"/>
  </r>
  <r>
    <x v="224"/>
    <n v="471"/>
    <n v="0"/>
  </r>
  <r>
    <x v="225"/>
    <n v="480"/>
    <n v="480"/>
  </r>
  <r>
    <x v="226"/>
    <n v="483"/>
    <n v="1632"/>
  </r>
  <r>
    <x v="227"/>
    <n v="486"/>
    <n v="0"/>
  </r>
  <r>
    <x v="228"/>
    <n v="489"/>
    <n v="0"/>
  </r>
  <r>
    <x v="229"/>
    <n v="492"/>
    <n v="0"/>
  </r>
  <r>
    <x v="230"/>
    <n v="495"/>
    <n v="0"/>
  </r>
  <r>
    <x v="231"/>
    <n v="498"/>
    <n v="0"/>
  </r>
  <r>
    <x v="232"/>
    <n v="521"/>
    <n v="0"/>
  </r>
  <r>
    <x v="233"/>
    <n v="524"/>
    <n v="0"/>
  </r>
  <r>
    <x v="234"/>
    <n v="527"/>
    <n v="0"/>
  </r>
  <r>
    <x v="235"/>
    <n v="530"/>
    <n v="0"/>
  </r>
  <r>
    <x v="236"/>
    <n v="533"/>
    <n v="0"/>
  </r>
  <r>
    <x v="237"/>
    <n v="536"/>
    <n v="0"/>
  </r>
  <r>
    <x v="238"/>
    <n v="580"/>
    <n v="0"/>
  </r>
  <r>
    <x v="239"/>
    <n v="638"/>
    <n v="0"/>
  </r>
  <r>
    <x v="240"/>
    <n v="639"/>
    <n v="0"/>
  </r>
  <r>
    <x v="241"/>
    <n v="729"/>
    <n v="86400"/>
  </r>
  <r>
    <x v="242"/>
    <n v="747"/>
    <n v="0"/>
  </r>
  <r>
    <x v="243"/>
    <n v="772"/>
    <n v="31680"/>
  </r>
  <r>
    <x v="244"/>
    <n v="790"/>
    <n v="112320"/>
  </r>
  <r>
    <x v="245"/>
    <n v="883"/>
    <n v="0"/>
  </r>
  <r>
    <x v="246"/>
    <n v="937"/>
    <n v="0"/>
  </r>
  <r>
    <x v="247"/>
    <n v="943"/>
    <n v="0"/>
  </r>
  <r>
    <x v="248"/>
    <n v="945"/>
    <n v="0"/>
  </r>
  <r>
    <x v="249"/>
    <n v="947"/>
    <n v="0"/>
  </r>
  <r>
    <x v="250"/>
    <n v="949"/>
    <n v="0"/>
  </r>
  <r>
    <x v="251"/>
    <n v="951"/>
    <n v="560"/>
  </r>
  <r>
    <x v="252"/>
    <n v="953"/>
    <n v="160"/>
  </r>
  <r>
    <x v="253"/>
    <n v="955"/>
    <n v="160"/>
  </r>
  <r>
    <x v="254"/>
    <n v="957"/>
    <n v="192"/>
  </r>
  <r>
    <x v="255"/>
    <n v="959"/>
    <n v="192"/>
  </r>
  <r>
    <x v="256"/>
    <n v="961"/>
    <n v="192"/>
  </r>
  <r>
    <x v="215"/>
    <n v="166"/>
    <n v="1708"/>
  </r>
  <r>
    <x v="216"/>
    <n v="167"/>
    <n v="450"/>
  </r>
  <r>
    <x v="217"/>
    <n v="406"/>
    <n v="7200"/>
  </r>
  <r>
    <x v="218"/>
    <n v="409"/>
    <n v="3600"/>
  </r>
  <r>
    <x v="219"/>
    <n v="412"/>
    <n v="10800"/>
  </r>
  <r>
    <x v="220"/>
    <n v="415"/>
    <n v="3600"/>
  </r>
  <r>
    <x v="221"/>
    <n v="418"/>
    <n v="0"/>
  </r>
  <r>
    <x v="222"/>
    <n v="425"/>
    <n v="3600"/>
  </r>
  <r>
    <x v="223"/>
    <n v="432"/>
    <n v="3600"/>
  </r>
  <r>
    <x v="224"/>
    <n v="471"/>
    <n v="0"/>
  </r>
  <r>
    <x v="225"/>
    <n v="480"/>
    <n v="0"/>
  </r>
  <r>
    <x v="226"/>
    <n v="483"/>
    <n v="0"/>
  </r>
  <r>
    <x v="227"/>
    <n v="486"/>
    <n v="0"/>
  </r>
  <r>
    <x v="228"/>
    <n v="489"/>
    <n v="0"/>
  </r>
  <r>
    <x v="229"/>
    <n v="492"/>
    <n v="0"/>
  </r>
  <r>
    <x v="230"/>
    <n v="495"/>
    <n v="0"/>
  </r>
  <r>
    <x v="231"/>
    <n v="498"/>
    <n v="0"/>
  </r>
  <r>
    <x v="232"/>
    <n v="521"/>
    <n v="864"/>
  </r>
  <r>
    <x v="233"/>
    <n v="524"/>
    <n v="0"/>
  </r>
  <r>
    <x v="234"/>
    <n v="527"/>
    <n v="0"/>
  </r>
  <r>
    <x v="235"/>
    <n v="530"/>
    <n v="480"/>
  </r>
  <r>
    <x v="236"/>
    <n v="533"/>
    <n v="0"/>
  </r>
  <r>
    <x v="237"/>
    <n v="536"/>
    <n v="0"/>
  </r>
  <r>
    <x v="238"/>
    <n v="580"/>
    <n v="0"/>
  </r>
  <r>
    <x v="239"/>
    <n v="638"/>
    <n v="0"/>
  </r>
  <r>
    <x v="240"/>
    <n v="639"/>
    <n v="0"/>
  </r>
  <r>
    <x v="241"/>
    <n v="729"/>
    <n v="77760"/>
  </r>
  <r>
    <x v="242"/>
    <n v="747"/>
    <n v="0"/>
  </r>
  <r>
    <x v="243"/>
    <n v="772"/>
    <n v="31680"/>
  </r>
  <r>
    <x v="244"/>
    <n v="790"/>
    <n v="103680"/>
  </r>
  <r>
    <x v="245"/>
    <n v="883"/>
    <n v="0"/>
  </r>
  <r>
    <x v="246"/>
    <n v="937"/>
    <n v="0"/>
  </r>
  <r>
    <x v="247"/>
    <n v="943"/>
    <n v="640"/>
  </r>
  <r>
    <x v="248"/>
    <n v="945"/>
    <n v="560"/>
  </r>
  <r>
    <x v="249"/>
    <n v="947"/>
    <n v="480"/>
  </r>
  <r>
    <x v="250"/>
    <n v="949"/>
    <n v="240"/>
  </r>
  <r>
    <x v="251"/>
    <n v="951"/>
    <n v="240"/>
  </r>
  <r>
    <x v="252"/>
    <n v="953"/>
    <n v="240"/>
  </r>
  <r>
    <x v="253"/>
    <n v="955"/>
    <n v="160"/>
  </r>
  <r>
    <x v="254"/>
    <n v="957"/>
    <n v="192"/>
  </r>
  <r>
    <x v="255"/>
    <n v="959"/>
    <n v="192"/>
  </r>
  <r>
    <x v="256"/>
    <n v="961"/>
    <n v="192"/>
  </r>
  <r>
    <x v="215"/>
    <n v="166"/>
    <n v="3938"/>
  </r>
  <r>
    <x v="216"/>
    <n v="167"/>
    <n v="400"/>
  </r>
  <r>
    <x v="217"/>
    <n v="406"/>
    <n v="3600"/>
  </r>
  <r>
    <x v="218"/>
    <n v="409"/>
    <n v="3600"/>
  </r>
  <r>
    <x v="219"/>
    <n v="412"/>
    <n v="3600"/>
  </r>
  <r>
    <x v="220"/>
    <n v="415"/>
    <n v="3600"/>
  </r>
  <r>
    <x v="221"/>
    <n v="418"/>
    <n v="3600"/>
  </r>
  <r>
    <x v="222"/>
    <n v="425"/>
    <n v="0"/>
  </r>
  <r>
    <x v="223"/>
    <n v="432"/>
    <n v="0"/>
  </r>
  <r>
    <x v="224"/>
    <n v="471"/>
    <n v="0"/>
  </r>
  <r>
    <x v="225"/>
    <n v="480"/>
    <n v="0"/>
  </r>
  <r>
    <x v="226"/>
    <n v="483"/>
    <n v="0"/>
  </r>
  <r>
    <x v="227"/>
    <n v="486"/>
    <n v="0"/>
  </r>
  <r>
    <x v="228"/>
    <n v="489"/>
    <n v="0"/>
  </r>
  <r>
    <x v="229"/>
    <n v="492"/>
    <n v="0"/>
  </r>
  <r>
    <x v="230"/>
    <n v="495"/>
    <n v="0"/>
  </r>
  <r>
    <x v="231"/>
    <n v="498"/>
    <n v="0"/>
  </r>
  <r>
    <x v="232"/>
    <n v="521"/>
    <n v="192"/>
  </r>
  <r>
    <x v="233"/>
    <n v="524"/>
    <n v="0"/>
  </r>
  <r>
    <x v="234"/>
    <n v="527"/>
    <n v="0"/>
  </r>
  <r>
    <x v="235"/>
    <n v="530"/>
    <n v="480"/>
  </r>
  <r>
    <x v="236"/>
    <n v="533"/>
    <n v="0"/>
  </r>
  <r>
    <x v="237"/>
    <n v="536"/>
    <n v="0"/>
  </r>
  <r>
    <x v="238"/>
    <n v="580"/>
    <n v="0"/>
  </r>
  <r>
    <x v="239"/>
    <n v="638"/>
    <n v="0"/>
  </r>
  <r>
    <x v="240"/>
    <n v="639"/>
    <n v="0"/>
  </r>
  <r>
    <x v="241"/>
    <n v="729"/>
    <n v="86400"/>
  </r>
  <r>
    <x v="242"/>
    <n v="747"/>
    <n v="0"/>
  </r>
  <r>
    <x v="243"/>
    <n v="772"/>
    <n v="31680"/>
  </r>
  <r>
    <x v="244"/>
    <n v="790"/>
    <n v="103680"/>
  </r>
  <r>
    <x v="245"/>
    <n v="883"/>
    <n v="0"/>
  </r>
  <r>
    <x v="246"/>
    <n v="937"/>
    <n v="0"/>
  </r>
  <r>
    <x v="247"/>
    <n v="943"/>
    <n v="160"/>
  </r>
  <r>
    <x v="248"/>
    <n v="945"/>
    <n v="80"/>
  </r>
  <r>
    <x v="249"/>
    <n v="947"/>
    <n v="80"/>
  </r>
  <r>
    <x v="250"/>
    <n v="949"/>
    <n v="80"/>
  </r>
  <r>
    <x v="251"/>
    <n v="951"/>
    <n v="160"/>
  </r>
  <r>
    <x v="252"/>
    <n v="953"/>
    <n v="160"/>
  </r>
  <r>
    <x v="253"/>
    <n v="955"/>
    <n v="240"/>
  </r>
  <r>
    <x v="254"/>
    <n v="957"/>
    <n v="192"/>
  </r>
  <r>
    <x v="255"/>
    <n v="959"/>
    <n v="192"/>
  </r>
  <r>
    <x v="256"/>
    <n v="961"/>
    <n v="192"/>
  </r>
  <r>
    <x v="215"/>
    <n v="166"/>
    <n v="3938"/>
  </r>
  <r>
    <x v="216"/>
    <n v="167"/>
    <n v="60"/>
  </r>
  <r>
    <x v="217"/>
    <n v="406"/>
    <n v="3600"/>
  </r>
  <r>
    <x v="218"/>
    <n v="409"/>
    <n v="0"/>
  </r>
  <r>
    <x v="219"/>
    <n v="412"/>
    <n v="0"/>
  </r>
  <r>
    <x v="220"/>
    <n v="415"/>
    <n v="3600"/>
  </r>
  <r>
    <x v="221"/>
    <n v="418"/>
    <n v="0"/>
  </r>
  <r>
    <x v="222"/>
    <n v="425"/>
    <n v="3600"/>
  </r>
  <r>
    <x v="223"/>
    <n v="432"/>
    <n v="3600"/>
  </r>
  <r>
    <x v="224"/>
    <n v="471"/>
    <n v="0"/>
  </r>
  <r>
    <x v="225"/>
    <n v="480"/>
    <n v="384"/>
  </r>
  <r>
    <x v="226"/>
    <n v="483"/>
    <n v="288"/>
  </r>
  <r>
    <x v="227"/>
    <n v="486"/>
    <n v="0"/>
  </r>
  <r>
    <x v="228"/>
    <n v="489"/>
    <n v="0"/>
  </r>
  <r>
    <x v="229"/>
    <n v="492"/>
    <n v="0"/>
  </r>
  <r>
    <x v="230"/>
    <n v="495"/>
    <n v="0"/>
  </r>
  <r>
    <x v="231"/>
    <n v="498"/>
    <n v="0"/>
  </r>
  <r>
    <x v="232"/>
    <n v="521"/>
    <n v="192"/>
  </r>
  <r>
    <x v="233"/>
    <n v="524"/>
    <n v="0"/>
  </r>
  <r>
    <x v="234"/>
    <n v="527"/>
    <n v="0"/>
  </r>
  <r>
    <x v="235"/>
    <n v="530"/>
    <n v="0"/>
  </r>
  <r>
    <x v="236"/>
    <n v="533"/>
    <n v="0"/>
  </r>
  <r>
    <x v="237"/>
    <n v="536"/>
    <n v="0"/>
  </r>
  <r>
    <x v="238"/>
    <n v="580"/>
    <n v="0"/>
  </r>
  <r>
    <x v="239"/>
    <n v="638"/>
    <n v="0"/>
  </r>
  <r>
    <x v="240"/>
    <n v="639"/>
    <n v="0"/>
  </r>
  <r>
    <x v="241"/>
    <n v="729"/>
    <n v="77760"/>
  </r>
  <r>
    <x v="242"/>
    <n v="747"/>
    <n v="0"/>
  </r>
  <r>
    <x v="243"/>
    <n v="772"/>
    <n v="31680"/>
  </r>
  <r>
    <x v="244"/>
    <n v="790"/>
    <n v="112320"/>
  </r>
  <r>
    <x v="245"/>
    <n v="883"/>
    <n v="0"/>
  </r>
  <r>
    <x v="246"/>
    <n v="937"/>
    <n v="0"/>
  </r>
  <r>
    <x v="247"/>
    <n v="943"/>
    <n v="240"/>
  </r>
  <r>
    <x v="248"/>
    <n v="945"/>
    <n v="160"/>
  </r>
  <r>
    <x v="249"/>
    <n v="947"/>
    <n v="160"/>
  </r>
  <r>
    <x v="250"/>
    <n v="949"/>
    <n v="240"/>
  </r>
  <r>
    <x v="251"/>
    <n v="951"/>
    <n v="160"/>
  </r>
  <r>
    <x v="252"/>
    <n v="953"/>
    <n v="160"/>
  </r>
  <r>
    <x v="253"/>
    <n v="955"/>
    <n v="160"/>
  </r>
  <r>
    <x v="254"/>
    <n v="957"/>
    <n v="192"/>
  </r>
  <r>
    <x v="255"/>
    <n v="959"/>
    <n v="192"/>
  </r>
  <r>
    <x v="256"/>
    <n v="961"/>
    <n v="192"/>
  </r>
  <r>
    <x v="215"/>
    <n v="166"/>
    <n v="3938"/>
  </r>
  <r>
    <x v="216"/>
    <n v="167"/>
    <n v="60"/>
  </r>
  <r>
    <x v="217"/>
    <n v="406"/>
    <n v="3600"/>
  </r>
  <r>
    <x v="218"/>
    <n v="409"/>
    <n v="3600"/>
  </r>
  <r>
    <x v="219"/>
    <n v="412"/>
    <n v="3600"/>
  </r>
  <r>
    <x v="220"/>
    <n v="415"/>
    <n v="3600"/>
  </r>
  <r>
    <x v="221"/>
    <n v="418"/>
    <n v="3600"/>
  </r>
  <r>
    <x v="222"/>
    <n v="425"/>
    <n v="0"/>
  </r>
  <r>
    <x v="223"/>
    <n v="432"/>
    <n v="0"/>
  </r>
  <r>
    <x v="224"/>
    <n v="471"/>
    <n v="0"/>
  </r>
  <r>
    <x v="225"/>
    <n v="480"/>
    <n v="288"/>
  </r>
  <r>
    <x v="226"/>
    <n v="483"/>
    <n v="384"/>
  </r>
  <r>
    <x v="227"/>
    <n v="486"/>
    <n v="192"/>
  </r>
  <r>
    <x v="228"/>
    <n v="489"/>
    <n v="0"/>
  </r>
  <r>
    <x v="229"/>
    <n v="492"/>
    <n v="0"/>
  </r>
  <r>
    <x v="230"/>
    <n v="495"/>
    <n v="0"/>
  </r>
  <r>
    <x v="231"/>
    <n v="498"/>
    <n v="0"/>
  </r>
  <r>
    <x v="232"/>
    <n v="521"/>
    <n v="192"/>
  </r>
  <r>
    <x v="233"/>
    <n v="524"/>
    <n v="0"/>
  </r>
  <r>
    <x v="234"/>
    <n v="527"/>
    <n v="0"/>
  </r>
  <r>
    <x v="235"/>
    <n v="530"/>
    <n v="480"/>
  </r>
  <r>
    <x v="236"/>
    <n v="533"/>
    <n v="0"/>
  </r>
  <r>
    <x v="237"/>
    <n v="536"/>
    <n v="0"/>
  </r>
  <r>
    <x v="238"/>
    <n v="580"/>
    <n v="0"/>
  </r>
  <r>
    <x v="239"/>
    <n v="638"/>
    <n v="0"/>
  </r>
  <r>
    <x v="240"/>
    <n v="639"/>
    <n v="0"/>
  </r>
  <r>
    <x v="241"/>
    <n v="729"/>
    <n v="86400"/>
  </r>
  <r>
    <x v="242"/>
    <n v="747"/>
    <n v="0"/>
  </r>
  <r>
    <x v="243"/>
    <n v="772"/>
    <n v="36288"/>
  </r>
  <r>
    <x v="244"/>
    <n v="790"/>
    <n v="103680"/>
  </r>
  <r>
    <x v="245"/>
    <n v="883"/>
    <n v="0"/>
  </r>
  <r>
    <x v="246"/>
    <n v="937"/>
    <n v="0"/>
  </r>
  <r>
    <x v="247"/>
    <n v="943"/>
    <n v="160"/>
  </r>
  <r>
    <x v="248"/>
    <n v="945"/>
    <n v="240"/>
  </r>
  <r>
    <x v="249"/>
    <n v="947"/>
    <n v="240"/>
  </r>
  <r>
    <x v="250"/>
    <n v="949"/>
    <n v="160"/>
  </r>
  <r>
    <x v="251"/>
    <n v="951"/>
    <n v="160"/>
  </r>
  <r>
    <x v="252"/>
    <n v="953"/>
    <n v="240"/>
  </r>
  <r>
    <x v="253"/>
    <n v="955"/>
    <n v="160"/>
  </r>
  <r>
    <x v="254"/>
    <n v="957"/>
    <n v="192"/>
  </r>
  <r>
    <x v="255"/>
    <n v="959"/>
    <n v="192"/>
  </r>
  <r>
    <x v="256"/>
    <n v="961"/>
    <n v="192"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  <r>
    <x v="25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updatedVersion="2" showItems="0" showMultipleLabel="0" showMemberPropertyTips="0" useAutoFormatting="1" itemPrintTitles="1" indent="0" compact="0" compactData="0" gridDropZones="1">
  <location ref="A3:B263" firstHeaderRow="2" firstDataRow="2" firstDataCol="1"/>
  <pivotFields count="3">
    <pivotField axis="axisRow" compact="0" outline="0" subtotalTop="0" showAll="0" includeNewItemsInFilter="1">
      <items count="308">
        <item m="1" x="260"/>
        <item m="1" x="261"/>
        <item m="1" x="273"/>
        <item m="1" x="259"/>
        <item m="1" x="275"/>
        <item m="1" x="302"/>
        <item m="1" x="286"/>
        <item m="1" x="276"/>
        <item m="1" x="277"/>
        <item m="1" x="269"/>
        <item m="1" x="272"/>
        <item m="1" x="304"/>
        <item x="54"/>
        <item x="55"/>
        <item x="56"/>
        <item x="57"/>
        <item x="58"/>
        <item x="59"/>
        <item x="60"/>
        <item x="61"/>
        <item x="62"/>
        <item x="93"/>
        <item x="94"/>
        <item x="95"/>
        <item x="96"/>
        <item x="97"/>
        <item x="98"/>
        <item x="63"/>
        <item x="64"/>
        <item x="65"/>
        <item x="66"/>
        <item x="67"/>
        <item x="68"/>
        <item x="69"/>
        <item x="70"/>
        <item x="71"/>
        <item x="215"/>
        <item x="216"/>
        <item x="72"/>
        <item x="73"/>
        <item x="91"/>
        <item x="74"/>
        <item m="1" x="298"/>
        <item x="75"/>
        <item x="76"/>
        <item m="1" x="287"/>
        <item x="77"/>
        <item x="92"/>
        <item x="78"/>
        <item x="79"/>
        <item x="80"/>
        <item x="81"/>
        <item x="82"/>
        <item x="83"/>
        <item x="99"/>
        <item x="100"/>
        <item x="101"/>
        <item x="102"/>
        <item x="103"/>
        <item x="34"/>
        <item x="35"/>
        <item x="0"/>
        <item x="1"/>
        <item x="2"/>
        <item x="3"/>
        <item x="217"/>
        <item x="4"/>
        <item x="218"/>
        <item x="5"/>
        <item x="219"/>
        <item x="6"/>
        <item x="220"/>
        <item x="7"/>
        <item x="221"/>
        <item x="8"/>
        <item x="9"/>
        <item x="222"/>
        <item x="10"/>
        <item x="11"/>
        <item x="223"/>
        <item x="12"/>
        <item x="13"/>
        <item x="14"/>
        <item x="15"/>
        <item x="16"/>
        <item x="17"/>
        <item x="18"/>
        <item x="19"/>
        <item x="224"/>
        <item x="36"/>
        <item x="37"/>
        <item x="225"/>
        <item x="38"/>
        <item x="226"/>
        <item x="39"/>
        <item x="227"/>
        <item x="40"/>
        <item x="228"/>
        <item x="20"/>
        <item x="229"/>
        <item x="21"/>
        <item x="230"/>
        <item x="22"/>
        <item x="231"/>
        <item x="23"/>
        <item m="1" x="278"/>
        <item m="1" x="301"/>
        <item x="170"/>
        <item x="171"/>
        <item x="206"/>
        <item x="128"/>
        <item x="172"/>
        <item m="1" x="288"/>
        <item x="245"/>
        <item m="1" x="279"/>
        <item x="173"/>
        <item x="174"/>
        <item x="209"/>
        <item x="175"/>
        <item x="232"/>
        <item x="41"/>
        <item x="233"/>
        <item x="42"/>
        <item x="234"/>
        <item x="43"/>
        <item x="235"/>
        <item x="24"/>
        <item x="236"/>
        <item x="25"/>
        <item x="237"/>
        <item x="26"/>
        <item m="1" x="295"/>
        <item m="1" x="296"/>
        <item m="1" x="297"/>
        <item x="104"/>
        <item m="1" x="306"/>
        <item x="105"/>
        <item x="106"/>
        <item x="119"/>
        <item x="107"/>
        <item x="118"/>
        <item x="108"/>
        <item x="109"/>
        <item x="110"/>
        <item x="111"/>
        <item x="112"/>
        <item x="120"/>
        <item x="121"/>
        <item m="1" x="280"/>
        <item m="1" x="262"/>
        <item m="1" x="290"/>
        <item m="1" x="291"/>
        <item m="1" x="281"/>
        <item m="1" x="263"/>
        <item x="239"/>
        <item x="240"/>
        <item x="84"/>
        <item m="1" x="270"/>
        <item m="1" x="268"/>
        <item x="85"/>
        <item x="86"/>
        <item x="87"/>
        <item m="1" x="292"/>
        <item x="88"/>
        <item x="89"/>
        <item x="90"/>
        <item x="113"/>
        <item x="114"/>
        <item x="115"/>
        <item x="116"/>
        <item x="117"/>
        <item m="1" x="264"/>
        <item m="1" x="282"/>
        <item m="1" x="265"/>
        <item m="1" x="283"/>
        <item m="1" x="266"/>
        <item m="1" x="284"/>
        <item x="47"/>
        <item x="48"/>
        <item x="241"/>
        <item x="188"/>
        <item x="189"/>
        <item x="190"/>
        <item x="122"/>
        <item x="158"/>
        <item x="159"/>
        <item x="191"/>
        <item x="160"/>
        <item x="123"/>
        <item x="242"/>
        <item x="192"/>
        <item x="193"/>
        <item x="194"/>
        <item x="124"/>
        <item x="161"/>
        <item x="162"/>
        <item x="195"/>
        <item x="163"/>
        <item m="1" x="267"/>
        <item x="125"/>
        <item x="129"/>
        <item x="130"/>
        <item x="131"/>
        <item x="243"/>
        <item x="177"/>
        <item x="178"/>
        <item x="179"/>
        <item x="180"/>
        <item m="1" x="294"/>
        <item x="181"/>
        <item x="244"/>
        <item x="196"/>
        <item x="197"/>
        <item x="198"/>
        <item x="164"/>
        <item x="165"/>
        <item x="199"/>
        <item x="166"/>
        <item m="1" x="289"/>
        <item x="200"/>
        <item x="201"/>
        <item x="202"/>
        <item x="126"/>
        <item x="167"/>
        <item x="168"/>
        <item x="203"/>
        <item x="169"/>
        <item x="134"/>
        <item x="127"/>
        <item x="44"/>
        <item x="45"/>
        <item x="46"/>
        <item x="210"/>
        <item x="212"/>
        <item x="211"/>
        <item m="1" x="299"/>
        <item m="1" x="300"/>
        <item x="213"/>
        <item x="246"/>
        <item x="183"/>
        <item x="184"/>
        <item x="185"/>
        <item x="186"/>
        <item x="187"/>
        <item m="1" x="285"/>
        <item m="1" x="274"/>
        <item x="257"/>
        <item x="27"/>
        <item x="28"/>
        <item x="29"/>
        <item x="30"/>
        <item x="31"/>
        <item x="32"/>
        <item x="33"/>
        <item x="49"/>
        <item x="50"/>
        <item x="51"/>
        <item x="52"/>
        <item x="53"/>
        <item x="132"/>
        <item x="133"/>
        <item m="1" x="258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m="1" x="271"/>
        <item m="1" x="305"/>
        <item x="153"/>
        <item x="154"/>
        <item x="155"/>
        <item x="156"/>
        <item x="157"/>
        <item x="176"/>
        <item m="1" x="293"/>
        <item x="182"/>
        <item x="204"/>
        <item x="205"/>
        <item x="207"/>
        <item x="208"/>
        <item x="214"/>
        <item m="1" x="303"/>
        <item x="238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compact="0" outline="0" subtotalTop="0" showAll="0" includeNewItemsInFilter="1"/>
    <pivotField dataField="1" compact="0" numFmtId="165" outline="0" subtotalTop="0" showAll="0" includeNewItemsInFilter="1"/>
  </pivotFields>
  <rowFields count="1">
    <field x="0"/>
  </rowFields>
  <rowItems count="259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7"/>
    </i>
    <i>
      <x v="108"/>
    </i>
    <i>
      <x v="109"/>
    </i>
    <i>
      <x v="110"/>
    </i>
    <i>
      <x v="111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54"/>
    </i>
    <i>
      <x v="155"/>
    </i>
    <i>
      <x v="156"/>
    </i>
    <i>
      <x v="159"/>
    </i>
    <i>
      <x v="160"/>
    </i>
    <i>
      <x v="161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2"/>
    </i>
    <i>
      <x v="283"/>
    </i>
    <i>
      <x v="284"/>
    </i>
    <i>
      <x v="285"/>
    </i>
    <i>
      <x v="286"/>
    </i>
    <i>
      <x v="287"/>
    </i>
    <i>
      <x v="289"/>
    </i>
    <i>
      <x v="290"/>
    </i>
    <i>
      <x v="291"/>
    </i>
    <i>
      <x v="292"/>
    </i>
    <i>
      <x v="293"/>
    </i>
    <i>
      <x v="294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 t="grand">
      <x/>
    </i>
  </rowItems>
  <colItems count="1">
    <i/>
  </colItems>
  <dataFields count="1">
    <dataField name="Sum of Qty" fld="2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drawing" Target="../drawings/drawing2.xml"/><Relationship Id="rId7" Type="http://schemas.openxmlformats.org/officeDocument/2006/relationships/control" Target="../activeX/activeX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6" Type="http://schemas.openxmlformats.org/officeDocument/2006/relationships/image" Target="../media/image1.emf"/><Relationship Id="rId5" Type="http://schemas.openxmlformats.org/officeDocument/2006/relationships/control" Target="../activeX/activeX1.xml"/><Relationship Id="rId10" Type="http://schemas.openxmlformats.org/officeDocument/2006/relationships/comments" Target="../comments1.xml"/><Relationship Id="rId4" Type="http://schemas.openxmlformats.org/officeDocument/2006/relationships/vmlDrawing" Target="../drawings/vmlDrawing2.vml"/><Relationship Id="rId9" Type="http://schemas.openxmlformats.org/officeDocument/2006/relationships/ctrlProp" Target="../ctrlProps/ctrlProp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9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Relationship Id="rId9" Type="http://schemas.openxmlformats.org/officeDocument/2006/relationships/ctrlProp" Target="../ctrlProps/ctrlProp1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00B050"/>
  </sheetPr>
  <dimension ref="A1:Q258"/>
  <sheetViews>
    <sheetView tabSelected="1" topLeftCell="N1" zoomScale="85" workbookViewId="0">
      <pane ySplit="1" topLeftCell="A83" activePane="bottomLeft" state="frozenSplit"/>
      <selection activeCell="H31" sqref="H31"/>
      <selection pane="bottomLeft" activeCell="H31" sqref="H31"/>
    </sheetView>
  </sheetViews>
  <sheetFormatPr defaultColWidth="16" defaultRowHeight="13.2" x14ac:dyDescent="0.25"/>
  <cols>
    <col min="1" max="1" width="15.109375" style="129" bestFit="1" customWidth="1"/>
    <col min="2" max="2" width="14.6640625" style="129" bestFit="1" customWidth="1"/>
    <col min="3" max="3" width="11.44140625" style="129" bestFit="1" customWidth="1"/>
    <col min="4" max="4" width="12.44140625" style="129" bestFit="1" customWidth="1"/>
    <col min="5" max="5" width="14.6640625" style="129" bestFit="1" customWidth="1"/>
    <col min="6" max="6" width="13" style="129" bestFit="1" customWidth="1"/>
    <col min="7" max="7" width="9.44140625" style="129" bestFit="1" customWidth="1"/>
    <col min="8" max="8" width="14.6640625" style="129" bestFit="1" customWidth="1"/>
    <col min="9" max="9" width="18" style="129" bestFit="1" customWidth="1"/>
    <col min="10" max="10" width="17.5546875" style="129" bestFit="1" customWidth="1"/>
    <col min="11" max="11" width="18" style="129" bestFit="1" customWidth="1"/>
    <col min="12" max="12" width="17.5546875" style="129" bestFit="1" customWidth="1"/>
    <col min="13" max="13" width="18" style="129" bestFit="1" customWidth="1"/>
    <col min="14" max="14" width="17.5546875" style="129" bestFit="1" customWidth="1"/>
    <col min="15" max="15" width="18.109375" style="125" bestFit="1" customWidth="1"/>
    <col min="16" max="16" width="14.33203125" style="125" bestFit="1" customWidth="1"/>
    <col min="17" max="17" width="18.33203125" style="129" bestFit="1" customWidth="1"/>
    <col min="18" max="16384" width="16" style="129"/>
  </cols>
  <sheetData>
    <row r="1" spans="1:17" s="128" customFormat="1" ht="26.4" x14ac:dyDescent="0.25">
      <c r="A1" s="126" t="s">
        <v>573</v>
      </c>
      <c r="B1" s="126" t="s">
        <v>574</v>
      </c>
      <c r="C1" s="126" t="s">
        <v>575</v>
      </c>
      <c r="D1" s="126" t="s">
        <v>576</v>
      </c>
      <c r="E1" s="126" t="s">
        <v>577</v>
      </c>
      <c r="F1" s="126" t="s">
        <v>578</v>
      </c>
      <c r="G1" s="126" t="s">
        <v>1116</v>
      </c>
      <c r="H1" s="126" t="s">
        <v>579</v>
      </c>
      <c r="I1" s="126" t="s">
        <v>580</v>
      </c>
      <c r="J1" s="126" t="s">
        <v>581</v>
      </c>
      <c r="K1" s="126" t="s">
        <v>582</v>
      </c>
      <c r="L1" s="126" t="s">
        <v>583</v>
      </c>
      <c r="M1" s="126" t="s">
        <v>584</v>
      </c>
      <c r="N1" s="126" t="s">
        <v>585</v>
      </c>
      <c r="O1" s="127" t="s">
        <v>586</v>
      </c>
      <c r="P1" s="127" t="s">
        <v>587</v>
      </c>
      <c r="Q1" s="126" t="s">
        <v>590</v>
      </c>
    </row>
    <row r="2" spans="1:17" x14ac:dyDescent="0.25">
      <c r="A2" s="52" t="s">
        <v>588</v>
      </c>
      <c r="B2" s="52" t="s">
        <v>589</v>
      </c>
      <c r="C2" s="52">
        <v>1</v>
      </c>
      <c r="D2" s="52">
        <v>0</v>
      </c>
      <c r="E2" s="52">
        <v>1</v>
      </c>
      <c r="F2" s="52">
        <v>0</v>
      </c>
      <c r="G2" s="129">
        <v>396</v>
      </c>
      <c r="H2" s="129">
        <v>0</v>
      </c>
      <c r="I2" s="129">
        <v>7</v>
      </c>
      <c r="J2" s="129">
        <v>3600</v>
      </c>
      <c r="K2" s="129">
        <v>0</v>
      </c>
      <c r="L2" s="129">
        <v>0</v>
      </c>
      <c r="M2" s="129">
        <v>0</v>
      </c>
      <c r="N2" s="129">
        <v>0</v>
      </c>
      <c r="O2" s="125">
        <v>20040712</v>
      </c>
      <c r="P2" s="125">
        <v>20040718</v>
      </c>
      <c r="Q2" s="129">
        <v>5850</v>
      </c>
    </row>
    <row r="3" spans="1:17" x14ac:dyDescent="0.25">
      <c r="A3" s="52" t="s">
        <v>588</v>
      </c>
      <c r="B3" s="52" t="s">
        <v>589</v>
      </c>
      <c r="C3" s="52">
        <v>1</v>
      </c>
      <c r="D3" s="52">
        <v>0</v>
      </c>
      <c r="E3" s="52">
        <v>1</v>
      </c>
      <c r="F3" s="52">
        <v>0</v>
      </c>
      <c r="G3" s="129">
        <v>399</v>
      </c>
      <c r="H3" s="129">
        <v>0</v>
      </c>
      <c r="I3" s="129">
        <v>7</v>
      </c>
      <c r="J3" s="129">
        <v>3600</v>
      </c>
      <c r="K3" s="129">
        <v>0</v>
      </c>
      <c r="L3" s="129">
        <v>0</v>
      </c>
      <c r="M3" s="129">
        <v>0</v>
      </c>
      <c r="N3" s="129">
        <v>0</v>
      </c>
      <c r="O3" s="125">
        <v>20040712</v>
      </c>
      <c r="P3" s="125">
        <v>20040718</v>
      </c>
      <c r="Q3" s="129">
        <v>5850</v>
      </c>
    </row>
    <row r="4" spans="1:17" x14ac:dyDescent="0.25">
      <c r="A4" s="52" t="s">
        <v>588</v>
      </c>
      <c r="B4" s="52" t="s">
        <v>589</v>
      </c>
      <c r="C4" s="52">
        <v>1</v>
      </c>
      <c r="D4" s="52">
        <v>0</v>
      </c>
      <c r="E4" s="52">
        <v>1</v>
      </c>
      <c r="F4" s="52">
        <v>0</v>
      </c>
      <c r="G4" s="129">
        <v>402</v>
      </c>
      <c r="H4" s="129">
        <v>0</v>
      </c>
      <c r="I4" s="129">
        <v>7</v>
      </c>
      <c r="J4" s="129">
        <v>3600</v>
      </c>
      <c r="K4" s="129">
        <v>0</v>
      </c>
      <c r="L4" s="129">
        <v>0</v>
      </c>
      <c r="M4" s="129">
        <v>0</v>
      </c>
      <c r="N4" s="129">
        <v>0</v>
      </c>
      <c r="O4" s="125">
        <v>20040712</v>
      </c>
      <c r="P4" s="125">
        <v>20040718</v>
      </c>
      <c r="Q4" s="129">
        <v>5850</v>
      </c>
    </row>
    <row r="5" spans="1:17" x14ac:dyDescent="0.25">
      <c r="A5" s="52" t="s">
        <v>588</v>
      </c>
      <c r="B5" s="52" t="s">
        <v>589</v>
      </c>
      <c r="C5" s="52">
        <v>1</v>
      </c>
      <c r="D5" s="52">
        <v>0</v>
      </c>
      <c r="E5" s="52">
        <v>1</v>
      </c>
      <c r="F5" s="52">
        <v>0</v>
      </c>
      <c r="G5" s="129">
        <v>405</v>
      </c>
      <c r="H5" s="129">
        <v>0</v>
      </c>
      <c r="I5" s="129">
        <v>7</v>
      </c>
      <c r="J5" s="129">
        <v>3600</v>
      </c>
      <c r="K5" s="129">
        <v>0</v>
      </c>
      <c r="L5" s="129">
        <v>0</v>
      </c>
      <c r="M5" s="129">
        <v>0</v>
      </c>
      <c r="N5" s="129">
        <v>0</v>
      </c>
      <c r="O5" s="125">
        <v>20040712</v>
      </c>
      <c r="P5" s="125">
        <v>20040718</v>
      </c>
      <c r="Q5" s="129">
        <v>5850</v>
      </c>
    </row>
    <row r="6" spans="1:17" x14ac:dyDescent="0.25">
      <c r="A6" s="52" t="s">
        <v>588</v>
      </c>
      <c r="B6" s="52" t="s">
        <v>589</v>
      </c>
      <c r="C6" s="52">
        <v>1</v>
      </c>
      <c r="D6" s="52">
        <v>0</v>
      </c>
      <c r="E6" s="52">
        <v>1</v>
      </c>
      <c r="F6" s="52">
        <v>0</v>
      </c>
      <c r="G6" s="129">
        <v>408</v>
      </c>
      <c r="H6" s="129">
        <v>0</v>
      </c>
      <c r="I6" s="129">
        <v>7</v>
      </c>
      <c r="J6" s="129">
        <v>3600</v>
      </c>
      <c r="K6" s="129">
        <v>0</v>
      </c>
      <c r="L6" s="129">
        <v>0</v>
      </c>
      <c r="M6" s="129">
        <v>0</v>
      </c>
      <c r="N6" s="129">
        <v>0</v>
      </c>
      <c r="O6" s="125">
        <v>20040712</v>
      </c>
      <c r="P6" s="125">
        <v>20040718</v>
      </c>
      <c r="Q6" s="129">
        <v>7200</v>
      </c>
    </row>
    <row r="7" spans="1:17" x14ac:dyDescent="0.25">
      <c r="A7" s="52" t="s">
        <v>588</v>
      </c>
      <c r="B7" s="52" t="s">
        <v>589</v>
      </c>
      <c r="C7" s="52">
        <v>1</v>
      </c>
      <c r="D7" s="52">
        <v>0</v>
      </c>
      <c r="E7" s="52">
        <v>1</v>
      </c>
      <c r="F7" s="52">
        <v>0</v>
      </c>
      <c r="G7" s="129">
        <v>411</v>
      </c>
      <c r="H7" s="129">
        <v>0</v>
      </c>
      <c r="I7" s="129">
        <v>7</v>
      </c>
      <c r="J7" s="129">
        <v>3600</v>
      </c>
      <c r="K7" s="129">
        <v>0</v>
      </c>
      <c r="L7" s="129">
        <v>0</v>
      </c>
      <c r="M7" s="129">
        <v>0</v>
      </c>
      <c r="N7" s="129">
        <v>0</v>
      </c>
      <c r="O7" s="125">
        <v>20040712</v>
      </c>
      <c r="P7" s="125">
        <v>20040718</v>
      </c>
      <c r="Q7" s="129">
        <v>7200</v>
      </c>
    </row>
    <row r="8" spans="1:17" x14ac:dyDescent="0.25">
      <c r="A8" s="52" t="s">
        <v>588</v>
      </c>
      <c r="B8" s="52" t="s">
        <v>589</v>
      </c>
      <c r="C8" s="52">
        <v>1</v>
      </c>
      <c r="D8" s="52">
        <v>0</v>
      </c>
      <c r="E8" s="52">
        <v>1</v>
      </c>
      <c r="F8" s="52">
        <v>0</v>
      </c>
      <c r="G8" s="129">
        <v>414</v>
      </c>
      <c r="H8" s="129">
        <v>0</v>
      </c>
      <c r="I8" s="129">
        <v>7</v>
      </c>
      <c r="J8" s="129">
        <v>3600</v>
      </c>
      <c r="K8" s="129">
        <v>0</v>
      </c>
      <c r="L8" s="129">
        <v>0</v>
      </c>
      <c r="M8" s="129">
        <v>0</v>
      </c>
      <c r="N8" s="129">
        <v>0</v>
      </c>
      <c r="O8" s="125">
        <v>20040712</v>
      </c>
      <c r="P8" s="125">
        <v>20040718</v>
      </c>
      <c r="Q8" s="129">
        <v>7200</v>
      </c>
    </row>
    <row r="9" spans="1:17" x14ac:dyDescent="0.25">
      <c r="A9" s="52" t="s">
        <v>588</v>
      </c>
      <c r="B9" s="52" t="s">
        <v>589</v>
      </c>
      <c r="C9" s="52">
        <v>1</v>
      </c>
      <c r="D9" s="52">
        <v>0</v>
      </c>
      <c r="E9" s="52">
        <v>1</v>
      </c>
      <c r="F9" s="52">
        <v>0</v>
      </c>
      <c r="G9" s="129">
        <v>417</v>
      </c>
      <c r="H9" s="129">
        <v>0</v>
      </c>
      <c r="I9" s="129">
        <v>7</v>
      </c>
      <c r="J9" s="129">
        <v>3600</v>
      </c>
      <c r="K9" s="129">
        <v>0</v>
      </c>
      <c r="L9" s="129">
        <v>0</v>
      </c>
      <c r="M9" s="129">
        <v>0</v>
      </c>
      <c r="N9" s="129">
        <v>0</v>
      </c>
      <c r="O9" s="125">
        <v>20040712</v>
      </c>
      <c r="P9" s="125">
        <v>20040718</v>
      </c>
      <c r="Q9" s="129">
        <v>7200</v>
      </c>
    </row>
    <row r="10" spans="1:17" x14ac:dyDescent="0.25">
      <c r="A10" s="52" t="s">
        <v>588</v>
      </c>
      <c r="B10" s="52" t="s">
        <v>589</v>
      </c>
      <c r="C10" s="52">
        <v>1</v>
      </c>
      <c r="D10" s="52">
        <v>0</v>
      </c>
      <c r="E10" s="52">
        <v>1</v>
      </c>
      <c r="F10" s="52">
        <v>0</v>
      </c>
      <c r="G10" s="129">
        <v>423</v>
      </c>
      <c r="H10" s="129">
        <v>0</v>
      </c>
      <c r="I10" s="129">
        <v>7</v>
      </c>
      <c r="J10" s="129">
        <v>3600</v>
      </c>
      <c r="K10" s="129">
        <v>0</v>
      </c>
      <c r="L10" s="129">
        <v>0</v>
      </c>
      <c r="M10" s="129">
        <v>0</v>
      </c>
      <c r="N10" s="129">
        <v>0</v>
      </c>
      <c r="O10" s="125">
        <v>20040712</v>
      </c>
      <c r="P10" s="125">
        <v>20040718</v>
      </c>
      <c r="Q10" s="129">
        <v>7200</v>
      </c>
    </row>
    <row r="11" spans="1:17" x14ac:dyDescent="0.25">
      <c r="A11" s="52" t="s">
        <v>588</v>
      </c>
      <c r="B11" s="52" t="s">
        <v>589</v>
      </c>
      <c r="C11" s="52">
        <v>1</v>
      </c>
      <c r="D11" s="52">
        <v>0</v>
      </c>
      <c r="E11" s="52">
        <v>1</v>
      </c>
      <c r="F11" s="52">
        <v>0</v>
      </c>
      <c r="G11" s="129">
        <v>424</v>
      </c>
      <c r="H11" s="129">
        <v>0</v>
      </c>
      <c r="I11" s="129">
        <v>7</v>
      </c>
      <c r="J11" s="129">
        <v>3600</v>
      </c>
      <c r="K11" s="129">
        <v>0</v>
      </c>
      <c r="L11" s="129">
        <v>0</v>
      </c>
      <c r="M11" s="129">
        <v>0</v>
      </c>
      <c r="N11" s="129">
        <v>0</v>
      </c>
      <c r="O11" s="125">
        <v>20040712</v>
      </c>
      <c r="P11" s="125">
        <v>20040718</v>
      </c>
      <c r="Q11" s="129">
        <v>7200</v>
      </c>
    </row>
    <row r="12" spans="1:17" x14ac:dyDescent="0.25">
      <c r="A12" s="52" t="s">
        <v>588</v>
      </c>
      <c r="B12" s="52" t="s">
        <v>589</v>
      </c>
      <c r="C12" s="52">
        <v>1</v>
      </c>
      <c r="D12" s="52">
        <v>0</v>
      </c>
      <c r="E12" s="52">
        <v>1</v>
      </c>
      <c r="F12" s="52">
        <v>0</v>
      </c>
      <c r="G12" s="129">
        <v>430</v>
      </c>
      <c r="H12" s="129">
        <v>0</v>
      </c>
      <c r="I12" s="129">
        <v>7</v>
      </c>
      <c r="J12" s="129">
        <v>3600</v>
      </c>
      <c r="K12" s="129">
        <v>0</v>
      </c>
      <c r="L12" s="129">
        <v>0</v>
      </c>
      <c r="M12" s="129">
        <v>0</v>
      </c>
      <c r="N12" s="129">
        <v>0</v>
      </c>
      <c r="O12" s="125">
        <v>20040712</v>
      </c>
      <c r="P12" s="125">
        <v>20040718</v>
      </c>
      <c r="Q12" s="129">
        <v>7200</v>
      </c>
    </row>
    <row r="13" spans="1:17" x14ac:dyDescent="0.25">
      <c r="A13" s="52" t="s">
        <v>588</v>
      </c>
      <c r="B13" s="52" t="s">
        <v>589</v>
      </c>
      <c r="C13" s="52">
        <v>1</v>
      </c>
      <c r="D13" s="52">
        <v>0</v>
      </c>
      <c r="E13" s="52">
        <v>1</v>
      </c>
      <c r="F13" s="52">
        <v>0</v>
      </c>
      <c r="G13" s="129">
        <v>431</v>
      </c>
      <c r="H13" s="129">
        <v>0</v>
      </c>
      <c r="I13" s="129">
        <v>7</v>
      </c>
      <c r="J13" s="129">
        <v>3600</v>
      </c>
      <c r="K13" s="129">
        <v>0</v>
      </c>
      <c r="L13" s="129">
        <v>0</v>
      </c>
      <c r="M13" s="129">
        <v>0</v>
      </c>
      <c r="N13" s="129">
        <v>0</v>
      </c>
      <c r="O13" s="125">
        <v>20040712</v>
      </c>
      <c r="P13" s="125">
        <v>20040718</v>
      </c>
      <c r="Q13" s="129">
        <v>7200</v>
      </c>
    </row>
    <row r="14" spans="1:17" x14ac:dyDescent="0.25">
      <c r="A14" s="52" t="s">
        <v>588</v>
      </c>
      <c r="B14" s="52" t="s">
        <v>589</v>
      </c>
      <c r="C14" s="52">
        <v>1</v>
      </c>
      <c r="D14" s="52">
        <v>0</v>
      </c>
      <c r="E14" s="52">
        <v>1</v>
      </c>
      <c r="F14" s="52">
        <v>0</v>
      </c>
      <c r="G14" s="129">
        <v>437</v>
      </c>
      <c r="H14" s="129">
        <v>0</v>
      </c>
      <c r="I14" s="129">
        <v>7</v>
      </c>
      <c r="J14" s="129">
        <v>3600</v>
      </c>
      <c r="K14" s="129">
        <v>0</v>
      </c>
      <c r="L14" s="129">
        <v>0</v>
      </c>
      <c r="M14" s="129">
        <v>0</v>
      </c>
      <c r="N14" s="129">
        <v>0</v>
      </c>
      <c r="O14" s="125">
        <v>20040712</v>
      </c>
      <c r="P14" s="125">
        <v>20040718</v>
      </c>
      <c r="Q14" s="129">
        <v>7200</v>
      </c>
    </row>
    <row r="15" spans="1:17" x14ac:dyDescent="0.25">
      <c r="A15" s="52" t="s">
        <v>588</v>
      </c>
      <c r="B15" s="52" t="s">
        <v>589</v>
      </c>
      <c r="C15" s="52">
        <v>1</v>
      </c>
      <c r="D15" s="52">
        <v>0</v>
      </c>
      <c r="E15" s="52">
        <v>1</v>
      </c>
      <c r="F15" s="52">
        <v>0</v>
      </c>
      <c r="G15" s="129">
        <v>438</v>
      </c>
      <c r="H15" s="129">
        <v>0</v>
      </c>
      <c r="I15" s="129">
        <v>7</v>
      </c>
      <c r="J15" s="129">
        <v>3600</v>
      </c>
      <c r="K15" s="129">
        <v>0</v>
      </c>
      <c r="L15" s="129">
        <v>0</v>
      </c>
      <c r="M15" s="129">
        <v>0</v>
      </c>
      <c r="N15" s="129">
        <v>0</v>
      </c>
      <c r="O15" s="125">
        <v>20040712</v>
      </c>
      <c r="P15" s="125">
        <v>20040718</v>
      </c>
      <c r="Q15" s="129">
        <v>7200</v>
      </c>
    </row>
    <row r="16" spans="1:17" x14ac:dyDescent="0.25">
      <c r="A16" s="52" t="s">
        <v>588</v>
      </c>
      <c r="B16" s="52" t="s">
        <v>589</v>
      </c>
      <c r="C16" s="52">
        <v>1</v>
      </c>
      <c r="D16" s="52">
        <v>0</v>
      </c>
      <c r="E16" s="52">
        <v>1</v>
      </c>
      <c r="F16" s="52">
        <v>0</v>
      </c>
      <c r="G16" s="129">
        <v>453</v>
      </c>
      <c r="H16" s="129">
        <v>0</v>
      </c>
      <c r="I16" s="129">
        <v>7</v>
      </c>
      <c r="J16" s="129">
        <v>3600</v>
      </c>
      <c r="K16" s="129">
        <v>0</v>
      </c>
      <c r="L16" s="129">
        <v>0</v>
      </c>
      <c r="M16" s="129">
        <v>0</v>
      </c>
      <c r="N16" s="129">
        <v>0</v>
      </c>
      <c r="O16" s="125">
        <v>20040712</v>
      </c>
      <c r="P16" s="125">
        <v>20040718</v>
      </c>
      <c r="Q16" s="129">
        <v>3744</v>
      </c>
    </row>
    <row r="17" spans="1:17" x14ac:dyDescent="0.25">
      <c r="A17" s="52" t="s">
        <v>588</v>
      </c>
      <c r="B17" s="52" t="s">
        <v>589</v>
      </c>
      <c r="C17" s="52">
        <v>1</v>
      </c>
      <c r="D17" s="52">
        <v>0</v>
      </c>
      <c r="E17" s="52">
        <v>1</v>
      </c>
      <c r="F17" s="52">
        <v>0</v>
      </c>
      <c r="G17" s="129">
        <v>454</v>
      </c>
      <c r="H17" s="129">
        <v>0</v>
      </c>
      <c r="I17" s="129">
        <v>7</v>
      </c>
      <c r="J17" s="129">
        <v>3600</v>
      </c>
      <c r="K17" s="129">
        <v>0</v>
      </c>
      <c r="L17" s="129">
        <v>0</v>
      </c>
      <c r="M17" s="129">
        <v>0</v>
      </c>
      <c r="N17" s="129">
        <v>0</v>
      </c>
      <c r="O17" s="125">
        <v>20040712</v>
      </c>
      <c r="P17" s="125">
        <v>20040718</v>
      </c>
      <c r="Q17" s="129">
        <v>5850</v>
      </c>
    </row>
    <row r="18" spans="1:17" x14ac:dyDescent="0.25">
      <c r="A18" s="52" t="s">
        <v>588</v>
      </c>
      <c r="B18" s="52" t="s">
        <v>589</v>
      </c>
      <c r="C18" s="52">
        <v>1</v>
      </c>
      <c r="D18" s="52">
        <v>0</v>
      </c>
      <c r="E18" s="52">
        <v>1</v>
      </c>
      <c r="F18" s="52">
        <v>0</v>
      </c>
      <c r="G18" s="129">
        <v>461</v>
      </c>
      <c r="H18" s="129">
        <v>0</v>
      </c>
      <c r="I18" s="129">
        <v>7</v>
      </c>
      <c r="J18" s="129">
        <v>3600</v>
      </c>
      <c r="K18" s="129">
        <v>0</v>
      </c>
      <c r="L18" s="129">
        <v>0</v>
      </c>
      <c r="M18" s="129">
        <v>0</v>
      </c>
      <c r="N18" s="129">
        <v>0</v>
      </c>
      <c r="O18" s="125">
        <v>20040712</v>
      </c>
      <c r="P18" s="125">
        <v>20040718</v>
      </c>
      <c r="Q18" s="129">
        <v>3744</v>
      </c>
    </row>
    <row r="19" spans="1:17" x14ac:dyDescent="0.25">
      <c r="A19" s="52" t="s">
        <v>588</v>
      </c>
      <c r="B19" s="52" t="s">
        <v>589</v>
      </c>
      <c r="C19" s="52">
        <v>1</v>
      </c>
      <c r="D19" s="52">
        <v>0</v>
      </c>
      <c r="E19" s="52">
        <v>1</v>
      </c>
      <c r="F19" s="52">
        <v>0</v>
      </c>
      <c r="G19" s="129">
        <v>462</v>
      </c>
      <c r="H19" s="129">
        <v>0</v>
      </c>
      <c r="I19" s="129">
        <v>7</v>
      </c>
      <c r="J19" s="129">
        <v>3600</v>
      </c>
      <c r="K19" s="129">
        <v>0</v>
      </c>
      <c r="L19" s="129">
        <v>0</v>
      </c>
      <c r="M19" s="129">
        <v>0</v>
      </c>
      <c r="N19" s="129">
        <v>0</v>
      </c>
      <c r="O19" s="125">
        <v>20040712</v>
      </c>
      <c r="P19" s="125">
        <v>20040718</v>
      </c>
      <c r="Q19" s="129">
        <v>5850</v>
      </c>
    </row>
    <row r="20" spans="1:17" x14ac:dyDescent="0.25">
      <c r="A20" s="52" t="s">
        <v>588</v>
      </c>
      <c r="B20" s="52" t="s">
        <v>589</v>
      </c>
      <c r="C20" s="52">
        <v>1</v>
      </c>
      <c r="D20" s="52">
        <v>0</v>
      </c>
      <c r="E20" s="52">
        <v>1</v>
      </c>
      <c r="F20" s="52">
        <v>0</v>
      </c>
      <c r="G20" s="129">
        <v>469</v>
      </c>
      <c r="H20" s="129">
        <v>0</v>
      </c>
      <c r="I20" s="129">
        <v>7</v>
      </c>
      <c r="J20" s="129">
        <v>3600</v>
      </c>
      <c r="K20" s="129">
        <v>0</v>
      </c>
      <c r="L20" s="129">
        <v>0</v>
      </c>
      <c r="M20" s="129">
        <v>0</v>
      </c>
      <c r="N20" s="129">
        <v>0</v>
      </c>
      <c r="O20" s="125">
        <v>20040712</v>
      </c>
      <c r="P20" s="125">
        <v>20040718</v>
      </c>
      <c r="Q20" s="129">
        <v>3744</v>
      </c>
    </row>
    <row r="21" spans="1:17" x14ac:dyDescent="0.25">
      <c r="A21" s="52" t="s">
        <v>588</v>
      </c>
      <c r="B21" s="52" t="s">
        <v>589</v>
      </c>
      <c r="C21" s="52">
        <v>1</v>
      </c>
      <c r="D21" s="52">
        <v>0</v>
      </c>
      <c r="E21" s="52">
        <v>1</v>
      </c>
      <c r="F21" s="52">
        <v>0</v>
      </c>
      <c r="G21" s="129">
        <v>470</v>
      </c>
      <c r="H21" s="129">
        <v>0</v>
      </c>
      <c r="I21" s="129">
        <v>7</v>
      </c>
      <c r="J21" s="129">
        <v>3600</v>
      </c>
      <c r="K21" s="129">
        <v>0</v>
      </c>
      <c r="L21" s="129">
        <v>0</v>
      </c>
      <c r="M21" s="129">
        <v>0</v>
      </c>
      <c r="N21" s="129">
        <v>0</v>
      </c>
      <c r="O21" s="125">
        <v>20040712</v>
      </c>
      <c r="P21" s="125">
        <v>20040718</v>
      </c>
      <c r="Q21" s="129">
        <v>5850</v>
      </c>
    </row>
    <row r="22" spans="1:17" x14ac:dyDescent="0.25">
      <c r="A22" s="52" t="s">
        <v>588</v>
      </c>
      <c r="B22" s="52" t="s">
        <v>589</v>
      </c>
      <c r="C22" s="52">
        <v>1</v>
      </c>
      <c r="D22" s="52">
        <v>0</v>
      </c>
      <c r="E22" s="52">
        <v>1</v>
      </c>
      <c r="F22" s="52">
        <v>0</v>
      </c>
      <c r="G22" s="129">
        <v>491</v>
      </c>
      <c r="H22" s="129">
        <v>0</v>
      </c>
      <c r="I22" s="129">
        <v>7</v>
      </c>
      <c r="J22" s="129">
        <v>3600</v>
      </c>
      <c r="K22" s="129">
        <v>0</v>
      </c>
      <c r="L22" s="129">
        <v>0</v>
      </c>
      <c r="M22" s="129">
        <v>0</v>
      </c>
      <c r="N22" s="129">
        <v>0</v>
      </c>
      <c r="O22" s="125">
        <v>20040712</v>
      </c>
      <c r="P22" s="125">
        <v>20040718</v>
      </c>
      <c r="Q22" s="129">
        <v>7200</v>
      </c>
    </row>
    <row r="23" spans="1:17" x14ac:dyDescent="0.25">
      <c r="A23" s="52" t="s">
        <v>588</v>
      </c>
      <c r="B23" s="52" t="s">
        <v>589</v>
      </c>
      <c r="C23" s="52">
        <v>1</v>
      </c>
      <c r="D23" s="52">
        <v>0</v>
      </c>
      <c r="E23" s="52">
        <v>1</v>
      </c>
      <c r="F23" s="52">
        <v>0</v>
      </c>
      <c r="G23" s="129">
        <v>494</v>
      </c>
      <c r="H23" s="129">
        <v>0</v>
      </c>
      <c r="I23" s="129">
        <v>7</v>
      </c>
      <c r="J23" s="129">
        <v>3600</v>
      </c>
      <c r="K23" s="129">
        <v>0</v>
      </c>
      <c r="L23" s="129">
        <v>0</v>
      </c>
      <c r="M23" s="129">
        <v>0</v>
      </c>
      <c r="N23" s="129">
        <v>0</v>
      </c>
      <c r="O23" s="125">
        <v>20040712</v>
      </c>
      <c r="P23" s="125">
        <v>20040718</v>
      </c>
      <c r="Q23" s="129">
        <v>7200</v>
      </c>
    </row>
    <row r="24" spans="1:17" x14ac:dyDescent="0.25">
      <c r="A24" s="52" t="s">
        <v>588</v>
      </c>
      <c r="B24" s="52" t="s">
        <v>589</v>
      </c>
      <c r="C24" s="52">
        <v>1</v>
      </c>
      <c r="D24" s="52">
        <v>0</v>
      </c>
      <c r="E24" s="52">
        <v>1</v>
      </c>
      <c r="F24" s="52">
        <v>0</v>
      </c>
      <c r="G24" s="129">
        <v>497</v>
      </c>
      <c r="H24" s="129">
        <v>0</v>
      </c>
      <c r="I24" s="129">
        <v>7</v>
      </c>
      <c r="J24" s="129">
        <v>3600</v>
      </c>
      <c r="K24" s="129">
        <v>0</v>
      </c>
      <c r="L24" s="129">
        <v>0</v>
      </c>
      <c r="M24" s="129">
        <v>0</v>
      </c>
      <c r="N24" s="129">
        <v>0</v>
      </c>
      <c r="O24" s="125">
        <v>20040712</v>
      </c>
      <c r="P24" s="125">
        <v>20040718</v>
      </c>
      <c r="Q24" s="129">
        <v>7200</v>
      </c>
    </row>
    <row r="25" spans="1:17" x14ac:dyDescent="0.25">
      <c r="A25" s="52" t="s">
        <v>588</v>
      </c>
      <c r="B25" s="52" t="s">
        <v>589</v>
      </c>
      <c r="C25" s="52">
        <v>1</v>
      </c>
      <c r="D25" s="52">
        <v>0</v>
      </c>
      <c r="E25" s="52">
        <v>1</v>
      </c>
      <c r="F25" s="52">
        <v>0</v>
      </c>
      <c r="G25" s="129">
        <v>500</v>
      </c>
      <c r="H25" s="129">
        <v>0</v>
      </c>
      <c r="I25" s="129">
        <v>7</v>
      </c>
      <c r="J25" s="129">
        <v>3600</v>
      </c>
      <c r="K25" s="129">
        <v>0</v>
      </c>
      <c r="L25" s="129">
        <v>0</v>
      </c>
      <c r="M25" s="129">
        <v>0</v>
      </c>
      <c r="N25" s="129">
        <v>0</v>
      </c>
      <c r="O25" s="125">
        <v>20040712</v>
      </c>
      <c r="P25" s="125">
        <v>20040718</v>
      </c>
      <c r="Q25" s="129">
        <v>7200</v>
      </c>
    </row>
    <row r="26" spans="1:17" x14ac:dyDescent="0.25">
      <c r="A26" s="52" t="s">
        <v>588</v>
      </c>
      <c r="B26" s="52" t="s">
        <v>589</v>
      </c>
      <c r="C26" s="52">
        <v>1</v>
      </c>
      <c r="D26" s="52">
        <v>0</v>
      </c>
      <c r="E26" s="52">
        <v>1</v>
      </c>
      <c r="F26" s="52">
        <v>0</v>
      </c>
      <c r="G26" s="129">
        <v>532</v>
      </c>
      <c r="H26" s="129">
        <v>0</v>
      </c>
      <c r="I26" s="129">
        <v>7</v>
      </c>
      <c r="J26" s="129">
        <v>3600</v>
      </c>
      <c r="K26" s="129">
        <v>0</v>
      </c>
      <c r="L26" s="129">
        <v>0</v>
      </c>
      <c r="M26" s="129">
        <v>0</v>
      </c>
      <c r="N26" s="129">
        <v>0</v>
      </c>
      <c r="O26" s="125">
        <v>20040712</v>
      </c>
      <c r="P26" s="125">
        <v>20040718</v>
      </c>
      <c r="Q26" s="129">
        <v>5850</v>
      </c>
    </row>
    <row r="27" spans="1:17" x14ac:dyDescent="0.25">
      <c r="A27" s="52" t="s">
        <v>588</v>
      </c>
      <c r="B27" s="52" t="s">
        <v>589</v>
      </c>
      <c r="C27" s="52">
        <v>1</v>
      </c>
      <c r="D27" s="52">
        <v>0</v>
      </c>
      <c r="E27" s="52">
        <v>1</v>
      </c>
      <c r="F27" s="52">
        <v>0</v>
      </c>
      <c r="G27" s="129">
        <v>535</v>
      </c>
      <c r="H27" s="129">
        <v>0</v>
      </c>
      <c r="I27" s="129">
        <v>7</v>
      </c>
      <c r="J27" s="129">
        <v>3600</v>
      </c>
      <c r="K27" s="129">
        <v>0</v>
      </c>
      <c r="L27" s="129">
        <v>0</v>
      </c>
      <c r="M27" s="129">
        <v>0</v>
      </c>
      <c r="N27" s="129">
        <v>0</v>
      </c>
      <c r="O27" s="125">
        <v>20040712</v>
      </c>
      <c r="P27" s="125">
        <v>20040718</v>
      </c>
      <c r="Q27" s="129">
        <v>5850</v>
      </c>
    </row>
    <row r="28" spans="1:17" x14ac:dyDescent="0.25">
      <c r="A28" s="52" t="s">
        <v>588</v>
      </c>
      <c r="B28" s="52" t="s">
        <v>589</v>
      </c>
      <c r="C28" s="52">
        <v>1</v>
      </c>
      <c r="D28" s="52">
        <v>0</v>
      </c>
      <c r="E28" s="52">
        <v>1</v>
      </c>
      <c r="F28" s="52">
        <v>0</v>
      </c>
      <c r="G28" s="129">
        <v>538</v>
      </c>
      <c r="H28" s="129">
        <v>0</v>
      </c>
      <c r="I28" s="129">
        <v>7</v>
      </c>
      <c r="J28" s="129">
        <v>3600</v>
      </c>
      <c r="K28" s="129">
        <v>0</v>
      </c>
      <c r="L28" s="129">
        <v>0</v>
      </c>
      <c r="M28" s="129">
        <v>0</v>
      </c>
      <c r="N28" s="129">
        <v>0</v>
      </c>
      <c r="O28" s="125">
        <v>20040712</v>
      </c>
      <c r="P28" s="125">
        <v>20040718</v>
      </c>
      <c r="Q28" s="129">
        <v>5850</v>
      </c>
    </row>
    <row r="29" spans="1:17" x14ac:dyDescent="0.25">
      <c r="A29" s="52" t="s">
        <v>588</v>
      </c>
      <c r="B29" s="52" t="s">
        <v>589</v>
      </c>
      <c r="C29" s="52">
        <v>1</v>
      </c>
      <c r="D29" s="52">
        <v>0</v>
      </c>
      <c r="E29" s="52">
        <v>1</v>
      </c>
      <c r="F29" s="52">
        <v>0</v>
      </c>
      <c r="G29" s="129">
        <v>944</v>
      </c>
      <c r="H29" s="129">
        <v>0</v>
      </c>
      <c r="I29" s="129">
        <v>7</v>
      </c>
      <c r="J29" s="129">
        <v>3600</v>
      </c>
      <c r="K29" s="129">
        <v>0</v>
      </c>
      <c r="L29" s="129">
        <v>0</v>
      </c>
      <c r="M29" s="129">
        <v>0</v>
      </c>
      <c r="N29" s="129">
        <v>0</v>
      </c>
      <c r="O29" s="125">
        <v>20040712</v>
      </c>
      <c r="P29" s="125">
        <v>20040718</v>
      </c>
      <c r="Q29" s="129">
        <v>5850</v>
      </c>
    </row>
    <row r="30" spans="1:17" x14ac:dyDescent="0.25">
      <c r="A30" s="52" t="s">
        <v>588</v>
      </c>
      <c r="B30" s="52" t="s">
        <v>589</v>
      </c>
      <c r="C30" s="52">
        <v>1</v>
      </c>
      <c r="D30" s="52">
        <v>0</v>
      </c>
      <c r="E30" s="52">
        <v>1</v>
      </c>
      <c r="F30" s="52">
        <v>0</v>
      </c>
      <c r="G30" s="129">
        <v>946</v>
      </c>
      <c r="H30" s="129">
        <v>0</v>
      </c>
      <c r="I30" s="129">
        <v>7</v>
      </c>
      <c r="J30" s="129">
        <v>3600</v>
      </c>
      <c r="K30" s="129">
        <v>0</v>
      </c>
      <c r="L30" s="129">
        <v>0</v>
      </c>
      <c r="M30" s="129">
        <v>0</v>
      </c>
      <c r="N30" s="129">
        <v>0</v>
      </c>
      <c r="O30" s="125">
        <v>20040712</v>
      </c>
      <c r="P30" s="125">
        <v>20040718</v>
      </c>
      <c r="Q30" s="129">
        <v>5850</v>
      </c>
    </row>
    <row r="31" spans="1:17" x14ac:dyDescent="0.25">
      <c r="A31" s="52" t="s">
        <v>588</v>
      </c>
      <c r="B31" s="52" t="s">
        <v>589</v>
      </c>
      <c r="C31" s="52">
        <v>1</v>
      </c>
      <c r="D31" s="52">
        <v>0</v>
      </c>
      <c r="E31" s="52">
        <v>1</v>
      </c>
      <c r="F31" s="52">
        <v>0</v>
      </c>
      <c r="G31" s="129">
        <v>948</v>
      </c>
      <c r="H31" s="129">
        <v>0</v>
      </c>
      <c r="I31" s="129">
        <v>7</v>
      </c>
      <c r="J31" s="129">
        <v>3600</v>
      </c>
      <c r="K31" s="129">
        <v>0</v>
      </c>
      <c r="L31" s="129">
        <v>0</v>
      </c>
      <c r="M31" s="129">
        <v>0</v>
      </c>
      <c r="N31" s="129">
        <v>0</v>
      </c>
      <c r="O31" s="125">
        <v>20040712</v>
      </c>
      <c r="P31" s="125">
        <v>20040718</v>
      </c>
      <c r="Q31" s="129">
        <v>5850</v>
      </c>
    </row>
    <row r="32" spans="1:17" x14ac:dyDescent="0.25">
      <c r="A32" s="52" t="s">
        <v>588</v>
      </c>
      <c r="B32" s="52" t="s">
        <v>589</v>
      </c>
      <c r="C32" s="52">
        <v>1</v>
      </c>
      <c r="D32" s="52">
        <v>0</v>
      </c>
      <c r="E32" s="52">
        <v>1</v>
      </c>
      <c r="F32" s="52">
        <v>0</v>
      </c>
      <c r="G32" s="129">
        <v>950</v>
      </c>
      <c r="H32" s="129">
        <v>0</v>
      </c>
      <c r="I32" s="129">
        <v>7</v>
      </c>
      <c r="J32" s="129">
        <v>3600</v>
      </c>
      <c r="K32" s="129">
        <v>0</v>
      </c>
      <c r="L32" s="129">
        <v>0</v>
      </c>
      <c r="M32" s="129">
        <v>0</v>
      </c>
      <c r="N32" s="129">
        <v>0</v>
      </c>
      <c r="O32" s="125">
        <v>20040712</v>
      </c>
      <c r="P32" s="125">
        <v>20040718</v>
      </c>
      <c r="Q32" s="129">
        <v>5850</v>
      </c>
    </row>
    <row r="33" spans="1:17" x14ac:dyDescent="0.25">
      <c r="A33" s="52" t="s">
        <v>588</v>
      </c>
      <c r="B33" s="52" t="s">
        <v>589</v>
      </c>
      <c r="C33" s="52">
        <v>1</v>
      </c>
      <c r="D33" s="52">
        <v>0</v>
      </c>
      <c r="E33" s="52">
        <v>1</v>
      </c>
      <c r="F33" s="52">
        <v>0</v>
      </c>
      <c r="G33" s="129">
        <v>952</v>
      </c>
      <c r="H33" s="129">
        <v>0</v>
      </c>
      <c r="I33" s="129">
        <v>7</v>
      </c>
      <c r="J33" s="129">
        <v>3600</v>
      </c>
      <c r="K33" s="129">
        <v>0</v>
      </c>
      <c r="L33" s="129">
        <v>0</v>
      </c>
      <c r="M33" s="129">
        <v>0</v>
      </c>
      <c r="N33" s="129">
        <v>0</v>
      </c>
      <c r="O33" s="125">
        <v>20040712</v>
      </c>
      <c r="P33" s="125">
        <v>20040718</v>
      </c>
      <c r="Q33" s="129">
        <v>5850</v>
      </c>
    </row>
    <row r="34" spans="1:17" x14ac:dyDescent="0.25">
      <c r="A34" s="52" t="s">
        <v>588</v>
      </c>
      <c r="B34" s="52" t="s">
        <v>589</v>
      </c>
      <c r="C34" s="52">
        <v>1</v>
      </c>
      <c r="D34" s="52">
        <v>0</v>
      </c>
      <c r="E34" s="52">
        <v>1</v>
      </c>
      <c r="F34" s="52">
        <v>0</v>
      </c>
      <c r="G34" s="129">
        <v>954</v>
      </c>
      <c r="H34" s="129">
        <v>0</v>
      </c>
      <c r="I34" s="129">
        <v>7</v>
      </c>
      <c r="J34" s="129">
        <v>3600</v>
      </c>
      <c r="K34" s="129">
        <v>0</v>
      </c>
      <c r="L34" s="129">
        <v>0</v>
      </c>
      <c r="M34" s="129">
        <v>0</v>
      </c>
      <c r="N34" s="129">
        <v>0</v>
      </c>
      <c r="O34" s="125">
        <v>20040712</v>
      </c>
      <c r="P34" s="125">
        <v>20040718</v>
      </c>
      <c r="Q34" s="129">
        <v>5850</v>
      </c>
    </row>
    <row r="35" spans="1:17" x14ac:dyDescent="0.25">
      <c r="A35" s="52" t="s">
        <v>588</v>
      </c>
      <c r="B35" s="52" t="s">
        <v>589</v>
      </c>
      <c r="C35" s="52">
        <v>1</v>
      </c>
      <c r="D35" s="52">
        <v>0</v>
      </c>
      <c r="E35" s="52">
        <v>1</v>
      </c>
      <c r="F35" s="52">
        <v>0</v>
      </c>
      <c r="G35" s="129">
        <v>956</v>
      </c>
      <c r="H35" s="129">
        <v>0</v>
      </c>
      <c r="I35" s="129">
        <v>7</v>
      </c>
      <c r="J35" s="129">
        <v>3600</v>
      </c>
      <c r="K35" s="129">
        <v>0</v>
      </c>
      <c r="L35" s="129">
        <v>0</v>
      </c>
      <c r="M35" s="129">
        <v>0</v>
      </c>
      <c r="N35" s="129">
        <v>0</v>
      </c>
      <c r="O35" s="125">
        <v>20040712</v>
      </c>
      <c r="P35" s="125">
        <v>20040718</v>
      </c>
      <c r="Q35" s="129">
        <v>5850</v>
      </c>
    </row>
    <row r="36" spans="1:17" x14ac:dyDescent="0.25">
      <c r="A36" s="52" t="s">
        <v>588</v>
      </c>
      <c r="B36" s="52" t="s">
        <v>589</v>
      </c>
      <c r="C36" s="52">
        <v>1</v>
      </c>
      <c r="D36" s="52">
        <v>0</v>
      </c>
      <c r="E36" s="52">
        <v>1</v>
      </c>
      <c r="F36" s="52">
        <v>0</v>
      </c>
      <c r="G36" s="129">
        <v>391</v>
      </c>
      <c r="H36" s="129">
        <v>11580</v>
      </c>
      <c r="I36" s="129">
        <v>9</v>
      </c>
      <c r="J36" s="129">
        <v>3600</v>
      </c>
      <c r="K36" s="129">
        <v>0</v>
      </c>
      <c r="L36" s="129">
        <v>0</v>
      </c>
      <c r="M36" s="129">
        <v>0</v>
      </c>
      <c r="N36" s="129">
        <v>0</v>
      </c>
      <c r="O36" s="125">
        <v>20040712</v>
      </c>
      <c r="P36" s="125">
        <v>20040718</v>
      </c>
      <c r="Q36" s="129">
        <v>1080</v>
      </c>
    </row>
    <row r="37" spans="1:17" x14ac:dyDescent="0.25">
      <c r="A37" s="52" t="s">
        <v>588</v>
      </c>
      <c r="B37" s="52" t="s">
        <v>589</v>
      </c>
      <c r="C37" s="52">
        <v>1</v>
      </c>
      <c r="D37" s="52">
        <v>0</v>
      </c>
      <c r="E37" s="52">
        <v>1</v>
      </c>
      <c r="F37" s="52">
        <v>0</v>
      </c>
      <c r="G37" s="129">
        <v>393</v>
      </c>
      <c r="H37" s="129">
        <v>0</v>
      </c>
      <c r="I37" s="129">
        <v>9</v>
      </c>
      <c r="J37" s="129">
        <v>3600</v>
      </c>
      <c r="K37" s="129">
        <v>0</v>
      </c>
      <c r="L37" s="129">
        <v>0</v>
      </c>
      <c r="M37" s="129">
        <v>0</v>
      </c>
      <c r="N37" s="129">
        <v>0</v>
      </c>
      <c r="O37" s="125">
        <v>20040712</v>
      </c>
      <c r="P37" s="125">
        <v>20040718</v>
      </c>
      <c r="Q37" s="129">
        <v>1080</v>
      </c>
    </row>
    <row r="38" spans="1:17" x14ac:dyDescent="0.25">
      <c r="A38" s="52" t="s">
        <v>588</v>
      </c>
      <c r="B38" s="52" t="s">
        <v>589</v>
      </c>
      <c r="C38" s="52">
        <v>1</v>
      </c>
      <c r="D38" s="52">
        <v>0</v>
      </c>
      <c r="E38" s="52">
        <v>1</v>
      </c>
      <c r="F38" s="52">
        <v>0</v>
      </c>
      <c r="G38" s="129">
        <v>478</v>
      </c>
      <c r="H38" s="129">
        <v>62400</v>
      </c>
      <c r="I38" s="129">
        <v>9</v>
      </c>
      <c r="J38" s="129">
        <v>3600</v>
      </c>
      <c r="K38" s="129">
        <v>0</v>
      </c>
      <c r="L38" s="129">
        <v>0</v>
      </c>
      <c r="M38" s="129">
        <v>0</v>
      </c>
      <c r="N38" s="129">
        <v>0</v>
      </c>
      <c r="O38" s="125">
        <v>20040712</v>
      </c>
      <c r="P38" s="125">
        <v>20040718</v>
      </c>
      <c r="Q38" s="129">
        <v>3120</v>
      </c>
    </row>
    <row r="39" spans="1:17" x14ac:dyDescent="0.25">
      <c r="A39" s="52" t="s">
        <v>588</v>
      </c>
      <c r="B39" s="52" t="s">
        <v>589</v>
      </c>
      <c r="C39" s="52">
        <v>1</v>
      </c>
      <c r="D39" s="52">
        <v>0</v>
      </c>
      <c r="E39" s="52">
        <v>1</v>
      </c>
      <c r="F39" s="52">
        <v>0</v>
      </c>
      <c r="G39" s="129">
        <v>107</v>
      </c>
      <c r="H39" s="129">
        <v>0</v>
      </c>
      <c r="I39" s="129">
        <v>10</v>
      </c>
      <c r="J39" s="129">
        <v>14400</v>
      </c>
      <c r="K39" s="129">
        <v>5</v>
      </c>
      <c r="L39" s="129">
        <v>6900</v>
      </c>
      <c r="M39" s="129">
        <v>0</v>
      </c>
      <c r="N39" s="129">
        <v>0</v>
      </c>
      <c r="O39" s="125">
        <v>20040712</v>
      </c>
      <c r="P39" s="125">
        <v>20040718</v>
      </c>
      <c r="Q39" s="129">
        <v>4000</v>
      </c>
    </row>
    <row r="40" spans="1:17" x14ac:dyDescent="0.25">
      <c r="A40" s="52" t="s">
        <v>588</v>
      </c>
      <c r="B40" s="52" t="s">
        <v>589</v>
      </c>
      <c r="C40" s="52">
        <v>1</v>
      </c>
      <c r="D40" s="52">
        <v>0</v>
      </c>
      <c r="E40" s="52">
        <v>1</v>
      </c>
      <c r="F40" s="52">
        <v>0</v>
      </c>
      <c r="G40" s="129">
        <v>108</v>
      </c>
      <c r="H40" s="129">
        <v>6912</v>
      </c>
      <c r="I40" s="129">
        <v>10</v>
      </c>
      <c r="J40" s="129">
        <v>14400</v>
      </c>
      <c r="K40" s="129">
        <v>5</v>
      </c>
      <c r="L40" s="129">
        <v>6900</v>
      </c>
      <c r="M40" s="129">
        <v>0</v>
      </c>
      <c r="N40" s="129">
        <v>0</v>
      </c>
      <c r="O40" s="125">
        <v>20040712</v>
      </c>
      <c r="P40" s="125">
        <v>20040718</v>
      </c>
      <c r="Q40" s="129">
        <v>3840</v>
      </c>
    </row>
    <row r="41" spans="1:17" x14ac:dyDescent="0.25">
      <c r="A41" s="52" t="s">
        <v>588</v>
      </c>
      <c r="B41" s="52" t="s">
        <v>589</v>
      </c>
      <c r="C41" s="52">
        <v>1</v>
      </c>
      <c r="D41" s="52">
        <v>0</v>
      </c>
      <c r="E41" s="52">
        <v>1</v>
      </c>
      <c r="F41" s="52">
        <v>0</v>
      </c>
      <c r="G41" s="129">
        <v>109</v>
      </c>
      <c r="H41" s="129">
        <v>1632</v>
      </c>
      <c r="I41" s="129">
        <v>10</v>
      </c>
      <c r="J41" s="129">
        <v>14400</v>
      </c>
      <c r="K41" s="129">
        <v>5</v>
      </c>
      <c r="L41" s="129">
        <v>6900</v>
      </c>
      <c r="M41" s="129">
        <v>0</v>
      </c>
      <c r="N41" s="129">
        <v>0</v>
      </c>
      <c r="O41" s="125">
        <v>20040712</v>
      </c>
      <c r="P41" s="125">
        <v>20040718</v>
      </c>
      <c r="Q41" s="129">
        <v>3840</v>
      </c>
    </row>
    <row r="42" spans="1:17" x14ac:dyDescent="0.25">
      <c r="A42" s="52" t="s">
        <v>588</v>
      </c>
      <c r="B42" s="52" t="s">
        <v>589</v>
      </c>
      <c r="C42" s="52">
        <v>1</v>
      </c>
      <c r="D42" s="52">
        <v>0</v>
      </c>
      <c r="E42" s="52">
        <v>1</v>
      </c>
      <c r="F42" s="52">
        <v>0</v>
      </c>
      <c r="G42" s="129">
        <v>112</v>
      </c>
      <c r="H42" s="129">
        <v>388</v>
      </c>
      <c r="I42" s="129">
        <v>10</v>
      </c>
      <c r="J42" s="129">
        <v>14400</v>
      </c>
      <c r="K42" s="129">
        <v>5</v>
      </c>
      <c r="L42" s="129">
        <v>6900</v>
      </c>
      <c r="M42" s="129">
        <v>0</v>
      </c>
      <c r="N42" s="129">
        <v>0</v>
      </c>
      <c r="O42" s="125">
        <v>20040712</v>
      </c>
      <c r="P42" s="125">
        <v>20040718</v>
      </c>
      <c r="Q42" s="129">
        <v>3840</v>
      </c>
    </row>
    <row r="43" spans="1:17" x14ac:dyDescent="0.25">
      <c r="A43" s="52" t="s">
        <v>588</v>
      </c>
      <c r="B43" s="52" t="s">
        <v>589</v>
      </c>
      <c r="C43" s="52">
        <v>1</v>
      </c>
      <c r="D43" s="52">
        <v>0</v>
      </c>
      <c r="E43" s="52">
        <v>1</v>
      </c>
      <c r="F43" s="52">
        <v>0</v>
      </c>
      <c r="G43" s="129">
        <v>113</v>
      </c>
      <c r="H43" s="129">
        <v>0</v>
      </c>
      <c r="I43" s="129">
        <v>10</v>
      </c>
      <c r="J43" s="129">
        <v>14400</v>
      </c>
      <c r="K43" s="129">
        <v>5</v>
      </c>
      <c r="L43" s="129">
        <v>6900</v>
      </c>
      <c r="M43" s="129">
        <v>0</v>
      </c>
      <c r="N43" s="129">
        <v>0</v>
      </c>
      <c r="O43" s="125">
        <v>20040712</v>
      </c>
      <c r="P43" s="125">
        <v>20040718</v>
      </c>
      <c r="Q43" s="129">
        <v>3840</v>
      </c>
    </row>
    <row r="44" spans="1:17" x14ac:dyDescent="0.25">
      <c r="A44" s="52" t="s">
        <v>588</v>
      </c>
      <c r="B44" s="52" t="s">
        <v>589</v>
      </c>
      <c r="C44" s="52">
        <v>1</v>
      </c>
      <c r="D44" s="52">
        <v>0</v>
      </c>
      <c r="E44" s="52">
        <v>1</v>
      </c>
      <c r="F44" s="52">
        <v>0</v>
      </c>
      <c r="G44" s="129">
        <v>116</v>
      </c>
      <c r="H44" s="129">
        <v>768</v>
      </c>
      <c r="I44" s="129">
        <v>10</v>
      </c>
      <c r="J44" s="129">
        <v>14400</v>
      </c>
      <c r="K44" s="129">
        <v>5</v>
      </c>
      <c r="L44" s="129">
        <v>6900</v>
      </c>
      <c r="M44" s="129">
        <v>0</v>
      </c>
      <c r="N44" s="129">
        <v>0</v>
      </c>
      <c r="O44" s="125">
        <v>20040712</v>
      </c>
      <c r="P44" s="125">
        <v>20040718</v>
      </c>
      <c r="Q44" s="129">
        <v>3840</v>
      </c>
    </row>
    <row r="45" spans="1:17" x14ac:dyDescent="0.25">
      <c r="A45" s="52" t="s">
        <v>588</v>
      </c>
      <c r="B45" s="52" t="s">
        <v>589</v>
      </c>
      <c r="C45" s="52">
        <v>1</v>
      </c>
      <c r="D45" s="52">
        <v>0</v>
      </c>
      <c r="E45" s="52">
        <v>1</v>
      </c>
      <c r="F45" s="52">
        <v>0</v>
      </c>
      <c r="G45" s="129">
        <v>117</v>
      </c>
      <c r="H45" s="129">
        <v>0</v>
      </c>
      <c r="I45" s="129">
        <v>10</v>
      </c>
      <c r="J45" s="129">
        <v>14400</v>
      </c>
      <c r="K45" s="129">
        <v>5</v>
      </c>
      <c r="L45" s="129">
        <v>6900</v>
      </c>
      <c r="M45" s="129">
        <v>0</v>
      </c>
      <c r="N45" s="129">
        <v>0</v>
      </c>
      <c r="O45" s="125">
        <v>20040712</v>
      </c>
      <c r="P45" s="125">
        <v>20040718</v>
      </c>
      <c r="Q45" s="129">
        <v>3840</v>
      </c>
    </row>
    <row r="46" spans="1:17" x14ac:dyDescent="0.25">
      <c r="A46" s="52" t="s">
        <v>588</v>
      </c>
      <c r="B46" s="52" t="s">
        <v>589</v>
      </c>
      <c r="C46" s="52">
        <v>1</v>
      </c>
      <c r="D46" s="52">
        <v>0</v>
      </c>
      <c r="E46" s="52">
        <v>1</v>
      </c>
      <c r="F46" s="52">
        <v>0</v>
      </c>
      <c r="G46" s="129">
        <v>120</v>
      </c>
      <c r="H46" s="129">
        <v>384</v>
      </c>
      <c r="I46" s="129">
        <v>10</v>
      </c>
      <c r="J46" s="129">
        <v>14400</v>
      </c>
      <c r="K46" s="129">
        <v>5</v>
      </c>
      <c r="L46" s="129">
        <v>6900</v>
      </c>
      <c r="M46" s="129">
        <v>0</v>
      </c>
      <c r="N46" s="129">
        <v>0</v>
      </c>
      <c r="O46" s="125">
        <v>20040712</v>
      </c>
      <c r="P46" s="125">
        <v>20040718</v>
      </c>
      <c r="Q46" s="129">
        <v>3840</v>
      </c>
    </row>
    <row r="47" spans="1:17" x14ac:dyDescent="0.25">
      <c r="A47" s="52" t="s">
        <v>588</v>
      </c>
      <c r="B47" s="52" t="s">
        <v>589</v>
      </c>
      <c r="C47" s="52">
        <v>1</v>
      </c>
      <c r="D47" s="52">
        <v>0</v>
      </c>
      <c r="E47" s="52">
        <v>1</v>
      </c>
      <c r="F47" s="52">
        <v>0</v>
      </c>
      <c r="G47" s="129">
        <v>121</v>
      </c>
      <c r="H47" s="129">
        <v>0</v>
      </c>
      <c r="I47" s="129">
        <v>10</v>
      </c>
      <c r="J47" s="129">
        <v>14400</v>
      </c>
      <c r="K47" s="129">
        <v>5</v>
      </c>
      <c r="L47" s="129">
        <v>6900</v>
      </c>
      <c r="M47" s="129">
        <v>0</v>
      </c>
      <c r="N47" s="129">
        <v>0</v>
      </c>
      <c r="O47" s="125">
        <v>20040712</v>
      </c>
      <c r="P47" s="125">
        <v>20040718</v>
      </c>
      <c r="Q47" s="129">
        <v>3840</v>
      </c>
    </row>
    <row r="48" spans="1:17" x14ac:dyDescent="0.25">
      <c r="A48" s="52" t="s">
        <v>588</v>
      </c>
      <c r="B48" s="52" t="s">
        <v>589</v>
      </c>
      <c r="C48" s="52">
        <v>1</v>
      </c>
      <c r="D48" s="52">
        <v>0</v>
      </c>
      <c r="E48" s="52">
        <v>1</v>
      </c>
      <c r="F48" s="52">
        <v>0</v>
      </c>
      <c r="G48" s="129">
        <v>154</v>
      </c>
      <c r="H48" s="129">
        <v>0</v>
      </c>
      <c r="I48" s="129">
        <v>10</v>
      </c>
      <c r="J48" s="129">
        <v>14400</v>
      </c>
      <c r="K48" s="129">
        <v>5</v>
      </c>
      <c r="L48" s="129">
        <v>6900</v>
      </c>
      <c r="M48" s="129">
        <v>0</v>
      </c>
      <c r="N48" s="129">
        <v>0</v>
      </c>
      <c r="O48" s="125">
        <v>20040712</v>
      </c>
      <c r="P48" s="125">
        <v>20040718</v>
      </c>
      <c r="Q48" s="129">
        <v>4000</v>
      </c>
    </row>
    <row r="49" spans="1:17" x14ac:dyDescent="0.25">
      <c r="A49" s="52" t="s">
        <v>588</v>
      </c>
      <c r="B49" s="52" t="s">
        <v>589</v>
      </c>
      <c r="C49" s="52">
        <v>1</v>
      </c>
      <c r="D49" s="52">
        <v>0</v>
      </c>
      <c r="E49" s="52">
        <v>1</v>
      </c>
      <c r="F49" s="52">
        <v>0</v>
      </c>
      <c r="G49" s="129">
        <v>155</v>
      </c>
      <c r="H49" s="129">
        <v>1920</v>
      </c>
      <c r="I49" s="129">
        <v>10</v>
      </c>
      <c r="J49" s="129">
        <v>14400</v>
      </c>
      <c r="K49" s="129">
        <v>5</v>
      </c>
      <c r="L49" s="129">
        <v>6900</v>
      </c>
      <c r="M49" s="129">
        <v>0</v>
      </c>
      <c r="N49" s="129">
        <v>0</v>
      </c>
      <c r="O49" s="125">
        <v>20040712</v>
      </c>
      <c r="P49" s="125">
        <v>20040718</v>
      </c>
      <c r="Q49" s="129">
        <v>3840</v>
      </c>
    </row>
    <row r="50" spans="1:17" x14ac:dyDescent="0.25">
      <c r="A50" s="52" t="s">
        <v>588</v>
      </c>
      <c r="B50" s="52" t="s">
        <v>589</v>
      </c>
      <c r="C50" s="52">
        <v>1</v>
      </c>
      <c r="D50" s="52">
        <v>0</v>
      </c>
      <c r="E50" s="52">
        <v>1</v>
      </c>
      <c r="F50" s="52">
        <v>0</v>
      </c>
      <c r="G50" s="129">
        <v>156</v>
      </c>
      <c r="H50" s="129">
        <v>576</v>
      </c>
      <c r="I50" s="129">
        <v>10</v>
      </c>
      <c r="J50" s="129">
        <v>14400</v>
      </c>
      <c r="K50" s="129">
        <v>5</v>
      </c>
      <c r="L50" s="129">
        <v>6900</v>
      </c>
      <c r="M50" s="129">
        <v>0</v>
      </c>
      <c r="N50" s="129">
        <v>0</v>
      </c>
      <c r="O50" s="125">
        <v>20040712</v>
      </c>
      <c r="P50" s="125">
        <v>20040718</v>
      </c>
      <c r="Q50" s="129">
        <v>3840</v>
      </c>
    </row>
    <row r="51" spans="1:17" x14ac:dyDescent="0.25">
      <c r="A51" s="52" t="s">
        <v>588</v>
      </c>
      <c r="B51" s="52" t="s">
        <v>589</v>
      </c>
      <c r="C51" s="52">
        <v>1</v>
      </c>
      <c r="D51" s="52">
        <v>0</v>
      </c>
      <c r="E51" s="52">
        <v>1</v>
      </c>
      <c r="F51" s="52">
        <v>0</v>
      </c>
      <c r="G51" s="129">
        <v>158</v>
      </c>
      <c r="H51" s="129">
        <v>0</v>
      </c>
      <c r="I51" s="129">
        <v>10</v>
      </c>
      <c r="J51" s="129">
        <v>14400</v>
      </c>
      <c r="K51" s="129">
        <v>5</v>
      </c>
      <c r="L51" s="129">
        <v>6900</v>
      </c>
      <c r="M51" s="129">
        <v>0</v>
      </c>
      <c r="N51" s="129">
        <v>0</v>
      </c>
      <c r="O51" s="125">
        <v>20040712</v>
      </c>
      <c r="P51" s="125">
        <v>20040718</v>
      </c>
      <c r="Q51" s="129">
        <v>4000</v>
      </c>
    </row>
    <row r="52" spans="1:17" x14ac:dyDescent="0.25">
      <c r="A52" s="52" t="s">
        <v>588</v>
      </c>
      <c r="B52" s="52" t="s">
        <v>589</v>
      </c>
      <c r="C52" s="52">
        <v>1</v>
      </c>
      <c r="D52" s="52">
        <v>0</v>
      </c>
      <c r="E52" s="52">
        <v>1</v>
      </c>
      <c r="F52" s="52">
        <v>0</v>
      </c>
      <c r="G52" s="129">
        <v>159</v>
      </c>
      <c r="H52" s="129">
        <v>1920</v>
      </c>
      <c r="I52" s="129">
        <v>10</v>
      </c>
      <c r="J52" s="129">
        <v>14400</v>
      </c>
      <c r="K52" s="129">
        <v>5</v>
      </c>
      <c r="L52" s="129">
        <v>6900</v>
      </c>
      <c r="M52" s="129">
        <v>0</v>
      </c>
      <c r="N52" s="129">
        <v>0</v>
      </c>
      <c r="O52" s="125">
        <v>20040712</v>
      </c>
      <c r="P52" s="125">
        <v>20040718</v>
      </c>
      <c r="Q52" s="129">
        <v>3840</v>
      </c>
    </row>
    <row r="53" spans="1:17" x14ac:dyDescent="0.25">
      <c r="A53" s="52" t="s">
        <v>588</v>
      </c>
      <c r="B53" s="52" t="s">
        <v>589</v>
      </c>
      <c r="C53" s="52">
        <v>1</v>
      </c>
      <c r="D53" s="52">
        <v>0</v>
      </c>
      <c r="E53" s="52">
        <v>1</v>
      </c>
      <c r="F53" s="52">
        <v>0</v>
      </c>
      <c r="G53" s="129">
        <v>160</v>
      </c>
      <c r="H53" s="129">
        <v>384</v>
      </c>
      <c r="I53" s="129">
        <v>10</v>
      </c>
      <c r="J53" s="129">
        <v>14400</v>
      </c>
      <c r="K53" s="129">
        <v>5</v>
      </c>
      <c r="L53" s="129">
        <v>6900</v>
      </c>
      <c r="M53" s="129">
        <v>0</v>
      </c>
      <c r="N53" s="129">
        <v>0</v>
      </c>
      <c r="O53" s="125">
        <v>20040712</v>
      </c>
      <c r="P53" s="125">
        <v>20040718</v>
      </c>
      <c r="Q53" s="129">
        <v>3840</v>
      </c>
    </row>
    <row r="54" spans="1:17" x14ac:dyDescent="0.25">
      <c r="A54" s="52" t="s">
        <v>588</v>
      </c>
      <c r="B54" s="52" t="s">
        <v>589</v>
      </c>
      <c r="C54" s="52">
        <v>1</v>
      </c>
      <c r="D54" s="52">
        <v>0</v>
      </c>
      <c r="E54" s="52">
        <v>1</v>
      </c>
      <c r="F54" s="52">
        <v>0</v>
      </c>
      <c r="G54" s="129">
        <v>162</v>
      </c>
      <c r="H54" s="129">
        <v>0</v>
      </c>
      <c r="I54" s="129">
        <v>10</v>
      </c>
      <c r="J54" s="129">
        <v>14400</v>
      </c>
      <c r="K54" s="129">
        <v>5</v>
      </c>
      <c r="L54" s="129">
        <v>6900</v>
      </c>
      <c r="M54" s="129">
        <v>0</v>
      </c>
      <c r="N54" s="129">
        <v>0</v>
      </c>
      <c r="O54" s="125">
        <v>20040712</v>
      </c>
      <c r="P54" s="125">
        <v>20040718</v>
      </c>
      <c r="Q54" s="129">
        <v>4000</v>
      </c>
    </row>
    <row r="55" spans="1:17" x14ac:dyDescent="0.25">
      <c r="A55" s="52" t="s">
        <v>588</v>
      </c>
      <c r="B55" s="52" t="s">
        <v>589</v>
      </c>
      <c r="C55" s="52">
        <v>1</v>
      </c>
      <c r="D55" s="52">
        <v>0</v>
      </c>
      <c r="E55" s="52">
        <v>1</v>
      </c>
      <c r="F55" s="52">
        <v>0</v>
      </c>
      <c r="G55" s="129">
        <v>163</v>
      </c>
      <c r="H55" s="129">
        <v>1920</v>
      </c>
      <c r="I55" s="129">
        <v>10</v>
      </c>
      <c r="J55" s="129">
        <v>14400</v>
      </c>
      <c r="K55" s="129">
        <v>5</v>
      </c>
      <c r="L55" s="129">
        <v>6900</v>
      </c>
      <c r="M55" s="129">
        <v>0</v>
      </c>
      <c r="N55" s="129">
        <v>0</v>
      </c>
      <c r="O55" s="125">
        <v>20040712</v>
      </c>
      <c r="P55" s="125">
        <v>20040718</v>
      </c>
      <c r="Q55" s="129">
        <v>3840</v>
      </c>
    </row>
    <row r="56" spans="1:17" x14ac:dyDescent="0.25">
      <c r="A56" s="52" t="s">
        <v>588</v>
      </c>
      <c r="B56" s="52" t="s">
        <v>589</v>
      </c>
      <c r="C56" s="52">
        <v>1</v>
      </c>
      <c r="D56" s="52">
        <v>0</v>
      </c>
      <c r="E56" s="52">
        <v>1</v>
      </c>
      <c r="F56" s="52">
        <v>0</v>
      </c>
      <c r="G56" s="129">
        <v>164</v>
      </c>
      <c r="H56" s="129">
        <v>432</v>
      </c>
      <c r="I56" s="129">
        <v>10</v>
      </c>
      <c r="J56" s="129">
        <v>14400</v>
      </c>
      <c r="K56" s="129">
        <v>5</v>
      </c>
      <c r="L56" s="129">
        <v>6900</v>
      </c>
      <c r="M56" s="129">
        <v>0</v>
      </c>
      <c r="N56" s="129">
        <v>0</v>
      </c>
      <c r="O56" s="125">
        <v>20040712</v>
      </c>
      <c r="P56" s="125">
        <v>20040718</v>
      </c>
      <c r="Q56" s="129">
        <v>3840</v>
      </c>
    </row>
    <row r="57" spans="1:17" x14ac:dyDescent="0.25">
      <c r="A57" s="52" t="s">
        <v>588</v>
      </c>
      <c r="B57" s="52" t="s">
        <v>589</v>
      </c>
      <c r="C57" s="52">
        <v>1</v>
      </c>
      <c r="D57" s="52">
        <v>0</v>
      </c>
      <c r="E57" s="52">
        <v>1</v>
      </c>
      <c r="F57" s="52">
        <v>0</v>
      </c>
      <c r="G57" s="129">
        <v>180</v>
      </c>
      <c r="H57" s="129">
        <v>4608</v>
      </c>
      <c r="I57" s="129">
        <v>10</v>
      </c>
      <c r="J57" s="129">
        <v>14400</v>
      </c>
      <c r="K57" s="129">
        <v>5</v>
      </c>
      <c r="L57" s="129">
        <v>6900</v>
      </c>
      <c r="M57" s="129">
        <v>0</v>
      </c>
      <c r="N57" s="129">
        <v>0</v>
      </c>
      <c r="O57" s="125">
        <v>20040712</v>
      </c>
      <c r="P57" s="125">
        <v>20040718</v>
      </c>
      <c r="Q57" s="129">
        <v>3840</v>
      </c>
    </row>
    <row r="58" spans="1:17" x14ac:dyDescent="0.25">
      <c r="A58" s="52" t="s">
        <v>588</v>
      </c>
      <c r="B58" s="52" t="s">
        <v>589</v>
      </c>
      <c r="C58" s="52">
        <v>1</v>
      </c>
      <c r="D58" s="52">
        <v>0</v>
      </c>
      <c r="E58" s="52">
        <v>1</v>
      </c>
      <c r="F58" s="52">
        <v>0</v>
      </c>
      <c r="G58" s="129">
        <v>181</v>
      </c>
      <c r="H58" s="129">
        <v>76800</v>
      </c>
      <c r="I58" s="129">
        <v>10</v>
      </c>
      <c r="J58" s="129">
        <v>14400</v>
      </c>
      <c r="K58" s="129">
        <v>5</v>
      </c>
      <c r="L58" s="129">
        <v>6900</v>
      </c>
      <c r="M58" s="129">
        <v>0</v>
      </c>
      <c r="N58" s="129">
        <v>0</v>
      </c>
      <c r="O58" s="125">
        <v>20040712</v>
      </c>
      <c r="P58" s="125">
        <v>20040718</v>
      </c>
      <c r="Q58" s="129">
        <v>3840</v>
      </c>
    </row>
    <row r="59" spans="1:17" x14ac:dyDescent="0.25">
      <c r="A59" s="52" t="s">
        <v>588</v>
      </c>
      <c r="B59" s="52" t="s">
        <v>589</v>
      </c>
      <c r="C59" s="52">
        <v>1</v>
      </c>
      <c r="D59" s="52">
        <v>0</v>
      </c>
      <c r="E59" s="52">
        <v>1</v>
      </c>
      <c r="F59" s="52">
        <v>0</v>
      </c>
      <c r="G59" s="129">
        <v>182</v>
      </c>
      <c r="H59" s="129">
        <v>31104</v>
      </c>
      <c r="I59" s="129">
        <v>10</v>
      </c>
      <c r="J59" s="129">
        <v>14400</v>
      </c>
      <c r="K59" s="129">
        <v>5</v>
      </c>
      <c r="L59" s="129">
        <v>6900</v>
      </c>
      <c r="M59" s="129">
        <v>0</v>
      </c>
      <c r="N59" s="129">
        <v>0</v>
      </c>
      <c r="O59" s="125">
        <v>20040712</v>
      </c>
      <c r="P59" s="125">
        <v>20040718</v>
      </c>
      <c r="Q59" s="129">
        <v>3840</v>
      </c>
    </row>
    <row r="60" spans="1:17" x14ac:dyDescent="0.25">
      <c r="A60" s="52" t="s">
        <v>588</v>
      </c>
      <c r="B60" s="52" t="s">
        <v>589</v>
      </c>
      <c r="C60" s="52">
        <v>1</v>
      </c>
      <c r="D60" s="52">
        <v>0</v>
      </c>
      <c r="E60" s="52">
        <v>1</v>
      </c>
      <c r="F60" s="52">
        <v>0</v>
      </c>
      <c r="G60" s="129">
        <v>184</v>
      </c>
      <c r="H60" s="129">
        <v>69120</v>
      </c>
      <c r="I60" s="129">
        <v>10</v>
      </c>
      <c r="J60" s="129">
        <v>14400</v>
      </c>
      <c r="K60" s="129">
        <v>5</v>
      </c>
      <c r="L60" s="129">
        <v>6900</v>
      </c>
      <c r="M60" s="129">
        <v>0</v>
      </c>
      <c r="N60" s="129">
        <v>0</v>
      </c>
      <c r="O60" s="125">
        <v>20040712</v>
      </c>
      <c r="P60" s="125">
        <v>20040718</v>
      </c>
      <c r="Q60" s="129">
        <v>3840</v>
      </c>
    </row>
    <row r="61" spans="1:17" x14ac:dyDescent="0.25">
      <c r="A61" s="52" t="s">
        <v>588</v>
      </c>
      <c r="B61" s="52" t="s">
        <v>589</v>
      </c>
      <c r="C61" s="52">
        <v>1</v>
      </c>
      <c r="D61" s="52">
        <v>0</v>
      </c>
      <c r="E61" s="52">
        <v>1</v>
      </c>
      <c r="F61" s="52">
        <v>0</v>
      </c>
      <c r="G61" s="129">
        <v>131</v>
      </c>
      <c r="H61" s="129">
        <v>0</v>
      </c>
      <c r="I61" s="129">
        <v>11</v>
      </c>
      <c r="J61" s="129">
        <v>14400</v>
      </c>
      <c r="K61" s="129">
        <v>2</v>
      </c>
      <c r="L61" s="129">
        <v>5400</v>
      </c>
      <c r="M61" s="129">
        <v>0</v>
      </c>
      <c r="N61" s="129">
        <v>0</v>
      </c>
      <c r="O61" s="125">
        <v>20040712</v>
      </c>
      <c r="P61" s="125">
        <v>20040718</v>
      </c>
      <c r="Q61" s="129">
        <v>2592</v>
      </c>
    </row>
    <row r="62" spans="1:17" x14ac:dyDescent="0.25">
      <c r="A62" s="52" t="s">
        <v>588</v>
      </c>
      <c r="B62" s="52" t="s">
        <v>589</v>
      </c>
      <c r="C62" s="52">
        <v>1</v>
      </c>
      <c r="D62" s="52">
        <v>0</v>
      </c>
      <c r="E62" s="52">
        <v>1</v>
      </c>
      <c r="F62" s="52">
        <v>0</v>
      </c>
      <c r="G62" s="129">
        <v>132</v>
      </c>
      <c r="H62" s="129">
        <v>4320</v>
      </c>
      <c r="I62" s="129">
        <v>11</v>
      </c>
      <c r="J62" s="129">
        <v>14400</v>
      </c>
      <c r="K62" s="129">
        <v>2</v>
      </c>
      <c r="L62" s="129">
        <v>5400</v>
      </c>
      <c r="M62" s="129">
        <v>0</v>
      </c>
      <c r="N62" s="129">
        <v>0</v>
      </c>
      <c r="O62" s="125">
        <v>20040712</v>
      </c>
      <c r="P62" s="125">
        <v>20040718</v>
      </c>
      <c r="Q62" s="129">
        <v>2592</v>
      </c>
    </row>
    <row r="63" spans="1:17" x14ac:dyDescent="0.25">
      <c r="A63" s="52" t="s">
        <v>588</v>
      </c>
      <c r="B63" s="52" t="s">
        <v>589</v>
      </c>
      <c r="C63" s="52">
        <v>1</v>
      </c>
      <c r="D63" s="52">
        <v>0</v>
      </c>
      <c r="E63" s="52">
        <v>1</v>
      </c>
      <c r="F63" s="52">
        <v>0</v>
      </c>
      <c r="G63" s="129">
        <v>133</v>
      </c>
      <c r="H63" s="129">
        <v>1872</v>
      </c>
      <c r="I63" s="129">
        <v>11</v>
      </c>
      <c r="J63" s="129">
        <v>14400</v>
      </c>
      <c r="K63" s="129">
        <v>2</v>
      </c>
      <c r="L63" s="129">
        <v>5400</v>
      </c>
      <c r="M63" s="129">
        <v>0</v>
      </c>
      <c r="N63" s="129">
        <v>0</v>
      </c>
      <c r="O63" s="125">
        <v>20040712</v>
      </c>
      <c r="P63" s="125">
        <v>20040718</v>
      </c>
      <c r="Q63" s="129">
        <v>2592</v>
      </c>
    </row>
    <row r="64" spans="1:17" x14ac:dyDescent="0.25">
      <c r="A64" s="52" t="s">
        <v>588</v>
      </c>
      <c r="B64" s="52" t="s">
        <v>589</v>
      </c>
      <c r="C64" s="52">
        <v>1</v>
      </c>
      <c r="D64" s="52">
        <v>0</v>
      </c>
      <c r="E64" s="52">
        <v>1</v>
      </c>
      <c r="F64" s="52">
        <v>0</v>
      </c>
      <c r="G64" s="129">
        <v>134</v>
      </c>
      <c r="H64" s="129">
        <v>2592</v>
      </c>
      <c r="I64" s="129">
        <v>11</v>
      </c>
      <c r="J64" s="129">
        <v>14400</v>
      </c>
      <c r="K64" s="129">
        <v>2</v>
      </c>
      <c r="L64" s="129">
        <v>5400</v>
      </c>
      <c r="M64" s="129">
        <v>0</v>
      </c>
      <c r="N64" s="129">
        <v>0</v>
      </c>
      <c r="O64" s="125">
        <v>20040712</v>
      </c>
      <c r="P64" s="125">
        <v>20040718</v>
      </c>
      <c r="Q64" s="129">
        <v>2592</v>
      </c>
    </row>
    <row r="65" spans="1:17" x14ac:dyDescent="0.25">
      <c r="A65" s="52" t="s">
        <v>588</v>
      </c>
      <c r="B65" s="52" t="s">
        <v>589</v>
      </c>
      <c r="C65" s="52">
        <v>1</v>
      </c>
      <c r="D65" s="52">
        <v>0</v>
      </c>
      <c r="E65" s="52">
        <v>1</v>
      </c>
      <c r="F65" s="52">
        <v>0</v>
      </c>
      <c r="G65" s="129">
        <v>136</v>
      </c>
      <c r="H65" s="129">
        <v>0</v>
      </c>
      <c r="I65" s="129">
        <v>11</v>
      </c>
      <c r="J65" s="129">
        <v>14400</v>
      </c>
      <c r="K65" s="129">
        <v>2</v>
      </c>
      <c r="L65" s="129">
        <v>5400</v>
      </c>
      <c r="M65" s="129">
        <v>0</v>
      </c>
      <c r="N65" s="129">
        <v>0</v>
      </c>
      <c r="O65" s="125">
        <v>20040712</v>
      </c>
      <c r="P65" s="125">
        <v>20040718</v>
      </c>
      <c r="Q65" s="129">
        <v>2592</v>
      </c>
    </row>
    <row r="66" spans="1:17" x14ac:dyDescent="0.25">
      <c r="A66" s="52" t="s">
        <v>588</v>
      </c>
      <c r="B66" s="52" t="s">
        <v>589</v>
      </c>
      <c r="C66" s="52">
        <v>1</v>
      </c>
      <c r="D66" s="52">
        <v>0</v>
      </c>
      <c r="E66" s="52">
        <v>1</v>
      </c>
      <c r="F66" s="52">
        <v>0</v>
      </c>
      <c r="G66" s="129">
        <v>138</v>
      </c>
      <c r="H66" s="129">
        <v>1872</v>
      </c>
      <c r="I66" s="129">
        <v>11</v>
      </c>
      <c r="J66" s="129">
        <v>14400</v>
      </c>
      <c r="K66" s="129">
        <v>2</v>
      </c>
      <c r="L66" s="129">
        <v>5400</v>
      </c>
      <c r="M66" s="129">
        <v>0</v>
      </c>
      <c r="N66" s="129">
        <v>0</v>
      </c>
      <c r="O66" s="125">
        <v>20040712</v>
      </c>
      <c r="P66" s="125">
        <v>20040718</v>
      </c>
      <c r="Q66" s="129">
        <v>2592</v>
      </c>
    </row>
    <row r="67" spans="1:17" x14ac:dyDescent="0.25">
      <c r="A67" s="52" t="s">
        <v>588</v>
      </c>
      <c r="B67" s="52" t="s">
        <v>589</v>
      </c>
      <c r="C67" s="52">
        <v>1</v>
      </c>
      <c r="D67" s="52">
        <v>0</v>
      </c>
      <c r="E67" s="52">
        <v>1</v>
      </c>
      <c r="F67" s="52">
        <v>0</v>
      </c>
      <c r="G67" s="129">
        <v>381</v>
      </c>
      <c r="H67" s="129">
        <v>1296</v>
      </c>
      <c r="I67" s="129">
        <v>11</v>
      </c>
      <c r="J67" s="129">
        <v>14400</v>
      </c>
      <c r="K67" s="129">
        <v>2</v>
      </c>
      <c r="L67" s="129">
        <v>5400</v>
      </c>
      <c r="M67" s="129">
        <v>0</v>
      </c>
      <c r="N67" s="129">
        <v>0</v>
      </c>
      <c r="O67" s="125">
        <v>20040712</v>
      </c>
      <c r="P67" s="125">
        <v>20040718</v>
      </c>
      <c r="Q67" s="129">
        <v>2592</v>
      </c>
    </row>
    <row r="68" spans="1:17" x14ac:dyDescent="0.25">
      <c r="A68" s="52" t="s">
        <v>588</v>
      </c>
      <c r="B68" s="52" t="s">
        <v>589</v>
      </c>
      <c r="C68" s="52">
        <v>1</v>
      </c>
      <c r="D68" s="52">
        <v>0</v>
      </c>
      <c r="E68" s="52">
        <v>1</v>
      </c>
      <c r="F68" s="52">
        <v>0</v>
      </c>
      <c r="G68" s="129">
        <v>382</v>
      </c>
      <c r="H68" s="129">
        <v>20016</v>
      </c>
      <c r="I68" s="129">
        <v>11</v>
      </c>
      <c r="J68" s="129">
        <v>14400</v>
      </c>
      <c r="K68" s="129">
        <v>2</v>
      </c>
      <c r="L68" s="129">
        <v>5400</v>
      </c>
      <c r="M68" s="129">
        <v>0</v>
      </c>
      <c r="N68" s="129">
        <v>0</v>
      </c>
      <c r="O68" s="125">
        <v>20040712</v>
      </c>
      <c r="P68" s="125">
        <v>20040718</v>
      </c>
      <c r="Q68" s="129">
        <v>2592</v>
      </c>
    </row>
    <row r="69" spans="1:17" x14ac:dyDescent="0.25">
      <c r="A69" s="52" t="s">
        <v>588</v>
      </c>
      <c r="B69" s="52" t="s">
        <v>589</v>
      </c>
      <c r="C69" s="52">
        <v>1</v>
      </c>
      <c r="D69" s="52">
        <v>0</v>
      </c>
      <c r="E69" s="52">
        <v>1</v>
      </c>
      <c r="F69" s="52">
        <v>0</v>
      </c>
      <c r="G69" s="129">
        <v>384</v>
      </c>
      <c r="H69" s="129">
        <v>10080</v>
      </c>
      <c r="I69" s="129">
        <v>11</v>
      </c>
      <c r="J69" s="129">
        <v>14400</v>
      </c>
      <c r="K69" s="129">
        <v>2</v>
      </c>
      <c r="L69" s="129">
        <v>5400</v>
      </c>
      <c r="M69" s="129">
        <v>0</v>
      </c>
      <c r="N69" s="129">
        <v>0</v>
      </c>
      <c r="O69" s="125">
        <v>20040712</v>
      </c>
      <c r="P69" s="125">
        <v>20040718</v>
      </c>
      <c r="Q69" s="129">
        <v>1440</v>
      </c>
    </row>
    <row r="70" spans="1:17" x14ac:dyDescent="0.25">
      <c r="A70" s="52" t="s">
        <v>588</v>
      </c>
      <c r="B70" s="52" t="s">
        <v>589</v>
      </c>
      <c r="C70" s="52">
        <v>1</v>
      </c>
      <c r="D70" s="52">
        <v>0</v>
      </c>
      <c r="E70" s="52">
        <v>1</v>
      </c>
      <c r="F70" s="52">
        <v>0</v>
      </c>
      <c r="G70" s="129">
        <v>385</v>
      </c>
      <c r="H70" s="129">
        <v>2880</v>
      </c>
      <c r="I70" s="129">
        <v>11</v>
      </c>
      <c r="J70" s="129">
        <v>14400</v>
      </c>
      <c r="K70" s="129">
        <v>2</v>
      </c>
      <c r="L70" s="129">
        <v>5400</v>
      </c>
      <c r="M70" s="129">
        <v>0</v>
      </c>
      <c r="N70" s="129">
        <v>0</v>
      </c>
      <c r="O70" s="125">
        <v>20040712</v>
      </c>
      <c r="P70" s="125">
        <v>20040718</v>
      </c>
      <c r="Q70" s="129">
        <v>4000</v>
      </c>
    </row>
    <row r="71" spans="1:17" x14ac:dyDescent="0.25">
      <c r="A71" s="52" t="s">
        <v>588</v>
      </c>
      <c r="B71" s="52" t="s">
        <v>589</v>
      </c>
      <c r="C71" s="52">
        <v>1</v>
      </c>
      <c r="D71" s="52">
        <v>0</v>
      </c>
      <c r="E71" s="52">
        <v>1</v>
      </c>
      <c r="F71" s="52">
        <v>0</v>
      </c>
      <c r="G71" s="129">
        <v>388</v>
      </c>
      <c r="H71" s="129">
        <v>5909</v>
      </c>
      <c r="I71" s="129">
        <v>11</v>
      </c>
      <c r="J71" s="129">
        <v>14400</v>
      </c>
      <c r="K71" s="129">
        <v>2</v>
      </c>
      <c r="L71" s="129">
        <v>5400</v>
      </c>
      <c r="M71" s="129">
        <v>0</v>
      </c>
      <c r="N71" s="129">
        <v>0</v>
      </c>
      <c r="O71" s="125">
        <v>20040712</v>
      </c>
      <c r="P71" s="125">
        <v>20040718</v>
      </c>
      <c r="Q71" s="129">
        <v>2592</v>
      </c>
    </row>
    <row r="72" spans="1:17" x14ac:dyDescent="0.25">
      <c r="A72" s="52" t="s">
        <v>588</v>
      </c>
      <c r="B72" s="52" t="s">
        <v>589</v>
      </c>
      <c r="C72" s="52">
        <v>1</v>
      </c>
      <c r="D72" s="52">
        <v>0</v>
      </c>
      <c r="E72" s="52">
        <v>1</v>
      </c>
      <c r="F72" s="52">
        <v>0</v>
      </c>
      <c r="G72" s="129">
        <v>597</v>
      </c>
      <c r="H72" s="129">
        <v>0</v>
      </c>
      <c r="I72" s="129">
        <v>11</v>
      </c>
      <c r="J72" s="129">
        <v>14400</v>
      </c>
      <c r="K72" s="129">
        <v>2</v>
      </c>
      <c r="L72" s="129">
        <v>5400</v>
      </c>
      <c r="M72" s="129">
        <v>0</v>
      </c>
      <c r="N72" s="129">
        <v>0</v>
      </c>
      <c r="O72" s="125">
        <v>20040712</v>
      </c>
      <c r="P72" s="125">
        <v>20040718</v>
      </c>
      <c r="Q72" s="129">
        <v>2592</v>
      </c>
    </row>
    <row r="73" spans="1:17" x14ac:dyDescent="0.25">
      <c r="A73" s="52" t="s">
        <v>588</v>
      </c>
      <c r="B73" s="52" t="s">
        <v>589</v>
      </c>
      <c r="C73" s="52">
        <v>1</v>
      </c>
      <c r="D73" s="52">
        <v>0</v>
      </c>
      <c r="E73" s="52">
        <v>1</v>
      </c>
      <c r="F73" s="52">
        <v>0</v>
      </c>
      <c r="G73" s="129">
        <v>598</v>
      </c>
      <c r="H73" s="129">
        <v>27648</v>
      </c>
      <c r="I73" s="129">
        <v>11</v>
      </c>
      <c r="J73" s="129">
        <v>14400</v>
      </c>
      <c r="K73" s="129">
        <v>2</v>
      </c>
      <c r="L73" s="129">
        <v>5400</v>
      </c>
      <c r="M73" s="129">
        <v>0</v>
      </c>
      <c r="N73" s="129">
        <v>0</v>
      </c>
      <c r="O73" s="125">
        <v>20040712</v>
      </c>
      <c r="P73" s="125">
        <v>20040718</v>
      </c>
      <c r="Q73" s="129">
        <v>2592</v>
      </c>
    </row>
    <row r="74" spans="1:17" x14ac:dyDescent="0.25">
      <c r="A74" s="52" t="s">
        <v>588</v>
      </c>
      <c r="B74" s="52" t="s">
        <v>589</v>
      </c>
      <c r="C74" s="52">
        <v>1</v>
      </c>
      <c r="D74" s="52">
        <v>0</v>
      </c>
      <c r="E74" s="52">
        <v>1</v>
      </c>
      <c r="F74" s="52">
        <v>0</v>
      </c>
      <c r="G74" s="129">
        <v>599</v>
      </c>
      <c r="H74" s="129">
        <v>17640</v>
      </c>
      <c r="I74" s="129">
        <v>11</v>
      </c>
      <c r="J74" s="129">
        <v>14400</v>
      </c>
      <c r="K74" s="129">
        <v>2</v>
      </c>
      <c r="L74" s="129">
        <v>5400</v>
      </c>
      <c r="M74" s="129">
        <v>0</v>
      </c>
      <c r="N74" s="129">
        <v>0</v>
      </c>
      <c r="O74" s="125">
        <v>20040712</v>
      </c>
      <c r="P74" s="125">
        <v>20040718</v>
      </c>
      <c r="Q74" s="129">
        <v>1440</v>
      </c>
    </row>
    <row r="75" spans="1:17" x14ac:dyDescent="0.25">
      <c r="A75" s="52" t="s">
        <v>588</v>
      </c>
      <c r="B75" s="52" t="s">
        <v>589</v>
      </c>
      <c r="C75" s="52">
        <v>1</v>
      </c>
      <c r="D75" s="52">
        <v>0</v>
      </c>
      <c r="E75" s="52">
        <v>1</v>
      </c>
      <c r="F75" s="52">
        <v>0</v>
      </c>
      <c r="G75" s="129">
        <v>602</v>
      </c>
      <c r="H75" s="129">
        <v>8880</v>
      </c>
      <c r="I75" s="129">
        <v>11</v>
      </c>
      <c r="J75" s="129">
        <v>14400</v>
      </c>
      <c r="K75" s="129">
        <v>2</v>
      </c>
      <c r="L75" s="129">
        <v>5400</v>
      </c>
      <c r="M75" s="129">
        <v>0</v>
      </c>
      <c r="N75" s="129">
        <v>0</v>
      </c>
      <c r="O75" s="125">
        <v>20040712</v>
      </c>
      <c r="P75" s="125">
        <v>20040718</v>
      </c>
      <c r="Q75" s="129">
        <v>4000</v>
      </c>
    </row>
    <row r="76" spans="1:17" x14ac:dyDescent="0.25">
      <c r="A76" s="52" t="s">
        <v>588</v>
      </c>
      <c r="B76" s="52" t="s">
        <v>589</v>
      </c>
      <c r="C76" s="52">
        <v>1</v>
      </c>
      <c r="D76" s="52">
        <v>0</v>
      </c>
      <c r="E76" s="52">
        <v>1</v>
      </c>
      <c r="F76" s="52">
        <v>0</v>
      </c>
      <c r="G76" s="129">
        <v>605</v>
      </c>
      <c r="H76" s="129">
        <v>26064</v>
      </c>
      <c r="I76" s="129">
        <v>11</v>
      </c>
      <c r="J76" s="129">
        <v>14400</v>
      </c>
      <c r="K76" s="129">
        <v>2</v>
      </c>
      <c r="L76" s="129">
        <v>5400</v>
      </c>
      <c r="M76" s="129">
        <v>0</v>
      </c>
      <c r="N76" s="129">
        <v>0</v>
      </c>
      <c r="O76" s="125">
        <v>20040712</v>
      </c>
      <c r="P76" s="125">
        <v>20040718</v>
      </c>
      <c r="Q76" s="129">
        <v>1440</v>
      </c>
    </row>
    <row r="77" spans="1:17" x14ac:dyDescent="0.25">
      <c r="A77" s="52" t="s">
        <v>588</v>
      </c>
      <c r="B77" s="52" t="s">
        <v>589</v>
      </c>
      <c r="C77" s="52">
        <v>1</v>
      </c>
      <c r="D77" s="52">
        <v>0</v>
      </c>
      <c r="E77" s="52">
        <v>1</v>
      </c>
      <c r="F77" s="52">
        <v>0</v>
      </c>
      <c r="G77" s="129">
        <v>608</v>
      </c>
      <c r="H77" s="129">
        <v>6768</v>
      </c>
      <c r="I77" s="129">
        <v>11</v>
      </c>
      <c r="J77" s="129">
        <v>14400</v>
      </c>
      <c r="K77" s="129">
        <v>2</v>
      </c>
      <c r="L77" s="129">
        <v>5400</v>
      </c>
      <c r="M77" s="129">
        <v>0</v>
      </c>
      <c r="N77" s="129">
        <v>0</v>
      </c>
      <c r="O77" s="125">
        <v>20040712</v>
      </c>
      <c r="P77" s="125">
        <v>20040718</v>
      </c>
      <c r="Q77" s="129">
        <v>2592</v>
      </c>
    </row>
    <row r="78" spans="1:17" x14ac:dyDescent="0.25">
      <c r="A78" s="52" t="s">
        <v>588</v>
      </c>
      <c r="B78" s="52" t="s">
        <v>589</v>
      </c>
      <c r="C78" s="52">
        <v>1</v>
      </c>
      <c r="D78" s="52">
        <v>0</v>
      </c>
      <c r="E78" s="52">
        <v>1</v>
      </c>
      <c r="F78" s="52">
        <v>0</v>
      </c>
      <c r="G78" s="129">
        <v>601</v>
      </c>
      <c r="H78" s="129">
        <v>0</v>
      </c>
      <c r="I78" s="129">
        <v>12</v>
      </c>
      <c r="J78" s="129">
        <v>6000</v>
      </c>
      <c r="K78" s="129">
        <v>0</v>
      </c>
      <c r="L78" s="129">
        <v>0</v>
      </c>
      <c r="M78" s="129">
        <v>0</v>
      </c>
      <c r="N78" s="129">
        <v>0</v>
      </c>
      <c r="O78" s="125">
        <v>20040712</v>
      </c>
      <c r="P78" s="125">
        <v>20040718</v>
      </c>
      <c r="Q78" s="129">
        <v>2880</v>
      </c>
    </row>
    <row r="79" spans="1:17" x14ac:dyDescent="0.25">
      <c r="A79" s="52" t="s">
        <v>588</v>
      </c>
      <c r="B79" s="52" t="s">
        <v>589</v>
      </c>
      <c r="C79" s="52">
        <v>1</v>
      </c>
      <c r="D79" s="52">
        <v>0</v>
      </c>
      <c r="E79" s="52">
        <v>1</v>
      </c>
      <c r="F79" s="52">
        <v>0</v>
      </c>
      <c r="G79" s="129">
        <v>612</v>
      </c>
      <c r="H79" s="129">
        <v>0</v>
      </c>
      <c r="I79" s="129">
        <v>12</v>
      </c>
      <c r="J79" s="129">
        <v>6000</v>
      </c>
      <c r="K79" s="129">
        <v>0</v>
      </c>
      <c r="L79" s="129">
        <v>0</v>
      </c>
      <c r="M79" s="129">
        <v>0</v>
      </c>
      <c r="N79" s="129">
        <v>0</v>
      </c>
      <c r="O79" s="125">
        <v>20040712</v>
      </c>
      <c r="P79" s="125">
        <v>20040718</v>
      </c>
      <c r="Q79" s="129">
        <v>2880</v>
      </c>
    </row>
    <row r="80" spans="1:17" x14ac:dyDescent="0.25">
      <c r="A80" s="52" t="s">
        <v>588</v>
      </c>
      <c r="B80" s="52" t="s">
        <v>589</v>
      </c>
      <c r="C80" s="52">
        <v>1</v>
      </c>
      <c r="D80" s="52">
        <v>0</v>
      </c>
      <c r="E80" s="52">
        <v>1</v>
      </c>
      <c r="F80" s="52">
        <v>0</v>
      </c>
      <c r="G80" s="129">
        <v>613</v>
      </c>
      <c r="H80" s="129">
        <v>0</v>
      </c>
      <c r="I80" s="129">
        <v>12</v>
      </c>
      <c r="J80" s="129">
        <v>6000</v>
      </c>
      <c r="K80" s="129">
        <v>0</v>
      </c>
      <c r="L80" s="129">
        <v>0</v>
      </c>
      <c r="M80" s="129">
        <v>0</v>
      </c>
      <c r="N80" s="129">
        <v>0</v>
      </c>
      <c r="O80" s="125">
        <v>20040712</v>
      </c>
      <c r="P80" s="125">
        <v>20040718</v>
      </c>
      <c r="Q80" s="129">
        <v>2880</v>
      </c>
    </row>
    <row r="81" spans="1:17" x14ac:dyDescent="0.25">
      <c r="A81" s="52" t="s">
        <v>588</v>
      </c>
      <c r="B81" s="52" t="s">
        <v>589</v>
      </c>
      <c r="C81" s="52">
        <v>1</v>
      </c>
      <c r="D81" s="52">
        <v>0</v>
      </c>
      <c r="E81" s="52">
        <v>1</v>
      </c>
      <c r="F81" s="52">
        <v>0</v>
      </c>
      <c r="G81" s="129">
        <v>741</v>
      </c>
      <c r="H81" s="129">
        <v>0</v>
      </c>
      <c r="I81" s="129">
        <v>12</v>
      </c>
      <c r="J81" s="129">
        <v>6000</v>
      </c>
      <c r="K81" s="129">
        <v>0</v>
      </c>
      <c r="L81" s="129">
        <v>0</v>
      </c>
      <c r="M81" s="129">
        <v>0</v>
      </c>
      <c r="N81" s="129">
        <v>0</v>
      </c>
      <c r="O81" s="125">
        <v>20040712</v>
      </c>
      <c r="P81" s="125">
        <v>20040718</v>
      </c>
      <c r="Q81" s="129">
        <v>8640</v>
      </c>
    </row>
    <row r="82" spans="1:17" x14ac:dyDescent="0.25">
      <c r="A82" s="52" t="s">
        <v>588</v>
      </c>
      <c r="B82" s="52" t="s">
        <v>589</v>
      </c>
      <c r="C82" s="52">
        <v>1</v>
      </c>
      <c r="D82" s="52">
        <v>0</v>
      </c>
      <c r="E82" s="52">
        <v>1</v>
      </c>
      <c r="F82" s="52">
        <v>0</v>
      </c>
      <c r="G82" s="129">
        <v>746</v>
      </c>
      <c r="H82" s="129">
        <v>0</v>
      </c>
      <c r="I82" s="129">
        <v>12</v>
      </c>
      <c r="J82" s="129">
        <v>6000</v>
      </c>
      <c r="K82" s="129">
        <v>0</v>
      </c>
      <c r="L82" s="129">
        <v>0</v>
      </c>
      <c r="M82" s="129">
        <v>0</v>
      </c>
      <c r="N82" s="129">
        <v>0</v>
      </c>
      <c r="O82" s="125">
        <v>20040712</v>
      </c>
      <c r="P82" s="125">
        <v>20040718</v>
      </c>
      <c r="Q82" s="129">
        <v>8640</v>
      </c>
    </row>
    <row r="83" spans="1:17" x14ac:dyDescent="0.25">
      <c r="A83" s="52" t="s">
        <v>588</v>
      </c>
      <c r="B83" s="52" t="s">
        <v>589</v>
      </c>
      <c r="C83" s="52">
        <v>1</v>
      </c>
      <c r="D83" s="52">
        <v>0</v>
      </c>
      <c r="E83" s="52">
        <v>1</v>
      </c>
      <c r="F83" s="52">
        <v>0</v>
      </c>
      <c r="G83" s="129">
        <v>765</v>
      </c>
      <c r="H83" s="129">
        <v>0</v>
      </c>
      <c r="I83" s="129">
        <v>12</v>
      </c>
      <c r="J83" s="129">
        <v>6000</v>
      </c>
      <c r="K83" s="129">
        <v>0</v>
      </c>
      <c r="L83" s="129">
        <v>0</v>
      </c>
      <c r="M83" s="129">
        <v>0</v>
      </c>
      <c r="N83" s="129">
        <v>0</v>
      </c>
      <c r="O83" s="125">
        <v>20040712</v>
      </c>
      <c r="P83" s="125">
        <v>20040718</v>
      </c>
      <c r="Q83" s="129">
        <v>4608</v>
      </c>
    </row>
    <row r="84" spans="1:17" x14ac:dyDescent="0.25">
      <c r="A84" s="52" t="s">
        <v>588</v>
      </c>
      <c r="B84" s="52" t="s">
        <v>589</v>
      </c>
      <c r="C84" s="52">
        <v>1</v>
      </c>
      <c r="D84" s="52">
        <v>0</v>
      </c>
      <c r="E84" s="52">
        <v>1</v>
      </c>
      <c r="F84" s="52">
        <v>0</v>
      </c>
      <c r="G84" s="129">
        <v>771</v>
      </c>
      <c r="H84" s="129">
        <v>6912</v>
      </c>
      <c r="I84" s="129">
        <v>12</v>
      </c>
      <c r="J84" s="129">
        <v>6000</v>
      </c>
      <c r="K84" s="129">
        <v>0</v>
      </c>
      <c r="L84" s="129">
        <v>0</v>
      </c>
      <c r="M84" s="129">
        <v>0</v>
      </c>
      <c r="N84" s="129">
        <v>0</v>
      </c>
      <c r="O84" s="125">
        <v>20040712</v>
      </c>
      <c r="P84" s="125">
        <v>20040718</v>
      </c>
      <c r="Q84" s="129">
        <v>4608</v>
      </c>
    </row>
    <row r="85" spans="1:17" x14ac:dyDescent="0.25">
      <c r="A85" s="52" t="s">
        <v>588</v>
      </c>
      <c r="B85" s="52" t="s">
        <v>589</v>
      </c>
      <c r="C85" s="52">
        <v>1</v>
      </c>
      <c r="D85" s="52">
        <v>0</v>
      </c>
      <c r="E85" s="52">
        <v>1</v>
      </c>
      <c r="F85" s="52">
        <v>0</v>
      </c>
      <c r="G85" s="129">
        <v>818</v>
      </c>
      <c r="H85" s="129">
        <v>0</v>
      </c>
      <c r="I85" s="129">
        <v>12</v>
      </c>
      <c r="J85" s="129">
        <v>6000</v>
      </c>
      <c r="K85" s="129">
        <v>0</v>
      </c>
      <c r="L85" s="129">
        <v>0</v>
      </c>
      <c r="M85" s="129">
        <v>0</v>
      </c>
      <c r="N85" s="129">
        <v>0</v>
      </c>
      <c r="O85" s="125">
        <v>20040712</v>
      </c>
      <c r="P85" s="125">
        <v>20040718</v>
      </c>
      <c r="Q85" s="129">
        <v>4608</v>
      </c>
    </row>
    <row r="86" spans="1:17" x14ac:dyDescent="0.25">
      <c r="A86" s="52" t="s">
        <v>588</v>
      </c>
      <c r="B86" s="52" t="s">
        <v>589</v>
      </c>
      <c r="C86" s="52">
        <v>1</v>
      </c>
      <c r="D86" s="52">
        <v>0</v>
      </c>
      <c r="E86" s="52">
        <v>1</v>
      </c>
      <c r="F86" s="52">
        <v>0</v>
      </c>
      <c r="G86" s="129">
        <v>823</v>
      </c>
      <c r="H86" s="129">
        <v>14976</v>
      </c>
      <c r="I86" s="129">
        <v>12</v>
      </c>
      <c r="J86" s="129">
        <v>6000</v>
      </c>
      <c r="K86" s="129">
        <v>0</v>
      </c>
      <c r="L86" s="129">
        <v>0</v>
      </c>
      <c r="M86" s="129">
        <v>0</v>
      </c>
      <c r="N86" s="129">
        <v>0</v>
      </c>
      <c r="O86" s="125">
        <v>20040712</v>
      </c>
      <c r="P86" s="125">
        <v>20040718</v>
      </c>
      <c r="Q86" s="129">
        <v>4608</v>
      </c>
    </row>
    <row r="87" spans="1:17" x14ac:dyDescent="0.25">
      <c r="A87" s="52" t="s">
        <v>588</v>
      </c>
      <c r="B87" s="52" t="s">
        <v>589</v>
      </c>
      <c r="C87" s="52">
        <v>1</v>
      </c>
      <c r="D87" s="52">
        <v>0</v>
      </c>
      <c r="E87" s="52">
        <v>1</v>
      </c>
      <c r="F87" s="52">
        <v>0</v>
      </c>
      <c r="G87" s="129">
        <v>881</v>
      </c>
      <c r="H87" s="129">
        <v>0</v>
      </c>
      <c r="I87" s="129">
        <v>12</v>
      </c>
      <c r="J87" s="129">
        <v>6000</v>
      </c>
      <c r="K87" s="129">
        <v>0</v>
      </c>
      <c r="L87" s="129">
        <v>0</v>
      </c>
      <c r="M87" s="129">
        <v>0</v>
      </c>
      <c r="N87" s="129">
        <v>0</v>
      </c>
      <c r="O87" s="125">
        <v>20040712</v>
      </c>
      <c r="P87" s="125">
        <v>20040718</v>
      </c>
      <c r="Q87" s="129">
        <v>8640</v>
      </c>
    </row>
    <row r="88" spans="1:17" x14ac:dyDescent="0.25">
      <c r="A88" s="52" t="s">
        <v>588</v>
      </c>
      <c r="B88" s="52" t="s">
        <v>589</v>
      </c>
      <c r="C88" s="52">
        <v>1</v>
      </c>
      <c r="D88" s="52">
        <v>0</v>
      </c>
      <c r="E88" s="52">
        <v>1</v>
      </c>
      <c r="F88" s="52">
        <v>0</v>
      </c>
      <c r="G88" s="129">
        <v>901</v>
      </c>
      <c r="H88" s="129">
        <v>0</v>
      </c>
      <c r="I88" s="129">
        <v>12</v>
      </c>
      <c r="J88" s="129">
        <v>6000</v>
      </c>
      <c r="K88" s="129">
        <v>0</v>
      </c>
      <c r="L88" s="129">
        <v>0</v>
      </c>
      <c r="M88" s="129">
        <v>0</v>
      </c>
      <c r="N88" s="129">
        <v>0</v>
      </c>
      <c r="O88" s="125">
        <v>20040712</v>
      </c>
      <c r="P88" s="125">
        <v>20040718</v>
      </c>
      <c r="Q88" s="129">
        <v>4608</v>
      </c>
    </row>
    <row r="89" spans="1:17" x14ac:dyDescent="0.25">
      <c r="A89" s="52" t="s">
        <v>588</v>
      </c>
      <c r="B89" s="52" t="s">
        <v>589</v>
      </c>
      <c r="C89" s="52">
        <v>1</v>
      </c>
      <c r="D89" s="52">
        <v>0</v>
      </c>
      <c r="E89" s="52">
        <v>1</v>
      </c>
      <c r="F89" s="52">
        <v>0</v>
      </c>
      <c r="G89" s="129">
        <v>902</v>
      </c>
      <c r="H89" s="129">
        <v>0</v>
      </c>
      <c r="I89" s="129">
        <v>12</v>
      </c>
      <c r="J89" s="129">
        <v>6000</v>
      </c>
      <c r="K89" s="129">
        <v>0</v>
      </c>
      <c r="L89" s="129">
        <v>0</v>
      </c>
      <c r="M89" s="129">
        <v>0</v>
      </c>
      <c r="N89" s="129">
        <v>0</v>
      </c>
      <c r="O89" s="125">
        <v>20040712</v>
      </c>
      <c r="P89" s="125">
        <v>20040718</v>
      </c>
      <c r="Q89" s="129">
        <v>4608</v>
      </c>
    </row>
    <row r="90" spans="1:17" x14ac:dyDescent="0.25">
      <c r="A90" s="52" t="s">
        <v>588</v>
      </c>
      <c r="B90" s="52" t="s">
        <v>589</v>
      </c>
      <c r="C90" s="52">
        <v>1</v>
      </c>
      <c r="D90" s="52">
        <v>0</v>
      </c>
      <c r="E90" s="52">
        <v>1</v>
      </c>
      <c r="F90" s="52">
        <v>0</v>
      </c>
      <c r="G90" s="129">
        <v>903</v>
      </c>
      <c r="H90" s="129">
        <v>0</v>
      </c>
      <c r="I90" s="129">
        <v>12</v>
      </c>
      <c r="J90" s="129">
        <v>6000</v>
      </c>
      <c r="K90" s="129">
        <v>0</v>
      </c>
      <c r="L90" s="129">
        <v>0</v>
      </c>
      <c r="M90" s="129">
        <v>0</v>
      </c>
      <c r="N90" s="129">
        <v>0</v>
      </c>
      <c r="O90" s="125">
        <v>20040712</v>
      </c>
      <c r="P90" s="125">
        <v>20040718</v>
      </c>
      <c r="Q90" s="129">
        <v>4608</v>
      </c>
    </row>
    <row r="91" spans="1:17" x14ac:dyDescent="0.25">
      <c r="A91" s="52" t="s">
        <v>588</v>
      </c>
      <c r="B91" s="52" t="s">
        <v>589</v>
      </c>
      <c r="C91" s="52">
        <v>1</v>
      </c>
      <c r="D91" s="52">
        <v>0</v>
      </c>
      <c r="E91" s="52">
        <v>1</v>
      </c>
      <c r="F91" s="52">
        <v>0</v>
      </c>
      <c r="G91" s="129">
        <v>906</v>
      </c>
      <c r="H91" s="129">
        <v>0</v>
      </c>
      <c r="I91" s="129">
        <v>12</v>
      </c>
      <c r="J91" s="129">
        <v>6000</v>
      </c>
      <c r="K91" s="129">
        <v>0</v>
      </c>
      <c r="L91" s="129">
        <v>0</v>
      </c>
      <c r="M91" s="129">
        <v>0</v>
      </c>
      <c r="N91" s="129">
        <v>0</v>
      </c>
      <c r="O91" s="125">
        <v>20040712</v>
      </c>
      <c r="P91" s="125">
        <v>20040718</v>
      </c>
      <c r="Q91" s="129">
        <v>4608</v>
      </c>
    </row>
    <row r="92" spans="1:17" x14ac:dyDescent="0.25">
      <c r="A92" s="52" t="s">
        <v>588</v>
      </c>
      <c r="B92" s="52" t="s">
        <v>589</v>
      </c>
      <c r="C92" s="52">
        <v>1</v>
      </c>
      <c r="D92" s="52">
        <v>0</v>
      </c>
      <c r="E92" s="52">
        <v>1</v>
      </c>
      <c r="F92" s="52">
        <v>0</v>
      </c>
      <c r="G92" s="129">
        <v>907</v>
      </c>
      <c r="H92" s="129">
        <v>7200</v>
      </c>
      <c r="I92" s="129">
        <v>12</v>
      </c>
      <c r="J92" s="129">
        <v>6000</v>
      </c>
      <c r="K92" s="129">
        <v>0</v>
      </c>
      <c r="L92" s="129">
        <v>0</v>
      </c>
      <c r="M92" s="129">
        <v>0</v>
      </c>
      <c r="N92" s="129">
        <v>0</v>
      </c>
      <c r="O92" s="125">
        <v>20040712</v>
      </c>
      <c r="P92" s="125">
        <v>20040718</v>
      </c>
      <c r="Q92" s="129">
        <v>4608</v>
      </c>
    </row>
    <row r="93" spans="1:17" x14ac:dyDescent="0.25">
      <c r="A93" s="52" t="s">
        <v>588</v>
      </c>
      <c r="B93" s="52" t="s">
        <v>589</v>
      </c>
      <c r="C93" s="52">
        <v>1</v>
      </c>
      <c r="D93" s="52">
        <v>0</v>
      </c>
      <c r="E93" s="52">
        <v>1</v>
      </c>
      <c r="F93" s="52">
        <v>0</v>
      </c>
      <c r="G93" s="129">
        <v>909</v>
      </c>
      <c r="H93" s="129">
        <v>8832</v>
      </c>
      <c r="I93" s="129">
        <v>12</v>
      </c>
      <c r="J93" s="129">
        <v>6000</v>
      </c>
      <c r="K93" s="129">
        <v>0</v>
      </c>
      <c r="L93" s="129">
        <v>0</v>
      </c>
      <c r="M93" s="129">
        <v>0</v>
      </c>
      <c r="N93" s="129">
        <v>0</v>
      </c>
      <c r="O93" s="125">
        <v>20040712</v>
      </c>
      <c r="P93" s="125">
        <v>20040718</v>
      </c>
      <c r="Q93" s="129">
        <v>4608</v>
      </c>
    </row>
    <row r="94" spans="1:17" x14ac:dyDescent="0.25">
      <c r="A94" s="52" t="s">
        <v>588</v>
      </c>
      <c r="B94" s="52" t="s">
        <v>589</v>
      </c>
      <c r="C94" s="52">
        <v>1</v>
      </c>
      <c r="D94" s="52">
        <v>0</v>
      </c>
      <c r="E94" s="52">
        <v>1</v>
      </c>
      <c r="F94" s="52">
        <v>0</v>
      </c>
      <c r="G94" s="129">
        <v>910</v>
      </c>
      <c r="H94" s="129">
        <v>2880</v>
      </c>
      <c r="I94" s="129">
        <v>12</v>
      </c>
      <c r="J94" s="129">
        <v>6000</v>
      </c>
      <c r="K94" s="129">
        <v>0</v>
      </c>
      <c r="L94" s="129">
        <v>0</v>
      </c>
      <c r="M94" s="129">
        <v>0</v>
      </c>
      <c r="N94" s="129">
        <v>0</v>
      </c>
      <c r="O94" s="125">
        <v>20040712</v>
      </c>
      <c r="P94" s="125">
        <v>20040718</v>
      </c>
      <c r="Q94" s="129">
        <v>4608</v>
      </c>
    </row>
    <row r="95" spans="1:17" x14ac:dyDescent="0.25">
      <c r="A95" s="52" t="s">
        <v>588</v>
      </c>
      <c r="B95" s="52" t="s">
        <v>589</v>
      </c>
      <c r="C95" s="52">
        <v>1</v>
      </c>
      <c r="D95" s="52">
        <v>0</v>
      </c>
      <c r="E95" s="52">
        <v>1</v>
      </c>
      <c r="F95" s="52">
        <v>0</v>
      </c>
      <c r="G95" s="129">
        <v>911</v>
      </c>
      <c r="H95" s="129">
        <v>768</v>
      </c>
      <c r="I95" s="129">
        <v>12</v>
      </c>
      <c r="J95" s="129">
        <v>6000</v>
      </c>
      <c r="K95" s="129">
        <v>0</v>
      </c>
      <c r="L95" s="129">
        <v>0</v>
      </c>
      <c r="M95" s="129">
        <v>0</v>
      </c>
      <c r="N95" s="129">
        <v>0</v>
      </c>
      <c r="O95" s="125">
        <v>20040712</v>
      </c>
      <c r="P95" s="125">
        <v>20040718</v>
      </c>
      <c r="Q95" s="129">
        <v>4608</v>
      </c>
    </row>
    <row r="96" spans="1:17" x14ac:dyDescent="0.25">
      <c r="A96" s="52" t="s">
        <v>588</v>
      </c>
      <c r="B96" s="52" t="s">
        <v>589</v>
      </c>
      <c r="C96" s="52">
        <v>1</v>
      </c>
      <c r="D96" s="52">
        <v>0</v>
      </c>
      <c r="E96" s="52">
        <v>1</v>
      </c>
      <c r="F96" s="52">
        <v>0</v>
      </c>
      <c r="G96" s="129">
        <v>912</v>
      </c>
      <c r="H96" s="129">
        <v>0</v>
      </c>
      <c r="I96" s="129">
        <v>12</v>
      </c>
      <c r="J96" s="129">
        <v>6000</v>
      </c>
      <c r="K96" s="129">
        <v>0</v>
      </c>
      <c r="L96" s="129">
        <v>0</v>
      </c>
      <c r="M96" s="129">
        <v>0</v>
      </c>
      <c r="N96" s="129">
        <v>0</v>
      </c>
      <c r="O96" s="125">
        <v>20040712</v>
      </c>
      <c r="P96" s="125">
        <v>20040718</v>
      </c>
      <c r="Q96" s="129">
        <v>4608</v>
      </c>
    </row>
    <row r="97" spans="1:17" x14ac:dyDescent="0.25">
      <c r="A97" s="52" t="s">
        <v>588</v>
      </c>
      <c r="B97" s="52" t="s">
        <v>589</v>
      </c>
      <c r="C97" s="52">
        <v>1</v>
      </c>
      <c r="D97" s="52">
        <v>0</v>
      </c>
      <c r="E97" s="52">
        <v>1</v>
      </c>
      <c r="F97" s="52">
        <v>0</v>
      </c>
      <c r="G97" s="129">
        <v>895</v>
      </c>
      <c r="H97" s="129">
        <v>55716</v>
      </c>
      <c r="I97" s="129">
        <v>16</v>
      </c>
      <c r="J97" s="129">
        <v>3600</v>
      </c>
      <c r="K97" s="129">
        <v>15</v>
      </c>
      <c r="L97" s="129">
        <v>3600</v>
      </c>
      <c r="M97" s="129">
        <v>14</v>
      </c>
      <c r="N97" s="129">
        <v>3600</v>
      </c>
      <c r="O97" s="125">
        <v>20040712</v>
      </c>
      <c r="P97" s="125">
        <v>20040718</v>
      </c>
      <c r="Q97" s="129">
        <v>756</v>
      </c>
    </row>
    <row r="98" spans="1:17" x14ac:dyDescent="0.25">
      <c r="A98" s="52" t="s">
        <v>588</v>
      </c>
      <c r="B98" s="52" t="s">
        <v>589</v>
      </c>
      <c r="C98" s="52">
        <v>1</v>
      </c>
      <c r="D98" s="52">
        <v>0</v>
      </c>
      <c r="E98" s="52">
        <v>1</v>
      </c>
      <c r="F98" s="52">
        <v>0</v>
      </c>
      <c r="G98" s="129">
        <v>742</v>
      </c>
      <c r="H98" s="129">
        <v>20856</v>
      </c>
      <c r="I98" s="129">
        <v>17</v>
      </c>
      <c r="J98" s="129">
        <v>14400</v>
      </c>
      <c r="K98" s="129">
        <v>19</v>
      </c>
      <c r="L98" s="129">
        <v>14400</v>
      </c>
      <c r="M98" s="129">
        <v>1</v>
      </c>
      <c r="N98" s="129">
        <v>6000</v>
      </c>
      <c r="O98" s="125">
        <v>20040712</v>
      </c>
      <c r="P98" s="125">
        <v>20040718</v>
      </c>
      <c r="Q98" s="129">
        <v>3360</v>
      </c>
    </row>
    <row r="99" spans="1:17" x14ac:dyDescent="0.25">
      <c r="A99" s="52" t="s">
        <v>588</v>
      </c>
      <c r="B99" s="52" t="s">
        <v>589</v>
      </c>
      <c r="C99" s="52">
        <v>1</v>
      </c>
      <c r="D99" s="52">
        <v>0</v>
      </c>
      <c r="E99" s="52">
        <v>1</v>
      </c>
      <c r="F99" s="52">
        <v>0</v>
      </c>
      <c r="G99" s="129">
        <v>743</v>
      </c>
      <c r="H99" s="129">
        <v>179424</v>
      </c>
      <c r="I99" s="129">
        <v>17</v>
      </c>
      <c r="J99" s="129">
        <v>14400</v>
      </c>
      <c r="K99" s="129">
        <v>19</v>
      </c>
      <c r="L99" s="129">
        <v>14400</v>
      </c>
      <c r="M99" s="129">
        <v>1</v>
      </c>
      <c r="N99" s="129">
        <v>6000</v>
      </c>
      <c r="O99" s="125">
        <v>20040712</v>
      </c>
      <c r="P99" s="125">
        <v>20040718</v>
      </c>
      <c r="Q99" s="129">
        <v>3360</v>
      </c>
    </row>
    <row r="100" spans="1:17" x14ac:dyDescent="0.25">
      <c r="A100" s="52" t="s">
        <v>588</v>
      </c>
      <c r="B100" s="52" t="s">
        <v>589</v>
      </c>
      <c r="C100" s="52">
        <v>1</v>
      </c>
      <c r="D100" s="52">
        <v>0</v>
      </c>
      <c r="E100" s="52">
        <v>1</v>
      </c>
      <c r="F100" s="52">
        <v>0</v>
      </c>
      <c r="G100" s="129">
        <v>745</v>
      </c>
      <c r="H100" s="129">
        <v>201240</v>
      </c>
      <c r="I100" s="129">
        <v>17</v>
      </c>
      <c r="J100" s="129">
        <v>14400</v>
      </c>
      <c r="K100" s="129">
        <v>19</v>
      </c>
      <c r="L100" s="129">
        <v>14400</v>
      </c>
      <c r="M100" s="129">
        <v>1</v>
      </c>
      <c r="N100" s="129">
        <v>6000</v>
      </c>
      <c r="O100" s="125">
        <v>20040712</v>
      </c>
      <c r="P100" s="125">
        <v>20040718</v>
      </c>
      <c r="Q100" s="129">
        <v>3360</v>
      </c>
    </row>
    <row r="101" spans="1:17" x14ac:dyDescent="0.25">
      <c r="A101" s="52" t="s">
        <v>588</v>
      </c>
      <c r="B101" s="52" t="s">
        <v>589</v>
      </c>
      <c r="C101" s="52">
        <v>1</v>
      </c>
      <c r="D101" s="52">
        <v>0</v>
      </c>
      <c r="E101" s="52">
        <v>1</v>
      </c>
      <c r="F101" s="52">
        <v>0</v>
      </c>
      <c r="G101" s="129">
        <v>784</v>
      </c>
      <c r="H101" s="129">
        <v>2736</v>
      </c>
      <c r="I101" s="129">
        <v>18</v>
      </c>
      <c r="J101" s="129">
        <v>3600</v>
      </c>
      <c r="K101" s="129">
        <v>9</v>
      </c>
      <c r="L101" s="129">
        <v>3600</v>
      </c>
      <c r="M101" s="129">
        <v>0</v>
      </c>
      <c r="N101" s="129">
        <v>0</v>
      </c>
      <c r="O101" s="125">
        <v>20040712</v>
      </c>
      <c r="P101" s="125">
        <v>20040718</v>
      </c>
      <c r="Q101" s="129">
        <v>3360</v>
      </c>
    </row>
    <row r="102" spans="1:17" x14ac:dyDescent="0.25">
      <c r="A102" s="52" t="s">
        <v>588</v>
      </c>
      <c r="B102" s="52" t="s">
        <v>589</v>
      </c>
      <c r="C102" s="52">
        <v>1</v>
      </c>
      <c r="D102" s="52">
        <v>0</v>
      </c>
      <c r="E102" s="52">
        <v>1</v>
      </c>
      <c r="F102" s="52">
        <v>0</v>
      </c>
      <c r="G102" s="129">
        <v>785</v>
      </c>
      <c r="H102" s="129">
        <v>2488</v>
      </c>
      <c r="I102" s="129">
        <v>18</v>
      </c>
      <c r="J102" s="129">
        <v>3600</v>
      </c>
      <c r="K102" s="129">
        <v>9</v>
      </c>
      <c r="L102" s="129">
        <v>3600</v>
      </c>
      <c r="M102" s="129">
        <v>0</v>
      </c>
      <c r="N102" s="129">
        <v>0</v>
      </c>
      <c r="O102" s="125">
        <v>20040712</v>
      </c>
      <c r="P102" s="125">
        <v>20040718</v>
      </c>
      <c r="Q102" s="129">
        <v>3360</v>
      </c>
    </row>
    <row r="103" spans="1:17" x14ac:dyDescent="0.25">
      <c r="A103" s="52" t="s">
        <v>588</v>
      </c>
      <c r="B103" s="52" t="s">
        <v>589</v>
      </c>
      <c r="C103" s="52">
        <v>1</v>
      </c>
      <c r="D103" s="52">
        <v>0</v>
      </c>
      <c r="E103" s="52">
        <v>1</v>
      </c>
      <c r="F103" s="52">
        <v>0</v>
      </c>
      <c r="G103" s="129">
        <v>786</v>
      </c>
      <c r="H103" s="129">
        <v>6928</v>
      </c>
      <c r="I103" s="129">
        <v>18</v>
      </c>
      <c r="J103" s="129">
        <v>3600</v>
      </c>
      <c r="K103" s="129">
        <v>9</v>
      </c>
      <c r="L103" s="129">
        <v>3600</v>
      </c>
      <c r="M103" s="129">
        <v>0</v>
      </c>
      <c r="N103" s="129">
        <v>0</v>
      </c>
      <c r="O103" s="125">
        <v>20040712</v>
      </c>
      <c r="P103" s="125">
        <v>20040718</v>
      </c>
      <c r="Q103" s="129">
        <v>3360</v>
      </c>
    </row>
    <row r="104" spans="1:17" x14ac:dyDescent="0.25">
      <c r="A104" s="52" t="s">
        <v>588</v>
      </c>
      <c r="B104" s="52" t="s">
        <v>589</v>
      </c>
      <c r="C104" s="52">
        <v>1</v>
      </c>
      <c r="D104" s="52">
        <v>0</v>
      </c>
      <c r="E104" s="52">
        <v>1</v>
      </c>
      <c r="F104" s="52">
        <v>0</v>
      </c>
      <c r="G104" s="129">
        <v>787</v>
      </c>
      <c r="H104" s="129">
        <v>15792</v>
      </c>
      <c r="I104" s="129">
        <v>18</v>
      </c>
      <c r="J104" s="129">
        <v>3600</v>
      </c>
      <c r="K104" s="129">
        <v>9</v>
      </c>
      <c r="L104" s="129">
        <v>3600</v>
      </c>
      <c r="M104" s="129">
        <v>0</v>
      </c>
      <c r="N104" s="129">
        <v>0</v>
      </c>
      <c r="O104" s="125">
        <v>20040712</v>
      </c>
      <c r="P104" s="125">
        <v>20040718</v>
      </c>
      <c r="Q104" s="129">
        <v>3360</v>
      </c>
    </row>
    <row r="105" spans="1:17" x14ac:dyDescent="0.25">
      <c r="A105" s="52" t="s">
        <v>588</v>
      </c>
      <c r="B105" s="52" t="s">
        <v>589</v>
      </c>
      <c r="C105" s="52">
        <v>1</v>
      </c>
      <c r="D105" s="52">
        <v>0</v>
      </c>
      <c r="E105" s="52">
        <v>1</v>
      </c>
      <c r="F105" s="52">
        <v>0</v>
      </c>
      <c r="G105" s="129">
        <v>789</v>
      </c>
      <c r="H105" s="129">
        <v>16128</v>
      </c>
      <c r="I105" s="129">
        <v>18</v>
      </c>
      <c r="J105" s="129">
        <v>3600</v>
      </c>
      <c r="K105" s="129">
        <v>9</v>
      </c>
      <c r="L105" s="129">
        <v>3600</v>
      </c>
      <c r="M105" s="129">
        <v>0</v>
      </c>
      <c r="N105" s="129">
        <v>0</v>
      </c>
      <c r="O105" s="125">
        <v>20040712</v>
      </c>
      <c r="P105" s="125">
        <v>20040718</v>
      </c>
      <c r="Q105" s="129">
        <v>3360</v>
      </c>
    </row>
    <row r="106" spans="1:17" x14ac:dyDescent="0.25">
      <c r="A106" s="52" t="s">
        <v>588</v>
      </c>
      <c r="B106" s="52" t="s">
        <v>589</v>
      </c>
      <c r="C106" s="52">
        <v>1</v>
      </c>
      <c r="D106" s="52">
        <v>0</v>
      </c>
      <c r="E106" s="52">
        <v>1</v>
      </c>
      <c r="F106" s="52">
        <v>0</v>
      </c>
      <c r="G106" s="129">
        <v>738</v>
      </c>
      <c r="H106" s="129">
        <v>21168</v>
      </c>
      <c r="I106" s="129">
        <v>19</v>
      </c>
      <c r="J106" s="129">
        <v>14400</v>
      </c>
      <c r="K106" s="129">
        <v>17</v>
      </c>
      <c r="L106" s="129">
        <v>14400</v>
      </c>
      <c r="M106" s="129">
        <v>1</v>
      </c>
      <c r="N106" s="129">
        <v>6000</v>
      </c>
      <c r="O106" s="125">
        <v>20040712</v>
      </c>
      <c r="P106" s="125">
        <v>20040718</v>
      </c>
      <c r="Q106" s="129">
        <v>3360</v>
      </c>
    </row>
    <row r="107" spans="1:17" x14ac:dyDescent="0.25">
      <c r="A107" s="52" t="s">
        <v>588</v>
      </c>
      <c r="B107" s="52" t="s">
        <v>589</v>
      </c>
      <c r="C107" s="52">
        <v>1</v>
      </c>
      <c r="D107" s="52">
        <v>0</v>
      </c>
      <c r="E107" s="52">
        <v>1</v>
      </c>
      <c r="F107" s="52">
        <v>0</v>
      </c>
      <c r="G107" s="129">
        <v>739</v>
      </c>
      <c r="H107" s="129">
        <v>85680</v>
      </c>
      <c r="I107" s="129">
        <v>19</v>
      </c>
      <c r="J107" s="129">
        <v>14400</v>
      </c>
      <c r="K107" s="129">
        <v>17</v>
      </c>
      <c r="L107" s="129">
        <v>14400</v>
      </c>
      <c r="M107" s="129">
        <v>1</v>
      </c>
      <c r="N107" s="129">
        <v>6000</v>
      </c>
      <c r="O107" s="125">
        <v>20040712</v>
      </c>
      <c r="P107" s="125">
        <v>20040718</v>
      </c>
      <c r="Q107" s="129">
        <v>3360</v>
      </c>
    </row>
    <row r="108" spans="1:17" x14ac:dyDescent="0.25">
      <c r="A108" s="52" t="s">
        <v>588</v>
      </c>
      <c r="B108" s="52" t="s">
        <v>589</v>
      </c>
      <c r="C108" s="52">
        <v>1</v>
      </c>
      <c r="D108" s="52">
        <v>0</v>
      </c>
      <c r="E108" s="52">
        <v>1</v>
      </c>
      <c r="F108" s="52">
        <v>0</v>
      </c>
      <c r="G108" s="129">
        <v>740</v>
      </c>
      <c r="H108" s="129">
        <v>17520</v>
      </c>
      <c r="I108" s="129">
        <v>19</v>
      </c>
      <c r="J108" s="129">
        <v>14400</v>
      </c>
      <c r="K108" s="129">
        <v>17</v>
      </c>
      <c r="L108" s="129">
        <v>14400</v>
      </c>
      <c r="M108" s="129">
        <v>1</v>
      </c>
      <c r="N108" s="129">
        <v>6000</v>
      </c>
      <c r="O108" s="125">
        <v>20040712</v>
      </c>
      <c r="P108" s="125">
        <v>20040718</v>
      </c>
      <c r="Q108" s="129">
        <v>3360</v>
      </c>
    </row>
    <row r="109" spans="1:17" x14ac:dyDescent="0.25">
      <c r="A109" s="52" t="s">
        <v>588</v>
      </c>
      <c r="B109" s="52" t="s">
        <v>589</v>
      </c>
      <c r="C109" s="52">
        <v>1</v>
      </c>
      <c r="D109" s="52">
        <v>0</v>
      </c>
      <c r="E109" s="52">
        <v>1</v>
      </c>
      <c r="F109" s="52">
        <v>0</v>
      </c>
      <c r="G109" s="129">
        <v>840</v>
      </c>
      <c r="H109" s="129">
        <v>21582</v>
      </c>
      <c r="I109" s="129">
        <v>94</v>
      </c>
      <c r="J109" s="129">
        <v>720</v>
      </c>
      <c r="K109" s="129">
        <v>0</v>
      </c>
      <c r="L109" s="129">
        <v>0</v>
      </c>
      <c r="M109" s="129">
        <v>0</v>
      </c>
      <c r="N109" s="129">
        <v>0</v>
      </c>
      <c r="O109" s="125">
        <v>20040712</v>
      </c>
      <c r="P109" s="125">
        <v>20040718</v>
      </c>
      <c r="Q109" s="129">
        <v>288</v>
      </c>
    </row>
    <row r="110" spans="1:17" x14ac:dyDescent="0.25">
      <c r="A110" s="52" t="s">
        <v>588</v>
      </c>
      <c r="B110" s="52" t="s">
        <v>589</v>
      </c>
      <c r="C110" s="52">
        <v>1</v>
      </c>
      <c r="D110" s="52">
        <v>0</v>
      </c>
      <c r="E110" s="52">
        <v>1</v>
      </c>
      <c r="F110" s="52">
        <v>0</v>
      </c>
      <c r="G110" s="129">
        <v>166</v>
      </c>
      <c r="H110" s="129">
        <v>0</v>
      </c>
      <c r="I110" s="129">
        <v>99</v>
      </c>
      <c r="J110" s="129">
        <v>12000</v>
      </c>
      <c r="K110" s="129">
        <v>0</v>
      </c>
      <c r="L110" s="129">
        <v>0</v>
      </c>
      <c r="M110" s="129">
        <v>0</v>
      </c>
      <c r="N110" s="129">
        <v>0</v>
      </c>
      <c r="O110" s="125">
        <v>20040712</v>
      </c>
      <c r="P110" s="125">
        <v>20040718</v>
      </c>
      <c r="Q110" s="129">
        <v>8640</v>
      </c>
    </row>
    <row r="111" spans="1:17" x14ac:dyDescent="0.25">
      <c r="A111" s="52" t="s">
        <v>588</v>
      </c>
      <c r="B111" s="52" t="s">
        <v>589</v>
      </c>
      <c r="C111" s="52">
        <v>1</v>
      </c>
      <c r="D111" s="52">
        <v>0</v>
      </c>
      <c r="E111" s="52">
        <v>1</v>
      </c>
      <c r="F111" s="52">
        <v>0</v>
      </c>
      <c r="G111" s="129">
        <v>167</v>
      </c>
      <c r="H111" s="129">
        <v>0</v>
      </c>
      <c r="I111" s="129">
        <v>99</v>
      </c>
      <c r="J111" s="129">
        <v>12000</v>
      </c>
      <c r="K111" s="129">
        <v>0</v>
      </c>
      <c r="L111" s="129">
        <v>0</v>
      </c>
      <c r="M111" s="129">
        <v>0</v>
      </c>
      <c r="N111" s="129">
        <v>0</v>
      </c>
      <c r="O111" s="125">
        <v>20040712</v>
      </c>
      <c r="P111" s="125">
        <v>20040718</v>
      </c>
      <c r="Q111" s="129">
        <v>6720</v>
      </c>
    </row>
    <row r="112" spans="1:17" x14ac:dyDescent="0.25">
      <c r="A112" s="52" t="s">
        <v>588</v>
      </c>
      <c r="B112" s="52" t="s">
        <v>589</v>
      </c>
      <c r="C112" s="52">
        <v>1</v>
      </c>
      <c r="D112" s="52">
        <v>0</v>
      </c>
      <c r="E112" s="52">
        <v>1</v>
      </c>
      <c r="F112" s="52">
        <v>0</v>
      </c>
      <c r="G112" s="129">
        <v>406</v>
      </c>
      <c r="H112" s="129">
        <v>0</v>
      </c>
      <c r="I112" s="129">
        <v>99</v>
      </c>
      <c r="J112" s="129">
        <v>12000</v>
      </c>
      <c r="K112" s="129">
        <v>0</v>
      </c>
      <c r="L112" s="129">
        <v>0</v>
      </c>
      <c r="M112" s="129">
        <v>0</v>
      </c>
      <c r="N112" s="129">
        <v>0</v>
      </c>
      <c r="O112" s="125">
        <v>20040712</v>
      </c>
      <c r="P112" s="125">
        <v>20040718</v>
      </c>
      <c r="Q112" s="129">
        <v>7200</v>
      </c>
    </row>
    <row r="113" spans="1:17" x14ac:dyDescent="0.25">
      <c r="A113" s="52" t="s">
        <v>588</v>
      </c>
      <c r="B113" s="52" t="s">
        <v>589</v>
      </c>
      <c r="C113" s="52">
        <v>1</v>
      </c>
      <c r="D113" s="52">
        <v>0</v>
      </c>
      <c r="E113" s="52">
        <v>1</v>
      </c>
      <c r="F113" s="52">
        <v>0</v>
      </c>
      <c r="G113" s="129">
        <v>409</v>
      </c>
      <c r="H113" s="129">
        <v>0</v>
      </c>
      <c r="I113" s="129">
        <v>99</v>
      </c>
      <c r="J113" s="129">
        <v>12000</v>
      </c>
      <c r="K113" s="129">
        <v>0</v>
      </c>
      <c r="L113" s="129">
        <v>0</v>
      </c>
      <c r="M113" s="129">
        <v>0</v>
      </c>
      <c r="N113" s="129">
        <v>0</v>
      </c>
      <c r="O113" s="125">
        <v>20040712</v>
      </c>
      <c r="P113" s="125">
        <v>20040718</v>
      </c>
      <c r="Q113" s="129">
        <v>7200</v>
      </c>
    </row>
    <row r="114" spans="1:17" x14ac:dyDescent="0.25">
      <c r="A114" s="52" t="s">
        <v>588</v>
      </c>
      <c r="B114" s="52" t="s">
        <v>589</v>
      </c>
      <c r="C114" s="52">
        <v>1</v>
      </c>
      <c r="D114" s="52">
        <v>0</v>
      </c>
      <c r="E114" s="52">
        <v>1</v>
      </c>
      <c r="F114" s="52">
        <v>0</v>
      </c>
      <c r="G114" s="129">
        <v>412</v>
      </c>
      <c r="H114" s="129">
        <v>0</v>
      </c>
      <c r="I114" s="129">
        <v>99</v>
      </c>
      <c r="J114" s="129">
        <v>12000</v>
      </c>
      <c r="K114" s="129">
        <v>0</v>
      </c>
      <c r="L114" s="129">
        <v>0</v>
      </c>
      <c r="M114" s="129">
        <v>0</v>
      </c>
      <c r="N114" s="129">
        <v>0</v>
      </c>
      <c r="O114" s="125">
        <v>20040712</v>
      </c>
      <c r="P114" s="125">
        <v>20040718</v>
      </c>
      <c r="Q114" s="129">
        <v>7200</v>
      </c>
    </row>
    <row r="115" spans="1:17" x14ac:dyDescent="0.25">
      <c r="A115" s="52" t="s">
        <v>588</v>
      </c>
      <c r="B115" s="52" t="s">
        <v>589</v>
      </c>
      <c r="C115" s="52">
        <v>1</v>
      </c>
      <c r="D115" s="52">
        <v>0</v>
      </c>
      <c r="E115" s="52">
        <v>1</v>
      </c>
      <c r="F115" s="52">
        <v>0</v>
      </c>
      <c r="G115" s="129">
        <v>415</v>
      </c>
      <c r="H115" s="129">
        <v>14400</v>
      </c>
      <c r="I115" s="129">
        <v>99</v>
      </c>
      <c r="J115" s="129">
        <v>12000</v>
      </c>
      <c r="K115" s="129">
        <v>0</v>
      </c>
      <c r="L115" s="129">
        <v>0</v>
      </c>
      <c r="M115" s="129">
        <v>0</v>
      </c>
      <c r="N115" s="129">
        <v>0</v>
      </c>
      <c r="O115" s="125">
        <v>20040712</v>
      </c>
      <c r="P115" s="125">
        <v>20040718</v>
      </c>
      <c r="Q115" s="129">
        <v>7200</v>
      </c>
    </row>
    <row r="116" spans="1:17" x14ac:dyDescent="0.25">
      <c r="A116" s="52" t="s">
        <v>588</v>
      </c>
      <c r="B116" s="52" t="s">
        <v>589</v>
      </c>
      <c r="C116" s="52">
        <v>1</v>
      </c>
      <c r="D116" s="52">
        <v>0</v>
      </c>
      <c r="E116" s="52">
        <v>1</v>
      </c>
      <c r="F116" s="52">
        <v>0</v>
      </c>
      <c r="G116" s="129">
        <v>479</v>
      </c>
      <c r="H116" s="129">
        <v>21840</v>
      </c>
      <c r="I116" s="129">
        <v>9</v>
      </c>
      <c r="J116" s="129">
        <v>3600</v>
      </c>
      <c r="K116" s="129">
        <v>0</v>
      </c>
      <c r="L116" s="129">
        <v>0</v>
      </c>
      <c r="M116" s="129">
        <v>0</v>
      </c>
      <c r="N116" s="129">
        <v>0</v>
      </c>
      <c r="O116" s="125">
        <v>20040713</v>
      </c>
      <c r="P116" s="125">
        <v>20040718</v>
      </c>
      <c r="Q116" s="129">
        <v>3120</v>
      </c>
    </row>
    <row r="117" spans="1:17" x14ac:dyDescent="0.25">
      <c r="A117" s="52" t="s">
        <v>588</v>
      </c>
      <c r="B117" s="52" t="s">
        <v>589</v>
      </c>
      <c r="C117" s="52">
        <v>1</v>
      </c>
      <c r="D117" s="52">
        <v>0</v>
      </c>
      <c r="E117" s="52">
        <v>1</v>
      </c>
      <c r="F117" s="52">
        <v>0</v>
      </c>
      <c r="G117" s="129">
        <v>482</v>
      </c>
      <c r="H117" s="129">
        <v>0</v>
      </c>
      <c r="I117" s="129">
        <v>9</v>
      </c>
      <c r="J117" s="129">
        <v>3600</v>
      </c>
      <c r="K117" s="129">
        <v>0</v>
      </c>
      <c r="L117" s="129">
        <v>0</v>
      </c>
      <c r="M117" s="129">
        <v>0</v>
      </c>
      <c r="N117" s="129">
        <v>0</v>
      </c>
      <c r="O117" s="125">
        <v>20040713</v>
      </c>
      <c r="P117" s="125">
        <v>20040718</v>
      </c>
      <c r="Q117" s="129">
        <v>2880</v>
      </c>
    </row>
    <row r="118" spans="1:17" x14ac:dyDescent="0.25">
      <c r="A118" s="52" t="s">
        <v>588</v>
      </c>
      <c r="B118" s="52" t="s">
        <v>589</v>
      </c>
      <c r="C118" s="52">
        <v>1</v>
      </c>
      <c r="D118" s="52">
        <v>0</v>
      </c>
      <c r="E118" s="52">
        <v>1</v>
      </c>
      <c r="F118" s="52">
        <v>0</v>
      </c>
      <c r="G118" s="129">
        <v>485</v>
      </c>
      <c r="H118" s="129">
        <v>11520</v>
      </c>
      <c r="I118" s="129">
        <v>9</v>
      </c>
      <c r="J118" s="129">
        <v>3600</v>
      </c>
      <c r="K118" s="129">
        <v>0</v>
      </c>
      <c r="L118" s="129">
        <v>0</v>
      </c>
      <c r="M118" s="129">
        <v>0</v>
      </c>
      <c r="N118" s="129">
        <v>0</v>
      </c>
      <c r="O118" s="125">
        <v>20040713</v>
      </c>
      <c r="P118" s="125">
        <v>20040718</v>
      </c>
      <c r="Q118" s="129">
        <v>2880</v>
      </c>
    </row>
    <row r="119" spans="1:17" x14ac:dyDescent="0.25">
      <c r="A119" s="52" t="s">
        <v>588</v>
      </c>
      <c r="B119" s="52" t="s">
        <v>589</v>
      </c>
      <c r="C119" s="52">
        <v>1</v>
      </c>
      <c r="D119" s="52">
        <v>0</v>
      </c>
      <c r="E119" s="52">
        <v>1</v>
      </c>
      <c r="F119" s="52">
        <v>0</v>
      </c>
      <c r="G119" s="129">
        <v>488</v>
      </c>
      <c r="H119" s="129">
        <v>0</v>
      </c>
      <c r="I119" s="129">
        <v>9</v>
      </c>
      <c r="J119" s="129">
        <v>3600</v>
      </c>
      <c r="K119" s="129">
        <v>0</v>
      </c>
      <c r="L119" s="129">
        <v>0</v>
      </c>
      <c r="M119" s="129">
        <v>0</v>
      </c>
      <c r="N119" s="129">
        <v>0</v>
      </c>
      <c r="O119" s="125">
        <v>20040713</v>
      </c>
      <c r="P119" s="125">
        <v>20040718</v>
      </c>
      <c r="Q119" s="129">
        <v>4320</v>
      </c>
    </row>
    <row r="120" spans="1:17" x14ac:dyDescent="0.25">
      <c r="A120" s="52" t="s">
        <v>588</v>
      </c>
      <c r="B120" s="52" t="s">
        <v>589</v>
      </c>
      <c r="C120" s="52">
        <v>1</v>
      </c>
      <c r="D120" s="52">
        <v>0</v>
      </c>
      <c r="E120" s="52">
        <v>1</v>
      </c>
      <c r="F120" s="52">
        <v>0</v>
      </c>
      <c r="G120" s="129">
        <v>523</v>
      </c>
      <c r="H120" s="129">
        <v>0</v>
      </c>
      <c r="I120" s="129">
        <v>9</v>
      </c>
      <c r="J120" s="129">
        <v>3600</v>
      </c>
      <c r="K120" s="129">
        <v>0</v>
      </c>
      <c r="L120" s="129">
        <v>0</v>
      </c>
      <c r="M120" s="129">
        <v>0</v>
      </c>
      <c r="N120" s="129">
        <v>0</v>
      </c>
      <c r="O120" s="125">
        <v>20040713</v>
      </c>
      <c r="P120" s="125">
        <v>20040718</v>
      </c>
      <c r="Q120" s="129">
        <v>2880</v>
      </c>
    </row>
    <row r="121" spans="1:17" x14ac:dyDescent="0.25">
      <c r="A121" s="52" t="s">
        <v>588</v>
      </c>
      <c r="B121" s="52" t="s">
        <v>589</v>
      </c>
      <c r="C121" s="52">
        <v>1</v>
      </c>
      <c r="D121" s="52">
        <v>0</v>
      </c>
      <c r="E121" s="52">
        <v>1</v>
      </c>
      <c r="F121" s="52">
        <v>0</v>
      </c>
      <c r="G121" s="129">
        <v>526</v>
      </c>
      <c r="H121" s="129">
        <v>0</v>
      </c>
      <c r="I121" s="129">
        <v>9</v>
      </c>
      <c r="J121" s="129">
        <v>3600</v>
      </c>
      <c r="K121" s="129">
        <v>0</v>
      </c>
      <c r="L121" s="129">
        <v>0</v>
      </c>
      <c r="M121" s="129">
        <v>0</v>
      </c>
      <c r="N121" s="129">
        <v>0</v>
      </c>
      <c r="O121" s="125">
        <v>20040713</v>
      </c>
      <c r="P121" s="125">
        <v>20040718</v>
      </c>
      <c r="Q121" s="129">
        <v>2880</v>
      </c>
    </row>
    <row r="122" spans="1:17" x14ac:dyDescent="0.25">
      <c r="A122" s="52" t="s">
        <v>588</v>
      </c>
      <c r="B122" s="52" t="s">
        <v>589</v>
      </c>
      <c r="C122" s="52">
        <v>1</v>
      </c>
      <c r="D122" s="52">
        <v>0</v>
      </c>
      <c r="E122" s="52">
        <v>1</v>
      </c>
      <c r="F122" s="52">
        <v>0</v>
      </c>
      <c r="G122" s="129">
        <v>529</v>
      </c>
      <c r="H122" s="129">
        <v>0</v>
      </c>
      <c r="I122" s="129">
        <v>9</v>
      </c>
      <c r="J122" s="129">
        <v>3600</v>
      </c>
      <c r="K122" s="129">
        <v>0</v>
      </c>
      <c r="L122" s="129">
        <v>0</v>
      </c>
      <c r="M122" s="129">
        <v>0</v>
      </c>
      <c r="N122" s="129">
        <v>0</v>
      </c>
      <c r="O122" s="125">
        <v>20040713</v>
      </c>
      <c r="P122" s="125">
        <v>20040718</v>
      </c>
      <c r="Q122" s="129">
        <v>2880</v>
      </c>
    </row>
    <row r="123" spans="1:17" x14ac:dyDescent="0.25">
      <c r="A123" s="52" t="s">
        <v>588</v>
      </c>
      <c r="B123" s="52" t="s">
        <v>589</v>
      </c>
      <c r="C123" s="52">
        <v>1</v>
      </c>
      <c r="D123" s="52">
        <v>0</v>
      </c>
      <c r="E123" s="52">
        <v>1</v>
      </c>
      <c r="F123" s="52">
        <v>0</v>
      </c>
      <c r="G123" s="129">
        <v>836</v>
      </c>
      <c r="H123" s="129">
        <v>384</v>
      </c>
      <c r="I123" s="129">
        <v>9</v>
      </c>
      <c r="J123" s="129">
        <v>3600</v>
      </c>
      <c r="K123" s="129">
        <v>0</v>
      </c>
      <c r="L123" s="129">
        <v>0</v>
      </c>
      <c r="M123" s="129">
        <v>0</v>
      </c>
      <c r="N123" s="129">
        <v>0</v>
      </c>
      <c r="O123" s="125">
        <v>20040713</v>
      </c>
      <c r="P123" s="125">
        <v>20040718</v>
      </c>
      <c r="Q123" s="129">
        <v>2304</v>
      </c>
    </row>
    <row r="124" spans="1:17" x14ac:dyDescent="0.25">
      <c r="A124" s="52" t="s">
        <v>588</v>
      </c>
      <c r="B124" s="52" t="s">
        <v>589</v>
      </c>
      <c r="C124" s="52">
        <v>1</v>
      </c>
      <c r="D124" s="52">
        <v>0</v>
      </c>
      <c r="E124" s="52">
        <v>1</v>
      </c>
      <c r="F124" s="52">
        <v>0</v>
      </c>
      <c r="G124" s="129">
        <v>837</v>
      </c>
      <c r="H124" s="129">
        <v>0</v>
      </c>
      <c r="I124" s="129">
        <v>9</v>
      </c>
      <c r="J124" s="129">
        <v>3600</v>
      </c>
      <c r="K124" s="129">
        <v>0</v>
      </c>
      <c r="L124" s="129">
        <v>0</v>
      </c>
      <c r="M124" s="129">
        <v>0</v>
      </c>
      <c r="N124" s="129">
        <v>0</v>
      </c>
      <c r="O124" s="125">
        <v>20040713</v>
      </c>
      <c r="P124" s="125">
        <v>20040718</v>
      </c>
      <c r="Q124" s="129">
        <v>2880</v>
      </c>
    </row>
    <row r="125" spans="1:17" x14ac:dyDescent="0.25">
      <c r="A125" s="52" t="s">
        <v>588</v>
      </c>
      <c r="B125" s="52" t="s">
        <v>589</v>
      </c>
      <c r="C125" s="52">
        <v>1</v>
      </c>
      <c r="D125" s="52">
        <v>0</v>
      </c>
      <c r="E125" s="52">
        <v>1</v>
      </c>
      <c r="F125" s="52">
        <v>0</v>
      </c>
      <c r="G125" s="129">
        <v>838</v>
      </c>
      <c r="H125" s="129">
        <v>0</v>
      </c>
      <c r="I125" s="129">
        <v>9</v>
      </c>
      <c r="J125" s="129">
        <v>3600</v>
      </c>
      <c r="K125" s="129">
        <v>0</v>
      </c>
      <c r="L125" s="129">
        <v>0</v>
      </c>
      <c r="M125" s="129">
        <v>0</v>
      </c>
      <c r="N125" s="129">
        <v>0</v>
      </c>
      <c r="O125" s="125">
        <v>20040713</v>
      </c>
      <c r="P125" s="125">
        <v>20040718</v>
      </c>
      <c r="Q125" s="129">
        <v>2880</v>
      </c>
    </row>
    <row r="126" spans="1:17" x14ac:dyDescent="0.25">
      <c r="A126" s="52" t="s">
        <v>588</v>
      </c>
      <c r="B126" s="52" t="s">
        <v>589</v>
      </c>
      <c r="C126" s="52">
        <v>1</v>
      </c>
      <c r="D126" s="52">
        <v>0</v>
      </c>
      <c r="E126" s="52">
        <v>1</v>
      </c>
      <c r="F126" s="52">
        <v>0</v>
      </c>
      <c r="G126" s="129">
        <v>893</v>
      </c>
      <c r="H126" s="129">
        <v>0</v>
      </c>
      <c r="I126" s="129">
        <v>9</v>
      </c>
      <c r="J126" s="129">
        <v>3600</v>
      </c>
      <c r="K126" s="129">
        <v>0</v>
      </c>
      <c r="L126" s="129">
        <v>0</v>
      </c>
      <c r="M126" s="129">
        <v>0</v>
      </c>
      <c r="N126" s="129">
        <v>0</v>
      </c>
      <c r="O126" s="125">
        <v>20040713</v>
      </c>
      <c r="P126" s="125">
        <v>20040718</v>
      </c>
      <c r="Q126" s="129">
        <v>2880</v>
      </c>
    </row>
    <row r="127" spans="1:17" x14ac:dyDescent="0.25">
      <c r="A127" s="52" t="s">
        <v>588</v>
      </c>
      <c r="B127" s="52" t="s">
        <v>589</v>
      </c>
      <c r="C127" s="52">
        <v>1</v>
      </c>
      <c r="D127" s="52">
        <v>0</v>
      </c>
      <c r="E127" s="52">
        <v>1</v>
      </c>
      <c r="F127" s="52">
        <v>0</v>
      </c>
      <c r="G127" s="129">
        <v>894</v>
      </c>
      <c r="H127" s="129">
        <v>0</v>
      </c>
      <c r="I127" s="129">
        <v>9</v>
      </c>
      <c r="J127" s="129">
        <v>3600</v>
      </c>
      <c r="K127" s="129">
        <v>0</v>
      </c>
      <c r="L127" s="129">
        <v>0</v>
      </c>
      <c r="M127" s="129">
        <v>0</v>
      </c>
      <c r="N127" s="129">
        <v>0</v>
      </c>
      <c r="O127" s="125">
        <v>20040713</v>
      </c>
      <c r="P127" s="125">
        <v>20040718</v>
      </c>
      <c r="Q127" s="129">
        <v>2304</v>
      </c>
    </row>
    <row r="128" spans="1:17" x14ac:dyDescent="0.25">
      <c r="A128" s="52" t="s">
        <v>588</v>
      </c>
      <c r="B128" s="52" t="s">
        <v>589</v>
      </c>
      <c r="C128" s="52">
        <v>1</v>
      </c>
      <c r="D128" s="52">
        <v>0</v>
      </c>
      <c r="E128" s="52">
        <v>1</v>
      </c>
      <c r="F128" s="52">
        <v>0</v>
      </c>
      <c r="G128" s="129">
        <v>896</v>
      </c>
      <c r="H128" s="129">
        <v>9048</v>
      </c>
      <c r="I128" s="129">
        <v>9</v>
      </c>
      <c r="J128" s="129">
        <v>3600</v>
      </c>
      <c r="K128" s="129">
        <v>0</v>
      </c>
      <c r="L128" s="129">
        <v>0</v>
      </c>
      <c r="M128" s="129">
        <v>0</v>
      </c>
      <c r="N128" s="129">
        <v>0</v>
      </c>
      <c r="O128" s="125">
        <v>20040713</v>
      </c>
      <c r="P128" s="125">
        <v>20040718</v>
      </c>
      <c r="Q128" s="129">
        <v>756</v>
      </c>
    </row>
    <row r="129" spans="1:17" x14ac:dyDescent="0.25">
      <c r="A129" s="52" t="s">
        <v>588</v>
      </c>
      <c r="B129" s="52" t="s">
        <v>589</v>
      </c>
      <c r="C129" s="52">
        <v>1</v>
      </c>
      <c r="D129" s="52">
        <v>0</v>
      </c>
      <c r="E129" s="52">
        <v>1</v>
      </c>
      <c r="F129" s="52">
        <v>0</v>
      </c>
      <c r="G129" s="129">
        <v>898</v>
      </c>
      <c r="H129" s="129">
        <v>17532</v>
      </c>
      <c r="I129" s="129">
        <v>9</v>
      </c>
      <c r="J129" s="129">
        <v>3600</v>
      </c>
      <c r="K129" s="129">
        <v>0</v>
      </c>
      <c r="L129" s="129">
        <v>0</v>
      </c>
      <c r="M129" s="129">
        <v>0</v>
      </c>
      <c r="N129" s="129">
        <v>0</v>
      </c>
      <c r="O129" s="125">
        <v>20040713</v>
      </c>
      <c r="P129" s="125">
        <v>20040718</v>
      </c>
      <c r="Q129" s="129">
        <v>756</v>
      </c>
    </row>
    <row r="130" spans="1:17" x14ac:dyDescent="0.25">
      <c r="A130" s="52" t="s">
        <v>588</v>
      </c>
      <c r="B130" s="52" t="s">
        <v>589</v>
      </c>
      <c r="C130" s="52">
        <v>1</v>
      </c>
      <c r="D130" s="52">
        <v>0</v>
      </c>
      <c r="E130" s="52">
        <v>1</v>
      </c>
      <c r="F130" s="52">
        <v>0</v>
      </c>
      <c r="G130" s="129">
        <v>186</v>
      </c>
      <c r="H130" s="129">
        <v>52176</v>
      </c>
      <c r="I130" s="129">
        <v>10</v>
      </c>
      <c r="J130" s="129">
        <v>14400</v>
      </c>
      <c r="K130" s="129">
        <v>5</v>
      </c>
      <c r="L130" s="129">
        <v>6900</v>
      </c>
      <c r="M130" s="129">
        <v>0</v>
      </c>
      <c r="N130" s="129">
        <v>0</v>
      </c>
      <c r="O130" s="125">
        <v>20040713</v>
      </c>
      <c r="P130" s="125">
        <v>20040718</v>
      </c>
      <c r="Q130" s="129">
        <v>3840</v>
      </c>
    </row>
    <row r="131" spans="1:17" x14ac:dyDescent="0.25">
      <c r="A131" s="52" t="s">
        <v>588</v>
      </c>
      <c r="B131" s="52" t="s">
        <v>589</v>
      </c>
      <c r="C131" s="52">
        <v>1</v>
      </c>
      <c r="D131" s="52">
        <v>0</v>
      </c>
      <c r="E131" s="52">
        <v>1</v>
      </c>
      <c r="F131" s="52">
        <v>0</v>
      </c>
      <c r="G131" s="129">
        <v>189</v>
      </c>
      <c r="H131" s="129">
        <v>22656</v>
      </c>
      <c r="I131" s="129">
        <v>10</v>
      </c>
      <c r="J131" s="129">
        <v>14400</v>
      </c>
      <c r="K131" s="129">
        <v>5</v>
      </c>
      <c r="L131" s="129">
        <v>6900</v>
      </c>
      <c r="M131" s="129">
        <v>0</v>
      </c>
      <c r="N131" s="129">
        <v>0</v>
      </c>
      <c r="O131" s="125">
        <v>20040713</v>
      </c>
      <c r="P131" s="125">
        <v>20040718</v>
      </c>
      <c r="Q131" s="129">
        <v>3840</v>
      </c>
    </row>
    <row r="132" spans="1:17" x14ac:dyDescent="0.25">
      <c r="A132" s="52" t="s">
        <v>588</v>
      </c>
      <c r="B132" s="52" t="s">
        <v>589</v>
      </c>
      <c r="C132" s="52">
        <v>1</v>
      </c>
      <c r="D132" s="52">
        <v>0</v>
      </c>
      <c r="E132" s="52">
        <v>1</v>
      </c>
      <c r="F132" s="52">
        <v>0</v>
      </c>
      <c r="G132" s="129">
        <v>242</v>
      </c>
      <c r="H132" s="129">
        <v>456</v>
      </c>
      <c r="I132" s="129">
        <v>10</v>
      </c>
      <c r="J132" s="129">
        <v>14400</v>
      </c>
      <c r="K132" s="129">
        <v>5</v>
      </c>
      <c r="L132" s="129">
        <v>6900</v>
      </c>
      <c r="M132" s="129">
        <v>0</v>
      </c>
      <c r="N132" s="129">
        <v>0</v>
      </c>
      <c r="O132" s="125">
        <v>20040713</v>
      </c>
      <c r="P132" s="125">
        <v>20040718</v>
      </c>
      <c r="Q132" s="129">
        <v>3840</v>
      </c>
    </row>
    <row r="133" spans="1:17" x14ac:dyDescent="0.25">
      <c r="A133" s="52" t="s">
        <v>588</v>
      </c>
      <c r="B133" s="52" t="s">
        <v>589</v>
      </c>
      <c r="C133" s="52">
        <v>1</v>
      </c>
      <c r="D133" s="52">
        <v>0</v>
      </c>
      <c r="E133" s="52">
        <v>1</v>
      </c>
      <c r="F133" s="52">
        <v>0</v>
      </c>
      <c r="G133" s="129">
        <v>243</v>
      </c>
      <c r="H133" s="129">
        <v>0</v>
      </c>
      <c r="I133" s="129">
        <v>10</v>
      </c>
      <c r="J133" s="129">
        <v>14400</v>
      </c>
      <c r="K133" s="129">
        <v>5</v>
      </c>
      <c r="L133" s="129">
        <v>6900</v>
      </c>
      <c r="M133" s="129">
        <v>0</v>
      </c>
      <c r="N133" s="129">
        <v>0</v>
      </c>
      <c r="O133" s="125">
        <v>20040713</v>
      </c>
      <c r="P133" s="125">
        <v>20040718</v>
      </c>
      <c r="Q133" s="129">
        <v>3840</v>
      </c>
    </row>
    <row r="134" spans="1:17" x14ac:dyDescent="0.25">
      <c r="A134" s="52" t="s">
        <v>588</v>
      </c>
      <c r="B134" s="52" t="s">
        <v>589</v>
      </c>
      <c r="C134" s="52">
        <v>1</v>
      </c>
      <c r="D134" s="52">
        <v>0</v>
      </c>
      <c r="E134" s="52">
        <v>1</v>
      </c>
      <c r="F134" s="52">
        <v>0</v>
      </c>
      <c r="G134" s="129">
        <v>246</v>
      </c>
      <c r="H134" s="129">
        <v>384</v>
      </c>
      <c r="I134" s="129">
        <v>10</v>
      </c>
      <c r="J134" s="129">
        <v>14400</v>
      </c>
      <c r="K134" s="129">
        <v>5</v>
      </c>
      <c r="L134" s="129">
        <v>6900</v>
      </c>
      <c r="M134" s="129">
        <v>0</v>
      </c>
      <c r="N134" s="129">
        <v>0</v>
      </c>
      <c r="O134" s="125">
        <v>20040713</v>
      </c>
      <c r="P134" s="125">
        <v>20040718</v>
      </c>
      <c r="Q134" s="129">
        <v>3840</v>
      </c>
    </row>
    <row r="135" spans="1:17" x14ac:dyDescent="0.25">
      <c r="A135" s="52" t="s">
        <v>588</v>
      </c>
      <c r="B135" s="52" t="s">
        <v>589</v>
      </c>
      <c r="C135" s="52">
        <v>1</v>
      </c>
      <c r="D135" s="52">
        <v>0</v>
      </c>
      <c r="E135" s="52">
        <v>1</v>
      </c>
      <c r="F135" s="52">
        <v>0</v>
      </c>
      <c r="G135" s="129">
        <v>247</v>
      </c>
      <c r="H135" s="129">
        <v>0</v>
      </c>
      <c r="I135" s="129">
        <v>10</v>
      </c>
      <c r="J135" s="129">
        <v>14400</v>
      </c>
      <c r="K135" s="129">
        <v>5</v>
      </c>
      <c r="L135" s="129">
        <v>6900</v>
      </c>
      <c r="M135" s="129">
        <v>0</v>
      </c>
      <c r="N135" s="129">
        <v>0</v>
      </c>
      <c r="O135" s="125">
        <v>20040713</v>
      </c>
      <c r="P135" s="125">
        <v>20040718</v>
      </c>
      <c r="Q135" s="129">
        <v>3840</v>
      </c>
    </row>
    <row r="136" spans="1:17" x14ac:dyDescent="0.25">
      <c r="A136" s="52" t="s">
        <v>588</v>
      </c>
      <c r="B136" s="52" t="s">
        <v>589</v>
      </c>
      <c r="C136" s="52">
        <v>1</v>
      </c>
      <c r="D136" s="52">
        <v>0</v>
      </c>
      <c r="E136" s="52">
        <v>1</v>
      </c>
      <c r="F136" s="52">
        <v>0</v>
      </c>
      <c r="G136" s="129">
        <v>250</v>
      </c>
      <c r="H136" s="129">
        <v>0</v>
      </c>
      <c r="I136" s="129">
        <v>10</v>
      </c>
      <c r="J136" s="129">
        <v>14400</v>
      </c>
      <c r="K136" s="129">
        <v>5</v>
      </c>
      <c r="L136" s="129">
        <v>6900</v>
      </c>
      <c r="M136" s="129">
        <v>0</v>
      </c>
      <c r="N136" s="129">
        <v>0</v>
      </c>
      <c r="O136" s="125">
        <v>20040713</v>
      </c>
      <c r="P136" s="125">
        <v>20040718</v>
      </c>
      <c r="Q136" s="129">
        <v>3840</v>
      </c>
    </row>
    <row r="137" spans="1:17" x14ac:dyDescent="0.25">
      <c r="A137" s="52" t="s">
        <v>588</v>
      </c>
      <c r="B137" s="52" t="s">
        <v>589</v>
      </c>
      <c r="C137" s="52">
        <v>1</v>
      </c>
      <c r="D137" s="52">
        <v>0</v>
      </c>
      <c r="E137" s="52">
        <v>1</v>
      </c>
      <c r="F137" s="52">
        <v>0</v>
      </c>
      <c r="G137" s="129">
        <v>251</v>
      </c>
      <c r="H137" s="129">
        <v>0</v>
      </c>
      <c r="I137" s="129">
        <v>10</v>
      </c>
      <c r="J137" s="129">
        <v>14400</v>
      </c>
      <c r="K137" s="129">
        <v>5</v>
      </c>
      <c r="L137" s="129">
        <v>6900</v>
      </c>
      <c r="M137" s="129">
        <v>0</v>
      </c>
      <c r="N137" s="129">
        <v>0</v>
      </c>
      <c r="O137" s="125">
        <v>20040713</v>
      </c>
      <c r="P137" s="125">
        <v>20040718</v>
      </c>
      <c r="Q137" s="129">
        <v>3840</v>
      </c>
    </row>
    <row r="138" spans="1:17" x14ac:dyDescent="0.25">
      <c r="A138" s="52" t="s">
        <v>588</v>
      </c>
      <c r="B138" s="52" t="s">
        <v>589</v>
      </c>
      <c r="C138" s="52">
        <v>1</v>
      </c>
      <c r="D138" s="52">
        <v>0</v>
      </c>
      <c r="E138" s="52">
        <v>1</v>
      </c>
      <c r="F138" s="52">
        <v>0</v>
      </c>
      <c r="G138" s="129">
        <v>658</v>
      </c>
      <c r="H138" s="129">
        <v>52608</v>
      </c>
      <c r="I138" s="129">
        <v>10</v>
      </c>
      <c r="J138" s="129">
        <v>14400</v>
      </c>
      <c r="K138" s="129">
        <v>5</v>
      </c>
      <c r="L138" s="129">
        <v>6900</v>
      </c>
      <c r="M138" s="129">
        <v>0</v>
      </c>
      <c r="N138" s="129">
        <v>0</v>
      </c>
      <c r="O138" s="125">
        <v>20040713</v>
      </c>
      <c r="P138" s="125">
        <v>20040718</v>
      </c>
      <c r="Q138" s="129">
        <v>6270</v>
      </c>
    </row>
    <row r="139" spans="1:17" x14ac:dyDescent="0.25">
      <c r="A139" s="52" t="s">
        <v>588</v>
      </c>
      <c r="B139" s="52" t="s">
        <v>589</v>
      </c>
      <c r="C139" s="52">
        <v>1</v>
      </c>
      <c r="D139" s="52">
        <v>0</v>
      </c>
      <c r="E139" s="52">
        <v>1</v>
      </c>
      <c r="F139" s="52">
        <v>0</v>
      </c>
      <c r="G139" s="129">
        <v>660</v>
      </c>
      <c r="H139" s="129">
        <v>32256</v>
      </c>
      <c r="I139" s="129">
        <v>10</v>
      </c>
      <c r="J139" s="129">
        <v>14400</v>
      </c>
      <c r="K139" s="129">
        <v>5</v>
      </c>
      <c r="L139" s="129">
        <v>6900</v>
      </c>
      <c r="M139" s="129">
        <v>0</v>
      </c>
      <c r="N139" s="129">
        <v>0</v>
      </c>
      <c r="O139" s="125">
        <v>20040713</v>
      </c>
      <c r="P139" s="125">
        <v>20040718</v>
      </c>
      <c r="Q139" s="129">
        <v>6270</v>
      </c>
    </row>
    <row r="140" spans="1:17" x14ac:dyDescent="0.25">
      <c r="A140" s="52" t="s">
        <v>588</v>
      </c>
      <c r="B140" s="52" t="s">
        <v>589</v>
      </c>
      <c r="C140" s="52">
        <v>1</v>
      </c>
      <c r="D140" s="52">
        <v>0</v>
      </c>
      <c r="E140" s="52">
        <v>1</v>
      </c>
      <c r="F140" s="52">
        <v>0</v>
      </c>
      <c r="G140" s="129">
        <v>661</v>
      </c>
      <c r="H140" s="129">
        <v>6912</v>
      </c>
      <c r="I140" s="129">
        <v>10</v>
      </c>
      <c r="J140" s="129">
        <v>14400</v>
      </c>
      <c r="K140" s="129">
        <v>5</v>
      </c>
      <c r="L140" s="129">
        <v>6900</v>
      </c>
      <c r="M140" s="129">
        <v>0</v>
      </c>
      <c r="N140" s="129">
        <v>0</v>
      </c>
      <c r="O140" s="125">
        <v>20040713</v>
      </c>
      <c r="P140" s="125">
        <v>20040718</v>
      </c>
      <c r="Q140" s="129">
        <v>6270</v>
      </c>
    </row>
    <row r="141" spans="1:17" x14ac:dyDescent="0.25">
      <c r="A141" s="52" t="s">
        <v>588</v>
      </c>
      <c r="B141" s="52" t="s">
        <v>589</v>
      </c>
      <c r="C141" s="52">
        <v>1</v>
      </c>
      <c r="D141" s="52">
        <v>0</v>
      </c>
      <c r="E141" s="52">
        <v>1</v>
      </c>
      <c r="F141" s="52">
        <v>0</v>
      </c>
      <c r="G141" s="129">
        <v>662</v>
      </c>
      <c r="H141" s="129">
        <v>76800</v>
      </c>
      <c r="I141" s="129">
        <v>10</v>
      </c>
      <c r="J141" s="129">
        <v>14400</v>
      </c>
      <c r="K141" s="129">
        <v>5</v>
      </c>
      <c r="L141" s="129">
        <v>6900</v>
      </c>
      <c r="M141" s="129">
        <v>0</v>
      </c>
      <c r="N141" s="129">
        <v>0</v>
      </c>
      <c r="O141" s="125">
        <v>20040713</v>
      </c>
      <c r="P141" s="125">
        <v>20040718</v>
      </c>
      <c r="Q141" s="129">
        <v>6270</v>
      </c>
    </row>
    <row r="142" spans="1:17" x14ac:dyDescent="0.25">
      <c r="A142" s="52" t="s">
        <v>588</v>
      </c>
      <c r="B142" s="52" t="s">
        <v>589</v>
      </c>
      <c r="C142" s="52">
        <v>1</v>
      </c>
      <c r="D142" s="52">
        <v>0</v>
      </c>
      <c r="E142" s="52">
        <v>1</v>
      </c>
      <c r="F142" s="52">
        <v>0</v>
      </c>
      <c r="G142" s="129">
        <v>609</v>
      </c>
      <c r="H142" s="129">
        <v>86400</v>
      </c>
      <c r="I142" s="129">
        <v>11</v>
      </c>
      <c r="J142" s="129">
        <v>14400</v>
      </c>
      <c r="K142" s="129">
        <v>2</v>
      </c>
      <c r="L142" s="129">
        <v>5400</v>
      </c>
      <c r="M142" s="129">
        <v>0</v>
      </c>
      <c r="N142" s="129">
        <v>0</v>
      </c>
      <c r="O142" s="125">
        <v>20040713</v>
      </c>
      <c r="P142" s="125">
        <v>20040718</v>
      </c>
      <c r="Q142" s="129">
        <v>2592</v>
      </c>
    </row>
    <row r="143" spans="1:17" x14ac:dyDescent="0.25">
      <c r="A143" s="52" t="s">
        <v>588</v>
      </c>
      <c r="B143" s="52" t="s">
        <v>589</v>
      </c>
      <c r="C143" s="52">
        <v>1</v>
      </c>
      <c r="D143" s="52">
        <v>0</v>
      </c>
      <c r="E143" s="52">
        <v>1</v>
      </c>
      <c r="F143" s="52">
        <v>0</v>
      </c>
      <c r="G143" s="129">
        <v>610</v>
      </c>
      <c r="H143" s="129">
        <v>168</v>
      </c>
      <c r="I143" s="129">
        <v>11</v>
      </c>
      <c r="J143" s="129">
        <v>14400</v>
      </c>
      <c r="K143" s="129">
        <v>2</v>
      </c>
      <c r="L143" s="129">
        <v>5400</v>
      </c>
      <c r="M143" s="129">
        <v>0</v>
      </c>
      <c r="N143" s="129">
        <v>0</v>
      </c>
      <c r="O143" s="125">
        <v>20040713</v>
      </c>
      <c r="P143" s="125">
        <v>20040718</v>
      </c>
      <c r="Q143" s="129">
        <v>2592</v>
      </c>
    </row>
    <row r="144" spans="1:17" x14ac:dyDescent="0.25">
      <c r="A144" s="52" t="s">
        <v>588</v>
      </c>
      <c r="B144" s="52" t="s">
        <v>589</v>
      </c>
      <c r="C144" s="52">
        <v>1</v>
      </c>
      <c r="D144" s="52">
        <v>0</v>
      </c>
      <c r="E144" s="52">
        <v>1</v>
      </c>
      <c r="F144" s="52">
        <v>0</v>
      </c>
      <c r="G144" s="129">
        <v>611</v>
      </c>
      <c r="H144" s="129">
        <v>91008</v>
      </c>
      <c r="I144" s="129">
        <v>11</v>
      </c>
      <c r="J144" s="129">
        <v>14400</v>
      </c>
      <c r="K144" s="129">
        <v>2</v>
      </c>
      <c r="L144" s="129">
        <v>5400</v>
      </c>
      <c r="M144" s="129">
        <v>0</v>
      </c>
      <c r="N144" s="129">
        <v>0</v>
      </c>
      <c r="O144" s="125">
        <v>20040713</v>
      </c>
      <c r="P144" s="125">
        <v>20040718</v>
      </c>
      <c r="Q144" s="129">
        <v>4000</v>
      </c>
    </row>
    <row r="145" spans="1:17" x14ac:dyDescent="0.25">
      <c r="A145" s="52" t="s">
        <v>588</v>
      </c>
      <c r="B145" s="52" t="s">
        <v>589</v>
      </c>
      <c r="C145" s="52">
        <v>1</v>
      </c>
      <c r="D145" s="52">
        <v>0</v>
      </c>
      <c r="E145" s="52">
        <v>1</v>
      </c>
      <c r="F145" s="52">
        <v>0</v>
      </c>
      <c r="G145" s="129">
        <v>897</v>
      </c>
      <c r="H145" s="129">
        <v>31128</v>
      </c>
      <c r="I145" s="129">
        <v>16</v>
      </c>
      <c r="J145" s="129">
        <v>3600</v>
      </c>
      <c r="K145" s="129">
        <v>15</v>
      </c>
      <c r="L145" s="129">
        <v>3600</v>
      </c>
      <c r="M145" s="129">
        <v>14</v>
      </c>
      <c r="N145" s="129">
        <v>3600</v>
      </c>
      <c r="O145" s="125">
        <v>20040713</v>
      </c>
      <c r="P145" s="125">
        <v>20040718</v>
      </c>
      <c r="Q145" s="129">
        <v>756</v>
      </c>
    </row>
    <row r="146" spans="1:17" x14ac:dyDescent="0.25">
      <c r="A146" s="52" t="s">
        <v>588</v>
      </c>
      <c r="B146" s="52" t="s">
        <v>589</v>
      </c>
      <c r="C146" s="52">
        <v>1</v>
      </c>
      <c r="D146" s="52">
        <v>0</v>
      </c>
      <c r="E146" s="52">
        <v>1</v>
      </c>
      <c r="F146" s="52">
        <v>0</v>
      </c>
      <c r="G146" s="129">
        <v>913</v>
      </c>
      <c r="H146" s="129">
        <v>0</v>
      </c>
      <c r="I146" s="129">
        <v>16</v>
      </c>
      <c r="J146" s="129">
        <v>3600</v>
      </c>
      <c r="K146" s="129">
        <v>15</v>
      </c>
      <c r="L146" s="129">
        <v>3600</v>
      </c>
      <c r="M146" s="129">
        <v>14</v>
      </c>
      <c r="N146" s="129">
        <v>3600</v>
      </c>
      <c r="O146" s="125">
        <v>20040713</v>
      </c>
      <c r="P146" s="125">
        <v>20040718</v>
      </c>
      <c r="Q146" s="129">
        <v>756</v>
      </c>
    </row>
    <row r="147" spans="1:17" x14ac:dyDescent="0.25">
      <c r="A147" s="52" t="s">
        <v>588</v>
      </c>
      <c r="B147" s="52" t="s">
        <v>589</v>
      </c>
      <c r="C147" s="52">
        <v>1</v>
      </c>
      <c r="D147" s="52">
        <v>0</v>
      </c>
      <c r="E147" s="52">
        <v>1</v>
      </c>
      <c r="F147" s="52">
        <v>0</v>
      </c>
      <c r="G147" s="129">
        <v>914</v>
      </c>
      <c r="H147" s="129">
        <v>38310</v>
      </c>
      <c r="I147" s="129">
        <v>16</v>
      </c>
      <c r="J147" s="129">
        <v>3600</v>
      </c>
      <c r="K147" s="129">
        <v>15</v>
      </c>
      <c r="L147" s="129">
        <v>3600</v>
      </c>
      <c r="M147" s="129">
        <v>14</v>
      </c>
      <c r="N147" s="129">
        <v>3600</v>
      </c>
      <c r="O147" s="125">
        <v>20040713</v>
      </c>
      <c r="P147" s="125">
        <v>20040718</v>
      </c>
      <c r="Q147" s="129">
        <v>756</v>
      </c>
    </row>
    <row r="148" spans="1:17" x14ac:dyDescent="0.25">
      <c r="A148" s="52" t="s">
        <v>588</v>
      </c>
      <c r="B148" s="52" t="s">
        <v>589</v>
      </c>
      <c r="C148" s="52">
        <v>1</v>
      </c>
      <c r="D148" s="52">
        <v>0</v>
      </c>
      <c r="E148" s="52">
        <v>1</v>
      </c>
      <c r="F148" s="52">
        <v>0</v>
      </c>
      <c r="G148" s="129">
        <v>766</v>
      </c>
      <c r="H148" s="129">
        <v>7872</v>
      </c>
      <c r="I148" s="129">
        <v>17</v>
      </c>
      <c r="J148" s="129">
        <v>14400</v>
      </c>
      <c r="K148" s="129">
        <v>19</v>
      </c>
      <c r="L148" s="129">
        <v>14400</v>
      </c>
      <c r="M148" s="129">
        <v>1</v>
      </c>
      <c r="N148" s="129">
        <v>6000</v>
      </c>
      <c r="O148" s="125">
        <v>20040713</v>
      </c>
      <c r="P148" s="125">
        <v>20040718</v>
      </c>
      <c r="Q148" s="129">
        <v>3360</v>
      </c>
    </row>
    <row r="149" spans="1:17" x14ac:dyDescent="0.25">
      <c r="A149" s="52" t="s">
        <v>588</v>
      </c>
      <c r="B149" s="52" t="s">
        <v>589</v>
      </c>
      <c r="C149" s="52">
        <v>1</v>
      </c>
      <c r="D149" s="52">
        <v>0</v>
      </c>
      <c r="E149" s="52">
        <v>1</v>
      </c>
      <c r="F149" s="52">
        <v>0</v>
      </c>
      <c r="G149" s="129">
        <v>767</v>
      </c>
      <c r="H149" s="129">
        <v>121944</v>
      </c>
      <c r="I149" s="129">
        <v>17</v>
      </c>
      <c r="J149" s="129">
        <v>14400</v>
      </c>
      <c r="K149" s="129">
        <v>19</v>
      </c>
      <c r="L149" s="129">
        <v>14400</v>
      </c>
      <c r="M149" s="129">
        <v>1</v>
      </c>
      <c r="N149" s="129">
        <v>6000</v>
      </c>
      <c r="O149" s="125">
        <v>20040713</v>
      </c>
      <c r="P149" s="125">
        <v>20040718</v>
      </c>
      <c r="Q149" s="129">
        <v>3360</v>
      </c>
    </row>
    <row r="150" spans="1:17" x14ac:dyDescent="0.25">
      <c r="A150" s="52" t="s">
        <v>588</v>
      </c>
      <c r="B150" s="52" t="s">
        <v>589</v>
      </c>
      <c r="C150" s="52">
        <v>1</v>
      </c>
      <c r="D150" s="52">
        <v>0</v>
      </c>
      <c r="E150" s="52">
        <v>1</v>
      </c>
      <c r="F150" s="52">
        <v>0</v>
      </c>
      <c r="G150" s="129">
        <v>769</v>
      </c>
      <c r="H150" s="129">
        <v>85872</v>
      </c>
      <c r="I150" s="129">
        <v>17</v>
      </c>
      <c r="J150" s="129">
        <v>14400</v>
      </c>
      <c r="K150" s="129">
        <v>19</v>
      </c>
      <c r="L150" s="129">
        <v>14400</v>
      </c>
      <c r="M150" s="129">
        <v>1</v>
      </c>
      <c r="N150" s="129">
        <v>6000</v>
      </c>
      <c r="O150" s="125">
        <v>20040713</v>
      </c>
      <c r="P150" s="125">
        <v>20040718</v>
      </c>
      <c r="Q150" s="129">
        <v>3360</v>
      </c>
    </row>
    <row r="151" spans="1:17" x14ac:dyDescent="0.25">
      <c r="A151" s="52" t="s">
        <v>588</v>
      </c>
      <c r="B151" s="52" t="s">
        <v>589</v>
      </c>
      <c r="C151" s="52">
        <v>1</v>
      </c>
      <c r="D151" s="52">
        <v>0</v>
      </c>
      <c r="E151" s="52">
        <v>1</v>
      </c>
      <c r="F151" s="52">
        <v>0</v>
      </c>
      <c r="G151" s="129">
        <v>904</v>
      </c>
      <c r="H151" s="129">
        <v>8748</v>
      </c>
      <c r="I151" s="129">
        <v>18</v>
      </c>
      <c r="J151" s="129">
        <v>3600</v>
      </c>
      <c r="K151" s="129">
        <v>9</v>
      </c>
      <c r="L151" s="129">
        <v>3600</v>
      </c>
      <c r="M151" s="129">
        <v>0</v>
      </c>
      <c r="N151" s="129">
        <v>0</v>
      </c>
      <c r="O151" s="125">
        <v>20040713</v>
      </c>
      <c r="P151" s="125">
        <v>20040718</v>
      </c>
      <c r="Q151" s="129">
        <v>3360</v>
      </c>
    </row>
    <row r="152" spans="1:17" x14ac:dyDescent="0.25">
      <c r="A152" s="52" t="s">
        <v>588</v>
      </c>
      <c r="B152" s="52" t="s">
        <v>589</v>
      </c>
      <c r="C152" s="52">
        <v>1</v>
      </c>
      <c r="D152" s="52">
        <v>0</v>
      </c>
      <c r="E152" s="52">
        <v>1</v>
      </c>
      <c r="F152" s="52">
        <v>0</v>
      </c>
      <c r="G152" s="129">
        <v>938</v>
      </c>
      <c r="H152" s="129">
        <v>0</v>
      </c>
      <c r="I152" s="129">
        <v>18</v>
      </c>
      <c r="J152" s="129">
        <v>3600</v>
      </c>
      <c r="K152" s="129">
        <v>9</v>
      </c>
      <c r="L152" s="129">
        <v>3600</v>
      </c>
      <c r="M152" s="129">
        <v>0</v>
      </c>
      <c r="N152" s="129">
        <v>0</v>
      </c>
      <c r="O152" s="125">
        <v>20040713</v>
      </c>
      <c r="P152" s="125">
        <v>20040718</v>
      </c>
      <c r="Q152" s="129">
        <v>3360</v>
      </c>
    </row>
    <row r="153" spans="1:17" x14ac:dyDescent="0.25">
      <c r="A153" s="52" t="s">
        <v>588</v>
      </c>
      <c r="B153" s="52" t="s">
        <v>589</v>
      </c>
      <c r="C153" s="52">
        <v>1</v>
      </c>
      <c r="D153" s="52">
        <v>0</v>
      </c>
      <c r="E153" s="52">
        <v>1</v>
      </c>
      <c r="F153" s="52">
        <v>0</v>
      </c>
      <c r="G153" s="129">
        <v>939</v>
      </c>
      <c r="H153" s="129">
        <v>0</v>
      </c>
      <c r="I153" s="129">
        <v>18</v>
      </c>
      <c r="J153" s="129">
        <v>3600</v>
      </c>
      <c r="K153" s="129">
        <v>9</v>
      </c>
      <c r="L153" s="129">
        <v>3600</v>
      </c>
      <c r="M153" s="129">
        <v>0</v>
      </c>
      <c r="N153" s="129">
        <v>0</v>
      </c>
      <c r="O153" s="125">
        <v>20040713</v>
      </c>
      <c r="P153" s="125">
        <v>20040718</v>
      </c>
      <c r="Q153" s="129">
        <v>3360</v>
      </c>
    </row>
    <row r="154" spans="1:17" x14ac:dyDescent="0.25">
      <c r="A154" s="52" t="s">
        <v>588</v>
      </c>
      <c r="B154" s="52" t="s">
        <v>589</v>
      </c>
      <c r="C154" s="52">
        <v>1</v>
      </c>
      <c r="D154" s="52">
        <v>0</v>
      </c>
      <c r="E154" s="52">
        <v>1</v>
      </c>
      <c r="F154" s="52">
        <v>0</v>
      </c>
      <c r="G154" s="129">
        <v>940</v>
      </c>
      <c r="H154" s="129">
        <v>768</v>
      </c>
      <c r="I154" s="129">
        <v>18</v>
      </c>
      <c r="J154" s="129">
        <v>3600</v>
      </c>
      <c r="K154" s="129">
        <v>9</v>
      </c>
      <c r="L154" s="129">
        <v>3600</v>
      </c>
      <c r="M154" s="129">
        <v>0</v>
      </c>
      <c r="N154" s="129">
        <v>0</v>
      </c>
      <c r="O154" s="125">
        <v>20040713</v>
      </c>
      <c r="P154" s="125">
        <v>20040718</v>
      </c>
      <c r="Q154" s="129">
        <v>3360</v>
      </c>
    </row>
    <row r="155" spans="1:17" x14ac:dyDescent="0.25">
      <c r="A155" s="52" t="s">
        <v>588</v>
      </c>
      <c r="B155" s="52" t="s">
        <v>589</v>
      </c>
      <c r="C155" s="52">
        <v>1</v>
      </c>
      <c r="D155" s="52">
        <v>0</v>
      </c>
      <c r="E155" s="52">
        <v>1</v>
      </c>
      <c r="F155" s="52">
        <v>0</v>
      </c>
      <c r="G155" s="129">
        <v>941</v>
      </c>
      <c r="H155" s="129">
        <v>4656</v>
      </c>
      <c r="I155" s="129">
        <v>18</v>
      </c>
      <c r="J155" s="129">
        <v>3600</v>
      </c>
      <c r="K155" s="129">
        <v>9</v>
      </c>
      <c r="L155" s="129">
        <v>3600</v>
      </c>
      <c r="M155" s="129">
        <v>0</v>
      </c>
      <c r="N155" s="129">
        <v>0</v>
      </c>
      <c r="O155" s="125">
        <v>20040713</v>
      </c>
      <c r="P155" s="125">
        <v>20040718</v>
      </c>
      <c r="Q155" s="129">
        <v>3360</v>
      </c>
    </row>
    <row r="156" spans="1:17" x14ac:dyDescent="0.25">
      <c r="A156" s="52" t="s">
        <v>588</v>
      </c>
      <c r="B156" s="52" t="s">
        <v>589</v>
      </c>
      <c r="C156" s="52">
        <v>1</v>
      </c>
      <c r="D156" s="52">
        <v>0</v>
      </c>
      <c r="E156" s="52">
        <v>1</v>
      </c>
      <c r="F156" s="52">
        <v>0</v>
      </c>
      <c r="G156" s="129">
        <v>942</v>
      </c>
      <c r="H156" s="129">
        <v>1368</v>
      </c>
      <c r="I156" s="129">
        <v>18</v>
      </c>
      <c r="J156" s="129">
        <v>3600</v>
      </c>
      <c r="K156" s="129">
        <v>9</v>
      </c>
      <c r="L156" s="129">
        <v>3600</v>
      </c>
      <c r="M156" s="129">
        <v>0</v>
      </c>
      <c r="N156" s="129">
        <v>0</v>
      </c>
      <c r="O156" s="125">
        <v>20040713</v>
      </c>
      <c r="P156" s="125">
        <v>20040718</v>
      </c>
      <c r="Q156" s="129">
        <v>3360</v>
      </c>
    </row>
    <row r="157" spans="1:17" x14ac:dyDescent="0.25">
      <c r="A157" s="52" t="s">
        <v>588</v>
      </c>
      <c r="B157" s="52" t="s">
        <v>589</v>
      </c>
      <c r="C157" s="52">
        <v>1</v>
      </c>
      <c r="D157" s="52">
        <v>0</v>
      </c>
      <c r="E157" s="52">
        <v>1</v>
      </c>
      <c r="F157" s="52">
        <v>0</v>
      </c>
      <c r="G157" s="129">
        <v>744</v>
      </c>
      <c r="H157" s="129">
        <v>912</v>
      </c>
      <c r="I157" s="129">
        <v>19</v>
      </c>
      <c r="J157" s="129">
        <v>14400</v>
      </c>
      <c r="K157" s="129">
        <v>17</v>
      </c>
      <c r="L157" s="129">
        <v>14400</v>
      </c>
      <c r="M157" s="129">
        <v>1</v>
      </c>
      <c r="N157" s="129">
        <v>6000</v>
      </c>
      <c r="O157" s="125">
        <v>20040713</v>
      </c>
      <c r="P157" s="125">
        <v>20040718</v>
      </c>
      <c r="Q157" s="129">
        <v>3360</v>
      </c>
    </row>
    <row r="158" spans="1:17" x14ac:dyDescent="0.25">
      <c r="A158" s="52" t="s">
        <v>588</v>
      </c>
      <c r="B158" s="52" t="s">
        <v>589</v>
      </c>
      <c r="C158" s="52">
        <v>1</v>
      </c>
      <c r="D158" s="52">
        <v>0</v>
      </c>
      <c r="E158" s="52">
        <v>1</v>
      </c>
      <c r="F158" s="52">
        <v>0</v>
      </c>
      <c r="G158" s="129">
        <v>762</v>
      </c>
      <c r="H158" s="129">
        <v>12096</v>
      </c>
      <c r="I158" s="129">
        <v>19</v>
      </c>
      <c r="J158" s="129">
        <v>14400</v>
      </c>
      <c r="K158" s="129">
        <v>17</v>
      </c>
      <c r="L158" s="129">
        <v>14400</v>
      </c>
      <c r="M158" s="129">
        <v>1</v>
      </c>
      <c r="N158" s="129">
        <v>6000</v>
      </c>
      <c r="O158" s="125">
        <v>20040713</v>
      </c>
      <c r="P158" s="125">
        <v>20040718</v>
      </c>
      <c r="Q158" s="129">
        <v>3360</v>
      </c>
    </row>
    <row r="159" spans="1:17" x14ac:dyDescent="0.25">
      <c r="A159" s="52" t="s">
        <v>588</v>
      </c>
      <c r="B159" s="52" t="s">
        <v>589</v>
      </c>
      <c r="C159" s="52">
        <v>1</v>
      </c>
      <c r="D159" s="52">
        <v>0</v>
      </c>
      <c r="E159" s="52">
        <v>1</v>
      </c>
      <c r="F159" s="52">
        <v>0</v>
      </c>
      <c r="G159" s="129">
        <v>763</v>
      </c>
      <c r="H159" s="129">
        <v>56448</v>
      </c>
      <c r="I159" s="129">
        <v>19</v>
      </c>
      <c r="J159" s="129">
        <v>14400</v>
      </c>
      <c r="K159" s="129">
        <v>17</v>
      </c>
      <c r="L159" s="129">
        <v>14400</v>
      </c>
      <c r="M159" s="129">
        <v>1</v>
      </c>
      <c r="N159" s="129">
        <v>6000</v>
      </c>
      <c r="O159" s="125">
        <v>20040713</v>
      </c>
      <c r="P159" s="125">
        <v>20040718</v>
      </c>
      <c r="Q159" s="129">
        <v>3360</v>
      </c>
    </row>
    <row r="160" spans="1:17" x14ac:dyDescent="0.25">
      <c r="A160" s="52" t="s">
        <v>588</v>
      </c>
      <c r="B160" s="52" t="s">
        <v>589</v>
      </c>
      <c r="C160" s="52">
        <v>1</v>
      </c>
      <c r="D160" s="52">
        <v>0</v>
      </c>
      <c r="E160" s="52">
        <v>1</v>
      </c>
      <c r="F160" s="52">
        <v>0</v>
      </c>
      <c r="G160" s="129">
        <v>764</v>
      </c>
      <c r="H160" s="129">
        <v>20160</v>
      </c>
      <c r="I160" s="129">
        <v>19</v>
      </c>
      <c r="J160" s="129">
        <v>14400</v>
      </c>
      <c r="K160" s="129">
        <v>17</v>
      </c>
      <c r="L160" s="129">
        <v>14400</v>
      </c>
      <c r="M160" s="129">
        <v>1</v>
      </c>
      <c r="N160" s="129">
        <v>6000</v>
      </c>
      <c r="O160" s="125">
        <v>20040713</v>
      </c>
      <c r="P160" s="125">
        <v>20040718</v>
      </c>
      <c r="Q160" s="129">
        <v>3360</v>
      </c>
    </row>
    <row r="161" spans="1:17" x14ac:dyDescent="0.25">
      <c r="A161" s="52" t="s">
        <v>588</v>
      </c>
      <c r="B161" s="52" t="s">
        <v>589</v>
      </c>
      <c r="C161" s="52">
        <v>1</v>
      </c>
      <c r="D161" s="52">
        <v>0</v>
      </c>
      <c r="E161" s="52">
        <v>1</v>
      </c>
      <c r="F161" s="52">
        <v>0</v>
      </c>
      <c r="G161" s="129">
        <v>768</v>
      </c>
      <c r="H161" s="129">
        <v>0</v>
      </c>
      <c r="I161" s="129">
        <v>19</v>
      </c>
      <c r="J161" s="129">
        <v>14400</v>
      </c>
      <c r="K161" s="129">
        <v>17</v>
      </c>
      <c r="L161" s="129">
        <v>14400</v>
      </c>
      <c r="M161" s="129">
        <v>1</v>
      </c>
      <c r="N161" s="129">
        <v>6000</v>
      </c>
      <c r="O161" s="125">
        <v>20040713</v>
      </c>
      <c r="P161" s="125">
        <v>20040718</v>
      </c>
      <c r="Q161" s="129">
        <v>3360</v>
      </c>
    </row>
    <row r="162" spans="1:17" x14ac:dyDescent="0.25">
      <c r="A162" s="52" t="s">
        <v>588</v>
      </c>
      <c r="B162" s="52" t="s">
        <v>589</v>
      </c>
      <c r="C162" s="52">
        <v>1</v>
      </c>
      <c r="D162" s="52">
        <v>0</v>
      </c>
      <c r="E162" s="52">
        <v>1</v>
      </c>
      <c r="F162" s="52">
        <v>0</v>
      </c>
      <c r="G162" s="129">
        <v>799</v>
      </c>
      <c r="H162" s="129">
        <v>6432</v>
      </c>
      <c r="I162" s="129">
        <v>19</v>
      </c>
      <c r="J162" s="129">
        <v>14400</v>
      </c>
      <c r="K162" s="129">
        <v>17</v>
      </c>
      <c r="L162" s="129">
        <v>14400</v>
      </c>
      <c r="M162" s="129">
        <v>1</v>
      </c>
      <c r="N162" s="129">
        <v>6000</v>
      </c>
      <c r="O162" s="125">
        <v>20040713</v>
      </c>
      <c r="P162" s="125">
        <v>20040718</v>
      </c>
      <c r="Q162" s="129">
        <v>3360</v>
      </c>
    </row>
    <row r="163" spans="1:17" x14ac:dyDescent="0.25">
      <c r="A163" s="52" t="s">
        <v>588</v>
      </c>
      <c r="B163" s="52" t="s">
        <v>589</v>
      </c>
      <c r="C163" s="52">
        <v>1</v>
      </c>
      <c r="D163" s="52">
        <v>0</v>
      </c>
      <c r="E163" s="52">
        <v>1</v>
      </c>
      <c r="F163" s="52">
        <v>0</v>
      </c>
      <c r="G163" s="129">
        <v>800</v>
      </c>
      <c r="H163" s="129">
        <v>0</v>
      </c>
      <c r="I163" s="129">
        <v>19</v>
      </c>
      <c r="J163" s="129">
        <v>14400</v>
      </c>
      <c r="K163" s="129">
        <v>17</v>
      </c>
      <c r="L163" s="129">
        <v>14400</v>
      </c>
      <c r="M163" s="129">
        <v>1</v>
      </c>
      <c r="N163" s="129">
        <v>6000</v>
      </c>
      <c r="O163" s="125">
        <v>20040713</v>
      </c>
      <c r="P163" s="125">
        <v>20040718</v>
      </c>
      <c r="Q163" s="129">
        <v>3360</v>
      </c>
    </row>
    <row r="164" spans="1:17" x14ac:dyDescent="0.25">
      <c r="A164" s="52" t="s">
        <v>588</v>
      </c>
      <c r="B164" s="52" t="s">
        <v>589</v>
      </c>
      <c r="C164" s="52">
        <v>1</v>
      </c>
      <c r="D164" s="52">
        <v>0</v>
      </c>
      <c r="E164" s="52">
        <v>1</v>
      </c>
      <c r="F164" s="52">
        <v>0</v>
      </c>
      <c r="G164" s="129">
        <v>801</v>
      </c>
      <c r="H164" s="129">
        <v>32976</v>
      </c>
      <c r="I164" s="129">
        <v>19</v>
      </c>
      <c r="J164" s="129">
        <v>14400</v>
      </c>
      <c r="K164" s="129">
        <v>17</v>
      </c>
      <c r="L164" s="129">
        <v>14400</v>
      </c>
      <c r="M164" s="129">
        <v>1</v>
      </c>
      <c r="N164" s="129">
        <v>6000</v>
      </c>
      <c r="O164" s="125">
        <v>20040713</v>
      </c>
      <c r="P164" s="125">
        <v>20040718</v>
      </c>
      <c r="Q164" s="129">
        <v>3360</v>
      </c>
    </row>
    <row r="165" spans="1:17" x14ac:dyDescent="0.25">
      <c r="A165" s="52" t="s">
        <v>588</v>
      </c>
      <c r="B165" s="52" t="s">
        <v>589</v>
      </c>
      <c r="C165" s="52">
        <v>1</v>
      </c>
      <c r="D165" s="52">
        <v>0</v>
      </c>
      <c r="E165" s="52">
        <v>1</v>
      </c>
      <c r="F165" s="52">
        <v>0</v>
      </c>
      <c r="G165" s="129">
        <v>844</v>
      </c>
      <c r="H165" s="129">
        <v>19194</v>
      </c>
      <c r="I165" s="129">
        <v>94</v>
      </c>
      <c r="J165" s="129">
        <v>720</v>
      </c>
      <c r="K165" s="129">
        <v>0</v>
      </c>
      <c r="L165" s="129">
        <v>0</v>
      </c>
      <c r="M165" s="129">
        <v>0</v>
      </c>
      <c r="N165" s="129">
        <v>0</v>
      </c>
      <c r="O165" s="125">
        <v>20040713</v>
      </c>
      <c r="P165" s="125">
        <v>20040718</v>
      </c>
      <c r="Q165" s="129">
        <v>288</v>
      </c>
    </row>
    <row r="166" spans="1:17" x14ac:dyDescent="0.25">
      <c r="A166" s="52" t="s">
        <v>588</v>
      </c>
      <c r="B166" s="52" t="s">
        <v>589</v>
      </c>
      <c r="C166" s="52">
        <v>1</v>
      </c>
      <c r="D166" s="52">
        <v>0</v>
      </c>
      <c r="E166" s="52">
        <v>1</v>
      </c>
      <c r="F166" s="52">
        <v>0</v>
      </c>
      <c r="G166" s="129">
        <v>418</v>
      </c>
      <c r="H166" s="129">
        <v>3600</v>
      </c>
      <c r="I166" s="129">
        <v>99</v>
      </c>
      <c r="J166" s="129">
        <v>12000</v>
      </c>
      <c r="K166" s="129">
        <v>0</v>
      </c>
      <c r="L166" s="129">
        <v>0</v>
      </c>
      <c r="M166" s="129">
        <v>0</v>
      </c>
      <c r="N166" s="129">
        <v>0</v>
      </c>
      <c r="O166" s="125">
        <v>20040713</v>
      </c>
      <c r="P166" s="125">
        <v>20040718</v>
      </c>
      <c r="Q166" s="129">
        <v>7200</v>
      </c>
    </row>
    <row r="167" spans="1:17" x14ac:dyDescent="0.25">
      <c r="A167" s="52" t="s">
        <v>588</v>
      </c>
      <c r="B167" s="52" t="s">
        <v>589</v>
      </c>
      <c r="C167" s="52">
        <v>1</v>
      </c>
      <c r="D167" s="52">
        <v>0</v>
      </c>
      <c r="E167" s="52">
        <v>1</v>
      </c>
      <c r="F167" s="52">
        <v>0</v>
      </c>
      <c r="G167" s="129">
        <v>425</v>
      </c>
      <c r="H167" s="129">
        <v>3600</v>
      </c>
      <c r="I167" s="129">
        <v>99</v>
      </c>
      <c r="J167" s="129">
        <v>12000</v>
      </c>
      <c r="K167" s="129">
        <v>0</v>
      </c>
      <c r="L167" s="129">
        <v>0</v>
      </c>
      <c r="M167" s="129">
        <v>0</v>
      </c>
      <c r="N167" s="129">
        <v>0</v>
      </c>
      <c r="O167" s="125">
        <v>20040713</v>
      </c>
      <c r="P167" s="125">
        <v>20040718</v>
      </c>
      <c r="Q167" s="129">
        <v>7200</v>
      </c>
    </row>
    <row r="168" spans="1:17" x14ac:dyDescent="0.25">
      <c r="A168" s="52" t="s">
        <v>588</v>
      </c>
      <c r="B168" s="52" t="s">
        <v>589</v>
      </c>
      <c r="C168" s="52">
        <v>1</v>
      </c>
      <c r="D168" s="52">
        <v>0</v>
      </c>
      <c r="E168" s="52">
        <v>1</v>
      </c>
      <c r="F168" s="52">
        <v>0</v>
      </c>
      <c r="G168" s="129">
        <v>432</v>
      </c>
      <c r="H168" s="129">
        <v>3600</v>
      </c>
      <c r="I168" s="129">
        <v>99</v>
      </c>
      <c r="J168" s="129">
        <v>12000</v>
      </c>
      <c r="K168" s="129">
        <v>0</v>
      </c>
      <c r="L168" s="129">
        <v>0</v>
      </c>
      <c r="M168" s="129">
        <v>0</v>
      </c>
      <c r="N168" s="129">
        <v>0</v>
      </c>
      <c r="O168" s="125">
        <v>20040713</v>
      </c>
      <c r="P168" s="125">
        <v>20040718</v>
      </c>
      <c r="Q168" s="129">
        <v>3744</v>
      </c>
    </row>
    <row r="169" spans="1:17" x14ac:dyDescent="0.25">
      <c r="A169" s="52" t="s">
        <v>588</v>
      </c>
      <c r="B169" s="52" t="s">
        <v>589</v>
      </c>
      <c r="C169" s="52">
        <v>1</v>
      </c>
      <c r="D169" s="52">
        <v>0</v>
      </c>
      <c r="E169" s="52">
        <v>1</v>
      </c>
      <c r="F169" s="52">
        <v>0</v>
      </c>
      <c r="G169" s="129">
        <v>958</v>
      </c>
      <c r="H169" s="129">
        <v>40</v>
      </c>
      <c r="I169" s="129">
        <v>9</v>
      </c>
      <c r="J169" s="129">
        <v>3600</v>
      </c>
      <c r="K169" s="129">
        <v>0</v>
      </c>
      <c r="L169" s="129">
        <v>0</v>
      </c>
      <c r="M169" s="129">
        <v>0</v>
      </c>
      <c r="N169" s="129">
        <v>0</v>
      </c>
      <c r="O169" s="125">
        <v>20040714</v>
      </c>
      <c r="P169" s="125">
        <v>20040718</v>
      </c>
      <c r="Q169" s="129">
        <v>2880</v>
      </c>
    </row>
    <row r="170" spans="1:17" x14ac:dyDescent="0.25">
      <c r="A170" s="52" t="s">
        <v>588</v>
      </c>
      <c r="B170" s="52" t="s">
        <v>589</v>
      </c>
      <c r="C170" s="52">
        <v>1</v>
      </c>
      <c r="D170" s="52">
        <v>0</v>
      </c>
      <c r="E170" s="52">
        <v>1</v>
      </c>
      <c r="F170" s="52">
        <v>0</v>
      </c>
      <c r="G170" s="129">
        <v>960</v>
      </c>
      <c r="H170" s="129">
        <v>0</v>
      </c>
      <c r="I170" s="129">
        <v>9</v>
      </c>
      <c r="J170" s="129">
        <v>3600</v>
      </c>
      <c r="K170" s="129">
        <v>0</v>
      </c>
      <c r="L170" s="129">
        <v>0</v>
      </c>
      <c r="M170" s="129">
        <v>0</v>
      </c>
      <c r="N170" s="129">
        <v>0</v>
      </c>
      <c r="O170" s="125">
        <v>20040714</v>
      </c>
      <c r="P170" s="125">
        <v>20040718</v>
      </c>
      <c r="Q170" s="129">
        <v>2880</v>
      </c>
    </row>
    <row r="171" spans="1:17" x14ac:dyDescent="0.25">
      <c r="A171" s="52" t="s">
        <v>588</v>
      </c>
      <c r="B171" s="52" t="s">
        <v>589</v>
      </c>
      <c r="C171" s="52">
        <v>1</v>
      </c>
      <c r="D171" s="52">
        <v>0</v>
      </c>
      <c r="E171" s="52">
        <v>1</v>
      </c>
      <c r="F171" s="52">
        <v>0</v>
      </c>
      <c r="G171" s="129">
        <v>962</v>
      </c>
      <c r="H171" s="129">
        <v>0</v>
      </c>
      <c r="I171" s="129">
        <v>9</v>
      </c>
      <c r="J171" s="129">
        <v>3600</v>
      </c>
      <c r="K171" s="129">
        <v>0</v>
      </c>
      <c r="L171" s="129">
        <v>0</v>
      </c>
      <c r="M171" s="129">
        <v>0</v>
      </c>
      <c r="N171" s="129">
        <v>0</v>
      </c>
      <c r="O171" s="125">
        <v>20040714</v>
      </c>
      <c r="P171" s="125">
        <v>20040718</v>
      </c>
      <c r="Q171" s="129">
        <v>2880</v>
      </c>
    </row>
    <row r="172" spans="1:17" x14ac:dyDescent="0.25">
      <c r="A172" s="52" t="s">
        <v>588</v>
      </c>
      <c r="B172" s="52" t="s">
        <v>589</v>
      </c>
      <c r="C172" s="52">
        <v>1</v>
      </c>
      <c r="D172" s="52">
        <v>0</v>
      </c>
      <c r="E172" s="52">
        <v>1</v>
      </c>
      <c r="F172" s="52">
        <v>0</v>
      </c>
      <c r="G172" s="129">
        <v>663</v>
      </c>
      <c r="H172" s="129">
        <v>20352</v>
      </c>
      <c r="I172" s="129">
        <v>10</v>
      </c>
      <c r="J172" s="129">
        <v>14400</v>
      </c>
      <c r="K172" s="129">
        <v>5</v>
      </c>
      <c r="L172" s="129">
        <v>6900</v>
      </c>
      <c r="M172" s="129">
        <v>0</v>
      </c>
      <c r="N172" s="129">
        <v>0</v>
      </c>
      <c r="O172" s="125">
        <v>20040714</v>
      </c>
      <c r="P172" s="125">
        <v>20040718</v>
      </c>
      <c r="Q172" s="129">
        <v>3840</v>
      </c>
    </row>
    <row r="173" spans="1:17" x14ac:dyDescent="0.25">
      <c r="A173" s="52" t="s">
        <v>588</v>
      </c>
      <c r="B173" s="52" t="s">
        <v>589</v>
      </c>
      <c r="C173" s="52">
        <v>1</v>
      </c>
      <c r="D173" s="52">
        <v>0</v>
      </c>
      <c r="E173" s="52">
        <v>1</v>
      </c>
      <c r="F173" s="52">
        <v>0</v>
      </c>
      <c r="G173" s="129">
        <v>664</v>
      </c>
      <c r="H173" s="129">
        <v>65280</v>
      </c>
      <c r="I173" s="129">
        <v>10</v>
      </c>
      <c r="J173" s="129">
        <v>14400</v>
      </c>
      <c r="K173" s="129">
        <v>5</v>
      </c>
      <c r="L173" s="129">
        <v>6900</v>
      </c>
      <c r="M173" s="129">
        <v>0</v>
      </c>
      <c r="N173" s="129">
        <v>0</v>
      </c>
      <c r="O173" s="125">
        <v>20040714</v>
      </c>
      <c r="P173" s="125">
        <v>20040718</v>
      </c>
      <c r="Q173" s="129">
        <v>3840</v>
      </c>
    </row>
    <row r="174" spans="1:17" x14ac:dyDescent="0.25">
      <c r="A174" s="52" t="s">
        <v>588</v>
      </c>
      <c r="B174" s="52" t="s">
        <v>589</v>
      </c>
      <c r="C174" s="52">
        <v>1</v>
      </c>
      <c r="D174" s="52">
        <v>0</v>
      </c>
      <c r="E174" s="52">
        <v>1</v>
      </c>
      <c r="F174" s="52">
        <v>0</v>
      </c>
      <c r="G174" s="129">
        <v>665</v>
      </c>
      <c r="H174" s="129">
        <v>1920</v>
      </c>
      <c r="I174" s="129">
        <v>10</v>
      </c>
      <c r="J174" s="129">
        <v>14400</v>
      </c>
      <c r="K174" s="129">
        <v>5</v>
      </c>
      <c r="L174" s="129">
        <v>6900</v>
      </c>
      <c r="M174" s="129">
        <v>0</v>
      </c>
      <c r="N174" s="129">
        <v>0</v>
      </c>
      <c r="O174" s="125">
        <v>20040714</v>
      </c>
      <c r="P174" s="125">
        <v>20040718</v>
      </c>
      <c r="Q174" s="129">
        <v>3840</v>
      </c>
    </row>
    <row r="175" spans="1:17" x14ac:dyDescent="0.25">
      <c r="A175" s="52" t="s">
        <v>588</v>
      </c>
      <c r="B175" s="52" t="s">
        <v>589</v>
      </c>
      <c r="C175" s="52">
        <v>1</v>
      </c>
      <c r="D175" s="52">
        <v>0</v>
      </c>
      <c r="E175" s="52">
        <v>1</v>
      </c>
      <c r="F175" s="52">
        <v>0</v>
      </c>
      <c r="G175" s="129">
        <v>873</v>
      </c>
      <c r="H175" s="129">
        <v>0</v>
      </c>
      <c r="I175" s="129">
        <v>10</v>
      </c>
      <c r="J175" s="129">
        <v>14400</v>
      </c>
      <c r="K175" s="129">
        <v>5</v>
      </c>
      <c r="L175" s="129">
        <v>6900</v>
      </c>
      <c r="M175" s="129">
        <v>0</v>
      </c>
      <c r="N175" s="129">
        <v>0</v>
      </c>
      <c r="O175" s="125">
        <v>20040714</v>
      </c>
      <c r="P175" s="125">
        <v>20040718</v>
      </c>
      <c r="Q175" s="129">
        <v>3360</v>
      </c>
    </row>
    <row r="176" spans="1:17" x14ac:dyDescent="0.25">
      <c r="A176" s="52" t="s">
        <v>588</v>
      </c>
      <c r="B176" s="52" t="s">
        <v>589</v>
      </c>
      <c r="C176" s="52">
        <v>1</v>
      </c>
      <c r="D176" s="52">
        <v>0</v>
      </c>
      <c r="E176" s="52">
        <v>1</v>
      </c>
      <c r="F176" s="52">
        <v>0</v>
      </c>
      <c r="G176" s="129">
        <v>875</v>
      </c>
      <c r="H176" s="129">
        <v>2880</v>
      </c>
      <c r="I176" s="129">
        <v>10</v>
      </c>
      <c r="J176" s="129">
        <v>14400</v>
      </c>
      <c r="K176" s="129">
        <v>5</v>
      </c>
      <c r="L176" s="129">
        <v>6900</v>
      </c>
      <c r="M176" s="129">
        <v>0</v>
      </c>
      <c r="N176" s="129">
        <v>0</v>
      </c>
      <c r="O176" s="125">
        <v>20040714</v>
      </c>
      <c r="P176" s="125">
        <v>20040718</v>
      </c>
      <c r="Q176" s="129">
        <v>3840</v>
      </c>
    </row>
    <row r="177" spans="1:17" x14ac:dyDescent="0.25">
      <c r="A177" s="52" t="s">
        <v>588</v>
      </c>
      <c r="B177" s="52" t="s">
        <v>589</v>
      </c>
      <c r="C177" s="52">
        <v>1</v>
      </c>
      <c r="D177" s="52">
        <v>0</v>
      </c>
      <c r="E177" s="52">
        <v>1</v>
      </c>
      <c r="F177" s="52">
        <v>0</v>
      </c>
      <c r="G177" s="129">
        <v>679</v>
      </c>
      <c r="H177" s="129">
        <v>11952</v>
      </c>
      <c r="I177" s="129">
        <v>11</v>
      </c>
      <c r="J177" s="129">
        <v>14400</v>
      </c>
      <c r="K177" s="129">
        <v>2</v>
      </c>
      <c r="L177" s="129">
        <v>5400</v>
      </c>
      <c r="M177" s="129">
        <v>0</v>
      </c>
      <c r="N177" s="129">
        <v>0</v>
      </c>
      <c r="O177" s="125">
        <v>20040714</v>
      </c>
      <c r="P177" s="125">
        <v>20040718</v>
      </c>
      <c r="Q177" s="129">
        <v>1440</v>
      </c>
    </row>
    <row r="178" spans="1:17" x14ac:dyDescent="0.25">
      <c r="A178" s="52" t="s">
        <v>588</v>
      </c>
      <c r="B178" s="52" t="s">
        <v>589</v>
      </c>
      <c r="C178" s="52">
        <v>1</v>
      </c>
      <c r="D178" s="52">
        <v>0</v>
      </c>
      <c r="E178" s="52">
        <v>1</v>
      </c>
      <c r="F178" s="52">
        <v>0</v>
      </c>
      <c r="G178" s="129">
        <v>681</v>
      </c>
      <c r="H178" s="129">
        <v>1440</v>
      </c>
      <c r="I178" s="129">
        <v>11</v>
      </c>
      <c r="J178" s="129">
        <v>14400</v>
      </c>
      <c r="K178" s="129">
        <v>2</v>
      </c>
      <c r="L178" s="129">
        <v>5400</v>
      </c>
      <c r="M178" s="129">
        <v>0</v>
      </c>
      <c r="N178" s="129">
        <v>0</v>
      </c>
      <c r="O178" s="125">
        <v>20040714</v>
      </c>
      <c r="P178" s="125">
        <v>20040718</v>
      </c>
      <c r="Q178" s="129">
        <v>2592</v>
      </c>
    </row>
    <row r="179" spans="1:17" x14ac:dyDescent="0.25">
      <c r="A179" s="52" t="s">
        <v>588</v>
      </c>
      <c r="B179" s="52" t="s">
        <v>589</v>
      </c>
      <c r="C179" s="52">
        <v>1</v>
      </c>
      <c r="D179" s="52">
        <v>0</v>
      </c>
      <c r="E179" s="52">
        <v>1</v>
      </c>
      <c r="F179" s="52">
        <v>0</v>
      </c>
      <c r="G179" s="129">
        <v>682</v>
      </c>
      <c r="H179" s="129">
        <v>15840</v>
      </c>
      <c r="I179" s="129">
        <v>11</v>
      </c>
      <c r="J179" s="129">
        <v>14400</v>
      </c>
      <c r="K179" s="129">
        <v>2</v>
      </c>
      <c r="L179" s="129">
        <v>5400</v>
      </c>
      <c r="M179" s="129">
        <v>0</v>
      </c>
      <c r="N179" s="129">
        <v>0</v>
      </c>
      <c r="O179" s="125">
        <v>20040714</v>
      </c>
      <c r="P179" s="125">
        <v>20040718</v>
      </c>
      <c r="Q179" s="129">
        <v>2592</v>
      </c>
    </row>
    <row r="180" spans="1:17" x14ac:dyDescent="0.25">
      <c r="A180" s="52" t="s">
        <v>588</v>
      </c>
      <c r="B180" s="52" t="s">
        <v>589</v>
      </c>
      <c r="C180" s="52">
        <v>1</v>
      </c>
      <c r="D180" s="52">
        <v>0</v>
      </c>
      <c r="E180" s="52">
        <v>1</v>
      </c>
      <c r="F180" s="52">
        <v>0</v>
      </c>
      <c r="G180" s="129">
        <v>683</v>
      </c>
      <c r="H180" s="129">
        <v>0</v>
      </c>
      <c r="I180" s="129">
        <v>11</v>
      </c>
      <c r="J180" s="129">
        <v>14400</v>
      </c>
      <c r="K180" s="129">
        <v>2</v>
      </c>
      <c r="L180" s="129">
        <v>5400</v>
      </c>
      <c r="M180" s="129">
        <v>0</v>
      </c>
      <c r="N180" s="129">
        <v>0</v>
      </c>
      <c r="O180" s="125">
        <v>20040714</v>
      </c>
      <c r="P180" s="125">
        <v>20040718</v>
      </c>
      <c r="Q180" s="129">
        <v>2592</v>
      </c>
    </row>
    <row r="181" spans="1:17" x14ac:dyDescent="0.25">
      <c r="A181" s="52" t="s">
        <v>588</v>
      </c>
      <c r="B181" s="52" t="s">
        <v>589</v>
      </c>
      <c r="C181" s="52">
        <v>1</v>
      </c>
      <c r="D181" s="52">
        <v>0</v>
      </c>
      <c r="E181" s="52">
        <v>1</v>
      </c>
      <c r="F181" s="52">
        <v>0</v>
      </c>
      <c r="G181" s="129">
        <v>684</v>
      </c>
      <c r="H181" s="129">
        <v>14400</v>
      </c>
      <c r="I181" s="129">
        <v>11</v>
      </c>
      <c r="J181" s="129">
        <v>14400</v>
      </c>
      <c r="K181" s="129">
        <v>2</v>
      </c>
      <c r="L181" s="129">
        <v>5400</v>
      </c>
      <c r="M181" s="129">
        <v>0</v>
      </c>
      <c r="N181" s="129">
        <v>0</v>
      </c>
      <c r="O181" s="125">
        <v>20040714</v>
      </c>
      <c r="P181" s="125">
        <v>20040718</v>
      </c>
      <c r="Q181" s="129">
        <v>1440</v>
      </c>
    </row>
    <row r="182" spans="1:17" x14ac:dyDescent="0.25">
      <c r="A182" s="52" t="s">
        <v>588</v>
      </c>
      <c r="B182" s="52" t="s">
        <v>589</v>
      </c>
      <c r="C182" s="52">
        <v>1</v>
      </c>
      <c r="D182" s="52">
        <v>0</v>
      </c>
      <c r="E182" s="52">
        <v>1</v>
      </c>
      <c r="F182" s="52">
        <v>0</v>
      </c>
      <c r="G182" s="129">
        <v>890</v>
      </c>
      <c r="H182" s="129">
        <v>0</v>
      </c>
      <c r="I182" s="129">
        <v>11</v>
      </c>
      <c r="J182" s="129">
        <v>14400</v>
      </c>
      <c r="K182" s="129">
        <v>2</v>
      </c>
      <c r="L182" s="129">
        <v>5400</v>
      </c>
      <c r="M182" s="129">
        <v>0</v>
      </c>
      <c r="N182" s="129">
        <v>0</v>
      </c>
      <c r="O182" s="125">
        <v>20040714</v>
      </c>
      <c r="P182" s="125">
        <v>20040718</v>
      </c>
      <c r="Q182" s="129">
        <v>3360</v>
      </c>
    </row>
    <row r="183" spans="1:17" x14ac:dyDescent="0.25">
      <c r="A183" s="52" t="s">
        <v>588</v>
      </c>
      <c r="B183" s="52" t="s">
        <v>589</v>
      </c>
      <c r="C183" s="52">
        <v>1</v>
      </c>
      <c r="D183" s="52">
        <v>0</v>
      </c>
      <c r="E183" s="52">
        <v>1</v>
      </c>
      <c r="F183" s="52">
        <v>0</v>
      </c>
      <c r="G183" s="129">
        <v>915</v>
      </c>
      <c r="H183" s="129">
        <v>0</v>
      </c>
      <c r="I183" s="129">
        <v>16</v>
      </c>
      <c r="J183" s="129">
        <v>3600</v>
      </c>
      <c r="K183" s="129">
        <v>15</v>
      </c>
      <c r="L183" s="129">
        <v>3600</v>
      </c>
      <c r="M183" s="129">
        <v>14</v>
      </c>
      <c r="N183" s="129">
        <v>3600</v>
      </c>
      <c r="O183" s="125">
        <v>20040714</v>
      </c>
      <c r="P183" s="125">
        <v>20040718</v>
      </c>
      <c r="Q183" s="129">
        <v>756</v>
      </c>
    </row>
    <row r="184" spans="1:17" x14ac:dyDescent="0.25">
      <c r="A184" s="52" t="s">
        <v>588</v>
      </c>
      <c r="B184" s="52" t="s">
        <v>589</v>
      </c>
      <c r="C184" s="52">
        <v>1</v>
      </c>
      <c r="D184" s="52">
        <v>0</v>
      </c>
      <c r="E184" s="52">
        <v>1</v>
      </c>
      <c r="F184" s="52">
        <v>0</v>
      </c>
      <c r="G184" s="129">
        <v>916</v>
      </c>
      <c r="H184" s="129">
        <v>19872</v>
      </c>
      <c r="I184" s="129">
        <v>16</v>
      </c>
      <c r="J184" s="129">
        <v>3600</v>
      </c>
      <c r="K184" s="129">
        <v>15</v>
      </c>
      <c r="L184" s="129">
        <v>3600</v>
      </c>
      <c r="M184" s="129">
        <v>14</v>
      </c>
      <c r="N184" s="129">
        <v>3600</v>
      </c>
      <c r="O184" s="125">
        <v>20040714</v>
      </c>
      <c r="P184" s="125">
        <v>20040718</v>
      </c>
      <c r="Q184" s="129">
        <v>756</v>
      </c>
    </row>
    <row r="185" spans="1:17" x14ac:dyDescent="0.25">
      <c r="A185" s="52" t="s">
        <v>588</v>
      </c>
      <c r="B185" s="52" t="s">
        <v>589</v>
      </c>
      <c r="C185" s="52">
        <v>1</v>
      </c>
      <c r="D185" s="52">
        <v>0</v>
      </c>
      <c r="E185" s="52">
        <v>1</v>
      </c>
      <c r="F185" s="52">
        <v>0</v>
      </c>
      <c r="G185" s="129">
        <v>917</v>
      </c>
      <c r="H185" s="129">
        <v>9132</v>
      </c>
      <c r="I185" s="129">
        <v>16</v>
      </c>
      <c r="J185" s="129">
        <v>3600</v>
      </c>
      <c r="K185" s="129">
        <v>15</v>
      </c>
      <c r="L185" s="129">
        <v>3600</v>
      </c>
      <c r="M185" s="129">
        <v>14</v>
      </c>
      <c r="N185" s="129">
        <v>3600</v>
      </c>
      <c r="O185" s="125">
        <v>20040714</v>
      </c>
      <c r="P185" s="125">
        <v>20040718</v>
      </c>
      <c r="Q185" s="129">
        <v>756</v>
      </c>
    </row>
    <row r="186" spans="1:17" x14ac:dyDescent="0.25">
      <c r="A186" s="52" t="s">
        <v>588</v>
      </c>
      <c r="B186" s="52" t="s">
        <v>589</v>
      </c>
      <c r="C186" s="52">
        <v>1</v>
      </c>
      <c r="D186" s="52">
        <v>0</v>
      </c>
      <c r="E186" s="52">
        <v>1</v>
      </c>
      <c r="F186" s="52">
        <v>0</v>
      </c>
      <c r="G186" s="129">
        <v>919</v>
      </c>
      <c r="H186" s="129">
        <v>0</v>
      </c>
      <c r="I186" s="129">
        <v>16</v>
      </c>
      <c r="J186" s="129">
        <v>3600</v>
      </c>
      <c r="K186" s="129">
        <v>15</v>
      </c>
      <c r="L186" s="129">
        <v>3600</v>
      </c>
      <c r="M186" s="129">
        <v>14</v>
      </c>
      <c r="N186" s="129">
        <v>3600</v>
      </c>
      <c r="O186" s="125">
        <v>20040714</v>
      </c>
      <c r="P186" s="125">
        <v>20040718</v>
      </c>
      <c r="Q186" s="129">
        <v>720</v>
      </c>
    </row>
    <row r="187" spans="1:17" x14ac:dyDescent="0.25">
      <c r="A187" s="52" t="s">
        <v>588</v>
      </c>
      <c r="B187" s="52" t="s">
        <v>589</v>
      </c>
      <c r="C187" s="52">
        <v>1</v>
      </c>
      <c r="D187" s="52">
        <v>0</v>
      </c>
      <c r="E187" s="52">
        <v>1</v>
      </c>
      <c r="F187" s="52">
        <v>0</v>
      </c>
      <c r="G187" s="129">
        <v>920</v>
      </c>
      <c r="H187" s="129">
        <v>63120</v>
      </c>
      <c r="I187" s="129">
        <v>16</v>
      </c>
      <c r="J187" s="129">
        <v>3600</v>
      </c>
      <c r="K187" s="129">
        <v>15</v>
      </c>
      <c r="L187" s="129">
        <v>3600</v>
      </c>
      <c r="M187" s="129">
        <v>14</v>
      </c>
      <c r="N187" s="129">
        <v>3600</v>
      </c>
      <c r="O187" s="125">
        <v>20040714</v>
      </c>
      <c r="P187" s="125">
        <v>20040718</v>
      </c>
      <c r="Q187" s="129">
        <v>756</v>
      </c>
    </row>
    <row r="188" spans="1:17" x14ac:dyDescent="0.25">
      <c r="A188" s="52" t="s">
        <v>588</v>
      </c>
      <c r="B188" s="52" t="s">
        <v>589</v>
      </c>
      <c r="C188" s="52">
        <v>1</v>
      </c>
      <c r="D188" s="52">
        <v>0</v>
      </c>
      <c r="E188" s="52">
        <v>1</v>
      </c>
      <c r="F188" s="52">
        <v>0</v>
      </c>
      <c r="G188" s="129">
        <v>802</v>
      </c>
      <c r="H188" s="129">
        <v>6984</v>
      </c>
      <c r="I188" s="129">
        <v>17</v>
      </c>
      <c r="J188" s="129">
        <v>14400</v>
      </c>
      <c r="K188" s="129">
        <v>19</v>
      </c>
      <c r="L188" s="129">
        <v>14400</v>
      </c>
      <c r="M188" s="129">
        <v>1</v>
      </c>
      <c r="N188" s="129">
        <v>6000</v>
      </c>
      <c r="O188" s="125">
        <v>20040714</v>
      </c>
      <c r="P188" s="125">
        <v>20040718</v>
      </c>
      <c r="Q188" s="129">
        <v>3360</v>
      </c>
    </row>
    <row r="189" spans="1:17" x14ac:dyDescent="0.25">
      <c r="A189" s="52" t="s">
        <v>588</v>
      </c>
      <c r="B189" s="52" t="s">
        <v>589</v>
      </c>
      <c r="C189" s="52">
        <v>1</v>
      </c>
      <c r="D189" s="52">
        <v>0</v>
      </c>
      <c r="E189" s="52">
        <v>1</v>
      </c>
      <c r="F189" s="52">
        <v>0</v>
      </c>
      <c r="G189" s="129">
        <v>803</v>
      </c>
      <c r="H189" s="129">
        <v>42792</v>
      </c>
      <c r="I189" s="129">
        <v>17</v>
      </c>
      <c r="J189" s="129">
        <v>14400</v>
      </c>
      <c r="K189" s="129">
        <v>19</v>
      </c>
      <c r="L189" s="129">
        <v>14400</v>
      </c>
      <c r="M189" s="129">
        <v>1</v>
      </c>
      <c r="N189" s="129">
        <v>6000</v>
      </c>
      <c r="O189" s="125">
        <v>20040714</v>
      </c>
      <c r="P189" s="125">
        <v>20040718</v>
      </c>
      <c r="Q189" s="129">
        <v>3360</v>
      </c>
    </row>
    <row r="190" spans="1:17" x14ac:dyDescent="0.25">
      <c r="A190" s="52" t="s">
        <v>588</v>
      </c>
      <c r="B190" s="52" t="s">
        <v>589</v>
      </c>
      <c r="C190" s="52">
        <v>1</v>
      </c>
      <c r="D190" s="52">
        <v>0</v>
      </c>
      <c r="E190" s="52">
        <v>1</v>
      </c>
      <c r="F190" s="52">
        <v>0</v>
      </c>
      <c r="G190" s="129">
        <v>805</v>
      </c>
      <c r="H190" s="129">
        <v>30768</v>
      </c>
      <c r="I190" s="129">
        <v>17</v>
      </c>
      <c r="J190" s="129">
        <v>14400</v>
      </c>
      <c r="K190" s="129">
        <v>19</v>
      </c>
      <c r="L190" s="129">
        <v>14400</v>
      </c>
      <c r="M190" s="129">
        <v>1</v>
      </c>
      <c r="N190" s="129">
        <v>6000</v>
      </c>
      <c r="O190" s="125">
        <v>20040714</v>
      </c>
      <c r="P190" s="125">
        <v>20040718</v>
      </c>
      <c r="Q190" s="129">
        <v>3360</v>
      </c>
    </row>
    <row r="191" spans="1:17" x14ac:dyDescent="0.25">
      <c r="A191" s="52" t="s">
        <v>588</v>
      </c>
      <c r="B191" s="52" t="s">
        <v>589</v>
      </c>
      <c r="C191" s="52">
        <v>1</v>
      </c>
      <c r="D191" s="52">
        <v>0</v>
      </c>
      <c r="E191" s="52">
        <v>1</v>
      </c>
      <c r="F191" s="52">
        <v>0</v>
      </c>
      <c r="G191" s="129">
        <v>819</v>
      </c>
      <c r="H191" s="129">
        <v>4200</v>
      </c>
      <c r="I191" s="129">
        <v>17</v>
      </c>
      <c r="J191" s="129">
        <v>14400</v>
      </c>
      <c r="K191" s="129">
        <v>19</v>
      </c>
      <c r="L191" s="129">
        <v>14400</v>
      </c>
      <c r="M191" s="129">
        <v>1</v>
      </c>
      <c r="N191" s="129">
        <v>6000</v>
      </c>
      <c r="O191" s="125">
        <v>20040714</v>
      </c>
      <c r="P191" s="125">
        <v>20040718</v>
      </c>
      <c r="Q191" s="129">
        <v>3360</v>
      </c>
    </row>
    <row r="192" spans="1:17" x14ac:dyDescent="0.25">
      <c r="A192" s="52" t="s">
        <v>588</v>
      </c>
      <c r="B192" s="52" t="s">
        <v>589</v>
      </c>
      <c r="C192" s="52">
        <v>1</v>
      </c>
      <c r="D192" s="52">
        <v>0</v>
      </c>
      <c r="E192" s="52">
        <v>1</v>
      </c>
      <c r="F192" s="52">
        <v>0</v>
      </c>
      <c r="G192" s="129">
        <v>820</v>
      </c>
      <c r="H192" s="129">
        <v>30576</v>
      </c>
      <c r="I192" s="129">
        <v>17</v>
      </c>
      <c r="J192" s="129">
        <v>14400</v>
      </c>
      <c r="K192" s="129">
        <v>19</v>
      </c>
      <c r="L192" s="129">
        <v>14400</v>
      </c>
      <c r="M192" s="129">
        <v>1</v>
      </c>
      <c r="N192" s="129">
        <v>6000</v>
      </c>
      <c r="O192" s="125">
        <v>20040714</v>
      </c>
      <c r="P192" s="125">
        <v>20040718</v>
      </c>
      <c r="Q192" s="129">
        <v>3360</v>
      </c>
    </row>
    <row r="193" spans="1:17" x14ac:dyDescent="0.25">
      <c r="A193" s="52" t="s">
        <v>588</v>
      </c>
      <c r="B193" s="52" t="s">
        <v>589</v>
      </c>
      <c r="C193" s="52">
        <v>1</v>
      </c>
      <c r="D193" s="52">
        <v>0</v>
      </c>
      <c r="E193" s="52">
        <v>1</v>
      </c>
      <c r="F193" s="52">
        <v>0</v>
      </c>
      <c r="G193" s="129">
        <v>822</v>
      </c>
      <c r="H193" s="129">
        <v>17016</v>
      </c>
      <c r="I193" s="129">
        <v>17</v>
      </c>
      <c r="J193" s="129">
        <v>14400</v>
      </c>
      <c r="K193" s="129">
        <v>19</v>
      </c>
      <c r="L193" s="129">
        <v>14400</v>
      </c>
      <c r="M193" s="129">
        <v>1</v>
      </c>
      <c r="N193" s="129">
        <v>6000</v>
      </c>
      <c r="O193" s="125">
        <v>20040714</v>
      </c>
      <c r="P193" s="125">
        <v>20040718</v>
      </c>
      <c r="Q193" s="129">
        <v>3360</v>
      </c>
    </row>
    <row r="194" spans="1:17" x14ac:dyDescent="0.25">
      <c r="A194" s="52" t="s">
        <v>588</v>
      </c>
      <c r="B194" s="52" t="s">
        <v>589</v>
      </c>
      <c r="C194" s="52">
        <v>1</v>
      </c>
      <c r="D194" s="52">
        <v>0</v>
      </c>
      <c r="E194" s="52">
        <v>1</v>
      </c>
      <c r="F194" s="52">
        <v>0</v>
      </c>
      <c r="G194" s="129">
        <v>876</v>
      </c>
      <c r="H194" s="129">
        <v>3360</v>
      </c>
      <c r="I194" s="129">
        <v>17</v>
      </c>
      <c r="J194" s="129">
        <v>14400</v>
      </c>
      <c r="K194" s="129">
        <v>19</v>
      </c>
      <c r="L194" s="129">
        <v>14400</v>
      </c>
      <c r="M194" s="129">
        <v>4</v>
      </c>
      <c r="N194" s="129">
        <v>6000</v>
      </c>
      <c r="O194" s="125">
        <v>20040714</v>
      </c>
      <c r="P194" s="125">
        <v>20040718</v>
      </c>
      <c r="Q194" s="129">
        <v>3360</v>
      </c>
    </row>
    <row r="195" spans="1:17" x14ac:dyDescent="0.25">
      <c r="A195" s="52" t="s">
        <v>588</v>
      </c>
      <c r="B195" s="52" t="s">
        <v>589</v>
      </c>
      <c r="C195" s="52">
        <v>1</v>
      </c>
      <c r="D195" s="52">
        <v>0</v>
      </c>
      <c r="E195" s="52">
        <v>1</v>
      </c>
      <c r="F195" s="52">
        <v>0</v>
      </c>
      <c r="G195" s="129">
        <v>879</v>
      </c>
      <c r="H195" s="129">
        <v>0</v>
      </c>
      <c r="I195" s="129">
        <v>17</v>
      </c>
      <c r="J195" s="129">
        <v>14400</v>
      </c>
      <c r="K195" s="129">
        <v>19</v>
      </c>
      <c r="L195" s="129">
        <v>14400</v>
      </c>
      <c r="M195" s="129">
        <v>4</v>
      </c>
      <c r="N195" s="129">
        <v>6000</v>
      </c>
      <c r="O195" s="125">
        <v>20040714</v>
      </c>
      <c r="P195" s="125">
        <v>20040718</v>
      </c>
      <c r="Q195" s="129">
        <v>3360</v>
      </c>
    </row>
    <row r="196" spans="1:17" x14ac:dyDescent="0.25">
      <c r="A196" s="52" t="s">
        <v>588</v>
      </c>
      <c r="B196" s="52" t="s">
        <v>589</v>
      </c>
      <c r="C196" s="52">
        <v>1</v>
      </c>
      <c r="D196" s="52">
        <v>0</v>
      </c>
      <c r="E196" s="52">
        <v>1</v>
      </c>
      <c r="F196" s="52">
        <v>0</v>
      </c>
      <c r="G196" s="129">
        <v>882</v>
      </c>
      <c r="H196" s="129">
        <v>14400</v>
      </c>
      <c r="I196" s="129">
        <v>17</v>
      </c>
      <c r="J196" s="129">
        <v>14400</v>
      </c>
      <c r="K196" s="129">
        <v>19</v>
      </c>
      <c r="L196" s="129">
        <v>14400</v>
      </c>
      <c r="M196" s="129">
        <v>4</v>
      </c>
      <c r="N196" s="129">
        <v>6000</v>
      </c>
      <c r="O196" s="125">
        <v>20040714</v>
      </c>
      <c r="P196" s="125">
        <v>20040718</v>
      </c>
      <c r="Q196" s="129">
        <v>8640</v>
      </c>
    </row>
    <row r="197" spans="1:17" x14ac:dyDescent="0.25">
      <c r="A197" s="52" t="s">
        <v>588</v>
      </c>
      <c r="B197" s="52" t="s">
        <v>589</v>
      </c>
      <c r="C197" s="52">
        <v>1</v>
      </c>
      <c r="D197" s="52">
        <v>0</v>
      </c>
      <c r="E197" s="52">
        <v>1</v>
      </c>
      <c r="F197" s="52">
        <v>0</v>
      </c>
      <c r="G197" s="129">
        <v>884</v>
      </c>
      <c r="H197" s="129">
        <v>3360</v>
      </c>
      <c r="I197" s="129">
        <v>17</v>
      </c>
      <c r="J197" s="129">
        <v>14400</v>
      </c>
      <c r="K197" s="129">
        <v>19</v>
      </c>
      <c r="L197" s="129">
        <v>14400</v>
      </c>
      <c r="M197" s="129">
        <v>4</v>
      </c>
      <c r="N197" s="129">
        <v>6000</v>
      </c>
      <c r="O197" s="125">
        <v>20040714</v>
      </c>
      <c r="P197" s="125">
        <v>20040718</v>
      </c>
      <c r="Q197" s="129">
        <v>3360</v>
      </c>
    </row>
    <row r="198" spans="1:17" x14ac:dyDescent="0.25">
      <c r="A198" s="52" t="s">
        <v>588</v>
      </c>
      <c r="B198" s="52" t="s">
        <v>589</v>
      </c>
      <c r="C198" s="52">
        <v>1</v>
      </c>
      <c r="D198" s="52">
        <v>0</v>
      </c>
      <c r="E198" s="52">
        <v>1</v>
      </c>
      <c r="F198" s="52">
        <v>0</v>
      </c>
      <c r="G198" s="129">
        <v>887</v>
      </c>
      <c r="H198" s="129">
        <v>0</v>
      </c>
      <c r="I198" s="129">
        <v>17</v>
      </c>
      <c r="J198" s="129">
        <v>14400</v>
      </c>
      <c r="K198" s="129">
        <v>19</v>
      </c>
      <c r="L198" s="129">
        <v>14400</v>
      </c>
      <c r="M198" s="129">
        <v>4</v>
      </c>
      <c r="N198" s="129">
        <v>6000</v>
      </c>
      <c r="O198" s="125">
        <v>20040714</v>
      </c>
      <c r="P198" s="125">
        <v>20040718</v>
      </c>
      <c r="Q198" s="129">
        <v>3360</v>
      </c>
    </row>
    <row r="199" spans="1:17" x14ac:dyDescent="0.25">
      <c r="A199" s="52" t="s">
        <v>588</v>
      </c>
      <c r="B199" s="52" t="s">
        <v>589</v>
      </c>
      <c r="C199" s="52">
        <v>1</v>
      </c>
      <c r="D199" s="52">
        <v>0</v>
      </c>
      <c r="E199" s="52">
        <v>1</v>
      </c>
      <c r="F199" s="52">
        <v>0</v>
      </c>
      <c r="G199" s="129">
        <v>889</v>
      </c>
      <c r="H199" s="129">
        <v>21888</v>
      </c>
      <c r="I199" s="129">
        <v>17</v>
      </c>
      <c r="J199" s="129">
        <v>14400</v>
      </c>
      <c r="K199" s="129">
        <v>19</v>
      </c>
      <c r="L199" s="129">
        <v>14400</v>
      </c>
      <c r="M199" s="129">
        <v>4</v>
      </c>
      <c r="N199" s="129">
        <v>6000</v>
      </c>
      <c r="O199" s="125">
        <v>20040714</v>
      </c>
      <c r="P199" s="125">
        <v>20040718</v>
      </c>
      <c r="Q199" s="129">
        <v>3360</v>
      </c>
    </row>
    <row r="200" spans="1:17" x14ac:dyDescent="0.25">
      <c r="A200" s="52" t="s">
        <v>588</v>
      </c>
      <c r="B200" s="52" t="s">
        <v>589</v>
      </c>
      <c r="C200" s="52">
        <v>1</v>
      </c>
      <c r="D200" s="52">
        <v>0</v>
      </c>
      <c r="E200" s="52">
        <v>1</v>
      </c>
      <c r="F200" s="52">
        <v>0</v>
      </c>
      <c r="G200" s="129">
        <v>804</v>
      </c>
      <c r="H200" s="129">
        <v>528</v>
      </c>
      <c r="I200" s="129">
        <v>19</v>
      </c>
      <c r="J200" s="129">
        <v>14400</v>
      </c>
      <c r="K200" s="129">
        <v>17</v>
      </c>
      <c r="L200" s="129">
        <v>14400</v>
      </c>
      <c r="M200" s="129">
        <v>1</v>
      </c>
      <c r="N200" s="129">
        <v>6000</v>
      </c>
      <c r="O200" s="125">
        <v>20040714</v>
      </c>
      <c r="P200" s="125">
        <v>20040718</v>
      </c>
      <c r="Q200" s="129">
        <v>3360</v>
      </c>
    </row>
    <row r="201" spans="1:17" x14ac:dyDescent="0.25">
      <c r="A201" s="52" t="s">
        <v>588</v>
      </c>
      <c r="B201" s="52" t="s">
        <v>589</v>
      </c>
      <c r="C201" s="52">
        <v>1</v>
      </c>
      <c r="D201" s="52">
        <v>0</v>
      </c>
      <c r="E201" s="52">
        <v>1</v>
      </c>
      <c r="F201" s="52">
        <v>0</v>
      </c>
      <c r="G201" s="129">
        <v>815</v>
      </c>
      <c r="H201" s="129">
        <v>3168</v>
      </c>
      <c r="I201" s="129">
        <v>19</v>
      </c>
      <c r="J201" s="129">
        <v>14400</v>
      </c>
      <c r="K201" s="129">
        <v>17</v>
      </c>
      <c r="L201" s="129">
        <v>14400</v>
      </c>
      <c r="M201" s="129">
        <v>1</v>
      </c>
      <c r="N201" s="129">
        <v>6000</v>
      </c>
      <c r="O201" s="125">
        <v>20040714</v>
      </c>
      <c r="P201" s="125">
        <v>20040718</v>
      </c>
      <c r="Q201" s="129">
        <v>3360</v>
      </c>
    </row>
    <row r="202" spans="1:17" x14ac:dyDescent="0.25">
      <c r="A202" s="52" t="s">
        <v>588</v>
      </c>
      <c r="B202" s="52" t="s">
        <v>589</v>
      </c>
      <c r="C202" s="52">
        <v>1</v>
      </c>
      <c r="D202" s="52">
        <v>0</v>
      </c>
      <c r="E202" s="52">
        <v>1</v>
      </c>
      <c r="F202" s="52">
        <v>0</v>
      </c>
      <c r="G202" s="129">
        <v>816</v>
      </c>
      <c r="H202" s="129">
        <v>0</v>
      </c>
      <c r="I202" s="129">
        <v>19</v>
      </c>
      <c r="J202" s="129">
        <v>14400</v>
      </c>
      <c r="K202" s="129">
        <v>17</v>
      </c>
      <c r="L202" s="129">
        <v>14400</v>
      </c>
      <c r="M202" s="129">
        <v>1</v>
      </c>
      <c r="N202" s="129">
        <v>6000</v>
      </c>
      <c r="O202" s="125">
        <v>20040714</v>
      </c>
      <c r="P202" s="125">
        <v>20040718</v>
      </c>
      <c r="Q202" s="129">
        <v>3360</v>
      </c>
    </row>
    <row r="203" spans="1:17" x14ac:dyDescent="0.25">
      <c r="A203" s="52" t="s">
        <v>588</v>
      </c>
      <c r="B203" s="52" t="s">
        <v>589</v>
      </c>
      <c r="C203" s="52">
        <v>1</v>
      </c>
      <c r="D203" s="52">
        <v>0</v>
      </c>
      <c r="E203" s="52">
        <v>1</v>
      </c>
      <c r="F203" s="52">
        <v>0</v>
      </c>
      <c r="G203" s="129">
        <v>817</v>
      </c>
      <c r="H203" s="129">
        <v>38640</v>
      </c>
      <c r="I203" s="129">
        <v>19</v>
      </c>
      <c r="J203" s="129">
        <v>14400</v>
      </c>
      <c r="K203" s="129">
        <v>17</v>
      </c>
      <c r="L203" s="129">
        <v>14400</v>
      </c>
      <c r="M203" s="129">
        <v>1</v>
      </c>
      <c r="N203" s="129">
        <v>6000</v>
      </c>
      <c r="O203" s="125">
        <v>20040714</v>
      </c>
      <c r="P203" s="125">
        <v>20040718</v>
      </c>
      <c r="Q203" s="129">
        <v>3360</v>
      </c>
    </row>
    <row r="204" spans="1:17" x14ac:dyDescent="0.25">
      <c r="A204" s="52" t="s">
        <v>588</v>
      </c>
      <c r="B204" s="52" t="s">
        <v>589</v>
      </c>
      <c r="C204" s="52">
        <v>1</v>
      </c>
      <c r="D204" s="52">
        <v>0</v>
      </c>
      <c r="E204" s="52">
        <v>1</v>
      </c>
      <c r="F204" s="52">
        <v>0</v>
      </c>
      <c r="G204" s="129">
        <v>821</v>
      </c>
      <c r="H204" s="129">
        <v>144</v>
      </c>
      <c r="I204" s="129">
        <v>19</v>
      </c>
      <c r="J204" s="129">
        <v>14400</v>
      </c>
      <c r="K204" s="129">
        <v>17</v>
      </c>
      <c r="L204" s="129">
        <v>14400</v>
      </c>
      <c r="M204" s="129">
        <v>1</v>
      </c>
      <c r="N204" s="129">
        <v>6000</v>
      </c>
      <c r="O204" s="125">
        <v>20040714</v>
      </c>
      <c r="P204" s="125">
        <v>20040718</v>
      </c>
      <c r="Q204" s="129">
        <v>3360</v>
      </c>
    </row>
    <row r="205" spans="1:17" x14ac:dyDescent="0.25">
      <c r="A205" s="52" t="s">
        <v>588</v>
      </c>
      <c r="B205" s="52" t="s">
        <v>589</v>
      </c>
      <c r="C205" s="52">
        <v>1</v>
      </c>
      <c r="D205" s="52">
        <v>0</v>
      </c>
      <c r="E205" s="52">
        <v>1</v>
      </c>
      <c r="F205" s="52">
        <v>0</v>
      </c>
      <c r="G205" s="129">
        <v>877</v>
      </c>
      <c r="H205" s="129">
        <v>0</v>
      </c>
      <c r="I205" s="129">
        <v>19</v>
      </c>
      <c r="J205" s="129">
        <v>14400</v>
      </c>
      <c r="K205" s="129">
        <v>17</v>
      </c>
      <c r="L205" s="129">
        <v>14400</v>
      </c>
      <c r="M205" s="129">
        <v>4</v>
      </c>
      <c r="N205" s="129">
        <v>6000</v>
      </c>
      <c r="O205" s="125">
        <v>20040714</v>
      </c>
      <c r="P205" s="125">
        <v>20040718</v>
      </c>
      <c r="Q205" s="129">
        <v>3360</v>
      </c>
    </row>
    <row r="206" spans="1:17" x14ac:dyDescent="0.25">
      <c r="A206" s="52" t="s">
        <v>588</v>
      </c>
      <c r="B206" s="52" t="s">
        <v>589</v>
      </c>
      <c r="C206" s="52">
        <v>1</v>
      </c>
      <c r="D206" s="52">
        <v>0</v>
      </c>
      <c r="E206" s="52">
        <v>1</v>
      </c>
      <c r="F206" s="52">
        <v>0</v>
      </c>
      <c r="G206" s="129">
        <v>878</v>
      </c>
      <c r="H206" s="129">
        <v>26880</v>
      </c>
      <c r="I206" s="129">
        <v>19</v>
      </c>
      <c r="J206" s="129">
        <v>14400</v>
      </c>
      <c r="K206" s="129">
        <v>17</v>
      </c>
      <c r="L206" s="129">
        <v>14400</v>
      </c>
      <c r="M206" s="129">
        <v>4</v>
      </c>
      <c r="N206" s="129">
        <v>6000</v>
      </c>
      <c r="O206" s="125">
        <v>20040714</v>
      </c>
      <c r="P206" s="125">
        <v>20040718</v>
      </c>
      <c r="Q206" s="129">
        <v>3360</v>
      </c>
    </row>
    <row r="207" spans="1:17" x14ac:dyDescent="0.25">
      <c r="A207" s="52" t="s">
        <v>588</v>
      </c>
      <c r="B207" s="52" t="s">
        <v>589</v>
      </c>
      <c r="C207" s="52">
        <v>1</v>
      </c>
      <c r="D207" s="52">
        <v>0</v>
      </c>
      <c r="E207" s="52">
        <v>1</v>
      </c>
      <c r="F207" s="52">
        <v>0</v>
      </c>
      <c r="G207" s="129">
        <v>880</v>
      </c>
      <c r="H207" s="129">
        <v>10080</v>
      </c>
      <c r="I207" s="129">
        <v>19</v>
      </c>
      <c r="J207" s="129">
        <v>14400</v>
      </c>
      <c r="K207" s="129">
        <v>17</v>
      </c>
      <c r="L207" s="129">
        <v>14400</v>
      </c>
      <c r="M207" s="129">
        <v>4</v>
      </c>
      <c r="N207" s="129">
        <v>6000</v>
      </c>
      <c r="O207" s="125">
        <v>20040714</v>
      </c>
      <c r="P207" s="125">
        <v>20040718</v>
      </c>
      <c r="Q207" s="129">
        <v>3360</v>
      </c>
    </row>
    <row r="208" spans="1:17" x14ac:dyDescent="0.25">
      <c r="A208" s="52" t="s">
        <v>588</v>
      </c>
      <c r="B208" s="52" t="s">
        <v>589</v>
      </c>
      <c r="C208" s="52">
        <v>1</v>
      </c>
      <c r="D208" s="52">
        <v>0</v>
      </c>
      <c r="E208" s="52">
        <v>1</v>
      </c>
      <c r="F208" s="52">
        <v>0</v>
      </c>
      <c r="G208" s="129">
        <v>885</v>
      </c>
      <c r="H208" s="129">
        <v>0</v>
      </c>
      <c r="I208" s="129">
        <v>19</v>
      </c>
      <c r="J208" s="129">
        <v>14400</v>
      </c>
      <c r="K208" s="129">
        <v>17</v>
      </c>
      <c r="L208" s="129">
        <v>14400</v>
      </c>
      <c r="M208" s="129">
        <v>4</v>
      </c>
      <c r="N208" s="129">
        <v>6000</v>
      </c>
      <c r="O208" s="125">
        <v>20040714</v>
      </c>
      <c r="P208" s="125">
        <v>20040718</v>
      </c>
      <c r="Q208" s="129">
        <v>3360</v>
      </c>
    </row>
    <row r="209" spans="1:17" x14ac:dyDescent="0.25">
      <c r="A209" s="52" t="s">
        <v>588</v>
      </c>
      <c r="B209" s="52" t="s">
        <v>589</v>
      </c>
      <c r="C209" s="52">
        <v>1</v>
      </c>
      <c r="D209" s="52">
        <v>0</v>
      </c>
      <c r="E209" s="52">
        <v>1</v>
      </c>
      <c r="F209" s="52">
        <v>0</v>
      </c>
      <c r="G209" s="129">
        <v>886</v>
      </c>
      <c r="H209" s="129">
        <v>26880</v>
      </c>
      <c r="I209" s="129">
        <v>19</v>
      </c>
      <c r="J209" s="129">
        <v>14400</v>
      </c>
      <c r="K209" s="129">
        <v>17</v>
      </c>
      <c r="L209" s="129">
        <v>14400</v>
      </c>
      <c r="M209" s="129">
        <v>4</v>
      </c>
      <c r="N209" s="129">
        <v>6000</v>
      </c>
      <c r="O209" s="125">
        <v>20040714</v>
      </c>
      <c r="P209" s="125">
        <v>20040718</v>
      </c>
      <c r="Q209" s="129">
        <v>3360</v>
      </c>
    </row>
    <row r="210" spans="1:17" x14ac:dyDescent="0.25">
      <c r="A210" s="52" t="s">
        <v>588</v>
      </c>
      <c r="B210" s="52" t="s">
        <v>589</v>
      </c>
      <c r="C210" s="52">
        <v>1</v>
      </c>
      <c r="D210" s="52">
        <v>0</v>
      </c>
      <c r="E210" s="52">
        <v>1</v>
      </c>
      <c r="F210" s="52">
        <v>0</v>
      </c>
      <c r="G210" s="129">
        <v>888</v>
      </c>
      <c r="H210" s="129">
        <v>13440</v>
      </c>
      <c r="I210" s="129">
        <v>19</v>
      </c>
      <c r="J210" s="129">
        <v>14400</v>
      </c>
      <c r="K210" s="129">
        <v>17</v>
      </c>
      <c r="L210" s="129">
        <v>14400</v>
      </c>
      <c r="M210" s="129">
        <v>4</v>
      </c>
      <c r="N210" s="129">
        <v>6000</v>
      </c>
      <c r="O210" s="125">
        <v>20040714</v>
      </c>
      <c r="P210" s="125">
        <v>20040718</v>
      </c>
      <c r="Q210" s="129">
        <v>3360</v>
      </c>
    </row>
    <row r="211" spans="1:17" x14ac:dyDescent="0.25">
      <c r="A211" s="52" t="s">
        <v>588</v>
      </c>
      <c r="B211" s="52" t="s">
        <v>589</v>
      </c>
      <c r="C211" s="52">
        <v>1</v>
      </c>
      <c r="D211" s="52">
        <v>0</v>
      </c>
      <c r="E211" s="52">
        <v>1</v>
      </c>
      <c r="F211" s="52">
        <v>0</v>
      </c>
      <c r="G211" s="129">
        <v>918</v>
      </c>
      <c r="H211" s="129">
        <v>3168</v>
      </c>
      <c r="I211" s="129">
        <v>94</v>
      </c>
      <c r="J211" s="129">
        <v>720</v>
      </c>
      <c r="K211" s="129">
        <v>0</v>
      </c>
      <c r="L211" s="129">
        <v>0</v>
      </c>
      <c r="M211" s="129">
        <v>0</v>
      </c>
      <c r="N211" s="129">
        <v>0</v>
      </c>
      <c r="O211" s="125">
        <v>20040714</v>
      </c>
      <c r="P211" s="125">
        <v>20040718</v>
      </c>
      <c r="Q211" s="129">
        <v>288</v>
      </c>
    </row>
    <row r="212" spans="1:17" x14ac:dyDescent="0.25">
      <c r="A212" s="52" t="s">
        <v>588</v>
      </c>
      <c r="B212" s="52" t="s">
        <v>589</v>
      </c>
      <c r="C212" s="52">
        <v>1</v>
      </c>
      <c r="D212" s="52">
        <v>0</v>
      </c>
      <c r="E212" s="52">
        <v>1</v>
      </c>
      <c r="F212" s="52">
        <v>0</v>
      </c>
      <c r="G212" s="129">
        <v>932</v>
      </c>
      <c r="H212" s="129">
        <v>9504</v>
      </c>
      <c r="I212" s="129">
        <v>94</v>
      </c>
      <c r="J212" s="129">
        <v>720</v>
      </c>
      <c r="K212" s="129">
        <v>0</v>
      </c>
      <c r="L212" s="129">
        <v>0</v>
      </c>
      <c r="M212" s="129">
        <v>0</v>
      </c>
      <c r="N212" s="129">
        <v>0</v>
      </c>
      <c r="O212" s="125">
        <v>20040714</v>
      </c>
      <c r="P212" s="125">
        <v>20040718</v>
      </c>
      <c r="Q212" s="129">
        <v>288</v>
      </c>
    </row>
    <row r="213" spans="1:17" x14ac:dyDescent="0.25">
      <c r="A213" s="52" t="s">
        <v>588</v>
      </c>
      <c r="B213" s="52" t="s">
        <v>589</v>
      </c>
      <c r="C213" s="52">
        <v>1</v>
      </c>
      <c r="D213" s="52">
        <v>0</v>
      </c>
      <c r="E213" s="52">
        <v>1</v>
      </c>
      <c r="F213" s="52">
        <v>0</v>
      </c>
      <c r="G213" s="129">
        <v>471</v>
      </c>
      <c r="H213" s="129">
        <v>0</v>
      </c>
      <c r="I213" s="129">
        <v>99</v>
      </c>
      <c r="J213" s="129">
        <v>12000</v>
      </c>
      <c r="K213" s="129">
        <v>0</v>
      </c>
      <c r="L213" s="129">
        <v>0</v>
      </c>
      <c r="M213" s="129">
        <v>0</v>
      </c>
      <c r="N213" s="129">
        <v>0</v>
      </c>
      <c r="O213" s="125">
        <v>20040714</v>
      </c>
      <c r="P213" s="125">
        <v>20040718</v>
      </c>
      <c r="Q213" s="129">
        <v>9000</v>
      </c>
    </row>
    <row r="214" spans="1:17" x14ac:dyDescent="0.25">
      <c r="A214" s="52" t="s">
        <v>588</v>
      </c>
      <c r="B214" s="52" t="s">
        <v>589</v>
      </c>
      <c r="C214" s="52">
        <v>1</v>
      </c>
      <c r="D214" s="52">
        <v>0</v>
      </c>
      <c r="E214" s="52">
        <v>1</v>
      </c>
      <c r="F214" s="52">
        <v>0</v>
      </c>
      <c r="G214" s="129">
        <v>480</v>
      </c>
      <c r="H214" s="129">
        <v>576</v>
      </c>
      <c r="I214" s="129">
        <v>99</v>
      </c>
      <c r="J214" s="129">
        <v>12000</v>
      </c>
      <c r="K214" s="129">
        <v>0</v>
      </c>
      <c r="L214" s="129">
        <v>0</v>
      </c>
      <c r="M214" s="129">
        <v>0</v>
      </c>
      <c r="N214" s="129">
        <v>0</v>
      </c>
      <c r="O214" s="125">
        <v>20040714</v>
      </c>
      <c r="P214" s="125">
        <v>20040718</v>
      </c>
      <c r="Q214" s="129">
        <v>2880</v>
      </c>
    </row>
    <row r="215" spans="1:17" x14ac:dyDescent="0.25">
      <c r="A215" s="52" t="s">
        <v>588</v>
      </c>
      <c r="B215" s="52" t="s">
        <v>589</v>
      </c>
      <c r="C215" s="52">
        <v>1</v>
      </c>
      <c r="D215" s="52">
        <v>0</v>
      </c>
      <c r="E215" s="52">
        <v>1</v>
      </c>
      <c r="F215" s="52">
        <v>0</v>
      </c>
      <c r="G215" s="129">
        <v>483</v>
      </c>
      <c r="H215" s="129">
        <v>0</v>
      </c>
      <c r="I215" s="129">
        <v>99</v>
      </c>
      <c r="J215" s="129">
        <v>12000</v>
      </c>
      <c r="K215" s="129">
        <v>0</v>
      </c>
      <c r="L215" s="129">
        <v>0</v>
      </c>
      <c r="M215" s="129">
        <v>0</v>
      </c>
      <c r="N215" s="129">
        <v>0</v>
      </c>
      <c r="O215" s="125">
        <v>20040714</v>
      </c>
      <c r="P215" s="125">
        <v>20040718</v>
      </c>
      <c r="Q215" s="129">
        <v>4320</v>
      </c>
    </row>
    <row r="216" spans="1:17" x14ac:dyDescent="0.25">
      <c r="A216" s="52" t="s">
        <v>588</v>
      </c>
      <c r="B216" s="52" t="s">
        <v>589</v>
      </c>
      <c r="C216" s="52">
        <v>1</v>
      </c>
      <c r="D216" s="52">
        <v>0</v>
      </c>
      <c r="E216" s="52">
        <v>1</v>
      </c>
      <c r="F216" s="52">
        <v>0</v>
      </c>
      <c r="G216" s="129">
        <v>486</v>
      </c>
      <c r="H216" s="129">
        <v>0</v>
      </c>
      <c r="I216" s="129">
        <v>99</v>
      </c>
      <c r="J216" s="129">
        <v>12000</v>
      </c>
      <c r="K216" s="129">
        <v>0</v>
      </c>
      <c r="L216" s="129">
        <v>0</v>
      </c>
      <c r="M216" s="129">
        <v>0</v>
      </c>
      <c r="N216" s="129">
        <v>0</v>
      </c>
      <c r="O216" s="125">
        <v>20040714</v>
      </c>
      <c r="P216" s="125">
        <v>20040718</v>
      </c>
      <c r="Q216" s="129">
        <v>2880</v>
      </c>
    </row>
    <row r="217" spans="1:17" x14ac:dyDescent="0.25">
      <c r="A217" s="52" t="s">
        <v>588</v>
      </c>
      <c r="B217" s="52" t="s">
        <v>589</v>
      </c>
      <c r="C217" s="52">
        <v>1</v>
      </c>
      <c r="D217" s="52">
        <v>0</v>
      </c>
      <c r="E217" s="52">
        <v>1</v>
      </c>
      <c r="F217" s="52">
        <v>0</v>
      </c>
      <c r="G217" s="129">
        <v>489</v>
      </c>
      <c r="H217" s="129">
        <v>0</v>
      </c>
      <c r="I217" s="129">
        <v>99</v>
      </c>
      <c r="J217" s="129">
        <v>12000</v>
      </c>
      <c r="K217" s="129">
        <v>0</v>
      </c>
      <c r="L217" s="129">
        <v>0</v>
      </c>
      <c r="M217" s="129">
        <v>0</v>
      </c>
      <c r="N217" s="129">
        <v>0</v>
      </c>
      <c r="O217" s="125">
        <v>20040714</v>
      </c>
      <c r="P217" s="125">
        <v>20040718</v>
      </c>
      <c r="Q217" s="129">
        <v>7200</v>
      </c>
    </row>
    <row r="218" spans="1:17" x14ac:dyDescent="0.25">
      <c r="A218" s="52" t="s">
        <v>588</v>
      </c>
      <c r="B218" s="52" t="s">
        <v>589</v>
      </c>
      <c r="C218" s="52">
        <v>1</v>
      </c>
      <c r="D218" s="52">
        <v>0</v>
      </c>
      <c r="E218" s="52">
        <v>1</v>
      </c>
      <c r="F218" s="52">
        <v>0</v>
      </c>
      <c r="G218" s="129">
        <v>492</v>
      </c>
      <c r="H218" s="129">
        <v>0</v>
      </c>
      <c r="I218" s="129">
        <v>99</v>
      </c>
      <c r="J218" s="129">
        <v>12000</v>
      </c>
      <c r="K218" s="129">
        <v>0</v>
      </c>
      <c r="L218" s="129">
        <v>0</v>
      </c>
      <c r="M218" s="129">
        <v>0</v>
      </c>
      <c r="N218" s="129">
        <v>0</v>
      </c>
      <c r="O218" s="125">
        <v>20040714</v>
      </c>
      <c r="P218" s="125">
        <v>20040718</v>
      </c>
      <c r="Q218" s="129">
        <v>7200</v>
      </c>
    </row>
    <row r="219" spans="1:17" x14ac:dyDescent="0.25">
      <c r="A219" s="52" t="s">
        <v>588</v>
      </c>
      <c r="B219" s="52" t="s">
        <v>589</v>
      </c>
      <c r="C219" s="52">
        <v>1</v>
      </c>
      <c r="D219" s="52">
        <v>0</v>
      </c>
      <c r="E219" s="52">
        <v>1</v>
      </c>
      <c r="F219" s="52">
        <v>0</v>
      </c>
      <c r="G219" s="129">
        <v>495</v>
      </c>
      <c r="H219" s="129">
        <v>0</v>
      </c>
      <c r="I219" s="129">
        <v>99</v>
      </c>
      <c r="J219" s="129">
        <v>12000</v>
      </c>
      <c r="K219" s="129">
        <v>0</v>
      </c>
      <c r="L219" s="129">
        <v>0</v>
      </c>
      <c r="M219" s="129">
        <v>0</v>
      </c>
      <c r="N219" s="129">
        <v>0</v>
      </c>
      <c r="O219" s="125">
        <v>20040714</v>
      </c>
      <c r="P219" s="125">
        <v>20040718</v>
      </c>
      <c r="Q219" s="129">
        <v>7200</v>
      </c>
    </row>
    <row r="220" spans="1:17" x14ac:dyDescent="0.25">
      <c r="A220" s="52" t="s">
        <v>588</v>
      </c>
      <c r="B220" s="52" t="s">
        <v>589</v>
      </c>
      <c r="C220" s="52">
        <v>1</v>
      </c>
      <c r="D220" s="52">
        <v>0</v>
      </c>
      <c r="E220" s="52">
        <v>1</v>
      </c>
      <c r="F220" s="52">
        <v>0</v>
      </c>
      <c r="G220" s="129">
        <v>498</v>
      </c>
      <c r="H220" s="129">
        <v>0</v>
      </c>
      <c r="I220" s="129">
        <v>99</v>
      </c>
      <c r="J220" s="129">
        <v>12000</v>
      </c>
      <c r="K220" s="129">
        <v>0</v>
      </c>
      <c r="L220" s="129">
        <v>0</v>
      </c>
      <c r="M220" s="129">
        <v>0</v>
      </c>
      <c r="N220" s="129">
        <v>0</v>
      </c>
      <c r="O220" s="125">
        <v>20040714</v>
      </c>
      <c r="P220" s="125">
        <v>20040718</v>
      </c>
      <c r="Q220" s="129">
        <v>7200</v>
      </c>
    </row>
    <row r="221" spans="1:17" x14ac:dyDescent="0.25">
      <c r="A221" s="52" t="s">
        <v>588</v>
      </c>
      <c r="B221" s="52" t="s">
        <v>589</v>
      </c>
      <c r="C221" s="52">
        <v>1</v>
      </c>
      <c r="D221" s="52">
        <v>0</v>
      </c>
      <c r="E221" s="52">
        <v>1</v>
      </c>
      <c r="F221" s="52">
        <v>0</v>
      </c>
      <c r="G221" s="129">
        <v>521</v>
      </c>
      <c r="H221" s="129">
        <v>0</v>
      </c>
      <c r="I221" s="129">
        <v>99</v>
      </c>
      <c r="J221" s="129">
        <v>12000</v>
      </c>
      <c r="K221" s="129">
        <v>0</v>
      </c>
      <c r="L221" s="129">
        <v>0</v>
      </c>
      <c r="M221" s="129">
        <v>0</v>
      </c>
      <c r="N221" s="129">
        <v>0</v>
      </c>
      <c r="O221" s="125">
        <v>20040714</v>
      </c>
      <c r="P221" s="125">
        <v>20040718</v>
      </c>
      <c r="Q221" s="129">
        <v>4320</v>
      </c>
    </row>
    <row r="222" spans="1:17" x14ac:dyDescent="0.25">
      <c r="A222" s="52" t="s">
        <v>588</v>
      </c>
      <c r="B222" s="52" t="s">
        <v>589</v>
      </c>
      <c r="C222" s="52">
        <v>1</v>
      </c>
      <c r="D222" s="52">
        <v>0</v>
      </c>
      <c r="E222" s="52">
        <v>1</v>
      </c>
      <c r="F222" s="52">
        <v>0</v>
      </c>
      <c r="G222" s="129">
        <v>524</v>
      </c>
      <c r="H222" s="129">
        <v>0</v>
      </c>
      <c r="I222" s="129">
        <v>99</v>
      </c>
      <c r="J222" s="129">
        <v>12000</v>
      </c>
      <c r="K222" s="129">
        <v>0</v>
      </c>
      <c r="L222" s="129">
        <v>0</v>
      </c>
      <c r="M222" s="129">
        <v>0</v>
      </c>
      <c r="N222" s="129">
        <v>0</v>
      </c>
      <c r="O222" s="125">
        <v>20040714</v>
      </c>
      <c r="P222" s="125">
        <v>20040718</v>
      </c>
      <c r="Q222" s="129">
        <v>4320</v>
      </c>
    </row>
    <row r="223" spans="1:17" x14ac:dyDescent="0.25">
      <c r="A223" s="52" t="s">
        <v>588</v>
      </c>
      <c r="B223" s="52" t="s">
        <v>589</v>
      </c>
      <c r="C223" s="52">
        <v>1</v>
      </c>
      <c r="D223" s="52">
        <v>0</v>
      </c>
      <c r="E223" s="52">
        <v>1</v>
      </c>
      <c r="F223" s="52">
        <v>0</v>
      </c>
      <c r="G223" s="129">
        <v>527</v>
      </c>
      <c r="H223" s="129">
        <v>0</v>
      </c>
      <c r="I223" s="129">
        <v>99</v>
      </c>
      <c r="J223" s="129">
        <v>12000</v>
      </c>
      <c r="K223" s="129">
        <v>0</v>
      </c>
      <c r="L223" s="129">
        <v>0</v>
      </c>
      <c r="M223" s="129">
        <v>0</v>
      </c>
      <c r="N223" s="129">
        <v>0</v>
      </c>
      <c r="O223" s="125">
        <v>20040714</v>
      </c>
      <c r="P223" s="125">
        <v>20040718</v>
      </c>
      <c r="Q223" s="129">
        <v>4320</v>
      </c>
    </row>
    <row r="224" spans="1:17" x14ac:dyDescent="0.25">
      <c r="A224" s="52" t="s">
        <v>588</v>
      </c>
      <c r="B224" s="52" t="s">
        <v>589</v>
      </c>
      <c r="C224" s="52">
        <v>1</v>
      </c>
      <c r="D224" s="52">
        <v>0</v>
      </c>
      <c r="E224" s="52">
        <v>1</v>
      </c>
      <c r="F224" s="52">
        <v>0</v>
      </c>
      <c r="G224" s="129">
        <v>530</v>
      </c>
      <c r="H224" s="129">
        <v>0</v>
      </c>
      <c r="I224" s="129">
        <v>99</v>
      </c>
      <c r="J224" s="129">
        <v>12000</v>
      </c>
      <c r="K224" s="129">
        <v>0</v>
      </c>
      <c r="L224" s="129">
        <v>0</v>
      </c>
      <c r="M224" s="129">
        <v>0</v>
      </c>
      <c r="N224" s="129">
        <v>0</v>
      </c>
      <c r="O224" s="125">
        <v>20040714</v>
      </c>
      <c r="P224" s="125">
        <v>20040718</v>
      </c>
      <c r="Q224" s="129">
        <v>7200</v>
      </c>
    </row>
    <row r="225" spans="1:17" x14ac:dyDescent="0.25">
      <c r="A225" s="52" t="s">
        <v>588</v>
      </c>
      <c r="B225" s="52" t="s">
        <v>589</v>
      </c>
      <c r="C225" s="52">
        <v>1</v>
      </c>
      <c r="D225" s="52">
        <v>0</v>
      </c>
      <c r="E225" s="52">
        <v>1</v>
      </c>
      <c r="F225" s="52">
        <v>0</v>
      </c>
      <c r="G225" s="129">
        <v>533</v>
      </c>
      <c r="H225" s="129">
        <v>0</v>
      </c>
      <c r="I225" s="129">
        <v>99</v>
      </c>
      <c r="J225" s="129">
        <v>12000</v>
      </c>
      <c r="K225" s="129">
        <v>0</v>
      </c>
      <c r="L225" s="129">
        <v>0</v>
      </c>
      <c r="M225" s="129">
        <v>0</v>
      </c>
      <c r="N225" s="129">
        <v>0</v>
      </c>
      <c r="O225" s="125">
        <v>20040714</v>
      </c>
      <c r="P225" s="125">
        <v>20040718</v>
      </c>
      <c r="Q225" s="129">
        <v>7200</v>
      </c>
    </row>
    <row r="226" spans="1:17" x14ac:dyDescent="0.25">
      <c r="A226" s="52" t="s">
        <v>588</v>
      </c>
      <c r="B226" s="52" t="s">
        <v>589</v>
      </c>
      <c r="C226" s="52">
        <v>1</v>
      </c>
      <c r="D226" s="52">
        <v>0</v>
      </c>
      <c r="E226" s="52">
        <v>1</v>
      </c>
      <c r="F226" s="52">
        <v>0</v>
      </c>
      <c r="G226" s="129">
        <v>536</v>
      </c>
      <c r="H226" s="129">
        <v>0</v>
      </c>
      <c r="I226" s="129">
        <v>99</v>
      </c>
      <c r="J226" s="129">
        <v>12000</v>
      </c>
      <c r="K226" s="129">
        <v>0</v>
      </c>
      <c r="L226" s="129">
        <v>0</v>
      </c>
      <c r="M226" s="129">
        <v>0</v>
      </c>
      <c r="N226" s="129">
        <v>0</v>
      </c>
      <c r="O226" s="125">
        <v>20040714</v>
      </c>
      <c r="P226" s="125">
        <v>20040718</v>
      </c>
      <c r="Q226" s="129">
        <v>7200</v>
      </c>
    </row>
    <row r="227" spans="1:17" x14ac:dyDescent="0.25">
      <c r="A227" s="52" t="s">
        <v>588</v>
      </c>
      <c r="B227" s="52" t="s">
        <v>589</v>
      </c>
      <c r="C227" s="52">
        <v>1</v>
      </c>
      <c r="D227" s="52">
        <v>0</v>
      </c>
      <c r="E227" s="52">
        <v>1</v>
      </c>
      <c r="F227" s="52">
        <v>0</v>
      </c>
      <c r="G227" s="129">
        <v>580</v>
      </c>
      <c r="H227" s="129">
        <v>0</v>
      </c>
      <c r="I227" s="129">
        <v>99</v>
      </c>
      <c r="J227" s="129">
        <v>12000</v>
      </c>
      <c r="K227" s="129">
        <v>0</v>
      </c>
      <c r="L227" s="129">
        <v>0</v>
      </c>
      <c r="M227" s="129">
        <v>0</v>
      </c>
      <c r="N227" s="129">
        <v>0</v>
      </c>
      <c r="O227" s="125">
        <v>20040714</v>
      </c>
      <c r="P227" s="125">
        <v>20040718</v>
      </c>
      <c r="Q227" s="129">
        <v>2880</v>
      </c>
    </row>
    <row r="228" spans="1:17" x14ac:dyDescent="0.25">
      <c r="A228" s="52" t="s">
        <v>588</v>
      </c>
      <c r="B228" s="52" t="s">
        <v>589</v>
      </c>
      <c r="C228" s="52">
        <v>1</v>
      </c>
      <c r="D228" s="52">
        <v>0</v>
      </c>
      <c r="E228" s="52">
        <v>1</v>
      </c>
      <c r="F228" s="52">
        <v>0</v>
      </c>
      <c r="G228" s="129">
        <v>638</v>
      </c>
      <c r="H228" s="129">
        <v>0</v>
      </c>
      <c r="I228" s="129">
        <v>99</v>
      </c>
      <c r="J228" s="129">
        <v>12000</v>
      </c>
      <c r="K228" s="129">
        <v>0</v>
      </c>
      <c r="L228" s="129">
        <v>0</v>
      </c>
      <c r="M228" s="129">
        <v>0</v>
      </c>
      <c r="N228" s="129">
        <v>0</v>
      </c>
      <c r="O228" s="125">
        <v>20040714</v>
      </c>
      <c r="P228" s="125">
        <v>20040718</v>
      </c>
      <c r="Q228" s="129">
        <v>8640</v>
      </c>
    </row>
    <row r="229" spans="1:17" x14ac:dyDescent="0.25">
      <c r="A229" s="52" t="s">
        <v>588</v>
      </c>
      <c r="B229" s="52" t="s">
        <v>589</v>
      </c>
      <c r="C229" s="52">
        <v>1</v>
      </c>
      <c r="D229" s="52">
        <v>0</v>
      </c>
      <c r="E229" s="52">
        <v>1</v>
      </c>
      <c r="F229" s="52">
        <v>0</v>
      </c>
      <c r="G229" s="129">
        <v>639</v>
      </c>
      <c r="H229" s="129">
        <v>0</v>
      </c>
      <c r="I229" s="129">
        <v>99</v>
      </c>
      <c r="J229" s="129">
        <v>12000</v>
      </c>
      <c r="K229" s="129">
        <v>0</v>
      </c>
      <c r="L229" s="129">
        <v>0</v>
      </c>
      <c r="M229" s="129">
        <v>0</v>
      </c>
      <c r="N229" s="129">
        <v>0</v>
      </c>
      <c r="O229" s="125">
        <v>20040714</v>
      </c>
      <c r="P229" s="125">
        <v>20040718</v>
      </c>
      <c r="Q229" s="129">
        <v>8460</v>
      </c>
    </row>
    <row r="230" spans="1:17" x14ac:dyDescent="0.25">
      <c r="A230" s="52" t="s">
        <v>588</v>
      </c>
      <c r="B230" s="52" t="s">
        <v>589</v>
      </c>
      <c r="C230" s="52">
        <v>1</v>
      </c>
      <c r="D230" s="52">
        <v>0</v>
      </c>
      <c r="E230" s="52">
        <v>1</v>
      </c>
      <c r="F230" s="52">
        <v>0</v>
      </c>
      <c r="G230" s="129">
        <v>729</v>
      </c>
      <c r="H230" s="129">
        <v>86400</v>
      </c>
      <c r="I230" s="129">
        <v>99</v>
      </c>
      <c r="J230" s="129">
        <v>12000</v>
      </c>
      <c r="K230" s="129">
        <v>0</v>
      </c>
      <c r="L230" s="129">
        <v>0</v>
      </c>
      <c r="M230" s="129">
        <v>0</v>
      </c>
      <c r="N230" s="129">
        <v>0</v>
      </c>
      <c r="O230" s="125">
        <v>20040714</v>
      </c>
      <c r="P230" s="125">
        <v>20040718</v>
      </c>
      <c r="Q230" s="129">
        <v>8640</v>
      </c>
    </row>
    <row r="231" spans="1:17" x14ac:dyDescent="0.25">
      <c r="A231" s="52" t="s">
        <v>588</v>
      </c>
      <c r="B231" s="52" t="s">
        <v>589</v>
      </c>
      <c r="C231" s="52">
        <v>1</v>
      </c>
      <c r="D231" s="52">
        <v>0</v>
      </c>
      <c r="E231" s="52">
        <v>1</v>
      </c>
      <c r="F231" s="52">
        <v>0</v>
      </c>
      <c r="G231" s="129">
        <v>921</v>
      </c>
      <c r="H231" s="129">
        <v>21360</v>
      </c>
      <c r="I231" s="129">
        <v>16</v>
      </c>
      <c r="J231" s="129">
        <v>3600</v>
      </c>
      <c r="K231" s="129">
        <v>15</v>
      </c>
      <c r="L231" s="129">
        <v>3600</v>
      </c>
      <c r="M231" s="129">
        <v>14</v>
      </c>
      <c r="N231" s="129">
        <v>3600</v>
      </c>
      <c r="O231" s="125">
        <v>20040715</v>
      </c>
      <c r="P231" s="125">
        <v>20040718</v>
      </c>
      <c r="Q231" s="129">
        <v>756</v>
      </c>
    </row>
    <row r="232" spans="1:17" x14ac:dyDescent="0.25">
      <c r="A232" s="52" t="s">
        <v>588</v>
      </c>
      <c r="B232" s="52" t="s">
        <v>589</v>
      </c>
      <c r="C232" s="52">
        <v>1</v>
      </c>
      <c r="D232" s="52">
        <v>0</v>
      </c>
      <c r="E232" s="52">
        <v>1</v>
      </c>
      <c r="F232" s="52">
        <v>0</v>
      </c>
      <c r="G232" s="129">
        <v>922</v>
      </c>
      <c r="H232" s="129">
        <v>0</v>
      </c>
      <c r="I232" s="129">
        <v>16</v>
      </c>
      <c r="J232" s="129">
        <v>3600</v>
      </c>
      <c r="K232" s="129">
        <v>15</v>
      </c>
      <c r="L232" s="129">
        <v>3600</v>
      </c>
      <c r="M232" s="129">
        <v>14</v>
      </c>
      <c r="N232" s="129">
        <v>3600</v>
      </c>
      <c r="O232" s="125">
        <v>20040715</v>
      </c>
      <c r="P232" s="125">
        <v>20040718</v>
      </c>
      <c r="Q232" s="129">
        <v>720</v>
      </c>
    </row>
    <row r="233" spans="1:17" x14ac:dyDescent="0.25">
      <c r="A233" s="52" t="s">
        <v>588</v>
      </c>
      <c r="B233" s="52" t="s">
        <v>589</v>
      </c>
      <c r="C233" s="52">
        <v>1</v>
      </c>
      <c r="D233" s="52">
        <v>0</v>
      </c>
      <c r="E233" s="52">
        <v>1</v>
      </c>
      <c r="F233" s="52">
        <v>0</v>
      </c>
      <c r="G233" s="129">
        <v>923</v>
      </c>
      <c r="H233" s="129">
        <v>5568</v>
      </c>
      <c r="I233" s="129">
        <v>16</v>
      </c>
      <c r="J233" s="129">
        <v>3600</v>
      </c>
      <c r="K233" s="129">
        <v>15</v>
      </c>
      <c r="L233" s="129">
        <v>3600</v>
      </c>
      <c r="M233" s="129">
        <v>14</v>
      </c>
      <c r="N233" s="129">
        <v>3600</v>
      </c>
      <c r="O233" s="125">
        <v>20040715</v>
      </c>
      <c r="P233" s="125">
        <v>20040718</v>
      </c>
      <c r="Q233" s="129">
        <v>756</v>
      </c>
    </row>
    <row r="234" spans="1:17" x14ac:dyDescent="0.25">
      <c r="A234" s="52" t="s">
        <v>588</v>
      </c>
      <c r="B234" s="52" t="s">
        <v>589</v>
      </c>
      <c r="C234" s="52">
        <v>1</v>
      </c>
      <c r="D234" s="52">
        <v>0</v>
      </c>
      <c r="E234" s="52">
        <v>1</v>
      </c>
      <c r="F234" s="52">
        <v>0</v>
      </c>
      <c r="G234" s="129">
        <v>924</v>
      </c>
      <c r="H234" s="129">
        <v>82520</v>
      </c>
      <c r="I234" s="129">
        <v>16</v>
      </c>
      <c r="J234" s="129">
        <v>3600</v>
      </c>
      <c r="K234" s="129">
        <v>15</v>
      </c>
      <c r="L234" s="129">
        <v>3600</v>
      </c>
      <c r="M234" s="129">
        <v>14</v>
      </c>
      <c r="N234" s="129">
        <v>3600</v>
      </c>
      <c r="O234" s="125">
        <v>20040715</v>
      </c>
      <c r="P234" s="125">
        <v>20040718</v>
      </c>
      <c r="Q234" s="129">
        <v>756</v>
      </c>
    </row>
    <row r="235" spans="1:17" x14ac:dyDescent="0.25">
      <c r="A235" s="52" t="s">
        <v>588</v>
      </c>
      <c r="B235" s="52" t="s">
        <v>589</v>
      </c>
      <c r="C235" s="52">
        <v>1</v>
      </c>
      <c r="D235" s="52">
        <v>0</v>
      </c>
      <c r="E235" s="52">
        <v>1</v>
      </c>
      <c r="F235" s="52">
        <v>0</v>
      </c>
      <c r="G235" s="129">
        <v>899</v>
      </c>
      <c r="H235" s="129">
        <v>0</v>
      </c>
      <c r="I235" s="129">
        <v>17</v>
      </c>
      <c r="J235" s="129">
        <v>14400</v>
      </c>
      <c r="K235" s="129">
        <v>19</v>
      </c>
      <c r="L235" s="129">
        <v>14400</v>
      </c>
      <c r="M235" s="129">
        <v>1</v>
      </c>
      <c r="N235" s="129">
        <v>6000</v>
      </c>
      <c r="O235" s="125">
        <v>20040715</v>
      </c>
      <c r="P235" s="125">
        <v>20040718</v>
      </c>
      <c r="Q235" s="129">
        <v>3360</v>
      </c>
    </row>
    <row r="236" spans="1:17" x14ac:dyDescent="0.25">
      <c r="A236" s="52" t="s">
        <v>588</v>
      </c>
      <c r="B236" s="52" t="s">
        <v>589</v>
      </c>
      <c r="C236" s="52">
        <v>1</v>
      </c>
      <c r="D236" s="52">
        <v>0</v>
      </c>
      <c r="E236" s="52">
        <v>1</v>
      </c>
      <c r="F236" s="52">
        <v>0</v>
      </c>
      <c r="G236" s="129">
        <v>933</v>
      </c>
      <c r="H236" s="129">
        <v>8988</v>
      </c>
      <c r="I236" s="129">
        <v>94</v>
      </c>
      <c r="J236" s="129">
        <v>720</v>
      </c>
      <c r="K236" s="129">
        <v>0</v>
      </c>
      <c r="L236" s="129">
        <v>0</v>
      </c>
      <c r="M236" s="129">
        <v>0</v>
      </c>
      <c r="N236" s="129">
        <v>0</v>
      </c>
      <c r="O236" s="125">
        <v>20040715</v>
      </c>
      <c r="P236" s="125">
        <v>20040718</v>
      </c>
      <c r="Q236" s="129">
        <v>288</v>
      </c>
    </row>
    <row r="237" spans="1:17" x14ac:dyDescent="0.25">
      <c r="A237" s="52" t="s">
        <v>588</v>
      </c>
      <c r="B237" s="52" t="s">
        <v>589</v>
      </c>
      <c r="C237" s="52">
        <v>1</v>
      </c>
      <c r="D237" s="52">
        <v>0</v>
      </c>
      <c r="E237" s="52">
        <v>1</v>
      </c>
      <c r="F237" s="52">
        <v>0</v>
      </c>
      <c r="G237" s="129">
        <v>747</v>
      </c>
      <c r="H237" s="129">
        <v>0</v>
      </c>
      <c r="I237" s="129">
        <v>99</v>
      </c>
      <c r="J237" s="129">
        <v>12000</v>
      </c>
      <c r="K237" s="129">
        <v>0</v>
      </c>
      <c r="L237" s="129">
        <v>0</v>
      </c>
      <c r="M237" s="129">
        <v>0</v>
      </c>
      <c r="N237" s="129">
        <v>0</v>
      </c>
      <c r="O237" s="125">
        <v>20040715</v>
      </c>
      <c r="P237" s="125">
        <v>20040718</v>
      </c>
      <c r="Q237" s="129">
        <v>8640</v>
      </c>
    </row>
    <row r="238" spans="1:17" x14ac:dyDescent="0.25">
      <c r="A238" s="52" t="s">
        <v>588</v>
      </c>
      <c r="B238" s="52" t="s">
        <v>589</v>
      </c>
      <c r="C238" s="52">
        <v>1</v>
      </c>
      <c r="D238" s="52">
        <v>0</v>
      </c>
      <c r="E238" s="52">
        <v>1</v>
      </c>
      <c r="F238" s="52">
        <v>0</v>
      </c>
      <c r="G238" s="129">
        <v>772</v>
      </c>
      <c r="H238" s="129">
        <v>48384</v>
      </c>
      <c r="I238" s="129">
        <v>99</v>
      </c>
      <c r="J238" s="129">
        <v>12000</v>
      </c>
      <c r="K238" s="129">
        <v>0</v>
      </c>
      <c r="L238" s="129">
        <v>0</v>
      </c>
      <c r="M238" s="129">
        <v>0</v>
      </c>
      <c r="N238" s="129">
        <v>0</v>
      </c>
      <c r="O238" s="125">
        <v>20040715</v>
      </c>
      <c r="P238" s="125">
        <v>20040718</v>
      </c>
      <c r="Q238" s="129">
        <v>8640</v>
      </c>
    </row>
    <row r="239" spans="1:17" x14ac:dyDescent="0.25">
      <c r="A239" s="52" t="s">
        <v>588</v>
      </c>
      <c r="B239" s="52" t="s">
        <v>589</v>
      </c>
      <c r="C239" s="52">
        <v>1</v>
      </c>
      <c r="D239" s="52">
        <v>0</v>
      </c>
      <c r="E239" s="52">
        <v>1</v>
      </c>
      <c r="F239" s="52">
        <v>0</v>
      </c>
      <c r="G239" s="129">
        <v>790</v>
      </c>
      <c r="H239" s="129">
        <v>97920</v>
      </c>
      <c r="I239" s="129">
        <v>99</v>
      </c>
      <c r="J239" s="129">
        <v>12000</v>
      </c>
      <c r="K239" s="129">
        <v>0</v>
      </c>
      <c r="L239" s="129">
        <v>0</v>
      </c>
      <c r="M239" s="129">
        <v>0</v>
      </c>
      <c r="N239" s="129">
        <v>0</v>
      </c>
      <c r="O239" s="125">
        <v>20040715</v>
      </c>
      <c r="P239" s="125">
        <v>20040718</v>
      </c>
      <c r="Q239" s="129">
        <v>8640</v>
      </c>
    </row>
    <row r="240" spans="1:17" x14ac:dyDescent="0.25">
      <c r="A240" s="52" t="s">
        <v>588</v>
      </c>
      <c r="B240" s="52" t="s">
        <v>589</v>
      </c>
      <c r="C240" s="52">
        <v>1</v>
      </c>
      <c r="D240" s="52">
        <v>0</v>
      </c>
      <c r="E240" s="52">
        <v>1</v>
      </c>
      <c r="F240" s="52">
        <v>0</v>
      </c>
      <c r="G240" s="129">
        <v>925</v>
      </c>
      <c r="H240" s="129">
        <v>8076</v>
      </c>
      <c r="I240" s="129">
        <v>16</v>
      </c>
      <c r="J240" s="129">
        <v>3600</v>
      </c>
      <c r="K240" s="129">
        <v>15</v>
      </c>
      <c r="L240" s="129">
        <v>3600</v>
      </c>
      <c r="M240" s="129">
        <v>14</v>
      </c>
      <c r="N240" s="129">
        <v>3600</v>
      </c>
      <c r="O240" s="125">
        <v>20040716</v>
      </c>
      <c r="P240" s="125">
        <v>20040718</v>
      </c>
      <c r="Q240" s="129">
        <v>756</v>
      </c>
    </row>
    <row r="241" spans="1:17" x14ac:dyDescent="0.25">
      <c r="A241" s="52" t="s">
        <v>588</v>
      </c>
      <c r="B241" s="52" t="s">
        <v>589</v>
      </c>
      <c r="C241" s="52">
        <v>1</v>
      </c>
      <c r="D241" s="52">
        <v>0</v>
      </c>
      <c r="E241" s="52">
        <v>1</v>
      </c>
      <c r="F241" s="52">
        <v>0</v>
      </c>
      <c r="G241" s="129">
        <v>926</v>
      </c>
      <c r="H241" s="129">
        <v>14932</v>
      </c>
      <c r="I241" s="129">
        <v>16</v>
      </c>
      <c r="J241" s="129">
        <v>3600</v>
      </c>
      <c r="K241" s="129">
        <v>15</v>
      </c>
      <c r="L241" s="129">
        <v>3600</v>
      </c>
      <c r="M241" s="129">
        <v>14</v>
      </c>
      <c r="N241" s="129">
        <v>3600</v>
      </c>
      <c r="O241" s="125">
        <v>20040716</v>
      </c>
      <c r="P241" s="125">
        <v>20040718</v>
      </c>
      <c r="Q241" s="129">
        <v>756</v>
      </c>
    </row>
    <row r="242" spans="1:17" x14ac:dyDescent="0.25">
      <c r="A242" s="52" t="s">
        <v>588</v>
      </c>
      <c r="B242" s="52" t="s">
        <v>589</v>
      </c>
      <c r="C242" s="52">
        <v>1</v>
      </c>
      <c r="D242" s="52">
        <v>0</v>
      </c>
      <c r="E242" s="52">
        <v>1</v>
      </c>
      <c r="F242" s="52">
        <v>0</v>
      </c>
      <c r="G242" s="129">
        <v>929</v>
      </c>
      <c r="H242" s="129">
        <v>0</v>
      </c>
      <c r="I242" s="129">
        <v>16</v>
      </c>
      <c r="J242" s="129">
        <v>3600</v>
      </c>
      <c r="K242" s="129">
        <v>15</v>
      </c>
      <c r="L242" s="129">
        <v>3600</v>
      </c>
      <c r="M242" s="129">
        <v>14</v>
      </c>
      <c r="N242" s="129">
        <v>3600</v>
      </c>
      <c r="O242" s="125">
        <v>20040716</v>
      </c>
      <c r="P242" s="125">
        <v>20040718</v>
      </c>
      <c r="Q242" s="129">
        <v>12000</v>
      </c>
    </row>
    <row r="243" spans="1:17" x14ac:dyDescent="0.25">
      <c r="A243" s="52" t="s">
        <v>588</v>
      </c>
      <c r="B243" s="52" t="s">
        <v>589</v>
      </c>
      <c r="C243" s="52">
        <v>1</v>
      </c>
      <c r="D243" s="52">
        <v>0</v>
      </c>
      <c r="E243" s="52">
        <v>1</v>
      </c>
      <c r="F243" s="52">
        <v>0</v>
      </c>
      <c r="G243" s="129">
        <v>930</v>
      </c>
      <c r="H243" s="129">
        <v>0</v>
      </c>
      <c r="I243" s="129">
        <v>16</v>
      </c>
      <c r="J243" s="129">
        <v>3600</v>
      </c>
      <c r="K243" s="129">
        <v>15</v>
      </c>
      <c r="L243" s="129">
        <v>3600</v>
      </c>
      <c r="M243" s="129">
        <v>14</v>
      </c>
      <c r="N243" s="129">
        <v>3600</v>
      </c>
      <c r="O243" s="125">
        <v>20040716</v>
      </c>
      <c r="P243" s="125">
        <v>20040718</v>
      </c>
      <c r="Q243" s="129">
        <v>12000</v>
      </c>
    </row>
    <row r="244" spans="1:17" x14ac:dyDescent="0.25">
      <c r="A244" s="52" t="s">
        <v>588</v>
      </c>
      <c r="B244" s="52" t="s">
        <v>589</v>
      </c>
      <c r="C244" s="52">
        <v>1</v>
      </c>
      <c r="D244" s="52">
        <v>0</v>
      </c>
      <c r="E244" s="52">
        <v>1</v>
      </c>
      <c r="F244" s="52">
        <v>0</v>
      </c>
      <c r="G244" s="129">
        <v>931</v>
      </c>
      <c r="H244" s="129">
        <v>14064</v>
      </c>
      <c r="I244" s="129">
        <v>16</v>
      </c>
      <c r="J244" s="129">
        <v>3600</v>
      </c>
      <c r="K244" s="129">
        <v>15</v>
      </c>
      <c r="L244" s="129">
        <v>3600</v>
      </c>
      <c r="M244" s="129">
        <v>14</v>
      </c>
      <c r="N244" s="129">
        <v>3600</v>
      </c>
      <c r="O244" s="125">
        <v>20040716</v>
      </c>
      <c r="P244" s="125">
        <v>20040718</v>
      </c>
      <c r="Q244" s="129">
        <v>756</v>
      </c>
    </row>
    <row r="245" spans="1:17" x14ac:dyDescent="0.25">
      <c r="A245" s="52" t="s">
        <v>588</v>
      </c>
      <c r="B245" s="52" t="s">
        <v>589</v>
      </c>
      <c r="C245" s="52">
        <v>1</v>
      </c>
      <c r="D245" s="52">
        <v>0</v>
      </c>
      <c r="E245" s="52">
        <v>1</v>
      </c>
      <c r="F245" s="52">
        <v>0</v>
      </c>
      <c r="G245" s="129">
        <v>934</v>
      </c>
      <c r="H245" s="129">
        <v>6420</v>
      </c>
      <c r="I245" s="129">
        <v>16</v>
      </c>
      <c r="J245" s="129">
        <v>3600</v>
      </c>
      <c r="K245" s="129">
        <v>15</v>
      </c>
      <c r="L245" s="129">
        <v>3600</v>
      </c>
      <c r="M245" s="129">
        <v>14</v>
      </c>
      <c r="N245" s="129">
        <v>3600</v>
      </c>
      <c r="O245" s="125">
        <v>20040716</v>
      </c>
      <c r="P245" s="125">
        <v>20040718</v>
      </c>
      <c r="Q245" s="129">
        <v>756</v>
      </c>
    </row>
    <row r="246" spans="1:17" x14ac:dyDescent="0.25">
      <c r="A246" s="52" t="s">
        <v>588</v>
      </c>
      <c r="B246" s="52" t="s">
        <v>589</v>
      </c>
      <c r="C246" s="52">
        <v>1</v>
      </c>
      <c r="D246" s="52">
        <v>0</v>
      </c>
      <c r="E246" s="52">
        <v>1</v>
      </c>
      <c r="F246" s="52">
        <v>0</v>
      </c>
      <c r="G246" s="129">
        <v>883</v>
      </c>
      <c r="H246" s="129">
        <v>0</v>
      </c>
      <c r="I246" s="129">
        <v>99</v>
      </c>
      <c r="J246" s="129">
        <v>12000</v>
      </c>
      <c r="K246" s="129">
        <v>0</v>
      </c>
      <c r="L246" s="129">
        <v>0</v>
      </c>
      <c r="M246" s="129">
        <v>0</v>
      </c>
      <c r="N246" s="129">
        <v>0</v>
      </c>
      <c r="O246" s="125">
        <v>20040716</v>
      </c>
      <c r="P246" s="125">
        <v>20040718</v>
      </c>
      <c r="Q246" s="129">
        <v>8640</v>
      </c>
    </row>
    <row r="247" spans="1:17" x14ac:dyDescent="0.25">
      <c r="A247" s="52" t="s">
        <v>588</v>
      </c>
      <c r="B247" s="52" t="s">
        <v>589</v>
      </c>
      <c r="C247" s="52">
        <v>1</v>
      </c>
      <c r="D247" s="52">
        <v>0</v>
      </c>
      <c r="E247" s="52">
        <v>1</v>
      </c>
      <c r="F247" s="52">
        <v>0</v>
      </c>
      <c r="G247" s="129">
        <v>937</v>
      </c>
      <c r="H247" s="129">
        <v>864</v>
      </c>
      <c r="I247" s="129">
        <v>99</v>
      </c>
      <c r="J247" s="129">
        <v>12000</v>
      </c>
      <c r="K247" s="129">
        <v>0</v>
      </c>
      <c r="L247" s="129">
        <v>0</v>
      </c>
      <c r="M247" s="129">
        <v>0</v>
      </c>
      <c r="N247" s="129">
        <v>0</v>
      </c>
      <c r="O247" s="125">
        <v>20040716</v>
      </c>
      <c r="P247" s="125">
        <v>20040718</v>
      </c>
      <c r="Q247" s="129">
        <v>8640</v>
      </c>
    </row>
    <row r="248" spans="1:17" x14ac:dyDescent="0.25">
      <c r="A248" s="52" t="s">
        <v>588</v>
      </c>
      <c r="B248" s="52" t="s">
        <v>589</v>
      </c>
      <c r="C248" s="52">
        <v>1</v>
      </c>
      <c r="D248" s="52">
        <v>0</v>
      </c>
      <c r="E248" s="52">
        <v>1</v>
      </c>
      <c r="F248" s="52">
        <v>0</v>
      </c>
      <c r="G248" s="129">
        <v>943</v>
      </c>
      <c r="H248" s="129">
        <v>0</v>
      </c>
      <c r="I248" s="129">
        <v>99</v>
      </c>
      <c r="J248" s="129">
        <v>12000</v>
      </c>
      <c r="K248" s="129">
        <v>0</v>
      </c>
      <c r="L248" s="129">
        <v>0</v>
      </c>
      <c r="M248" s="129">
        <v>0</v>
      </c>
      <c r="N248" s="129">
        <v>0</v>
      </c>
      <c r="O248" s="125">
        <v>20040716</v>
      </c>
      <c r="P248" s="125">
        <v>20040718</v>
      </c>
      <c r="Q248" s="129">
        <v>3840</v>
      </c>
    </row>
    <row r="249" spans="1:17" x14ac:dyDescent="0.25">
      <c r="A249" s="52" t="s">
        <v>588</v>
      </c>
      <c r="B249" s="52" t="s">
        <v>589</v>
      </c>
      <c r="C249" s="52">
        <v>1</v>
      </c>
      <c r="D249" s="52">
        <v>0</v>
      </c>
      <c r="E249" s="52">
        <v>1</v>
      </c>
      <c r="F249" s="52">
        <v>0</v>
      </c>
      <c r="G249" s="129">
        <v>945</v>
      </c>
      <c r="H249" s="129">
        <v>0</v>
      </c>
      <c r="I249" s="129">
        <v>99</v>
      </c>
      <c r="J249" s="129">
        <v>12000</v>
      </c>
      <c r="K249" s="129">
        <v>0</v>
      </c>
      <c r="L249" s="129">
        <v>0</v>
      </c>
      <c r="M249" s="129">
        <v>0</v>
      </c>
      <c r="N249" s="129">
        <v>0</v>
      </c>
      <c r="O249" s="125">
        <v>20040716</v>
      </c>
      <c r="P249" s="125">
        <v>20040718</v>
      </c>
      <c r="Q249" s="129">
        <v>3840</v>
      </c>
    </row>
    <row r="250" spans="1:17" x14ac:dyDescent="0.25">
      <c r="A250" s="52" t="s">
        <v>588</v>
      </c>
      <c r="B250" s="52" t="s">
        <v>589</v>
      </c>
      <c r="C250" s="52">
        <v>1</v>
      </c>
      <c r="D250" s="52">
        <v>0</v>
      </c>
      <c r="E250" s="52">
        <v>1</v>
      </c>
      <c r="F250" s="52">
        <v>0</v>
      </c>
      <c r="G250" s="129">
        <v>947</v>
      </c>
      <c r="H250" s="129">
        <v>0</v>
      </c>
      <c r="I250" s="129">
        <v>99</v>
      </c>
      <c r="J250" s="129">
        <v>12000</v>
      </c>
      <c r="K250" s="129">
        <v>0</v>
      </c>
      <c r="L250" s="129">
        <v>0</v>
      </c>
      <c r="M250" s="129">
        <v>0</v>
      </c>
      <c r="N250" s="129">
        <v>0</v>
      </c>
      <c r="O250" s="125">
        <v>20040716</v>
      </c>
      <c r="P250" s="125">
        <v>20040718</v>
      </c>
      <c r="Q250" s="129">
        <v>3840</v>
      </c>
    </row>
    <row r="251" spans="1:17" x14ac:dyDescent="0.25">
      <c r="A251" s="52" t="s">
        <v>588</v>
      </c>
      <c r="B251" s="52" t="s">
        <v>589</v>
      </c>
      <c r="C251" s="52">
        <v>1</v>
      </c>
      <c r="D251" s="52">
        <v>0</v>
      </c>
      <c r="E251" s="52">
        <v>1</v>
      </c>
      <c r="F251" s="52">
        <v>0</v>
      </c>
      <c r="G251" s="129">
        <v>949</v>
      </c>
      <c r="H251" s="129">
        <v>0</v>
      </c>
      <c r="I251" s="129">
        <v>99</v>
      </c>
      <c r="J251" s="129">
        <v>12000</v>
      </c>
      <c r="K251" s="129">
        <v>0</v>
      </c>
      <c r="L251" s="129">
        <v>0</v>
      </c>
      <c r="M251" s="129">
        <v>0</v>
      </c>
      <c r="N251" s="129">
        <v>0</v>
      </c>
      <c r="O251" s="125">
        <v>20040716</v>
      </c>
      <c r="P251" s="125">
        <v>20040718</v>
      </c>
      <c r="Q251" s="129">
        <v>3840</v>
      </c>
    </row>
    <row r="252" spans="1:17" x14ac:dyDescent="0.25">
      <c r="A252" s="52" t="s">
        <v>588</v>
      </c>
      <c r="B252" s="52" t="s">
        <v>589</v>
      </c>
      <c r="C252" s="52">
        <v>1</v>
      </c>
      <c r="D252" s="52">
        <v>0</v>
      </c>
      <c r="E252" s="52">
        <v>1</v>
      </c>
      <c r="F252" s="52">
        <v>0</v>
      </c>
      <c r="G252" s="129">
        <v>951</v>
      </c>
      <c r="H252" s="129">
        <v>0</v>
      </c>
      <c r="I252" s="129">
        <v>99</v>
      </c>
      <c r="J252" s="129">
        <v>12000</v>
      </c>
      <c r="K252" s="129">
        <v>0</v>
      </c>
      <c r="L252" s="129">
        <v>0</v>
      </c>
      <c r="M252" s="129">
        <v>0</v>
      </c>
      <c r="N252" s="129">
        <v>0</v>
      </c>
      <c r="O252" s="125">
        <v>20040716</v>
      </c>
      <c r="P252" s="125">
        <v>20040718</v>
      </c>
      <c r="Q252" s="129">
        <v>3840</v>
      </c>
    </row>
    <row r="253" spans="1:17" x14ac:dyDescent="0.25">
      <c r="A253" s="52" t="s">
        <v>588</v>
      </c>
      <c r="B253" s="52" t="s">
        <v>589</v>
      </c>
      <c r="C253" s="52">
        <v>1</v>
      </c>
      <c r="D253" s="52">
        <v>0</v>
      </c>
      <c r="E253" s="52">
        <v>1</v>
      </c>
      <c r="F253" s="52">
        <v>0</v>
      </c>
      <c r="G253" s="129">
        <v>953</v>
      </c>
      <c r="H253" s="129">
        <v>0</v>
      </c>
      <c r="I253" s="129">
        <v>99</v>
      </c>
      <c r="J253" s="129">
        <v>12000</v>
      </c>
      <c r="K253" s="129">
        <v>0</v>
      </c>
      <c r="L253" s="129">
        <v>0</v>
      </c>
      <c r="M253" s="129">
        <v>0</v>
      </c>
      <c r="N253" s="129">
        <v>0</v>
      </c>
      <c r="O253" s="125">
        <v>20040716</v>
      </c>
      <c r="P253" s="125">
        <v>20040718</v>
      </c>
      <c r="Q253" s="129">
        <v>3840</v>
      </c>
    </row>
    <row r="254" spans="1:17" x14ac:dyDescent="0.25">
      <c r="A254" s="52" t="s">
        <v>588</v>
      </c>
      <c r="B254" s="52" t="s">
        <v>589</v>
      </c>
      <c r="C254" s="52">
        <v>1</v>
      </c>
      <c r="D254" s="52">
        <v>0</v>
      </c>
      <c r="E254" s="52">
        <v>1</v>
      </c>
      <c r="F254" s="52">
        <v>0</v>
      </c>
      <c r="G254" s="129">
        <v>955</v>
      </c>
      <c r="H254" s="129">
        <v>0</v>
      </c>
      <c r="I254" s="129">
        <v>99</v>
      </c>
      <c r="J254" s="129">
        <v>12000</v>
      </c>
      <c r="K254" s="129">
        <v>0</v>
      </c>
      <c r="L254" s="129">
        <v>0</v>
      </c>
      <c r="M254" s="129">
        <v>0</v>
      </c>
      <c r="N254" s="129">
        <v>0</v>
      </c>
      <c r="O254" s="125">
        <v>20040716</v>
      </c>
      <c r="P254" s="125">
        <v>20040718</v>
      </c>
      <c r="Q254" s="129">
        <v>3840</v>
      </c>
    </row>
    <row r="255" spans="1:17" x14ac:dyDescent="0.25">
      <c r="A255" s="52" t="s">
        <v>588</v>
      </c>
      <c r="B255" s="52" t="s">
        <v>589</v>
      </c>
      <c r="C255" s="52">
        <v>1</v>
      </c>
      <c r="D255" s="52">
        <v>0</v>
      </c>
      <c r="E255" s="52">
        <v>1</v>
      </c>
      <c r="F255" s="52">
        <v>0</v>
      </c>
      <c r="G255" s="129">
        <v>957</v>
      </c>
      <c r="H255" s="129">
        <v>0</v>
      </c>
      <c r="I255" s="129">
        <v>99</v>
      </c>
      <c r="J255" s="129">
        <v>12000</v>
      </c>
      <c r="K255" s="129">
        <v>0</v>
      </c>
      <c r="L255" s="129">
        <v>0</v>
      </c>
      <c r="M255" s="129">
        <v>0</v>
      </c>
      <c r="N255" s="129">
        <v>0</v>
      </c>
      <c r="O255" s="125">
        <v>20040716</v>
      </c>
      <c r="P255" s="125">
        <v>20040718</v>
      </c>
      <c r="Q255" s="129">
        <v>2304</v>
      </c>
    </row>
    <row r="256" spans="1:17" x14ac:dyDescent="0.25">
      <c r="A256" s="52" t="s">
        <v>588</v>
      </c>
      <c r="B256" s="52" t="s">
        <v>589</v>
      </c>
      <c r="C256" s="52">
        <v>1</v>
      </c>
      <c r="D256" s="52">
        <v>0</v>
      </c>
      <c r="E256" s="52">
        <v>1</v>
      </c>
      <c r="F256" s="52">
        <v>0</v>
      </c>
      <c r="G256" s="129">
        <v>959</v>
      </c>
      <c r="H256" s="129">
        <v>0</v>
      </c>
      <c r="I256" s="129">
        <v>99</v>
      </c>
      <c r="J256" s="129">
        <v>12000</v>
      </c>
      <c r="K256" s="129">
        <v>0</v>
      </c>
      <c r="L256" s="129">
        <v>0</v>
      </c>
      <c r="M256" s="129">
        <v>0</v>
      </c>
      <c r="N256" s="129">
        <v>0</v>
      </c>
      <c r="O256" s="125">
        <v>20040716</v>
      </c>
      <c r="P256" s="125">
        <v>20040718</v>
      </c>
      <c r="Q256" s="129">
        <v>2304</v>
      </c>
    </row>
    <row r="257" spans="1:17" x14ac:dyDescent="0.25">
      <c r="A257" s="52" t="s">
        <v>588</v>
      </c>
      <c r="B257" s="52" t="s">
        <v>589</v>
      </c>
      <c r="C257" s="52">
        <v>1</v>
      </c>
      <c r="D257" s="52">
        <v>0</v>
      </c>
      <c r="E257" s="52">
        <v>1</v>
      </c>
      <c r="F257" s="52">
        <v>0</v>
      </c>
      <c r="G257" s="129">
        <v>961</v>
      </c>
      <c r="H257" s="129">
        <v>0</v>
      </c>
      <c r="I257" s="129">
        <v>99</v>
      </c>
      <c r="J257" s="129">
        <v>12000</v>
      </c>
      <c r="K257" s="129">
        <v>0</v>
      </c>
      <c r="L257" s="129">
        <v>0</v>
      </c>
      <c r="M257" s="129">
        <v>0</v>
      </c>
      <c r="N257" s="129">
        <v>0</v>
      </c>
      <c r="O257" s="125">
        <v>20040716</v>
      </c>
      <c r="P257" s="125">
        <v>20040718</v>
      </c>
      <c r="Q257" s="129">
        <v>2304</v>
      </c>
    </row>
    <row r="258" spans="1:17" x14ac:dyDescent="0.25">
      <c r="A258" s="52" t="s">
        <v>588</v>
      </c>
      <c r="B258" s="52" t="s">
        <v>589</v>
      </c>
      <c r="C258" s="52">
        <v>1</v>
      </c>
      <c r="D258" s="52">
        <v>0</v>
      </c>
      <c r="E258" s="52">
        <v>1</v>
      </c>
      <c r="F258" s="52">
        <v>0</v>
      </c>
      <c r="G258" s="129">
        <v>935</v>
      </c>
      <c r="H258" s="129">
        <v>0</v>
      </c>
      <c r="I258" s="129">
        <v>16</v>
      </c>
      <c r="J258" s="129">
        <v>3600</v>
      </c>
      <c r="K258" s="129">
        <v>15</v>
      </c>
      <c r="L258" s="129">
        <v>3600</v>
      </c>
      <c r="M258" s="129">
        <v>14</v>
      </c>
      <c r="N258" s="129">
        <v>3600</v>
      </c>
      <c r="O258" s="125">
        <v>20040717</v>
      </c>
      <c r="P258" s="125">
        <v>20040718</v>
      </c>
      <c r="Q258" s="129">
        <v>756</v>
      </c>
    </row>
  </sheetData>
  <autoFilter ref="A1:Q3085"/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00B050"/>
  </sheetPr>
  <dimension ref="A1:AZ1747"/>
  <sheetViews>
    <sheetView zoomScale="85" workbookViewId="0">
      <pane ySplit="4" topLeftCell="A198" activePane="bottomLeft" state="frozenSplit"/>
      <selection activeCell="H31" sqref="H31"/>
      <selection pane="bottomLeft" activeCell="H31" sqref="H31"/>
    </sheetView>
  </sheetViews>
  <sheetFormatPr defaultRowHeight="12.6" x14ac:dyDescent="0.25"/>
  <cols>
    <col min="1" max="1" width="18.5546875" bestFit="1" customWidth="1"/>
    <col min="2" max="2" width="15.6640625" bestFit="1" customWidth="1"/>
    <col min="3" max="3" width="14.5546875" bestFit="1" customWidth="1"/>
    <col min="4" max="4" width="18.88671875" bestFit="1" customWidth="1"/>
    <col min="5" max="5" width="6.44140625" bestFit="1" customWidth="1"/>
    <col min="6" max="6" width="14.5546875" bestFit="1" customWidth="1"/>
    <col min="7" max="7" width="18.88671875" bestFit="1" customWidth="1"/>
    <col min="8" max="8" width="6.44140625" bestFit="1" customWidth="1"/>
    <col min="9" max="9" width="14.5546875" bestFit="1" customWidth="1"/>
    <col min="10" max="10" width="18.88671875" bestFit="1" customWidth="1"/>
    <col min="11" max="11" width="6.44140625" bestFit="1" customWidth="1"/>
    <col min="12" max="12" width="14.5546875" bestFit="1" customWidth="1"/>
    <col min="13" max="13" width="18.88671875" bestFit="1" customWidth="1"/>
    <col min="14" max="14" width="6.44140625" bestFit="1" customWidth="1"/>
    <col min="15" max="15" width="14.44140625" bestFit="1" customWidth="1"/>
    <col min="16" max="16" width="18.5546875" bestFit="1" customWidth="1"/>
    <col min="17" max="17" width="6.33203125" bestFit="1" customWidth="1"/>
    <col min="18" max="18" width="14.44140625" bestFit="1" customWidth="1"/>
    <col min="19" max="19" width="18.5546875" bestFit="1" customWidth="1"/>
    <col min="20" max="20" width="6.33203125" bestFit="1" customWidth="1"/>
    <col min="21" max="21" width="14.5546875" bestFit="1" customWidth="1"/>
    <col min="22" max="22" width="18.88671875" bestFit="1" customWidth="1"/>
    <col min="23" max="23" width="6.44140625" bestFit="1" customWidth="1"/>
    <col min="24" max="24" width="14.109375" bestFit="1" customWidth="1"/>
    <col min="25" max="25" width="13" bestFit="1" customWidth="1"/>
    <col min="26" max="26" width="16.44140625" bestFit="1" customWidth="1"/>
    <col min="27" max="27" width="17.33203125" style="98" bestFit="1" customWidth="1"/>
    <col min="28" max="28" width="13" bestFit="1" customWidth="1"/>
    <col min="29" max="29" width="18.44140625" bestFit="1" customWidth="1"/>
    <col min="30" max="30" width="17.33203125" style="98" bestFit="1" customWidth="1"/>
    <col min="31" max="31" width="13" bestFit="1" customWidth="1"/>
    <col min="32" max="32" width="13.6640625" bestFit="1" customWidth="1"/>
    <col min="33" max="33" width="17.33203125" style="98" bestFit="1" customWidth="1"/>
    <col min="34" max="34" width="13" bestFit="1" customWidth="1"/>
    <col min="35" max="35" width="14" bestFit="1" customWidth="1"/>
    <col min="36" max="36" width="17.33203125" style="98" bestFit="1" customWidth="1"/>
    <col min="37" max="37" width="13" bestFit="1" customWidth="1"/>
    <col min="38" max="38" width="12.44140625" bestFit="1" customWidth="1"/>
    <col min="39" max="39" width="17.33203125" style="98" bestFit="1" customWidth="1"/>
    <col min="40" max="40" width="13" bestFit="1" customWidth="1"/>
    <col min="41" max="41" width="14" bestFit="1" customWidth="1"/>
    <col min="42" max="42" width="17.33203125" style="98" bestFit="1" customWidth="1"/>
    <col min="43" max="43" width="13" bestFit="1" customWidth="1"/>
    <col min="44" max="44" width="14" bestFit="1" customWidth="1"/>
    <col min="45" max="45" width="17.33203125" style="98" bestFit="1" customWidth="1"/>
    <col min="46" max="46" width="13" bestFit="1" customWidth="1"/>
    <col min="48" max="48" width="17.33203125" style="98" bestFit="1" customWidth="1"/>
    <col min="49" max="49" width="15.5546875" bestFit="1" customWidth="1"/>
    <col min="50" max="50" width="11.6640625" bestFit="1" customWidth="1"/>
    <col min="51" max="51" width="35.88671875" bestFit="1" customWidth="1"/>
    <col min="52" max="52" width="6.109375" bestFit="1" customWidth="1"/>
  </cols>
  <sheetData>
    <row r="1" spans="1:52" x14ac:dyDescent="0.25">
      <c r="A1" s="2" t="s">
        <v>527</v>
      </c>
      <c r="B1" s="99"/>
      <c r="C1" s="113"/>
      <c r="D1" s="114" t="e">
        <f>LOOKUP(C1,#REF!,#REF!)</f>
        <v>#REF!</v>
      </c>
      <c r="E1" s="115" t="s">
        <v>828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4" t="s">
        <v>107</v>
      </c>
      <c r="Z1" s="4"/>
      <c r="AA1" s="97"/>
      <c r="AB1" s="2"/>
      <c r="AC1" s="2"/>
      <c r="AD1" s="97"/>
      <c r="AE1" s="2"/>
      <c r="AF1" s="2"/>
      <c r="AG1" s="97"/>
      <c r="AH1" s="2"/>
      <c r="AI1" s="2"/>
      <c r="AJ1" s="97"/>
      <c r="AK1" s="2"/>
      <c r="AL1" s="2"/>
      <c r="AM1" s="97"/>
      <c r="AN1" s="2"/>
      <c r="AO1" s="2"/>
      <c r="AP1" s="97"/>
      <c r="AQ1" s="2"/>
      <c r="AR1" s="2"/>
      <c r="AS1" s="97"/>
      <c r="AT1" s="2"/>
      <c r="AU1" s="2"/>
      <c r="AV1" s="97"/>
      <c r="AW1" s="2"/>
      <c r="AX1" s="2"/>
      <c r="AY1" s="2"/>
      <c r="AZ1" s="2"/>
    </row>
    <row r="3" spans="1:52" x14ac:dyDescent="0.25">
      <c r="C3">
        <v>1</v>
      </c>
      <c r="D3">
        <v>2</v>
      </c>
      <c r="E3">
        <v>3</v>
      </c>
      <c r="F3">
        <v>4</v>
      </c>
      <c r="G3">
        <v>5</v>
      </c>
      <c r="H3">
        <v>6</v>
      </c>
      <c r="I3">
        <v>7</v>
      </c>
      <c r="J3">
        <v>8</v>
      </c>
      <c r="K3">
        <v>9</v>
      </c>
      <c r="L3">
        <v>10</v>
      </c>
      <c r="M3">
        <v>11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  <c r="U3">
        <v>19</v>
      </c>
      <c r="V3">
        <v>20</v>
      </c>
      <c r="W3">
        <v>21</v>
      </c>
    </row>
    <row r="4" spans="1:52" ht="13.2" thickBot="1" x14ac:dyDescent="0.3">
      <c r="A4" s="3" t="s">
        <v>840</v>
      </c>
      <c r="B4" s="3" t="s">
        <v>841</v>
      </c>
      <c r="C4" s="3" t="s">
        <v>842</v>
      </c>
      <c r="D4" s="3" t="s">
        <v>843</v>
      </c>
      <c r="E4" s="3" t="s">
        <v>844</v>
      </c>
      <c r="F4" s="3" t="s">
        <v>845</v>
      </c>
      <c r="G4" s="3" t="s">
        <v>846</v>
      </c>
      <c r="H4" s="3" t="s">
        <v>847</v>
      </c>
      <c r="I4" s="3" t="s">
        <v>848</v>
      </c>
      <c r="J4" s="3" t="s">
        <v>829</v>
      </c>
      <c r="K4" s="3" t="s">
        <v>830</v>
      </c>
      <c r="L4" s="3" t="s">
        <v>831</v>
      </c>
      <c r="M4" s="3" t="s">
        <v>832</v>
      </c>
      <c r="N4" s="3" t="s">
        <v>833</v>
      </c>
      <c r="O4" s="3" t="s">
        <v>834</v>
      </c>
      <c r="P4" s="3" t="s">
        <v>835</v>
      </c>
      <c r="Q4" s="3" t="s">
        <v>836</v>
      </c>
      <c r="R4" s="3" t="s">
        <v>837</v>
      </c>
      <c r="S4" s="3" t="s">
        <v>838</v>
      </c>
      <c r="T4" s="3" t="s">
        <v>839</v>
      </c>
      <c r="U4" s="3" t="s">
        <v>688</v>
      </c>
      <c r="V4" s="3" t="s">
        <v>689</v>
      </c>
      <c r="W4" s="3" t="s">
        <v>706</v>
      </c>
      <c r="X4" s="2" t="s">
        <v>656</v>
      </c>
      <c r="Y4" s="2" t="s">
        <v>108</v>
      </c>
      <c r="Z4" s="2" t="s">
        <v>1106</v>
      </c>
      <c r="AA4" s="97"/>
      <c r="AB4" s="2"/>
      <c r="AC4" s="2"/>
      <c r="AD4" s="97"/>
      <c r="AE4" s="2"/>
      <c r="AF4" s="2"/>
      <c r="AG4" s="97"/>
      <c r="AH4" s="2"/>
      <c r="AI4" s="2"/>
      <c r="AJ4" s="97"/>
      <c r="AK4" s="2"/>
      <c r="AL4" s="2"/>
      <c r="AM4" s="97"/>
      <c r="AN4" s="2"/>
      <c r="AO4" s="2"/>
      <c r="AP4" s="97"/>
      <c r="AQ4" s="2"/>
      <c r="AR4" s="2"/>
      <c r="AS4" s="97"/>
      <c r="AT4" s="2"/>
      <c r="AU4" s="2"/>
      <c r="AV4" s="97"/>
      <c r="AW4" s="2"/>
      <c r="AX4" s="2"/>
      <c r="AY4" s="2"/>
      <c r="AZ4" s="2"/>
    </row>
    <row r="5" spans="1:52" x14ac:dyDescent="0.25">
      <c r="A5" s="5"/>
      <c r="B5" s="5">
        <v>1</v>
      </c>
      <c r="C5" s="16"/>
      <c r="D5" s="114" t="e">
        <v>#N/A</v>
      </c>
      <c r="E5" s="17">
        <v>0</v>
      </c>
      <c r="F5" s="17"/>
      <c r="G5" s="114" t="e">
        <v>#N/A</v>
      </c>
      <c r="H5" s="17">
        <v>0</v>
      </c>
      <c r="I5" s="17"/>
      <c r="J5" s="114" t="e">
        <v>#N/A</v>
      </c>
      <c r="K5" s="17">
        <v>0</v>
      </c>
      <c r="L5" s="17"/>
      <c r="M5" s="114" t="e">
        <v>#N/A</v>
      </c>
      <c r="N5" s="17">
        <v>0</v>
      </c>
      <c r="O5" s="17"/>
      <c r="P5" s="114" t="e">
        <v>#N/A</v>
      </c>
      <c r="Q5" s="17">
        <v>0</v>
      </c>
      <c r="R5" s="17"/>
      <c r="S5" s="114" t="e">
        <v>#N/A</v>
      </c>
      <c r="T5" s="17">
        <v>0</v>
      </c>
      <c r="U5" s="17"/>
      <c r="V5" s="114" t="e">
        <v>#N/A</v>
      </c>
      <c r="W5" s="18">
        <v>0</v>
      </c>
      <c r="X5" s="4">
        <v>0</v>
      </c>
      <c r="Y5" s="4" t="s">
        <v>107</v>
      </c>
      <c r="Z5" s="4"/>
      <c r="AA5" s="98" t="s">
        <v>1119</v>
      </c>
      <c r="AB5" t="s">
        <v>1120</v>
      </c>
      <c r="AC5" t="s">
        <v>1119</v>
      </c>
      <c r="AD5" s="98" t="s">
        <v>1119</v>
      </c>
      <c r="AE5" t="s">
        <v>1120</v>
      </c>
      <c r="AF5" t="s">
        <v>1119</v>
      </c>
      <c r="AG5" s="98" t="s">
        <v>1119</v>
      </c>
      <c r="AH5" t="s">
        <v>1120</v>
      </c>
      <c r="AI5" t="s">
        <v>1119</v>
      </c>
      <c r="AJ5" s="98" t="s">
        <v>1119</v>
      </c>
      <c r="AK5" t="s">
        <v>1120</v>
      </c>
      <c r="AL5" t="s">
        <v>1119</v>
      </c>
      <c r="AM5" s="98" t="s">
        <v>1119</v>
      </c>
      <c r="AN5" t="s">
        <v>1120</v>
      </c>
      <c r="AO5" t="s">
        <v>1119</v>
      </c>
      <c r="AP5" s="98" t="s">
        <v>1119</v>
      </c>
      <c r="AQ5" t="s">
        <v>1120</v>
      </c>
      <c r="AR5" t="s">
        <v>1119</v>
      </c>
      <c r="AS5" s="98" t="s">
        <v>1119</v>
      </c>
      <c r="AT5" t="s">
        <v>1120</v>
      </c>
      <c r="AU5" t="s">
        <v>1119</v>
      </c>
      <c r="AW5" s="4"/>
      <c r="AX5" s="4"/>
      <c r="AY5" s="4"/>
      <c r="AZ5" s="4"/>
    </row>
    <row r="6" spans="1:52" x14ac:dyDescent="0.25">
      <c r="A6" s="5"/>
      <c r="B6" s="5">
        <v>2</v>
      </c>
      <c r="C6" s="19"/>
      <c r="D6" s="114" t="e">
        <v>#N/A</v>
      </c>
      <c r="E6" s="20">
        <v>0</v>
      </c>
      <c r="F6" s="20"/>
      <c r="G6" s="114" t="e">
        <v>#N/A</v>
      </c>
      <c r="H6" s="20">
        <v>0</v>
      </c>
      <c r="I6" s="20"/>
      <c r="J6" s="114" t="e">
        <v>#N/A</v>
      </c>
      <c r="K6" s="20">
        <v>0</v>
      </c>
      <c r="L6" s="20"/>
      <c r="M6" s="114" t="e">
        <v>#N/A</v>
      </c>
      <c r="N6" s="20">
        <v>0</v>
      </c>
      <c r="O6" s="20"/>
      <c r="P6" s="114" t="e">
        <v>#N/A</v>
      </c>
      <c r="Q6" s="20">
        <v>0</v>
      </c>
      <c r="R6" s="20"/>
      <c r="S6" s="114" t="e">
        <v>#N/A</v>
      </c>
      <c r="T6" s="20">
        <v>0</v>
      </c>
      <c r="U6" s="20"/>
      <c r="V6" s="114" t="e">
        <v>#N/A</v>
      </c>
      <c r="W6" s="21">
        <v>0</v>
      </c>
      <c r="X6" s="4">
        <v>0</v>
      </c>
      <c r="Y6" s="4" t="s">
        <v>107</v>
      </c>
      <c r="Z6" s="4"/>
      <c r="AA6" s="98" t="s">
        <v>1119</v>
      </c>
      <c r="AB6" t="s">
        <v>1120</v>
      </c>
      <c r="AC6" t="s">
        <v>1119</v>
      </c>
      <c r="AD6" s="98" t="s">
        <v>1119</v>
      </c>
      <c r="AE6" t="s">
        <v>1120</v>
      </c>
      <c r="AF6" t="s">
        <v>1119</v>
      </c>
      <c r="AG6" s="98" t="s">
        <v>1119</v>
      </c>
      <c r="AH6" t="s">
        <v>1120</v>
      </c>
      <c r="AI6" t="s">
        <v>1119</v>
      </c>
      <c r="AJ6" s="98" t="s">
        <v>1119</v>
      </c>
      <c r="AK6" t="s">
        <v>1120</v>
      </c>
      <c r="AL6" t="s">
        <v>1119</v>
      </c>
      <c r="AM6" s="98" t="s">
        <v>1119</v>
      </c>
      <c r="AN6" t="s">
        <v>1120</v>
      </c>
      <c r="AO6" t="s">
        <v>1119</v>
      </c>
      <c r="AP6" s="98" t="s">
        <v>1119</v>
      </c>
      <c r="AQ6" t="s">
        <v>1120</v>
      </c>
      <c r="AR6" t="s">
        <v>1119</v>
      </c>
      <c r="AS6" s="98" t="s">
        <v>1119</v>
      </c>
      <c r="AT6" t="s">
        <v>1120</v>
      </c>
      <c r="AU6" t="s">
        <v>1119</v>
      </c>
      <c r="AW6" s="4"/>
      <c r="AX6" s="4"/>
      <c r="AY6" s="4"/>
      <c r="AZ6" s="4"/>
    </row>
    <row r="7" spans="1:52" x14ac:dyDescent="0.25">
      <c r="A7" s="116"/>
      <c r="B7">
        <v>3</v>
      </c>
      <c r="C7" s="22" t="s">
        <v>708</v>
      </c>
      <c r="D7" s="114">
        <v>3</v>
      </c>
      <c r="E7" s="24">
        <v>1</v>
      </c>
      <c r="F7" s="24" t="s">
        <v>709</v>
      </c>
      <c r="G7" s="114">
        <v>300</v>
      </c>
      <c r="H7" s="24">
        <v>1</v>
      </c>
      <c r="I7" s="23"/>
      <c r="J7" s="114" t="e">
        <v>#N/A</v>
      </c>
      <c r="K7" s="23">
        <v>0</v>
      </c>
      <c r="L7" s="23"/>
      <c r="M7" s="114" t="e">
        <v>#N/A</v>
      </c>
      <c r="N7" s="23">
        <v>0</v>
      </c>
      <c r="O7" s="23"/>
      <c r="P7" s="114" t="e">
        <v>#N/A</v>
      </c>
      <c r="Q7" s="23">
        <v>0</v>
      </c>
      <c r="R7" s="23"/>
      <c r="S7" s="114" t="e">
        <v>#N/A</v>
      </c>
      <c r="T7" s="23">
        <v>0</v>
      </c>
      <c r="U7" s="23"/>
      <c r="V7" s="114" t="e">
        <v>#N/A</v>
      </c>
      <c r="W7" s="25">
        <v>0</v>
      </c>
      <c r="X7" s="4">
        <v>0</v>
      </c>
      <c r="Y7" s="4" t="s">
        <v>707</v>
      </c>
      <c r="Z7" s="4"/>
      <c r="AA7" s="98" t="s">
        <v>708</v>
      </c>
      <c r="AB7" t="s">
        <v>1120</v>
      </c>
      <c r="AC7" t="s">
        <v>1119</v>
      </c>
      <c r="AD7" s="98" t="s">
        <v>709</v>
      </c>
      <c r="AE7" t="s">
        <v>1120</v>
      </c>
      <c r="AF7" t="s">
        <v>1119</v>
      </c>
      <c r="AG7" s="98" t="s">
        <v>1119</v>
      </c>
      <c r="AH7" t="s">
        <v>1120</v>
      </c>
      <c r="AI7" t="s">
        <v>1119</v>
      </c>
      <c r="AJ7" s="98" t="s">
        <v>1119</v>
      </c>
      <c r="AK7" t="s">
        <v>1120</v>
      </c>
      <c r="AL7" t="s">
        <v>1119</v>
      </c>
      <c r="AM7" s="98" t="s">
        <v>1119</v>
      </c>
      <c r="AN7" t="s">
        <v>1120</v>
      </c>
      <c r="AO7" t="s">
        <v>1119</v>
      </c>
      <c r="AP7" s="98" t="s">
        <v>1119</v>
      </c>
      <c r="AQ7" t="s">
        <v>1120</v>
      </c>
      <c r="AR7" t="s">
        <v>1119</v>
      </c>
      <c r="AS7" s="98" t="s">
        <v>1119</v>
      </c>
      <c r="AT7" t="s">
        <v>1120</v>
      </c>
      <c r="AU7" t="s">
        <v>1119</v>
      </c>
    </row>
    <row r="8" spans="1:52" x14ac:dyDescent="0.25">
      <c r="A8" s="1"/>
      <c r="B8">
        <v>4</v>
      </c>
      <c r="C8" s="22"/>
      <c r="D8" s="114" t="e">
        <v>#N/A</v>
      </c>
      <c r="E8" s="24">
        <v>0</v>
      </c>
      <c r="F8" s="24"/>
      <c r="G8" s="114" t="e">
        <v>#N/A</v>
      </c>
      <c r="H8" s="24">
        <v>0</v>
      </c>
      <c r="I8" s="23"/>
      <c r="J8" s="114" t="e">
        <v>#N/A</v>
      </c>
      <c r="K8" s="23">
        <v>0</v>
      </c>
      <c r="L8" s="23"/>
      <c r="M8" s="114" t="e">
        <v>#N/A</v>
      </c>
      <c r="N8" s="23">
        <v>0</v>
      </c>
      <c r="O8" s="23"/>
      <c r="P8" s="114" t="e">
        <v>#N/A</v>
      </c>
      <c r="Q8" s="23">
        <v>0</v>
      </c>
      <c r="R8" s="23"/>
      <c r="S8" s="114" t="e">
        <v>#N/A</v>
      </c>
      <c r="T8" s="23">
        <v>0</v>
      </c>
      <c r="U8" s="23"/>
      <c r="V8" s="114" t="e">
        <v>#N/A</v>
      </c>
      <c r="W8" s="25">
        <v>0</v>
      </c>
      <c r="X8" s="4">
        <v>0</v>
      </c>
      <c r="Y8" s="4" t="s">
        <v>107</v>
      </c>
      <c r="Z8" s="4"/>
      <c r="AA8" s="98" t="s">
        <v>1119</v>
      </c>
      <c r="AB8" t="s">
        <v>1120</v>
      </c>
      <c r="AC8" t="s">
        <v>1119</v>
      </c>
      <c r="AD8" s="98" t="s">
        <v>1119</v>
      </c>
      <c r="AE8" t="s">
        <v>1120</v>
      </c>
      <c r="AF8" t="s">
        <v>1119</v>
      </c>
      <c r="AG8" s="98" t="s">
        <v>1119</v>
      </c>
      <c r="AH8" t="s">
        <v>1120</v>
      </c>
      <c r="AI8" t="s">
        <v>1119</v>
      </c>
      <c r="AJ8" s="98" t="s">
        <v>1119</v>
      </c>
      <c r="AK8" t="s">
        <v>1120</v>
      </c>
      <c r="AL8" t="s">
        <v>1119</v>
      </c>
      <c r="AM8" s="98" t="s">
        <v>1119</v>
      </c>
      <c r="AN8" t="s">
        <v>1120</v>
      </c>
      <c r="AO8" t="s">
        <v>1119</v>
      </c>
      <c r="AP8" s="98" t="s">
        <v>1119</v>
      </c>
      <c r="AQ8" t="s">
        <v>1120</v>
      </c>
      <c r="AR8" t="s">
        <v>1119</v>
      </c>
      <c r="AS8" s="98" t="s">
        <v>1119</v>
      </c>
      <c r="AT8" t="s">
        <v>1120</v>
      </c>
      <c r="AU8" t="s">
        <v>1119</v>
      </c>
    </row>
    <row r="9" spans="1:52" x14ac:dyDescent="0.25">
      <c r="A9" s="1"/>
      <c r="B9">
        <v>5</v>
      </c>
      <c r="C9" s="22"/>
      <c r="D9" s="114" t="e">
        <v>#N/A</v>
      </c>
      <c r="E9" s="24">
        <v>0</v>
      </c>
      <c r="F9" s="24"/>
      <c r="G9" s="114" t="e">
        <v>#N/A</v>
      </c>
      <c r="H9" s="24">
        <v>0</v>
      </c>
      <c r="I9" s="23"/>
      <c r="J9" s="114" t="e">
        <v>#N/A</v>
      </c>
      <c r="K9" s="23">
        <v>0</v>
      </c>
      <c r="L9" s="23"/>
      <c r="M9" s="114" t="e">
        <v>#N/A</v>
      </c>
      <c r="N9" s="23">
        <v>0</v>
      </c>
      <c r="O9" s="23"/>
      <c r="P9" s="114" t="e">
        <v>#N/A</v>
      </c>
      <c r="Q9" s="23">
        <v>0</v>
      </c>
      <c r="R9" s="23"/>
      <c r="S9" s="114" t="e">
        <v>#N/A</v>
      </c>
      <c r="T9" s="23">
        <v>0</v>
      </c>
      <c r="U9" s="23"/>
      <c r="V9" s="114" t="e">
        <v>#N/A</v>
      </c>
      <c r="W9" s="25">
        <v>0</v>
      </c>
      <c r="X9" s="4">
        <v>0</v>
      </c>
      <c r="Y9" s="4" t="s">
        <v>107</v>
      </c>
      <c r="Z9" s="4"/>
      <c r="AA9" s="98" t="s">
        <v>1119</v>
      </c>
      <c r="AB9" t="s">
        <v>1120</v>
      </c>
      <c r="AC9" t="s">
        <v>1119</v>
      </c>
      <c r="AD9" s="98" t="s">
        <v>1119</v>
      </c>
      <c r="AE9" t="s">
        <v>1120</v>
      </c>
      <c r="AF9" t="s">
        <v>1119</v>
      </c>
      <c r="AG9" s="98" t="s">
        <v>1119</v>
      </c>
      <c r="AH9" t="s">
        <v>1120</v>
      </c>
      <c r="AI9" t="s">
        <v>1119</v>
      </c>
      <c r="AJ9" s="98" t="s">
        <v>1119</v>
      </c>
      <c r="AK9" t="s">
        <v>1120</v>
      </c>
      <c r="AL9" t="s">
        <v>1119</v>
      </c>
      <c r="AM9" s="98" t="s">
        <v>1119</v>
      </c>
      <c r="AN9" t="s">
        <v>1120</v>
      </c>
      <c r="AO9" t="s">
        <v>1119</v>
      </c>
      <c r="AP9" s="98" t="s">
        <v>1119</v>
      </c>
      <c r="AQ9" t="s">
        <v>1120</v>
      </c>
      <c r="AR9" t="s">
        <v>1119</v>
      </c>
      <c r="AS9" s="98" t="s">
        <v>1119</v>
      </c>
      <c r="AT9" t="s">
        <v>1120</v>
      </c>
      <c r="AU9" t="s">
        <v>1119</v>
      </c>
    </row>
    <row r="10" spans="1:52" x14ac:dyDescent="0.25">
      <c r="A10" s="1"/>
      <c r="B10">
        <v>6</v>
      </c>
      <c r="C10" s="22"/>
      <c r="D10" s="114" t="e">
        <v>#N/A</v>
      </c>
      <c r="E10" s="24">
        <v>0</v>
      </c>
      <c r="F10" s="24"/>
      <c r="G10" s="114" t="e">
        <v>#N/A</v>
      </c>
      <c r="H10" s="24">
        <v>0</v>
      </c>
      <c r="I10" s="23"/>
      <c r="J10" s="114" t="e">
        <v>#N/A</v>
      </c>
      <c r="K10" s="23">
        <v>0</v>
      </c>
      <c r="L10" s="23"/>
      <c r="M10" s="114" t="e">
        <v>#N/A</v>
      </c>
      <c r="N10" s="23">
        <v>0</v>
      </c>
      <c r="O10" s="23"/>
      <c r="P10" s="114" t="e">
        <v>#N/A</v>
      </c>
      <c r="Q10" s="23">
        <v>0</v>
      </c>
      <c r="R10" s="23"/>
      <c r="S10" s="114" t="e">
        <v>#N/A</v>
      </c>
      <c r="T10" s="23">
        <v>0</v>
      </c>
      <c r="U10" s="23"/>
      <c r="V10" s="114" t="e">
        <v>#N/A</v>
      </c>
      <c r="W10" s="25">
        <v>0</v>
      </c>
      <c r="X10" s="4">
        <v>0</v>
      </c>
      <c r="Y10" s="4" t="s">
        <v>107</v>
      </c>
      <c r="Z10" s="4"/>
      <c r="AA10" s="98" t="s">
        <v>1119</v>
      </c>
      <c r="AB10" t="s">
        <v>1120</v>
      </c>
      <c r="AC10" t="s">
        <v>1119</v>
      </c>
      <c r="AD10" s="98" t="s">
        <v>1119</v>
      </c>
      <c r="AE10" t="s">
        <v>1120</v>
      </c>
      <c r="AF10" t="s">
        <v>1119</v>
      </c>
      <c r="AG10" s="98" t="s">
        <v>1119</v>
      </c>
      <c r="AH10" t="s">
        <v>1120</v>
      </c>
      <c r="AI10" t="s">
        <v>1119</v>
      </c>
      <c r="AJ10" s="98" t="s">
        <v>1119</v>
      </c>
      <c r="AK10" t="s">
        <v>1120</v>
      </c>
      <c r="AL10" t="s">
        <v>1119</v>
      </c>
      <c r="AM10" s="98" t="s">
        <v>1119</v>
      </c>
      <c r="AN10" t="s">
        <v>1120</v>
      </c>
      <c r="AO10" t="s">
        <v>1119</v>
      </c>
      <c r="AP10" s="98" t="s">
        <v>1119</v>
      </c>
      <c r="AQ10" t="s">
        <v>1120</v>
      </c>
      <c r="AR10" t="s">
        <v>1119</v>
      </c>
      <c r="AS10" s="98" t="s">
        <v>1119</v>
      </c>
      <c r="AT10" t="s">
        <v>1120</v>
      </c>
      <c r="AU10" t="s">
        <v>1119</v>
      </c>
    </row>
    <row r="11" spans="1:52" x14ac:dyDescent="0.25">
      <c r="A11" s="1"/>
      <c r="B11">
        <v>7</v>
      </c>
      <c r="C11" s="22"/>
      <c r="D11" s="114" t="e">
        <v>#N/A</v>
      </c>
      <c r="E11" s="24">
        <v>0</v>
      </c>
      <c r="F11" s="24"/>
      <c r="G11" s="114" t="e">
        <v>#N/A</v>
      </c>
      <c r="H11" s="24">
        <v>0</v>
      </c>
      <c r="I11" s="23"/>
      <c r="J11" s="114" t="e">
        <v>#N/A</v>
      </c>
      <c r="K11" s="23">
        <v>0</v>
      </c>
      <c r="L11" s="23"/>
      <c r="M11" s="114" t="e">
        <v>#N/A</v>
      </c>
      <c r="N11" s="23">
        <v>0</v>
      </c>
      <c r="O11" s="23"/>
      <c r="P11" s="114" t="e">
        <v>#N/A</v>
      </c>
      <c r="Q11" s="23">
        <v>0</v>
      </c>
      <c r="R11" s="23"/>
      <c r="S11" s="114" t="e">
        <v>#N/A</v>
      </c>
      <c r="T11" s="23">
        <v>0</v>
      </c>
      <c r="U11" s="23"/>
      <c r="V11" s="114" t="e">
        <v>#N/A</v>
      </c>
      <c r="W11" s="25">
        <v>0</v>
      </c>
      <c r="X11" s="4">
        <v>0</v>
      </c>
      <c r="Y11" s="4" t="s">
        <v>107</v>
      </c>
      <c r="Z11" s="4"/>
      <c r="AA11" s="98" t="s">
        <v>1119</v>
      </c>
      <c r="AB11" t="s">
        <v>1120</v>
      </c>
      <c r="AC11" t="s">
        <v>1119</v>
      </c>
      <c r="AD11" s="98" t="s">
        <v>1119</v>
      </c>
      <c r="AE11" t="s">
        <v>1120</v>
      </c>
      <c r="AF11" t="s">
        <v>1119</v>
      </c>
      <c r="AG11" s="98" t="s">
        <v>1119</v>
      </c>
      <c r="AH11" t="s">
        <v>1120</v>
      </c>
      <c r="AI11" t="s">
        <v>1119</v>
      </c>
      <c r="AJ11" s="98" t="s">
        <v>1119</v>
      </c>
      <c r="AK11" t="s">
        <v>1120</v>
      </c>
      <c r="AL11" t="s">
        <v>1119</v>
      </c>
      <c r="AM11" s="98" t="s">
        <v>1119</v>
      </c>
      <c r="AN11" t="s">
        <v>1120</v>
      </c>
      <c r="AO11" t="s">
        <v>1119</v>
      </c>
      <c r="AP11" s="98" t="s">
        <v>1119</v>
      </c>
      <c r="AQ11" t="s">
        <v>1120</v>
      </c>
      <c r="AR11" t="s">
        <v>1119</v>
      </c>
      <c r="AS11" s="98" t="s">
        <v>1119</v>
      </c>
      <c r="AT11" t="s">
        <v>1120</v>
      </c>
      <c r="AU11" t="s">
        <v>1119</v>
      </c>
    </row>
    <row r="12" spans="1:52" x14ac:dyDescent="0.25">
      <c r="A12" s="1"/>
      <c r="B12">
        <v>8</v>
      </c>
      <c r="C12" s="22"/>
      <c r="D12" s="114" t="e">
        <v>#N/A</v>
      </c>
      <c r="E12" s="24">
        <v>0</v>
      </c>
      <c r="F12" s="24"/>
      <c r="G12" s="114" t="e">
        <v>#N/A</v>
      </c>
      <c r="H12" s="24">
        <v>0</v>
      </c>
      <c r="I12" s="23"/>
      <c r="J12" s="114" t="e">
        <v>#N/A</v>
      </c>
      <c r="K12" s="23">
        <v>0</v>
      </c>
      <c r="L12" s="23"/>
      <c r="M12" s="114" t="e">
        <v>#N/A</v>
      </c>
      <c r="N12" s="23">
        <v>0</v>
      </c>
      <c r="O12" s="23"/>
      <c r="P12" s="114" t="e">
        <v>#N/A</v>
      </c>
      <c r="Q12" s="23">
        <v>0</v>
      </c>
      <c r="R12" s="23"/>
      <c r="S12" s="114" t="e">
        <v>#N/A</v>
      </c>
      <c r="T12" s="23">
        <v>0</v>
      </c>
      <c r="U12" s="23"/>
      <c r="V12" s="114" t="e">
        <v>#N/A</v>
      </c>
      <c r="W12" s="25">
        <v>0</v>
      </c>
      <c r="X12" s="4">
        <v>0</v>
      </c>
      <c r="Y12" s="4" t="s">
        <v>107</v>
      </c>
      <c r="Z12" s="4"/>
      <c r="AA12" s="98" t="s">
        <v>1119</v>
      </c>
      <c r="AB12" t="s">
        <v>1120</v>
      </c>
      <c r="AC12" t="s">
        <v>1119</v>
      </c>
      <c r="AD12" s="98" t="s">
        <v>1119</v>
      </c>
      <c r="AE12" t="s">
        <v>1120</v>
      </c>
      <c r="AF12" t="s">
        <v>1119</v>
      </c>
      <c r="AG12" s="98" t="s">
        <v>1119</v>
      </c>
      <c r="AH12" t="s">
        <v>1120</v>
      </c>
      <c r="AI12" t="s">
        <v>1119</v>
      </c>
      <c r="AJ12" s="98" t="s">
        <v>1119</v>
      </c>
      <c r="AK12" t="s">
        <v>1120</v>
      </c>
      <c r="AL12" t="s">
        <v>1119</v>
      </c>
      <c r="AM12" s="98" t="s">
        <v>1119</v>
      </c>
      <c r="AN12" t="s">
        <v>1120</v>
      </c>
      <c r="AO12" t="s">
        <v>1119</v>
      </c>
      <c r="AP12" s="98" t="s">
        <v>1119</v>
      </c>
      <c r="AQ12" t="s">
        <v>1120</v>
      </c>
      <c r="AR12" t="s">
        <v>1119</v>
      </c>
      <c r="AS12" s="98" t="s">
        <v>1119</v>
      </c>
      <c r="AT12" t="s">
        <v>1120</v>
      </c>
      <c r="AU12" t="s">
        <v>1119</v>
      </c>
    </row>
    <row r="13" spans="1:52" x14ac:dyDescent="0.25">
      <c r="A13" s="116"/>
      <c r="B13">
        <v>9</v>
      </c>
      <c r="C13" s="22" t="s">
        <v>711</v>
      </c>
      <c r="D13" s="114">
        <v>8</v>
      </c>
      <c r="E13" s="24">
        <v>1</v>
      </c>
      <c r="F13" s="24" t="s">
        <v>709</v>
      </c>
      <c r="G13" s="114">
        <v>300</v>
      </c>
      <c r="H13" s="24">
        <v>1</v>
      </c>
      <c r="I13" s="23"/>
      <c r="J13" s="114" t="e">
        <v>#N/A</v>
      </c>
      <c r="K13" s="23">
        <v>0</v>
      </c>
      <c r="L13" s="23"/>
      <c r="M13" s="114" t="e">
        <v>#N/A</v>
      </c>
      <c r="N13" s="23">
        <v>0</v>
      </c>
      <c r="O13" s="23"/>
      <c r="P13" s="114" t="e">
        <v>#N/A</v>
      </c>
      <c r="Q13" s="23">
        <v>0</v>
      </c>
      <c r="R13" s="23"/>
      <c r="S13" s="114" t="e">
        <v>#N/A</v>
      </c>
      <c r="T13" s="23">
        <v>0</v>
      </c>
      <c r="U13" s="23"/>
      <c r="V13" s="114" t="e">
        <v>#N/A</v>
      </c>
      <c r="W13" s="25">
        <v>0</v>
      </c>
      <c r="X13" s="4">
        <v>0</v>
      </c>
      <c r="Y13" s="4" t="s">
        <v>710</v>
      </c>
      <c r="Z13" s="4"/>
      <c r="AA13" s="98" t="s">
        <v>711</v>
      </c>
      <c r="AB13" t="s">
        <v>1120</v>
      </c>
      <c r="AC13" t="s">
        <v>1119</v>
      </c>
      <c r="AD13" s="98" t="s">
        <v>709</v>
      </c>
      <c r="AE13" t="s">
        <v>1120</v>
      </c>
      <c r="AF13" t="s">
        <v>1119</v>
      </c>
      <c r="AG13" s="98" t="s">
        <v>1119</v>
      </c>
      <c r="AH13" t="s">
        <v>1120</v>
      </c>
      <c r="AI13" t="s">
        <v>1119</v>
      </c>
      <c r="AJ13" s="98" t="s">
        <v>1119</v>
      </c>
      <c r="AK13" t="s">
        <v>1120</v>
      </c>
      <c r="AL13" t="s">
        <v>1119</v>
      </c>
      <c r="AM13" s="98" t="s">
        <v>1119</v>
      </c>
      <c r="AN13" t="s">
        <v>1120</v>
      </c>
      <c r="AO13" t="s">
        <v>1119</v>
      </c>
      <c r="AP13" s="98" t="s">
        <v>1119</v>
      </c>
      <c r="AQ13" t="s">
        <v>1120</v>
      </c>
      <c r="AR13" t="s">
        <v>1119</v>
      </c>
      <c r="AS13" s="98" t="s">
        <v>1119</v>
      </c>
      <c r="AT13" t="s">
        <v>1120</v>
      </c>
      <c r="AU13" t="s">
        <v>1119</v>
      </c>
    </row>
    <row r="14" spans="1:52" x14ac:dyDescent="0.25">
      <c r="A14" s="1"/>
      <c r="B14">
        <v>10</v>
      </c>
      <c r="C14" s="22"/>
      <c r="D14" s="114" t="e">
        <v>#N/A</v>
      </c>
      <c r="E14" s="24">
        <v>0</v>
      </c>
      <c r="F14" s="24"/>
      <c r="G14" s="114" t="e">
        <v>#N/A</v>
      </c>
      <c r="H14" s="24">
        <v>0</v>
      </c>
      <c r="I14" s="23"/>
      <c r="J14" s="114" t="e">
        <v>#N/A</v>
      </c>
      <c r="K14" s="23">
        <v>0</v>
      </c>
      <c r="L14" s="23"/>
      <c r="M14" s="114" t="e">
        <v>#N/A</v>
      </c>
      <c r="N14" s="23">
        <v>0</v>
      </c>
      <c r="O14" s="23"/>
      <c r="P14" s="114" t="e">
        <v>#N/A</v>
      </c>
      <c r="Q14" s="23">
        <v>0</v>
      </c>
      <c r="R14" s="23"/>
      <c r="S14" s="114" t="e">
        <v>#N/A</v>
      </c>
      <c r="T14" s="23">
        <v>0</v>
      </c>
      <c r="U14" s="23"/>
      <c r="V14" s="114" t="e">
        <v>#N/A</v>
      </c>
      <c r="W14" s="25">
        <v>0</v>
      </c>
      <c r="X14" s="4">
        <v>0</v>
      </c>
      <c r="Y14" s="4" t="s">
        <v>107</v>
      </c>
      <c r="Z14" s="4"/>
      <c r="AA14" s="98" t="s">
        <v>1119</v>
      </c>
      <c r="AB14" t="s">
        <v>1120</v>
      </c>
      <c r="AC14" t="s">
        <v>1119</v>
      </c>
      <c r="AD14" s="98" t="s">
        <v>1119</v>
      </c>
      <c r="AE14" t="s">
        <v>1120</v>
      </c>
      <c r="AF14" t="s">
        <v>1119</v>
      </c>
      <c r="AG14" s="98" t="s">
        <v>1119</v>
      </c>
      <c r="AH14" t="s">
        <v>1120</v>
      </c>
      <c r="AI14" t="s">
        <v>1119</v>
      </c>
      <c r="AJ14" s="98" t="s">
        <v>1119</v>
      </c>
      <c r="AK14" t="s">
        <v>1120</v>
      </c>
      <c r="AL14" t="s">
        <v>1119</v>
      </c>
      <c r="AM14" s="98" t="s">
        <v>1119</v>
      </c>
      <c r="AN14" t="s">
        <v>1120</v>
      </c>
      <c r="AO14" t="s">
        <v>1119</v>
      </c>
      <c r="AP14" s="98" t="s">
        <v>1119</v>
      </c>
      <c r="AQ14" t="s">
        <v>1120</v>
      </c>
      <c r="AR14" t="s">
        <v>1119</v>
      </c>
      <c r="AS14" s="98" t="s">
        <v>1119</v>
      </c>
      <c r="AT14" t="s">
        <v>1120</v>
      </c>
      <c r="AU14" t="s">
        <v>1119</v>
      </c>
    </row>
    <row r="15" spans="1:52" ht="13.2" thickBot="1" x14ac:dyDescent="0.3">
      <c r="A15" s="1"/>
      <c r="B15">
        <v>11</v>
      </c>
      <c r="C15" s="22"/>
      <c r="D15" s="114" t="e">
        <v>#N/A</v>
      </c>
      <c r="E15" s="24">
        <v>0</v>
      </c>
      <c r="F15" s="24"/>
      <c r="G15" s="114" t="e">
        <v>#N/A</v>
      </c>
      <c r="H15" s="24">
        <v>0</v>
      </c>
      <c r="I15" s="23"/>
      <c r="J15" s="114" t="e">
        <v>#N/A</v>
      </c>
      <c r="K15" s="23">
        <v>0</v>
      </c>
      <c r="L15" s="23"/>
      <c r="M15" s="114" t="e">
        <v>#N/A</v>
      </c>
      <c r="N15" s="23">
        <v>0</v>
      </c>
      <c r="O15" s="23"/>
      <c r="P15" s="114" t="e">
        <v>#N/A</v>
      </c>
      <c r="Q15" s="23">
        <v>0</v>
      </c>
      <c r="R15" s="23"/>
      <c r="S15" s="114" t="e">
        <v>#N/A</v>
      </c>
      <c r="T15" s="23">
        <v>0</v>
      </c>
      <c r="U15" s="23"/>
      <c r="V15" s="114" t="e">
        <v>#N/A</v>
      </c>
      <c r="W15" s="25">
        <v>0</v>
      </c>
      <c r="X15" s="4">
        <v>0</v>
      </c>
      <c r="Y15" s="4" t="s">
        <v>107</v>
      </c>
      <c r="Z15" s="4"/>
      <c r="AA15" s="98" t="s">
        <v>1119</v>
      </c>
      <c r="AB15" t="s">
        <v>1120</v>
      </c>
      <c r="AC15" t="s">
        <v>1119</v>
      </c>
      <c r="AD15" s="98" t="s">
        <v>1119</v>
      </c>
      <c r="AE15" t="s">
        <v>1120</v>
      </c>
      <c r="AF15" t="s">
        <v>1119</v>
      </c>
      <c r="AG15" s="98" t="s">
        <v>1119</v>
      </c>
      <c r="AH15" t="s">
        <v>1120</v>
      </c>
      <c r="AI15" t="s">
        <v>1119</v>
      </c>
      <c r="AJ15" s="98" t="s">
        <v>1119</v>
      </c>
      <c r="AK15" t="s">
        <v>1120</v>
      </c>
      <c r="AL15" t="s">
        <v>1119</v>
      </c>
      <c r="AM15" s="98" t="s">
        <v>1119</v>
      </c>
      <c r="AN15" t="s">
        <v>1120</v>
      </c>
      <c r="AO15" t="s">
        <v>1119</v>
      </c>
      <c r="AP15" s="98" t="s">
        <v>1119</v>
      </c>
      <c r="AQ15" t="s">
        <v>1120</v>
      </c>
      <c r="AR15" t="s">
        <v>1119</v>
      </c>
      <c r="AS15" s="98" t="s">
        <v>1119</v>
      </c>
      <c r="AT15" t="s">
        <v>1120</v>
      </c>
      <c r="AU15" t="s">
        <v>1119</v>
      </c>
    </row>
    <row r="16" spans="1:52" x14ac:dyDescent="0.25">
      <c r="A16" s="1" t="s">
        <v>712</v>
      </c>
      <c r="B16">
        <v>12</v>
      </c>
      <c r="C16" s="22" t="s">
        <v>713</v>
      </c>
      <c r="D16" s="114">
        <v>2</v>
      </c>
      <c r="E16" s="24">
        <v>1</v>
      </c>
      <c r="F16" s="24" t="s">
        <v>714</v>
      </c>
      <c r="G16" s="114">
        <v>5</v>
      </c>
      <c r="H16" s="24">
        <v>1</v>
      </c>
      <c r="I16" s="24" t="s">
        <v>715</v>
      </c>
      <c r="J16" s="114">
        <v>11</v>
      </c>
      <c r="K16" s="24">
        <v>1</v>
      </c>
      <c r="L16" s="23"/>
      <c r="M16" s="114" t="e">
        <v>#N/A</v>
      </c>
      <c r="N16" s="23">
        <v>0</v>
      </c>
      <c r="O16" s="23"/>
      <c r="P16" s="114" t="e">
        <v>#N/A</v>
      </c>
      <c r="Q16" s="23">
        <v>0</v>
      </c>
      <c r="R16" s="23"/>
      <c r="S16" s="114" t="e">
        <v>#N/A</v>
      </c>
      <c r="T16" s="23">
        <v>0</v>
      </c>
      <c r="U16" s="23"/>
      <c r="V16" s="114" t="e">
        <v>#N/A</v>
      </c>
      <c r="W16" s="25">
        <v>0</v>
      </c>
      <c r="X16" s="4">
        <v>1</v>
      </c>
      <c r="Y16" s="4" t="s">
        <v>107</v>
      </c>
      <c r="Z16" s="4"/>
      <c r="AA16" s="98" t="s">
        <v>713</v>
      </c>
      <c r="AB16" t="s">
        <v>1120</v>
      </c>
      <c r="AC16" t="s">
        <v>1119</v>
      </c>
      <c r="AD16" s="98" t="s">
        <v>714</v>
      </c>
      <c r="AE16" t="s">
        <v>1120</v>
      </c>
      <c r="AF16" t="s">
        <v>1119</v>
      </c>
      <c r="AG16" s="98" t="s">
        <v>715</v>
      </c>
      <c r="AH16" t="s">
        <v>1120</v>
      </c>
      <c r="AI16" t="s">
        <v>1119</v>
      </c>
      <c r="AJ16" s="98" t="s">
        <v>1119</v>
      </c>
      <c r="AK16" t="s">
        <v>1120</v>
      </c>
      <c r="AL16" t="s">
        <v>1119</v>
      </c>
      <c r="AM16" s="98" t="s">
        <v>1119</v>
      </c>
      <c r="AN16" t="s">
        <v>1120</v>
      </c>
      <c r="AO16" t="s">
        <v>1119</v>
      </c>
      <c r="AP16" s="98" t="s">
        <v>1119</v>
      </c>
      <c r="AQ16" t="s">
        <v>1120</v>
      </c>
      <c r="AR16" t="s">
        <v>1119</v>
      </c>
      <c r="AS16" s="98" t="s">
        <v>1119</v>
      </c>
      <c r="AT16" t="s">
        <v>1120</v>
      </c>
      <c r="AU16" t="s">
        <v>1119</v>
      </c>
      <c r="AW16" s="104" t="s">
        <v>712</v>
      </c>
      <c r="AX16" s="105" t="s">
        <v>713</v>
      </c>
      <c r="AY16" s="105" t="s">
        <v>1147</v>
      </c>
      <c r="AZ16" s="106">
        <v>1</v>
      </c>
    </row>
    <row r="17" spans="1:52" x14ac:dyDescent="0.25">
      <c r="A17" s="1" t="s">
        <v>716</v>
      </c>
      <c r="B17">
        <v>13</v>
      </c>
      <c r="C17" s="22" t="s">
        <v>713</v>
      </c>
      <c r="D17" s="114">
        <v>2</v>
      </c>
      <c r="E17" s="24">
        <v>1</v>
      </c>
      <c r="F17" s="24" t="s">
        <v>717</v>
      </c>
      <c r="G17" s="114">
        <v>6</v>
      </c>
      <c r="H17" s="24">
        <v>1</v>
      </c>
      <c r="I17" s="24" t="s">
        <v>715</v>
      </c>
      <c r="J17" s="114">
        <v>11</v>
      </c>
      <c r="K17" s="24">
        <v>1</v>
      </c>
      <c r="L17" s="23"/>
      <c r="M17" s="114" t="e">
        <v>#N/A</v>
      </c>
      <c r="N17" s="23">
        <v>0</v>
      </c>
      <c r="O17" s="23"/>
      <c r="P17" s="114" t="e">
        <v>#N/A</v>
      </c>
      <c r="Q17" s="23">
        <v>0</v>
      </c>
      <c r="R17" s="23"/>
      <c r="S17" s="114" t="e">
        <v>#N/A</v>
      </c>
      <c r="T17" s="23">
        <v>0</v>
      </c>
      <c r="U17" s="23"/>
      <c r="V17" s="114" t="e">
        <v>#N/A</v>
      </c>
      <c r="W17" s="25">
        <v>0</v>
      </c>
      <c r="X17" s="4">
        <v>1</v>
      </c>
      <c r="Y17" s="4" t="s">
        <v>107</v>
      </c>
      <c r="Z17" s="4"/>
      <c r="AA17" s="98" t="s">
        <v>713</v>
      </c>
      <c r="AB17" t="s">
        <v>1120</v>
      </c>
      <c r="AC17" t="s">
        <v>1119</v>
      </c>
      <c r="AD17" s="98" t="s">
        <v>717</v>
      </c>
      <c r="AE17" t="s">
        <v>1120</v>
      </c>
      <c r="AF17" t="s">
        <v>1119</v>
      </c>
      <c r="AG17" s="98" t="s">
        <v>715</v>
      </c>
      <c r="AH17" t="s">
        <v>1120</v>
      </c>
      <c r="AI17" t="s">
        <v>1119</v>
      </c>
      <c r="AJ17" s="98" t="s">
        <v>1119</v>
      </c>
      <c r="AK17" t="s">
        <v>1120</v>
      </c>
      <c r="AL17" t="s">
        <v>1119</v>
      </c>
      <c r="AM17" s="98" t="s">
        <v>1119</v>
      </c>
      <c r="AN17" t="s">
        <v>1120</v>
      </c>
      <c r="AO17" t="s">
        <v>1119</v>
      </c>
      <c r="AP17" s="98" t="s">
        <v>1119</v>
      </c>
      <c r="AQ17" t="s">
        <v>1120</v>
      </c>
      <c r="AR17" t="s">
        <v>1119</v>
      </c>
      <c r="AS17" s="98" t="s">
        <v>1119</v>
      </c>
      <c r="AT17" t="s">
        <v>1120</v>
      </c>
      <c r="AU17" t="s">
        <v>1119</v>
      </c>
      <c r="AW17" s="107" t="s">
        <v>712</v>
      </c>
      <c r="AX17" s="108" t="s">
        <v>714</v>
      </c>
      <c r="AY17" s="108" t="s">
        <v>1148</v>
      </c>
      <c r="AZ17" s="109">
        <v>1</v>
      </c>
    </row>
    <row r="18" spans="1:52" x14ac:dyDescent="0.25">
      <c r="A18" s="1" t="s">
        <v>718</v>
      </c>
      <c r="B18">
        <v>14</v>
      </c>
      <c r="C18" s="22" t="s">
        <v>713</v>
      </c>
      <c r="D18" s="114">
        <v>2</v>
      </c>
      <c r="E18" s="24">
        <v>1</v>
      </c>
      <c r="F18" s="24" t="s">
        <v>719</v>
      </c>
      <c r="G18" s="114">
        <v>4</v>
      </c>
      <c r="H18" s="24">
        <v>1</v>
      </c>
      <c r="I18" s="24" t="s">
        <v>715</v>
      </c>
      <c r="J18" s="114">
        <v>11</v>
      </c>
      <c r="K18" s="24">
        <v>1</v>
      </c>
      <c r="L18" s="23"/>
      <c r="M18" s="114" t="e">
        <v>#N/A</v>
      </c>
      <c r="N18" s="23">
        <v>0</v>
      </c>
      <c r="O18" s="23"/>
      <c r="P18" s="114" t="e">
        <v>#N/A</v>
      </c>
      <c r="Q18" s="23">
        <v>0</v>
      </c>
      <c r="R18" s="23"/>
      <c r="S18" s="114" t="e">
        <v>#N/A</v>
      </c>
      <c r="T18" s="23">
        <v>0</v>
      </c>
      <c r="U18" s="23"/>
      <c r="V18" s="114" t="e">
        <v>#N/A</v>
      </c>
      <c r="W18" s="25">
        <v>0</v>
      </c>
      <c r="X18" s="4">
        <v>1</v>
      </c>
      <c r="Y18" s="4" t="s">
        <v>107</v>
      </c>
      <c r="Z18" s="4"/>
      <c r="AA18" s="98" t="s">
        <v>713</v>
      </c>
      <c r="AB18" t="s">
        <v>1120</v>
      </c>
      <c r="AC18" t="s">
        <v>1119</v>
      </c>
      <c r="AD18" s="98" t="s">
        <v>719</v>
      </c>
      <c r="AE18" t="s">
        <v>1120</v>
      </c>
      <c r="AF18" t="s">
        <v>1119</v>
      </c>
      <c r="AG18" s="98" t="s">
        <v>715</v>
      </c>
      <c r="AH18" t="s">
        <v>1120</v>
      </c>
      <c r="AI18" t="s">
        <v>1119</v>
      </c>
      <c r="AJ18" s="98" t="s">
        <v>1119</v>
      </c>
      <c r="AK18" t="s">
        <v>1120</v>
      </c>
      <c r="AL18" t="s">
        <v>1119</v>
      </c>
      <c r="AM18" s="98" t="s">
        <v>1119</v>
      </c>
      <c r="AN18" t="s">
        <v>1120</v>
      </c>
      <c r="AO18" t="s">
        <v>1119</v>
      </c>
      <c r="AP18" s="98" t="s">
        <v>1119</v>
      </c>
      <c r="AQ18" t="s">
        <v>1120</v>
      </c>
      <c r="AR18" t="s">
        <v>1119</v>
      </c>
      <c r="AS18" s="98" t="s">
        <v>1119</v>
      </c>
      <c r="AT18" t="s">
        <v>1120</v>
      </c>
      <c r="AU18" t="s">
        <v>1119</v>
      </c>
      <c r="AW18" s="107" t="s">
        <v>712</v>
      </c>
      <c r="AX18" s="108" t="s">
        <v>517</v>
      </c>
      <c r="AY18" s="108" t="s">
        <v>1149</v>
      </c>
      <c r="AZ18" s="109">
        <v>4.2000000000000003E-2</v>
      </c>
    </row>
    <row r="19" spans="1:52" x14ac:dyDescent="0.25">
      <c r="A19" s="1"/>
      <c r="B19">
        <v>15</v>
      </c>
      <c r="C19" s="22"/>
      <c r="D19" s="114" t="e">
        <v>#N/A</v>
      </c>
      <c r="E19" s="24">
        <v>0</v>
      </c>
      <c r="F19" s="24"/>
      <c r="G19" s="114" t="e">
        <v>#N/A</v>
      </c>
      <c r="H19" s="24">
        <v>0</v>
      </c>
      <c r="I19" s="24"/>
      <c r="J19" s="114" t="e">
        <v>#N/A</v>
      </c>
      <c r="K19" s="24">
        <v>0</v>
      </c>
      <c r="L19" s="23"/>
      <c r="M19" s="114" t="e">
        <v>#N/A</v>
      </c>
      <c r="N19" s="23">
        <v>0</v>
      </c>
      <c r="O19" s="23"/>
      <c r="P19" s="114" t="e">
        <v>#N/A</v>
      </c>
      <c r="Q19" s="23">
        <v>0</v>
      </c>
      <c r="R19" s="23"/>
      <c r="S19" s="114" t="e">
        <v>#N/A</v>
      </c>
      <c r="T19" s="23">
        <v>0</v>
      </c>
      <c r="U19" s="23"/>
      <c r="V19" s="114" t="e">
        <v>#N/A</v>
      </c>
      <c r="W19" s="25">
        <v>0</v>
      </c>
      <c r="X19" s="4">
        <v>0</v>
      </c>
      <c r="Y19" s="4" t="s">
        <v>107</v>
      </c>
      <c r="Z19" s="4"/>
      <c r="AA19" s="98" t="s">
        <v>1119</v>
      </c>
      <c r="AB19" t="s">
        <v>1120</v>
      </c>
      <c r="AC19" t="s">
        <v>1119</v>
      </c>
      <c r="AD19" s="98" t="s">
        <v>1119</v>
      </c>
      <c r="AE19" t="s">
        <v>1120</v>
      </c>
      <c r="AF19" t="s">
        <v>1119</v>
      </c>
      <c r="AG19" s="98" t="s">
        <v>1119</v>
      </c>
      <c r="AH19" t="s">
        <v>1120</v>
      </c>
      <c r="AI19" t="s">
        <v>1119</v>
      </c>
      <c r="AJ19" s="98" t="s">
        <v>1119</v>
      </c>
      <c r="AK19" t="s">
        <v>1120</v>
      </c>
      <c r="AL19" t="s">
        <v>1119</v>
      </c>
      <c r="AM19" s="98" t="s">
        <v>1119</v>
      </c>
      <c r="AN19" t="s">
        <v>1120</v>
      </c>
      <c r="AO19" t="s">
        <v>1119</v>
      </c>
      <c r="AP19" s="98" t="s">
        <v>1119</v>
      </c>
      <c r="AQ19" t="s">
        <v>1120</v>
      </c>
      <c r="AR19" t="s">
        <v>1119</v>
      </c>
      <c r="AS19" s="98" t="s">
        <v>1119</v>
      </c>
      <c r="AT19" t="s">
        <v>1120</v>
      </c>
      <c r="AU19" t="s">
        <v>1119</v>
      </c>
      <c r="AW19" s="107" t="s">
        <v>712</v>
      </c>
      <c r="AX19" s="108" t="s">
        <v>1150</v>
      </c>
      <c r="AY19" s="108" t="s">
        <v>1151</v>
      </c>
      <c r="AZ19" s="109">
        <v>1</v>
      </c>
    </row>
    <row r="20" spans="1:52" x14ac:dyDescent="0.25">
      <c r="A20" s="1" t="s">
        <v>720</v>
      </c>
      <c r="B20">
        <v>16</v>
      </c>
      <c r="C20" s="22" t="s">
        <v>713</v>
      </c>
      <c r="D20" s="114">
        <v>2</v>
      </c>
      <c r="E20" s="24">
        <v>1</v>
      </c>
      <c r="F20" s="24" t="s">
        <v>719</v>
      </c>
      <c r="G20" s="114">
        <v>4</v>
      </c>
      <c r="H20" s="24">
        <v>1</v>
      </c>
      <c r="I20" s="24" t="s">
        <v>715</v>
      </c>
      <c r="J20" s="114">
        <v>11</v>
      </c>
      <c r="K20" s="24">
        <v>1</v>
      </c>
      <c r="L20" s="23"/>
      <c r="M20" s="114" t="e">
        <v>#N/A</v>
      </c>
      <c r="N20" s="23">
        <v>0</v>
      </c>
      <c r="O20" s="23"/>
      <c r="P20" s="114" t="e">
        <v>#N/A</v>
      </c>
      <c r="Q20" s="23">
        <v>0</v>
      </c>
      <c r="R20" s="23"/>
      <c r="S20" s="114" t="e">
        <v>#N/A</v>
      </c>
      <c r="T20" s="23">
        <v>0</v>
      </c>
      <c r="U20" s="23"/>
      <c r="V20" s="114" t="e">
        <v>#N/A</v>
      </c>
      <c r="W20" s="25">
        <v>0</v>
      </c>
      <c r="X20" s="4">
        <v>1</v>
      </c>
      <c r="Y20" s="4" t="s">
        <v>107</v>
      </c>
      <c r="Z20" s="4"/>
      <c r="AA20" s="98" t="s">
        <v>713</v>
      </c>
      <c r="AB20" t="s">
        <v>1120</v>
      </c>
      <c r="AC20" t="s">
        <v>1119</v>
      </c>
      <c r="AD20" s="98" t="s">
        <v>719</v>
      </c>
      <c r="AE20" t="s">
        <v>1120</v>
      </c>
      <c r="AF20" t="s">
        <v>1119</v>
      </c>
      <c r="AG20" s="98" t="s">
        <v>715</v>
      </c>
      <c r="AH20" t="s">
        <v>1120</v>
      </c>
      <c r="AI20" t="s">
        <v>1119</v>
      </c>
      <c r="AJ20" s="98" t="s">
        <v>1119</v>
      </c>
      <c r="AK20" t="s">
        <v>1120</v>
      </c>
      <c r="AL20" t="s">
        <v>1119</v>
      </c>
      <c r="AM20" s="98" t="s">
        <v>1119</v>
      </c>
      <c r="AN20" t="s">
        <v>1120</v>
      </c>
      <c r="AO20" t="s">
        <v>1119</v>
      </c>
      <c r="AP20" s="98" t="s">
        <v>1119</v>
      </c>
      <c r="AQ20" t="s">
        <v>1120</v>
      </c>
      <c r="AR20" t="s">
        <v>1119</v>
      </c>
      <c r="AS20" s="98" t="s">
        <v>1119</v>
      </c>
      <c r="AT20" t="s">
        <v>1120</v>
      </c>
      <c r="AU20" t="s">
        <v>1119</v>
      </c>
      <c r="AW20" s="107" t="s">
        <v>716</v>
      </c>
      <c r="AX20" s="108" t="s">
        <v>713</v>
      </c>
      <c r="AY20" s="108" t="s">
        <v>1147</v>
      </c>
      <c r="AZ20" s="109">
        <v>1</v>
      </c>
    </row>
    <row r="21" spans="1:52" x14ac:dyDescent="0.25">
      <c r="A21" s="1" t="s">
        <v>721</v>
      </c>
      <c r="B21">
        <v>17</v>
      </c>
      <c r="C21" s="22" t="s">
        <v>713</v>
      </c>
      <c r="D21" s="114">
        <v>2</v>
      </c>
      <c r="E21" s="24">
        <v>1</v>
      </c>
      <c r="F21" s="24" t="s">
        <v>722</v>
      </c>
      <c r="G21" s="114">
        <v>7</v>
      </c>
      <c r="H21" s="24">
        <v>1</v>
      </c>
      <c r="I21" s="24" t="s">
        <v>723</v>
      </c>
      <c r="J21" s="114">
        <v>10</v>
      </c>
      <c r="K21" s="24">
        <v>1</v>
      </c>
      <c r="L21" s="23"/>
      <c r="M21" s="114" t="e">
        <v>#N/A</v>
      </c>
      <c r="N21" s="23">
        <v>0</v>
      </c>
      <c r="O21" s="23"/>
      <c r="P21" s="114" t="e">
        <v>#N/A</v>
      </c>
      <c r="Q21" s="23">
        <v>0</v>
      </c>
      <c r="R21" s="23"/>
      <c r="S21" s="114" t="e">
        <v>#N/A</v>
      </c>
      <c r="T21" s="23">
        <v>0</v>
      </c>
      <c r="U21" s="23"/>
      <c r="V21" s="114" t="e">
        <v>#N/A</v>
      </c>
      <c r="W21" s="25">
        <v>0</v>
      </c>
      <c r="X21" s="4">
        <v>1</v>
      </c>
      <c r="Y21" s="4" t="s">
        <v>107</v>
      </c>
      <c r="Z21" s="4"/>
      <c r="AA21" s="98" t="s">
        <v>713</v>
      </c>
      <c r="AB21" t="s">
        <v>1120</v>
      </c>
      <c r="AC21" t="s">
        <v>1119</v>
      </c>
      <c r="AD21" s="98" t="s">
        <v>722</v>
      </c>
      <c r="AE21" t="s">
        <v>1120</v>
      </c>
      <c r="AF21" t="s">
        <v>1119</v>
      </c>
      <c r="AG21" s="98" t="s">
        <v>723</v>
      </c>
      <c r="AH21" t="s">
        <v>1120</v>
      </c>
      <c r="AI21" t="s">
        <v>1119</v>
      </c>
      <c r="AJ21" s="98" t="s">
        <v>1119</v>
      </c>
      <c r="AK21" t="s">
        <v>1120</v>
      </c>
      <c r="AL21" t="s">
        <v>1119</v>
      </c>
      <c r="AM21" s="98" t="s">
        <v>1119</v>
      </c>
      <c r="AN21" t="s">
        <v>1120</v>
      </c>
      <c r="AO21" t="s">
        <v>1119</v>
      </c>
      <c r="AP21" s="98" t="s">
        <v>1119</v>
      </c>
      <c r="AQ21" t="s">
        <v>1120</v>
      </c>
      <c r="AR21" t="s">
        <v>1119</v>
      </c>
      <c r="AS21" s="98" t="s">
        <v>1119</v>
      </c>
      <c r="AT21" t="s">
        <v>1120</v>
      </c>
      <c r="AU21" t="s">
        <v>1119</v>
      </c>
      <c r="AW21" s="107" t="s">
        <v>716</v>
      </c>
      <c r="AX21" s="108" t="s">
        <v>517</v>
      </c>
      <c r="AY21" s="108" t="s">
        <v>1149</v>
      </c>
      <c r="AZ21" s="109">
        <v>4.2000000000000003E-2</v>
      </c>
    </row>
    <row r="22" spans="1:52" x14ac:dyDescent="0.25">
      <c r="A22" s="1" t="s">
        <v>724</v>
      </c>
      <c r="B22">
        <v>18</v>
      </c>
      <c r="C22" s="22" t="s">
        <v>713</v>
      </c>
      <c r="D22" s="114">
        <v>2</v>
      </c>
      <c r="E22" s="24">
        <v>1</v>
      </c>
      <c r="F22" s="24" t="s">
        <v>710</v>
      </c>
      <c r="G22" s="114">
        <v>9</v>
      </c>
      <c r="H22" s="24">
        <v>1</v>
      </c>
      <c r="I22" s="23"/>
      <c r="J22" s="114" t="e">
        <v>#N/A</v>
      </c>
      <c r="K22" s="23">
        <v>0</v>
      </c>
      <c r="L22" s="23"/>
      <c r="M22" s="114" t="e">
        <v>#N/A</v>
      </c>
      <c r="N22" s="23">
        <v>0</v>
      </c>
      <c r="O22" s="23"/>
      <c r="P22" s="114" t="e">
        <v>#N/A</v>
      </c>
      <c r="Q22" s="23">
        <v>0</v>
      </c>
      <c r="R22" s="23"/>
      <c r="S22" s="114" t="e">
        <v>#N/A</v>
      </c>
      <c r="T22" s="23">
        <v>0</v>
      </c>
      <c r="U22" s="23"/>
      <c r="V22" s="114" t="e">
        <v>#N/A</v>
      </c>
      <c r="W22" s="25">
        <v>0</v>
      </c>
      <c r="X22" s="4">
        <v>1</v>
      </c>
      <c r="Y22" s="4" t="s">
        <v>107</v>
      </c>
      <c r="Z22" s="4"/>
      <c r="AA22" s="98" t="s">
        <v>713</v>
      </c>
      <c r="AB22" t="s">
        <v>1120</v>
      </c>
      <c r="AC22" t="s">
        <v>1119</v>
      </c>
      <c r="AD22" s="98" t="s">
        <v>710</v>
      </c>
      <c r="AE22" t="s">
        <v>1120</v>
      </c>
      <c r="AF22" t="s">
        <v>1119</v>
      </c>
      <c r="AG22" s="98" t="s">
        <v>1119</v>
      </c>
      <c r="AH22" t="s">
        <v>1120</v>
      </c>
      <c r="AI22" t="s">
        <v>1119</v>
      </c>
      <c r="AJ22" s="98" t="s">
        <v>1119</v>
      </c>
      <c r="AK22" t="s">
        <v>1120</v>
      </c>
      <c r="AL22" t="s">
        <v>1119</v>
      </c>
      <c r="AM22" s="98" t="s">
        <v>1119</v>
      </c>
      <c r="AN22" t="s">
        <v>1120</v>
      </c>
      <c r="AO22" t="s">
        <v>1119</v>
      </c>
      <c r="AP22" s="98" t="s">
        <v>1119</v>
      </c>
      <c r="AQ22" t="s">
        <v>1120</v>
      </c>
      <c r="AR22" t="s">
        <v>1119</v>
      </c>
      <c r="AS22" s="98" t="s">
        <v>1119</v>
      </c>
      <c r="AT22" t="s">
        <v>1120</v>
      </c>
      <c r="AU22" t="s">
        <v>1119</v>
      </c>
      <c r="AW22" s="107" t="s">
        <v>716</v>
      </c>
      <c r="AX22" s="108" t="s">
        <v>717</v>
      </c>
      <c r="AY22" s="108" t="s">
        <v>1152</v>
      </c>
      <c r="AZ22" s="109">
        <v>1</v>
      </c>
    </row>
    <row r="23" spans="1:52" ht="13.2" thickBot="1" x14ac:dyDescent="0.3">
      <c r="A23" s="1"/>
      <c r="B23">
        <v>19</v>
      </c>
      <c r="C23" s="22"/>
      <c r="D23" s="114" t="e">
        <v>#N/A</v>
      </c>
      <c r="E23" s="24">
        <v>0</v>
      </c>
      <c r="F23" s="24"/>
      <c r="G23" s="114" t="e">
        <v>#N/A</v>
      </c>
      <c r="H23" s="24">
        <v>0</v>
      </c>
      <c r="I23" s="23"/>
      <c r="J23" s="114" t="e">
        <v>#N/A</v>
      </c>
      <c r="K23" s="23">
        <v>0</v>
      </c>
      <c r="L23" s="23"/>
      <c r="M23" s="114" t="e">
        <v>#N/A</v>
      </c>
      <c r="N23" s="23">
        <v>0</v>
      </c>
      <c r="O23" s="23"/>
      <c r="P23" s="114" t="e">
        <v>#N/A</v>
      </c>
      <c r="Q23" s="23">
        <v>0</v>
      </c>
      <c r="R23" s="23"/>
      <c r="S23" s="114" t="e">
        <v>#N/A</v>
      </c>
      <c r="T23" s="23">
        <v>0</v>
      </c>
      <c r="U23" s="23"/>
      <c r="V23" s="114" t="e">
        <v>#N/A</v>
      </c>
      <c r="W23" s="25">
        <v>0</v>
      </c>
      <c r="X23" s="4">
        <v>0</v>
      </c>
      <c r="Y23" s="4" t="s">
        <v>107</v>
      </c>
      <c r="Z23" s="4"/>
      <c r="AA23" s="98" t="s">
        <v>1119</v>
      </c>
      <c r="AB23" t="s">
        <v>1120</v>
      </c>
      <c r="AC23" t="s">
        <v>1119</v>
      </c>
      <c r="AD23" s="98" t="s">
        <v>1119</v>
      </c>
      <c r="AE23" t="s">
        <v>1120</v>
      </c>
      <c r="AF23" t="s">
        <v>1119</v>
      </c>
      <c r="AG23" s="98" t="s">
        <v>1119</v>
      </c>
      <c r="AH23" t="s">
        <v>1120</v>
      </c>
      <c r="AI23" t="s">
        <v>1119</v>
      </c>
      <c r="AJ23" s="98" t="s">
        <v>1119</v>
      </c>
      <c r="AK23" t="s">
        <v>1120</v>
      </c>
      <c r="AL23" t="s">
        <v>1119</v>
      </c>
      <c r="AM23" s="98" t="s">
        <v>1119</v>
      </c>
      <c r="AN23" t="s">
        <v>1120</v>
      </c>
      <c r="AO23" t="s">
        <v>1119</v>
      </c>
      <c r="AP23" s="98" t="s">
        <v>1119</v>
      </c>
      <c r="AQ23" t="s">
        <v>1120</v>
      </c>
      <c r="AR23" t="s">
        <v>1119</v>
      </c>
      <c r="AS23" s="98" t="s">
        <v>1119</v>
      </c>
      <c r="AT23" t="s">
        <v>1120</v>
      </c>
      <c r="AU23" t="s">
        <v>1119</v>
      </c>
      <c r="AW23" s="110" t="s">
        <v>716</v>
      </c>
      <c r="AX23" s="111" t="s">
        <v>1150</v>
      </c>
      <c r="AY23" s="111" t="s">
        <v>1151</v>
      </c>
      <c r="AZ23" s="112">
        <v>1</v>
      </c>
    </row>
    <row r="24" spans="1:52" x14ac:dyDescent="0.25">
      <c r="A24" s="116"/>
      <c r="B24">
        <v>20</v>
      </c>
      <c r="C24" s="22" t="s">
        <v>726</v>
      </c>
      <c r="D24" s="114">
        <v>20</v>
      </c>
      <c r="E24" s="24">
        <v>1</v>
      </c>
      <c r="F24" s="24" t="s">
        <v>709</v>
      </c>
      <c r="G24" s="114">
        <v>300</v>
      </c>
      <c r="H24" s="24">
        <v>1</v>
      </c>
      <c r="I24" s="23"/>
      <c r="J24" s="114" t="e">
        <v>#N/A</v>
      </c>
      <c r="K24" s="23">
        <v>0</v>
      </c>
      <c r="L24" s="23"/>
      <c r="M24" s="114" t="e">
        <v>#N/A</v>
      </c>
      <c r="N24" s="23">
        <v>0</v>
      </c>
      <c r="O24" s="23"/>
      <c r="P24" s="114" t="e">
        <v>#N/A</v>
      </c>
      <c r="Q24" s="23">
        <v>0</v>
      </c>
      <c r="R24" s="23"/>
      <c r="S24" s="114" t="e">
        <v>#N/A</v>
      </c>
      <c r="T24" s="23">
        <v>0</v>
      </c>
      <c r="U24" s="23"/>
      <c r="V24" s="114" t="e">
        <v>#N/A</v>
      </c>
      <c r="W24" s="25">
        <v>0</v>
      </c>
      <c r="X24" s="4">
        <v>0</v>
      </c>
      <c r="Y24" s="4" t="s">
        <v>725</v>
      </c>
      <c r="Z24" s="4"/>
      <c r="AA24" s="98" t="s">
        <v>726</v>
      </c>
      <c r="AB24" t="s">
        <v>1120</v>
      </c>
      <c r="AC24" t="s">
        <v>1119</v>
      </c>
      <c r="AD24" s="98" t="s">
        <v>709</v>
      </c>
      <c r="AE24" t="s">
        <v>1120</v>
      </c>
      <c r="AF24" t="s">
        <v>1119</v>
      </c>
      <c r="AG24" s="98" t="s">
        <v>1119</v>
      </c>
      <c r="AH24" t="s">
        <v>1120</v>
      </c>
      <c r="AI24" t="s">
        <v>1119</v>
      </c>
      <c r="AJ24" s="98" t="s">
        <v>1119</v>
      </c>
      <c r="AK24" t="s">
        <v>1120</v>
      </c>
      <c r="AL24" t="s">
        <v>1119</v>
      </c>
      <c r="AM24" s="98" t="s">
        <v>1119</v>
      </c>
      <c r="AN24" t="s">
        <v>1120</v>
      </c>
      <c r="AO24" t="s">
        <v>1119</v>
      </c>
      <c r="AP24" s="98" t="s">
        <v>1119</v>
      </c>
      <c r="AQ24" t="s">
        <v>1120</v>
      </c>
      <c r="AR24" t="s">
        <v>1119</v>
      </c>
      <c r="AS24" s="98" t="s">
        <v>1119</v>
      </c>
      <c r="AT24" t="s">
        <v>1120</v>
      </c>
      <c r="AU24" t="s">
        <v>1119</v>
      </c>
    </row>
    <row r="25" spans="1:52" x14ac:dyDescent="0.25">
      <c r="A25" s="1"/>
      <c r="B25">
        <v>21</v>
      </c>
      <c r="C25" s="22"/>
      <c r="D25" s="114" t="e">
        <v>#N/A</v>
      </c>
      <c r="E25" s="24">
        <v>0</v>
      </c>
      <c r="F25" s="24"/>
      <c r="G25" s="114" t="e">
        <v>#N/A</v>
      </c>
      <c r="H25" s="24">
        <v>0</v>
      </c>
      <c r="I25" s="23"/>
      <c r="J25" s="114" t="e">
        <v>#N/A</v>
      </c>
      <c r="K25" s="23">
        <v>0</v>
      </c>
      <c r="L25" s="23"/>
      <c r="M25" s="114" t="e">
        <v>#N/A</v>
      </c>
      <c r="N25" s="23">
        <v>0</v>
      </c>
      <c r="O25" s="23"/>
      <c r="P25" s="114" t="e">
        <v>#N/A</v>
      </c>
      <c r="Q25" s="23">
        <v>0</v>
      </c>
      <c r="R25" s="23"/>
      <c r="S25" s="114" t="e">
        <v>#N/A</v>
      </c>
      <c r="T25" s="23">
        <v>0</v>
      </c>
      <c r="U25" s="23"/>
      <c r="V25" s="114" t="e">
        <v>#N/A</v>
      </c>
      <c r="W25" s="25">
        <v>0</v>
      </c>
      <c r="X25" s="4">
        <v>0</v>
      </c>
      <c r="Y25" s="4" t="s">
        <v>107</v>
      </c>
      <c r="Z25" s="4"/>
      <c r="AA25" s="98" t="s">
        <v>1119</v>
      </c>
      <c r="AB25" t="s">
        <v>1120</v>
      </c>
      <c r="AC25" t="s">
        <v>1119</v>
      </c>
      <c r="AD25" s="98" t="s">
        <v>1119</v>
      </c>
      <c r="AE25" t="s">
        <v>1120</v>
      </c>
      <c r="AF25" t="s">
        <v>1119</v>
      </c>
      <c r="AG25" s="98" t="s">
        <v>1119</v>
      </c>
      <c r="AH25" t="s">
        <v>1120</v>
      </c>
      <c r="AI25" t="s">
        <v>1119</v>
      </c>
      <c r="AJ25" s="98" t="s">
        <v>1119</v>
      </c>
      <c r="AK25" t="s">
        <v>1120</v>
      </c>
      <c r="AL25" t="s">
        <v>1119</v>
      </c>
      <c r="AM25" s="98" t="s">
        <v>1119</v>
      </c>
      <c r="AN25" t="s">
        <v>1120</v>
      </c>
      <c r="AO25" t="s">
        <v>1119</v>
      </c>
      <c r="AP25" s="98" t="s">
        <v>1119</v>
      </c>
      <c r="AQ25" t="s">
        <v>1120</v>
      </c>
      <c r="AR25" t="s">
        <v>1119</v>
      </c>
      <c r="AS25" s="98" t="s">
        <v>1119</v>
      </c>
      <c r="AT25" t="s">
        <v>1120</v>
      </c>
      <c r="AU25" t="s">
        <v>1119</v>
      </c>
    </row>
    <row r="26" spans="1:52" x14ac:dyDescent="0.25">
      <c r="A26" s="1"/>
      <c r="B26">
        <v>22</v>
      </c>
      <c r="C26" s="22"/>
      <c r="D26" s="114" t="e">
        <v>#N/A</v>
      </c>
      <c r="E26" s="24">
        <v>0</v>
      </c>
      <c r="F26" s="24"/>
      <c r="G26" s="114" t="e">
        <v>#N/A</v>
      </c>
      <c r="H26" s="24">
        <v>0</v>
      </c>
      <c r="I26" s="23"/>
      <c r="J26" s="114" t="e">
        <v>#N/A</v>
      </c>
      <c r="K26" s="23">
        <v>0</v>
      </c>
      <c r="L26" s="23"/>
      <c r="M26" s="114" t="e">
        <v>#N/A</v>
      </c>
      <c r="N26" s="23">
        <v>0</v>
      </c>
      <c r="O26" s="23"/>
      <c r="P26" s="114" t="e">
        <v>#N/A</v>
      </c>
      <c r="Q26" s="23">
        <v>0</v>
      </c>
      <c r="R26" s="23"/>
      <c r="S26" s="114" t="e">
        <v>#N/A</v>
      </c>
      <c r="T26" s="23">
        <v>0</v>
      </c>
      <c r="U26" s="23"/>
      <c r="V26" s="114" t="e">
        <v>#N/A</v>
      </c>
      <c r="W26" s="25">
        <v>0</v>
      </c>
      <c r="X26" s="4">
        <v>0</v>
      </c>
      <c r="Y26" s="4" t="s">
        <v>107</v>
      </c>
      <c r="Z26" s="4"/>
      <c r="AA26" s="98" t="s">
        <v>1119</v>
      </c>
      <c r="AB26" t="s">
        <v>1120</v>
      </c>
      <c r="AC26" t="s">
        <v>1119</v>
      </c>
      <c r="AD26" s="98" t="s">
        <v>1119</v>
      </c>
      <c r="AE26" t="s">
        <v>1120</v>
      </c>
      <c r="AF26" t="s">
        <v>1119</v>
      </c>
      <c r="AG26" s="98" t="s">
        <v>1119</v>
      </c>
      <c r="AH26" t="s">
        <v>1120</v>
      </c>
      <c r="AI26" t="s">
        <v>1119</v>
      </c>
      <c r="AJ26" s="98" t="s">
        <v>1119</v>
      </c>
      <c r="AK26" t="s">
        <v>1120</v>
      </c>
      <c r="AL26" t="s">
        <v>1119</v>
      </c>
      <c r="AM26" s="98" t="s">
        <v>1119</v>
      </c>
      <c r="AN26" t="s">
        <v>1120</v>
      </c>
      <c r="AO26" t="s">
        <v>1119</v>
      </c>
      <c r="AP26" s="98" t="s">
        <v>1119</v>
      </c>
      <c r="AQ26" t="s">
        <v>1120</v>
      </c>
      <c r="AR26" t="s">
        <v>1119</v>
      </c>
      <c r="AS26" s="98" t="s">
        <v>1119</v>
      </c>
      <c r="AT26" t="s">
        <v>1120</v>
      </c>
      <c r="AU26" t="s">
        <v>1119</v>
      </c>
    </row>
    <row r="27" spans="1:52" x14ac:dyDescent="0.25">
      <c r="A27" s="1"/>
      <c r="B27">
        <v>23</v>
      </c>
      <c r="C27" s="22"/>
      <c r="D27" s="114" t="e">
        <v>#N/A</v>
      </c>
      <c r="E27" s="24">
        <v>0</v>
      </c>
      <c r="F27" s="24"/>
      <c r="G27" s="114" t="e">
        <v>#N/A</v>
      </c>
      <c r="H27" s="24">
        <v>0</v>
      </c>
      <c r="I27" s="23"/>
      <c r="J27" s="114" t="e">
        <v>#N/A</v>
      </c>
      <c r="K27" s="23">
        <v>0</v>
      </c>
      <c r="L27" s="23"/>
      <c r="M27" s="114" t="e">
        <v>#N/A</v>
      </c>
      <c r="N27" s="23">
        <v>0</v>
      </c>
      <c r="O27" s="23"/>
      <c r="P27" s="114" t="e">
        <v>#N/A</v>
      </c>
      <c r="Q27" s="23">
        <v>0</v>
      </c>
      <c r="R27" s="23"/>
      <c r="S27" s="114" t="e">
        <v>#N/A</v>
      </c>
      <c r="T27" s="23">
        <v>0</v>
      </c>
      <c r="U27" s="23"/>
      <c r="V27" s="114" t="e">
        <v>#N/A</v>
      </c>
      <c r="W27" s="25">
        <v>0</v>
      </c>
      <c r="X27" s="4">
        <v>0</v>
      </c>
      <c r="Y27" s="4" t="s">
        <v>107</v>
      </c>
      <c r="Z27" s="4"/>
      <c r="AA27" s="98" t="s">
        <v>1119</v>
      </c>
      <c r="AB27" t="s">
        <v>1120</v>
      </c>
      <c r="AC27" t="s">
        <v>1119</v>
      </c>
      <c r="AD27" s="98" t="s">
        <v>1119</v>
      </c>
      <c r="AE27" t="s">
        <v>1120</v>
      </c>
      <c r="AF27" t="s">
        <v>1119</v>
      </c>
      <c r="AG27" s="98" t="s">
        <v>1119</v>
      </c>
      <c r="AH27" t="s">
        <v>1120</v>
      </c>
      <c r="AI27" t="s">
        <v>1119</v>
      </c>
      <c r="AJ27" s="98" t="s">
        <v>1119</v>
      </c>
      <c r="AK27" t="s">
        <v>1120</v>
      </c>
      <c r="AL27" t="s">
        <v>1119</v>
      </c>
      <c r="AM27" s="98" t="s">
        <v>1119</v>
      </c>
      <c r="AN27" t="s">
        <v>1120</v>
      </c>
      <c r="AO27" t="s">
        <v>1119</v>
      </c>
      <c r="AP27" s="98" t="s">
        <v>1119</v>
      </c>
      <c r="AQ27" t="s">
        <v>1120</v>
      </c>
      <c r="AR27" t="s">
        <v>1119</v>
      </c>
      <c r="AS27" s="98" t="s">
        <v>1119</v>
      </c>
      <c r="AT27" t="s">
        <v>1120</v>
      </c>
      <c r="AU27" t="s">
        <v>1119</v>
      </c>
    </row>
    <row r="28" spans="1:52" x14ac:dyDescent="0.25">
      <c r="A28" s="1"/>
      <c r="B28">
        <v>24</v>
      </c>
      <c r="C28" s="22"/>
      <c r="D28" s="114" t="e">
        <v>#N/A</v>
      </c>
      <c r="E28" s="24">
        <v>0</v>
      </c>
      <c r="F28" s="24"/>
      <c r="G28" s="114" t="e">
        <v>#N/A</v>
      </c>
      <c r="H28" s="24">
        <v>0</v>
      </c>
      <c r="I28" s="23"/>
      <c r="J28" s="114" t="e">
        <v>#N/A</v>
      </c>
      <c r="K28" s="23">
        <v>0</v>
      </c>
      <c r="L28" s="23"/>
      <c r="M28" s="114" t="e">
        <v>#N/A</v>
      </c>
      <c r="N28" s="23">
        <v>0</v>
      </c>
      <c r="O28" s="23"/>
      <c r="P28" s="114" t="e">
        <v>#N/A</v>
      </c>
      <c r="Q28" s="23">
        <v>0</v>
      </c>
      <c r="R28" s="23"/>
      <c r="S28" s="114" t="e">
        <v>#N/A</v>
      </c>
      <c r="T28" s="23">
        <v>0</v>
      </c>
      <c r="U28" s="23"/>
      <c r="V28" s="114" t="e">
        <v>#N/A</v>
      </c>
      <c r="W28" s="25">
        <v>0</v>
      </c>
      <c r="X28" s="4">
        <v>0</v>
      </c>
      <c r="Y28" s="4" t="s">
        <v>107</v>
      </c>
      <c r="Z28" s="4"/>
      <c r="AA28" s="98" t="s">
        <v>1119</v>
      </c>
      <c r="AB28" t="s">
        <v>1120</v>
      </c>
      <c r="AC28" t="s">
        <v>1119</v>
      </c>
      <c r="AD28" s="98" t="s">
        <v>1119</v>
      </c>
      <c r="AE28" t="s">
        <v>1120</v>
      </c>
      <c r="AF28" t="s">
        <v>1119</v>
      </c>
      <c r="AG28" s="98" t="s">
        <v>1119</v>
      </c>
      <c r="AH28" t="s">
        <v>1120</v>
      </c>
      <c r="AI28" t="s">
        <v>1119</v>
      </c>
      <c r="AJ28" s="98" t="s">
        <v>1119</v>
      </c>
      <c r="AK28" t="s">
        <v>1120</v>
      </c>
      <c r="AL28" t="s">
        <v>1119</v>
      </c>
      <c r="AM28" s="98" t="s">
        <v>1119</v>
      </c>
      <c r="AN28" t="s">
        <v>1120</v>
      </c>
      <c r="AO28" t="s">
        <v>1119</v>
      </c>
      <c r="AP28" s="98" t="s">
        <v>1119</v>
      </c>
      <c r="AQ28" t="s">
        <v>1120</v>
      </c>
      <c r="AR28" t="s">
        <v>1119</v>
      </c>
      <c r="AS28" s="98" t="s">
        <v>1119</v>
      </c>
      <c r="AT28" t="s">
        <v>1120</v>
      </c>
      <c r="AU28" t="s">
        <v>1119</v>
      </c>
    </row>
    <row r="29" spans="1:52" x14ac:dyDescent="0.25">
      <c r="A29" s="1"/>
      <c r="B29">
        <v>25</v>
      </c>
      <c r="C29" s="22"/>
      <c r="D29" s="114" t="e">
        <v>#N/A</v>
      </c>
      <c r="E29" s="24">
        <v>0</v>
      </c>
      <c r="F29" s="24"/>
      <c r="G29" s="114" t="e">
        <v>#N/A</v>
      </c>
      <c r="H29" s="24">
        <v>0</v>
      </c>
      <c r="I29" s="23"/>
      <c r="J29" s="114" t="e">
        <v>#N/A</v>
      </c>
      <c r="K29" s="23">
        <v>0</v>
      </c>
      <c r="L29" s="23"/>
      <c r="M29" s="114" t="e">
        <v>#N/A</v>
      </c>
      <c r="N29" s="23">
        <v>0</v>
      </c>
      <c r="O29" s="23"/>
      <c r="P29" s="114" t="e">
        <v>#N/A</v>
      </c>
      <c r="Q29" s="23">
        <v>0</v>
      </c>
      <c r="R29" s="23"/>
      <c r="S29" s="114" t="e">
        <v>#N/A</v>
      </c>
      <c r="T29" s="23">
        <v>0</v>
      </c>
      <c r="U29" s="23"/>
      <c r="V29" s="114" t="e">
        <v>#N/A</v>
      </c>
      <c r="W29" s="25">
        <v>0</v>
      </c>
      <c r="X29" s="4">
        <v>0</v>
      </c>
      <c r="Y29" s="4" t="s">
        <v>107</v>
      </c>
      <c r="Z29" s="4"/>
      <c r="AA29" s="98" t="s">
        <v>1119</v>
      </c>
      <c r="AB29" t="s">
        <v>1120</v>
      </c>
      <c r="AC29" t="s">
        <v>1119</v>
      </c>
      <c r="AD29" s="98" t="s">
        <v>1119</v>
      </c>
      <c r="AE29" t="s">
        <v>1120</v>
      </c>
      <c r="AF29" t="s">
        <v>1119</v>
      </c>
      <c r="AG29" s="98" t="s">
        <v>1119</v>
      </c>
      <c r="AH29" t="s">
        <v>1120</v>
      </c>
      <c r="AI29" t="s">
        <v>1119</v>
      </c>
      <c r="AJ29" s="98" t="s">
        <v>1119</v>
      </c>
      <c r="AK29" t="s">
        <v>1120</v>
      </c>
      <c r="AL29" t="s">
        <v>1119</v>
      </c>
      <c r="AM29" s="98" t="s">
        <v>1119</v>
      </c>
      <c r="AN29" t="s">
        <v>1120</v>
      </c>
      <c r="AO29" t="s">
        <v>1119</v>
      </c>
      <c r="AP29" s="98" t="s">
        <v>1119</v>
      </c>
      <c r="AQ29" t="s">
        <v>1120</v>
      </c>
      <c r="AR29" t="s">
        <v>1119</v>
      </c>
      <c r="AS29" s="98" t="s">
        <v>1119</v>
      </c>
      <c r="AT29" t="s">
        <v>1120</v>
      </c>
      <c r="AU29" t="s">
        <v>1119</v>
      </c>
    </row>
    <row r="30" spans="1:52" x14ac:dyDescent="0.25">
      <c r="A30" s="116"/>
      <c r="B30">
        <v>26</v>
      </c>
      <c r="C30" s="22" t="s">
        <v>728</v>
      </c>
      <c r="D30" s="114">
        <v>25</v>
      </c>
      <c r="E30" s="24">
        <v>1</v>
      </c>
      <c r="F30" s="24" t="s">
        <v>709</v>
      </c>
      <c r="G30" s="114">
        <v>300</v>
      </c>
      <c r="H30" s="24">
        <v>1</v>
      </c>
      <c r="I30" s="23"/>
      <c r="J30" s="114" t="e">
        <v>#N/A</v>
      </c>
      <c r="K30" s="23">
        <v>0</v>
      </c>
      <c r="L30" s="23"/>
      <c r="M30" s="114" t="e">
        <v>#N/A</v>
      </c>
      <c r="N30" s="23">
        <v>0</v>
      </c>
      <c r="O30" s="23"/>
      <c r="P30" s="114" t="e">
        <v>#N/A</v>
      </c>
      <c r="Q30" s="23">
        <v>0</v>
      </c>
      <c r="R30" s="23"/>
      <c r="S30" s="114" t="e">
        <v>#N/A</v>
      </c>
      <c r="T30" s="23">
        <v>0</v>
      </c>
      <c r="U30" s="23"/>
      <c r="V30" s="114" t="e">
        <v>#N/A</v>
      </c>
      <c r="W30" s="25">
        <v>0</v>
      </c>
      <c r="X30" s="4">
        <v>0</v>
      </c>
      <c r="Y30" s="4" t="s">
        <v>727</v>
      </c>
      <c r="Z30" s="4"/>
      <c r="AA30" s="98" t="s">
        <v>728</v>
      </c>
      <c r="AB30" t="s">
        <v>1120</v>
      </c>
      <c r="AC30" t="s">
        <v>1119</v>
      </c>
      <c r="AD30" s="98" t="s">
        <v>709</v>
      </c>
      <c r="AE30" t="s">
        <v>1120</v>
      </c>
      <c r="AF30" t="s">
        <v>1119</v>
      </c>
      <c r="AG30" s="98" t="s">
        <v>1119</v>
      </c>
      <c r="AH30" t="s">
        <v>1120</v>
      </c>
      <c r="AI30" t="s">
        <v>1119</v>
      </c>
      <c r="AJ30" s="98" t="s">
        <v>1119</v>
      </c>
      <c r="AK30" t="s">
        <v>1120</v>
      </c>
      <c r="AL30" t="s">
        <v>1119</v>
      </c>
      <c r="AM30" s="98" t="s">
        <v>1119</v>
      </c>
      <c r="AN30" t="s">
        <v>1120</v>
      </c>
      <c r="AO30" t="s">
        <v>1119</v>
      </c>
      <c r="AP30" s="98" t="s">
        <v>1119</v>
      </c>
      <c r="AQ30" t="s">
        <v>1120</v>
      </c>
      <c r="AR30" t="s">
        <v>1119</v>
      </c>
      <c r="AS30" s="98" t="s">
        <v>1119</v>
      </c>
      <c r="AT30" t="s">
        <v>1120</v>
      </c>
      <c r="AU30" t="s">
        <v>1119</v>
      </c>
    </row>
    <row r="31" spans="1:52" x14ac:dyDescent="0.25">
      <c r="A31" s="1"/>
      <c r="B31">
        <v>27</v>
      </c>
      <c r="C31" s="22"/>
      <c r="D31" s="114" t="e">
        <v>#N/A</v>
      </c>
      <c r="E31" s="24">
        <v>0</v>
      </c>
      <c r="F31" s="24"/>
      <c r="G31" s="114" t="e">
        <v>#N/A</v>
      </c>
      <c r="H31" s="24">
        <v>0</v>
      </c>
      <c r="I31" s="23"/>
      <c r="J31" s="114" t="e">
        <v>#N/A</v>
      </c>
      <c r="K31" s="23">
        <v>0</v>
      </c>
      <c r="L31" s="23"/>
      <c r="M31" s="114" t="e">
        <v>#N/A</v>
      </c>
      <c r="N31" s="23">
        <v>0</v>
      </c>
      <c r="O31" s="23"/>
      <c r="P31" s="114" t="e">
        <v>#N/A</v>
      </c>
      <c r="Q31" s="23">
        <v>0</v>
      </c>
      <c r="R31" s="23"/>
      <c r="S31" s="114" t="e">
        <v>#N/A</v>
      </c>
      <c r="T31" s="23">
        <v>0</v>
      </c>
      <c r="U31" s="23"/>
      <c r="V31" s="114" t="e">
        <v>#N/A</v>
      </c>
      <c r="W31" s="25">
        <v>0</v>
      </c>
      <c r="X31" s="4">
        <v>0</v>
      </c>
      <c r="Y31" s="4" t="s">
        <v>107</v>
      </c>
      <c r="Z31" s="4"/>
      <c r="AA31" s="98" t="s">
        <v>1119</v>
      </c>
      <c r="AB31" t="s">
        <v>1120</v>
      </c>
      <c r="AC31" t="s">
        <v>1119</v>
      </c>
      <c r="AD31" s="98" t="s">
        <v>1119</v>
      </c>
      <c r="AE31" t="s">
        <v>1120</v>
      </c>
      <c r="AF31" t="s">
        <v>1119</v>
      </c>
      <c r="AG31" s="98" t="s">
        <v>1119</v>
      </c>
      <c r="AH31" t="s">
        <v>1120</v>
      </c>
      <c r="AI31" t="s">
        <v>1119</v>
      </c>
      <c r="AJ31" s="98" t="s">
        <v>1119</v>
      </c>
      <c r="AK31" t="s">
        <v>1120</v>
      </c>
      <c r="AL31" t="s">
        <v>1119</v>
      </c>
      <c r="AM31" s="98" t="s">
        <v>1119</v>
      </c>
      <c r="AN31" t="s">
        <v>1120</v>
      </c>
      <c r="AO31" t="s">
        <v>1119</v>
      </c>
      <c r="AP31" s="98" t="s">
        <v>1119</v>
      </c>
      <c r="AQ31" t="s">
        <v>1120</v>
      </c>
      <c r="AR31" t="s">
        <v>1119</v>
      </c>
      <c r="AS31" s="98" t="s">
        <v>1119</v>
      </c>
      <c r="AT31" t="s">
        <v>1120</v>
      </c>
      <c r="AU31" t="s">
        <v>1119</v>
      </c>
    </row>
    <row r="32" spans="1:52" x14ac:dyDescent="0.25">
      <c r="A32" s="1"/>
      <c r="B32">
        <v>28</v>
      </c>
      <c r="C32" s="22"/>
      <c r="D32" s="114" t="e">
        <v>#N/A</v>
      </c>
      <c r="E32" s="24">
        <v>0</v>
      </c>
      <c r="F32" s="24"/>
      <c r="G32" s="114" t="e">
        <v>#N/A</v>
      </c>
      <c r="H32" s="24">
        <v>0</v>
      </c>
      <c r="I32" s="23"/>
      <c r="J32" s="114" t="e">
        <v>#N/A</v>
      </c>
      <c r="K32" s="23">
        <v>0</v>
      </c>
      <c r="L32" s="23"/>
      <c r="M32" s="114" t="e">
        <v>#N/A</v>
      </c>
      <c r="N32" s="23">
        <v>0</v>
      </c>
      <c r="O32" s="23"/>
      <c r="P32" s="114" t="e">
        <v>#N/A</v>
      </c>
      <c r="Q32" s="23">
        <v>0</v>
      </c>
      <c r="R32" s="23"/>
      <c r="S32" s="114" t="e">
        <v>#N/A</v>
      </c>
      <c r="T32" s="23">
        <v>0</v>
      </c>
      <c r="U32" s="23"/>
      <c r="V32" s="114" t="e">
        <v>#N/A</v>
      </c>
      <c r="W32" s="25">
        <v>0</v>
      </c>
      <c r="X32" s="4">
        <v>0</v>
      </c>
      <c r="Y32" s="4" t="s">
        <v>107</v>
      </c>
      <c r="Z32" s="4"/>
      <c r="AA32" s="98" t="s">
        <v>1119</v>
      </c>
      <c r="AB32" t="s">
        <v>1120</v>
      </c>
      <c r="AC32" t="s">
        <v>1119</v>
      </c>
      <c r="AD32" s="98" t="s">
        <v>1119</v>
      </c>
      <c r="AE32" t="s">
        <v>1120</v>
      </c>
      <c r="AF32" t="s">
        <v>1119</v>
      </c>
      <c r="AG32" s="98" t="s">
        <v>1119</v>
      </c>
      <c r="AH32" t="s">
        <v>1120</v>
      </c>
      <c r="AI32" t="s">
        <v>1119</v>
      </c>
      <c r="AJ32" s="98" t="s">
        <v>1119</v>
      </c>
      <c r="AK32" t="s">
        <v>1120</v>
      </c>
      <c r="AL32" t="s">
        <v>1119</v>
      </c>
      <c r="AM32" s="98" t="s">
        <v>1119</v>
      </c>
      <c r="AN32" t="s">
        <v>1120</v>
      </c>
      <c r="AO32" t="s">
        <v>1119</v>
      </c>
      <c r="AP32" s="98" t="s">
        <v>1119</v>
      </c>
      <c r="AQ32" t="s">
        <v>1120</v>
      </c>
      <c r="AR32" t="s">
        <v>1119</v>
      </c>
      <c r="AS32" s="98" t="s">
        <v>1119</v>
      </c>
      <c r="AT32" t="s">
        <v>1120</v>
      </c>
      <c r="AU32" t="s">
        <v>1119</v>
      </c>
    </row>
    <row r="33" spans="1:47" x14ac:dyDescent="0.25">
      <c r="A33" s="1" t="s">
        <v>729</v>
      </c>
      <c r="B33">
        <v>29</v>
      </c>
      <c r="C33" s="22" t="s">
        <v>730</v>
      </c>
      <c r="D33" s="114">
        <v>19</v>
      </c>
      <c r="E33" s="24">
        <v>1</v>
      </c>
      <c r="F33" s="24" t="s">
        <v>1153</v>
      </c>
      <c r="G33" s="114">
        <v>1064</v>
      </c>
      <c r="H33" s="24">
        <v>1</v>
      </c>
      <c r="I33" s="24" t="s">
        <v>1154</v>
      </c>
      <c r="J33" s="114">
        <v>1124</v>
      </c>
      <c r="K33" s="24">
        <v>1</v>
      </c>
      <c r="L33" s="23" t="s">
        <v>523</v>
      </c>
      <c r="M33" s="114">
        <v>356</v>
      </c>
      <c r="N33" s="23">
        <v>4.2000000000000003E-2</v>
      </c>
      <c r="O33" s="23"/>
      <c r="P33" s="114" t="e">
        <v>#N/A</v>
      </c>
      <c r="Q33" s="23">
        <v>0</v>
      </c>
      <c r="R33" s="23"/>
      <c r="S33" s="114" t="e">
        <v>#N/A</v>
      </c>
      <c r="T33" s="23">
        <v>0</v>
      </c>
      <c r="U33" s="23"/>
      <c r="V33" s="114" t="e">
        <v>#N/A</v>
      </c>
      <c r="W33" s="25">
        <v>0</v>
      </c>
      <c r="X33" s="4">
        <v>1</v>
      </c>
      <c r="Y33" s="4" t="s">
        <v>107</v>
      </c>
      <c r="Z33" s="4"/>
      <c r="AA33" s="98" t="s">
        <v>730</v>
      </c>
      <c r="AB33" t="s">
        <v>1120</v>
      </c>
      <c r="AC33" t="s">
        <v>1119</v>
      </c>
      <c r="AD33" s="98" t="s">
        <v>1153</v>
      </c>
      <c r="AE33" t="s">
        <v>1120</v>
      </c>
      <c r="AF33" t="s">
        <v>1119</v>
      </c>
      <c r="AG33" s="98" t="s">
        <v>1154</v>
      </c>
      <c r="AH33" t="s">
        <v>1120</v>
      </c>
      <c r="AI33" t="s">
        <v>1119</v>
      </c>
      <c r="AJ33" s="98" t="s">
        <v>523</v>
      </c>
      <c r="AK33" t="s">
        <v>1120</v>
      </c>
      <c r="AL33" t="s">
        <v>1119</v>
      </c>
      <c r="AM33" s="98" t="s">
        <v>1119</v>
      </c>
      <c r="AN33" t="s">
        <v>1120</v>
      </c>
      <c r="AO33" t="s">
        <v>1119</v>
      </c>
      <c r="AP33" s="98" t="s">
        <v>1119</v>
      </c>
      <c r="AQ33" t="s">
        <v>1120</v>
      </c>
      <c r="AR33" t="s">
        <v>1119</v>
      </c>
      <c r="AS33" s="98" t="s">
        <v>1119</v>
      </c>
      <c r="AT33" t="s">
        <v>1120</v>
      </c>
      <c r="AU33" t="s">
        <v>1119</v>
      </c>
    </row>
    <row r="34" spans="1:47" x14ac:dyDescent="0.25">
      <c r="A34" s="1" t="s">
        <v>733</v>
      </c>
      <c r="B34">
        <v>30</v>
      </c>
      <c r="C34" s="22" t="s">
        <v>730</v>
      </c>
      <c r="D34" s="114">
        <v>19</v>
      </c>
      <c r="E34" s="24">
        <v>1</v>
      </c>
      <c r="F34" s="24" t="s">
        <v>1155</v>
      </c>
      <c r="G34" s="114">
        <v>1065</v>
      </c>
      <c r="H34" s="24">
        <v>1</v>
      </c>
      <c r="I34" s="24" t="s">
        <v>1154</v>
      </c>
      <c r="J34" s="114">
        <v>1124</v>
      </c>
      <c r="K34" s="24">
        <v>1</v>
      </c>
      <c r="L34" s="23" t="s">
        <v>523</v>
      </c>
      <c r="M34" s="114">
        <v>356</v>
      </c>
      <c r="N34" s="23">
        <v>4.2000000000000003E-2</v>
      </c>
      <c r="O34" s="23"/>
      <c r="P34" s="114" t="e">
        <v>#N/A</v>
      </c>
      <c r="Q34" s="23">
        <v>0</v>
      </c>
      <c r="R34" s="23"/>
      <c r="S34" s="114" t="e">
        <v>#N/A</v>
      </c>
      <c r="T34" s="23">
        <v>0</v>
      </c>
      <c r="U34" s="23"/>
      <c r="V34" s="114" t="e">
        <v>#N/A</v>
      </c>
      <c r="W34" s="25">
        <v>0</v>
      </c>
      <c r="X34" s="4">
        <v>1</v>
      </c>
      <c r="Y34" s="4" t="s">
        <v>107</v>
      </c>
      <c r="Z34" s="4"/>
      <c r="AA34" s="98" t="s">
        <v>730</v>
      </c>
      <c r="AB34" t="s">
        <v>1120</v>
      </c>
      <c r="AC34" t="s">
        <v>1119</v>
      </c>
      <c r="AD34" s="98" t="s">
        <v>1155</v>
      </c>
      <c r="AE34" t="s">
        <v>1120</v>
      </c>
      <c r="AF34" t="s">
        <v>1119</v>
      </c>
      <c r="AG34" s="98" t="s">
        <v>1154</v>
      </c>
      <c r="AH34" t="s">
        <v>1120</v>
      </c>
      <c r="AI34" t="s">
        <v>1119</v>
      </c>
      <c r="AJ34" s="98" t="s">
        <v>523</v>
      </c>
      <c r="AK34" t="s">
        <v>1120</v>
      </c>
      <c r="AL34" t="s">
        <v>1119</v>
      </c>
      <c r="AM34" s="98" t="s">
        <v>1119</v>
      </c>
      <c r="AN34" t="s">
        <v>1120</v>
      </c>
      <c r="AO34" t="s">
        <v>1119</v>
      </c>
      <c r="AP34" s="98" t="s">
        <v>1119</v>
      </c>
      <c r="AQ34" t="s">
        <v>1120</v>
      </c>
      <c r="AR34" t="s">
        <v>1119</v>
      </c>
      <c r="AS34" s="98" t="s">
        <v>1119</v>
      </c>
      <c r="AT34" t="s">
        <v>1120</v>
      </c>
      <c r="AU34" t="s">
        <v>1119</v>
      </c>
    </row>
    <row r="35" spans="1:47" x14ac:dyDescent="0.25">
      <c r="A35" s="1" t="s">
        <v>735</v>
      </c>
      <c r="B35">
        <v>31</v>
      </c>
      <c r="C35" s="22" t="s">
        <v>730</v>
      </c>
      <c r="D35" s="114">
        <v>19</v>
      </c>
      <c r="E35" s="24">
        <v>1</v>
      </c>
      <c r="F35" s="24" t="s">
        <v>372</v>
      </c>
      <c r="G35" s="114">
        <v>1066</v>
      </c>
      <c r="H35" s="24">
        <v>1</v>
      </c>
      <c r="I35" s="24" t="s">
        <v>1154</v>
      </c>
      <c r="J35" s="114">
        <v>1124</v>
      </c>
      <c r="K35" s="24">
        <v>1</v>
      </c>
      <c r="L35" s="23" t="s">
        <v>518</v>
      </c>
      <c r="M35" s="114">
        <v>351</v>
      </c>
      <c r="N35" s="23">
        <v>4.2000000000000003E-2</v>
      </c>
      <c r="O35" s="23"/>
      <c r="P35" s="114" t="e">
        <v>#N/A</v>
      </c>
      <c r="Q35" s="23">
        <v>0</v>
      </c>
      <c r="R35" s="23"/>
      <c r="S35" s="114" t="e">
        <v>#N/A</v>
      </c>
      <c r="T35" s="23">
        <v>0</v>
      </c>
      <c r="U35" s="23"/>
      <c r="V35" s="114" t="e">
        <v>#N/A</v>
      </c>
      <c r="W35" s="25">
        <v>0</v>
      </c>
      <c r="X35" s="4">
        <v>1</v>
      </c>
      <c r="Y35" s="4" t="s">
        <v>107</v>
      </c>
      <c r="Z35" s="4"/>
      <c r="AA35" s="98" t="s">
        <v>730</v>
      </c>
      <c r="AB35" t="s">
        <v>1120</v>
      </c>
      <c r="AC35" t="s">
        <v>1119</v>
      </c>
      <c r="AD35" s="98" t="s">
        <v>372</v>
      </c>
      <c r="AE35" t="s">
        <v>1120</v>
      </c>
      <c r="AF35" t="s">
        <v>1119</v>
      </c>
      <c r="AG35" s="98" t="s">
        <v>1154</v>
      </c>
      <c r="AH35" t="s">
        <v>1120</v>
      </c>
      <c r="AI35" t="s">
        <v>1119</v>
      </c>
      <c r="AJ35" s="98" t="s">
        <v>518</v>
      </c>
      <c r="AK35" t="s">
        <v>1120</v>
      </c>
      <c r="AL35" t="s">
        <v>1119</v>
      </c>
      <c r="AM35" s="98" t="s">
        <v>1119</v>
      </c>
      <c r="AN35" t="s">
        <v>1120</v>
      </c>
      <c r="AO35" t="s">
        <v>1119</v>
      </c>
      <c r="AP35" s="98" t="s">
        <v>1119</v>
      </c>
      <c r="AQ35" t="s">
        <v>1120</v>
      </c>
      <c r="AR35" t="s">
        <v>1119</v>
      </c>
      <c r="AS35" s="98" t="s">
        <v>1119</v>
      </c>
      <c r="AT35" t="s">
        <v>1120</v>
      </c>
      <c r="AU35" t="s">
        <v>1119</v>
      </c>
    </row>
    <row r="36" spans="1:47" x14ac:dyDescent="0.25">
      <c r="A36" s="1"/>
      <c r="B36">
        <v>32</v>
      </c>
      <c r="C36" s="22"/>
      <c r="D36" s="114" t="e">
        <v>#N/A</v>
      </c>
      <c r="E36" s="24">
        <v>0</v>
      </c>
      <c r="F36" s="24"/>
      <c r="G36" s="114" t="e">
        <v>#N/A</v>
      </c>
      <c r="H36" s="24">
        <v>0</v>
      </c>
      <c r="I36" s="24"/>
      <c r="J36" s="114" t="e">
        <v>#N/A</v>
      </c>
      <c r="K36" s="24">
        <v>0</v>
      </c>
      <c r="L36" s="23"/>
      <c r="M36" s="114" t="e">
        <v>#N/A</v>
      </c>
      <c r="N36" s="23">
        <v>0</v>
      </c>
      <c r="O36" s="23"/>
      <c r="P36" s="114" t="e">
        <v>#N/A</v>
      </c>
      <c r="Q36" s="23">
        <v>0</v>
      </c>
      <c r="R36" s="23"/>
      <c r="S36" s="114" t="e">
        <v>#N/A</v>
      </c>
      <c r="T36" s="23">
        <v>0</v>
      </c>
      <c r="U36" s="23"/>
      <c r="V36" s="114" t="e">
        <v>#N/A</v>
      </c>
      <c r="W36" s="25">
        <v>0</v>
      </c>
      <c r="X36" s="4">
        <v>0</v>
      </c>
      <c r="Y36" s="4" t="s">
        <v>107</v>
      </c>
      <c r="Z36" s="4"/>
      <c r="AA36" s="98" t="s">
        <v>1119</v>
      </c>
      <c r="AB36" t="s">
        <v>1120</v>
      </c>
      <c r="AC36" t="s">
        <v>1119</v>
      </c>
      <c r="AD36" s="98" t="s">
        <v>1119</v>
      </c>
      <c r="AE36" t="s">
        <v>1120</v>
      </c>
      <c r="AF36" t="s">
        <v>1119</v>
      </c>
      <c r="AG36" s="98" t="s">
        <v>1119</v>
      </c>
      <c r="AH36" t="s">
        <v>1120</v>
      </c>
      <c r="AI36" t="s">
        <v>1119</v>
      </c>
      <c r="AJ36" s="98" t="s">
        <v>1119</v>
      </c>
      <c r="AK36" t="s">
        <v>1120</v>
      </c>
      <c r="AL36" t="s">
        <v>1119</v>
      </c>
      <c r="AM36" s="98" t="s">
        <v>1119</v>
      </c>
      <c r="AN36" t="s">
        <v>1120</v>
      </c>
      <c r="AO36" t="s">
        <v>1119</v>
      </c>
      <c r="AP36" s="98" t="s">
        <v>1119</v>
      </c>
      <c r="AQ36" t="s">
        <v>1120</v>
      </c>
      <c r="AR36" t="s">
        <v>1119</v>
      </c>
      <c r="AS36" s="98" t="s">
        <v>1119</v>
      </c>
      <c r="AT36" t="s">
        <v>1120</v>
      </c>
      <c r="AU36" t="s">
        <v>1119</v>
      </c>
    </row>
    <row r="37" spans="1:47" x14ac:dyDescent="0.25">
      <c r="A37" s="1" t="s">
        <v>737</v>
      </c>
      <c r="B37">
        <v>33</v>
      </c>
      <c r="C37" s="22" t="s">
        <v>730</v>
      </c>
      <c r="D37" s="114">
        <v>19</v>
      </c>
      <c r="E37" s="24">
        <v>1</v>
      </c>
      <c r="F37" s="24" t="s">
        <v>372</v>
      </c>
      <c r="G37" s="114">
        <v>1066</v>
      </c>
      <c r="H37" s="24">
        <v>1</v>
      </c>
      <c r="I37" s="24" t="s">
        <v>1154</v>
      </c>
      <c r="J37" s="114">
        <v>1124</v>
      </c>
      <c r="K37" s="24">
        <v>1</v>
      </c>
      <c r="L37" s="23" t="s">
        <v>517</v>
      </c>
      <c r="M37" s="114">
        <v>350</v>
      </c>
      <c r="N37" s="23">
        <v>4.2000000000000003E-2</v>
      </c>
      <c r="O37" s="23"/>
      <c r="P37" s="114" t="e">
        <v>#N/A</v>
      </c>
      <c r="Q37" s="23">
        <v>0</v>
      </c>
      <c r="R37" s="23"/>
      <c r="S37" s="114" t="e">
        <v>#N/A</v>
      </c>
      <c r="T37" s="23">
        <v>0</v>
      </c>
      <c r="U37" s="23"/>
      <c r="V37" s="114" t="e">
        <v>#N/A</v>
      </c>
      <c r="W37" s="25">
        <v>0</v>
      </c>
      <c r="X37" s="4">
        <v>1</v>
      </c>
      <c r="Y37" s="4" t="s">
        <v>107</v>
      </c>
      <c r="Z37" s="4"/>
      <c r="AA37" s="98" t="s">
        <v>730</v>
      </c>
      <c r="AB37" t="s">
        <v>1120</v>
      </c>
      <c r="AC37" t="s">
        <v>1119</v>
      </c>
      <c r="AD37" s="98" t="s">
        <v>372</v>
      </c>
      <c r="AE37" t="s">
        <v>1120</v>
      </c>
      <c r="AF37" t="s">
        <v>1119</v>
      </c>
      <c r="AG37" s="98" t="s">
        <v>1154</v>
      </c>
      <c r="AH37" t="s">
        <v>1120</v>
      </c>
      <c r="AI37" t="s">
        <v>1119</v>
      </c>
      <c r="AJ37" s="98" t="s">
        <v>517</v>
      </c>
      <c r="AK37" t="s">
        <v>1120</v>
      </c>
      <c r="AL37" t="s">
        <v>1119</v>
      </c>
      <c r="AM37" s="98" t="s">
        <v>1119</v>
      </c>
      <c r="AN37" t="s">
        <v>1120</v>
      </c>
      <c r="AO37" t="s">
        <v>1119</v>
      </c>
      <c r="AP37" s="98" t="s">
        <v>1119</v>
      </c>
      <c r="AQ37" t="s">
        <v>1120</v>
      </c>
      <c r="AR37" t="s">
        <v>1119</v>
      </c>
      <c r="AS37" s="98" t="s">
        <v>1119</v>
      </c>
      <c r="AT37" t="s">
        <v>1120</v>
      </c>
      <c r="AU37" t="s">
        <v>1119</v>
      </c>
    </row>
    <row r="38" spans="1:47" x14ac:dyDescent="0.25">
      <c r="A38" s="1" t="s">
        <v>738</v>
      </c>
      <c r="B38">
        <v>34</v>
      </c>
      <c r="C38" s="22" t="s">
        <v>695</v>
      </c>
      <c r="D38" s="114">
        <v>37</v>
      </c>
      <c r="E38" s="24">
        <v>1</v>
      </c>
      <c r="F38" s="24" t="s">
        <v>1161</v>
      </c>
      <c r="G38" s="114">
        <v>1067</v>
      </c>
      <c r="H38" s="24">
        <v>1</v>
      </c>
      <c r="I38" s="24" t="s">
        <v>1162</v>
      </c>
      <c r="J38" s="114">
        <v>1072</v>
      </c>
      <c r="K38" s="24">
        <v>1</v>
      </c>
      <c r="L38" s="23" t="s">
        <v>518</v>
      </c>
      <c r="M38" s="114">
        <v>351</v>
      </c>
      <c r="N38" s="23">
        <v>4.2000000000000003E-2</v>
      </c>
      <c r="O38" s="23"/>
      <c r="P38" s="114" t="e">
        <v>#N/A</v>
      </c>
      <c r="Q38" s="23">
        <v>0</v>
      </c>
      <c r="R38" s="23"/>
      <c r="S38" s="114" t="e">
        <v>#N/A</v>
      </c>
      <c r="T38" s="23">
        <v>0</v>
      </c>
      <c r="U38" s="23"/>
      <c r="V38" s="114" t="e">
        <v>#N/A</v>
      </c>
      <c r="W38" s="25">
        <v>0</v>
      </c>
      <c r="X38" s="4">
        <v>1</v>
      </c>
      <c r="Y38" s="4" t="s">
        <v>107</v>
      </c>
      <c r="Z38" s="4"/>
      <c r="AA38" s="98" t="s">
        <v>695</v>
      </c>
      <c r="AB38" t="s">
        <v>1120</v>
      </c>
      <c r="AC38" t="s">
        <v>1119</v>
      </c>
      <c r="AD38" s="98" t="s">
        <v>1161</v>
      </c>
      <c r="AE38" t="s">
        <v>1120</v>
      </c>
      <c r="AF38" t="s">
        <v>1119</v>
      </c>
      <c r="AG38" s="98" t="s">
        <v>1162</v>
      </c>
      <c r="AH38" t="s">
        <v>1120</v>
      </c>
      <c r="AI38" t="s">
        <v>1119</v>
      </c>
      <c r="AJ38" s="98" t="s">
        <v>518</v>
      </c>
      <c r="AK38" t="s">
        <v>1120</v>
      </c>
      <c r="AL38" t="s">
        <v>1119</v>
      </c>
      <c r="AM38" s="98" t="s">
        <v>1119</v>
      </c>
      <c r="AN38" t="s">
        <v>1120</v>
      </c>
      <c r="AO38" t="s">
        <v>1119</v>
      </c>
      <c r="AP38" s="98" t="s">
        <v>1119</v>
      </c>
      <c r="AQ38" t="s">
        <v>1120</v>
      </c>
      <c r="AR38" t="s">
        <v>1119</v>
      </c>
      <c r="AS38" s="98" t="s">
        <v>1119</v>
      </c>
      <c r="AT38" t="s">
        <v>1120</v>
      </c>
      <c r="AU38" t="s">
        <v>1119</v>
      </c>
    </row>
    <row r="39" spans="1:47" x14ac:dyDescent="0.25">
      <c r="A39" s="1" t="s">
        <v>741</v>
      </c>
      <c r="B39">
        <v>35</v>
      </c>
      <c r="C39" s="22" t="s">
        <v>730</v>
      </c>
      <c r="D39" s="114">
        <v>19</v>
      </c>
      <c r="E39" s="24">
        <v>1</v>
      </c>
      <c r="F39" s="24" t="s">
        <v>1161</v>
      </c>
      <c r="G39" s="114">
        <v>1067</v>
      </c>
      <c r="H39" s="24">
        <v>1</v>
      </c>
      <c r="I39" s="24" t="s">
        <v>1163</v>
      </c>
      <c r="J39" s="114">
        <v>1073</v>
      </c>
      <c r="K39" s="24">
        <v>1</v>
      </c>
      <c r="L39" s="23" t="s">
        <v>518</v>
      </c>
      <c r="M39" s="114">
        <v>351</v>
      </c>
      <c r="N39" s="23">
        <v>4.2000000000000003E-2</v>
      </c>
      <c r="O39" s="23"/>
      <c r="P39" s="114" t="e">
        <v>#N/A</v>
      </c>
      <c r="Q39" s="23">
        <v>0</v>
      </c>
      <c r="R39" s="23"/>
      <c r="S39" s="114" t="e">
        <v>#N/A</v>
      </c>
      <c r="T39" s="23">
        <v>0</v>
      </c>
      <c r="U39" s="23"/>
      <c r="V39" s="114" t="e">
        <v>#N/A</v>
      </c>
      <c r="W39" s="25">
        <v>0</v>
      </c>
      <c r="X39" s="4">
        <v>1</v>
      </c>
      <c r="Y39" s="4" t="s">
        <v>107</v>
      </c>
      <c r="Z39" s="4"/>
      <c r="AA39" s="98" t="s">
        <v>730</v>
      </c>
      <c r="AB39" t="s">
        <v>1120</v>
      </c>
      <c r="AC39" t="s">
        <v>1119</v>
      </c>
      <c r="AD39" s="98" t="s">
        <v>1161</v>
      </c>
      <c r="AE39" t="s">
        <v>1120</v>
      </c>
      <c r="AF39" t="s">
        <v>1119</v>
      </c>
      <c r="AG39" s="98" t="s">
        <v>1163</v>
      </c>
      <c r="AH39" t="s">
        <v>1120</v>
      </c>
      <c r="AI39" t="s">
        <v>1119</v>
      </c>
      <c r="AJ39" s="98" t="s">
        <v>518</v>
      </c>
      <c r="AK39" t="s">
        <v>1120</v>
      </c>
      <c r="AL39" t="s">
        <v>1119</v>
      </c>
      <c r="AM39" s="98" t="s">
        <v>1119</v>
      </c>
      <c r="AN39" t="s">
        <v>1120</v>
      </c>
      <c r="AO39" t="s">
        <v>1119</v>
      </c>
      <c r="AP39" s="98" t="s">
        <v>1119</v>
      </c>
      <c r="AQ39" t="s">
        <v>1120</v>
      </c>
      <c r="AR39" t="s">
        <v>1119</v>
      </c>
      <c r="AS39" s="98" t="s">
        <v>1119</v>
      </c>
      <c r="AT39" t="s">
        <v>1120</v>
      </c>
      <c r="AU39" t="s">
        <v>1119</v>
      </c>
    </row>
    <row r="40" spans="1:47" x14ac:dyDescent="0.25">
      <c r="A40" s="1" t="s">
        <v>742</v>
      </c>
      <c r="B40">
        <v>36</v>
      </c>
      <c r="C40" s="22" t="s">
        <v>730</v>
      </c>
      <c r="D40" s="114">
        <v>19</v>
      </c>
      <c r="E40" s="24">
        <v>1</v>
      </c>
      <c r="F40" s="24" t="s">
        <v>1156</v>
      </c>
      <c r="G40" s="114">
        <v>1068</v>
      </c>
      <c r="H40" s="24">
        <v>1</v>
      </c>
      <c r="I40" s="23" t="s">
        <v>518</v>
      </c>
      <c r="J40" s="114">
        <v>351</v>
      </c>
      <c r="K40" s="23">
        <v>2.1000000000000001E-2</v>
      </c>
      <c r="L40" s="23"/>
      <c r="M40" s="114" t="e">
        <v>#N/A</v>
      </c>
      <c r="N40" s="23">
        <v>0</v>
      </c>
      <c r="O40" s="23"/>
      <c r="P40" s="114" t="e">
        <v>#N/A</v>
      </c>
      <c r="Q40" s="23">
        <v>0</v>
      </c>
      <c r="R40" s="23"/>
      <c r="S40" s="114" t="e">
        <v>#N/A</v>
      </c>
      <c r="T40" s="23">
        <v>0</v>
      </c>
      <c r="U40" s="23"/>
      <c r="V40" s="114" t="e">
        <v>#N/A</v>
      </c>
      <c r="W40" s="25">
        <v>0</v>
      </c>
      <c r="X40" s="4">
        <v>1</v>
      </c>
      <c r="Y40" s="4" t="s">
        <v>107</v>
      </c>
      <c r="Z40" s="4"/>
      <c r="AA40" s="98" t="s">
        <v>730</v>
      </c>
      <c r="AB40" t="s">
        <v>1120</v>
      </c>
      <c r="AC40" t="s">
        <v>1119</v>
      </c>
      <c r="AD40" s="98" t="s">
        <v>1156</v>
      </c>
      <c r="AE40" t="s">
        <v>1120</v>
      </c>
      <c r="AF40" t="s">
        <v>1119</v>
      </c>
      <c r="AG40" s="98" t="s">
        <v>518</v>
      </c>
      <c r="AH40" t="s">
        <v>1120</v>
      </c>
      <c r="AI40" t="s">
        <v>1119</v>
      </c>
      <c r="AJ40" s="98" t="s">
        <v>1119</v>
      </c>
      <c r="AK40" t="s">
        <v>1120</v>
      </c>
      <c r="AL40" t="s">
        <v>1119</v>
      </c>
      <c r="AM40" s="98" t="s">
        <v>1119</v>
      </c>
      <c r="AN40" t="s">
        <v>1120</v>
      </c>
      <c r="AO40" t="s">
        <v>1119</v>
      </c>
      <c r="AP40" s="98" t="s">
        <v>1119</v>
      </c>
      <c r="AQ40" t="s">
        <v>1120</v>
      </c>
      <c r="AR40" t="s">
        <v>1119</v>
      </c>
      <c r="AS40" s="98" t="s">
        <v>1119</v>
      </c>
      <c r="AT40" t="s">
        <v>1120</v>
      </c>
      <c r="AU40" t="s">
        <v>1119</v>
      </c>
    </row>
    <row r="41" spans="1:47" x14ac:dyDescent="0.25">
      <c r="A41" s="1"/>
      <c r="B41">
        <v>37</v>
      </c>
      <c r="C41" s="22"/>
      <c r="D41" s="114" t="e">
        <v>#N/A</v>
      </c>
      <c r="E41" s="24">
        <v>0</v>
      </c>
      <c r="F41" s="24"/>
      <c r="G41" s="114" t="e">
        <v>#N/A</v>
      </c>
      <c r="H41" s="24">
        <v>0</v>
      </c>
      <c r="I41" s="23"/>
      <c r="J41" s="114" t="e">
        <v>#N/A</v>
      </c>
      <c r="K41" s="23">
        <v>0</v>
      </c>
      <c r="L41" s="23"/>
      <c r="M41" s="114" t="e">
        <v>#N/A</v>
      </c>
      <c r="N41" s="23">
        <v>0</v>
      </c>
      <c r="O41" s="23"/>
      <c r="P41" s="114" t="e">
        <v>#N/A</v>
      </c>
      <c r="Q41" s="23">
        <v>0</v>
      </c>
      <c r="R41" s="23"/>
      <c r="S41" s="114" t="e">
        <v>#N/A</v>
      </c>
      <c r="T41" s="23">
        <v>0</v>
      </c>
      <c r="U41" s="23"/>
      <c r="V41" s="114" t="e">
        <v>#N/A</v>
      </c>
      <c r="W41" s="25">
        <v>0</v>
      </c>
      <c r="X41" s="4">
        <v>0</v>
      </c>
      <c r="Y41" s="4" t="s">
        <v>107</v>
      </c>
      <c r="Z41" s="4"/>
      <c r="AA41" s="98" t="s">
        <v>1119</v>
      </c>
      <c r="AB41" t="s">
        <v>1120</v>
      </c>
      <c r="AC41" t="s">
        <v>1119</v>
      </c>
      <c r="AD41" s="98" t="s">
        <v>1119</v>
      </c>
      <c r="AE41" t="s">
        <v>1120</v>
      </c>
      <c r="AF41" t="s">
        <v>1119</v>
      </c>
      <c r="AG41" s="98" t="s">
        <v>1119</v>
      </c>
      <c r="AH41" t="s">
        <v>1120</v>
      </c>
      <c r="AI41" t="s">
        <v>1119</v>
      </c>
      <c r="AJ41" s="98" t="s">
        <v>1119</v>
      </c>
      <c r="AK41" t="s">
        <v>1120</v>
      </c>
      <c r="AL41" t="s">
        <v>1119</v>
      </c>
      <c r="AM41" s="98" t="s">
        <v>1119</v>
      </c>
      <c r="AN41" t="s">
        <v>1120</v>
      </c>
      <c r="AO41" t="s">
        <v>1119</v>
      </c>
      <c r="AP41" s="98" t="s">
        <v>1119</v>
      </c>
      <c r="AQ41" t="s">
        <v>1120</v>
      </c>
      <c r="AR41" t="s">
        <v>1119</v>
      </c>
      <c r="AS41" s="98" t="s">
        <v>1119</v>
      </c>
      <c r="AT41" t="s">
        <v>1120</v>
      </c>
      <c r="AU41" t="s">
        <v>1119</v>
      </c>
    </row>
    <row r="42" spans="1:47" x14ac:dyDescent="0.25">
      <c r="A42" s="116"/>
      <c r="B42">
        <v>38</v>
      </c>
      <c r="C42" s="22" t="s">
        <v>691</v>
      </c>
      <c r="D42" s="114">
        <v>38</v>
      </c>
      <c r="E42" s="24">
        <v>1</v>
      </c>
      <c r="F42" s="24" t="s">
        <v>709</v>
      </c>
      <c r="G42" s="114">
        <v>300</v>
      </c>
      <c r="H42" s="24">
        <v>1</v>
      </c>
      <c r="I42" s="23"/>
      <c r="J42" s="114" t="e">
        <v>#N/A</v>
      </c>
      <c r="K42" s="23">
        <v>0</v>
      </c>
      <c r="L42" s="23"/>
      <c r="M42" s="114" t="e">
        <v>#N/A</v>
      </c>
      <c r="N42" s="23">
        <v>0</v>
      </c>
      <c r="O42" s="23"/>
      <c r="P42" s="114" t="e">
        <v>#N/A</v>
      </c>
      <c r="Q42" s="23">
        <v>0</v>
      </c>
      <c r="R42" s="23"/>
      <c r="S42" s="114" t="e">
        <v>#N/A</v>
      </c>
      <c r="T42" s="23">
        <v>0</v>
      </c>
      <c r="U42" s="23"/>
      <c r="V42" s="114" t="e">
        <v>#N/A</v>
      </c>
      <c r="W42" s="25">
        <v>0</v>
      </c>
      <c r="X42" s="4">
        <v>0</v>
      </c>
      <c r="Y42" s="4" t="s">
        <v>743</v>
      </c>
      <c r="Z42" s="4"/>
      <c r="AA42" s="98" t="s">
        <v>691</v>
      </c>
      <c r="AB42" t="s">
        <v>1120</v>
      </c>
      <c r="AC42" t="s">
        <v>1119</v>
      </c>
      <c r="AD42" s="98" t="s">
        <v>709</v>
      </c>
      <c r="AE42" t="s">
        <v>1120</v>
      </c>
      <c r="AF42" t="s">
        <v>1119</v>
      </c>
      <c r="AG42" s="98" t="s">
        <v>1119</v>
      </c>
      <c r="AH42" t="s">
        <v>1120</v>
      </c>
      <c r="AI42" t="s">
        <v>1119</v>
      </c>
      <c r="AJ42" s="98" t="s">
        <v>1119</v>
      </c>
      <c r="AK42" t="s">
        <v>1120</v>
      </c>
      <c r="AL42" t="s">
        <v>1119</v>
      </c>
      <c r="AM42" s="98" t="s">
        <v>1119</v>
      </c>
      <c r="AN42" t="s">
        <v>1120</v>
      </c>
      <c r="AO42" t="s">
        <v>1119</v>
      </c>
      <c r="AP42" s="98" t="s">
        <v>1119</v>
      </c>
      <c r="AQ42" t="s">
        <v>1120</v>
      </c>
      <c r="AR42" t="s">
        <v>1119</v>
      </c>
      <c r="AS42" s="98" t="s">
        <v>1119</v>
      </c>
      <c r="AT42" t="s">
        <v>1120</v>
      </c>
      <c r="AU42" t="s">
        <v>1119</v>
      </c>
    </row>
    <row r="43" spans="1:47" x14ac:dyDescent="0.25">
      <c r="A43" s="1"/>
      <c r="B43">
        <v>39</v>
      </c>
      <c r="C43" s="22"/>
      <c r="D43" s="114" t="e">
        <v>#N/A</v>
      </c>
      <c r="E43" s="24">
        <v>0</v>
      </c>
      <c r="F43" s="24"/>
      <c r="G43" s="114" t="e">
        <v>#N/A</v>
      </c>
      <c r="H43" s="24">
        <v>0</v>
      </c>
      <c r="I43" s="23"/>
      <c r="J43" s="114" t="e">
        <v>#N/A</v>
      </c>
      <c r="K43" s="23">
        <v>0</v>
      </c>
      <c r="L43" s="23"/>
      <c r="M43" s="114" t="e">
        <v>#N/A</v>
      </c>
      <c r="N43" s="23">
        <v>0</v>
      </c>
      <c r="O43" s="23"/>
      <c r="P43" s="114" t="e">
        <v>#N/A</v>
      </c>
      <c r="Q43" s="23">
        <v>0</v>
      </c>
      <c r="R43" s="23"/>
      <c r="S43" s="114" t="e">
        <v>#N/A</v>
      </c>
      <c r="T43" s="23">
        <v>0</v>
      </c>
      <c r="U43" s="23"/>
      <c r="V43" s="114" t="e">
        <v>#N/A</v>
      </c>
      <c r="W43" s="25">
        <v>0</v>
      </c>
      <c r="X43" s="4">
        <v>0</v>
      </c>
      <c r="Y43" s="4" t="s">
        <v>107</v>
      </c>
      <c r="Z43" s="4"/>
      <c r="AA43" s="98" t="s">
        <v>1119</v>
      </c>
      <c r="AB43" t="s">
        <v>1120</v>
      </c>
      <c r="AC43" t="s">
        <v>1119</v>
      </c>
      <c r="AD43" s="98" t="s">
        <v>1119</v>
      </c>
      <c r="AE43" t="s">
        <v>1120</v>
      </c>
      <c r="AF43" t="s">
        <v>1119</v>
      </c>
      <c r="AG43" s="98" t="s">
        <v>1119</v>
      </c>
      <c r="AH43" t="s">
        <v>1120</v>
      </c>
      <c r="AI43" t="s">
        <v>1119</v>
      </c>
      <c r="AJ43" s="98" t="s">
        <v>1119</v>
      </c>
      <c r="AK43" t="s">
        <v>1120</v>
      </c>
      <c r="AL43" t="s">
        <v>1119</v>
      </c>
      <c r="AM43" s="98" t="s">
        <v>1119</v>
      </c>
      <c r="AN43" t="s">
        <v>1120</v>
      </c>
      <c r="AO43" t="s">
        <v>1119</v>
      </c>
      <c r="AP43" s="98" t="s">
        <v>1119</v>
      </c>
      <c r="AQ43" t="s">
        <v>1120</v>
      </c>
      <c r="AR43" t="s">
        <v>1119</v>
      </c>
      <c r="AS43" s="98" t="s">
        <v>1119</v>
      </c>
      <c r="AT43" t="s">
        <v>1120</v>
      </c>
      <c r="AU43" t="s">
        <v>1119</v>
      </c>
    </row>
    <row r="44" spans="1:47" x14ac:dyDescent="0.25">
      <c r="A44" s="1"/>
      <c r="B44">
        <v>40</v>
      </c>
      <c r="C44" s="22"/>
      <c r="D44" s="114" t="e">
        <v>#N/A</v>
      </c>
      <c r="E44" s="24">
        <v>0</v>
      </c>
      <c r="F44" s="24"/>
      <c r="G44" s="114" t="e">
        <v>#N/A</v>
      </c>
      <c r="H44" s="24">
        <v>0</v>
      </c>
      <c r="I44" s="23"/>
      <c r="J44" s="114" t="e">
        <v>#N/A</v>
      </c>
      <c r="K44" s="23">
        <v>0</v>
      </c>
      <c r="L44" s="23"/>
      <c r="M44" s="114" t="e">
        <v>#N/A</v>
      </c>
      <c r="N44" s="23">
        <v>0</v>
      </c>
      <c r="O44" s="23"/>
      <c r="P44" s="114" t="e">
        <v>#N/A</v>
      </c>
      <c r="Q44" s="23">
        <v>0</v>
      </c>
      <c r="R44" s="23"/>
      <c r="S44" s="114" t="e">
        <v>#N/A</v>
      </c>
      <c r="T44" s="23">
        <v>0</v>
      </c>
      <c r="U44" s="23"/>
      <c r="V44" s="114" t="e">
        <v>#N/A</v>
      </c>
      <c r="W44" s="25">
        <v>0</v>
      </c>
      <c r="X44" s="4">
        <v>0</v>
      </c>
      <c r="Y44" s="4" t="s">
        <v>107</v>
      </c>
      <c r="Z44" s="4"/>
      <c r="AA44" s="98" t="s">
        <v>1119</v>
      </c>
      <c r="AB44" t="s">
        <v>1120</v>
      </c>
      <c r="AC44" t="s">
        <v>1119</v>
      </c>
      <c r="AD44" s="98" t="s">
        <v>1119</v>
      </c>
      <c r="AE44" t="s">
        <v>1120</v>
      </c>
      <c r="AF44" t="s">
        <v>1119</v>
      </c>
      <c r="AG44" s="98" t="s">
        <v>1119</v>
      </c>
      <c r="AH44" t="s">
        <v>1120</v>
      </c>
      <c r="AI44" t="s">
        <v>1119</v>
      </c>
      <c r="AJ44" s="98" t="s">
        <v>1119</v>
      </c>
      <c r="AK44" t="s">
        <v>1120</v>
      </c>
      <c r="AL44" t="s">
        <v>1119</v>
      </c>
      <c r="AM44" s="98" t="s">
        <v>1119</v>
      </c>
      <c r="AN44" t="s">
        <v>1120</v>
      </c>
      <c r="AO44" t="s">
        <v>1119</v>
      </c>
      <c r="AP44" s="98" t="s">
        <v>1119</v>
      </c>
      <c r="AQ44" t="s">
        <v>1120</v>
      </c>
      <c r="AR44" t="s">
        <v>1119</v>
      </c>
      <c r="AS44" s="98" t="s">
        <v>1119</v>
      </c>
      <c r="AT44" t="s">
        <v>1120</v>
      </c>
      <c r="AU44" t="s">
        <v>1119</v>
      </c>
    </row>
    <row r="45" spans="1:47" x14ac:dyDescent="0.25">
      <c r="A45" s="1"/>
      <c r="B45">
        <v>41</v>
      </c>
      <c r="C45" s="22"/>
      <c r="D45" s="114" t="e">
        <v>#N/A</v>
      </c>
      <c r="E45" s="24">
        <v>0</v>
      </c>
      <c r="F45" s="24"/>
      <c r="G45" s="114" t="e">
        <v>#N/A</v>
      </c>
      <c r="H45" s="24">
        <v>0</v>
      </c>
      <c r="I45" s="23"/>
      <c r="J45" s="114" t="e">
        <v>#N/A</v>
      </c>
      <c r="K45" s="23">
        <v>0</v>
      </c>
      <c r="L45" s="23"/>
      <c r="M45" s="114" t="e">
        <v>#N/A</v>
      </c>
      <c r="N45" s="23">
        <v>0</v>
      </c>
      <c r="O45" s="23"/>
      <c r="P45" s="114" t="e">
        <v>#N/A</v>
      </c>
      <c r="Q45" s="23">
        <v>0</v>
      </c>
      <c r="R45" s="23"/>
      <c r="S45" s="114" t="e">
        <v>#N/A</v>
      </c>
      <c r="T45" s="23">
        <v>0</v>
      </c>
      <c r="U45" s="23"/>
      <c r="V45" s="114" t="e">
        <v>#N/A</v>
      </c>
      <c r="W45" s="25">
        <v>0</v>
      </c>
      <c r="X45" s="4">
        <v>0</v>
      </c>
      <c r="Y45" s="4" t="s">
        <v>107</v>
      </c>
      <c r="Z45" s="4"/>
      <c r="AA45" s="98" t="s">
        <v>1119</v>
      </c>
      <c r="AB45" t="s">
        <v>1120</v>
      </c>
      <c r="AC45" t="s">
        <v>1119</v>
      </c>
      <c r="AD45" s="98" t="s">
        <v>1119</v>
      </c>
      <c r="AE45" t="s">
        <v>1120</v>
      </c>
      <c r="AF45" t="s">
        <v>1119</v>
      </c>
      <c r="AG45" s="98" t="s">
        <v>1119</v>
      </c>
      <c r="AH45" t="s">
        <v>1120</v>
      </c>
      <c r="AI45" t="s">
        <v>1119</v>
      </c>
      <c r="AJ45" s="98" t="s">
        <v>1119</v>
      </c>
      <c r="AK45" t="s">
        <v>1120</v>
      </c>
      <c r="AL45" t="s">
        <v>1119</v>
      </c>
      <c r="AM45" s="98" t="s">
        <v>1119</v>
      </c>
      <c r="AN45" t="s">
        <v>1120</v>
      </c>
      <c r="AO45" t="s">
        <v>1119</v>
      </c>
      <c r="AP45" s="98" t="s">
        <v>1119</v>
      </c>
      <c r="AQ45" t="s">
        <v>1120</v>
      </c>
      <c r="AR45" t="s">
        <v>1119</v>
      </c>
      <c r="AS45" s="98" t="s">
        <v>1119</v>
      </c>
      <c r="AT45" t="s">
        <v>1120</v>
      </c>
      <c r="AU45" t="s">
        <v>1119</v>
      </c>
    </row>
    <row r="46" spans="1:47" x14ac:dyDescent="0.25">
      <c r="A46" s="1"/>
      <c r="B46">
        <v>42</v>
      </c>
      <c r="C46" s="22"/>
      <c r="D46" s="114" t="e">
        <v>#N/A</v>
      </c>
      <c r="E46" s="24">
        <v>0</v>
      </c>
      <c r="F46" s="24"/>
      <c r="G46" s="114" t="e">
        <v>#N/A</v>
      </c>
      <c r="H46" s="24">
        <v>0</v>
      </c>
      <c r="I46" s="23"/>
      <c r="J46" s="114" t="e">
        <v>#N/A</v>
      </c>
      <c r="K46" s="23">
        <v>0</v>
      </c>
      <c r="L46" s="23"/>
      <c r="M46" s="114" t="e">
        <v>#N/A</v>
      </c>
      <c r="N46" s="23">
        <v>0</v>
      </c>
      <c r="O46" s="23"/>
      <c r="P46" s="114" t="e">
        <v>#N/A</v>
      </c>
      <c r="Q46" s="23">
        <v>0</v>
      </c>
      <c r="R46" s="23"/>
      <c r="S46" s="114" t="e">
        <v>#N/A</v>
      </c>
      <c r="T46" s="23">
        <v>0</v>
      </c>
      <c r="U46" s="23"/>
      <c r="V46" s="114" t="e">
        <v>#N/A</v>
      </c>
      <c r="W46" s="25">
        <v>0</v>
      </c>
      <c r="X46" s="4">
        <v>0</v>
      </c>
      <c r="Y46" s="4" t="s">
        <v>107</v>
      </c>
      <c r="Z46" s="4"/>
      <c r="AA46" s="98" t="s">
        <v>1119</v>
      </c>
      <c r="AB46" t="s">
        <v>1120</v>
      </c>
      <c r="AC46" t="s">
        <v>1119</v>
      </c>
      <c r="AD46" s="98" t="s">
        <v>1119</v>
      </c>
      <c r="AE46" t="s">
        <v>1120</v>
      </c>
      <c r="AF46" t="s">
        <v>1119</v>
      </c>
      <c r="AG46" s="98" t="s">
        <v>1119</v>
      </c>
      <c r="AH46" t="s">
        <v>1120</v>
      </c>
      <c r="AI46" t="s">
        <v>1119</v>
      </c>
      <c r="AJ46" s="98" t="s">
        <v>1119</v>
      </c>
      <c r="AK46" t="s">
        <v>1120</v>
      </c>
      <c r="AL46" t="s">
        <v>1119</v>
      </c>
      <c r="AM46" s="98" t="s">
        <v>1119</v>
      </c>
      <c r="AN46" t="s">
        <v>1120</v>
      </c>
      <c r="AO46" t="s">
        <v>1119</v>
      </c>
      <c r="AP46" s="98" t="s">
        <v>1119</v>
      </c>
      <c r="AQ46" t="s">
        <v>1120</v>
      </c>
      <c r="AR46" t="s">
        <v>1119</v>
      </c>
      <c r="AS46" s="98" t="s">
        <v>1119</v>
      </c>
      <c r="AT46" t="s">
        <v>1120</v>
      </c>
      <c r="AU46" t="s">
        <v>1119</v>
      </c>
    </row>
    <row r="47" spans="1:47" x14ac:dyDescent="0.25">
      <c r="A47" s="1"/>
      <c r="B47">
        <v>43</v>
      </c>
      <c r="C47" s="22"/>
      <c r="D47" s="114" t="e">
        <v>#N/A</v>
      </c>
      <c r="E47" s="24">
        <v>0</v>
      </c>
      <c r="F47" s="24"/>
      <c r="G47" s="114" t="e">
        <v>#N/A</v>
      </c>
      <c r="H47" s="24">
        <v>0</v>
      </c>
      <c r="I47" s="23"/>
      <c r="J47" s="114" t="e">
        <v>#N/A</v>
      </c>
      <c r="K47" s="23">
        <v>0</v>
      </c>
      <c r="L47" s="23"/>
      <c r="M47" s="114" t="e">
        <v>#N/A</v>
      </c>
      <c r="N47" s="23">
        <v>0</v>
      </c>
      <c r="O47" s="23"/>
      <c r="P47" s="114" t="e">
        <v>#N/A</v>
      </c>
      <c r="Q47" s="23">
        <v>0</v>
      </c>
      <c r="R47" s="23"/>
      <c r="S47" s="114" t="e">
        <v>#N/A</v>
      </c>
      <c r="T47" s="23">
        <v>0</v>
      </c>
      <c r="U47" s="23"/>
      <c r="V47" s="114" t="e">
        <v>#N/A</v>
      </c>
      <c r="W47" s="25">
        <v>0</v>
      </c>
      <c r="X47" s="4">
        <v>0</v>
      </c>
      <c r="Y47" s="4" t="s">
        <v>107</v>
      </c>
      <c r="Z47" s="4"/>
      <c r="AA47" s="98" t="s">
        <v>1119</v>
      </c>
      <c r="AB47" t="s">
        <v>1120</v>
      </c>
      <c r="AC47" t="s">
        <v>1119</v>
      </c>
      <c r="AD47" s="98" t="s">
        <v>1119</v>
      </c>
      <c r="AE47" t="s">
        <v>1120</v>
      </c>
      <c r="AF47" t="s">
        <v>1119</v>
      </c>
      <c r="AG47" s="98" t="s">
        <v>1119</v>
      </c>
      <c r="AH47" t="s">
        <v>1120</v>
      </c>
      <c r="AI47" t="s">
        <v>1119</v>
      </c>
      <c r="AJ47" s="98" t="s">
        <v>1119</v>
      </c>
      <c r="AK47" t="s">
        <v>1120</v>
      </c>
      <c r="AL47" t="s">
        <v>1119</v>
      </c>
      <c r="AM47" s="98" t="s">
        <v>1119</v>
      </c>
      <c r="AN47" t="s">
        <v>1120</v>
      </c>
      <c r="AO47" t="s">
        <v>1119</v>
      </c>
      <c r="AP47" s="98" t="s">
        <v>1119</v>
      </c>
      <c r="AQ47" t="s">
        <v>1120</v>
      </c>
      <c r="AR47" t="s">
        <v>1119</v>
      </c>
      <c r="AS47" s="98" t="s">
        <v>1119</v>
      </c>
      <c r="AT47" t="s">
        <v>1120</v>
      </c>
      <c r="AU47" t="s">
        <v>1119</v>
      </c>
    </row>
    <row r="48" spans="1:47" x14ac:dyDescent="0.25">
      <c r="A48" s="116"/>
      <c r="B48">
        <v>44</v>
      </c>
      <c r="C48" s="22" t="s">
        <v>693</v>
      </c>
      <c r="D48" s="114">
        <v>43</v>
      </c>
      <c r="E48" s="24">
        <v>1</v>
      </c>
      <c r="F48" s="24" t="s">
        <v>709</v>
      </c>
      <c r="G48" s="114">
        <v>300</v>
      </c>
      <c r="H48" s="24">
        <v>1</v>
      </c>
      <c r="I48" s="23"/>
      <c r="J48" s="114" t="e">
        <v>#N/A</v>
      </c>
      <c r="K48" s="23">
        <v>0</v>
      </c>
      <c r="L48" s="23"/>
      <c r="M48" s="114" t="e">
        <v>#N/A</v>
      </c>
      <c r="N48" s="23">
        <v>0</v>
      </c>
      <c r="O48" s="23"/>
      <c r="P48" s="114" t="e">
        <v>#N/A</v>
      </c>
      <c r="Q48" s="23">
        <v>0</v>
      </c>
      <c r="R48" s="23"/>
      <c r="S48" s="114" t="e">
        <v>#N/A</v>
      </c>
      <c r="T48" s="23">
        <v>0</v>
      </c>
      <c r="U48" s="23"/>
      <c r="V48" s="114" t="e">
        <v>#N/A</v>
      </c>
      <c r="W48" s="25">
        <v>0</v>
      </c>
      <c r="X48" s="4">
        <v>0</v>
      </c>
      <c r="Y48" s="4" t="s">
        <v>692</v>
      </c>
      <c r="Z48" s="4"/>
      <c r="AA48" s="98" t="s">
        <v>693</v>
      </c>
      <c r="AB48" t="s">
        <v>1120</v>
      </c>
      <c r="AC48" t="s">
        <v>1119</v>
      </c>
      <c r="AD48" s="98" t="s">
        <v>709</v>
      </c>
      <c r="AE48" t="s">
        <v>1120</v>
      </c>
      <c r="AF48" t="s">
        <v>1119</v>
      </c>
      <c r="AG48" s="98" t="s">
        <v>1119</v>
      </c>
      <c r="AH48" t="s">
        <v>1120</v>
      </c>
      <c r="AI48" t="s">
        <v>1119</v>
      </c>
      <c r="AJ48" s="98" t="s">
        <v>1119</v>
      </c>
      <c r="AK48" t="s">
        <v>1120</v>
      </c>
      <c r="AL48" t="s">
        <v>1119</v>
      </c>
      <c r="AM48" s="98" t="s">
        <v>1119</v>
      </c>
      <c r="AN48" t="s">
        <v>1120</v>
      </c>
      <c r="AO48" t="s">
        <v>1119</v>
      </c>
      <c r="AP48" s="98" t="s">
        <v>1119</v>
      </c>
      <c r="AQ48" t="s">
        <v>1120</v>
      </c>
      <c r="AR48" t="s">
        <v>1119</v>
      </c>
      <c r="AS48" s="98" t="s">
        <v>1119</v>
      </c>
      <c r="AT48" t="s">
        <v>1120</v>
      </c>
      <c r="AU48" t="s">
        <v>1119</v>
      </c>
    </row>
    <row r="49" spans="1:47" x14ac:dyDescent="0.25">
      <c r="A49" s="1"/>
      <c r="B49">
        <v>45</v>
      </c>
      <c r="C49" s="22"/>
      <c r="D49" s="114" t="e">
        <v>#N/A</v>
      </c>
      <c r="E49" s="24">
        <v>0</v>
      </c>
      <c r="F49" s="24"/>
      <c r="G49" s="114" t="e">
        <v>#N/A</v>
      </c>
      <c r="H49" s="24">
        <v>0</v>
      </c>
      <c r="I49" s="23"/>
      <c r="J49" s="114" t="e">
        <v>#N/A</v>
      </c>
      <c r="K49" s="23">
        <v>0</v>
      </c>
      <c r="L49" s="23"/>
      <c r="M49" s="114" t="e">
        <v>#N/A</v>
      </c>
      <c r="N49" s="23">
        <v>0</v>
      </c>
      <c r="O49" s="23"/>
      <c r="P49" s="114" t="e">
        <v>#N/A</v>
      </c>
      <c r="Q49" s="23">
        <v>0</v>
      </c>
      <c r="R49" s="23"/>
      <c r="S49" s="114" t="e">
        <v>#N/A</v>
      </c>
      <c r="T49" s="23">
        <v>0</v>
      </c>
      <c r="U49" s="23"/>
      <c r="V49" s="114" t="e">
        <v>#N/A</v>
      </c>
      <c r="W49" s="25">
        <v>0</v>
      </c>
      <c r="X49" s="4">
        <v>0</v>
      </c>
      <c r="Y49" s="4" t="s">
        <v>107</v>
      </c>
      <c r="Z49" s="4"/>
      <c r="AA49" s="98" t="s">
        <v>1119</v>
      </c>
      <c r="AB49" t="s">
        <v>1120</v>
      </c>
      <c r="AC49" t="s">
        <v>1119</v>
      </c>
      <c r="AD49" s="98" t="s">
        <v>1119</v>
      </c>
      <c r="AE49" t="s">
        <v>1120</v>
      </c>
      <c r="AF49" t="s">
        <v>1119</v>
      </c>
      <c r="AG49" s="98" t="s">
        <v>1119</v>
      </c>
      <c r="AH49" t="s">
        <v>1120</v>
      </c>
      <c r="AI49" t="s">
        <v>1119</v>
      </c>
      <c r="AJ49" s="98" t="s">
        <v>1119</v>
      </c>
      <c r="AK49" t="s">
        <v>1120</v>
      </c>
      <c r="AL49" t="s">
        <v>1119</v>
      </c>
      <c r="AM49" s="98" t="s">
        <v>1119</v>
      </c>
      <c r="AN49" t="s">
        <v>1120</v>
      </c>
      <c r="AO49" t="s">
        <v>1119</v>
      </c>
      <c r="AP49" s="98" t="s">
        <v>1119</v>
      </c>
      <c r="AQ49" t="s">
        <v>1120</v>
      </c>
      <c r="AR49" t="s">
        <v>1119</v>
      </c>
      <c r="AS49" s="98" t="s">
        <v>1119</v>
      </c>
      <c r="AT49" t="s">
        <v>1120</v>
      </c>
      <c r="AU49" t="s">
        <v>1119</v>
      </c>
    </row>
    <row r="50" spans="1:47" x14ac:dyDescent="0.25">
      <c r="A50" s="1"/>
      <c r="B50">
        <v>46</v>
      </c>
      <c r="C50" s="22"/>
      <c r="D50" s="114" t="e">
        <v>#N/A</v>
      </c>
      <c r="E50" s="24">
        <v>0</v>
      </c>
      <c r="F50" s="24"/>
      <c r="G50" s="114" t="e">
        <v>#N/A</v>
      </c>
      <c r="H50" s="24">
        <v>0</v>
      </c>
      <c r="I50" s="23"/>
      <c r="J50" s="114" t="e">
        <v>#N/A</v>
      </c>
      <c r="K50" s="23">
        <v>0</v>
      </c>
      <c r="L50" s="23"/>
      <c r="M50" s="114" t="e">
        <v>#N/A</v>
      </c>
      <c r="N50" s="23">
        <v>0</v>
      </c>
      <c r="O50" s="23"/>
      <c r="P50" s="114" t="e">
        <v>#N/A</v>
      </c>
      <c r="Q50" s="23">
        <v>0</v>
      </c>
      <c r="R50" s="23"/>
      <c r="S50" s="114" t="e">
        <v>#N/A</v>
      </c>
      <c r="T50" s="23">
        <v>0</v>
      </c>
      <c r="U50" s="23"/>
      <c r="V50" s="114" t="e">
        <v>#N/A</v>
      </c>
      <c r="W50" s="25">
        <v>0</v>
      </c>
      <c r="X50" s="4">
        <v>0</v>
      </c>
      <c r="Y50" s="4" t="s">
        <v>107</v>
      </c>
      <c r="Z50" s="4"/>
      <c r="AA50" s="98" t="s">
        <v>1119</v>
      </c>
      <c r="AB50" t="s">
        <v>1120</v>
      </c>
      <c r="AC50" t="s">
        <v>1119</v>
      </c>
      <c r="AD50" s="98" t="s">
        <v>1119</v>
      </c>
      <c r="AE50" t="s">
        <v>1120</v>
      </c>
      <c r="AF50" t="s">
        <v>1119</v>
      </c>
      <c r="AG50" s="98" t="s">
        <v>1119</v>
      </c>
      <c r="AH50" t="s">
        <v>1120</v>
      </c>
      <c r="AI50" t="s">
        <v>1119</v>
      </c>
      <c r="AJ50" s="98" t="s">
        <v>1119</v>
      </c>
      <c r="AK50" t="s">
        <v>1120</v>
      </c>
      <c r="AL50" t="s">
        <v>1119</v>
      </c>
      <c r="AM50" s="98" t="s">
        <v>1119</v>
      </c>
      <c r="AN50" t="s">
        <v>1120</v>
      </c>
      <c r="AO50" t="s">
        <v>1119</v>
      </c>
      <c r="AP50" s="98" t="s">
        <v>1119</v>
      </c>
      <c r="AQ50" t="s">
        <v>1120</v>
      </c>
      <c r="AR50" t="s">
        <v>1119</v>
      </c>
      <c r="AS50" s="98" t="s">
        <v>1119</v>
      </c>
      <c r="AT50" t="s">
        <v>1120</v>
      </c>
      <c r="AU50" t="s">
        <v>1119</v>
      </c>
    </row>
    <row r="51" spans="1:47" x14ac:dyDescent="0.25">
      <c r="A51" s="1" t="s">
        <v>694</v>
      </c>
      <c r="B51">
        <v>47</v>
      </c>
      <c r="C51" s="22" t="s">
        <v>695</v>
      </c>
      <c r="D51" s="114">
        <v>37</v>
      </c>
      <c r="E51" s="24">
        <v>1</v>
      </c>
      <c r="F51" s="24" t="s">
        <v>1157</v>
      </c>
      <c r="G51" s="114">
        <v>1069</v>
      </c>
      <c r="H51" s="24">
        <v>1</v>
      </c>
      <c r="I51" s="24" t="s">
        <v>1158</v>
      </c>
      <c r="J51" s="114">
        <v>1125</v>
      </c>
      <c r="K51" s="24">
        <v>1</v>
      </c>
      <c r="L51" s="117" t="s">
        <v>517</v>
      </c>
      <c r="M51" s="114">
        <v>350</v>
      </c>
      <c r="N51" s="23">
        <v>4.2000000000000003E-2</v>
      </c>
      <c r="O51" s="23"/>
      <c r="P51" s="114" t="e">
        <v>#N/A</v>
      </c>
      <c r="Q51" s="23">
        <v>0</v>
      </c>
      <c r="R51" s="23"/>
      <c r="S51" s="114" t="e">
        <v>#N/A</v>
      </c>
      <c r="T51" s="23">
        <v>0</v>
      </c>
      <c r="U51" s="23"/>
      <c r="V51" s="114" t="e">
        <v>#N/A</v>
      </c>
      <c r="W51" s="25">
        <v>0</v>
      </c>
      <c r="X51" s="4">
        <v>1</v>
      </c>
      <c r="Y51" s="4" t="s">
        <v>107</v>
      </c>
      <c r="Z51" s="4"/>
      <c r="AA51" s="98" t="s">
        <v>695</v>
      </c>
      <c r="AB51" t="s">
        <v>1120</v>
      </c>
      <c r="AC51" t="s">
        <v>1119</v>
      </c>
      <c r="AD51" s="98" t="s">
        <v>1157</v>
      </c>
      <c r="AE51" t="s">
        <v>1120</v>
      </c>
      <c r="AF51" t="s">
        <v>1119</v>
      </c>
      <c r="AG51" s="98" t="s">
        <v>1158</v>
      </c>
      <c r="AH51" t="s">
        <v>1120</v>
      </c>
      <c r="AI51" t="s">
        <v>1119</v>
      </c>
      <c r="AJ51" s="98" t="s">
        <v>517</v>
      </c>
      <c r="AK51" t="s">
        <v>1120</v>
      </c>
      <c r="AL51" t="s">
        <v>1119</v>
      </c>
      <c r="AM51" s="98" t="s">
        <v>1119</v>
      </c>
      <c r="AN51" t="s">
        <v>1120</v>
      </c>
      <c r="AO51" t="s">
        <v>1119</v>
      </c>
      <c r="AP51" s="98" t="s">
        <v>1119</v>
      </c>
      <c r="AQ51" t="s">
        <v>1120</v>
      </c>
      <c r="AR51" t="s">
        <v>1119</v>
      </c>
      <c r="AS51" s="98" t="s">
        <v>1119</v>
      </c>
      <c r="AT51" t="s">
        <v>1120</v>
      </c>
      <c r="AU51" t="s">
        <v>1119</v>
      </c>
    </row>
    <row r="52" spans="1:47" x14ac:dyDescent="0.25">
      <c r="A52" s="1" t="s">
        <v>698</v>
      </c>
      <c r="B52">
        <v>48</v>
      </c>
      <c r="C52" s="22" t="s">
        <v>695</v>
      </c>
      <c r="D52" s="114">
        <v>37</v>
      </c>
      <c r="E52" s="24">
        <v>1</v>
      </c>
      <c r="F52" s="117" t="s">
        <v>1159</v>
      </c>
      <c r="G52" s="114">
        <v>1070</v>
      </c>
      <c r="H52" s="24">
        <v>1</v>
      </c>
      <c r="I52" s="117" t="s">
        <v>1158</v>
      </c>
      <c r="J52" s="114">
        <v>1125</v>
      </c>
      <c r="K52" s="24">
        <v>1</v>
      </c>
      <c r="L52" s="117" t="s">
        <v>517</v>
      </c>
      <c r="M52" s="114">
        <v>350</v>
      </c>
      <c r="N52" s="23">
        <v>4.2000000000000003E-2</v>
      </c>
      <c r="O52" s="23"/>
      <c r="P52" s="114" t="e">
        <v>#N/A</v>
      </c>
      <c r="Q52" s="23">
        <v>0</v>
      </c>
      <c r="R52" s="23"/>
      <c r="S52" s="114" t="e">
        <v>#N/A</v>
      </c>
      <c r="T52" s="23">
        <v>0</v>
      </c>
      <c r="U52" s="23"/>
      <c r="V52" s="114" t="e">
        <v>#N/A</v>
      </c>
      <c r="W52" s="25">
        <v>0</v>
      </c>
      <c r="X52" s="4">
        <v>1</v>
      </c>
      <c r="Y52" s="4" t="s">
        <v>107</v>
      </c>
      <c r="Z52" s="4"/>
      <c r="AA52" s="98" t="s">
        <v>695</v>
      </c>
      <c r="AB52" t="s">
        <v>1120</v>
      </c>
      <c r="AC52" t="s">
        <v>1119</v>
      </c>
      <c r="AD52" s="98" t="s">
        <v>1159</v>
      </c>
      <c r="AE52" t="s">
        <v>1120</v>
      </c>
      <c r="AF52" t="s">
        <v>1119</v>
      </c>
      <c r="AG52" s="98" t="s">
        <v>1158</v>
      </c>
      <c r="AH52" t="s">
        <v>1120</v>
      </c>
      <c r="AI52" t="s">
        <v>1119</v>
      </c>
      <c r="AJ52" s="98" t="s">
        <v>517</v>
      </c>
      <c r="AK52" t="s">
        <v>1120</v>
      </c>
      <c r="AL52" t="s">
        <v>1119</v>
      </c>
      <c r="AM52" s="98" t="s">
        <v>1119</v>
      </c>
      <c r="AN52" t="s">
        <v>1120</v>
      </c>
      <c r="AO52" t="s">
        <v>1119</v>
      </c>
      <c r="AP52" s="98" t="s">
        <v>1119</v>
      </c>
      <c r="AQ52" t="s">
        <v>1120</v>
      </c>
      <c r="AR52" t="s">
        <v>1119</v>
      </c>
      <c r="AS52" s="98" t="s">
        <v>1119</v>
      </c>
      <c r="AT52" t="s">
        <v>1120</v>
      </c>
      <c r="AU52" t="s">
        <v>1119</v>
      </c>
    </row>
    <row r="53" spans="1:47" x14ac:dyDescent="0.25">
      <c r="A53" s="1" t="s">
        <v>700</v>
      </c>
      <c r="B53">
        <v>49</v>
      </c>
      <c r="C53" s="22" t="s">
        <v>695</v>
      </c>
      <c r="D53" s="114">
        <v>37</v>
      </c>
      <c r="E53" s="24">
        <v>1</v>
      </c>
      <c r="F53" s="117" t="s">
        <v>1160</v>
      </c>
      <c r="G53" s="114">
        <v>1071</v>
      </c>
      <c r="H53" s="24">
        <v>1</v>
      </c>
      <c r="I53" s="117" t="s">
        <v>1158</v>
      </c>
      <c r="J53" s="114">
        <v>1125</v>
      </c>
      <c r="K53" s="24">
        <v>1</v>
      </c>
      <c r="L53" s="117" t="s">
        <v>518</v>
      </c>
      <c r="M53" s="114">
        <v>351</v>
      </c>
      <c r="N53" s="23">
        <v>4.2000000000000003E-2</v>
      </c>
      <c r="O53" s="23"/>
      <c r="P53" s="114" t="e">
        <v>#N/A</v>
      </c>
      <c r="Q53" s="23">
        <v>0</v>
      </c>
      <c r="R53" s="23"/>
      <c r="S53" s="114" t="e">
        <v>#N/A</v>
      </c>
      <c r="T53" s="23">
        <v>0</v>
      </c>
      <c r="U53" s="23"/>
      <c r="V53" s="114" t="e">
        <v>#N/A</v>
      </c>
      <c r="W53" s="25">
        <v>0</v>
      </c>
      <c r="X53" s="4">
        <v>1</v>
      </c>
      <c r="Y53" s="4" t="s">
        <v>107</v>
      </c>
      <c r="Z53" s="4"/>
      <c r="AA53" s="98" t="s">
        <v>695</v>
      </c>
      <c r="AB53" t="s">
        <v>1120</v>
      </c>
      <c r="AC53" t="s">
        <v>1119</v>
      </c>
      <c r="AD53" s="98" t="s">
        <v>1160</v>
      </c>
      <c r="AE53" t="s">
        <v>1120</v>
      </c>
      <c r="AF53" t="s">
        <v>1119</v>
      </c>
      <c r="AG53" s="98" t="s">
        <v>1158</v>
      </c>
      <c r="AH53" t="s">
        <v>1120</v>
      </c>
      <c r="AI53" t="s">
        <v>1119</v>
      </c>
      <c r="AJ53" s="98" t="s">
        <v>518</v>
      </c>
      <c r="AK53" t="s">
        <v>1120</v>
      </c>
      <c r="AL53" t="s">
        <v>1119</v>
      </c>
      <c r="AM53" s="98" t="s">
        <v>1119</v>
      </c>
      <c r="AN53" t="s">
        <v>1120</v>
      </c>
      <c r="AO53" t="s">
        <v>1119</v>
      </c>
      <c r="AP53" s="98" t="s">
        <v>1119</v>
      </c>
      <c r="AQ53" t="s">
        <v>1120</v>
      </c>
      <c r="AR53" t="s">
        <v>1119</v>
      </c>
      <c r="AS53" s="98" t="s">
        <v>1119</v>
      </c>
      <c r="AT53" t="s">
        <v>1120</v>
      </c>
      <c r="AU53" t="s">
        <v>1119</v>
      </c>
    </row>
    <row r="54" spans="1:47" x14ac:dyDescent="0.25">
      <c r="A54" s="1"/>
      <c r="B54">
        <v>50</v>
      </c>
      <c r="C54" s="22"/>
      <c r="D54" s="114" t="e">
        <v>#N/A</v>
      </c>
      <c r="E54" s="24">
        <v>0</v>
      </c>
      <c r="F54" s="24"/>
      <c r="G54" s="114" t="e">
        <v>#N/A</v>
      </c>
      <c r="H54" s="24">
        <v>0</v>
      </c>
      <c r="I54" s="24"/>
      <c r="J54" s="114" t="e">
        <v>#N/A</v>
      </c>
      <c r="K54" s="24">
        <v>0</v>
      </c>
      <c r="L54" s="23"/>
      <c r="M54" s="114" t="e">
        <v>#N/A</v>
      </c>
      <c r="N54" s="23">
        <v>0</v>
      </c>
      <c r="O54" s="23"/>
      <c r="P54" s="114" t="e">
        <v>#N/A</v>
      </c>
      <c r="Q54" s="23">
        <v>0</v>
      </c>
      <c r="R54" s="23"/>
      <c r="S54" s="114" t="e">
        <v>#N/A</v>
      </c>
      <c r="T54" s="23">
        <v>0</v>
      </c>
      <c r="U54" s="23"/>
      <c r="V54" s="114" t="e">
        <v>#N/A</v>
      </c>
      <c r="W54" s="25">
        <v>0</v>
      </c>
      <c r="X54" s="4">
        <v>0</v>
      </c>
      <c r="Y54" s="4" t="s">
        <v>107</v>
      </c>
      <c r="Z54" s="4"/>
      <c r="AA54" s="98" t="s">
        <v>1119</v>
      </c>
      <c r="AB54" t="s">
        <v>1120</v>
      </c>
      <c r="AC54" t="s">
        <v>1119</v>
      </c>
      <c r="AD54" s="98" t="s">
        <v>1119</v>
      </c>
      <c r="AE54" t="s">
        <v>1120</v>
      </c>
      <c r="AF54" t="s">
        <v>1119</v>
      </c>
      <c r="AG54" s="98" t="s">
        <v>1119</v>
      </c>
      <c r="AH54" t="s">
        <v>1120</v>
      </c>
      <c r="AI54" t="s">
        <v>1119</v>
      </c>
      <c r="AJ54" s="98" t="s">
        <v>1119</v>
      </c>
      <c r="AK54" t="s">
        <v>1120</v>
      </c>
      <c r="AL54" t="s">
        <v>1119</v>
      </c>
      <c r="AM54" s="98" t="s">
        <v>1119</v>
      </c>
      <c r="AN54" t="s">
        <v>1120</v>
      </c>
      <c r="AO54" t="s">
        <v>1119</v>
      </c>
      <c r="AP54" s="98" t="s">
        <v>1119</v>
      </c>
      <c r="AQ54" t="s">
        <v>1120</v>
      </c>
      <c r="AR54" t="s">
        <v>1119</v>
      </c>
      <c r="AS54" s="98" t="s">
        <v>1119</v>
      </c>
      <c r="AT54" t="s">
        <v>1120</v>
      </c>
      <c r="AU54" t="s">
        <v>1119</v>
      </c>
    </row>
    <row r="55" spans="1:47" x14ac:dyDescent="0.25">
      <c r="A55" s="1" t="s">
        <v>702</v>
      </c>
      <c r="B55">
        <v>51</v>
      </c>
      <c r="C55" s="22" t="s">
        <v>695</v>
      </c>
      <c r="D55" s="114">
        <v>37</v>
      </c>
      <c r="E55" s="24">
        <v>1</v>
      </c>
      <c r="F55" s="117" t="s">
        <v>1160</v>
      </c>
      <c r="G55" s="114">
        <v>1071</v>
      </c>
      <c r="H55" s="24">
        <v>1</v>
      </c>
      <c r="I55" s="117" t="s">
        <v>1158</v>
      </c>
      <c r="J55" s="114">
        <v>1125</v>
      </c>
      <c r="K55" s="24">
        <v>1</v>
      </c>
      <c r="L55" s="117" t="s">
        <v>517</v>
      </c>
      <c r="M55" s="114">
        <v>350</v>
      </c>
      <c r="N55" s="23">
        <v>4.2000000000000003E-2</v>
      </c>
      <c r="O55" s="23"/>
      <c r="P55" s="114" t="e">
        <v>#N/A</v>
      </c>
      <c r="Q55" s="23">
        <v>0</v>
      </c>
      <c r="R55" s="23"/>
      <c r="S55" s="114" t="e">
        <v>#N/A</v>
      </c>
      <c r="T55" s="23">
        <v>0</v>
      </c>
      <c r="U55" s="23"/>
      <c r="V55" s="114" t="e">
        <v>#N/A</v>
      </c>
      <c r="W55" s="25">
        <v>0</v>
      </c>
      <c r="X55" s="4">
        <v>1</v>
      </c>
      <c r="Y55" s="4" t="s">
        <v>107</v>
      </c>
      <c r="Z55" s="4"/>
      <c r="AA55" s="98" t="s">
        <v>695</v>
      </c>
      <c r="AB55" t="s">
        <v>1120</v>
      </c>
      <c r="AC55" t="s">
        <v>1119</v>
      </c>
      <c r="AD55" s="98" t="s">
        <v>1160</v>
      </c>
      <c r="AE55" t="s">
        <v>1120</v>
      </c>
      <c r="AF55" t="s">
        <v>1119</v>
      </c>
      <c r="AG55" s="98" t="s">
        <v>1158</v>
      </c>
      <c r="AH55" t="s">
        <v>1120</v>
      </c>
      <c r="AI55" t="s">
        <v>1119</v>
      </c>
      <c r="AJ55" s="98" t="s">
        <v>517</v>
      </c>
      <c r="AK55" t="s">
        <v>1120</v>
      </c>
      <c r="AL55" t="s">
        <v>1119</v>
      </c>
      <c r="AM55" s="98" t="s">
        <v>1119</v>
      </c>
      <c r="AN55" t="s">
        <v>1120</v>
      </c>
      <c r="AO55" t="s">
        <v>1119</v>
      </c>
      <c r="AP55" s="98" t="s">
        <v>1119</v>
      </c>
      <c r="AQ55" t="s">
        <v>1120</v>
      </c>
      <c r="AR55" t="s">
        <v>1119</v>
      </c>
      <c r="AS55" s="98" t="s">
        <v>1119</v>
      </c>
      <c r="AT55" t="s">
        <v>1120</v>
      </c>
      <c r="AU55" t="s">
        <v>1119</v>
      </c>
    </row>
    <row r="56" spans="1:47" x14ac:dyDescent="0.25">
      <c r="A56" s="1" t="s">
        <v>0</v>
      </c>
      <c r="B56">
        <v>52</v>
      </c>
      <c r="C56" s="22" t="s">
        <v>695</v>
      </c>
      <c r="D56" s="114">
        <v>37</v>
      </c>
      <c r="E56" s="24">
        <v>1</v>
      </c>
      <c r="F56" s="117" t="s">
        <v>1162</v>
      </c>
      <c r="G56" s="114">
        <v>1072</v>
      </c>
      <c r="H56" s="24">
        <v>1</v>
      </c>
      <c r="I56" s="117" t="s">
        <v>1161</v>
      </c>
      <c r="J56" s="114">
        <v>1067</v>
      </c>
      <c r="K56" s="24">
        <v>1</v>
      </c>
      <c r="L56" s="117" t="s">
        <v>518</v>
      </c>
      <c r="M56" s="114">
        <v>351</v>
      </c>
      <c r="N56" s="23">
        <v>4.2000000000000003E-2</v>
      </c>
      <c r="O56" s="23"/>
      <c r="P56" s="114" t="e">
        <v>#N/A</v>
      </c>
      <c r="Q56" s="23">
        <v>0</v>
      </c>
      <c r="R56" s="23"/>
      <c r="S56" s="114" t="e">
        <v>#N/A</v>
      </c>
      <c r="T56" s="23">
        <v>0</v>
      </c>
      <c r="U56" s="23"/>
      <c r="V56" s="114" t="e">
        <v>#N/A</v>
      </c>
      <c r="W56" s="25">
        <v>0</v>
      </c>
      <c r="X56" s="4">
        <v>1</v>
      </c>
      <c r="Y56" s="4" t="s">
        <v>107</v>
      </c>
      <c r="Z56" s="4"/>
      <c r="AA56" s="98" t="s">
        <v>695</v>
      </c>
      <c r="AB56" t="s">
        <v>1120</v>
      </c>
      <c r="AC56" t="s">
        <v>1119</v>
      </c>
      <c r="AD56" s="98" t="s">
        <v>1162</v>
      </c>
      <c r="AE56" t="s">
        <v>1120</v>
      </c>
      <c r="AF56" t="s">
        <v>1119</v>
      </c>
      <c r="AG56" s="98" t="s">
        <v>1161</v>
      </c>
      <c r="AH56" t="s">
        <v>1120</v>
      </c>
      <c r="AI56" t="s">
        <v>1119</v>
      </c>
      <c r="AJ56" s="98" t="s">
        <v>518</v>
      </c>
      <c r="AK56" t="s">
        <v>1120</v>
      </c>
      <c r="AL56" t="s">
        <v>1119</v>
      </c>
      <c r="AM56" s="98" t="s">
        <v>1119</v>
      </c>
      <c r="AN56" t="s">
        <v>1120</v>
      </c>
      <c r="AO56" t="s">
        <v>1119</v>
      </c>
      <c r="AP56" s="98" t="s">
        <v>1119</v>
      </c>
      <c r="AQ56" t="s">
        <v>1120</v>
      </c>
      <c r="AR56" t="s">
        <v>1119</v>
      </c>
      <c r="AS56" s="98" t="s">
        <v>1119</v>
      </c>
      <c r="AT56" t="s">
        <v>1120</v>
      </c>
      <c r="AU56" t="s">
        <v>1119</v>
      </c>
    </row>
    <row r="57" spans="1:47" x14ac:dyDescent="0.25">
      <c r="A57" s="1" t="s">
        <v>3</v>
      </c>
      <c r="B57">
        <v>53</v>
      </c>
      <c r="C57" s="22" t="s">
        <v>695</v>
      </c>
      <c r="D57" s="114">
        <v>37</v>
      </c>
      <c r="E57" s="24">
        <v>1</v>
      </c>
      <c r="F57" s="117" t="s">
        <v>1163</v>
      </c>
      <c r="G57" s="114">
        <v>1073</v>
      </c>
      <c r="H57" s="24">
        <v>1</v>
      </c>
      <c r="I57" s="117" t="s">
        <v>1161</v>
      </c>
      <c r="J57" s="114">
        <v>1067</v>
      </c>
      <c r="K57" s="24">
        <v>1</v>
      </c>
      <c r="L57" s="117" t="s">
        <v>518</v>
      </c>
      <c r="M57" s="114">
        <v>351</v>
      </c>
      <c r="N57" s="23">
        <v>4.2000000000000003E-2</v>
      </c>
      <c r="O57" s="23"/>
      <c r="P57" s="114" t="e">
        <v>#N/A</v>
      </c>
      <c r="Q57" s="23">
        <v>0</v>
      </c>
      <c r="R57" s="23"/>
      <c r="S57" s="114" t="e">
        <v>#N/A</v>
      </c>
      <c r="T57" s="23">
        <v>0</v>
      </c>
      <c r="U57" s="23"/>
      <c r="V57" s="114" t="e">
        <v>#N/A</v>
      </c>
      <c r="W57" s="25">
        <v>0</v>
      </c>
      <c r="X57" s="4">
        <v>1</v>
      </c>
      <c r="Y57" s="4" t="s">
        <v>107</v>
      </c>
      <c r="Z57" s="4"/>
      <c r="AA57" s="98" t="s">
        <v>695</v>
      </c>
      <c r="AB57" t="s">
        <v>1120</v>
      </c>
      <c r="AC57" t="s">
        <v>1119</v>
      </c>
      <c r="AD57" s="98" t="s">
        <v>1163</v>
      </c>
      <c r="AE57" t="s">
        <v>1120</v>
      </c>
      <c r="AF57" t="s">
        <v>1119</v>
      </c>
      <c r="AG57" s="98" t="s">
        <v>1161</v>
      </c>
      <c r="AH57" t="s">
        <v>1120</v>
      </c>
      <c r="AI57" t="s">
        <v>1119</v>
      </c>
      <c r="AJ57" s="98" t="s">
        <v>518</v>
      </c>
      <c r="AK57" t="s">
        <v>1120</v>
      </c>
      <c r="AL57" t="s">
        <v>1119</v>
      </c>
      <c r="AM57" s="98" t="s">
        <v>1119</v>
      </c>
      <c r="AN57" t="s">
        <v>1120</v>
      </c>
      <c r="AO57" t="s">
        <v>1119</v>
      </c>
      <c r="AP57" s="98" t="s">
        <v>1119</v>
      </c>
      <c r="AQ57" t="s">
        <v>1120</v>
      </c>
      <c r="AR57" t="s">
        <v>1119</v>
      </c>
      <c r="AS57" s="98" t="s">
        <v>1119</v>
      </c>
      <c r="AT57" t="s">
        <v>1120</v>
      </c>
      <c r="AU57" t="s">
        <v>1119</v>
      </c>
    </row>
    <row r="58" spans="1:47" x14ac:dyDescent="0.25">
      <c r="A58" s="1" t="s">
        <v>5</v>
      </c>
      <c r="B58">
        <v>54</v>
      </c>
      <c r="C58" s="22" t="s">
        <v>695</v>
      </c>
      <c r="D58" s="114">
        <v>37</v>
      </c>
      <c r="E58" s="24">
        <v>1</v>
      </c>
      <c r="F58" s="117" t="s">
        <v>1156</v>
      </c>
      <c r="G58" s="114">
        <v>1068</v>
      </c>
      <c r="H58" s="24">
        <v>1</v>
      </c>
      <c r="I58" s="117" t="s">
        <v>518</v>
      </c>
      <c r="J58" s="114">
        <v>351</v>
      </c>
      <c r="K58" s="23">
        <v>2.1000000000000001E-2</v>
      </c>
      <c r="L58" s="23"/>
      <c r="M58" s="114" t="e">
        <v>#N/A</v>
      </c>
      <c r="N58" s="23">
        <v>0</v>
      </c>
      <c r="O58" s="23"/>
      <c r="P58" s="114" t="e">
        <v>#N/A</v>
      </c>
      <c r="Q58" s="23">
        <v>0</v>
      </c>
      <c r="R58" s="23"/>
      <c r="S58" s="114" t="e">
        <v>#N/A</v>
      </c>
      <c r="T58" s="23">
        <v>0</v>
      </c>
      <c r="U58" s="23"/>
      <c r="V58" s="114" t="e">
        <v>#N/A</v>
      </c>
      <c r="W58" s="25">
        <v>0</v>
      </c>
      <c r="X58" s="4">
        <v>1</v>
      </c>
      <c r="Y58" s="4" t="s">
        <v>107</v>
      </c>
      <c r="Z58" s="4"/>
      <c r="AA58" s="98" t="s">
        <v>695</v>
      </c>
      <c r="AB58" t="s">
        <v>1120</v>
      </c>
      <c r="AC58" t="s">
        <v>1119</v>
      </c>
      <c r="AD58" s="98" t="s">
        <v>1156</v>
      </c>
      <c r="AE58" t="s">
        <v>1120</v>
      </c>
      <c r="AF58" t="s">
        <v>1119</v>
      </c>
      <c r="AG58" s="98" t="s">
        <v>518</v>
      </c>
      <c r="AH58" t="s">
        <v>1120</v>
      </c>
      <c r="AI58" t="s">
        <v>1119</v>
      </c>
      <c r="AJ58" s="98" t="s">
        <v>1119</v>
      </c>
      <c r="AK58" t="s">
        <v>1120</v>
      </c>
      <c r="AL58" t="s">
        <v>1119</v>
      </c>
      <c r="AM58" s="98" t="s">
        <v>1119</v>
      </c>
      <c r="AN58" t="s">
        <v>1120</v>
      </c>
      <c r="AO58" t="s">
        <v>1119</v>
      </c>
      <c r="AP58" s="98" t="s">
        <v>1119</v>
      </c>
      <c r="AQ58" t="s">
        <v>1120</v>
      </c>
      <c r="AR58" t="s">
        <v>1119</v>
      </c>
      <c r="AS58" s="98" t="s">
        <v>1119</v>
      </c>
      <c r="AT58" t="s">
        <v>1120</v>
      </c>
      <c r="AU58" t="s">
        <v>1119</v>
      </c>
    </row>
    <row r="59" spans="1:47" x14ac:dyDescent="0.25">
      <c r="A59" s="1"/>
      <c r="B59">
        <v>55</v>
      </c>
      <c r="C59" s="22"/>
      <c r="D59" s="114" t="e">
        <v>#N/A</v>
      </c>
      <c r="E59" s="24">
        <v>0</v>
      </c>
      <c r="F59" s="24"/>
      <c r="G59" s="114" t="e">
        <v>#N/A</v>
      </c>
      <c r="H59" s="24">
        <v>0</v>
      </c>
      <c r="I59" s="23"/>
      <c r="J59" s="114" t="e">
        <v>#N/A</v>
      </c>
      <c r="K59" s="23">
        <v>0</v>
      </c>
      <c r="L59" s="23"/>
      <c r="M59" s="114" t="e">
        <v>#N/A</v>
      </c>
      <c r="N59" s="23">
        <v>0</v>
      </c>
      <c r="O59" s="23"/>
      <c r="P59" s="114" t="e">
        <v>#N/A</v>
      </c>
      <c r="Q59" s="23">
        <v>0</v>
      </c>
      <c r="R59" s="23"/>
      <c r="S59" s="114" t="e">
        <v>#N/A</v>
      </c>
      <c r="T59" s="23">
        <v>0</v>
      </c>
      <c r="U59" s="23"/>
      <c r="V59" s="114" t="e">
        <v>#N/A</v>
      </c>
      <c r="W59" s="25">
        <v>0</v>
      </c>
      <c r="X59" s="4">
        <v>0</v>
      </c>
      <c r="Y59" s="4" t="s">
        <v>107</v>
      </c>
      <c r="Z59" s="4"/>
      <c r="AA59" s="98" t="s">
        <v>1119</v>
      </c>
      <c r="AB59" t="s">
        <v>1120</v>
      </c>
      <c r="AC59" t="s">
        <v>1119</v>
      </c>
      <c r="AD59" s="98" t="s">
        <v>1119</v>
      </c>
      <c r="AE59" t="s">
        <v>1120</v>
      </c>
      <c r="AF59" t="s">
        <v>1119</v>
      </c>
      <c r="AG59" s="98" t="s">
        <v>1119</v>
      </c>
      <c r="AH59" t="s">
        <v>1120</v>
      </c>
      <c r="AI59" t="s">
        <v>1119</v>
      </c>
      <c r="AJ59" s="98" t="s">
        <v>1119</v>
      </c>
      <c r="AK59" t="s">
        <v>1120</v>
      </c>
      <c r="AL59" t="s">
        <v>1119</v>
      </c>
      <c r="AM59" s="98" t="s">
        <v>1119</v>
      </c>
      <c r="AN59" t="s">
        <v>1120</v>
      </c>
      <c r="AO59" t="s">
        <v>1119</v>
      </c>
      <c r="AP59" s="98" t="s">
        <v>1119</v>
      </c>
      <c r="AQ59" t="s">
        <v>1120</v>
      </c>
      <c r="AR59" t="s">
        <v>1119</v>
      </c>
      <c r="AS59" s="98" t="s">
        <v>1119</v>
      </c>
      <c r="AT59" t="s">
        <v>1120</v>
      </c>
      <c r="AU59" t="s">
        <v>1119</v>
      </c>
    </row>
    <row r="60" spans="1:47" x14ac:dyDescent="0.25">
      <c r="A60" s="1"/>
      <c r="B60">
        <v>56</v>
      </c>
      <c r="C60" s="22"/>
      <c r="D60" s="114" t="e">
        <v>#N/A</v>
      </c>
      <c r="E60" s="24">
        <v>0</v>
      </c>
      <c r="F60" s="24"/>
      <c r="G60" s="114" t="e">
        <v>#N/A</v>
      </c>
      <c r="H60" s="24">
        <v>0</v>
      </c>
      <c r="I60" s="23"/>
      <c r="J60" s="114" t="e">
        <v>#N/A</v>
      </c>
      <c r="K60" s="23">
        <v>0</v>
      </c>
      <c r="L60" s="23"/>
      <c r="M60" s="114" t="e">
        <v>#N/A</v>
      </c>
      <c r="N60" s="23">
        <v>0</v>
      </c>
      <c r="O60" s="23"/>
      <c r="P60" s="114" t="e">
        <v>#N/A</v>
      </c>
      <c r="Q60" s="23">
        <v>0</v>
      </c>
      <c r="R60" s="23"/>
      <c r="S60" s="114" t="e">
        <v>#N/A</v>
      </c>
      <c r="T60" s="23">
        <v>0</v>
      </c>
      <c r="U60" s="23"/>
      <c r="V60" s="114" t="e">
        <v>#N/A</v>
      </c>
      <c r="W60" s="25">
        <v>0</v>
      </c>
      <c r="X60" s="4">
        <v>0</v>
      </c>
      <c r="Y60" s="4" t="s">
        <v>107</v>
      </c>
      <c r="Z60" s="4"/>
      <c r="AA60" s="98" t="s">
        <v>1119</v>
      </c>
      <c r="AB60" t="s">
        <v>1120</v>
      </c>
      <c r="AC60" t="s">
        <v>1119</v>
      </c>
      <c r="AD60" s="98" t="s">
        <v>1119</v>
      </c>
      <c r="AE60" t="s">
        <v>1120</v>
      </c>
      <c r="AF60" t="s">
        <v>1119</v>
      </c>
      <c r="AG60" s="98" t="s">
        <v>1119</v>
      </c>
      <c r="AH60" t="s">
        <v>1120</v>
      </c>
      <c r="AI60" t="s">
        <v>1119</v>
      </c>
      <c r="AJ60" s="98" t="s">
        <v>1119</v>
      </c>
      <c r="AK60" t="s">
        <v>1120</v>
      </c>
      <c r="AL60" t="s">
        <v>1119</v>
      </c>
      <c r="AM60" s="98" t="s">
        <v>1119</v>
      </c>
      <c r="AN60" t="s">
        <v>1120</v>
      </c>
      <c r="AO60" t="s">
        <v>1119</v>
      </c>
      <c r="AP60" s="98" t="s">
        <v>1119</v>
      </c>
      <c r="AQ60" t="s">
        <v>1120</v>
      </c>
      <c r="AR60" t="s">
        <v>1119</v>
      </c>
      <c r="AS60" s="98" t="s">
        <v>1119</v>
      </c>
      <c r="AT60" t="s">
        <v>1120</v>
      </c>
      <c r="AU60" t="s">
        <v>1119</v>
      </c>
    </row>
    <row r="61" spans="1:47" x14ac:dyDescent="0.25">
      <c r="A61" s="116"/>
      <c r="B61">
        <v>57</v>
      </c>
      <c r="C61" s="22" t="s">
        <v>7</v>
      </c>
      <c r="D61" s="114">
        <v>57</v>
      </c>
      <c r="E61" s="24">
        <v>1</v>
      </c>
      <c r="F61" s="24" t="s">
        <v>709</v>
      </c>
      <c r="G61" s="114">
        <v>300</v>
      </c>
      <c r="H61" s="24">
        <v>1</v>
      </c>
      <c r="I61" s="23"/>
      <c r="J61" s="114" t="e">
        <v>#N/A</v>
      </c>
      <c r="K61" s="23">
        <v>0</v>
      </c>
      <c r="L61" s="23"/>
      <c r="M61" s="114" t="e">
        <v>#N/A</v>
      </c>
      <c r="N61" s="23">
        <v>0</v>
      </c>
      <c r="O61" s="23"/>
      <c r="P61" s="114" t="e">
        <v>#N/A</v>
      </c>
      <c r="Q61" s="23">
        <v>0</v>
      </c>
      <c r="R61" s="23"/>
      <c r="S61" s="114" t="e">
        <v>#N/A</v>
      </c>
      <c r="T61" s="23">
        <v>0</v>
      </c>
      <c r="U61" s="23"/>
      <c r="V61" s="114" t="e">
        <v>#N/A</v>
      </c>
      <c r="W61" s="25">
        <v>0</v>
      </c>
      <c r="X61" s="4">
        <v>0</v>
      </c>
      <c r="Y61" s="4" t="s">
        <v>6</v>
      </c>
      <c r="Z61" s="4"/>
      <c r="AA61" s="98" t="s">
        <v>7</v>
      </c>
      <c r="AB61" t="s">
        <v>1120</v>
      </c>
      <c r="AC61" t="s">
        <v>1119</v>
      </c>
      <c r="AD61" s="98" t="s">
        <v>709</v>
      </c>
      <c r="AE61" t="s">
        <v>1120</v>
      </c>
      <c r="AF61" t="s">
        <v>1119</v>
      </c>
      <c r="AG61" s="98" t="s">
        <v>1119</v>
      </c>
      <c r="AH61" t="s">
        <v>1120</v>
      </c>
      <c r="AI61" t="s">
        <v>1119</v>
      </c>
      <c r="AJ61" s="98" t="s">
        <v>1119</v>
      </c>
      <c r="AK61" t="s">
        <v>1120</v>
      </c>
      <c r="AL61" t="s">
        <v>1119</v>
      </c>
      <c r="AM61" s="98" t="s">
        <v>1119</v>
      </c>
      <c r="AN61" t="s">
        <v>1120</v>
      </c>
      <c r="AO61" t="s">
        <v>1119</v>
      </c>
      <c r="AP61" s="98" t="s">
        <v>1119</v>
      </c>
      <c r="AQ61" t="s">
        <v>1120</v>
      </c>
      <c r="AR61" t="s">
        <v>1119</v>
      </c>
      <c r="AS61" s="98" t="s">
        <v>1119</v>
      </c>
      <c r="AT61" t="s">
        <v>1120</v>
      </c>
      <c r="AU61" t="s">
        <v>1119</v>
      </c>
    </row>
    <row r="62" spans="1:47" x14ac:dyDescent="0.25">
      <c r="A62" s="1"/>
      <c r="B62">
        <v>58</v>
      </c>
      <c r="C62" s="22"/>
      <c r="D62" s="114" t="e">
        <v>#N/A</v>
      </c>
      <c r="E62" s="24">
        <v>0</v>
      </c>
      <c r="F62" s="24"/>
      <c r="G62" s="114" t="e">
        <v>#N/A</v>
      </c>
      <c r="H62" s="24">
        <v>0</v>
      </c>
      <c r="I62" s="23"/>
      <c r="J62" s="114" t="e">
        <v>#N/A</v>
      </c>
      <c r="K62" s="23">
        <v>0</v>
      </c>
      <c r="L62" s="23"/>
      <c r="M62" s="114" t="e">
        <v>#N/A</v>
      </c>
      <c r="N62" s="23">
        <v>0</v>
      </c>
      <c r="O62" s="23"/>
      <c r="P62" s="114" t="e">
        <v>#N/A</v>
      </c>
      <c r="Q62" s="23">
        <v>0</v>
      </c>
      <c r="R62" s="23"/>
      <c r="S62" s="114" t="e">
        <v>#N/A</v>
      </c>
      <c r="T62" s="23">
        <v>0</v>
      </c>
      <c r="U62" s="23"/>
      <c r="V62" s="114" t="e">
        <v>#N/A</v>
      </c>
      <c r="W62" s="25">
        <v>0</v>
      </c>
      <c r="X62" s="4">
        <v>0</v>
      </c>
      <c r="Y62" s="4" t="s">
        <v>107</v>
      </c>
      <c r="Z62" s="4"/>
      <c r="AA62" s="98" t="s">
        <v>1119</v>
      </c>
      <c r="AB62" t="s">
        <v>1120</v>
      </c>
      <c r="AC62" t="s">
        <v>1119</v>
      </c>
      <c r="AD62" s="98" t="s">
        <v>1119</v>
      </c>
      <c r="AE62" t="s">
        <v>1120</v>
      </c>
      <c r="AF62" t="s">
        <v>1119</v>
      </c>
      <c r="AG62" s="98" t="s">
        <v>1119</v>
      </c>
      <c r="AH62" t="s">
        <v>1120</v>
      </c>
      <c r="AI62" t="s">
        <v>1119</v>
      </c>
      <c r="AJ62" s="98" t="s">
        <v>1119</v>
      </c>
      <c r="AK62" t="s">
        <v>1120</v>
      </c>
      <c r="AL62" t="s">
        <v>1119</v>
      </c>
      <c r="AM62" s="98" t="s">
        <v>1119</v>
      </c>
      <c r="AN62" t="s">
        <v>1120</v>
      </c>
      <c r="AO62" t="s">
        <v>1119</v>
      </c>
      <c r="AP62" s="98" t="s">
        <v>1119</v>
      </c>
      <c r="AQ62" t="s">
        <v>1120</v>
      </c>
      <c r="AR62" t="s">
        <v>1119</v>
      </c>
      <c r="AS62" s="98" t="s">
        <v>1119</v>
      </c>
      <c r="AT62" t="s">
        <v>1120</v>
      </c>
      <c r="AU62" t="s">
        <v>1119</v>
      </c>
    </row>
    <row r="63" spans="1:47" x14ac:dyDescent="0.25">
      <c r="A63" s="1"/>
      <c r="B63">
        <v>59</v>
      </c>
      <c r="C63" s="22"/>
      <c r="D63" s="114" t="e">
        <v>#N/A</v>
      </c>
      <c r="E63" s="24">
        <v>0</v>
      </c>
      <c r="F63" s="24"/>
      <c r="G63" s="114" t="e">
        <v>#N/A</v>
      </c>
      <c r="H63" s="24">
        <v>0</v>
      </c>
      <c r="I63" s="23"/>
      <c r="J63" s="114" t="e">
        <v>#N/A</v>
      </c>
      <c r="K63" s="23">
        <v>0</v>
      </c>
      <c r="L63" s="23"/>
      <c r="M63" s="114" t="e">
        <v>#N/A</v>
      </c>
      <c r="N63" s="23">
        <v>0</v>
      </c>
      <c r="O63" s="23"/>
      <c r="P63" s="114" t="e">
        <v>#N/A</v>
      </c>
      <c r="Q63" s="23">
        <v>0</v>
      </c>
      <c r="R63" s="23"/>
      <c r="S63" s="114" t="e">
        <v>#N/A</v>
      </c>
      <c r="T63" s="23">
        <v>0</v>
      </c>
      <c r="U63" s="23"/>
      <c r="V63" s="114" t="e">
        <v>#N/A</v>
      </c>
      <c r="W63" s="25">
        <v>0</v>
      </c>
      <c r="X63" s="4">
        <v>0</v>
      </c>
      <c r="Y63" s="4" t="s">
        <v>107</v>
      </c>
      <c r="Z63" s="4"/>
      <c r="AA63" s="98" t="s">
        <v>1119</v>
      </c>
      <c r="AB63" t="s">
        <v>1120</v>
      </c>
      <c r="AC63" t="s">
        <v>1119</v>
      </c>
      <c r="AD63" s="98" t="s">
        <v>1119</v>
      </c>
      <c r="AE63" t="s">
        <v>1120</v>
      </c>
      <c r="AF63" t="s">
        <v>1119</v>
      </c>
      <c r="AG63" s="98" t="s">
        <v>1119</v>
      </c>
      <c r="AH63" t="s">
        <v>1120</v>
      </c>
      <c r="AI63" t="s">
        <v>1119</v>
      </c>
      <c r="AJ63" s="98" t="s">
        <v>1119</v>
      </c>
      <c r="AK63" t="s">
        <v>1120</v>
      </c>
      <c r="AL63" t="s">
        <v>1119</v>
      </c>
      <c r="AM63" s="98" t="s">
        <v>1119</v>
      </c>
      <c r="AN63" t="s">
        <v>1120</v>
      </c>
      <c r="AO63" t="s">
        <v>1119</v>
      </c>
      <c r="AP63" s="98" t="s">
        <v>1119</v>
      </c>
      <c r="AQ63" t="s">
        <v>1120</v>
      </c>
      <c r="AR63" t="s">
        <v>1119</v>
      </c>
      <c r="AS63" s="98" t="s">
        <v>1119</v>
      </c>
      <c r="AT63" t="s">
        <v>1120</v>
      </c>
      <c r="AU63" t="s">
        <v>1119</v>
      </c>
    </row>
    <row r="64" spans="1:47" x14ac:dyDescent="0.25">
      <c r="A64" s="116"/>
      <c r="B64">
        <v>60</v>
      </c>
      <c r="C64" s="22" t="s">
        <v>9</v>
      </c>
      <c r="D64" s="114">
        <v>59</v>
      </c>
      <c r="E64" s="24">
        <v>1</v>
      </c>
      <c r="F64" s="24" t="s">
        <v>709</v>
      </c>
      <c r="G64" s="114">
        <v>300</v>
      </c>
      <c r="H64" s="24">
        <v>1</v>
      </c>
      <c r="I64" s="23"/>
      <c r="J64" s="114" t="e">
        <v>#N/A</v>
      </c>
      <c r="K64" s="23">
        <v>0</v>
      </c>
      <c r="L64" s="23"/>
      <c r="M64" s="114" t="e">
        <v>#N/A</v>
      </c>
      <c r="N64" s="23">
        <v>0</v>
      </c>
      <c r="O64" s="23"/>
      <c r="P64" s="114" t="e">
        <v>#N/A</v>
      </c>
      <c r="Q64" s="23">
        <v>0</v>
      </c>
      <c r="R64" s="23"/>
      <c r="S64" s="114" t="e">
        <v>#N/A</v>
      </c>
      <c r="T64" s="23">
        <v>0</v>
      </c>
      <c r="U64" s="23"/>
      <c r="V64" s="114" t="e">
        <v>#N/A</v>
      </c>
      <c r="W64" s="25">
        <v>0</v>
      </c>
      <c r="X64" s="4">
        <v>0</v>
      </c>
      <c r="Y64" s="4" t="s">
        <v>8</v>
      </c>
      <c r="Z64" s="4"/>
      <c r="AA64" s="98" t="s">
        <v>9</v>
      </c>
      <c r="AB64" t="s">
        <v>1120</v>
      </c>
      <c r="AC64" t="s">
        <v>1119</v>
      </c>
      <c r="AD64" s="98" t="s">
        <v>709</v>
      </c>
      <c r="AE64" t="s">
        <v>1120</v>
      </c>
      <c r="AF64" t="s">
        <v>1119</v>
      </c>
      <c r="AG64" s="98" t="s">
        <v>1119</v>
      </c>
      <c r="AH64" t="s">
        <v>1120</v>
      </c>
      <c r="AI64" t="s">
        <v>1119</v>
      </c>
      <c r="AJ64" s="98" t="s">
        <v>1119</v>
      </c>
      <c r="AK64" t="s">
        <v>1120</v>
      </c>
      <c r="AL64" t="s">
        <v>1119</v>
      </c>
      <c r="AM64" s="98" t="s">
        <v>1119</v>
      </c>
      <c r="AN64" t="s">
        <v>1120</v>
      </c>
      <c r="AO64" t="s">
        <v>1119</v>
      </c>
      <c r="AP64" s="98" t="s">
        <v>1119</v>
      </c>
      <c r="AQ64" t="s">
        <v>1120</v>
      </c>
      <c r="AR64" t="s">
        <v>1119</v>
      </c>
      <c r="AS64" s="98" t="s">
        <v>1119</v>
      </c>
      <c r="AT64" t="s">
        <v>1120</v>
      </c>
      <c r="AU64" t="s">
        <v>1119</v>
      </c>
    </row>
    <row r="65" spans="1:47" x14ac:dyDescent="0.25">
      <c r="A65" s="1"/>
      <c r="B65">
        <v>61</v>
      </c>
      <c r="C65" s="22"/>
      <c r="D65" s="114" t="e">
        <v>#N/A</v>
      </c>
      <c r="E65" s="24">
        <v>0</v>
      </c>
      <c r="F65" s="24"/>
      <c r="G65" s="114" t="e">
        <v>#N/A</v>
      </c>
      <c r="H65" s="24">
        <v>0</v>
      </c>
      <c r="I65" s="23"/>
      <c r="J65" s="114" t="e">
        <v>#N/A</v>
      </c>
      <c r="K65" s="23">
        <v>0</v>
      </c>
      <c r="L65" s="23"/>
      <c r="M65" s="114" t="e">
        <v>#N/A</v>
      </c>
      <c r="N65" s="23">
        <v>0</v>
      </c>
      <c r="O65" s="23"/>
      <c r="P65" s="114" t="e">
        <v>#N/A</v>
      </c>
      <c r="Q65" s="23">
        <v>0</v>
      </c>
      <c r="R65" s="23"/>
      <c r="S65" s="114" t="e">
        <v>#N/A</v>
      </c>
      <c r="T65" s="23">
        <v>0</v>
      </c>
      <c r="U65" s="23"/>
      <c r="V65" s="114" t="e">
        <v>#N/A</v>
      </c>
      <c r="W65" s="25">
        <v>0</v>
      </c>
      <c r="X65" s="4">
        <v>0</v>
      </c>
      <c r="Y65" s="4" t="s">
        <v>107</v>
      </c>
      <c r="Z65" s="4"/>
      <c r="AA65" s="98" t="s">
        <v>1119</v>
      </c>
      <c r="AB65" t="s">
        <v>1120</v>
      </c>
      <c r="AC65" t="s">
        <v>1119</v>
      </c>
      <c r="AD65" s="98" t="s">
        <v>1119</v>
      </c>
      <c r="AE65" t="s">
        <v>1120</v>
      </c>
      <c r="AF65" t="s">
        <v>1119</v>
      </c>
      <c r="AG65" s="98" t="s">
        <v>1119</v>
      </c>
      <c r="AH65" t="s">
        <v>1120</v>
      </c>
      <c r="AI65" t="s">
        <v>1119</v>
      </c>
      <c r="AJ65" s="98" t="s">
        <v>1119</v>
      </c>
      <c r="AK65" t="s">
        <v>1120</v>
      </c>
      <c r="AL65" t="s">
        <v>1119</v>
      </c>
      <c r="AM65" s="98" t="s">
        <v>1119</v>
      </c>
      <c r="AN65" t="s">
        <v>1120</v>
      </c>
      <c r="AO65" t="s">
        <v>1119</v>
      </c>
      <c r="AP65" s="98" t="s">
        <v>1119</v>
      </c>
      <c r="AQ65" t="s">
        <v>1120</v>
      </c>
      <c r="AR65" t="s">
        <v>1119</v>
      </c>
      <c r="AS65" s="98" t="s">
        <v>1119</v>
      </c>
      <c r="AT65" t="s">
        <v>1120</v>
      </c>
      <c r="AU65" t="s">
        <v>1119</v>
      </c>
    </row>
    <row r="66" spans="1:47" x14ac:dyDescent="0.25">
      <c r="A66" s="1"/>
      <c r="B66">
        <v>62</v>
      </c>
      <c r="C66" s="22"/>
      <c r="D66" s="114" t="e">
        <v>#N/A</v>
      </c>
      <c r="E66" s="24">
        <v>0</v>
      </c>
      <c r="F66" s="24"/>
      <c r="G66" s="114" t="e">
        <v>#N/A</v>
      </c>
      <c r="H66" s="24">
        <v>0</v>
      </c>
      <c r="I66" s="23"/>
      <c r="J66" s="114" t="e">
        <v>#N/A</v>
      </c>
      <c r="K66" s="23">
        <v>0</v>
      </c>
      <c r="L66" s="23"/>
      <c r="M66" s="114" t="e">
        <v>#N/A</v>
      </c>
      <c r="N66" s="23">
        <v>0</v>
      </c>
      <c r="O66" s="23"/>
      <c r="P66" s="114" t="e">
        <v>#N/A</v>
      </c>
      <c r="Q66" s="23">
        <v>0</v>
      </c>
      <c r="R66" s="23"/>
      <c r="S66" s="114" t="e">
        <v>#N/A</v>
      </c>
      <c r="T66" s="23">
        <v>0</v>
      </c>
      <c r="U66" s="23"/>
      <c r="V66" s="114" t="e">
        <v>#N/A</v>
      </c>
      <c r="W66" s="25">
        <v>0</v>
      </c>
      <c r="X66" s="4">
        <v>0</v>
      </c>
      <c r="Y66" s="4" t="s">
        <v>107</v>
      </c>
      <c r="Z66" s="4"/>
      <c r="AA66" s="98" t="s">
        <v>1119</v>
      </c>
      <c r="AB66" t="s">
        <v>1120</v>
      </c>
      <c r="AC66" t="s">
        <v>1119</v>
      </c>
      <c r="AD66" s="98" t="s">
        <v>1119</v>
      </c>
      <c r="AE66" t="s">
        <v>1120</v>
      </c>
      <c r="AF66" t="s">
        <v>1119</v>
      </c>
      <c r="AG66" s="98" t="s">
        <v>1119</v>
      </c>
      <c r="AH66" t="s">
        <v>1120</v>
      </c>
      <c r="AI66" t="s">
        <v>1119</v>
      </c>
      <c r="AJ66" s="98" t="s">
        <v>1119</v>
      </c>
      <c r="AK66" t="s">
        <v>1120</v>
      </c>
      <c r="AL66" t="s">
        <v>1119</v>
      </c>
      <c r="AM66" s="98" t="s">
        <v>1119</v>
      </c>
      <c r="AN66" t="s">
        <v>1120</v>
      </c>
      <c r="AO66" t="s">
        <v>1119</v>
      </c>
      <c r="AP66" s="98" t="s">
        <v>1119</v>
      </c>
      <c r="AQ66" t="s">
        <v>1120</v>
      </c>
      <c r="AR66" t="s">
        <v>1119</v>
      </c>
      <c r="AS66" s="98" t="s">
        <v>1119</v>
      </c>
      <c r="AT66" t="s">
        <v>1120</v>
      </c>
      <c r="AU66" t="s">
        <v>1119</v>
      </c>
    </row>
    <row r="67" spans="1:47" x14ac:dyDescent="0.25">
      <c r="A67" s="1" t="s">
        <v>10</v>
      </c>
      <c r="B67">
        <v>63</v>
      </c>
      <c r="C67" s="22" t="s">
        <v>11</v>
      </c>
      <c r="D67" s="114">
        <v>56</v>
      </c>
      <c r="E67" s="24">
        <v>1</v>
      </c>
      <c r="F67" s="24" t="s">
        <v>12</v>
      </c>
      <c r="G67" s="114">
        <v>58</v>
      </c>
      <c r="H67" s="24">
        <v>1</v>
      </c>
      <c r="I67" s="117" t="s">
        <v>517</v>
      </c>
      <c r="J67" s="114">
        <v>350</v>
      </c>
      <c r="K67" s="24">
        <v>4.2000000000000003E-2</v>
      </c>
      <c r="L67" s="117" t="s">
        <v>373</v>
      </c>
      <c r="M67" s="114">
        <v>1174</v>
      </c>
      <c r="N67" s="23">
        <v>1</v>
      </c>
      <c r="O67" s="23"/>
      <c r="P67" s="114" t="e">
        <v>#N/A</v>
      </c>
      <c r="Q67" s="23">
        <v>0</v>
      </c>
      <c r="R67" s="23"/>
      <c r="S67" s="114" t="e">
        <v>#N/A</v>
      </c>
      <c r="T67" s="23">
        <v>0</v>
      </c>
      <c r="U67" s="23"/>
      <c r="V67" s="114" t="e">
        <v>#N/A</v>
      </c>
      <c r="W67" s="25">
        <v>0</v>
      </c>
      <c r="X67" s="4">
        <v>1</v>
      </c>
      <c r="Y67" s="4" t="s">
        <v>107</v>
      </c>
      <c r="Z67" s="4"/>
      <c r="AA67" s="98" t="s">
        <v>11</v>
      </c>
      <c r="AB67" t="s">
        <v>1120</v>
      </c>
      <c r="AC67" t="s">
        <v>1119</v>
      </c>
      <c r="AD67" s="98" t="s">
        <v>12</v>
      </c>
      <c r="AE67" t="s">
        <v>1120</v>
      </c>
      <c r="AF67" t="s">
        <v>1119</v>
      </c>
      <c r="AG67" s="98" t="s">
        <v>517</v>
      </c>
      <c r="AH67" t="s">
        <v>1120</v>
      </c>
      <c r="AI67" t="s">
        <v>1119</v>
      </c>
      <c r="AJ67" s="98" t="s">
        <v>373</v>
      </c>
      <c r="AK67" t="s">
        <v>1120</v>
      </c>
      <c r="AL67" t="s">
        <v>1119</v>
      </c>
      <c r="AM67" s="98" t="s">
        <v>1119</v>
      </c>
      <c r="AN67" t="s">
        <v>1120</v>
      </c>
      <c r="AO67" t="s">
        <v>1119</v>
      </c>
      <c r="AP67" s="98" t="s">
        <v>1119</v>
      </c>
      <c r="AQ67" t="s">
        <v>1120</v>
      </c>
      <c r="AR67" t="s">
        <v>1119</v>
      </c>
      <c r="AS67" s="98" t="s">
        <v>1119</v>
      </c>
      <c r="AT67" t="s">
        <v>1120</v>
      </c>
      <c r="AU67" t="s">
        <v>1119</v>
      </c>
    </row>
    <row r="68" spans="1:47" x14ac:dyDescent="0.25">
      <c r="A68" s="1" t="s">
        <v>14</v>
      </c>
      <c r="B68">
        <v>64</v>
      </c>
      <c r="C68" s="22" t="s">
        <v>11</v>
      </c>
      <c r="D68" s="114">
        <v>56</v>
      </c>
      <c r="E68" s="24">
        <v>1</v>
      </c>
      <c r="F68" s="117" t="s">
        <v>1164</v>
      </c>
      <c r="G68" s="114">
        <v>1074</v>
      </c>
      <c r="H68" s="24">
        <v>1</v>
      </c>
      <c r="I68" s="117" t="s">
        <v>518</v>
      </c>
      <c r="J68" s="114">
        <v>351</v>
      </c>
      <c r="K68" s="23">
        <v>2.1000000000000001E-2</v>
      </c>
      <c r="L68" s="23"/>
      <c r="M68" s="114" t="e">
        <v>#N/A</v>
      </c>
      <c r="N68" s="23">
        <v>0</v>
      </c>
      <c r="O68" s="23"/>
      <c r="P68" s="114" t="e">
        <v>#N/A</v>
      </c>
      <c r="Q68" s="23">
        <v>0</v>
      </c>
      <c r="R68" s="23"/>
      <c r="S68" s="114" t="e">
        <v>#N/A</v>
      </c>
      <c r="T68" s="23">
        <v>0</v>
      </c>
      <c r="U68" s="23"/>
      <c r="V68" s="114" t="e">
        <v>#N/A</v>
      </c>
      <c r="W68" s="25">
        <v>0</v>
      </c>
      <c r="X68" s="4">
        <v>1</v>
      </c>
      <c r="Y68" s="4" t="s">
        <v>107</v>
      </c>
      <c r="Z68" s="4"/>
      <c r="AA68" s="98" t="s">
        <v>11</v>
      </c>
      <c r="AB68" t="s">
        <v>1120</v>
      </c>
      <c r="AC68" t="s">
        <v>1119</v>
      </c>
      <c r="AD68" s="98" t="s">
        <v>1164</v>
      </c>
      <c r="AE68" t="s">
        <v>1120</v>
      </c>
      <c r="AF68" t="s">
        <v>1119</v>
      </c>
      <c r="AG68" s="98" t="s">
        <v>518</v>
      </c>
      <c r="AH68" t="s">
        <v>1120</v>
      </c>
      <c r="AI68" t="s">
        <v>1119</v>
      </c>
      <c r="AJ68" s="98" t="s">
        <v>1119</v>
      </c>
      <c r="AK68" t="s">
        <v>1120</v>
      </c>
      <c r="AL68" t="s">
        <v>1119</v>
      </c>
      <c r="AM68" s="98" t="s">
        <v>1119</v>
      </c>
      <c r="AN68" t="s">
        <v>1120</v>
      </c>
      <c r="AO68" t="s">
        <v>1119</v>
      </c>
      <c r="AP68" s="98" t="s">
        <v>1119</v>
      </c>
      <c r="AQ68" t="s">
        <v>1120</v>
      </c>
      <c r="AR68" t="s">
        <v>1119</v>
      </c>
      <c r="AS68" s="98" t="s">
        <v>1119</v>
      </c>
      <c r="AT68" t="s">
        <v>1120</v>
      </c>
      <c r="AU68" t="s">
        <v>1119</v>
      </c>
    </row>
    <row r="69" spans="1:47" x14ac:dyDescent="0.25">
      <c r="A69" s="1"/>
      <c r="B69">
        <v>65</v>
      </c>
      <c r="C69" s="22"/>
      <c r="D69" s="114" t="e">
        <v>#N/A</v>
      </c>
      <c r="E69" s="24">
        <v>0</v>
      </c>
      <c r="F69" s="24"/>
      <c r="G69" s="114" t="e">
        <v>#N/A</v>
      </c>
      <c r="H69" s="24">
        <v>0</v>
      </c>
      <c r="I69" s="23"/>
      <c r="J69" s="114" t="e">
        <v>#N/A</v>
      </c>
      <c r="K69" s="23">
        <v>0</v>
      </c>
      <c r="L69" s="23"/>
      <c r="M69" s="114" t="e">
        <v>#N/A</v>
      </c>
      <c r="N69" s="23">
        <v>0</v>
      </c>
      <c r="O69" s="23"/>
      <c r="P69" s="114" t="e">
        <v>#N/A</v>
      </c>
      <c r="Q69" s="23">
        <v>0</v>
      </c>
      <c r="R69" s="23"/>
      <c r="S69" s="114" t="e">
        <v>#N/A</v>
      </c>
      <c r="T69" s="23">
        <v>0</v>
      </c>
      <c r="U69" s="23"/>
      <c r="V69" s="114" t="e">
        <v>#N/A</v>
      </c>
      <c r="W69" s="25">
        <v>0</v>
      </c>
      <c r="X69" s="4">
        <v>0</v>
      </c>
      <c r="Y69" s="4" t="s">
        <v>107</v>
      </c>
      <c r="Z69" s="4"/>
      <c r="AA69" s="98" t="s">
        <v>1119</v>
      </c>
      <c r="AB69" t="s">
        <v>1120</v>
      </c>
      <c r="AC69" t="s">
        <v>1119</v>
      </c>
      <c r="AD69" s="98" t="s">
        <v>1119</v>
      </c>
      <c r="AE69" t="s">
        <v>1120</v>
      </c>
      <c r="AF69" t="s">
        <v>1119</v>
      </c>
      <c r="AG69" s="98" t="s">
        <v>1119</v>
      </c>
      <c r="AH69" t="s">
        <v>1120</v>
      </c>
      <c r="AI69" t="s">
        <v>1119</v>
      </c>
      <c r="AJ69" s="98" t="s">
        <v>1119</v>
      </c>
      <c r="AK69" t="s">
        <v>1120</v>
      </c>
      <c r="AL69" t="s">
        <v>1119</v>
      </c>
      <c r="AM69" s="98" t="s">
        <v>1119</v>
      </c>
      <c r="AN69" t="s">
        <v>1120</v>
      </c>
      <c r="AO69" t="s">
        <v>1119</v>
      </c>
      <c r="AP69" s="98" t="s">
        <v>1119</v>
      </c>
      <c r="AQ69" t="s">
        <v>1120</v>
      </c>
      <c r="AR69" t="s">
        <v>1119</v>
      </c>
      <c r="AS69" s="98" t="s">
        <v>1119</v>
      </c>
      <c r="AT69" t="s">
        <v>1120</v>
      </c>
      <c r="AU69" t="s">
        <v>1119</v>
      </c>
    </row>
    <row r="70" spans="1:47" x14ac:dyDescent="0.25">
      <c r="A70" s="1"/>
      <c r="B70">
        <v>66</v>
      </c>
      <c r="C70" s="22"/>
      <c r="D70" s="114" t="e">
        <v>#N/A</v>
      </c>
      <c r="E70" s="24">
        <v>0</v>
      </c>
      <c r="F70" s="24"/>
      <c r="G70" s="114" t="e">
        <v>#N/A</v>
      </c>
      <c r="H70" s="24">
        <v>0</v>
      </c>
      <c r="I70" s="23"/>
      <c r="J70" s="114" t="e">
        <v>#N/A</v>
      </c>
      <c r="K70" s="23">
        <v>0</v>
      </c>
      <c r="L70" s="23"/>
      <c r="M70" s="114" t="e">
        <v>#N/A</v>
      </c>
      <c r="N70" s="23">
        <v>0</v>
      </c>
      <c r="O70" s="23"/>
      <c r="P70" s="114" t="e">
        <v>#N/A</v>
      </c>
      <c r="Q70" s="23">
        <v>0</v>
      </c>
      <c r="R70" s="23"/>
      <c r="S70" s="114" t="e">
        <v>#N/A</v>
      </c>
      <c r="T70" s="23">
        <v>0</v>
      </c>
      <c r="U70" s="23"/>
      <c r="V70" s="114" t="e">
        <v>#N/A</v>
      </c>
      <c r="W70" s="25">
        <v>0</v>
      </c>
      <c r="X70" s="4">
        <v>0</v>
      </c>
      <c r="Y70" s="4" t="s">
        <v>107</v>
      </c>
      <c r="Z70" s="4"/>
      <c r="AA70" s="98" t="s">
        <v>1119</v>
      </c>
      <c r="AB70" t="s">
        <v>1120</v>
      </c>
      <c r="AC70" t="s">
        <v>1119</v>
      </c>
      <c r="AD70" s="98" t="s">
        <v>1119</v>
      </c>
      <c r="AE70" t="s">
        <v>1120</v>
      </c>
      <c r="AF70" t="s">
        <v>1119</v>
      </c>
      <c r="AG70" s="98" t="s">
        <v>1119</v>
      </c>
      <c r="AH70" t="s">
        <v>1120</v>
      </c>
      <c r="AI70" t="s">
        <v>1119</v>
      </c>
      <c r="AJ70" s="98" t="s">
        <v>1119</v>
      </c>
      <c r="AK70" t="s">
        <v>1120</v>
      </c>
      <c r="AL70" t="s">
        <v>1119</v>
      </c>
      <c r="AM70" s="98" t="s">
        <v>1119</v>
      </c>
      <c r="AN70" t="s">
        <v>1120</v>
      </c>
      <c r="AO70" t="s">
        <v>1119</v>
      </c>
      <c r="AP70" s="98" t="s">
        <v>1119</v>
      </c>
      <c r="AQ70" t="s">
        <v>1120</v>
      </c>
      <c r="AR70" t="s">
        <v>1119</v>
      </c>
      <c r="AS70" s="98" t="s">
        <v>1119</v>
      </c>
      <c r="AT70" t="s">
        <v>1120</v>
      </c>
      <c r="AU70" t="s">
        <v>1119</v>
      </c>
    </row>
    <row r="71" spans="1:47" x14ac:dyDescent="0.25">
      <c r="A71" s="1"/>
      <c r="B71">
        <v>67</v>
      </c>
      <c r="C71" s="22"/>
      <c r="D71" s="114" t="e">
        <v>#N/A</v>
      </c>
      <c r="E71" s="24">
        <v>0</v>
      </c>
      <c r="F71" s="24"/>
      <c r="G71" s="114" t="e">
        <v>#N/A</v>
      </c>
      <c r="H71" s="24">
        <v>0</v>
      </c>
      <c r="I71" s="23"/>
      <c r="J71" s="114" t="e">
        <v>#N/A</v>
      </c>
      <c r="K71" s="23">
        <v>0</v>
      </c>
      <c r="L71" s="23"/>
      <c r="M71" s="114" t="e">
        <v>#N/A</v>
      </c>
      <c r="N71" s="23">
        <v>0</v>
      </c>
      <c r="O71" s="23"/>
      <c r="P71" s="114" t="e">
        <v>#N/A</v>
      </c>
      <c r="Q71" s="23">
        <v>0</v>
      </c>
      <c r="R71" s="23"/>
      <c r="S71" s="114" t="e">
        <v>#N/A</v>
      </c>
      <c r="T71" s="23">
        <v>0</v>
      </c>
      <c r="U71" s="23"/>
      <c r="V71" s="114" t="e">
        <v>#N/A</v>
      </c>
      <c r="W71" s="25">
        <v>0</v>
      </c>
      <c r="X71" s="4">
        <v>0</v>
      </c>
      <c r="Y71" s="4" t="s">
        <v>107</v>
      </c>
      <c r="Z71" s="4"/>
      <c r="AA71" s="98" t="s">
        <v>1119</v>
      </c>
      <c r="AB71" t="s">
        <v>1120</v>
      </c>
      <c r="AC71" t="s">
        <v>1119</v>
      </c>
      <c r="AD71" s="98" t="s">
        <v>1119</v>
      </c>
      <c r="AE71" t="s">
        <v>1120</v>
      </c>
      <c r="AF71" t="s">
        <v>1119</v>
      </c>
      <c r="AG71" s="98" t="s">
        <v>1119</v>
      </c>
      <c r="AH71" t="s">
        <v>1120</v>
      </c>
      <c r="AI71" t="s">
        <v>1119</v>
      </c>
      <c r="AJ71" s="98" t="s">
        <v>1119</v>
      </c>
      <c r="AK71" t="s">
        <v>1120</v>
      </c>
      <c r="AL71" t="s">
        <v>1119</v>
      </c>
      <c r="AM71" s="98" t="s">
        <v>1119</v>
      </c>
      <c r="AN71" t="s">
        <v>1120</v>
      </c>
      <c r="AO71" t="s">
        <v>1119</v>
      </c>
      <c r="AP71" s="98" t="s">
        <v>1119</v>
      </c>
      <c r="AQ71" t="s">
        <v>1120</v>
      </c>
      <c r="AR71" t="s">
        <v>1119</v>
      </c>
      <c r="AS71" s="98" t="s">
        <v>1119</v>
      </c>
      <c r="AT71" t="s">
        <v>1120</v>
      </c>
      <c r="AU71" t="s">
        <v>1119</v>
      </c>
    </row>
    <row r="72" spans="1:47" x14ac:dyDescent="0.25">
      <c r="A72" s="1"/>
      <c r="B72">
        <v>68</v>
      </c>
      <c r="C72" s="22"/>
      <c r="D72" s="114" t="e">
        <v>#N/A</v>
      </c>
      <c r="E72" s="24">
        <v>0</v>
      </c>
      <c r="F72" s="24"/>
      <c r="G72" s="114" t="e">
        <v>#N/A</v>
      </c>
      <c r="H72" s="24">
        <v>0</v>
      </c>
      <c r="I72" s="23"/>
      <c r="J72" s="114" t="e">
        <v>#N/A</v>
      </c>
      <c r="K72" s="23">
        <v>0</v>
      </c>
      <c r="L72" s="23"/>
      <c r="M72" s="114" t="e">
        <v>#N/A</v>
      </c>
      <c r="N72" s="23">
        <v>0</v>
      </c>
      <c r="O72" s="23"/>
      <c r="P72" s="114" t="e">
        <v>#N/A</v>
      </c>
      <c r="Q72" s="23">
        <v>0</v>
      </c>
      <c r="R72" s="23"/>
      <c r="S72" s="114" t="e">
        <v>#N/A</v>
      </c>
      <c r="T72" s="23">
        <v>0</v>
      </c>
      <c r="U72" s="23"/>
      <c r="V72" s="114" t="e">
        <v>#N/A</v>
      </c>
      <c r="W72" s="25">
        <v>0</v>
      </c>
      <c r="X72" s="4">
        <v>0</v>
      </c>
      <c r="Y72" s="4" t="s">
        <v>107</v>
      </c>
      <c r="Z72" s="4"/>
      <c r="AA72" s="98" t="s">
        <v>1119</v>
      </c>
      <c r="AB72" t="s">
        <v>1120</v>
      </c>
      <c r="AC72" t="s">
        <v>1119</v>
      </c>
      <c r="AD72" s="98" t="s">
        <v>1119</v>
      </c>
      <c r="AE72" t="s">
        <v>1120</v>
      </c>
      <c r="AF72" t="s">
        <v>1119</v>
      </c>
      <c r="AG72" s="98" t="s">
        <v>1119</v>
      </c>
      <c r="AH72" t="s">
        <v>1120</v>
      </c>
      <c r="AI72" t="s">
        <v>1119</v>
      </c>
      <c r="AJ72" s="98" t="s">
        <v>1119</v>
      </c>
      <c r="AK72" t="s">
        <v>1120</v>
      </c>
      <c r="AL72" t="s">
        <v>1119</v>
      </c>
      <c r="AM72" s="98" t="s">
        <v>1119</v>
      </c>
      <c r="AN72" t="s">
        <v>1120</v>
      </c>
      <c r="AO72" t="s">
        <v>1119</v>
      </c>
      <c r="AP72" s="98" t="s">
        <v>1119</v>
      </c>
      <c r="AQ72" t="s">
        <v>1120</v>
      </c>
      <c r="AR72" t="s">
        <v>1119</v>
      </c>
      <c r="AS72" s="98" t="s">
        <v>1119</v>
      </c>
      <c r="AT72" t="s">
        <v>1120</v>
      </c>
      <c r="AU72" t="s">
        <v>1119</v>
      </c>
    </row>
    <row r="73" spans="1:47" x14ac:dyDescent="0.25">
      <c r="A73" s="1"/>
      <c r="B73">
        <v>69</v>
      </c>
      <c r="C73" s="22"/>
      <c r="D73" s="114" t="e">
        <v>#N/A</v>
      </c>
      <c r="E73" s="24">
        <v>0</v>
      </c>
      <c r="F73" s="24"/>
      <c r="G73" s="114" t="e">
        <v>#N/A</v>
      </c>
      <c r="H73" s="24">
        <v>0</v>
      </c>
      <c r="I73" s="23"/>
      <c r="J73" s="114" t="e">
        <v>#N/A</v>
      </c>
      <c r="K73" s="23">
        <v>0</v>
      </c>
      <c r="L73" s="23"/>
      <c r="M73" s="114" t="e">
        <v>#N/A</v>
      </c>
      <c r="N73" s="23">
        <v>0</v>
      </c>
      <c r="O73" s="23"/>
      <c r="P73" s="114" t="e">
        <v>#N/A</v>
      </c>
      <c r="Q73" s="23">
        <v>0</v>
      </c>
      <c r="R73" s="23"/>
      <c r="S73" s="114" t="e">
        <v>#N/A</v>
      </c>
      <c r="T73" s="23">
        <v>0</v>
      </c>
      <c r="U73" s="23"/>
      <c r="V73" s="114" t="e">
        <v>#N/A</v>
      </c>
      <c r="W73" s="25">
        <v>0</v>
      </c>
      <c r="X73" s="4">
        <v>0</v>
      </c>
      <c r="Y73" s="4" t="s">
        <v>107</v>
      </c>
      <c r="Z73" s="4"/>
      <c r="AA73" s="98" t="s">
        <v>1119</v>
      </c>
      <c r="AB73" t="s">
        <v>1120</v>
      </c>
      <c r="AC73" t="s">
        <v>1119</v>
      </c>
      <c r="AD73" s="98" t="s">
        <v>1119</v>
      </c>
      <c r="AE73" t="s">
        <v>1120</v>
      </c>
      <c r="AF73" t="s">
        <v>1119</v>
      </c>
      <c r="AG73" s="98" t="s">
        <v>1119</v>
      </c>
      <c r="AH73" t="s">
        <v>1120</v>
      </c>
      <c r="AI73" t="s">
        <v>1119</v>
      </c>
      <c r="AJ73" s="98" t="s">
        <v>1119</v>
      </c>
      <c r="AK73" t="s">
        <v>1120</v>
      </c>
      <c r="AL73" t="s">
        <v>1119</v>
      </c>
      <c r="AM73" s="98" t="s">
        <v>1119</v>
      </c>
      <c r="AN73" t="s">
        <v>1120</v>
      </c>
      <c r="AO73" t="s">
        <v>1119</v>
      </c>
      <c r="AP73" s="98" t="s">
        <v>1119</v>
      </c>
      <c r="AQ73" t="s">
        <v>1120</v>
      </c>
      <c r="AR73" t="s">
        <v>1119</v>
      </c>
      <c r="AS73" s="98" t="s">
        <v>1119</v>
      </c>
      <c r="AT73" t="s">
        <v>1120</v>
      </c>
      <c r="AU73" t="s">
        <v>1119</v>
      </c>
    </row>
    <row r="74" spans="1:47" x14ac:dyDescent="0.25">
      <c r="A74" s="1"/>
      <c r="B74">
        <v>70</v>
      </c>
      <c r="C74" s="22"/>
      <c r="D74" s="114" t="e">
        <v>#N/A</v>
      </c>
      <c r="E74" s="24">
        <v>0</v>
      </c>
      <c r="F74" s="24"/>
      <c r="G74" s="114" t="e">
        <v>#N/A</v>
      </c>
      <c r="H74" s="24">
        <v>0</v>
      </c>
      <c r="I74" s="23"/>
      <c r="J74" s="114" t="e">
        <v>#N/A</v>
      </c>
      <c r="K74" s="23">
        <v>0</v>
      </c>
      <c r="L74" s="23"/>
      <c r="M74" s="114" t="e">
        <v>#N/A</v>
      </c>
      <c r="N74" s="23">
        <v>0</v>
      </c>
      <c r="O74" s="23"/>
      <c r="P74" s="114" t="e">
        <v>#N/A</v>
      </c>
      <c r="Q74" s="23">
        <v>0</v>
      </c>
      <c r="R74" s="23"/>
      <c r="S74" s="114" t="e">
        <v>#N/A</v>
      </c>
      <c r="T74" s="23">
        <v>0</v>
      </c>
      <c r="U74" s="23"/>
      <c r="V74" s="114" t="e">
        <v>#N/A</v>
      </c>
      <c r="W74" s="25">
        <v>0</v>
      </c>
      <c r="X74" s="4">
        <v>0</v>
      </c>
      <c r="Y74" s="4" t="s">
        <v>107</v>
      </c>
      <c r="Z74" s="4"/>
      <c r="AA74" s="98" t="s">
        <v>1119</v>
      </c>
      <c r="AB74" t="s">
        <v>1120</v>
      </c>
      <c r="AC74" t="s">
        <v>1119</v>
      </c>
      <c r="AD74" s="98" t="s">
        <v>1119</v>
      </c>
      <c r="AE74" t="s">
        <v>1120</v>
      </c>
      <c r="AF74" t="s">
        <v>1119</v>
      </c>
      <c r="AG74" s="98" t="s">
        <v>1119</v>
      </c>
      <c r="AH74" t="s">
        <v>1120</v>
      </c>
      <c r="AI74" t="s">
        <v>1119</v>
      </c>
      <c r="AJ74" s="98" t="s">
        <v>1119</v>
      </c>
      <c r="AK74" t="s">
        <v>1120</v>
      </c>
      <c r="AL74" t="s">
        <v>1119</v>
      </c>
      <c r="AM74" s="98" t="s">
        <v>1119</v>
      </c>
      <c r="AN74" t="s">
        <v>1120</v>
      </c>
      <c r="AO74" t="s">
        <v>1119</v>
      </c>
      <c r="AP74" s="98" t="s">
        <v>1119</v>
      </c>
      <c r="AQ74" t="s">
        <v>1120</v>
      </c>
      <c r="AR74" t="s">
        <v>1119</v>
      </c>
      <c r="AS74" s="98" t="s">
        <v>1119</v>
      </c>
      <c r="AT74" t="s">
        <v>1120</v>
      </c>
      <c r="AU74" t="s">
        <v>1119</v>
      </c>
    </row>
    <row r="75" spans="1:47" x14ac:dyDescent="0.25">
      <c r="A75" s="1"/>
      <c r="B75">
        <v>71</v>
      </c>
      <c r="C75" s="22"/>
      <c r="D75" s="114" t="e">
        <v>#N/A</v>
      </c>
      <c r="E75" s="24">
        <v>0</v>
      </c>
      <c r="F75" s="24"/>
      <c r="G75" s="114" t="e">
        <v>#N/A</v>
      </c>
      <c r="H75" s="24">
        <v>0</v>
      </c>
      <c r="I75" s="23"/>
      <c r="J75" s="114" t="e">
        <v>#N/A</v>
      </c>
      <c r="K75" s="23">
        <v>0</v>
      </c>
      <c r="L75" s="23"/>
      <c r="M75" s="114" t="e">
        <v>#N/A</v>
      </c>
      <c r="N75" s="23">
        <v>0</v>
      </c>
      <c r="O75" s="23"/>
      <c r="P75" s="114" t="e">
        <v>#N/A</v>
      </c>
      <c r="Q75" s="23">
        <v>0</v>
      </c>
      <c r="R75" s="23"/>
      <c r="S75" s="114" t="e">
        <v>#N/A</v>
      </c>
      <c r="T75" s="23">
        <v>0</v>
      </c>
      <c r="U75" s="23"/>
      <c r="V75" s="114" t="e">
        <v>#N/A</v>
      </c>
      <c r="W75" s="25">
        <v>0</v>
      </c>
      <c r="X75" s="4">
        <v>0</v>
      </c>
      <c r="Y75" s="4" t="s">
        <v>107</v>
      </c>
      <c r="Z75" s="4"/>
      <c r="AA75" s="98" t="s">
        <v>1119</v>
      </c>
      <c r="AB75" t="s">
        <v>1120</v>
      </c>
      <c r="AC75" t="s">
        <v>1119</v>
      </c>
      <c r="AD75" s="98" t="s">
        <v>1119</v>
      </c>
      <c r="AE75" t="s">
        <v>1120</v>
      </c>
      <c r="AF75" t="s">
        <v>1119</v>
      </c>
      <c r="AG75" s="98" t="s">
        <v>1119</v>
      </c>
      <c r="AH75" t="s">
        <v>1120</v>
      </c>
      <c r="AI75" t="s">
        <v>1119</v>
      </c>
      <c r="AJ75" s="98" t="s">
        <v>1119</v>
      </c>
      <c r="AK75" t="s">
        <v>1120</v>
      </c>
      <c r="AL75" t="s">
        <v>1119</v>
      </c>
      <c r="AM75" s="98" t="s">
        <v>1119</v>
      </c>
      <c r="AN75" t="s">
        <v>1120</v>
      </c>
      <c r="AO75" t="s">
        <v>1119</v>
      </c>
      <c r="AP75" s="98" t="s">
        <v>1119</v>
      </c>
      <c r="AQ75" t="s">
        <v>1120</v>
      </c>
      <c r="AR75" t="s">
        <v>1119</v>
      </c>
      <c r="AS75" s="98" t="s">
        <v>1119</v>
      </c>
      <c r="AT75" t="s">
        <v>1120</v>
      </c>
      <c r="AU75" t="s">
        <v>1119</v>
      </c>
    </row>
    <row r="76" spans="1:47" x14ac:dyDescent="0.25">
      <c r="A76" s="1"/>
      <c r="B76">
        <v>72</v>
      </c>
      <c r="C76" s="22"/>
      <c r="D76" s="114" t="e">
        <v>#N/A</v>
      </c>
      <c r="E76" s="24">
        <v>0</v>
      </c>
      <c r="F76" s="24"/>
      <c r="G76" s="114" t="e">
        <v>#N/A</v>
      </c>
      <c r="H76" s="24">
        <v>0</v>
      </c>
      <c r="I76" s="23"/>
      <c r="J76" s="114" t="e">
        <v>#N/A</v>
      </c>
      <c r="K76" s="23">
        <v>0</v>
      </c>
      <c r="L76" s="23"/>
      <c r="M76" s="114" t="e">
        <v>#N/A</v>
      </c>
      <c r="N76" s="23">
        <v>0</v>
      </c>
      <c r="O76" s="23"/>
      <c r="P76" s="114" t="e">
        <v>#N/A</v>
      </c>
      <c r="Q76" s="23">
        <v>0</v>
      </c>
      <c r="R76" s="23"/>
      <c r="S76" s="114" t="e">
        <v>#N/A</v>
      </c>
      <c r="T76" s="23">
        <v>0</v>
      </c>
      <c r="U76" s="23"/>
      <c r="V76" s="114" t="e">
        <v>#N/A</v>
      </c>
      <c r="W76" s="25">
        <v>0</v>
      </c>
      <c r="X76" s="4">
        <v>0</v>
      </c>
      <c r="Y76" s="4" t="s">
        <v>107</v>
      </c>
      <c r="Z76" s="4"/>
      <c r="AA76" s="98" t="s">
        <v>1119</v>
      </c>
      <c r="AB76" t="s">
        <v>1120</v>
      </c>
      <c r="AC76" t="s">
        <v>1119</v>
      </c>
      <c r="AD76" s="98" t="s">
        <v>1119</v>
      </c>
      <c r="AE76" t="s">
        <v>1120</v>
      </c>
      <c r="AF76" t="s">
        <v>1119</v>
      </c>
      <c r="AG76" s="98" t="s">
        <v>1119</v>
      </c>
      <c r="AH76" t="s">
        <v>1120</v>
      </c>
      <c r="AI76" t="s">
        <v>1119</v>
      </c>
      <c r="AJ76" s="98" t="s">
        <v>1119</v>
      </c>
      <c r="AK76" t="s">
        <v>1120</v>
      </c>
      <c r="AL76" t="s">
        <v>1119</v>
      </c>
      <c r="AM76" s="98" t="s">
        <v>1119</v>
      </c>
      <c r="AN76" t="s">
        <v>1120</v>
      </c>
      <c r="AO76" t="s">
        <v>1119</v>
      </c>
      <c r="AP76" s="98" t="s">
        <v>1119</v>
      </c>
      <c r="AQ76" t="s">
        <v>1120</v>
      </c>
      <c r="AR76" t="s">
        <v>1119</v>
      </c>
      <c r="AS76" s="98" t="s">
        <v>1119</v>
      </c>
      <c r="AT76" t="s">
        <v>1120</v>
      </c>
      <c r="AU76" t="s">
        <v>1119</v>
      </c>
    </row>
    <row r="77" spans="1:47" x14ac:dyDescent="0.25">
      <c r="A77" s="1"/>
      <c r="B77">
        <v>73</v>
      </c>
      <c r="C77" s="22"/>
      <c r="D77" s="114" t="e">
        <v>#N/A</v>
      </c>
      <c r="E77" s="24">
        <v>0</v>
      </c>
      <c r="F77" s="24"/>
      <c r="G77" s="114" t="e">
        <v>#N/A</v>
      </c>
      <c r="H77" s="24">
        <v>0</v>
      </c>
      <c r="I77" s="23"/>
      <c r="J77" s="114" t="e">
        <v>#N/A</v>
      </c>
      <c r="K77" s="23">
        <v>0</v>
      </c>
      <c r="L77" s="23"/>
      <c r="M77" s="114" t="e">
        <v>#N/A</v>
      </c>
      <c r="N77" s="23">
        <v>0</v>
      </c>
      <c r="O77" s="23"/>
      <c r="P77" s="114" t="e">
        <v>#N/A</v>
      </c>
      <c r="Q77" s="23">
        <v>0</v>
      </c>
      <c r="R77" s="23"/>
      <c r="S77" s="114" t="e">
        <v>#N/A</v>
      </c>
      <c r="T77" s="23">
        <v>0</v>
      </c>
      <c r="U77" s="23"/>
      <c r="V77" s="114" t="e">
        <v>#N/A</v>
      </c>
      <c r="W77" s="25">
        <v>0</v>
      </c>
      <c r="X77" s="4">
        <v>0</v>
      </c>
      <c r="Y77" s="4" t="s">
        <v>107</v>
      </c>
      <c r="Z77" s="4"/>
      <c r="AA77" s="98" t="s">
        <v>1119</v>
      </c>
      <c r="AB77" t="s">
        <v>1120</v>
      </c>
      <c r="AC77" t="s">
        <v>1119</v>
      </c>
      <c r="AD77" s="98" t="s">
        <v>1119</v>
      </c>
      <c r="AE77" t="s">
        <v>1120</v>
      </c>
      <c r="AF77" t="s">
        <v>1119</v>
      </c>
      <c r="AG77" s="98" t="s">
        <v>1119</v>
      </c>
      <c r="AH77" t="s">
        <v>1120</v>
      </c>
      <c r="AI77" t="s">
        <v>1119</v>
      </c>
      <c r="AJ77" s="98" t="s">
        <v>1119</v>
      </c>
      <c r="AK77" t="s">
        <v>1120</v>
      </c>
      <c r="AL77" t="s">
        <v>1119</v>
      </c>
      <c r="AM77" s="98" t="s">
        <v>1119</v>
      </c>
      <c r="AN77" t="s">
        <v>1120</v>
      </c>
      <c r="AO77" t="s">
        <v>1119</v>
      </c>
      <c r="AP77" s="98" t="s">
        <v>1119</v>
      </c>
      <c r="AQ77" t="s">
        <v>1120</v>
      </c>
      <c r="AR77" t="s">
        <v>1119</v>
      </c>
      <c r="AS77" s="98" t="s">
        <v>1119</v>
      </c>
      <c r="AT77" t="s">
        <v>1120</v>
      </c>
      <c r="AU77" t="s">
        <v>1119</v>
      </c>
    </row>
    <row r="78" spans="1:47" x14ac:dyDescent="0.25">
      <c r="A78" s="1"/>
      <c r="B78">
        <v>74</v>
      </c>
      <c r="C78" s="22"/>
      <c r="D78" s="114" t="e">
        <v>#N/A</v>
      </c>
      <c r="E78" s="24">
        <v>0</v>
      </c>
      <c r="F78" s="24"/>
      <c r="G78" s="114" t="e">
        <v>#N/A</v>
      </c>
      <c r="H78" s="24">
        <v>0</v>
      </c>
      <c r="I78" s="23"/>
      <c r="J78" s="114" t="e">
        <v>#N/A</v>
      </c>
      <c r="K78" s="23">
        <v>0</v>
      </c>
      <c r="L78" s="23"/>
      <c r="M78" s="114" t="e">
        <v>#N/A</v>
      </c>
      <c r="N78" s="23">
        <v>0</v>
      </c>
      <c r="O78" s="23"/>
      <c r="P78" s="114" t="e">
        <v>#N/A</v>
      </c>
      <c r="Q78" s="23">
        <v>0</v>
      </c>
      <c r="R78" s="23"/>
      <c r="S78" s="114" t="e">
        <v>#N/A</v>
      </c>
      <c r="T78" s="23">
        <v>0</v>
      </c>
      <c r="U78" s="23"/>
      <c r="V78" s="114" t="e">
        <v>#N/A</v>
      </c>
      <c r="W78" s="25">
        <v>0</v>
      </c>
      <c r="X78" s="4">
        <v>0</v>
      </c>
      <c r="Y78" s="4" t="s">
        <v>107</v>
      </c>
      <c r="Z78" s="4"/>
      <c r="AA78" s="98" t="s">
        <v>1119</v>
      </c>
      <c r="AB78" t="s">
        <v>1120</v>
      </c>
      <c r="AC78" t="s">
        <v>1119</v>
      </c>
      <c r="AD78" s="98" t="s">
        <v>1119</v>
      </c>
      <c r="AE78" t="s">
        <v>1120</v>
      </c>
      <c r="AF78" t="s">
        <v>1119</v>
      </c>
      <c r="AG78" s="98" t="s">
        <v>1119</v>
      </c>
      <c r="AH78" t="s">
        <v>1120</v>
      </c>
      <c r="AI78" t="s">
        <v>1119</v>
      </c>
      <c r="AJ78" s="98" t="s">
        <v>1119</v>
      </c>
      <c r="AK78" t="s">
        <v>1120</v>
      </c>
      <c r="AL78" t="s">
        <v>1119</v>
      </c>
      <c r="AM78" s="98" t="s">
        <v>1119</v>
      </c>
      <c r="AN78" t="s">
        <v>1120</v>
      </c>
      <c r="AO78" t="s">
        <v>1119</v>
      </c>
      <c r="AP78" s="98" t="s">
        <v>1119</v>
      </c>
      <c r="AQ78" t="s">
        <v>1120</v>
      </c>
      <c r="AR78" t="s">
        <v>1119</v>
      </c>
      <c r="AS78" s="98" t="s">
        <v>1119</v>
      </c>
      <c r="AT78" t="s">
        <v>1120</v>
      </c>
      <c r="AU78" t="s">
        <v>1119</v>
      </c>
    </row>
    <row r="79" spans="1:47" x14ac:dyDescent="0.25">
      <c r="A79" s="1"/>
      <c r="B79">
        <v>75</v>
      </c>
      <c r="C79" s="22"/>
      <c r="D79" s="114" t="e">
        <v>#N/A</v>
      </c>
      <c r="E79" s="24">
        <v>0</v>
      </c>
      <c r="F79" s="24"/>
      <c r="G79" s="114" t="e">
        <v>#N/A</v>
      </c>
      <c r="H79" s="24">
        <v>0</v>
      </c>
      <c r="I79" s="23"/>
      <c r="J79" s="114" t="e">
        <v>#N/A</v>
      </c>
      <c r="K79" s="23">
        <v>0</v>
      </c>
      <c r="L79" s="23"/>
      <c r="M79" s="114" t="e">
        <v>#N/A</v>
      </c>
      <c r="N79" s="23">
        <v>0</v>
      </c>
      <c r="O79" s="23"/>
      <c r="P79" s="114" t="e">
        <v>#N/A</v>
      </c>
      <c r="Q79" s="23">
        <v>0</v>
      </c>
      <c r="R79" s="23"/>
      <c r="S79" s="114" t="e">
        <v>#N/A</v>
      </c>
      <c r="T79" s="23">
        <v>0</v>
      </c>
      <c r="U79" s="23"/>
      <c r="V79" s="114" t="e">
        <v>#N/A</v>
      </c>
      <c r="W79" s="25">
        <v>0</v>
      </c>
      <c r="X79" s="4">
        <v>0</v>
      </c>
      <c r="Y79" s="4" t="s">
        <v>107</v>
      </c>
      <c r="Z79" s="4"/>
      <c r="AA79" s="98" t="s">
        <v>1119</v>
      </c>
      <c r="AB79" t="s">
        <v>1120</v>
      </c>
      <c r="AC79" t="s">
        <v>1119</v>
      </c>
      <c r="AD79" s="98" t="s">
        <v>1119</v>
      </c>
      <c r="AE79" t="s">
        <v>1120</v>
      </c>
      <c r="AF79" t="s">
        <v>1119</v>
      </c>
      <c r="AG79" s="98" t="s">
        <v>1119</v>
      </c>
      <c r="AH79" t="s">
        <v>1120</v>
      </c>
      <c r="AI79" t="s">
        <v>1119</v>
      </c>
      <c r="AJ79" s="98" t="s">
        <v>1119</v>
      </c>
      <c r="AK79" t="s">
        <v>1120</v>
      </c>
      <c r="AL79" t="s">
        <v>1119</v>
      </c>
      <c r="AM79" s="98" t="s">
        <v>1119</v>
      </c>
      <c r="AN79" t="s">
        <v>1120</v>
      </c>
      <c r="AO79" t="s">
        <v>1119</v>
      </c>
      <c r="AP79" s="98" t="s">
        <v>1119</v>
      </c>
      <c r="AQ79" t="s">
        <v>1120</v>
      </c>
      <c r="AR79" t="s">
        <v>1119</v>
      </c>
      <c r="AS79" s="98" t="s">
        <v>1119</v>
      </c>
      <c r="AT79" t="s">
        <v>1120</v>
      </c>
      <c r="AU79" t="s">
        <v>1119</v>
      </c>
    </row>
    <row r="80" spans="1:47" x14ac:dyDescent="0.25">
      <c r="A80" s="1" t="s">
        <v>15</v>
      </c>
      <c r="B80">
        <v>76</v>
      </c>
      <c r="C80" s="22" t="s">
        <v>16</v>
      </c>
      <c r="D80" s="114">
        <v>65</v>
      </c>
      <c r="E80" s="24">
        <v>1</v>
      </c>
      <c r="F80" s="24" t="s">
        <v>849</v>
      </c>
      <c r="G80" s="114">
        <v>66</v>
      </c>
      <c r="H80" s="24">
        <v>1</v>
      </c>
      <c r="I80" s="24" t="s">
        <v>850</v>
      </c>
      <c r="J80" s="114">
        <v>75</v>
      </c>
      <c r="K80" s="24">
        <v>1</v>
      </c>
      <c r="L80" s="117" t="s">
        <v>430</v>
      </c>
      <c r="M80" s="114">
        <v>253</v>
      </c>
      <c r="N80" s="23">
        <v>1E-3</v>
      </c>
      <c r="O80" s="23"/>
      <c r="P80" s="114" t="e">
        <v>#N/A</v>
      </c>
      <c r="Q80" s="23">
        <v>0</v>
      </c>
      <c r="R80" s="23"/>
      <c r="S80" s="114" t="e">
        <v>#N/A</v>
      </c>
      <c r="T80" s="23">
        <v>0</v>
      </c>
      <c r="U80" s="23"/>
      <c r="V80" s="114" t="e">
        <v>#N/A</v>
      </c>
      <c r="W80" s="25">
        <v>0</v>
      </c>
      <c r="X80" s="4">
        <v>1</v>
      </c>
      <c r="Y80" s="4" t="s">
        <v>107</v>
      </c>
      <c r="Z80" s="4"/>
      <c r="AA80" s="98" t="s">
        <v>16</v>
      </c>
      <c r="AB80" t="s">
        <v>1120</v>
      </c>
      <c r="AC80" t="s">
        <v>1119</v>
      </c>
      <c r="AD80" s="98" t="s">
        <v>849</v>
      </c>
      <c r="AE80" t="s">
        <v>1120</v>
      </c>
      <c r="AF80" t="s">
        <v>1119</v>
      </c>
      <c r="AG80" s="98" t="s">
        <v>850</v>
      </c>
      <c r="AH80" t="s">
        <v>1120</v>
      </c>
      <c r="AI80" t="s">
        <v>1119</v>
      </c>
      <c r="AJ80" s="98" t="s">
        <v>430</v>
      </c>
      <c r="AK80" t="s">
        <v>1120</v>
      </c>
      <c r="AL80" t="s">
        <v>1119</v>
      </c>
      <c r="AM80" s="98" t="s">
        <v>1119</v>
      </c>
      <c r="AN80" t="s">
        <v>1120</v>
      </c>
      <c r="AO80" t="s">
        <v>1119</v>
      </c>
      <c r="AP80" s="98" t="s">
        <v>1119</v>
      </c>
      <c r="AQ80" t="s">
        <v>1120</v>
      </c>
      <c r="AR80" t="s">
        <v>1119</v>
      </c>
      <c r="AS80" s="98" t="s">
        <v>1119</v>
      </c>
      <c r="AT80" t="s">
        <v>1120</v>
      </c>
      <c r="AU80" t="s">
        <v>1119</v>
      </c>
    </row>
    <row r="81" spans="1:47" x14ac:dyDescent="0.25">
      <c r="A81" s="1" t="s">
        <v>851</v>
      </c>
      <c r="B81">
        <v>77</v>
      </c>
      <c r="C81" s="22" t="s">
        <v>16</v>
      </c>
      <c r="D81" s="114">
        <v>65</v>
      </c>
      <c r="E81" s="24">
        <v>1</v>
      </c>
      <c r="F81" s="24" t="s">
        <v>852</v>
      </c>
      <c r="G81" s="114">
        <v>67</v>
      </c>
      <c r="H81" s="24">
        <v>1</v>
      </c>
      <c r="I81" s="24" t="s">
        <v>850</v>
      </c>
      <c r="J81" s="114">
        <v>75</v>
      </c>
      <c r="K81" s="24">
        <v>1</v>
      </c>
      <c r="L81" s="117" t="s">
        <v>430</v>
      </c>
      <c r="M81" s="114">
        <v>253</v>
      </c>
      <c r="N81" s="23">
        <v>1E-3</v>
      </c>
      <c r="O81" s="23"/>
      <c r="P81" s="114" t="e">
        <v>#N/A</v>
      </c>
      <c r="Q81" s="23">
        <v>0</v>
      </c>
      <c r="R81" s="23"/>
      <c r="S81" s="114" t="e">
        <v>#N/A</v>
      </c>
      <c r="T81" s="23">
        <v>0</v>
      </c>
      <c r="U81" s="23"/>
      <c r="V81" s="114" t="e">
        <v>#N/A</v>
      </c>
      <c r="W81" s="25">
        <v>0</v>
      </c>
      <c r="X81" s="4">
        <v>1</v>
      </c>
      <c r="Y81" s="4" t="s">
        <v>107</v>
      </c>
      <c r="Z81" s="4"/>
      <c r="AA81" s="98" t="s">
        <v>16</v>
      </c>
      <c r="AB81" t="s">
        <v>1120</v>
      </c>
      <c r="AC81" t="s">
        <v>1119</v>
      </c>
      <c r="AD81" s="98" t="s">
        <v>852</v>
      </c>
      <c r="AE81" t="s">
        <v>1120</v>
      </c>
      <c r="AF81" t="s">
        <v>1119</v>
      </c>
      <c r="AG81" s="98" t="s">
        <v>850</v>
      </c>
      <c r="AH81" t="s">
        <v>1120</v>
      </c>
      <c r="AI81" t="s">
        <v>1119</v>
      </c>
      <c r="AJ81" s="98" t="s">
        <v>430</v>
      </c>
      <c r="AK81" t="s">
        <v>1120</v>
      </c>
      <c r="AL81" t="s">
        <v>1119</v>
      </c>
      <c r="AM81" s="98" t="s">
        <v>1119</v>
      </c>
      <c r="AN81" t="s">
        <v>1120</v>
      </c>
      <c r="AO81" t="s">
        <v>1119</v>
      </c>
      <c r="AP81" s="98" t="s">
        <v>1119</v>
      </c>
      <c r="AQ81" t="s">
        <v>1120</v>
      </c>
      <c r="AR81" t="s">
        <v>1119</v>
      </c>
      <c r="AS81" s="98" t="s">
        <v>1119</v>
      </c>
      <c r="AT81" t="s">
        <v>1120</v>
      </c>
      <c r="AU81" t="s">
        <v>1119</v>
      </c>
    </row>
    <row r="82" spans="1:47" x14ac:dyDescent="0.25">
      <c r="A82" s="1" t="s">
        <v>853</v>
      </c>
      <c r="B82">
        <v>78</v>
      </c>
      <c r="C82" s="22" t="s">
        <v>16</v>
      </c>
      <c r="D82" s="114">
        <v>65</v>
      </c>
      <c r="E82" s="24">
        <v>1</v>
      </c>
      <c r="F82" s="24" t="s">
        <v>854</v>
      </c>
      <c r="G82" s="114">
        <v>68</v>
      </c>
      <c r="H82" s="24">
        <v>1</v>
      </c>
      <c r="I82" s="24" t="s">
        <v>850</v>
      </c>
      <c r="J82" s="114">
        <v>75</v>
      </c>
      <c r="K82" s="24">
        <v>1</v>
      </c>
      <c r="L82" s="117" t="s">
        <v>430</v>
      </c>
      <c r="M82" s="114">
        <v>253</v>
      </c>
      <c r="N82" s="23">
        <v>1E-3</v>
      </c>
      <c r="O82" s="23"/>
      <c r="P82" s="114" t="e">
        <v>#N/A</v>
      </c>
      <c r="Q82" s="23">
        <v>0</v>
      </c>
      <c r="R82" s="23"/>
      <c r="S82" s="114" t="e">
        <v>#N/A</v>
      </c>
      <c r="T82" s="23">
        <v>0</v>
      </c>
      <c r="U82" s="23"/>
      <c r="V82" s="114" t="e">
        <v>#N/A</v>
      </c>
      <c r="W82" s="25">
        <v>0</v>
      </c>
      <c r="X82" s="4">
        <v>1</v>
      </c>
      <c r="Y82" s="4" t="s">
        <v>107</v>
      </c>
      <c r="Z82" s="4"/>
      <c r="AA82" s="98" t="s">
        <v>16</v>
      </c>
      <c r="AB82" t="s">
        <v>1120</v>
      </c>
      <c r="AC82" t="s">
        <v>1119</v>
      </c>
      <c r="AD82" s="98" t="s">
        <v>854</v>
      </c>
      <c r="AE82" t="s">
        <v>1120</v>
      </c>
      <c r="AF82" t="s">
        <v>1119</v>
      </c>
      <c r="AG82" s="98" t="s">
        <v>850</v>
      </c>
      <c r="AH82" t="s">
        <v>1120</v>
      </c>
      <c r="AI82" t="s">
        <v>1119</v>
      </c>
      <c r="AJ82" s="98" t="s">
        <v>430</v>
      </c>
      <c r="AK82" t="s">
        <v>1120</v>
      </c>
      <c r="AL82" t="s">
        <v>1119</v>
      </c>
      <c r="AM82" s="98" t="s">
        <v>1119</v>
      </c>
      <c r="AN82" t="s">
        <v>1120</v>
      </c>
      <c r="AO82" t="s">
        <v>1119</v>
      </c>
      <c r="AP82" s="98" t="s">
        <v>1119</v>
      </c>
      <c r="AQ82" t="s">
        <v>1120</v>
      </c>
      <c r="AR82" t="s">
        <v>1119</v>
      </c>
      <c r="AS82" s="98" t="s">
        <v>1119</v>
      </c>
      <c r="AT82" t="s">
        <v>1120</v>
      </c>
      <c r="AU82" t="s">
        <v>1119</v>
      </c>
    </row>
    <row r="83" spans="1:47" x14ac:dyDescent="0.25">
      <c r="A83" s="1" t="s">
        <v>855</v>
      </c>
      <c r="B83">
        <v>79</v>
      </c>
      <c r="C83" s="22" t="s">
        <v>16</v>
      </c>
      <c r="D83" s="114">
        <v>65</v>
      </c>
      <c r="E83" s="24">
        <v>1</v>
      </c>
      <c r="F83" s="24" t="s">
        <v>856</v>
      </c>
      <c r="G83" s="114">
        <v>69</v>
      </c>
      <c r="H83" s="24">
        <v>1</v>
      </c>
      <c r="I83" s="24" t="s">
        <v>850</v>
      </c>
      <c r="J83" s="114">
        <v>75</v>
      </c>
      <c r="K83" s="24">
        <v>1</v>
      </c>
      <c r="L83" s="117" t="s">
        <v>430</v>
      </c>
      <c r="M83" s="114">
        <v>253</v>
      </c>
      <c r="N83" s="23">
        <v>1E-3</v>
      </c>
      <c r="O83" s="23"/>
      <c r="P83" s="114" t="e">
        <v>#N/A</v>
      </c>
      <c r="Q83" s="23">
        <v>0</v>
      </c>
      <c r="R83" s="23"/>
      <c r="S83" s="114" t="e">
        <v>#N/A</v>
      </c>
      <c r="T83" s="23">
        <v>0</v>
      </c>
      <c r="U83" s="23"/>
      <c r="V83" s="114" t="e">
        <v>#N/A</v>
      </c>
      <c r="W83" s="25">
        <v>0</v>
      </c>
      <c r="X83" s="4">
        <v>1</v>
      </c>
      <c r="Y83" s="4" t="s">
        <v>107</v>
      </c>
      <c r="Z83" s="4"/>
      <c r="AA83" s="98" t="s">
        <v>16</v>
      </c>
      <c r="AB83" t="s">
        <v>1120</v>
      </c>
      <c r="AC83" t="s">
        <v>1119</v>
      </c>
      <c r="AD83" s="98" t="s">
        <v>856</v>
      </c>
      <c r="AE83" t="s">
        <v>1120</v>
      </c>
      <c r="AF83" t="s">
        <v>1119</v>
      </c>
      <c r="AG83" s="98" t="s">
        <v>850</v>
      </c>
      <c r="AH83" t="s">
        <v>1120</v>
      </c>
      <c r="AI83" t="s">
        <v>1119</v>
      </c>
      <c r="AJ83" s="98" t="s">
        <v>430</v>
      </c>
      <c r="AK83" t="s">
        <v>1120</v>
      </c>
      <c r="AL83" t="s">
        <v>1119</v>
      </c>
      <c r="AM83" s="98" t="s">
        <v>1119</v>
      </c>
      <c r="AN83" t="s">
        <v>1120</v>
      </c>
      <c r="AO83" t="s">
        <v>1119</v>
      </c>
      <c r="AP83" s="98" t="s">
        <v>1119</v>
      </c>
      <c r="AQ83" t="s">
        <v>1120</v>
      </c>
      <c r="AR83" t="s">
        <v>1119</v>
      </c>
      <c r="AS83" s="98" t="s">
        <v>1119</v>
      </c>
      <c r="AT83" t="s">
        <v>1120</v>
      </c>
      <c r="AU83" t="s">
        <v>1119</v>
      </c>
    </row>
    <row r="84" spans="1:47" x14ac:dyDescent="0.25">
      <c r="A84" s="1" t="s">
        <v>857</v>
      </c>
      <c r="B84">
        <v>80</v>
      </c>
      <c r="C84" s="22" t="s">
        <v>16</v>
      </c>
      <c r="D84" s="114">
        <v>65</v>
      </c>
      <c r="E84" s="24">
        <v>1</v>
      </c>
      <c r="F84" s="24" t="s">
        <v>858</v>
      </c>
      <c r="G84" s="114">
        <v>70</v>
      </c>
      <c r="H84" s="24">
        <v>1</v>
      </c>
      <c r="I84" s="24" t="s">
        <v>850</v>
      </c>
      <c r="J84" s="114">
        <v>75</v>
      </c>
      <c r="K84" s="24">
        <v>1</v>
      </c>
      <c r="L84" s="117" t="s">
        <v>430</v>
      </c>
      <c r="M84" s="114">
        <v>253</v>
      </c>
      <c r="N84" s="23">
        <v>1E-3</v>
      </c>
      <c r="O84" s="23"/>
      <c r="P84" s="114" t="e">
        <v>#N/A</v>
      </c>
      <c r="Q84" s="23">
        <v>0</v>
      </c>
      <c r="R84" s="23"/>
      <c r="S84" s="114" t="e">
        <v>#N/A</v>
      </c>
      <c r="T84" s="23">
        <v>0</v>
      </c>
      <c r="U84" s="23"/>
      <c r="V84" s="114" t="e">
        <v>#N/A</v>
      </c>
      <c r="W84" s="25">
        <v>0</v>
      </c>
      <c r="X84" s="4">
        <v>1</v>
      </c>
      <c r="Y84" s="4" t="s">
        <v>107</v>
      </c>
      <c r="Z84" s="4"/>
      <c r="AA84" s="98" t="s">
        <v>16</v>
      </c>
      <c r="AB84" t="s">
        <v>1120</v>
      </c>
      <c r="AC84" t="s">
        <v>1119</v>
      </c>
      <c r="AD84" s="98" t="s">
        <v>858</v>
      </c>
      <c r="AE84" t="s">
        <v>1120</v>
      </c>
      <c r="AF84" t="s">
        <v>1119</v>
      </c>
      <c r="AG84" s="98" t="s">
        <v>850</v>
      </c>
      <c r="AH84" t="s">
        <v>1120</v>
      </c>
      <c r="AI84" t="s">
        <v>1119</v>
      </c>
      <c r="AJ84" s="98" t="s">
        <v>430</v>
      </c>
      <c r="AK84" t="s">
        <v>1120</v>
      </c>
      <c r="AL84" t="s">
        <v>1119</v>
      </c>
      <c r="AM84" s="98" t="s">
        <v>1119</v>
      </c>
      <c r="AN84" t="s">
        <v>1120</v>
      </c>
      <c r="AO84" t="s">
        <v>1119</v>
      </c>
      <c r="AP84" s="98" t="s">
        <v>1119</v>
      </c>
      <c r="AQ84" t="s">
        <v>1120</v>
      </c>
      <c r="AR84" t="s">
        <v>1119</v>
      </c>
      <c r="AS84" s="98" t="s">
        <v>1119</v>
      </c>
      <c r="AT84" t="s">
        <v>1120</v>
      </c>
      <c r="AU84" t="s">
        <v>1119</v>
      </c>
    </row>
    <row r="85" spans="1:47" x14ac:dyDescent="0.25">
      <c r="A85" s="1" t="s">
        <v>859</v>
      </c>
      <c r="B85">
        <v>81</v>
      </c>
      <c r="C85" s="22" t="s">
        <v>16</v>
      </c>
      <c r="D85" s="114">
        <v>65</v>
      </c>
      <c r="E85" s="24">
        <v>1</v>
      </c>
      <c r="F85" s="24" t="s">
        <v>860</v>
      </c>
      <c r="G85" s="114">
        <v>71</v>
      </c>
      <c r="H85" s="24">
        <v>1</v>
      </c>
      <c r="I85" s="24" t="s">
        <v>850</v>
      </c>
      <c r="J85" s="114">
        <v>75</v>
      </c>
      <c r="K85" s="24">
        <v>1</v>
      </c>
      <c r="L85" s="117" t="s">
        <v>430</v>
      </c>
      <c r="M85" s="114">
        <v>253</v>
      </c>
      <c r="N85" s="23">
        <v>1E-3</v>
      </c>
      <c r="O85" s="23"/>
      <c r="P85" s="114" t="e">
        <v>#N/A</v>
      </c>
      <c r="Q85" s="23">
        <v>0</v>
      </c>
      <c r="R85" s="23"/>
      <c r="S85" s="114" t="e">
        <v>#N/A</v>
      </c>
      <c r="T85" s="23">
        <v>0</v>
      </c>
      <c r="U85" s="23"/>
      <c r="V85" s="114" t="e">
        <v>#N/A</v>
      </c>
      <c r="W85" s="25">
        <v>0</v>
      </c>
      <c r="X85" s="4">
        <v>1</v>
      </c>
      <c r="Y85" s="4" t="s">
        <v>107</v>
      </c>
      <c r="Z85" s="4"/>
      <c r="AA85" s="98" t="s">
        <v>16</v>
      </c>
      <c r="AB85" t="s">
        <v>1120</v>
      </c>
      <c r="AC85" t="s">
        <v>1119</v>
      </c>
      <c r="AD85" s="98" t="s">
        <v>860</v>
      </c>
      <c r="AE85" t="s">
        <v>1120</v>
      </c>
      <c r="AF85" t="s">
        <v>1119</v>
      </c>
      <c r="AG85" s="98" t="s">
        <v>850</v>
      </c>
      <c r="AH85" t="s">
        <v>1120</v>
      </c>
      <c r="AI85" t="s">
        <v>1119</v>
      </c>
      <c r="AJ85" s="98" t="s">
        <v>430</v>
      </c>
      <c r="AK85" t="s">
        <v>1120</v>
      </c>
      <c r="AL85" t="s">
        <v>1119</v>
      </c>
      <c r="AM85" s="98" t="s">
        <v>1119</v>
      </c>
      <c r="AN85" t="s">
        <v>1120</v>
      </c>
      <c r="AO85" t="s">
        <v>1119</v>
      </c>
      <c r="AP85" s="98" t="s">
        <v>1119</v>
      </c>
      <c r="AQ85" t="s">
        <v>1120</v>
      </c>
      <c r="AR85" t="s">
        <v>1119</v>
      </c>
      <c r="AS85" s="98" t="s">
        <v>1119</v>
      </c>
      <c r="AT85" t="s">
        <v>1120</v>
      </c>
      <c r="AU85" t="s">
        <v>1119</v>
      </c>
    </row>
    <row r="86" spans="1:47" x14ac:dyDescent="0.25">
      <c r="A86" s="116"/>
      <c r="B86">
        <v>82</v>
      </c>
      <c r="C86" s="22" t="s">
        <v>16</v>
      </c>
      <c r="D86" s="114">
        <v>65</v>
      </c>
      <c r="E86" s="24">
        <v>1</v>
      </c>
      <c r="F86" s="24" t="s">
        <v>862</v>
      </c>
      <c r="G86" s="114">
        <v>72</v>
      </c>
      <c r="H86" s="24">
        <v>1</v>
      </c>
      <c r="I86" s="24" t="s">
        <v>850</v>
      </c>
      <c r="J86" s="114">
        <v>75</v>
      </c>
      <c r="K86" s="24">
        <v>1</v>
      </c>
      <c r="L86" s="117" t="s">
        <v>430</v>
      </c>
      <c r="M86" s="114">
        <v>253</v>
      </c>
      <c r="N86" s="23">
        <v>1E-3</v>
      </c>
      <c r="O86" s="23"/>
      <c r="P86" s="114" t="e">
        <v>#N/A</v>
      </c>
      <c r="Q86" s="23">
        <v>0</v>
      </c>
      <c r="R86" s="23"/>
      <c r="S86" s="114" t="e">
        <v>#N/A</v>
      </c>
      <c r="T86" s="23">
        <v>0</v>
      </c>
      <c r="U86" s="23"/>
      <c r="V86" s="114" t="e">
        <v>#N/A</v>
      </c>
      <c r="W86" s="25">
        <v>0</v>
      </c>
      <c r="X86" s="4">
        <v>0</v>
      </c>
      <c r="Y86" s="4" t="s">
        <v>861</v>
      </c>
      <c r="Z86" s="4"/>
      <c r="AA86" s="98" t="s">
        <v>16</v>
      </c>
      <c r="AB86" t="s">
        <v>1120</v>
      </c>
      <c r="AC86" t="s">
        <v>1119</v>
      </c>
      <c r="AD86" s="98" t="s">
        <v>862</v>
      </c>
      <c r="AE86" t="s">
        <v>1120</v>
      </c>
      <c r="AF86" t="s">
        <v>1119</v>
      </c>
      <c r="AG86" s="98" t="s">
        <v>850</v>
      </c>
      <c r="AH86" t="s">
        <v>1120</v>
      </c>
      <c r="AI86" t="s">
        <v>1119</v>
      </c>
      <c r="AJ86" s="98" t="s">
        <v>430</v>
      </c>
      <c r="AK86" t="s">
        <v>1120</v>
      </c>
      <c r="AL86" t="s">
        <v>1119</v>
      </c>
      <c r="AM86" s="98" t="s">
        <v>1119</v>
      </c>
      <c r="AN86" t="s">
        <v>1120</v>
      </c>
      <c r="AO86" t="s">
        <v>1119</v>
      </c>
      <c r="AP86" s="98" t="s">
        <v>1119</v>
      </c>
      <c r="AQ86" t="s">
        <v>1120</v>
      </c>
      <c r="AR86" t="s">
        <v>1119</v>
      </c>
      <c r="AS86" s="98" t="s">
        <v>1119</v>
      </c>
      <c r="AT86" t="s">
        <v>1120</v>
      </c>
      <c r="AU86" t="s">
        <v>1119</v>
      </c>
    </row>
    <row r="87" spans="1:47" x14ac:dyDescent="0.25">
      <c r="A87" s="1" t="s">
        <v>863</v>
      </c>
      <c r="B87">
        <v>83</v>
      </c>
      <c r="C87" s="22" t="s">
        <v>16</v>
      </c>
      <c r="D87" s="114">
        <v>65</v>
      </c>
      <c r="E87" s="24">
        <v>1</v>
      </c>
      <c r="F87" s="24" t="s">
        <v>864</v>
      </c>
      <c r="G87" s="114">
        <v>73</v>
      </c>
      <c r="H87" s="24">
        <v>1</v>
      </c>
      <c r="I87" s="24" t="s">
        <v>850</v>
      </c>
      <c r="J87" s="114">
        <v>75</v>
      </c>
      <c r="K87" s="24">
        <v>1</v>
      </c>
      <c r="L87" s="117" t="s">
        <v>430</v>
      </c>
      <c r="M87" s="114">
        <v>253</v>
      </c>
      <c r="N87" s="23">
        <v>1E-3</v>
      </c>
      <c r="O87" s="23"/>
      <c r="P87" s="114" t="e">
        <v>#N/A</v>
      </c>
      <c r="Q87" s="23">
        <v>0</v>
      </c>
      <c r="R87" s="23"/>
      <c r="S87" s="114" t="e">
        <v>#N/A</v>
      </c>
      <c r="T87" s="23">
        <v>0</v>
      </c>
      <c r="U87" s="23"/>
      <c r="V87" s="114" t="e">
        <v>#N/A</v>
      </c>
      <c r="W87" s="25">
        <v>0</v>
      </c>
      <c r="X87" s="4">
        <v>1</v>
      </c>
      <c r="Y87" s="4" t="s">
        <v>107</v>
      </c>
      <c r="Z87" s="4"/>
      <c r="AA87" s="98" t="s">
        <v>16</v>
      </c>
      <c r="AB87" t="s">
        <v>1120</v>
      </c>
      <c r="AC87" t="s">
        <v>1119</v>
      </c>
      <c r="AD87" s="98" t="s">
        <v>864</v>
      </c>
      <c r="AE87" t="s">
        <v>1120</v>
      </c>
      <c r="AF87" t="s">
        <v>1119</v>
      </c>
      <c r="AG87" s="98" t="s">
        <v>850</v>
      </c>
      <c r="AH87" t="s">
        <v>1120</v>
      </c>
      <c r="AI87" t="s">
        <v>1119</v>
      </c>
      <c r="AJ87" s="98" t="s">
        <v>430</v>
      </c>
      <c r="AK87" t="s">
        <v>1120</v>
      </c>
      <c r="AL87" t="s">
        <v>1119</v>
      </c>
      <c r="AM87" s="98" t="s">
        <v>1119</v>
      </c>
      <c r="AN87" t="s">
        <v>1120</v>
      </c>
      <c r="AO87" t="s">
        <v>1119</v>
      </c>
      <c r="AP87" s="98" t="s">
        <v>1119</v>
      </c>
      <c r="AQ87" t="s">
        <v>1120</v>
      </c>
      <c r="AR87" t="s">
        <v>1119</v>
      </c>
      <c r="AS87" s="98" t="s">
        <v>1119</v>
      </c>
      <c r="AT87" t="s">
        <v>1120</v>
      </c>
      <c r="AU87" t="s">
        <v>1119</v>
      </c>
    </row>
    <row r="88" spans="1:47" x14ac:dyDescent="0.25">
      <c r="A88" s="1" t="s">
        <v>865</v>
      </c>
      <c r="B88">
        <v>84</v>
      </c>
      <c r="C88" s="22" t="s">
        <v>16</v>
      </c>
      <c r="D88" s="114">
        <v>65</v>
      </c>
      <c r="E88" s="24">
        <v>1</v>
      </c>
      <c r="F88" s="24" t="s">
        <v>866</v>
      </c>
      <c r="G88" s="114">
        <v>74</v>
      </c>
      <c r="H88" s="24">
        <v>1</v>
      </c>
      <c r="I88" s="24" t="s">
        <v>850</v>
      </c>
      <c r="J88" s="114">
        <v>75</v>
      </c>
      <c r="K88" s="24">
        <v>1</v>
      </c>
      <c r="L88" s="117" t="s">
        <v>430</v>
      </c>
      <c r="M88" s="114">
        <v>253</v>
      </c>
      <c r="N88" s="23">
        <v>1E-3</v>
      </c>
      <c r="O88" s="23"/>
      <c r="P88" s="114" t="e">
        <v>#N/A</v>
      </c>
      <c r="Q88" s="23">
        <v>0</v>
      </c>
      <c r="R88" s="23"/>
      <c r="S88" s="114" t="e">
        <v>#N/A</v>
      </c>
      <c r="T88" s="23">
        <v>0</v>
      </c>
      <c r="U88" s="23"/>
      <c r="V88" s="114" t="e">
        <v>#N/A</v>
      </c>
      <c r="W88" s="25">
        <v>0</v>
      </c>
      <c r="X88" s="4">
        <v>1</v>
      </c>
      <c r="Y88" s="4" t="s">
        <v>107</v>
      </c>
      <c r="Z88" s="4"/>
      <c r="AA88" s="98" t="s">
        <v>16</v>
      </c>
      <c r="AB88" t="s">
        <v>1120</v>
      </c>
      <c r="AC88" t="s">
        <v>1119</v>
      </c>
      <c r="AD88" s="98" t="s">
        <v>866</v>
      </c>
      <c r="AE88" t="s">
        <v>1120</v>
      </c>
      <c r="AF88" t="s">
        <v>1119</v>
      </c>
      <c r="AG88" s="98" t="s">
        <v>850</v>
      </c>
      <c r="AH88" t="s">
        <v>1120</v>
      </c>
      <c r="AI88" t="s">
        <v>1119</v>
      </c>
      <c r="AJ88" s="98" t="s">
        <v>430</v>
      </c>
      <c r="AK88" t="s">
        <v>1120</v>
      </c>
      <c r="AL88" t="s">
        <v>1119</v>
      </c>
      <c r="AM88" s="98" t="s">
        <v>1119</v>
      </c>
      <c r="AN88" t="s">
        <v>1120</v>
      </c>
      <c r="AO88" t="s">
        <v>1119</v>
      </c>
      <c r="AP88" s="98" t="s">
        <v>1119</v>
      </c>
      <c r="AQ88" t="s">
        <v>1120</v>
      </c>
      <c r="AR88" t="s">
        <v>1119</v>
      </c>
      <c r="AS88" s="98" t="s">
        <v>1119</v>
      </c>
      <c r="AT88" t="s">
        <v>1120</v>
      </c>
      <c r="AU88" t="s">
        <v>1119</v>
      </c>
    </row>
    <row r="89" spans="1:47" x14ac:dyDescent="0.25">
      <c r="A89" s="1"/>
      <c r="B89">
        <v>85</v>
      </c>
      <c r="C89" s="22"/>
      <c r="D89" s="114" t="e">
        <v>#N/A</v>
      </c>
      <c r="E89" s="24">
        <v>0</v>
      </c>
      <c r="F89" s="24"/>
      <c r="G89" s="114" t="e">
        <v>#N/A</v>
      </c>
      <c r="H89" s="24">
        <v>0</v>
      </c>
      <c r="I89" s="24"/>
      <c r="J89" s="114" t="e">
        <v>#N/A</v>
      </c>
      <c r="K89" s="24">
        <v>0</v>
      </c>
      <c r="L89" s="23"/>
      <c r="M89" s="114" t="e">
        <v>#N/A</v>
      </c>
      <c r="N89" s="23">
        <v>0</v>
      </c>
      <c r="O89" s="23"/>
      <c r="P89" s="114" t="e">
        <v>#N/A</v>
      </c>
      <c r="Q89" s="23">
        <v>0</v>
      </c>
      <c r="R89" s="23"/>
      <c r="S89" s="114" t="e">
        <v>#N/A</v>
      </c>
      <c r="T89" s="23">
        <v>0</v>
      </c>
      <c r="U89" s="23"/>
      <c r="V89" s="114" t="e">
        <v>#N/A</v>
      </c>
      <c r="W89" s="25">
        <v>0</v>
      </c>
      <c r="X89" s="4">
        <v>0</v>
      </c>
      <c r="Y89" s="4" t="s">
        <v>107</v>
      </c>
      <c r="Z89" s="4"/>
      <c r="AA89" s="98" t="s">
        <v>1119</v>
      </c>
      <c r="AB89" t="s">
        <v>1120</v>
      </c>
      <c r="AC89" t="s">
        <v>1119</v>
      </c>
      <c r="AD89" s="98" t="s">
        <v>1119</v>
      </c>
      <c r="AE89" t="s">
        <v>1120</v>
      </c>
      <c r="AF89" t="s">
        <v>1119</v>
      </c>
      <c r="AG89" s="98" t="s">
        <v>1119</v>
      </c>
      <c r="AH89" t="s">
        <v>1120</v>
      </c>
      <c r="AI89" t="s">
        <v>1119</v>
      </c>
      <c r="AJ89" s="98" t="s">
        <v>1119</v>
      </c>
      <c r="AK89" t="s">
        <v>1120</v>
      </c>
      <c r="AL89" t="s">
        <v>1119</v>
      </c>
      <c r="AM89" s="98" t="s">
        <v>1119</v>
      </c>
      <c r="AN89" t="s">
        <v>1120</v>
      </c>
      <c r="AO89" t="s">
        <v>1119</v>
      </c>
      <c r="AP89" s="98" t="s">
        <v>1119</v>
      </c>
      <c r="AQ89" t="s">
        <v>1120</v>
      </c>
      <c r="AR89" t="s">
        <v>1119</v>
      </c>
      <c r="AS89" s="98" t="s">
        <v>1119</v>
      </c>
      <c r="AT89" t="s">
        <v>1120</v>
      </c>
      <c r="AU89" t="s">
        <v>1119</v>
      </c>
    </row>
    <row r="90" spans="1:47" x14ac:dyDescent="0.25">
      <c r="A90" s="1"/>
      <c r="B90">
        <v>86</v>
      </c>
      <c r="C90" s="22"/>
      <c r="D90" s="114" t="e">
        <v>#N/A</v>
      </c>
      <c r="E90" s="24">
        <v>0</v>
      </c>
      <c r="F90" s="24"/>
      <c r="G90" s="114" t="e">
        <v>#N/A</v>
      </c>
      <c r="H90" s="24">
        <v>0</v>
      </c>
      <c r="I90" s="24"/>
      <c r="J90" s="114" t="e">
        <v>#N/A</v>
      </c>
      <c r="K90" s="24">
        <v>0</v>
      </c>
      <c r="L90" s="23"/>
      <c r="M90" s="114" t="e">
        <v>#N/A</v>
      </c>
      <c r="N90" s="23">
        <v>0</v>
      </c>
      <c r="O90" s="23"/>
      <c r="P90" s="114" t="e">
        <v>#N/A</v>
      </c>
      <c r="Q90" s="23">
        <v>0</v>
      </c>
      <c r="R90" s="23"/>
      <c r="S90" s="114" t="e">
        <v>#N/A</v>
      </c>
      <c r="T90" s="23">
        <v>0</v>
      </c>
      <c r="U90" s="23"/>
      <c r="V90" s="114" t="e">
        <v>#N/A</v>
      </c>
      <c r="W90" s="25">
        <v>0</v>
      </c>
      <c r="X90" s="4">
        <v>0</v>
      </c>
      <c r="Y90" s="4" t="s">
        <v>107</v>
      </c>
      <c r="Z90" s="4"/>
      <c r="AA90" s="98" t="s">
        <v>1119</v>
      </c>
      <c r="AB90" t="s">
        <v>1120</v>
      </c>
      <c r="AC90" t="s">
        <v>1119</v>
      </c>
      <c r="AD90" s="98" t="s">
        <v>1119</v>
      </c>
      <c r="AE90" t="s">
        <v>1120</v>
      </c>
      <c r="AF90" t="s">
        <v>1119</v>
      </c>
      <c r="AG90" s="98" t="s">
        <v>1119</v>
      </c>
      <c r="AH90" t="s">
        <v>1120</v>
      </c>
      <c r="AI90" t="s">
        <v>1119</v>
      </c>
      <c r="AJ90" s="98" t="s">
        <v>1119</v>
      </c>
      <c r="AK90" t="s">
        <v>1120</v>
      </c>
      <c r="AL90" t="s">
        <v>1119</v>
      </c>
      <c r="AM90" s="98" t="s">
        <v>1119</v>
      </c>
      <c r="AN90" t="s">
        <v>1120</v>
      </c>
      <c r="AO90" t="s">
        <v>1119</v>
      </c>
      <c r="AP90" s="98" t="s">
        <v>1119</v>
      </c>
      <c r="AQ90" t="s">
        <v>1120</v>
      </c>
      <c r="AR90" t="s">
        <v>1119</v>
      </c>
      <c r="AS90" s="98" t="s">
        <v>1119</v>
      </c>
      <c r="AT90" t="s">
        <v>1120</v>
      </c>
      <c r="AU90" t="s">
        <v>1119</v>
      </c>
    </row>
    <row r="91" spans="1:47" x14ac:dyDescent="0.25">
      <c r="A91" s="1"/>
      <c r="B91">
        <v>87</v>
      </c>
      <c r="C91" s="22"/>
      <c r="D91" s="114" t="e">
        <v>#N/A</v>
      </c>
      <c r="E91" s="24">
        <v>0</v>
      </c>
      <c r="F91" s="24"/>
      <c r="G91" s="114" t="e">
        <v>#N/A</v>
      </c>
      <c r="H91" s="24">
        <v>0</v>
      </c>
      <c r="I91" s="24"/>
      <c r="J91" s="114" t="e">
        <v>#N/A</v>
      </c>
      <c r="K91" s="24">
        <v>0</v>
      </c>
      <c r="L91" s="23"/>
      <c r="M91" s="114" t="e">
        <v>#N/A</v>
      </c>
      <c r="N91" s="23">
        <v>0</v>
      </c>
      <c r="O91" s="23"/>
      <c r="P91" s="114" t="e">
        <v>#N/A</v>
      </c>
      <c r="Q91" s="23">
        <v>0</v>
      </c>
      <c r="R91" s="23"/>
      <c r="S91" s="114" t="e">
        <v>#N/A</v>
      </c>
      <c r="T91" s="23">
        <v>0</v>
      </c>
      <c r="U91" s="23"/>
      <c r="V91" s="114" t="e">
        <v>#N/A</v>
      </c>
      <c r="W91" s="25">
        <v>0</v>
      </c>
      <c r="X91" s="4">
        <v>0</v>
      </c>
      <c r="Y91" s="4" t="s">
        <v>107</v>
      </c>
      <c r="Z91" s="4"/>
      <c r="AA91" s="98" t="s">
        <v>1119</v>
      </c>
      <c r="AB91" t="s">
        <v>1120</v>
      </c>
      <c r="AC91" t="s">
        <v>1119</v>
      </c>
      <c r="AD91" s="98" t="s">
        <v>1119</v>
      </c>
      <c r="AE91" t="s">
        <v>1120</v>
      </c>
      <c r="AF91" t="s">
        <v>1119</v>
      </c>
      <c r="AG91" s="98" t="s">
        <v>1119</v>
      </c>
      <c r="AH91" t="s">
        <v>1120</v>
      </c>
      <c r="AI91" t="s">
        <v>1119</v>
      </c>
      <c r="AJ91" s="98" t="s">
        <v>1119</v>
      </c>
      <c r="AK91" t="s">
        <v>1120</v>
      </c>
      <c r="AL91" t="s">
        <v>1119</v>
      </c>
      <c r="AM91" s="98" t="s">
        <v>1119</v>
      </c>
      <c r="AN91" t="s">
        <v>1120</v>
      </c>
      <c r="AO91" t="s">
        <v>1119</v>
      </c>
      <c r="AP91" s="98" t="s">
        <v>1119</v>
      </c>
      <c r="AQ91" t="s">
        <v>1120</v>
      </c>
      <c r="AR91" t="s">
        <v>1119</v>
      </c>
      <c r="AS91" s="98" t="s">
        <v>1119</v>
      </c>
      <c r="AT91" t="s">
        <v>1120</v>
      </c>
      <c r="AU91" t="s">
        <v>1119</v>
      </c>
    </row>
    <row r="92" spans="1:47" x14ac:dyDescent="0.25">
      <c r="A92" s="1"/>
      <c r="B92">
        <v>88</v>
      </c>
      <c r="C92" s="22"/>
      <c r="D92" s="114" t="e">
        <v>#N/A</v>
      </c>
      <c r="E92" s="24">
        <v>0</v>
      </c>
      <c r="F92" s="24"/>
      <c r="G92" s="114" t="e">
        <v>#N/A</v>
      </c>
      <c r="H92" s="24">
        <v>0</v>
      </c>
      <c r="I92" s="24"/>
      <c r="J92" s="114" t="e">
        <v>#N/A</v>
      </c>
      <c r="K92" s="24">
        <v>0</v>
      </c>
      <c r="L92" s="23"/>
      <c r="M92" s="114" t="e">
        <v>#N/A</v>
      </c>
      <c r="N92" s="23">
        <v>0</v>
      </c>
      <c r="O92" s="23"/>
      <c r="P92" s="114" t="e">
        <v>#N/A</v>
      </c>
      <c r="Q92" s="23">
        <v>0</v>
      </c>
      <c r="R92" s="23"/>
      <c r="S92" s="114" t="e">
        <v>#N/A</v>
      </c>
      <c r="T92" s="23">
        <v>0</v>
      </c>
      <c r="U92" s="23"/>
      <c r="V92" s="114" t="e">
        <v>#N/A</v>
      </c>
      <c r="W92" s="25">
        <v>0</v>
      </c>
      <c r="X92" s="4">
        <v>0</v>
      </c>
      <c r="Y92" s="4" t="s">
        <v>107</v>
      </c>
      <c r="Z92" s="4"/>
      <c r="AA92" s="98" t="s">
        <v>1119</v>
      </c>
      <c r="AB92" t="s">
        <v>1120</v>
      </c>
      <c r="AC92" t="s">
        <v>1119</v>
      </c>
      <c r="AD92" s="98" t="s">
        <v>1119</v>
      </c>
      <c r="AE92" t="s">
        <v>1120</v>
      </c>
      <c r="AF92" t="s">
        <v>1119</v>
      </c>
      <c r="AG92" s="98" t="s">
        <v>1119</v>
      </c>
      <c r="AH92" t="s">
        <v>1120</v>
      </c>
      <c r="AI92" t="s">
        <v>1119</v>
      </c>
      <c r="AJ92" s="98" t="s">
        <v>1119</v>
      </c>
      <c r="AK92" t="s">
        <v>1120</v>
      </c>
      <c r="AL92" t="s">
        <v>1119</v>
      </c>
      <c r="AM92" s="98" t="s">
        <v>1119</v>
      </c>
      <c r="AN92" t="s">
        <v>1120</v>
      </c>
      <c r="AO92" t="s">
        <v>1119</v>
      </c>
      <c r="AP92" s="98" t="s">
        <v>1119</v>
      </c>
      <c r="AQ92" t="s">
        <v>1120</v>
      </c>
      <c r="AR92" t="s">
        <v>1119</v>
      </c>
      <c r="AS92" s="98" t="s">
        <v>1119</v>
      </c>
      <c r="AT92" t="s">
        <v>1120</v>
      </c>
      <c r="AU92" t="s">
        <v>1119</v>
      </c>
    </row>
    <row r="93" spans="1:47" x14ac:dyDescent="0.25">
      <c r="A93" s="116"/>
      <c r="B93">
        <v>89</v>
      </c>
      <c r="C93" s="22" t="s">
        <v>868</v>
      </c>
      <c r="D93" s="114">
        <v>89</v>
      </c>
      <c r="E93" s="24">
        <v>1</v>
      </c>
      <c r="F93" s="24" t="s">
        <v>709</v>
      </c>
      <c r="G93" s="114">
        <v>300</v>
      </c>
      <c r="H93" s="24">
        <v>1</v>
      </c>
      <c r="I93" s="23"/>
      <c r="J93" s="114" t="e">
        <v>#N/A</v>
      </c>
      <c r="K93" s="23">
        <v>0</v>
      </c>
      <c r="L93" s="23"/>
      <c r="M93" s="114" t="e">
        <v>#N/A</v>
      </c>
      <c r="N93" s="23">
        <v>0</v>
      </c>
      <c r="O93" s="23"/>
      <c r="P93" s="114" t="e">
        <v>#N/A</v>
      </c>
      <c r="Q93" s="23">
        <v>0</v>
      </c>
      <c r="R93" s="23"/>
      <c r="S93" s="114" t="e">
        <v>#N/A</v>
      </c>
      <c r="T93" s="23">
        <v>0</v>
      </c>
      <c r="U93" s="23"/>
      <c r="V93" s="114" t="e">
        <v>#N/A</v>
      </c>
      <c r="W93" s="25">
        <v>0</v>
      </c>
      <c r="X93" s="4">
        <v>0</v>
      </c>
      <c r="Y93" s="4" t="s">
        <v>867</v>
      </c>
      <c r="Z93" s="4"/>
      <c r="AA93" s="98" t="s">
        <v>868</v>
      </c>
      <c r="AB93" t="s">
        <v>1120</v>
      </c>
      <c r="AC93" t="s">
        <v>1119</v>
      </c>
      <c r="AD93" s="98" t="s">
        <v>709</v>
      </c>
      <c r="AE93" t="s">
        <v>1120</v>
      </c>
      <c r="AF93" t="s">
        <v>1119</v>
      </c>
      <c r="AG93" s="98" t="s">
        <v>1119</v>
      </c>
      <c r="AH93" t="s">
        <v>1120</v>
      </c>
      <c r="AI93" t="s">
        <v>1119</v>
      </c>
      <c r="AJ93" s="98" t="s">
        <v>1119</v>
      </c>
      <c r="AK93" t="s">
        <v>1120</v>
      </c>
      <c r="AL93" t="s">
        <v>1119</v>
      </c>
      <c r="AM93" s="98" t="s">
        <v>1119</v>
      </c>
      <c r="AN93" t="s">
        <v>1120</v>
      </c>
      <c r="AO93" t="s">
        <v>1119</v>
      </c>
      <c r="AP93" s="98" t="s">
        <v>1119</v>
      </c>
      <c r="AQ93" t="s">
        <v>1120</v>
      </c>
      <c r="AR93" t="s">
        <v>1119</v>
      </c>
      <c r="AS93" s="98" t="s">
        <v>1119</v>
      </c>
      <c r="AT93" t="s">
        <v>1120</v>
      </c>
      <c r="AU93" t="s">
        <v>1119</v>
      </c>
    </row>
    <row r="94" spans="1:47" x14ac:dyDescent="0.25">
      <c r="A94" s="116"/>
      <c r="B94">
        <v>90</v>
      </c>
      <c r="C94" s="22" t="s">
        <v>870</v>
      </c>
      <c r="D94" s="114">
        <v>90</v>
      </c>
      <c r="E94" s="24">
        <v>1</v>
      </c>
      <c r="F94" s="24" t="s">
        <v>709</v>
      </c>
      <c r="G94" s="114">
        <v>300</v>
      </c>
      <c r="H94" s="24">
        <v>1</v>
      </c>
      <c r="I94" s="23"/>
      <c r="J94" s="114" t="e">
        <v>#N/A</v>
      </c>
      <c r="K94" s="23">
        <v>0</v>
      </c>
      <c r="L94" s="23"/>
      <c r="M94" s="114" t="e">
        <v>#N/A</v>
      </c>
      <c r="N94" s="23">
        <v>0</v>
      </c>
      <c r="O94" s="23"/>
      <c r="P94" s="114" t="e">
        <v>#N/A</v>
      </c>
      <c r="Q94" s="23">
        <v>0</v>
      </c>
      <c r="R94" s="23"/>
      <c r="S94" s="114" t="e">
        <v>#N/A</v>
      </c>
      <c r="T94" s="23">
        <v>0</v>
      </c>
      <c r="U94" s="23"/>
      <c r="V94" s="114" t="e">
        <v>#N/A</v>
      </c>
      <c r="W94" s="25">
        <v>0</v>
      </c>
      <c r="X94" s="4">
        <v>0</v>
      </c>
      <c r="Y94" s="4" t="s">
        <v>869</v>
      </c>
      <c r="Z94" s="4"/>
      <c r="AA94" s="98" t="s">
        <v>870</v>
      </c>
      <c r="AB94" t="s">
        <v>1120</v>
      </c>
      <c r="AC94" t="s">
        <v>1119</v>
      </c>
      <c r="AD94" s="98" t="s">
        <v>709</v>
      </c>
      <c r="AE94" t="s">
        <v>1120</v>
      </c>
      <c r="AF94" t="s">
        <v>1119</v>
      </c>
      <c r="AG94" s="98" t="s">
        <v>1119</v>
      </c>
      <c r="AH94" t="s">
        <v>1120</v>
      </c>
      <c r="AI94" t="s">
        <v>1119</v>
      </c>
      <c r="AJ94" s="98" t="s">
        <v>1119</v>
      </c>
      <c r="AK94" t="s">
        <v>1120</v>
      </c>
      <c r="AL94" t="s">
        <v>1119</v>
      </c>
      <c r="AM94" s="98" t="s">
        <v>1119</v>
      </c>
      <c r="AN94" t="s">
        <v>1120</v>
      </c>
      <c r="AO94" t="s">
        <v>1119</v>
      </c>
      <c r="AP94" s="98" t="s">
        <v>1119</v>
      </c>
      <c r="AQ94" t="s">
        <v>1120</v>
      </c>
      <c r="AR94" t="s">
        <v>1119</v>
      </c>
      <c r="AS94" s="98" t="s">
        <v>1119</v>
      </c>
      <c r="AT94" t="s">
        <v>1120</v>
      </c>
      <c r="AU94" t="s">
        <v>1119</v>
      </c>
    </row>
    <row r="95" spans="1:47" x14ac:dyDescent="0.25">
      <c r="A95" s="116"/>
      <c r="B95">
        <v>91</v>
      </c>
      <c r="C95" s="22" t="s">
        <v>872</v>
      </c>
      <c r="D95" s="114">
        <v>91</v>
      </c>
      <c r="E95" s="24">
        <v>1</v>
      </c>
      <c r="F95" s="24" t="s">
        <v>709</v>
      </c>
      <c r="G95" s="114">
        <v>300</v>
      </c>
      <c r="H95" s="24">
        <v>1</v>
      </c>
      <c r="I95" s="23"/>
      <c r="J95" s="114" t="e">
        <v>#N/A</v>
      </c>
      <c r="K95" s="23">
        <v>0</v>
      </c>
      <c r="L95" s="23"/>
      <c r="M95" s="114" t="e">
        <v>#N/A</v>
      </c>
      <c r="N95" s="23">
        <v>0</v>
      </c>
      <c r="O95" s="23"/>
      <c r="P95" s="114" t="e">
        <v>#N/A</v>
      </c>
      <c r="Q95" s="23">
        <v>0</v>
      </c>
      <c r="R95" s="23"/>
      <c r="S95" s="114" t="e">
        <v>#N/A</v>
      </c>
      <c r="T95" s="23">
        <v>0</v>
      </c>
      <c r="U95" s="23"/>
      <c r="V95" s="114" t="e">
        <v>#N/A</v>
      </c>
      <c r="W95" s="25">
        <v>0</v>
      </c>
      <c r="X95" s="4">
        <v>0</v>
      </c>
      <c r="Y95" s="4" t="s">
        <v>871</v>
      </c>
      <c r="Z95" s="4"/>
      <c r="AA95" s="98" t="s">
        <v>872</v>
      </c>
      <c r="AB95" t="s">
        <v>1120</v>
      </c>
      <c r="AC95" t="s">
        <v>1119</v>
      </c>
      <c r="AD95" s="98" t="s">
        <v>709</v>
      </c>
      <c r="AE95" t="s">
        <v>1120</v>
      </c>
      <c r="AF95" t="s">
        <v>1119</v>
      </c>
      <c r="AG95" s="98" t="s">
        <v>1119</v>
      </c>
      <c r="AH95" t="s">
        <v>1120</v>
      </c>
      <c r="AI95" t="s">
        <v>1119</v>
      </c>
      <c r="AJ95" s="98" t="s">
        <v>1119</v>
      </c>
      <c r="AK95" t="s">
        <v>1120</v>
      </c>
      <c r="AL95" t="s">
        <v>1119</v>
      </c>
      <c r="AM95" s="98" t="s">
        <v>1119</v>
      </c>
      <c r="AN95" t="s">
        <v>1120</v>
      </c>
      <c r="AO95" t="s">
        <v>1119</v>
      </c>
      <c r="AP95" s="98" t="s">
        <v>1119</v>
      </c>
      <c r="AQ95" t="s">
        <v>1120</v>
      </c>
      <c r="AR95" t="s">
        <v>1119</v>
      </c>
      <c r="AS95" s="98" t="s">
        <v>1119</v>
      </c>
      <c r="AT95" t="s">
        <v>1120</v>
      </c>
      <c r="AU95" t="s">
        <v>1119</v>
      </c>
    </row>
    <row r="96" spans="1:47" x14ac:dyDescent="0.25">
      <c r="A96" s="116"/>
      <c r="B96">
        <v>92</v>
      </c>
      <c r="C96" s="22" t="s">
        <v>874</v>
      </c>
      <c r="D96" s="114">
        <v>92</v>
      </c>
      <c r="E96" s="24">
        <v>1</v>
      </c>
      <c r="F96" s="24" t="s">
        <v>709</v>
      </c>
      <c r="G96" s="114">
        <v>300</v>
      </c>
      <c r="H96" s="24">
        <v>1</v>
      </c>
      <c r="I96" s="23"/>
      <c r="J96" s="114" t="e">
        <v>#N/A</v>
      </c>
      <c r="K96" s="23">
        <v>0</v>
      </c>
      <c r="L96" s="23"/>
      <c r="M96" s="114" t="e">
        <v>#N/A</v>
      </c>
      <c r="N96" s="23">
        <v>0</v>
      </c>
      <c r="O96" s="23"/>
      <c r="P96" s="114" t="e">
        <v>#N/A</v>
      </c>
      <c r="Q96" s="23">
        <v>0</v>
      </c>
      <c r="R96" s="23"/>
      <c r="S96" s="114" t="e">
        <v>#N/A</v>
      </c>
      <c r="T96" s="23">
        <v>0</v>
      </c>
      <c r="U96" s="23"/>
      <c r="V96" s="114" t="e">
        <v>#N/A</v>
      </c>
      <c r="W96" s="25">
        <v>0</v>
      </c>
      <c r="X96" s="4">
        <v>0</v>
      </c>
      <c r="Y96" s="4" t="s">
        <v>873</v>
      </c>
      <c r="Z96" s="4"/>
      <c r="AA96" s="98" t="s">
        <v>874</v>
      </c>
      <c r="AB96" t="s">
        <v>1120</v>
      </c>
      <c r="AC96" t="s">
        <v>1119</v>
      </c>
      <c r="AD96" s="98" t="s">
        <v>709</v>
      </c>
      <c r="AE96" t="s">
        <v>1120</v>
      </c>
      <c r="AF96" t="s">
        <v>1119</v>
      </c>
      <c r="AG96" s="98" t="s">
        <v>1119</v>
      </c>
      <c r="AH96" t="s">
        <v>1120</v>
      </c>
      <c r="AI96" t="s">
        <v>1119</v>
      </c>
      <c r="AJ96" s="98" t="s">
        <v>1119</v>
      </c>
      <c r="AK96" t="s">
        <v>1120</v>
      </c>
      <c r="AL96" t="s">
        <v>1119</v>
      </c>
      <c r="AM96" s="98" t="s">
        <v>1119</v>
      </c>
      <c r="AN96" t="s">
        <v>1120</v>
      </c>
      <c r="AO96" t="s">
        <v>1119</v>
      </c>
      <c r="AP96" s="98" t="s">
        <v>1119</v>
      </c>
      <c r="AQ96" t="s">
        <v>1120</v>
      </c>
      <c r="AR96" t="s">
        <v>1119</v>
      </c>
      <c r="AS96" s="98" t="s">
        <v>1119</v>
      </c>
      <c r="AT96" t="s">
        <v>1120</v>
      </c>
      <c r="AU96" t="s">
        <v>1119</v>
      </c>
    </row>
    <row r="97" spans="1:47" x14ac:dyDescent="0.25">
      <c r="A97" s="116"/>
      <c r="B97">
        <v>93</v>
      </c>
      <c r="C97" s="22" t="s">
        <v>876</v>
      </c>
      <c r="D97" s="114">
        <v>93</v>
      </c>
      <c r="E97" s="24">
        <v>1</v>
      </c>
      <c r="F97" s="24" t="s">
        <v>709</v>
      </c>
      <c r="G97" s="114">
        <v>300</v>
      </c>
      <c r="H97" s="24">
        <v>1</v>
      </c>
      <c r="I97" s="23"/>
      <c r="J97" s="114" t="e">
        <v>#N/A</v>
      </c>
      <c r="K97" s="23">
        <v>0</v>
      </c>
      <c r="L97" s="23"/>
      <c r="M97" s="114" t="e">
        <v>#N/A</v>
      </c>
      <c r="N97" s="23">
        <v>0</v>
      </c>
      <c r="O97" s="23"/>
      <c r="P97" s="114" t="e">
        <v>#N/A</v>
      </c>
      <c r="Q97" s="23">
        <v>0</v>
      </c>
      <c r="R97" s="23"/>
      <c r="S97" s="114" t="e">
        <v>#N/A</v>
      </c>
      <c r="T97" s="23">
        <v>0</v>
      </c>
      <c r="U97" s="23"/>
      <c r="V97" s="114" t="e">
        <v>#N/A</v>
      </c>
      <c r="W97" s="25">
        <v>0</v>
      </c>
      <c r="X97" s="4">
        <v>0</v>
      </c>
      <c r="Y97" s="4" t="s">
        <v>875</v>
      </c>
      <c r="Z97" s="4"/>
      <c r="AA97" s="98" t="s">
        <v>876</v>
      </c>
      <c r="AB97" t="s">
        <v>1120</v>
      </c>
      <c r="AC97" t="s">
        <v>1119</v>
      </c>
      <c r="AD97" s="98" t="s">
        <v>709</v>
      </c>
      <c r="AE97" t="s">
        <v>1120</v>
      </c>
      <c r="AF97" t="s">
        <v>1119</v>
      </c>
      <c r="AG97" s="98" t="s">
        <v>1119</v>
      </c>
      <c r="AH97" t="s">
        <v>1120</v>
      </c>
      <c r="AI97" t="s">
        <v>1119</v>
      </c>
      <c r="AJ97" s="98" t="s">
        <v>1119</v>
      </c>
      <c r="AK97" t="s">
        <v>1120</v>
      </c>
      <c r="AL97" t="s">
        <v>1119</v>
      </c>
      <c r="AM97" s="98" t="s">
        <v>1119</v>
      </c>
      <c r="AN97" t="s">
        <v>1120</v>
      </c>
      <c r="AO97" t="s">
        <v>1119</v>
      </c>
      <c r="AP97" s="98" t="s">
        <v>1119</v>
      </c>
      <c r="AQ97" t="s">
        <v>1120</v>
      </c>
      <c r="AR97" t="s">
        <v>1119</v>
      </c>
      <c r="AS97" s="98" t="s">
        <v>1119</v>
      </c>
      <c r="AT97" t="s">
        <v>1120</v>
      </c>
      <c r="AU97" t="s">
        <v>1119</v>
      </c>
    </row>
    <row r="98" spans="1:47" x14ac:dyDescent="0.25">
      <c r="A98" s="1"/>
      <c r="B98">
        <v>94</v>
      </c>
      <c r="C98" s="22"/>
      <c r="D98" s="114" t="e">
        <v>#N/A</v>
      </c>
      <c r="E98" s="24">
        <v>0</v>
      </c>
      <c r="F98" s="24"/>
      <c r="G98" s="114" t="e">
        <v>#N/A</v>
      </c>
      <c r="H98" s="24">
        <v>0</v>
      </c>
      <c r="I98" s="23"/>
      <c r="J98" s="114" t="e">
        <v>#N/A</v>
      </c>
      <c r="K98" s="23">
        <v>0</v>
      </c>
      <c r="L98" s="23"/>
      <c r="M98" s="114" t="e">
        <v>#N/A</v>
      </c>
      <c r="N98" s="23">
        <v>0</v>
      </c>
      <c r="O98" s="23"/>
      <c r="P98" s="114" t="e">
        <v>#N/A</v>
      </c>
      <c r="Q98" s="23">
        <v>0</v>
      </c>
      <c r="R98" s="23"/>
      <c r="S98" s="114" t="e">
        <v>#N/A</v>
      </c>
      <c r="T98" s="23">
        <v>0</v>
      </c>
      <c r="U98" s="23"/>
      <c r="V98" s="114" t="e">
        <v>#N/A</v>
      </c>
      <c r="W98" s="25">
        <v>0</v>
      </c>
      <c r="X98" s="4">
        <v>0</v>
      </c>
      <c r="Y98" s="4" t="s">
        <v>107</v>
      </c>
      <c r="Z98" s="4"/>
      <c r="AA98" s="98" t="s">
        <v>1119</v>
      </c>
      <c r="AB98" t="s">
        <v>1120</v>
      </c>
      <c r="AC98" t="s">
        <v>1119</v>
      </c>
      <c r="AD98" s="98" t="s">
        <v>1119</v>
      </c>
      <c r="AE98" t="s">
        <v>1120</v>
      </c>
      <c r="AF98" t="s">
        <v>1119</v>
      </c>
      <c r="AG98" s="98" t="s">
        <v>1119</v>
      </c>
      <c r="AH98" t="s">
        <v>1120</v>
      </c>
      <c r="AI98" t="s">
        <v>1119</v>
      </c>
      <c r="AJ98" s="98" t="s">
        <v>1119</v>
      </c>
      <c r="AK98" t="s">
        <v>1120</v>
      </c>
      <c r="AL98" t="s">
        <v>1119</v>
      </c>
      <c r="AM98" s="98" t="s">
        <v>1119</v>
      </c>
      <c r="AN98" t="s">
        <v>1120</v>
      </c>
      <c r="AO98" t="s">
        <v>1119</v>
      </c>
      <c r="AP98" s="98" t="s">
        <v>1119</v>
      </c>
      <c r="AQ98" t="s">
        <v>1120</v>
      </c>
      <c r="AR98" t="s">
        <v>1119</v>
      </c>
      <c r="AS98" s="98" t="s">
        <v>1119</v>
      </c>
      <c r="AT98" t="s">
        <v>1120</v>
      </c>
      <c r="AU98" t="s">
        <v>1119</v>
      </c>
    </row>
    <row r="99" spans="1:47" x14ac:dyDescent="0.25">
      <c r="A99" s="1"/>
      <c r="B99">
        <v>95</v>
      </c>
      <c r="C99" s="22"/>
      <c r="D99" s="114" t="e">
        <v>#N/A</v>
      </c>
      <c r="E99" s="24">
        <v>0</v>
      </c>
      <c r="F99" s="24"/>
      <c r="G99" s="114" t="e">
        <v>#N/A</v>
      </c>
      <c r="H99" s="24">
        <v>0</v>
      </c>
      <c r="I99" s="23"/>
      <c r="J99" s="114" t="e">
        <v>#N/A</v>
      </c>
      <c r="K99" s="23">
        <v>0</v>
      </c>
      <c r="L99" s="23"/>
      <c r="M99" s="114" t="e">
        <v>#N/A</v>
      </c>
      <c r="N99" s="23">
        <v>0</v>
      </c>
      <c r="O99" s="23"/>
      <c r="P99" s="114" t="e">
        <v>#N/A</v>
      </c>
      <c r="Q99" s="23">
        <v>0</v>
      </c>
      <c r="R99" s="23"/>
      <c r="S99" s="114" t="e">
        <v>#N/A</v>
      </c>
      <c r="T99" s="23">
        <v>0</v>
      </c>
      <c r="U99" s="23"/>
      <c r="V99" s="114" t="e">
        <v>#N/A</v>
      </c>
      <c r="W99" s="25">
        <v>0</v>
      </c>
      <c r="X99" s="4">
        <v>0</v>
      </c>
      <c r="Y99" s="4" t="s">
        <v>107</v>
      </c>
      <c r="Z99" s="4"/>
      <c r="AA99" s="98" t="s">
        <v>1119</v>
      </c>
      <c r="AB99" t="s">
        <v>1120</v>
      </c>
      <c r="AC99" t="s">
        <v>1119</v>
      </c>
      <c r="AD99" s="98" t="s">
        <v>1119</v>
      </c>
      <c r="AE99" t="s">
        <v>1120</v>
      </c>
      <c r="AF99" t="s">
        <v>1119</v>
      </c>
      <c r="AG99" s="98" t="s">
        <v>1119</v>
      </c>
      <c r="AH99" t="s">
        <v>1120</v>
      </c>
      <c r="AI99" t="s">
        <v>1119</v>
      </c>
      <c r="AJ99" s="98" t="s">
        <v>1119</v>
      </c>
      <c r="AK99" t="s">
        <v>1120</v>
      </c>
      <c r="AL99" t="s">
        <v>1119</v>
      </c>
      <c r="AM99" s="98" t="s">
        <v>1119</v>
      </c>
      <c r="AN99" t="s">
        <v>1120</v>
      </c>
      <c r="AO99" t="s">
        <v>1119</v>
      </c>
      <c r="AP99" s="98" t="s">
        <v>1119</v>
      </c>
      <c r="AQ99" t="s">
        <v>1120</v>
      </c>
      <c r="AR99" t="s">
        <v>1119</v>
      </c>
      <c r="AS99" s="98" t="s">
        <v>1119</v>
      </c>
      <c r="AT99" t="s">
        <v>1120</v>
      </c>
      <c r="AU99" t="s">
        <v>1119</v>
      </c>
    </row>
    <row r="100" spans="1:47" x14ac:dyDescent="0.25">
      <c r="A100" s="1"/>
      <c r="B100">
        <v>96</v>
      </c>
      <c r="C100" s="22"/>
      <c r="D100" s="114" t="e">
        <v>#N/A</v>
      </c>
      <c r="E100" s="24">
        <v>0</v>
      </c>
      <c r="F100" s="24"/>
      <c r="G100" s="114" t="e">
        <v>#N/A</v>
      </c>
      <c r="H100" s="24">
        <v>0</v>
      </c>
      <c r="I100" s="23"/>
      <c r="J100" s="114" t="e">
        <v>#N/A</v>
      </c>
      <c r="K100" s="23">
        <v>0</v>
      </c>
      <c r="L100" s="23"/>
      <c r="M100" s="114" t="e">
        <v>#N/A</v>
      </c>
      <c r="N100" s="23">
        <v>0</v>
      </c>
      <c r="O100" s="23"/>
      <c r="P100" s="114" t="e">
        <v>#N/A</v>
      </c>
      <c r="Q100" s="23">
        <v>0</v>
      </c>
      <c r="R100" s="23"/>
      <c r="S100" s="114" t="e">
        <v>#N/A</v>
      </c>
      <c r="T100" s="23">
        <v>0</v>
      </c>
      <c r="U100" s="23"/>
      <c r="V100" s="114" t="e">
        <v>#N/A</v>
      </c>
      <c r="W100" s="25">
        <v>0</v>
      </c>
      <c r="X100" s="4">
        <v>0</v>
      </c>
      <c r="Y100" s="4" t="s">
        <v>107</v>
      </c>
      <c r="Z100" s="4"/>
      <c r="AA100" s="98" t="s">
        <v>1119</v>
      </c>
      <c r="AB100" t="s">
        <v>1120</v>
      </c>
      <c r="AC100" t="s">
        <v>1119</v>
      </c>
      <c r="AD100" s="98" t="s">
        <v>1119</v>
      </c>
      <c r="AE100" t="s">
        <v>1120</v>
      </c>
      <c r="AF100" t="s">
        <v>1119</v>
      </c>
      <c r="AG100" s="98" t="s">
        <v>1119</v>
      </c>
      <c r="AH100" t="s">
        <v>1120</v>
      </c>
      <c r="AI100" t="s">
        <v>1119</v>
      </c>
      <c r="AJ100" s="98" t="s">
        <v>1119</v>
      </c>
      <c r="AK100" t="s">
        <v>1120</v>
      </c>
      <c r="AL100" t="s">
        <v>1119</v>
      </c>
      <c r="AM100" s="98" t="s">
        <v>1119</v>
      </c>
      <c r="AN100" t="s">
        <v>1120</v>
      </c>
      <c r="AO100" t="s">
        <v>1119</v>
      </c>
      <c r="AP100" s="98" t="s">
        <v>1119</v>
      </c>
      <c r="AQ100" t="s">
        <v>1120</v>
      </c>
      <c r="AR100" t="s">
        <v>1119</v>
      </c>
      <c r="AS100" s="98" t="s">
        <v>1119</v>
      </c>
      <c r="AT100" t="s">
        <v>1120</v>
      </c>
      <c r="AU100" t="s">
        <v>1119</v>
      </c>
    </row>
    <row r="101" spans="1:47" x14ac:dyDescent="0.25">
      <c r="A101" s="1"/>
      <c r="B101">
        <v>97</v>
      </c>
      <c r="C101" s="22"/>
      <c r="D101" s="114" t="e">
        <v>#N/A</v>
      </c>
      <c r="E101" s="24">
        <v>0</v>
      </c>
      <c r="F101" s="24"/>
      <c r="G101" s="114" t="e">
        <v>#N/A</v>
      </c>
      <c r="H101" s="24">
        <v>0</v>
      </c>
      <c r="I101" s="23"/>
      <c r="J101" s="114" t="e">
        <v>#N/A</v>
      </c>
      <c r="K101" s="23">
        <v>0</v>
      </c>
      <c r="L101" s="23"/>
      <c r="M101" s="114" t="e">
        <v>#N/A</v>
      </c>
      <c r="N101" s="23">
        <v>0</v>
      </c>
      <c r="O101" s="23"/>
      <c r="P101" s="114" t="e">
        <v>#N/A</v>
      </c>
      <c r="Q101" s="23">
        <v>0</v>
      </c>
      <c r="R101" s="23"/>
      <c r="S101" s="114" t="e">
        <v>#N/A</v>
      </c>
      <c r="T101" s="23">
        <v>0</v>
      </c>
      <c r="U101" s="23"/>
      <c r="V101" s="114" t="e">
        <v>#N/A</v>
      </c>
      <c r="W101" s="25">
        <v>0</v>
      </c>
      <c r="X101" s="4">
        <v>0</v>
      </c>
      <c r="Y101" s="4" t="s">
        <v>107</v>
      </c>
      <c r="Z101" s="4"/>
      <c r="AA101" s="98" t="s">
        <v>1119</v>
      </c>
      <c r="AB101" t="s">
        <v>1120</v>
      </c>
      <c r="AC101" t="s">
        <v>1119</v>
      </c>
      <c r="AD101" s="98" t="s">
        <v>1119</v>
      </c>
      <c r="AE101" t="s">
        <v>1120</v>
      </c>
      <c r="AF101" t="s">
        <v>1119</v>
      </c>
      <c r="AG101" s="98" t="s">
        <v>1119</v>
      </c>
      <c r="AH101" t="s">
        <v>1120</v>
      </c>
      <c r="AI101" t="s">
        <v>1119</v>
      </c>
      <c r="AJ101" s="98" t="s">
        <v>1119</v>
      </c>
      <c r="AK101" t="s">
        <v>1120</v>
      </c>
      <c r="AL101" t="s">
        <v>1119</v>
      </c>
      <c r="AM101" s="98" t="s">
        <v>1119</v>
      </c>
      <c r="AN101" t="s">
        <v>1120</v>
      </c>
      <c r="AO101" t="s">
        <v>1119</v>
      </c>
      <c r="AP101" s="98" t="s">
        <v>1119</v>
      </c>
      <c r="AQ101" t="s">
        <v>1120</v>
      </c>
      <c r="AR101" t="s">
        <v>1119</v>
      </c>
      <c r="AS101" s="98" t="s">
        <v>1119</v>
      </c>
      <c r="AT101" t="s">
        <v>1120</v>
      </c>
      <c r="AU101" t="s">
        <v>1119</v>
      </c>
    </row>
    <row r="102" spans="1:47" x14ac:dyDescent="0.25">
      <c r="A102" s="1"/>
      <c r="B102">
        <v>98</v>
      </c>
      <c r="C102" s="22"/>
      <c r="D102" s="114" t="e">
        <v>#N/A</v>
      </c>
      <c r="E102" s="24">
        <v>0</v>
      </c>
      <c r="F102" s="24"/>
      <c r="G102" s="114" t="e">
        <v>#N/A</v>
      </c>
      <c r="H102" s="24">
        <v>0</v>
      </c>
      <c r="I102" s="23"/>
      <c r="J102" s="114" t="e">
        <v>#N/A</v>
      </c>
      <c r="K102" s="23">
        <v>0</v>
      </c>
      <c r="L102" s="23"/>
      <c r="M102" s="114" t="e">
        <v>#N/A</v>
      </c>
      <c r="N102" s="23">
        <v>0</v>
      </c>
      <c r="O102" s="23"/>
      <c r="P102" s="114" t="e">
        <v>#N/A</v>
      </c>
      <c r="Q102" s="23">
        <v>0</v>
      </c>
      <c r="R102" s="23"/>
      <c r="S102" s="114" t="e">
        <v>#N/A</v>
      </c>
      <c r="T102" s="23">
        <v>0</v>
      </c>
      <c r="U102" s="23"/>
      <c r="V102" s="114" t="e">
        <v>#N/A</v>
      </c>
      <c r="W102" s="25">
        <v>0</v>
      </c>
      <c r="X102" s="4">
        <v>0</v>
      </c>
      <c r="Y102" s="4" t="s">
        <v>107</v>
      </c>
      <c r="Z102" s="4"/>
      <c r="AA102" s="98" t="s">
        <v>1119</v>
      </c>
      <c r="AB102" t="s">
        <v>1120</v>
      </c>
      <c r="AC102" t="s">
        <v>1119</v>
      </c>
      <c r="AD102" s="98" t="s">
        <v>1119</v>
      </c>
      <c r="AE102" t="s">
        <v>1120</v>
      </c>
      <c r="AF102" t="s">
        <v>1119</v>
      </c>
      <c r="AG102" s="98" t="s">
        <v>1119</v>
      </c>
      <c r="AH102" t="s">
        <v>1120</v>
      </c>
      <c r="AI102" t="s">
        <v>1119</v>
      </c>
      <c r="AJ102" s="98" t="s">
        <v>1119</v>
      </c>
      <c r="AK102" t="s">
        <v>1120</v>
      </c>
      <c r="AL102" t="s">
        <v>1119</v>
      </c>
      <c r="AM102" s="98" t="s">
        <v>1119</v>
      </c>
      <c r="AN102" t="s">
        <v>1120</v>
      </c>
      <c r="AO102" t="s">
        <v>1119</v>
      </c>
      <c r="AP102" s="98" t="s">
        <v>1119</v>
      </c>
      <c r="AQ102" t="s">
        <v>1120</v>
      </c>
      <c r="AR102" t="s">
        <v>1119</v>
      </c>
      <c r="AS102" s="98" t="s">
        <v>1119</v>
      </c>
      <c r="AT102" t="s">
        <v>1120</v>
      </c>
      <c r="AU102" t="s">
        <v>1119</v>
      </c>
    </row>
    <row r="103" spans="1:47" x14ac:dyDescent="0.25">
      <c r="A103" s="116"/>
      <c r="B103">
        <v>99</v>
      </c>
      <c r="C103" s="22" t="s">
        <v>878</v>
      </c>
      <c r="D103" s="114">
        <v>98</v>
      </c>
      <c r="E103" s="24">
        <v>1</v>
      </c>
      <c r="F103" s="24" t="s">
        <v>709</v>
      </c>
      <c r="G103" s="114">
        <v>300</v>
      </c>
      <c r="H103" s="24">
        <v>1</v>
      </c>
      <c r="I103" s="23"/>
      <c r="J103" s="114" t="e">
        <v>#N/A</v>
      </c>
      <c r="K103" s="23">
        <v>0</v>
      </c>
      <c r="L103" s="23"/>
      <c r="M103" s="114" t="e">
        <v>#N/A</v>
      </c>
      <c r="N103" s="23">
        <v>0</v>
      </c>
      <c r="O103" s="23"/>
      <c r="P103" s="114" t="e">
        <v>#N/A</v>
      </c>
      <c r="Q103" s="23">
        <v>0</v>
      </c>
      <c r="R103" s="23"/>
      <c r="S103" s="114" t="e">
        <v>#N/A</v>
      </c>
      <c r="T103" s="23">
        <v>0</v>
      </c>
      <c r="U103" s="23"/>
      <c r="V103" s="114" t="e">
        <v>#N/A</v>
      </c>
      <c r="W103" s="25">
        <v>0</v>
      </c>
      <c r="X103" s="4">
        <v>0</v>
      </c>
      <c r="Y103" s="4" t="s">
        <v>877</v>
      </c>
      <c r="Z103" s="4"/>
      <c r="AA103" s="98" t="s">
        <v>878</v>
      </c>
      <c r="AB103" t="s">
        <v>1120</v>
      </c>
      <c r="AC103" t="s">
        <v>1119</v>
      </c>
      <c r="AD103" s="98" t="s">
        <v>709</v>
      </c>
      <c r="AE103" t="s">
        <v>1120</v>
      </c>
      <c r="AF103" t="s">
        <v>1119</v>
      </c>
      <c r="AG103" s="98" t="s">
        <v>1119</v>
      </c>
      <c r="AH103" t="s">
        <v>1120</v>
      </c>
      <c r="AI103" t="s">
        <v>1119</v>
      </c>
      <c r="AJ103" s="98" t="s">
        <v>1119</v>
      </c>
      <c r="AK103" t="s">
        <v>1120</v>
      </c>
      <c r="AL103" t="s">
        <v>1119</v>
      </c>
      <c r="AM103" s="98" t="s">
        <v>1119</v>
      </c>
      <c r="AN103" t="s">
        <v>1120</v>
      </c>
      <c r="AO103" t="s">
        <v>1119</v>
      </c>
      <c r="AP103" s="98" t="s">
        <v>1119</v>
      </c>
      <c r="AQ103" t="s">
        <v>1120</v>
      </c>
      <c r="AR103" t="s">
        <v>1119</v>
      </c>
      <c r="AS103" s="98" t="s">
        <v>1119</v>
      </c>
      <c r="AT103" t="s">
        <v>1120</v>
      </c>
      <c r="AU103" t="s">
        <v>1119</v>
      </c>
    </row>
    <row r="104" spans="1:47" x14ac:dyDescent="0.25">
      <c r="A104" s="1"/>
      <c r="B104">
        <v>100</v>
      </c>
      <c r="C104" s="22"/>
      <c r="D104" s="114" t="e">
        <v>#N/A</v>
      </c>
      <c r="E104" s="24">
        <v>0</v>
      </c>
      <c r="F104" s="24"/>
      <c r="G104" s="114" t="e">
        <v>#N/A</v>
      </c>
      <c r="H104" s="24">
        <v>0</v>
      </c>
      <c r="I104" s="23"/>
      <c r="J104" s="114" t="e">
        <v>#N/A</v>
      </c>
      <c r="K104" s="23">
        <v>0</v>
      </c>
      <c r="L104" s="23"/>
      <c r="M104" s="114" t="e">
        <v>#N/A</v>
      </c>
      <c r="N104" s="23">
        <v>0</v>
      </c>
      <c r="O104" s="23"/>
      <c r="P104" s="114" t="e">
        <v>#N/A</v>
      </c>
      <c r="Q104" s="23">
        <v>0</v>
      </c>
      <c r="R104" s="23"/>
      <c r="S104" s="114" t="e">
        <v>#N/A</v>
      </c>
      <c r="T104" s="23">
        <v>0</v>
      </c>
      <c r="U104" s="23"/>
      <c r="V104" s="114" t="e">
        <v>#N/A</v>
      </c>
      <c r="W104" s="25">
        <v>0</v>
      </c>
      <c r="X104" s="4">
        <v>0</v>
      </c>
      <c r="Y104" s="4" t="s">
        <v>107</v>
      </c>
      <c r="Z104" s="4"/>
      <c r="AA104" s="98" t="s">
        <v>1119</v>
      </c>
      <c r="AB104" t="s">
        <v>1120</v>
      </c>
      <c r="AC104" t="s">
        <v>1119</v>
      </c>
      <c r="AD104" s="98" t="s">
        <v>1119</v>
      </c>
      <c r="AE104" t="s">
        <v>1120</v>
      </c>
      <c r="AF104" t="s">
        <v>1119</v>
      </c>
      <c r="AG104" s="98" t="s">
        <v>1119</v>
      </c>
      <c r="AH104" t="s">
        <v>1120</v>
      </c>
      <c r="AI104" t="s">
        <v>1119</v>
      </c>
      <c r="AJ104" s="98" t="s">
        <v>1119</v>
      </c>
      <c r="AK104" t="s">
        <v>1120</v>
      </c>
      <c r="AL104" t="s">
        <v>1119</v>
      </c>
      <c r="AM104" s="98" t="s">
        <v>1119</v>
      </c>
      <c r="AN104" t="s">
        <v>1120</v>
      </c>
      <c r="AO104" t="s">
        <v>1119</v>
      </c>
      <c r="AP104" s="98" t="s">
        <v>1119</v>
      </c>
      <c r="AQ104" t="s">
        <v>1120</v>
      </c>
      <c r="AR104" t="s">
        <v>1119</v>
      </c>
      <c r="AS104" s="98" t="s">
        <v>1119</v>
      </c>
      <c r="AT104" t="s">
        <v>1120</v>
      </c>
      <c r="AU104" t="s">
        <v>1119</v>
      </c>
    </row>
    <row r="105" spans="1:47" x14ac:dyDescent="0.25">
      <c r="A105" s="116"/>
      <c r="B105">
        <v>101</v>
      </c>
      <c r="C105" s="22" t="s">
        <v>880</v>
      </c>
      <c r="D105" s="114">
        <v>100</v>
      </c>
      <c r="E105" s="24">
        <v>1</v>
      </c>
      <c r="F105" s="24" t="s">
        <v>709</v>
      </c>
      <c r="G105" s="114">
        <v>300</v>
      </c>
      <c r="H105" s="24">
        <v>1</v>
      </c>
      <c r="I105" s="23"/>
      <c r="J105" s="114" t="e">
        <v>#N/A</v>
      </c>
      <c r="K105" s="23">
        <v>0</v>
      </c>
      <c r="L105" s="23"/>
      <c r="M105" s="114" t="e">
        <v>#N/A</v>
      </c>
      <c r="N105" s="23">
        <v>0</v>
      </c>
      <c r="O105" s="23"/>
      <c r="P105" s="114" t="e">
        <v>#N/A</v>
      </c>
      <c r="Q105" s="23">
        <v>0</v>
      </c>
      <c r="R105" s="23"/>
      <c r="S105" s="114" t="e">
        <v>#N/A</v>
      </c>
      <c r="T105" s="23">
        <v>0</v>
      </c>
      <c r="U105" s="23"/>
      <c r="V105" s="114" t="e">
        <v>#N/A</v>
      </c>
      <c r="W105" s="25">
        <v>0</v>
      </c>
      <c r="X105" s="4">
        <v>0</v>
      </c>
      <c r="Y105" s="4" t="s">
        <v>879</v>
      </c>
      <c r="Z105" s="4"/>
      <c r="AA105" s="98" t="s">
        <v>880</v>
      </c>
      <c r="AB105" t="s">
        <v>1120</v>
      </c>
      <c r="AC105" t="s">
        <v>1119</v>
      </c>
      <c r="AD105" s="98" t="s">
        <v>709</v>
      </c>
      <c r="AE105" t="s">
        <v>1120</v>
      </c>
      <c r="AF105" t="s">
        <v>1119</v>
      </c>
      <c r="AG105" s="98" t="s">
        <v>1119</v>
      </c>
      <c r="AH105" t="s">
        <v>1120</v>
      </c>
      <c r="AI105" t="s">
        <v>1119</v>
      </c>
      <c r="AJ105" s="98" t="s">
        <v>1119</v>
      </c>
      <c r="AK105" t="s">
        <v>1120</v>
      </c>
      <c r="AL105" t="s">
        <v>1119</v>
      </c>
      <c r="AM105" s="98" t="s">
        <v>1119</v>
      </c>
      <c r="AN105" t="s">
        <v>1120</v>
      </c>
      <c r="AO105" t="s">
        <v>1119</v>
      </c>
      <c r="AP105" s="98" t="s">
        <v>1119</v>
      </c>
      <c r="AQ105" t="s">
        <v>1120</v>
      </c>
      <c r="AR105" t="s">
        <v>1119</v>
      </c>
      <c r="AS105" s="98" t="s">
        <v>1119</v>
      </c>
      <c r="AT105" t="s">
        <v>1120</v>
      </c>
      <c r="AU105" t="s">
        <v>1119</v>
      </c>
    </row>
    <row r="106" spans="1:47" x14ac:dyDescent="0.25">
      <c r="A106" s="1"/>
      <c r="B106">
        <v>102</v>
      </c>
      <c r="C106" s="22"/>
      <c r="D106" s="114" t="e">
        <v>#N/A</v>
      </c>
      <c r="E106" s="24">
        <v>0</v>
      </c>
      <c r="F106" s="24"/>
      <c r="G106" s="114" t="e">
        <v>#N/A</v>
      </c>
      <c r="H106" s="24">
        <v>0</v>
      </c>
      <c r="I106" s="23"/>
      <c r="J106" s="114" t="e">
        <v>#N/A</v>
      </c>
      <c r="K106" s="23">
        <v>0</v>
      </c>
      <c r="L106" s="23"/>
      <c r="M106" s="114" t="e">
        <v>#N/A</v>
      </c>
      <c r="N106" s="23">
        <v>0</v>
      </c>
      <c r="O106" s="23"/>
      <c r="P106" s="114" t="e">
        <v>#N/A</v>
      </c>
      <c r="Q106" s="23">
        <v>0</v>
      </c>
      <c r="R106" s="23"/>
      <c r="S106" s="114" t="e">
        <v>#N/A</v>
      </c>
      <c r="T106" s="23">
        <v>0</v>
      </c>
      <c r="U106" s="23"/>
      <c r="V106" s="114" t="e">
        <v>#N/A</v>
      </c>
      <c r="W106" s="25">
        <v>0</v>
      </c>
      <c r="X106" s="4">
        <v>0</v>
      </c>
      <c r="Y106" s="4" t="s">
        <v>107</v>
      </c>
      <c r="Z106" s="4"/>
      <c r="AA106" s="98" t="s">
        <v>1119</v>
      </c>
      <c r="AB106" t="s">
        <v>1120</v>
      </c>
      <c r="AC106" t="s">
        <v>1119</v>
      </c>
      <c r="AD106" s="98" t="s">
        <v>1119</v>
      </c>
      <c r="AE106" t="s">
        <v>1120</v>
      </c>
      <c r="AF106" t="s">
        <v>1119</v>
      </c>
      <c r="AG106" s="98" t="s">
        <v>1119</v>
      </c>
      <c r="AH106" t="s">
        <v>1120</v>
      </c>
      <c r="AI106" t="s">
        <v>1119</v>
      </c>
      <c r="AJ106" s="98" t="s">
        <v>1119</v>
      </c>
      <c r="AK106" t="s">
        <v>1120</v>
      </c>
      <c r="AL106" t="s">
        <v>1119</v>
      </c>
      <c r="AM106" s="98" t="s">
        <v>1119</v>
      </c>
      <c r="AN106" t="s">
        <v>1120</v>
      </c>
      <c r="AO106" t="s">
        <v>1119</v>
      </c>
      <c r="AP106" s="98" t="s">
        <v>1119</v>
      </c>
      <c r="AQ106" t="s">
        <v>1120</v>
      </c>
      <c r="AR106" t="s">
        <v>1119</v>
      </c>
      <c r="AS106" s="98" t="s">
        <v>1119</v>
      </c>
      <c r="AT106" t="s">
        <v>1120</v>
      </c>
      <c r="AU106" t="s">
        <v>1119</v>
      </c>
    </row>
    <row r="107" spans="1:47" x14ac:dyDescent="0.25">
      <c r="A107" s="116"/>
      <c r="B107">
        <v>103</v>
      </c>
      <c r="C107" s="22" t="s">
        <v>882</v>
      </c>
      <c r="D107" s="114">
        <v>102</v>
      </c>
      <c r="E107" s="24">
        <v>1</v>
      </c>
      <c r="F107" s="24" t="s">
        <v>709</v>
      </c>
      <c r="G107" s="114">
        <v>300</v>
      </c>
      <c r="H107" s="24">
        <v>1</v>
      </c>
      <c r="I107" s="23"/>
      <c r="J107" s="114" t="e">
        <v>#N/A</v>
      </c>
      <c r="K107" s="23">
        <v>0</v>
      </c>
      <c r="L107" s="23"/>
      <c r="M107" s="114" t="e">
        <v>#N/A</v>
      </c>
      <c r="N107" s="23">
        <v>0</v>
      </c>
      <c r="O107" s="23"/>
      <c r="P107" s="114" t="e">
        <v>#N/A</v>
      </c>
      <c r="Q107" s="23">
        <v>0</v>
      </c>
      <c r="R107" s="23"/>
      <c r="S107" s="114" t="e">
        <v>#N/A</v>
      </c>
      <c r="T107" s="23">
        <v>0</v>
      </c>
      <c r="U107" s="23"/>
      <c r="V107" s="114" t="e">
        <v>#N/A</v>
      </c>
      <c r="W107" s="25">
        <v>0</v>
      </c>
      <c r="X107" s="4">
        <v>0</v>
      </c>
      <c r="Y107" s="4" t="s">
        <v>881</v>
      </c>
      <c r="Z107" s="4"/>
      <c r="AA107" s="98" t="s">
        <v>882</v>
      </c>
      <c r="AB107" t="s">
        <v>1120</v>
      </c>
      <c r="AC107" t="s">
        <v>1119</v>
      </c>
      <c r="AD107" s="98" t="s">
        <v>709</v>
      </c>
      <c r="AE107" t="s">
        <v>1120</v>
      </c>
      <c r="AF107" t="s">
        <v>1119</v>
      </c>
      <c r="AG107" s="98" t="s">
        <v>1119</v>
      </c>
      <c r="AH107" t="s">
        <v>1120</v>
      </c>
      <c r="AI107" t="s">
        <v>1119</v>
      </c>
      <c r="AJ107" s="98" t="s">
        <v>1119</v>
      </c>
      <c r="AK107" t="s">
        <v>1120</v>
      </c>
      <c r="AL107" t="s">
        <v>1119</v>
      </c>
      <c r="AM107" s="98" t="s">
        <v>1119</v>
      </c>
      <c r="AN107" t="s">
        <v>1120</v>
      </c>
      <c r="AO107" t="s">
        <v>1119</v>
      </c>
      <c r="AP107" s="98" t="s">
        <v>1119</v>
      </c>
      <c r="AQ107" t="s">
        <v>1120</v>
      </c>
      <c r="AR107" t="s">
        <v>1119</v>
      </c>
      <c r="AS107" s="98" t="s">
        <v>1119</v>
      </c>
      <c r="AT107" t="s">
        <v>1120</v>
      </c>
      <c r="AU107" t="s">
        <v>1119</v>
      </c>
    </row>
    <row r="108" spans="1:47" x14ac:dyDescent="0.25">
      <c r="A108" s="1"/>
      <c r="B108">
        <v>104</v>
      </c>
      <c r="C108" s="22"/>
      <c r="D108" s="114" t="e">
        <v>#N/A</v>
      </c>
      <c r="E108" s="24">
        <v>0</v>
      </c>
      <c r="F108" s="24"/>
      <c r="G108" s="114" t="e">
        <v>#N/A</v>
      </c>
      <c r="H108" s="24">
        <v>0</v>
      </c>
      <c r="I108" s="23"/>
      <c r="J108" s="114" t="e">
        <v>#N/A</v>
      </c>
      <c r="K108" s="23">
        <v>0</v>
      </c>
      <c r="L108" s="23"/>
      <c r="M108" s="114" t="e">
        <v>#N/A</v>
      </c>
      <c r="N108" s="23">
        <v>0</v>
      </c>
      <c r="O108" s="23"/>
      <c r="P108" s="114" t="e">
        <v>#N/A</v>
      </c>
      <c r="Q108" s="23">
        <v>0</v>
      </c>
      <c r="R108" s="23"/>
      <c r="S108" s="114" t="e">
        <v>#N/A</v>
      </c>
      <c r="T108" s="23">
        <v>0</v>
      </c>
      <c r="U108" s="23"/>
      <c r="V108" s="114" t="e">
        <v>#N/A</v>
      </c>
      <c r="W108" s="25">
        <v>0</v>
      </c>
      <c r="X108" s="4">
        <v>0</v>
      </c>
      <c r="Y108" s="4" t="s">
        <v>107</v>
      </c>
      <c r="Z108" s="4"/>
      <c r="AA108" s="98" t="s">
        <v>1119</v>
      </c>
      <c r="AB108" t="s">
        <v>1120</v>
      </c>
      <c r="AC108" t="s">
        <v>1119</v>
      </c>
      <c r="AD108" s="98" t="s">
        <v>1119</v>
      </c>
      <c r="AE108" t="s">
        <v>1120</v>
      </c>
      <c r="AF108" t="s">
        <v>1119</v>
      </c>
      <c r="AG108" s="98" t="s">
        <v>1119</v>
      </c>
      <c r="AH108" t="s">
        <v>1120</v>
      </c>
      <c r="AI108" t="s">
        <v>1119</v>
      </c>
      <c r="AJ108" s="98" t="s">
        <v>1119</v>
      </c>
      <c r="AK108" t="s">
        <v>1120</v>
      </c>
      <c r="AL108" t="s">
        <v>1119</v>
      </c>
      <c r="AM108" s="98" t="s">
        <v>1119</v>
      </c>
      <c r="AN108" t="s">
        <v>1120</v>
      </c>
      <c r="AO108" t="s">
        <v>1119</v>
      </c>
      <c r="AP108" s="98" t="s">
        <v>1119</v>
      </c>
      <c r="AQ108" t="s">
        <v>1120</v>
      </c>
      <c r="AR108" t="s">
        <v>1119</v>
      </c>
      <c r="AS108" s="98" t="s">
        <v>1119</v>
      </c>
      <c r="AT108" t="s">
        <v>1120</v>
      </c>
      <c r="AU108" t="s">
        <v>1119</v>
      </c>
    </row>
    <row r="109" spans="1:47" x14ac:dyDescent="0.25">
      <c r="A109" s="116"/>
      <c r="B109">
        <v>105</v>
      </c>
      <c r="C109" s="22" t="s">
        <v>884</v>
      </c>
      <c r="D109" s="114">
        <v>104</v>
      </c>
      <c r="E109" s="24">
        <v>1</v>
      </c>
      <c r="F109" s="24" t="s">
        <v>709</v>
      </c>
      <c r="G109" s="114">
        <v>300</v>
      </c>
      <c r="H109" s="24">
        <v>1</v>
      </c>
      <c r="I109" s="23"/>
      <c r="J109" s="114" t="e">
        <v>#N/A</v>
      </c>
      <c r="K109" s="23">
        <v>0</v>
      </c>
      <c r="L109" s="23"/>
      <c r="M109" s="114" t="e">
        <v>#N/A</v>
      </c>
      <c r="N109" s="23">
        <v>0</v>
      </c>
      <c r="O109" s="23"/>
      <c r="P109" s="114" t="e">
        <v>#N/A</v>
      </c>
      <c r="Q109" s="23">
        <v>0</v>
      </c>
      <c r="R109" s="23"/>
      <c r="S109" s="114" t="e">
        <v>#N/A</v>
      </c>
      <c r="T109" s="23">
        <v>0</v>
      </c>
      <c r="U109" s="23"/>
      <c r="V109" s="114" t="e">
        <v>#N/A</v>
      </c>
      <c r="W109" s="25">
        <v>0</v>
      </c>
      <c r="X109" s="4">
        <v>0</v>
      </c>
      <c r="Y109" s="4" t="s">
        <v>883</v>
      </c>
      <c r="Z109" s="4"/>
      <c r="AA109" s="98" t="s">
        <v>884</v>
      </c>
      <c r="AB109" t="s">
        <v>1120</v>
      </c>
      <c r="AC109" t="s">
        <v>1119</v>
      </c>
      <c r="AD109" s="98" t="s">
        <v>709</v>
      </c>
      <c r="AE109" t="s">
        <v>1120</v>
      </c>
      <c r="AF109" t="s">
        <v>1119</v>
      </c>
      <c r="AG109" s="98" t="s">
        <v>1119</v>
      </c>
      <c r="AH109" t="s">
        <v>1120</v>
      </c>
      <c r="AI109" t="s">
        <v>1119</v>
      </c>
      <c r="AJ109" s="98" t="s">
        <v>1119</v>
      </c>
      <c r="AK109" t="s">
        <v>1120</v>
      </c>
      <c r="AL109" t="s">
        <v>1119</v>
      </c>
      <c r="AM109" s="98" t="s">
        <v>1119</v>
      </c>
      <c r="AN109" t="s">
        <v>1120</v>
      </c>
      <c r="AO109" t="s">
        <v>1119</v>
      </c>
      <c r="AP109" s="98" t="s">
        <v>1119</v>
      </c>
      <c r="AQ109" t="s">
        <v>1120</v>
      </c>
      <c r="AR109" t="s">
        <v>1119</v>
      </c>
      <c r="AS109" s="98" t="s">
        <v>1119</v>
      </c>
      <c r="AT109" t="s">
        <v>1120</v>
      </c>
      <c r="AU109" t="s">
        <v>1119</v>
      </c>
    </row>
    <row r="110" spans="1:47" x14ac:dyDescent="0.25">
      <c r="A110" s="1"/>
      <c r="B110">
        <v>106</v>
      </c>
      <c r="C110" s="22"/>
      <c r="D110" s="114" t="e">
        <v>#N/A</v>
      </c>
      <c r="E110" s="24">
        <v>0</v>
      </c>
      <c r="F110" s="24"/>
      <c r="G110" s="114" t="e">
        <v>#N/A</v>
      </c>
      <c r="H110" s="24">
        <v>0</v>
      </c>
      <c r="I110" s="23"/>
      <c r="J110" s="114" t="e">
        <v>#N/A</v>
      </c>
      <c r="K110" s="23">
        <v>0</v>
      </c>
      <c r="L110" s="23"/>
      <c r="M110" s="114" t="e">
        <v>#N/A</v>
      </c>
      <c r="N110" s="23">
        <v>0</v>
      </c>
      <c r="O110" s="23"/>
      <c r="P110" s="114" t="e">
        <v>#N/A</v>
      </c>
      <c r="Q110" s="23">
        <v>0</v>
      </c>
      <c r="R110" s="23"/>
      <c r="S110" s="114" t="e">
        <v>#N/A</v>
      </c>
      <c r="T110" s="23">
        <v>0</v>
      </c>
      <c r="U110" s="23"/>
      <c r="V110" s="114" t="e">
        <v>#N/A</v>
      </c>
      <c r="W110" s="25">
        <v>0</v>
      </c>
      <c r="X110" s="4">
        <v>0</v>
      </c>
      <c r="Y110" s="4" t="s">
        <v>107</v>
      </c>
      <c r="Z110" s="4"/>
      <c r="AA110" s="98" t="s">
        <v>1119</v>
      </c>
      <c r="AB110" t="s">
        <v>1120</v>
      </c>
      <c r="AC110" t="s">
        <v>1119</v>
      </c>
      <c r="AD110" s="98" t="s">
        <v>1119</v>
      </c>
      <c r="AE110" t="s">
        <v>1120</v>
      </c>
      <c r="AF110" t="s">
        <v>1119</v>
      </c>
      <c r="AG110" s="98" t="s">
        <v>1119</v>
      </c>
      <c r="AH110" t="s">
        <v>1120</v>
      </c>
      <c r="AI110" t="s">
        <v>1119</v>
      </c>
      <c r="AJ110" s="98" t="s">
        <v>1119</v>
      </c>
      <c r="AK110" t="s">
        <v>1120</v>
      </c>
      <c r="AL110" t="s">
        <v>1119</v>
      </c>
      <c r="AM110" s="98" t="s">
        <v>1119</v>
      </c>
      <c r="AN110" t="s">
        <v>1120</v>
      </c>
      <c r="AO110" t="s">
        <v>1119</v>
      </c>
      <c r="AP110" s="98" t="s">
        <v>1119</v>
      </c>
      <c r="AQ110" t="s">
        <v>1120</v>
      </c>
      <c r="AR110" t="s">
        <v>1119</v>
      </c>
      <c r="AS110" s="98" t="s">
        <v>1119</v>
      </c>
      <c r="AT110" t="s">
        <v>1120</v>
      </c>
      <c r="AU110" t="s">
        <v>1119</v>
      </c>
    </row>
    <row r="111" spans="1:47" x14ac:dyDescent="0.25">
      <c r="A111" s="1" t="s">
        <v>885</v>
      </c>
      <c r="B111">
        <v>107</v>
      </c>
      <c r="C111" s="22" t="s">
        <v>886</v>
      </c>
      <c r="D111" s="114">
        <v>85</v>
      </c>
      <c r="E111" s="24">
        <v>1</v>
      </c>
      <c r="F111" s="24" t="s">
        <v>887</v>
      </c>
      <c r="G111" s="114">
        <v>94</v>
      </c>
      <c r="H111" s="24">
        <v>1</v>
      </c>
      <c r="I111" s="117" t="s">
        <v>338</v>
      </c>
      <c r="J111" s="114">
        <v>1126</v>
      </c>
      <c r="K111" s="24">
        <v>1</v>
      </c>
      <c r="L111" s="117" t="s">
        <v>519</v>
      </c>
      <c r="M111" s="114">
        <v>352</v>
      </c>
      <c r="N111" s="23">
        <v>2.1000000000000001E-2</v>
      </c>
      <c r="O111" s="23"/>
      <c r="P111" s="114" t="e">
        <v>#N/A</v>
      </c>
      <c r="Q111" s="23">
        <v>0</v>
      </c>
      <c r="R111" s="23"/>
      <c r="S111" s="114" t="e">
        <v>#N/A</v>
      </c>
      <c r="T111" s="23">
        <v>0</v>
      </c>
      <c r="U111" s="23"/>
      <c r="V111" s="114" t="e">
        <v>#N/A</v>
      </c>
      <c r="W111" s="25">
        <v>0</v>
      </c>
      <c r="X111" s="4">
        <v>1</v>
      </c>
      <c r="Y111" s="4" t="s">
        <v>107</v>
      </c>
      <c r="Z111" s="4"/>
      <c r="AA111" s="98" t="s">
        <v>886</v>
      </c>
      <c r="AB111" t="s">
        <v>1120</v>
      </c>
      <c r="AC111" t="s">
        <v>1119</v>
      </c>
      <c r="AD111" s="98" t="s">
        <v>887</v>
      </c>
      <c r="AE111" t="s">
        <v>1120</v>
      </c>
      <c r="AF111" t="s">
        <v>1119</v>
      </c>
      <c r="AG111" s="98" t="s">
        <v>338</v>
      </c>
      <c r="AH111" t="s">
        <v>1120</v>
      </c>
      <c r="AI111" t="s">
        <v>1119</v>
      </c>
      <c r="AJ111" s="98" t="s">
        <v>519</v>
      </c>
      <c r="AK111" t="s">
        <v>1120</v>
      </c>
      <c r="AL111" t="s">
        <v>1119</v>
      </c>
      <c r="AM111" s="98" t="s">
        <v>1119</v>
      </c>
      <c r="AN111" t="s">
        <v>1120</v>
      </c>
      <c r="AO111" t="s">
        <v>1119</v>
      </c>
      <c r="AP111" s="98" t="s">
        <v>1119</v>
      </c>
      <c r="AQ111" t="s">
        <v>1120</v>
      </c>
      <c r="AR111" t="s">
        <v>1119</v>
      </c>
      <c r="AS111" s="98" t="s">
        <v>1119</v>
      </c>
      <c r="AT111" t="s">
        <v>1120</v>
      </c>
      <c r="AU111" t="s">
        <v>1119</v>
      </c>
    </row>
    <row r="112" spans="1:47" x14ac:dyDescent="0.25">
      <c r="A112" s="1" t="s">
        <v>889</v>
      </c>
      <c r="B112">
        <v>108</v>
      </c>
      <c r="C112" s="22" t="s">
        <v>886</v>
      </c>
      <c r="D112" s="114">
        <v>85</v>
      </c>
      <c r="E112" s="24">
        <v>1</v>
      </c>
      <c r="F112" s="24" t="s">
        <v>887</v>
      </c>
      <c r="G112" s="114">
        <v>94</v>
      </c>
      <c r="H112" s="24">
        <v>1</v>
      </c>
      <c r="I112" s="24" t="s">
        <v>888</v>
      </c>
      <c r="J112" s="114">
        <v>106</v>
      </c>
      <c r="K112" s="24">
        <v>1</v>
      </c>
      <c r="L112" s="23"/>
      <c r="M112" s="114" t="e">
        <v>#N/A</v>
      </c>
      <c r="N112" s="23">
        <v>0</v>
      </c>
      <c r="O112" s="23"/>
      <c r="P112" s="114" t="e">
        <v>#N/A</v>
      </c>
      <c r="Q112" s="23">
        <v>0</v>
      </c>
      <c r="R112" s="23"/>
      <c r="S112" s="114" t="e">
        <v>#N/A</v>
      </c>
      <c r="T112" s="23">
        <v>0</v>
      </c>
      <c r="U112" s="23"/>
      <c r="V112" s="114" t="e">
        <v>#N/A</v>
      </c>
      <c r="W112" s="25">
        <v>0</v>
      </c>
      <c r="X112" s="4">
        <v>1</v>
      </c>
      <c r="Y112" s="4" t="s">
        <v>107</v>
      </c>
      <c r="Z112" s="4"/>
      <c r="AA112" s="98" t="s">
        <v>886</v>
      </c>
      <c r="AB112" t="s">
        <v>1120</v>
      </c>
      <c r="AC112" t="s">
        <v>1119</v>
      </c>
      <c r="AD112" s="98" t="s">
        <v>887</v>
      </c>
      <c r="AE112" t="s">
        <v>1120</v>
      </c>
      <c r="AF112" t="s">
        <v>1119</v>
      </c>
      <c r="AG112" s="98" t="s">
        <v>888</v>
      </c>
      <c r="AH112" t="s">
        <v>1120</v>
      </c>
      <c r="AI112" t="s">
        <v>1119</v>
      </c>
      <c r="AJ112" s="98" t="s">
        <v>1119</v>
      </c>
      <c r="AK112" t="s">
        <v>1120</v>
      </c>
      <c r="AL112" t="s">
        <v>1119</v>
      </c>
      <c r="AM112" s="98" t="s">
        <v>1119</v>
      </c>
      <c r="AN112" t="s">
        <v>1120</v>
      </c>
      <c r="AO112" t="s">
        <v>1119</v>
      </c>
      <c r="AP112" s="98" t="s">
        <v>1119</v>
      </c>
      <c r="AQ112" t="s">
        <v>1120</v>
      </c>
      <c r="AR112" t="s">
        <v>1119</v>
      </c>
      <c r="AS112" s="98" t="s">
        <v>1119</v>
      </c>
      <c r="AT112" t="s">
        <v>1120</v>
      </c>
      <c r="AU112" t="s">
        <v>1119</v>
      </c>
    </row>
    <row r="113" spans="1:47" x14ac:dyDescent="0.25">
      <c r="A113" s="1" t="s">
        <v>890</v>
      </c>
      <c r="B113">
        <v>109</v>
      </c>
      <c r="C113" s="22" t="s">
        <v>886</v>
      </c>
      <c r="D113" s="114">
        <v>85</v>
      </c>
      <c r="E113" s="24">
        <v>1</v>
      </c>
      <c r="F113" s="24" t="s">
        <v>883</v>
      </c>
      <c r="G113" s="114">
        <v>105</v>
      </c>
      <c r="H113" s="24">
        <v>1</v>
      </c>
      <c r="I113" s="117" t="s">
        <v>338</v>
      </c>
      <c r="J113" s="114">
        <v>1126</v>
      </c>
      <c r="K113" s="23">
        <v>1</v>
      </c>
      <c r="L113" s="117" t="s">
        <v>520</v>
      </c>
      <c r="M113" s="114">
        <v>353</v>
      </c>
      <c r="N113" s="23">
        <v>4.2000000000000003E-2</v>
      </c>
      <c r="O113" s="23"/>
      <c r="P113" s="114" t="e">
        <v>#N/A</v>
      </c>
      <c r="Q113" s="23">
        <v>0</v>
      </c>
      <c r="R113" s="23"/>
      <c r="S113" s="114" t="e">
        <v>#N/A</v>
      </c>
      <c r="T113" s="23">
        <v>0</v>
      </c>
      <c r="U113" s="23"/>
      <c r="V113" s="114" t="e">
        <v>#N/A</v>
      </c>
      <c r="W113" s="25">
        <v>0</v>
      </c>
      <c r="X113" s="4">
        <v>1</v>
      </c>
      <c r="Y113" s="4" t="s">
        <v>107</v>
      </c>
      <c r="Z113" s="4"/>
      <c r="AA113" s="98" t="s">
        <v>886</v>
      </c>
      <c r="AB113" t="s">
        <v>1120</v>
      </c>
      <c r="AC113" t="s">
        <v>1119</v>
      </c>
      <c r="AD113" s="98" t="s">
        <v>883</v>
      </c>
      <c r="AE113" t="s">
        <v>1120</v>
      </c>
      <c r="AF113" t="s">
        <v>1119</v>
      </c>
      <c r="AG113" s="98" t="s">
        <v>338</v>
      </c>
      <c r="AH113" t="s">
        <v>1120</v>
      </c>
      <c r="AI113" t="s">
        <v>1119</v>
      </c>
      <c r="AJ113" s="98" t="s">
        <v>520</v>
      </c>
      <c r="AK113" t="s">
        <v>1120</v>
      </c>
      <c r="AL113" t="s">
        <v>1119</v>
      </c>
      <c r="AM113" s="98" t="s">
        <v>1119</v>
      </c>
      <c r="AN113" t="s">
        <v>1120</v>
      </c>
      <c r="AO113" t="s">
        <v>1119</v>
      </c>
      <c r="AP113" s="98" t="s">
        <v>1119</v>
      </c>
      <c r="AQ113" t="s">
        <v>1120</v>
      </c>
      <c r="AR113" t="s">
        <v>1119</v>
      </c>
      <c r="AS113" s="98" t="s">
        <v>1119</v>
      </c>
      <c r="AT113" t="s">
        <v>1120</v>
      </c>
      <c r="AU113" t="s">
        <v>1119</v>
      </c>
    </row>
    <row r="114" spans="1:47" x14ac:dyDescent="0.25">
      <c r="A114" s="1"/>
      <c r="B114">
        <v>110</v>
      </c>
      <c r="C114" s="22"/>
      <c r="D114" s="114" t="e">
        <v>#N/A</v>
      </c>
      <c r="E114" s="24">
        <v>0</v>
      </c>
      <c r="F114" s="24"/>
      <c r="G114" s="114" t="e">
        <v>#N/A</v>
      </c>
      <c r="H114" s="24">
        <v>0</v>
      </c>
      <c r="I114" s="23"/>
      <c r="J114" s="114" t="e">
        <v>#N/A</v>
      </c>
      <c r="K114" s="23">
        <v>0</v>
      </c>
      <c r="L114" s="23"/>
      <c r="M114" s="114" t="e">
        <v>#N/A</v>
      </c>
      <c r="N114" s="23">
        <v>0</v>
      </c>
      <c r="O114" s="23"/>
      <c r="P114" s="114" t="e">
        <v>#N/A</v>
      </c>
      <c r="Q114" s="23">
        <v>0</v>
      </c>
      <c r="R114" s="23"/>
      <c r="S114" s="114" t="e">
        <v>#N/A</v>
      </c>
      <c r="T114" s="23">
        <v>0</v>
      </c>
      <c r="U114" s="23"/>
      <c r="V114" s="114" t="e">
        <v>#N/A</v>
      </c>
      <c r="W114" s="25">
        <v>0</v>
      </c>
      <c r="X114" s="4">
        <v>0</v>
      </c>
      <c r="Y114" s="4" t="s">
        <v>107</v>
      </c>
      <c r="Z114" s="4"/>
      <c r="AA114" s="98" t="s">
        <v>1119</v>
      </c>
      <c r="AB114" t="s">
        <v>1120</v>
      </c>
      <c r="AC114" t="s">
        <v>1119</v>
      </c>
      <c r="AD114" s="98" t="s">
        <v>1119</v>
      </c>
      <c r="AE114" t="s">
        <v>1120</v>
      </c>
      <c r="AF114" t="s">
        <v>1119</v>
      </c>
      <c r="AG114" s="98" t="s">
        <v>1119</v>
      </c>
      <c r="AH114" t="s">
        <v>1120</v>
      </c>
      <c r="AI114" t="s">
        <v>1119</v>
      </c>
      <c r="AJ114" s="98" t="s">
        <v>1119</v>
      </c>
      <c r="AK114" t="s">
        <v>1120</v>
      </c>
      <c r="AL114" t="s">
        <v>1119</v>
      </c>
      <c r="AM114" s="98" t="s">
        <v>1119</v>
      </c>
      <c r="AN114" t="s">
        <v>1120</v>
      </c>
      <c r="AO114" t="s">
        <v>1119</v>
      </c>
      <c r="AP114" s="98" t="s">
        <v>1119</v>
      </c>
      <c r="AQ114" t="s">
        <v>1120</v>
      </c>
      <c r="AR114" t="s">
        <v>1119</v>
      </c>
      <c r="AS114" s="98" t="s">
        <v>1119</v>
      </c>
      <c r="AT114" t="s">
        <v>1120</v>
      </c>
      <c r="AU114" t="s">
        <v>1119</v>
      </c>
    </row>
    <row r="115" spans="1:47" x14ac:dyDescent="0.25">
      <c r="A115" s="1"/>
      <c r="B115">
        <v>111</v>
      </c>
      <c r="C115" s="22"/>
      <c r="D115" s="114" t="e">
        <v>#N/A</v>
      </c>
      <c r="E115" s="24">
        <v>0</v>
      </c>
      <c r="F115" s="24"/>
      <c r="G115" s="114" t="e">
        <v>#N/A</v>
      </c>
      <c r="H115" s="24">
        <v>0</v>
      </c>
      <c r="I115" s="23"/>
      <c r="J115" s="114" t="e">
        <v>#N/A</v>
      </c>
      <c r="K115" s="23">
        <v>0</v>
      </c>
      <c r="L115" s="23"/>
      <c r="M115" s="114" t="e">
        <v>#N/A</v>
      </c>
      <c r="N115" s="23">
        <v>0</v>
      </c>
      <c r="O115" s="23"/>
      <c r="P115" s="114" t="e">
        <v>#N/A</v>
      </c>
      <c r="Q115" s="23">
        <v>0</v>
      </c>
      <c r="R115" s="23"/>
      <c r="S115" s="114" t="e">
        <v>#N/A</v>
      </c>
      <c r="T115" s="23">
        <v>0</v>
      </c>
      <c r="U115" s="23"/>
      <c r="V115" s="114" t="e">
        <v>#N/A</v>
      </c>
      <c r="W115" s="25">
        <v>0</v>
      </c>
      <c r="X115" s="4">
        <v>0</v>
      </c>
      <c r="Y115" s="4" t="s">
        <v>107</v>
      </c>
      <c r="Z115" s="4"/>
      <c r="AA115" s="98" t="s">
        <v>1119</v>
      </c>
      <c r="AB115" t="s">
        <v>1120</v>
      </c>
      <c r="AC115" t="s">
        <v>1119</v>
      </c>
      <c r="AD115" s="98" t="s">
        <v>1119</v>
      </c>
      <c r="AE115" t="s">
        <v>1120</v>
      </c>
      <c r="AF115" t="s">
        <v>1119</v>
      </c>
      <c r="AG115" s="98" t="s">
        <v>1119</v>
      </c>
      <c r="AH115" t="s">
        <v>1120</v>
      </c>
      <c r="AI115" t="s">
        <v>1119</v>
      </c>
      <c r="AJ115" s="98" t="s">
        <v>1119</v>
      </c>
      <c r="AK115" t="s">
        <v>1120</v>
      </c>
      <c r="AL115" t="s">
        <v>1119</v>
      </c>
      <c r="AM115" s="98" t="s">
        <v>1119</v>
      </c>
      <c r="AN115" t="s">
        <v>1120</v>
      </c>
      <c r="AO115" t="s">
        <v>1119</v>
      </c>
      <c r="AP115" s="98" t="s">
        <v>1119</v>
      </c>
      <c r="AQ115" t="s">
        <v>1120</v>
      </c>
      <c r="AR115" t="s">
        <v>1119</v>
      </c>
      <c r="AS115" s="98" t="s">
        <v>1119</v>
      </c>
      <c r="AT115" t="s">
        <v>1120</v>
      </c>
      <c r="AU115" t="s">
        <v>1119</v>
      </c>
    </row>
    <row r="116" spans="1:47" x14ac:dyDescent="0.25">
      <c r="A116" s="1" t="s">
        <v>891</v>
      </c>
      <c r="B116">
        <v>112</v>
      </c>
      <c r="C116" s="22" t="s">
        <v>892</v>
      </c>
      <c r="D116" s="114">
        <v>86</v>
      </c>
      <c r="E116" s="24">
        <v>1</v>
      </c>
      <c r="F116" s="24" t="s">
        <v>893</v>
      </c>
      <c r="G116" s="114">
        <v>95</v>
      </c>
      <c r="H116" s="24">
        <v>1</v>
      </c>
      <c r="I116" s="117" t="s">
        <v>338</v>
      </c>
      <c r="J116" s="114">
        <v>1126</v>
      </c>
      <c r="K116" s="24">
        <v>1</v>
      </c>
      <c r="L116" s="117" t="s">
        <v>520</v>
      </c>
      <c r="M116" s="114">
        <v>353</v>
      </c>
      <c r="N116" s="23">
        <v>4.2000000000000003E-2</v>
      </c>
      <c r="O116" s="23"/>
      <c r="P116" s="114" t="e">
        <v>#N/A</v>
      </c>
      <c r="Q116" s="23">
        <v>0</v>
      </c>
      <c r="R116" s="23"/>
      <c r="S116" s="114" t="e">
        <v>#N/A</v>
      </c>
      <c r="T116" s="23">
        <v>0</v>
      </c>
      <c r="U116" s="23"/>
      <c r="V116" s="114" t="e">
        <v>#N/A</v>
      </c>
      <c r="W116" s="25">
        <v>0</v>
      </c>
      <c r="X116" s="4">
        <v>1</v>
      </c>
      <c r="Y116" s="4" t="s">
        <v>107</v>
      </c>
      <c r="Z116" s="4"/>
      <c r="AA116" s="98" t="s">
        <v>892</v>
      </c>
      <c r="AB116" t="s">
        <v>1120</v>
      </c>
      <c r="AC116" t="s">
        <v>1119</v>
      </c>
      <c r="AD116" s="98" t="s">
        <v>893</v>
      </c>
      <c r="AE116" t="s">
        <v>1120</v>
      </c>
      <c r="AF116" t="s">
        <v>1119</v>
      </c>
      <c r="AG116" s="98" t="s">
        <v>338</v>
      </c>
      <c r="AH116" t="s">
        <v>1120</v>
      </c>
      <c r="AI116" t="s">
        <v>1119</v>
      </c>
      <c r="AJ116" s="98" t="s">
        <v>520</v>
      </c>
      <c r="AK116" t="s">
        <v>1120</v>
      </c>
      <c r="AL116" t="s">
        <v>1119</v>
      </c>
      <c r="AM116" s="98" t="s">
        <v>1119</v>
      </c>
      <c r="AN116" t="s">
        <v>1120</v>
      </c>
      <c r="AO116" t="s">
        <v>1119</v>
      </c>
      <c r="AP116" s="98" t="s">
        <v>1119</v>
      </c>
      <c r="AQ116" t="s">
        <v>1120</v>
      </c>
      <c r="AR116" t="s">
        <v>1119</v>
      </c>
      <c r="AS116" s="98" t="s">
        <v>1119</v>
      </c>
      <c r="AT116" t="s">
        <v>1120</v>
      </c>
      <c r="AU116" t="s">
        <v>1119</v>
      </c>
    </row>
    <row r="117" spans="1:47" x14ac:dyDescent="0.25">
      <c r="A117" s="1" t="s">
        <v>894</v>
      </c>
      <c r="B117">
        <v>113</v>
      </c>
      <c r="C117" s="22" t="s">
        <v>892</v>
      </c>
      <c r="D117" s="114">
        <v>86</v>
      </c>
      <c r="E117" s="24">
        <v>1</v>
      </c>
      <c r="F117" s="24" t="s">
        <v>877</v>
      </c>
      <c r="G117" s="114">
        <v>99</v>
      </c>
      <c r="H117" s="24">
        <v>1</v>
      </c>
      <c r="I117" s="117" t="s">
        <v>519</v>
      </c>
      <c r="J117" s="114">
        <v>352</v>
      </c>
      <c r="K117" s="23">
        <v>2.1000000000000001E-2</v>
      </c>
      <c r="L117" s="23"/>
      <c r="M117" s="114" t="e">
        <v>#N/A</v>
      </c>
      <c r="N117" s="23">
        <v>0</v>
      </c>
      <c r="O117" s="23"/>
      <c r="P117" s="114" t="e">
        <v>#N/A</v>
      </c>
      <c r="Q117" s="23">
        <v>0</v>
      </c>
      <c r="R117" s="23"/>
      <c r="S117" s="114" t="e">
        <v>#N/A</v>
      </c>
      <c r="T117" s="23">
        <v>0</v>
      </c>
      <c r="U117" s="23"/>
      <c r="V117" s="114" t="e">
        <v>#N/A</v>
      </c>
      <c r="W117" s="25">
        <v>0</v>
      </c>
      <c r="X117" s="4">
        <v>1</v>
      </c>
      <c r="Y117" s="4" t="s">
        <v>107</v>
      </c>
      <c r="Z117" s="4"/>
      <c r="AA117" s="98" t="s">
        <v>892</v>
      </c>
      <c r="AB117" t="s">
        <v>1120</v>
      </c>
      <c r="AC117" t="s">
        <v>1119</v>
      </c>
      <c r="AD117" s="98" t="s">
        <v>877</v>
      </c>
      <c r="AE117" t="s">
        <v>1120</v>
      </c>
      <c r="AF117" t="s">
        <v>1119</v>
      </c>
      <c r="AG117" s="98" t="s">
        <v>519</v>
      </c>
      <c r="AH117" t="s">
        <v>1120</v>
      </c>
      <c r="AI117" t="s">
        <v>1119</v>
      </c>
      <c r="AJ117" s="98" t="s">
        <v>1119</v>
      </c>
      <c r="AK117" t="s">
        <v>1120</v>
      </c>
      <c r="AL117" t="s">
        <v>1119</v>
      </c>
      <c r="AM117" s="98" t="s">
        <v>1119</v>
      </c>
      <c r="AN117" t="s">
        <v>1120</v>
      </c>
      <c r="AO117" t="s">
        <v>1119</v>
      </c>
      <c r="AP117" s="98" t="s">
        <v>1119</v>
      </c>
      <c r="AQ117" t="s">
        <v>1120</v>
      </c>
      <c r="AR117" t="s">
        <v>1119</v>
      </c>
      <c r="AS117" s="98" t="s">
        <v>1119</v>
      </c>
      <c r="AT117" t="s">
        <v>1120</v>
      </c>
      <c r="AU117" t="s">
        <v>1119</v>
      </c>
    </row>
    <row r="118" spans="1:47" x14ac:dyDescent="0.25">
      <c r="A118" s="1"/>
      <c r="B118">
        <v>114</v>
      </c>
      <c r="C118" s="22"/>
      <c r="D118" s="114" t="e">
        <v>#N/A</v>
      </c>
      <c r="E118" s="24">
        <v>0</v>
      </c>
      <c r="F118" s="24"/>
      <c r="G118" s="114" t="e">
        <v>#N/A</v>
      </c>
      <c r="H118" s="24">
        <v>0</v>
      </c>
      <c r="I118" s="23"/>
      <c r="J118" s="114" t="e">
        <v>#N/A</v>
      </c>
      <c r="K118" s="23">
        <v>0</v>
      </c>
      <c r="L118" s="23"/>
      <c r="M118" s="114" t="e">
        <v>#N/A</v>
      </c>
      <c r="N118" s="23">
        <v>0</v>
      </c>
      <c r="O118" s="23"/>
      <c r="P118" s="114" t="e">
        <v>#N/A</v>
      </c>
      <c r="Q118" s="23">
        <v>0</v>
      </c>
      <c r="R118" s="23"/>
      <c r="S118" s="114" t="e">
        <v>#N/A</v>
      </c>
      <c r="T118" s="23">
        <v>0</v>
      </c>
      <c r="U118" s="23"/>
      <c r="V118" s="114" t="e">
        <v>#N/A</v>
      </c>
      <c r="W118" s="25">
        <v>0</v>
      </c>
      <c r="X118" s="4">
        <v>0</v>
      </c>
      <c r="Y118" s="4" t="s">
        <v>107</v>
      </c>
      <c r="Z118" s="4"/>
      <c r="AA118" s="98" t="s">
        <v>1119</v>
      </c>
      <c r="AB118" t="s">
        <v>1120</v>
      </c>
      <c r="AC118" t="s">
        <v>1119</v>
      </c>
      <c r="AD118" s="98" t="s">
        <v>1119</v>
      </c>
      <c r="AE118" t="s">
        <v>1120</v>
      </c>
      <c r="AF118" t="s">
        <v>1119</v>
      </c>
      <c r="AG118" s="98" t="s">
        <v>1119</v>
      </c>
      <c r="AH118" t="s">
        <v>1120</v>
      </c>
      <c r="AI118" t="s">
        <v>1119</v>
      </c>
      <c r="AJ118" s="98" t="s">
        <v>1119</v>
      </c>
      <c r="AK118" t="s">
        <v>1120</v>
      </c>
      <c r="AL118" t="s">
        <v>1119</v>
      </c>
      <c r="AM118" s="98" t="s">
        <v>1119</v>
      </c>
      <c r="AN118" t="s">
        <v>1120</v>
      </c>
      <c r="AO118" t="s">
        <v>1119</v>
      </c>
      <c r="AP118" s="98" t="s">
        <v>1119</v>
      </c>
      <c r="AQ118" t="s">
        <v>1120</v>
      </c>
      <c r="AR118" t="s">
        <v>1119</v>
      </c>
      <c r="AS118" s="98" t="s">
        <v>1119</v>
      </c>
      <c r="AT118" t="s">
        <v>1120</v>
      </c>
      <c r="AU118" t="s">
        <v>1119</v>
      </c>
    </row>
    <row r="119" spans="1:47" x14ac:dyDescent="0.25">
      <c r="A119" s="1" t="s">
        <v>895</v>
      </c>
      <c r="B119">
        <v>115</v>
      </c>
      <c r="C119" s="22" t="s">
        <v>896</v>
      </c>
      <c r="D119" s="114">
        <v>87</v>
      </c>
      <c r="E119" s="24">
        <v>1</v>
      </c>
      <c r="F119" s="24" t="s">
        <v>897</v>
      </c>
      <c r="G119" s="114">
        <v>96</v>
      </c>
      <c r="H119" s="24">
        <v>1</v>
      </c>
      <c r="I119" s="117" t="s">
        <v>338</v>
      </c>
      <c r="J119" s="114">
        <v>1126</v>
      </c>
      <c r="K119" s="24">
        <v>1</v>
      </c>
      <c r="L119" s="117" t="s">
        <v>519</v>
      </c>
      <c r="M119" s="114">
        <v>352</v>
      </c>
      <c r="N119" s="23">
        <v>2.1000000000000001E-2</v>
      </c>
      <c r="O119" s="23"/>
      <c r="P119" s="114" t="e">
        <v>#N/A</v>
      </c>
      <c r="Q119" s="23">
        <v>0</v>
      </c>
      <c r="R119" s="23"/>
      <c r="S119" s="114" t="e">
        <v>#N/A</v>
      </c>
      <c r="T119" s="23">
        <v>0</v>
      </c>
      <c r="U119" s="23"/>
      <c r="V119" s="114" t="e">
        <v>#N/A</v>
      </c>
      <c r="W119" s="25">
        <v>0</v>
      </c>
      <c r="X119" s="4">
        <v>1</v>
      </c>
      <c r="Y119" s="4" t="s">
        <v>107</v>
      </c>
      <c r="Z119" s="4"/>
      <c r="AA119" s="98" t="s">
        <v>896</v>
      </c>
      <c r="AB119" t="s">
        <v>1120</v>
      </c>
      <c r="AC119" t="s">
        <v>1119</v>
      </c>
      <c r="AD119" s="98" t="s">
        <v>897</v>
      </c>
      <c r="AE119" t="s">
        <v>1120</v>
      </c>
      <c r="AF119" t="s">
        <v>1119</v>
      </c>
      <c r="AG119" s="98" t="s">
        <v>338</v>
      </c>
      <c r="AH119" t="s">
        <v>1120</v>
      </c>
      <c r="AI119" t="s">
        <v>1119</v>
      </c>
      <c r="AJ119" s="98" t="s">
        <v>519</v>
      </c>
      <c r="AK119" t="s">
        <v>1120</v>
      </c>
      <c r="AL119" t="s">
        <v>1119</v>
      </c>
      <c r="AM119" s="98" t="s">
        <v>1119</v>
      </c>
      <c r="AN119" t="s">
        <v>1120</v>
      </c>
      <c r="AO119" t="s">
        <v>1119</v>
      </c>
      <c r="AP119" s="98" t="s">
        <v>1119</v>
      </c>
      <c r="AQ119" t="s">
        <v>1120</v>
      </c>
      <c r="AR119" t="s">
        <v>1119</v>
      </c>
      <c r="AS119" s="98" t="s">
        <v>1119</v>
      </c>
      <c r="AT119" t="s">
        <v>1120</v>
      </c>
      <c r="AU119" t="s">
        <v>1119</v>
      </c>
    </row>
    <row r="120" spans="1:47" x14ac:dyDescent="0.25">
      <c r="A120" s="1" t="s">
        <v>898</v>
      </c>
      <c r="B120">
        <v>116</v>
      </c>
      <c r="C120" s="22" t="s">
        <v>896</v>
      </c>
      <c r="D120" s="114">
        <v>87</v>
      </c>
      <c r="E120" s="24">
        <v>1</v>
      </c>
      <c r="F120" s="24" t="s">
        <v>897</v>
      </c>
      <c r="G120" s="114">
        <v>96</v>
      </c>
      <c r="H120" s="24">
        <v>1</v>
      </c>
      <c r="I120" s="117" t="s">
        <v>338</v>
      </c>
      <c r="J120" s="114">
        <v>1126</v>
      </c>
      <c r="K120" s="24">
        <v>1</v>
      </c>
      <c r="L120" s="117" t="s">
        <v>520</v>
      </c>
      <c r="M120" s="114">
        <v>353</v>
      </c>
      <c r="N120" s="23">
        <v>4.2000000000000003E-2</v>
      </c>
      <c r="O120" s="23"/>
      <c r="P120" s="114" t="e">
        <v>#N/A</v>
      </c>
      <c r="Q120" s="23">
        <v>0</v>
      </c>
      <c r="R120" s="23"/>
      <c r="S120" s="114" t="e">
        <v>#N/A</v>
      </c>
      <c r="T120" s="23">
        <v>0</v>
      </c>
      <c r="U120" s="23"/>
      <c r="V120" s="114" t="e">
        <v>#N/A</v>
      </c>
      <c r="W120" s="25">
        <v>0</v>
      </c>
      <c r="X120" s="4">
        <v>1</v>
      </c>
      <c r="Y120" s="4" t="s">
        <v>107</v>
      </c>
      <c r="Z120" s="4"/>
      <c r="AA120" s="98" t="s">
        <v>896</v>
      </c>
      <c r="AB120" t="s">
        <v>1120</v>
      </c>
      <c r="AC120" t="s">
        <v>1119</v>
      </c>
      <c r="AD120" s="98" t="s">
        <v>897</v>
      </c>
      <c r="AE120" t="s">
        <v>1120</v>
      </c>
      <c r="AF120" t="s">
        <v>1119</v>
      </c>
      <c r="AG120" s="98" t="s">
        <v>338</v>
      </c>
      <c r="AH120" t="s">
        <v>1120</v>
      </c>
      <c r="AI120" t="s">
        <v>1119</v>
      </c>
      <c r="AJ120" s="98" t="s">
        <v>520</v>
      </c>
      <c r="AK120" t="s">
        <v>1120</v>
      </c>
      <c r="AL120" t="s">
        <v>1119</v>
      </c>
      <c r="AM120" s="98" t="s">
        <v>1119</v>
      </c>
      <c r="AN120" t="s">
        <v>1120</v>
      </c>
      <c r="AO120" t="s">
        <v>1119</v>
      </c>
      <c r="AP120" s="98" t="s">
        <v>1119</v>
      </c>
      <c r="AQ120" t="s">
        <v>1120</v>
      </c>
      <c r="AR120" t="s">
        <v>1119</v>
      </c>
      <c r="AS120" s="98" t="s">
        <v>1119</v>
      </c>
      <c r="AT120" t="s">
        <v>1120</v>
      </c>
      <c r="AU120" t="s">
        <v>1119</v>
      </c>
    </row>
    <row r="121" spans="1:47" x14ac:dyDescent="0.25">
      <c r="A121" s="1" t="s">
        <v>899</v>
      </c>
      <c r="B121">
        <v>117</v>
      </c>
      <c r="C121" s="22" t="s">
        <v>896</v>
      </c>
      <c r="D121" s="114">
        <v>87</v>
      </c>
      <c r="E121" s="24">
        <v>1</v>
      </c>
      <c r="F121" s="24" t="s">
        <v>879</v>
      </c>
      <c r="G121" s="114">
        <v>101</v>
      </c>
      <c r="H121" s="24">
        <v>1</v>
      </c>
      <c r="I121" s="117" t="s">
        <v>519</v>
      </c>
      <c r="J121" s="114">
        <v>352</v>
      </c>
      <c r="K121" s="23">
        <v>2.1000000000000001E-2</v>
      </c>
      <c r="L121" s="23"/>
      <c r="M121" s="114" t="e">
        <v>#N/A</v>
      </c>
      <c r="N121" s="23">
        <v>0</v>
      </c>
      <c r="O121" s="23"/>
      <c r="P121" s="114" t="e">
        <v>#N/A</v>
      </c>
      <c r="Q121" s="23">
        <v>0</v>
      </c>
      <c r="R121" s="23"/>
      <c r="S121" s="114" t="e">
        <v>#N/A</v>
      </c>
      <c r="T121" s="23">
        <v>0</v>
      </c>
      <c r="U121" s="23"/>
      <c r="V121" s="114" t="e">
        <v>#N/A</v>
      </c>
      <c r="W121" s="25">
        <v>0</v>
      </c>
      <c r="X121" s="4">
        <v>1</v>
      </c>
      <c r="Y121" s="4" t="s">
        <v>107</v>
      </c>
      <c r="Z121" s="4"/>
      <c r="AA121" s="98" t="s">
        <v>896</v>
      </c>
      <c r="AB121" t="s">
        <v>1120</v>
      </c>
      <c r="AC121" t="s">
        <v>1119</v>
      </c>
      <c r="AD121" s="98" t="s">
        <v>879</v>
      </c>
      <c r="AE121" t="s">
        <v>1120</v>
      </c>
      <c r="AF121" t="s">
        <v>1119</v>
      </c>
      <c r="AG121" s="98" t="s">
        <v>519</v>
      </c>
      <c r="AH121" t="s">
        <v>1120</v>
      </c>
      <c r="AI121" t="s">
        <v>1119</v>
      </c>
      <c r="AJ121" s="98" t="s">
        <v>1119</v>
      </c>
      <c r="AK121" t="s">
        <v>1120</v>
      </c>
      <c r="AL121" t="s">
        <v>1119</v>
      </c>
      <c r="AM121" s="98" t="s">
        <v>1119</v>
      </c>
      <c r="AN121" t="s">
        <v>1120</v>
      </c>
      <c r="AO121" t="s">
        <v>1119</v>
      </c>
      <c r="AP121" s="98" t="s">
        <v>1119</v>
      </c>
      <c r="AQ121" t="s">
        <v>1120</v>
      </c>
      <c r="AR121" t="s">
        <v>1119</v>
      </c>
      <c r="AS121" s="98" t="s">
        <v>1119</v>
      </c>
      <c r="AT121" t="s">
        <v>1120</v>
      </c>
      <c r="AU121" t="s">
        <v>1119</v>
      </c>
    </row>
    <row r="122" spans="1:47" x14ac:dyDescent="0.25">
      <c r="A122" s="1"/>
      <c r="B122">
        <v>118</v>
      </c>
      <c r="C122" s="22"/>
      <c r="D122" s="114" t="e">
        <v>#N/A</v>
      </c>
      <c r="E122" s="24">
        <v>0</v>
      </c>
      <c r="F122" s="24"/>
      <c r="G122" s="114" t="e">
        <v>#N/A</v>
      </c>
      <c r="H122" s="24">
        <v>0</v>
      </c>
      <c r="I122" s="23"/>
      <c r="J122" s="114" t="e">
        <v>#N/A</v>
      </c>
      <c r="K122" s="23">
        <v>0</v>
      </c>
      <c r="L122" s="23"/>
      <c r="M122" s="114" t="e">
        <v>#N/A</v>
      </c>
      <c r="N122" s="23">
        <v>0</v>
      </c>
      <c r="O122" s="23"/>
      <c r="P122" s="114" t="e">
        <v>#N/A</v>
      </c>
      <c r="Q122" s="23">
        <v>0</v>
      </c>
      <c r="R122" s="23"/>
      <c r="S122" s="114" t="e">
        <v>#N/A</v>
      </c>
      <c r="T122" s="23">
        <v>0</v>
      </c>
      <c r="U122" s="23"/>
      <c r="V122" s="114" t="e">
        <v>#N/A</v>
      </c>
      <c r="W122" s="25">
        <v>0</v>
      </c>
      <c r="X122" s="4">
        <v>0</v>
      </c>
      <c r="Y122" s="4" t="s">
        <v>107</v>
      </c>
      <c r="Z122" s="4"/>
      <c r="AA122" s="98" t="s">
        <v>1119</v>
      </c>
      <c r="AB122" t="s">
        <v>1120</v>
      </c>
      <c r="AC122" t="s">
        <v>1119</v>
      </c>
      <c r="AD122" s="98" t="s">
        <v>1119</v>
      </c>
      <c r="AE122" t="s">
        <v>1120</v>
      </c>
      <c r="AF122" t="s">
        <v>1119</v>
      </c>
      <c r="AG122" s="98" t="s">
        <v>1119</v>
      </c>
      <c r="AH122" t="s">
        <v>1120</v>
      </c>
      <c r="AI122" t="s">
        <v>1119</v>
      </c>
      <c r="AJ122" s="98" t="s">
        <v>1119</v>
      </c>
      <c r="AK122" t="s">
        <v>1120</v>
      </c>
      <c r="AL122" t="s">
        <v>1119</v>
      </c>
      <c r="AM122" s="98" t="s">
        <v>1119</v>
      </c>
      <c r="AN122" t="s">
        <v>1120</v>
      </c>
      <c r="AO122" t="s">
        <v>1119</v>
      </c>
      <c r="AP122" s="98" t="s">
        <v>1119</v>
      </c>
      <c r="AQ122" t="s">
        <v>1120</v>
      </c>
      <c r="AR122" t="s">
        <v>1119</v>
      </c>
      <c r="AS122" s="98" t="s">
        <v>1119</v>
      </c>
      <c r="AT122" t="s">
        <v>1120</v>
      </c>
      <c r="AU122" t="s">
        <v>1119</v>
      </c>
    </row>
    <row r="123" spans="1:47" x14ac:dyDescent="0.25">
      <c r="A123" s="1" t="s">
        <v>900</v>
      </c>
      <c r="B123">
        <v>119</v>
      </c>
      <c r="C123" s="22" t="s">
        <v>901</v>
      </c>
      <c r="D123" s="114">
        <v>88</v>
      </c>
      <c r="E123" s="24">
        <v>1</v>
      </c>
      <c r="F123" s="24" t="s">
        <v>902</v>
      </c>
      <c r="G123" s="114">
        <v>97</v>
      </c>
      <c r="H123" s="24">
        <v>1</v>
      </c>
      <c r="I123" s="117" t="s">
        <v>338</v>
      </c>
      <c r="J123" s="114">
        <v>1126</v>
      </c>
      <c r="K123" s="24">
        <v>1</v>
      </c>
      <c r="L123" s="117" t="s">
        <v>519</v>
      </c>
      <c r="M123" s="114">
        <v>352</v>
      </c>
      <c r="N123" s="23">
        <v>2.1000000000000001E-2</v>
      </c>
      <c r="O123" s="23"/>
      <c r="P123" s="114" t="e">
        <v>#N/A</v>
      </c>
      <c r="Q123" s="23">
        <v>0</v>
      </c>
      <c r="R123" s="23"/>
      <c r="S123" s="114" t="e">
        <v>#N/A</v>
      </c>
      <c r="T123" s="23">
        <v>0</v>
      </c>
      <c r="U123" s="23"/>
      <c r="V123" s="114" t="e">
        <v>#N/A</v>
      </c>
      <c r="W123" s="25">
        <v>0</v>
      </c>
      <c r="X123" s="4">
        <v>1</v>
      </c>
      <c r="Y123" s="4" t="s">
        <v>107</v>
      </c>
      <c r="Z123" s="4"/>
      <c r="AA123" s="98" t="s">
        <v>901</v>
      </c>
      <c r="AB123" t="s">
        <v>1120</v>
      </c>
      <c r="AC123" t="s">
        <v>1119</v>
      </c>
      <c r="AD123" s="98" t="s">
        <v>902</v>
      </c>
      <c r="AE123" t="s">
        <v>1120</v>
      </c>
      <c r="AF123" t="s">
        <v>1119</v>
      </c>
      <c r="AG123" s="98" t="s">
        <v>338</v>
      </c>
      <c r="AH123" t="s">
        <v>1120</v>
      </c>
      <c r="AI123" t="s">
        <v>1119</v>
      </c>
      <c r="AJ123" s="98" t="s">
        <v>519</v>
      </c>
      <c r="AK123" t="s">
        <v>1120</v>
      </c>
      <c r="AL123" t="s">
        <v>1119</v>
      </c>
      <c r="AM123" s="98" t="s">
        <v>1119</v>
      </c>
      <c r="AN123" t="s">
        <v>1120</v>
      </c>
      <c r="AO123" t="s">
        <v>1119</v>
      </c>
      <c r="AP123" s="98" t="s">
        <v>1119</v>
      </c>
      <c r="AQ123" t="s">
        <v>1120</v>
      </c>
      <c r="AR123" t="s">
        <v>1119</v>
      </c>
      <c r="AS123" s="98" t="s">
        <v>1119</v>
      </c>
      <c r="AT123" t="s">
        <v>1120</v>
      </c>
      <c r="AU123" t="s">
        <v>1119</v>
      </c>
    </row>
    <row r="124" spans="1:47" x14ac:dyDescent="0.25">
      <c r="A124" s="1" t="s">
        <v>903</v>
      </c>
      <c r="B124">
        <v>120</v>
      </c>
      <c r="C124" s="22" t="s">
        <v>901</v>
      </c>
      <c r="D124" s="114">
        <v>88</v>
      </c>
      <c r="E124" s="24">
        <v>1</v>
      </c>
      <c r="F124" s="24" t="s">
        <v>902</v>
      </c>
      <c r="G124" s="114">
        <v>97</v>
      </c>
      <c r="H124" s="24">
        <v>1</v>
      </c>
      <c r="I124" s="117" t="s">
        <v>338</v>
      </c>
      <c r="J124" s="114">
        <v>1126</v>
      </c>
      <c r="K124" s="24">
        <v>1</v>
      </c>
      <c r="L124" s="117" t="s">
        <v>520</v>
      </c>
      <c r="M124" s="114">
        <v>353</v>
      </c>
      <c r="N124" s="23">
        <v>4.2000000000000003E-2</v>
      </c>
      <c r="O124" s="23"/>
      <c r="P124" s="114" t="e">
        <v>#N/A</v>
      </c>
      <c r="Q124" s="23">
        <v>0</v>
      </c>
      <c r="R124" s="23"/>
      <c r="S124" s="114" t="e">
        <v>#N/A</v>
      </c>
      <c r="T124" s="23">
        <v>0</v>
      </c>
      <c r="U124" s="23"/>
      <c r="V124" s="114" t="e">
        <v>#N/A</v>
      </c>
      <c r="W124" s="25">
        <v>0</v>
      </c>
      <c r="X124" s="4">
        <v>1</v>
      </c>
      <c r="Y124" s="4" t="s">
        <v>107</v>
      </c>
      <c r="Z124" s="4"/>
      <c r="AA124" s="98" t="s">
        <v>901</v>
      </c>
      <c r="AB124" t="s">
        <v>1120</v>
      </c>
      <c r="AC124" t="s">
        <v>1119</v>
      </c>
      <c r="AD124" s="98" t="s">
        <v>902</v>
      </c>
      <c r="AE124" t="s">
        <v>1120</v>
      </c>
      <c r="AF124" t="s">
        <v>1119</v>
      </c>
      <c r="AG124" s="98" t="s">
        <v>338</v>
      </c>
      <c r="AH124" t="s">
        <v>1120</v>
      </c>
      <c r="AI124" t="s">
        <v>1119</v>
      </c>
      <c r="AJ124" s="98" t="s">
        <v>520</v>
      </c>
      <c r="AK124" t="s">
        <v>1120</v>
      </c>
      <c r="AL124" t="s">
        <v>1119</v>
      </c>
      <c r="AM124" s="98" t="s">
        <v>1119</v>
      </c>
      <c r="AN124" t="s">
        <v>1120</v>
      </c>
      <c r="AO124" t="s">
        <v>1119</v>
      </c>
      <c r="AP124" s="98" t="s">
        <v>1119</v>
      </c>
      <c r="AQ124" t="s">
        <v>1120</v>
      </c>
      <c r="AR124" t="s">
        <v>1119</v>
      </c>
      <c r="AS124" s="98" t="s">
        <v>1119</v>
      </c>
      <c r="AT124" t="s">
        <v>1120</v>
      </c>
      <c r="AU124" t="s">
        <v>1119</v>
      </c>
    </row>
    <row r="125" spans="1:47" x14ac:dyDescent="0.25">
      <c r="A125" s="1" t="s">
        <v>904</v>
      </c>
      <c r="B125">
        <v>121</v>
      </c>
      <c r="C125" s="22" t="s">
        <v>901</v>
      </c>
      <c r="D125" s="114">
        <v>88</v>
      </c>
      <c r="E125" s="24">
        <v>1</v>
      </c>
      <c r="F125" s="24" t="s">
        <v>881</v>
      </c>
      <c r="G125" s="114">
        <v>103</v>
      </c>
      <c r="H125" s="24">
        <v>1</v>
      </c>
      <c r="I125" s="117" t="s">
        <v>519</v>
      </c>
      <c r="J125" s="114">
        <v>352</v>
      </c>
      <c r="K125" s="23">
        <v>2.1000000000000001E-2</v>
      </c>
      <c r="L125" s="23"/>
      <c r="M125" s="114" t="e">
        <v>#N/A</v>
      </c>
      <c r="N125" s="23">
        <v>0</v>
      </c>
      <c r="O125" s="23"/>
      <c r="P125" s="114" t="e">
        <v>#N/A</v>
      </c>
      <c r="Q125" s="23">
        <v>0</v>
      </c>
      <c r="R125" s="23"/>
      <c r="S125" s="114" t="e">
        <v>#N/A</v>
      </c>
      <c r="T125" s="23">
        <v>0</v>
      </c>
      <c r="U125" s="23"/>
      <c r="V125" s="114" t="e">
        <v>#N/A</v>
      </c>
      <c r="W125" s="25">
        <v>0</v>
      </c>
      <c r="X125" s="4">
        <v>1</v>
      </c>
      <c r="Y125" s="4" t="s">
        <v>107</v>
      </c>
      <c r="Z125" s="4"/>
      <c r="AA125" s="98" t="s">
        <v>901</v>
      </c>
      <c r="AB125" t="s">
        <v>1120</v>
      </c>
      <c r="AC125" t="s">
        <v>1119</v>
      </c>
      <c r="AD125" s="98" t="s">
        <v>881</v>
      </c>
      <c r="AE125" t="s">
        <v>1120</v>
      </c>
      <c r="AF125" t="s">
        <v>1119</v>
      </c>
      <c r="AG125" s="98" t="s">
        <v>519</v>
      </c>
      <c r="AH125" t="s">
        <v>1120</v>
      </c>
      <c r="AI125" t="s">
        <v>1119</v>
      </c>
      <c r="AJ125" s="98" t="s">
        <v>1119</v>
      </c>
      <c r="AK125" t="s">
        <v>1120</v>
      </c>
      <c r="AL125" t="s">
        <v>1119</v>
      </c>
      <c r="AM125" s="98" t="s">
        <v>1119</v>
      </c>
      <c r="AN125" t="s">
        <v>1120</v>
      </c>
      <c r="AO125" t="s">
        <v>1119</v>
      </c>
      <c r="AP125" s="98" t="s">
        <v>1119</v>
      </c>
      <c r="AQ125" t="s">
        <v>1120</v>
      </c>
      <c r="AR125" t="s">
        <v>1119</v>
      </c>
      <c r="AS125" s="98" t="s">
        <v>1119</v>
      </c>
      <c r="AT125" t="s">
        <v>1120</v>
      </c>
      <c r="AU125" t="s">
        <v>1119</v>
      </c>
    </row>
    <row r="126" spans="1:47" x14ac:dyDescent="0.25">
      <c r="A126" s="1"/>
      <c r="B126">
        <v>122</v>
      </c>
      <c r="C126" s="22"/>
      <c r="D126" s="114" t="e">
        <v>#N/A</v>
      </c>
      <c r="E126" s="24">
        <v>0</v>
      </c>
      <c r="F126" s="24"/>
      <c r="G126" s="114" t="e">
        <v>#N/A</v>
      </c>
      <c r="H126" s="24">
        <v>0</v>
      </c>
      <c r="I126" s="23"/>
      <c r="J126" s="114" t="e">
        <v>#N/A</v>
      </c>
      <c r="K126" s="23">
        <v>0</v>
      </c>
      <c r="L126" s="23"/>
      <c r="M126" s="114" t="e">
        <v>#N/A</v>
      </c>
      <c r="N126" s="23">
        <v>0</v>
      </c>
      <c r="O126" s="23"/>
      <c r="P126" s="114" t="e">
        <v>#N/A</v>
      </c>
      <c r="Q126" s="23">
        <v>0</v>
      </c>
      <c r="R126" s="23"/>
      <c r="S126" s="114" t="e">
        <v>#N/A</v>
      </c>
      <c r="T126" s="23">
        <v>0</v>
      </c>
      <c r="U126" s="23"/>
      <c r="V126" s="114" t="e">
        <v>#N/A</v>
      </c>
      <c r="W126" s="25">
        <v>0</v>
      </c>
      <c r="X126" s="4">
        <v>0</v>
      </c>
      <c r="Y126" s="4" t="s">
        <v>107</v>
      </c>
      <c r="Z126" s="4"/>
      <c r="AA126" s="98" t="s">
        <v>1119</v>
      </c>
      <c r="AB126" t="s">
        <v>1120</v>
      </c>
      <c r="AC126" t="s">
        <v>1119</v>
      </c>
      <c r="AD126" s="98" t="s">
        <v>1119</v>
      </c>
      <c r="AE126" t="s">
        <v>1120</v>
      </c>
      <c r="AF126" t="s">
        <v>1119</v>
      </c>
      <c r="AG126" s="98" t="s">
        <v>1119</v>
      </c>
      <c r="AH126" t="s">
        <v>1120</v>
      </c>
      <c r="AI126" t="s">
        <v>1119</v>
      </c>
      <c r="AJ126" s="98" t="s">
        <v>1119</v>
      </c>
      <c r="AK126" t="s">
        <v>1120</v>
      </c>
      <c r="AL126" t="s">
        <v>1119</v>
      </c>
      <c r="AM126" s="98" t="s">
        <v>1119</v>
      </c>
      <c r="AN126" t="s">
        <v>1120</v>
      </c>
      <c r="AO126" t="s">
        <v>1119</v>
      </c>
      <c r="AP126" s="98" t="s">
        <v>1119</v>
      </c>
      <c r="AQ126" t="s">
        <v>1120</v>
      </c>
      <c r="AR126" t="s">
        <v>1119</v>
      </c>
      <c r="AS126" s="98" t="s">
        <v>1119</v>
      </c>
      <c r="AT126" t="s">
        <v>1120</v>
      </c>
      <c r="AU126" t="s">
        <v>1119</v>
      </c>
    </row>
    <row r="127" spans="1:47" x14ac:dyDescent="0.25">
      <c r="A127" s="1"/>
      <c r="B127">
        <v>123</v>
      </c>
      <c r="C127" s="22"/>
      <c r="D127" s="114" t="e">
        <v>#N/A</v>
      </c>
      <c r="E127" s="24">
        <v>0</v>
      </c>
      <c r="F127" s="24"/>
      <c r="G127" s="114" t="e">
        <v>#N/A</v>
      </c>
      <c r="H127" s="24">
        <v>0</v>
      </c>
      <c r="I127" s="23"/>
      <c r="J127" s="114" t="e">
        <v>#N/A</v>
      </c>
      <c r="K127" s="23">
        <v>0</v>
      </c>
      <c r="L127" s="23"/>
      <c r="M127" s="114" t="e">
        <v>#N/A</v>
      </c>
      <c r="N127" s="23">
        <v>0</v>
      </c>
      <c r="O127" s="23"/>
      <c r="P127" s="114" t="e">
        <v>#N/A</v>
      </c>
      <c r="Q127" s="23">
        <v>0</v>
      </c>
      <c r="R127" s="23"/>
      <c r="S127" s="114" t="e">
        <v>#N/A</v>
      </c>
      <c r="T127" s="23">
        <v>0</v>
      </c>
      <c r="U127" s="23"/>
      <c r="V127" s="114" t="e">
        <v>#N/A</v>
      </c>
      <c r="W127" s="25">
        <v>0</v>
      </c>
      <c r="X127" s="4">
        <v>0</v>
      </c>
      <c r="Y127" s="4" t="s">
        <v>107</v>
      </c>
      <c r="Z127" s="4"/>
      <c r="AA127" s="98" t="s">
        <v>1119</v>
      </c>
      <c r="AB127" t="s">
        <v>1120</v>
      </c>
      <c r="AC127" t="s">
        <v>1119</v>
      </c>
      <c r="AD127" s="98" t="s">
        <v>1119</v>
      </c>
      <c r="AE127" t="s">
        <v>1120</v>
      </c>
      <c r="AF127" t="s">
        <v>1119</v>
      </c>
      <c r="AG127" s="98" t="s">
        <v>1119</v>
      </c>
      <c r="AH127" t="s">
        <v>1120</v>
      </c>
      <c r="AI127" t="s">
        <v>1119</v>
      </c>
      <c r="AJ127" s="98" t="s">
        <v>1119</v>
      </c>
      <c r="AK127" t="s">
        <v>1120</v>
      </c>
      <c r="AL127" t="s">
        <v>1119</v>
      </c>
      <c r="AM127" s="98" t="s">
        <v>1119</v>
      </c>
      <c r="AN127" t="s">
        <v>1120</v>
      </c>
      <c r="AO127" t="s">
        <v>1119</v>
      </c>
      <c r="AP127" s="98" t="s">
        <v>1119</v>
      </c>
      <c r="AQ127" t="s">
        <v>1120</v>
      </c>
      <c r="AR127" t="s">
        <v>1119</v>
      </c>
      <c r="AS127" s="98" t="s">
        <v>1119</v>
      </c>
      <c r="AT127" t="s">
        <v>1120</v>
      </c>
      <c r="AU127" t="s">
        <v>1119</v>
      </c>
    </row>
    <row r="128" spans="1:47" x14ac:dyDescent="0.25">
      <c r="A128" s="116"/>
      <c r="B128">
        <v>124</v>
      </c>
      <c r="C128" s="22" t="s">
        <v>906</v>
      </c>
      <c r="D128" s="114">
        <v>124</v>
      </c>
      <c r="E128" s="24">
        <v>1</v>
      </c>
      <c r="F128" s="24" t="s">
        <v>709</v>
      </c>
      <c r="G128" s="114">
        <v>300</v>
      </c>
      <c r="H128" s="24">
        <v>1</v>
      </c>
      <c r="I128" s="23"/>
      <c r="J128" s="114" t="e">
        <v>#N/A</v>
      </c>
      <c r="K128" s="23">
        <v>0</v>
      </c>
      <c r="L128" s="23"/>
      <c r="M128" s="114" t="e">
        <v>#N/A</v>
      </c>
      <c r="N128" s="23">
        <v>0</v>
      </c>
      <c r="O128" s="23"/>
      <c r="P128" s="114" t="e">
        <v>#N/A</v>
      </c>
      <c r="Q128" s="23">
        <v>0</v>
      </c>
      <c r="R128" s="23"/>
      <c r="S128" s="114" t="e">
        <v>#N/A</v>
      </c>
      <c r="T128" s="23">
        <v>0</v>
      </c>
      <c r="U128" s="23"/>
      <c r="V128" s="114" t="e">
        <v>#N/A</v>
      </c>
      <c r="W128" s="25">
        <v>0</v>
      </c>
      <c r="X128" s="4">
        <v>0</v>
      </c>
      <c r="Y128" s="4" t="s">
        <v>905</v>
      </c>
      <c r="Z128" s="4"/>
      <c r="AA128" s="98" t="s">
        <v>906</v>
      </c>
      <c r="AB128" t="s">
        <v>1120</v>
      </c>
      <c r="AC128" t="s">
        <v>1119</v>
      </c>
      <c r="AD128" s="98" t="s">
        <v>709</v>
      </c>
      <c r="AE128" t="s">
        <v>1120</v>
      </c>
      <c r="AF128" t="s">
        <v>1119</v>
      </c>
      <c r="AG128" s="98" t="s">
        <v>1119</v>
      </c>
      <c r="AH128" t="s">
        <v>1120</v>
      </c>
      <c r="AI128" t="s">
        <v>1119</v>
      </c>
      <c r="AJ128" s="98" t="s">
        <v>1119</v>
      </c>
      <c r="AK128" t="s">
        <v>1120</v>
      </c>
      <c r="AL128" t="s">
        <v>1119</v>
      </c>
      <c r="AM128" s="98" t="s">
        <v>1119</v>
      </c>
      <c r="AN128" t="s">
        <v>1120</v>
      </c>
      <c r="AO128" t="s">
        <v>1119</v>
      </c>
      <c r="AP128" s="98" t="s">
        <v>1119</v>
      </c>
      <c r="AQ128" t="s">
        <v>1120</v>
      </c>
      <c r="AR128" t="s">
        <v>1119</v>
      </c>
      <c r="AS128" s="98" t="s">
        <v>1119</v>
      </c>
      <c r="AT128" t="s">
        <v>1120</v>
      </c>
      <c r="AU128" t="s">
        <v>1119</v>
      </c>
    </row>
    <row r="129" spans="1:47" x14ac:dyDescent="0.25">
      <c r="A129" s="1"/>
      <c r="B129">
        <v>125</v>
      </c>
      <c r="C129" s="22"/>
      <c r="D129" s="114" t="e">
        <v>#N/A</v>
      </c>
      <c r="E129" s="24">
        <v>0</v>
      </c>
      <c r="F129" s="24"/>
      <c r="G129" s="114" t="e">
        <v>#N/A</v>
      </c>
      <c r="H129" s="24">
        <v>0</v>
      </c>
      <c r="I129" s="23"/>
      <c r="J129" s="114" t="e">
        <v>#N/A</v>
      </c>
      <c r="K129" s="23">
        <v>0</v>
      </c>
      <c r="L129" s="23"/>
      <c r="M129" s="114" t="e">
        <v>#N/A</v>
      </c>
      <c r="N129" s="23">
        <v>0</v>
      </c>
      <c r="O129" s="23"/>
      <c r="P129" s="114" t="e">
        <v>#N/A</v>
      </c>
      <c r="Q129" s="23">
        <v>0</v>
      </c>
      <c r="R129" s="23"/>
      <c r="S129" s="114" t="e">
        <v>#N/A</v>
      </c>
      <c r="T129" s="23">
        <v>0</v>
      </c>
      <c r="U129" s="23"/>
      <c r="V129" s="114" t="e">
        <v>#N/A</v>
      </c>
      <c r="W129" s="25">
        <v>0</v>
      </c>
      <c r="X129" s="4">
        <v>0</v>
      </c>
      <c r="Y129" s="4" t="s">
        <v>107</v>
      </c>
      <c r="Z129" s="4"/>
      <c r="AA129" s="98" t="s">
        <v>1119</v>
      </c>
      <c r="AB129" t="s">
        <v>1120</v>
      </c>
      <c r="AC129" t="s">
        <v>1119</v>
      </c>
      <c r="AD129" s="98" t="s">
        <v>1119</v>
      </c>
      <c r="AE129" t="s">
        <v>1120</v>
      </c>
      <c r="AF129" t="s">
        <v>1119</v>
      </c>
      <c r="AG129" s="98" t="s">
        <v>1119</v>
      </c>
      <c r="AH129" t="s">
        <v>1120</v>
      </c>
      <c r="AI129" t="s">
        <v>1119</v>
      </c>
      <c r="AJ129" s="98" t="s">
        <v>1119</v>
      </c>
      <c r="AK129" t="s">
        <v>1120</v>
      </c>
      <c r="AL129" t="s">
        <v>1119</v>
      </c>
      <c r="AM129" s="98" t="s">
        <v>1119</v>
      </c>
      <c r="AN129" t="s">
        <v>1120</v>
      </c>
      <c r="AO129" t="s">
        <v>1119</v>
      </c>
      <c r="AP129" s="98" t="s">
        <v>1119</v>
      </c>
      <c r="AQ129" t="s">
        <v>1120</v>
      </c>
      <c r="AR129" t="s">
        <v>1119</v>
      </c>
      <c r="AS129" s="98" t="s">
        <v>1119</v>
      </c>
      <c r="AT129" t="s">
        <v>1120</v>
      </c>
      <c r="AU129" t="s">
        <v>1119</v>
      </c>
    </row>
    <row r="130" spans="1:47" x14ac:dyDescent="0.25">
      <c r="A130" s="1"/>
      <c r="B130">
        <v>126</v>
      </c>
      <c r="C130" s="22"/>
      <c r="D130" s="114" t="e">
        <v>#N/A</v>
      </c>
      <c r="E130" s="24">
        <v>0</v>
      </c>
      <c r="F130" s="24"/>
      <c r="G130" s="114" t="e">
        <v>#N/A</v>
      </c>
      <c r="H130" s="24">
        <v>0</v>
      </c>
      <c r="I130" s="23"/>
      <c r="J130" s="114" t="e">
        <v>#N/A</v>
      </c>
      <c r="K130" s="23">
        <v>0</v>
      </c>
      <c r="L130" s="23"/>
      <c r="M130" s="114" t="e">
        <v>#N/A</v>
      </c>
      <c r="N130" s="23">
        <v>0</v>
      </c>
      <c r="O130" s="23"/>
      <c r="P130" s="114" t="e">
        <v>#N/A</v>
      </c>
      <c r="Q130" s="23">
        <v>0</v>
      </c>
      <c r="R130" s="23"/>
      <c r="S130" s="114" t="e">
        <v>#N/A</v>
      </c>
      <c r="T130" s="23">
        <v>0</v>
      </c>
      <c r="U130" s="23"/>
      <c r="V130" s="114" t="e">
        <v>#N/A</v>
      </c>
      <c r="W130" s="25">
        <v>0</v>
      </c>
      <c r="X130" s="4">
        <v>0</v>
      </c>
      <c r="Y130" s="4" t="s">
        <v>107</v>
      </c>
      <c r="Z130" s="4"/>
      <c r="AA130" s="98" t="s">
        <v>1119</v>
      </c>
      <c r="AB130" t="s">
        <v>1120</v>
      </c>
      <c r="AC130" t="s">
        <v>1119</v>
      </c>
      <c r="AD130" s="98" t="s">
        <v>1119</v>
      </c>
      <c r="AE130" t="s">
        <v>1120</v>
      </c>
      <c r="AF130" t="s">
        <v>1119</v>
      </c>
      <c r="AG130" s="98" t="s">
        <v>1119</v>
      </c>
      <c r="AH130" t="s">
        <v>1120</v>
      </c>
      <c r="AI130" t="s">
        <v>1119</v>
      </c>
      <c r="AJ130" s="98" t="s">
        <v>1119</v>
      </c>
      <c r="AK130" t="s">
        <v>1120</v>
      </c>
      <c r="AL130" t="s">
        <v>1119</v>
      </c>
      <c r="AM130" s="98" t="s">
        <v>1119</v>
      </c>
      <c r="AN130" t="s">
        <v>1120</v>
      </c>
      <c r="AO130" t="s">
        <v>1119</v>
      </c>
      <c r="AP130" s="98" t="s">
        <v>1119</v>
      </c>
      <c r="AQ130" t="s">
        <v>1120</v>
      </c>
      <c r="AR130" t="s">
        <v>1119</v>
      </c>
      <c r="AS130" s="98" t="s">
        <v>1119</v>
      </c>
      <c r="AT130" t="s">
        <v>1120</v>
      </c>
      <c r="AU130" t="s">
        <v>1119</v>
      </c>
    </row>
    <row r="131" spans="1:47" x14ac:dyDescent="0.25">
      <c r="A131" s="1"/>
      <c r="B131">
        <v>127</v>
      </c>
      <c r="C131" s="22"/>
      <c r="D131" s="114" t="e">
        <v>#N/A</v>
      </c>
      <c r="E131" s="24">
        <v>0</v>
      </c>
      <c r="F131" s="24"/>
      <c r="G131" s="114" t="e">
        <v>#N/A</v>
      </c>
      <c r="H131" s="24">
        <v>0</v>
      </c>
      <c r="I131" s="23"/>
      <c r="J131" s="114" t="e">
        <v>#N/A</v>
      </c>
      <c r="K131" s="23">
        <v>0</v>
      </c>
      <c r="L131" s="23"/>
      <c r="M131" s="114" t="e">
        <v>#N/A</v>
      </c>
      <c r="N131" s="23">
        <v>0</v>
      </c>
      <c r="O131" s="23"/>
      <c r="P131" s="114" t="e">
        <v>#N/A</v>
      </c>
      <c r="Q131" s="23">
        <v>0</v>
      </c>
      <c r="R131" s="23"/>
      <c r="S131" s="114" t="e">
        <v>#N/A</v>
      </c>
      <c r="T131" s="23">
        <v>0</v>
      </c>
      <c r="U131" s="23"/>
      <c r="V131" s="114" t="e">
        <v>#N/A</v>
      </c>
      <c r="W131" s="25">
        <v>0</v>
      </c>
      <c r="X131" s="4">
        <v>0</v>
      </c>
      <c r="Y131" s="4" t="s">
        <v>107</v>
      </c>
      <c r="Z131" s="4"/>
      <c r="AA131" s="98" t="s">
        <v>1119</v>
      </c>
      <c r="AB131" t="s">
        <v>1120</v>
      </c>
      <c r="AC131" t="s">
        <v>1119</v>
      </c>
      <c r="AD131" s="98" t="s">
        <v>1119</v>
      </c>
      <c r="AE131" t="s">
        <v>1120</v>
      </c>
      <c r="AF131" t="s">
        <v>1119</v>
      </c>
      <c r="AG131" s="98" t="s">
        <v>1119</v>
      </c>
      <c r="AH131" t="s">
        <v>1120</v>
      </c>
      <c r="AI131" t="s">
        <v>1119</v>
      </c>
      <c r="AJ131" s="98" t="s">
        <v>1119</v>
      </c>
      <c r="AK131" t="s">
        <v>1120</v>
      </c>
      <c r="AL131" t="s">
        <v>1119</v>
      </c>
      <c r="AM131" s="98" t="s">
        <v>1119</v>
      </c>
      <c r="AN131" t="s">
        <v>1120</v>
      </c>
      <c r="AO131" t="s">
        <v>1119</v>
      </c>
      <c r="AP131" s="98" t="s">
        <v>1119</v>
      </c>
      <c r="AQ131" t="s">
        <v>1120</v>
      </c>
      <c r="AR131" t="s">
        <v>1119</v>
      </c>
      <c r="AS131" s="98" t="s">
        <v>1119</v>
      </c>
      <c r="AT131" t="s">
        <v>1120</v>
      </c>
      <c r="AU131" t="s">
        <v>1119</v>
      </c>
    </row>
    <row r="132" spans="1:47" x14ac:dyDescent="0.25">
      <c r="A132" s="1"/>
      <c r="B132">
        <v>128</v>
      </c>
      <c r="C132" s="22"/>
      <c r="D132" s="114" t="e">
        <v>#N/A</v>
      </c>
      <c r="E132" s="24">
        <v>0</v>
      </c>
      <c r="F132" s="24"/>
      <c r="G132" s="114" t="e">
        <v>#N/A</v>
      </c>
      <c r="H132" s="24">
        <v>0</v>
      </c>
      <c r="I132" s="23"/>
      <c r="J132" s="114" t="e">
        <v>#N/A</v>
      </c>
      <c r="K132" s="23">
        <v>0</v>
      </c>
      <c r="L132" s="23"/>
      <c r="M132" s="114" t="e">
        <v>#N/A</v>
      </c>
      <c r="N132" s="23">
        <v>0</v>
      </c>
      <c r="O132" s="23"/>
      <c r="P132" s="114" t="e">
        <v>#N/A</v>
      </c>
      <c r="Q132" s="23">
        <v>0</v>
      </c>
      <c r="R132" s="23"/>
      <c r="S132" s="114" t="e">
        <v>#N/A</v>
      </c>
      <c r="T132" s="23">
        <v>0</v>
      </c>
      <c r="U132" s="23"/>
      <c r="V132" s="114" t="e">
        <v>#N/A</v>
      </c>
      <c r="W132" s="25">
        <v>0</v>
      </c>
      <c r="X132" s="4">
        <v>0</v>
      </c>
      <c r="Y132" s="4" t="s">
        <v>107</v>
      </c>
      <c r="Z132" s="4"/>
      <c r="AA132" s="98" t="s">
        <v>1119</v>
      </c>
      <c r="AB132" t="s">
        <v>1120</v>
      </c>
      <c r="AC132" t="s">
        <v>1119</v>
      </c>
      <c r="AD132" s="98" t="s">
        <v>1119</v>
      </c>
      <c r="AE132" t="s">
        <v>1120</v>
      </c>
      <c r="AF132" t="s">
        <v>1119</v>
      </c>
      <c r="AG132" s="98" t="s">
        <v>1119</v>
      </c>
      <c r="AH132" t="s">
        <v>1120</v>
      </c>
      <c r="AI132" t="s">
        <v>1119</v>
      </c>
      <c r="AJ132" s="98" t="s">
        <v>1119</v>
      </c>
      <c r="AK132" t="s">
        <v>1120</v>
      </c>
      <c r="AL132" t="s">
        <v>1119</v>
      </c>
      <c r="AM132" s="98" t="s">
        <v>1119</v>
      </c>
      <c r="AN132" t="s">
        <v>1120</v>
      </c>
      <c r="AO132" t="s">
        <v>1119</v>
      </c>
      <c r="AP132" s="98" t="s">
        <v>1119</v>
      </c>
      <c r="AQ132" t="s">
        <v>1120</v>
      </c>
      <c r="AR132" t="s">
        <v>1119</v>
      </c>
      <c r="AS132" s="98" t="s">
        <v>1119</v>
      </c>
      <c r="AT132" t="s">
        <v>1120</v>
      </c>
      <c r="AU132" t="s">
        <v>1119</v>
      </c>
    </row>
    <row r="133" spans="1:47" x14ac:dyDescent="0.25">
      <c r="A133" s="1"/>
      <c r="B133">
        <v>129</v>
      </c>
      <c r="C133" s="22"/>
      <c r="D133" s="114" t="e">
        <v>#N/A</v>
      </c>
      <c r="E133" s="24">
        <v>0</v>
      </c>
      <c r="F133" s="24"/>
      <c r="G133" s="114" t="e">
        <v>#N/A</v>
      </c>
      <c r="H133" s="24">
        <v>0</v>
      </c>
      <c r="I133" s="23"/>
      <c r="J133" s="114" t="e">
        <v>#N/A</v>
      </c>
      <c r="K133" s="23">
        <v>0</v>
      </c>
      <c r="L133" s="23"/>
      <c r="M133" s="114" t="e">
        <v>#N/A</v>
      </c>
      <c r="N133" s="23">
        <v>0</v>
      </c>
      <c r="O133" s="23"/>
      <c r="P133" s="114" t="e">
        <v>#N/A</v>
      </c>
      <c r="Q133" s="23">
        <v>0</v>
      </c>
      <c r="R133" s="23"/>
      <c r="S133" s="114" t="e">
        <v>#N/A</v>
      </c>
      <c r="T133" s="23">
        <v>0</v>
      </c>
      <c r="U133" s="23"/>
      <c r="V133" s="114" t="e">
        <v>#N/A</v>
      </c>
      <c r="W133" s="25">
        <v>0</v>
      </c>
      <c r="X133" s="4">
        <v>0</v>
      </c>
      <c r="Y133" s="4" t="s">
        <v>107</v>
      </c>
      <c r="Z133" s="4"/>
      <c r="AA133" s="98" t="s">
        <v>1119</v>
      </c>
      <c r="AB133" t="s">
        <v>1120</v>
      </c>
      <c r="AC133" t="s">
        <v>1119</v>
      </c>
      <c r="AD133" s="98" t="s">
        <v>1119</v>
      </c>
      <c r="AE133" t="s">
        <v>1120</v>
      </c>
      <c r="AF133" t="s">
        <v>1119</v>
      </c>
      <c r="AG133" s="98" t="s">
        <v>1119</v>
      </c>
      <c r="AH133" t="s">
        <v>1120</v>
      </c>
      <c r="AI133" t="s">
        <v>1119</v>
      </c>
      <c r="AJ133" s="98" t="s">
        <v>1119</v>
      </c>
      <c r="AK133" t="s">
        <v>1120</v>
      </c>
      <c r="AL133" t="s">
        <v>1119</v>
      </c>
      <c r="AM133" s="98" t="s">
        <v>1119</v>
      </c>
      <c r="AN133" t="s">
        <v>1120</v>
      </c>
      <c r="AO133" t="s">
        <v>1119</v>
      </c>
      <c r="AP133" s="98" t="s">
        <v>1119</v>
      </c>
      <c r="AQ133" t="s">
        <v>1120</v>
      </c>
      <c r="AR133" t="s">
        <v>1119</v>
      </c>
      <c r="AS133" s="98" t="s">
        <v>1119</v>
      </c>
      <c r="AT133" t="s">
        <v>1120</v>
      </c>
      <c r="AU133" t="s">
        <v>1119</v>
      </c>
    </row>
    <row r="134" spans="1:47" x14ac:dyDescent="0.25">
      <c r="A134" s="116"/>
      <c r="B134">
        <v>130</v>
      </c>
      <c r="C134" s="22" t="s">
        <v>908</v>
      </c>
      <c r="D134" s="114">
        <v>129</v>
      </c>
      <c r="E134" s="24">
        <v>1</v>
      </c>
      <c r="F134" s="24" t="s">
        <v>709</v>
      </c>
      <c r="G134" s="114">
        <v>300</v>
      </c>
      <c r="H134" s="24">
        <v>1</v>
      </c>
      <c r="I134" s="23"/>
      <c r="J134" s="114" t="e">
        <v>#N/A</v>
      </c>
      <c r="K134" s="23">
        <v>0</v>
      </c>
      <c r="L134" s="23"/>
      <c r="M134" s="114" t="e">
        <v>#N/A</v>
      </c>
      <c r="N134" s="23">
        <v>0</v>
      </c>
      <c r="O134" s="23"/>
      <c r="P134" s="114" t="e">
        <v>#N/A</v>
      </c>
      <c r="Q134" s="23">
        <v>0</v>
      </c>
      <c r="R134" s="23"/>
      <c r="S134" s="114" t="e">
        <v>#N/A</v>
      </c>
      <c r="T134" s="23">
        <v>0</v>
      </c>
      <c r="U134" s="23"/>
      <c r="V134" s="114" t="e">
        <v>#N/A</v>
      </c>
      <c r="W134" s="25">
        <v>0</v>
      </c>
      <c r="X134" s="4">
        <v>0</v>
      </c>
      <c r="Y134" s="4" t="s">
        <v>907</v>
      </c>
      <c r="Z134" s="4"/>
      <c r="AA134" s="98" t="s">
        <v>908</v>
      </c>
      <c r="AB134" t="s">
        <v>1120</v>
      </c>
      <c r="AC134" t="s">
        <v>1119</v>
      </c>
      <c r="AD134" s="98" t="s">
        <v>709</v>
      </c>
      <c r="AE134" t="s">
        <v>1120</v>
      </c>
      <c r="AF134" t="s">
        <v>1119</v>
      </c>
      <c r="AG134" s="98" t="s">
        <v>1119</v>
      </c>
      <c r="AH134" t="s">
        <v>1120</v>
      </c>
      <c r="AI134" t="s">
        <v>1119</v>
      </c>
      <c r="AJ134" s="98" t="s">
        <v>1119</v>
      </c>
      <c r="AK134" t="s">
        <v>1120</v>
      </c>
      <c r="AL134" t="s">
        <v>1119</v>
      </c>
      <c r="AM134" s="98" t="s">
        <v>1119</v>
      </c>
      <c r="AN134" t="s">
        <v>1120</v>
      </c>
      <c r="AO134" t="s">
        <v>1119</v>
      </c>
      <c r="AP134" s="98" t="s">
        <v>1119</v>
      </c>
      <c r="AQ134" t="s">
        <v>1120</v>
      </c>
      <c r="AR134" t="s">
        <v>1119</v>
      </c>
      <c r="AS134" s="98" t="s">
        <v>1119</v>
      </c>
      <c r="AT134" t="s">
        <v>1120</v>
      </c>
      <c r="AU134" t="s">
        <v>1119</v>
      </c>
    </row>
    <row r="135" spans="1:47" x14ac:dyDescent="0.25">
      <c r="A135" s="1" t="s">
        <v>909</v>
      </c>
      <c r="B135">
        <v>131</v>
      </c>
      <c r="C135" s="22" t="s">
        <v>910</v>
      </c>
      <c r="D135" s="114">
        <v>123</v>
      </c>
      <c r="E135" s="24">
        <v>1</v>
      </c>
      <c r="F135" s="117" t="s">
        <v>351</v>
      </c>
      <c r="G135" s="114">
        <v>1075</v>
      </c>
      <c r="H135" s="24">
        <v>1</v>
      </c>
      <c r="I135" s="117" t="s">
        <v>350</v>
      </c>
      <c r="J135" s="114">
        <v>975</v>
      </c>
      <c r="K135" s="24">
        <v>1</v>
      </c>
      <c r="L135" s="117" t="s">
        <v>352</v>
      </c>
      <c r="M135" s="114">
        <v>1128</v>
      </c>
      <c r="N135" s="23">
        <v>4.2000000000000003E-2</v>
      </c>
      <c r="O135" s="23"/>
      <c r="P135" s="114" t="e">
        <v>#N/A</v>
      </c>
      <c r="Q135" s="23">
        <v>0</v>
      </c>
      <c r="R135" s="23"/>
      <c r="S135" s="114" t="e">
        <v>#N/A</v>
      </c>
      <c r="T135" s="23">
        <v>0</v>
      </c>
      <c r="U135" s="23"/>
      <c r="V135" s="114" t="e">
        <v>#N/A</v>
      </c>
      <c r="W135" s="25">
        <v>0</v>
      </c>
      <c r="X135" s="4">
        <v>1</v>
      </c>
      <c r="Y135" s="4" t="s">
        <v>107</v>
      </c>
      <c r="Z135" s="4"/>
      <c r="AA135" s="98" t="s">
        <v>910</v>
      </c>
      <c r="AB135" t="s">
        <v>1120</v>
      </c>
      <c r="AC135" t="s">
        <v>1119</v>
      </c>
      <c r="AD135" s="98" t="s">
        <v>351</v>
      </c>
      <c r="AE135" t="s">
        <v>1120</v>
      </c>
      <c r="AF135" t="s">
        <v>1119</v>
      </c>
      <c r="AG135" s="98" t="s">
        <v>350</v>
      </c>
      <c r="AH135" t="s">
        <v>1120</v>
      </c>
      <c r="AI135" t="s">
        <v>1119</v>
      </c>
      <c r="AJ135" s="98" t="s">
        <v>352</v>
      </c>
      <c r="AK135" t="s">
        <v>1120</v>
      </c>
      <c r="AL135" t="s">
        <v>1119</v>
      </c>
      <c r="AM135" s="98" t="s">
        <v>1119</v>
      </c>
      <c r="AN135" t="s">
        <v>1120</v>
      </c>
      <c r="AO135" t="s">
        <v>1119</v>
      </c>
      <c r="AP135" s="98" t="s">
        <v>1119</v>
      </c>
      <c r="AQ135" t="s">
        <v>1120</v>
      </c>
      <c r="AR135" t="s">
        <v>1119</v>
      </c>
      <c r="AS135" s="98" t="s">
        <v>1119</v>
      </c>
      <c r="AT135" t="s">
        <v>1120</v>
      </c>
      <c r="AU135" t="s">
        <v>1119</v>
      </c>
    </row>
    <row r="136" spans="1:47" x14ac:dyDescent="0.25">
      <c r="A136" s="1" t="s">
        <v>913</v>
      </c>
      <c r="B136">
        <v>132</v>
      </c>
      <c r="C136" s="22" t="s">
        <v>910</v>
      </c>
      <c r="D136" s="114">
        <v>123</v>
      </c>
      <c r="E136" s="24">
        <v>1</v>
      </c>
      <c r="F136" s="117" t="s">
        <v>353</v>
      </c>
      <c r="G136" s="114">
        <v>1076</v>
      </c>
      <c r="H136" s="24">
        <v>1</v>
      </c>
      <c r="I136" s="117" t="s">
        <v>350</v>
      </c>
      <c r="J136" s="114">
        <v>975</v>
      </c>
      <c r="K136" s="24">
        <v>1</v>
      </c>
      <c r="L136" s="117" t="s">
        <v>352</v>
      </c>
      <c r="M136" s="114">
        <v>1128</v>
      </c>
      <c r="N136" s="23">
        <v>4.2000000000000003E-2</v>
      </c>
      <c r="O136" s="23"/>
      <c r="P136" s="114" t="e">
        <v>#N/A</v>
      </c>
      <c r="Q136" s="23">
        <v>0</v>
      </c>
      <c r="R136" s="23"/>
      <c r="S136" s="114" t="e">
        <v>#N/A</v>
      </c>
      <c r="T136" s="23">
        <v>0</v>
      </c>
      <c r="U136" s="23"/>
      <c r="V136" s="114" t="e">
        <v>#N/A</v>
      </c>
      <c r="W136" s="25">
        <v>0</v>
      </c>
      <c r="X136" s="4">
        <v>1</v>
      </c>
      <c r="Y136" s="4" t="s">
        <v>107</v>
      </c>
      <c r="Z136" s="4"/>
      <c r="AA136" s="98" t="s">
        <v>910</v>
      </c>
      <c r="AB136" t="s">
        <v>1120</v>
      </c>
      <c r="AC136" t="s">
        <v>1119</v>
      </c>
      <c r="AD136" s="98" t="s">
        <v>353</v>
      </c>
      <c r="AE136" t="s">
        <v>1120</v>
      </c>
      <c r="AF136" t="s">
        <v>1119</v>
      </c>
      <c r="AG136" s="98" t="s">
        <v>350</v>
      </c>
      <c r="AH136" t="s">
        <v>1120</v>
      </c>
      <c r="AI136" t="s">
        <v>1119</v>
      </c>
      <c r="AJ136" s="98" t="s">
        <v>352</v>
      </c>
      <c r="AK136" t="s">
        <v>1120</v>
      </c>
      <c r="AL136" t="s">
        <v>1119</v>
      </c>
      <c r="AM136" s="98" t="s">
        <v>1119</v>
      </c>
      <c r="AN136" t="s">
        <v>1120</v>
      </c>
      <c r="AO136" t="s">
        <v>1119</v>
      </c>
      <c r="AP136" s="98" t="s">
        <v>1119</v>
      </c>
      <c r="AQ136" t="s">
        <v>1120</v>
      </c>
      <c r="AR136" t="s">
        <v>1119</v>
      </c>
      <c r="AS136" s="98" t="s">
        <v>1119</v>
      </c>
      <c r="AT136" t="s">
        <v>1120</v>
      </c>
      <c r="AU136" t="s">
        <v>1119</v>
      </c>
    </row>
    <row r="137" spans="1:47" x14ac:dyDescent="0.25">
      <c r="A137" s="1" t="s">
        <v>915</v>
      </c>
      <c r="B137">
        <v>133</v>
      </c>
      <c r="C137" s="22" t="s">
        <v>910</v>
      </c>
      <c r="D137" s="114">
        <v>123</v>
      </c>
      <c r="E137" s="24">
        <v>1</v>
      </c>
      <c r="F137" s="117" t="s">
        <v>354</v>
      </c>
      <c r="G137" s="114">
        <v>1077</v>
      </c>
      <c r="H137" s="24">
        <v>1</v>
      </c>
      <c r="I137" s="117" t="s">
        <v>350</v>
      </c>
      <c r="J137" s="114">
        <v>975</v>
      </c>
      <c r="K137" s="24">
        <v>1</v>
      </c>
      <c r="L137" s="117" t="s">
        <v>352</v>
      </c>
      <c r="M137" s="114">
        <v>1128</v>
      </c>
      <c r="N137" s="23">
        <v>4.2000000000000003E-2</v>
      </c>
      <c r="O137" s="23"/>
      <c r="P137" s="114" t="e">
        <v>#N/A</v>
      </c>
      <c r="Q137" s="23">
        <v>0</v>
      </c>
      <c r="R137" s="23"/>
      <c r="S137" s="114" t="e">
        <v>#N/A</v>
      </c>
      <c r="T137" s="23">
        <v>0</v>
      </c>
      <c r="U137" s="23"/>
      <c r="V137" s="114" t="e">
        <v>#N/A</v>
      </c>
      <c r="W137" s="25">
        <v>0</v>
      </c>
      <c r="X137" s="4">
        <v>1</v>
      </c>
      <c r="Y137" s="4" t="s">
        <v>107</v>
      </c>
      <c r="Z137" s="4"/>
      <c r="AA137" s="98" t="s">
        <v>910</v>
      </c>
      <c r="AB137" t="s">
        <v>1120</v>
      </c>
      <c r="AC137" t="s">
        <v>1119</v>
      </c>
      <c r="AD137" s="98" t="s">
        <v>354</v>
      </c>
      <c r="AE137" t="s">
        <v>1120</v>
      </c>
      <c r="AF137" t="s">
        <v>1119</v>
      </c>
      <c r="AG137" s="98" t="s">
        <v>350</v>
      </c>
      <c r="AH137" t="s">
        <v>1120</v>
      </c>
      <c r="AI137" t="s">
        <v>1119</v>
      </c>
      <c r="AJ137" s="98" t="s">
        <v>352</v>
      </c>
      <c r="AK137" t="s">
        <v>1120</v>
      </c>
      <c r="AL137" t="s">
        <v>1119</v>
      </c>
      <c r="AM137" s="98" t="s">
        <v>1119</v>
      </c>
      <c r="AN137" t="s">
        <v>1120</v>
      </c>
      <c r="AO137" t="s">
        <v>1119</v>
      </c>
      <c r="AP137" s="98" t="s">
        <v>1119</v>
      </c>
      <c r="AQ137" t="s">
        <v>1120</v>
      </c>
      <c r="AR137" t="s">
        <v>1119</v>
      </c>
      <c r="AS137" s="98" t="s">
        <v>1119</v>
      </c>
      <c r="AT137" t="s">
        <v>1120</v>
      </c>
      <c r="AU137" t="s">
        <v>1119</v>
      </c>
    </row>
    <row r="138" spans="1:47" x14ac:dyDescent="0.25">
      <c r="A138" s="1" t="s">
        <v>917</v>
      </c>
      <c r="B138">
        <v>134</v>
      </c>
      <c r="C138" s="22" t="s">
        <v>910</v>
      </c>
      <c r="D138" s="114">
        <v>123</v>
      </c>
      <c r="E138" s="24">
        <v>1</v>
      </c>
      <c r="F138" s="24" t="s">
        <v>916</v>
      </c>
      <c r="G138" s="114">
        <v>125</v>
      </c>
      <c r="H138" s="24">
        <v>1</v>
      </c>
      <c r="I138" s="24" t="s">
        <v>912</v>
      </c>
      <c r="J138" s="114">
        <v>299</v>
      </c>
      <c r="K138" s="24">
        <v>1</v>
      </c>
      <c r="L138" s="23"/>
      <c r="M138" s="114" t="e">
        <v>#N/A</v>
      </c>
      <c r="N138" s="23">
        <v>0</v>
      </c>
      <c r="O138" s="23"/>
      <c r="P138" s="114" t="e">
        <v>#N/A</v>
      </c>
      <c r="Q138" s="23">
        <v>0</v>
      </c>
      <c r="R138" s="23"/>
      <c r="S138" s="114" t="e">
        <v>#N/A</v>
      </c>
      <c r="T138" s="23">
        <v>0</v>
      </c>
      <c r="U138" s="23"/>
      <c r="V138" s="114" t="e">
        <v>#N/A</v>
      </c>
      <c r="W138" s="25">
        <v>0</v>
      </c>
      <c r="X138" s="4">
        <v>1</v>
      </c>
      <c r="Y138" s="4" t="s">
        <v>107</v>
      </c>
      <c r="Z138" s="4"/>
      <c r="AA138" s="98" t="s">
        <v>910</v>
      </c>
      <c r="AB138" t="s">
        <v>1120</v>
      </c>
      <c r="AC138" t="s">
        <v>1119</v>
      </c>
      <c r="AD138" s="98" t="s">
        <v>916</v>
      </c>
      <c r="AE138" t="s">
        <v>1120</v>
      </c>
      <c r="AF138" t="s">
        <v>1119</v>
      </c>
      <c r="AG138" s="98" t="s">
        <v>912</v>
      </c>
      <c r="AH138" t="s">
        <v>1120</v>
      </c>
      <c r="AI138" t="s">
        <v>1119</v>
      </c>
      <c r="AJ138" s="98" t="s">
        <v>1119</v>
      </c>
      <c r="AK138" t="s">
        <v>1120</v>
      </c>
      <c r="AL138" t="s">
        <v>1119</v>
      </c>
      <c r="AM138" s="98" t="s">
        <v>1119</v>
      </c>
      <c r="AN138" t="s">
        <v>1120</v>
      </c>
      <c r="AO138" t="s">
        <v>1119</v>
      </c>
      <c r="AP138" s="98" t="s">
        <v>1119</v>
      </c>
      <c r="AQ138" t="s">
        <v>1120</v>
      </c>
      <c r="AR138" t="s">
        <v>1119</v>
      </c>
      <c r="AS138" s="98" t="s">
        <v>1119</v>
      </c>
      <c r="AT138" t="s">
        <v>1120</v>
      </c>
      <c r="AU138" t="s">
        <v>1119</v>
      </c>
    </row>
    <row r="139" spans="1:47" x14ac:dyDescent="0.25">
      <c r="A139" s="1"/>
      <c r="B139">
        <v>135</v>
      </c>
      <c r="C139" s="22"/>
      <c r="D139" s="114" t="e">
        <v>#N/A</v>
      </c>
      <c r="E139" s="24">
        <v>0</v>
      </c>
      <c r="F139" s="24"/>
      <c r="G139" s="114" t="e">
        <v>#N/A</v>
      </c>
      <c r="H139" s="24">
        <v>0</v>
      </c>
      <c r="I139" s="24"/>
      <c r="J139" s="114" t="e">
        <v>#N/A</v>
      </c>
      <c r="K139" s="24">
        <v>0</v>
      </c>
      <c r="L139" s="23"/>
      <c r="M139" s="114" t="e">
        <v>#N/A</v>
      </c>
      <c r="N139" s="23">
        <v>0</v>
      </c>
      <c r="O139" s="23"/>
      <c r="P139" s="114" t="e">
        <v>#N/A</v>
      </c>
      <c r="Q139" s="23">
        <v>0</v>
      </c>
      <c r="R139" s="23"/>
      <c r="S139" s="114" t="e">
        <v>#N/A</v>
      </c>
      <c r="T139" s="23">
        <v>0</v>
      </c>
      <c r="U139" s="23"/>
      <c r="V139" s="114" t="e">
        <v>#N/A</v>
      </c>
      <c r="W139" s="25">
        <v>0</v>
      </c>
      <c r="X139" s="4">
        <v>0</v>
      </c>
      <c r="Y139" s="4" t="s">
        <v>107</v>
      </c>
      <c r="Z139" s="4"/>
      <c r="AA139" s="98" t="s">
        <v>1119</v>
      </c>
      <c r="AB139" t="s">
        <v>1120</v>
      </c>
      <c r="AC139" t="s">
        <v>1119</v>
      </c>
      <c r="AD139" s="98" t="s">
        <v>1119</v>
      </c>
      <c r="AE139" t="s">
        <v>1120</v>
      </c>
      <c r="AF139" t="s">
        <v>1119</v>
      </c>
      <c r="AG139" s="98" t="s">
        <v>1119</v>
      </c>
      <c r="AH139" t="s">
        <v>1120</v>
      </c>
      <c r="AI139" t="s">
        <v>1119</v>
      </c>
      <c r="AJ139" s="98" t="s">
        <v>1119</v>
      </c>
      <c r="AK139" t="s">
        <v>1120</v>
      </c>
      <c r="AL139" t="s">
        <v>1119</v>
      </c>
      <c r="AM139" s="98" t="s">
        <v>1119</v>
      </c>
      <c r="AN139" t="s">
        <v>1120</v>
      </c>
      <c r="AO139" t="s">
        <v>1119</v>
      </c>
      <c r="AP139" s="98" t="s">
        <v>1119</v>
      </c>
      <c r="AQ139" t="s">
        <v>1120</v>
      </c>
      <c r="AR139" t="s">
        <v>1119</v>
      </c>
      <c r="AS139" s="98" t="s">
        <v>1119</v>
      </c>
      <c r="AT139" t="s">
        <v>1120</v>
      </c>
      <c r="AU139" t="s">
        <v>1119</v>
      </c>
    </row>
    <row r="140" spans="1:47" x14ac:dyDescent="0.25">
      <c r="A140" s="118" t="s">
        <v>918</v>
      </c>
      <c r="B140">
        <v>136</v>
      </c>
      <c r="C140" s="22" t="s">
        <v>910</v>
      </c>
      <c r="D140" s="114">
        <v>123</v>
      </c>
      <c r="E140" s="24">
        <v>1</v>
      </c>
      <c r="F140" s="119" t="s">
        <v>356</v>
      </c>
      <c r="G140" s="114">
        <v>1078</v>
      </c>
      <c r="H140" s="24">
        <v>1</v>
      </c>
      <c r="I140" s="117" t="s">
        <v>355</v>
      </c>
      <c r="J140" s="114">
        <v>1127</v>
      </c>
      <c r="K140" s="24">
        <v>1</v>
      </c>
      <c r="L140" s="117" t="s">
        <v>352</v>
      </c>
      <c r="M140" s="114">
        <v>1128</v>
      </c>
      <c r="N140" s="23">
        <v>4.2000000000000003E-2</v>
      </c>
      <c r="O140" s="23"/>
      <c r="P140" s="114" t="e">
        <v>#N/A</v>
      </c>
      <c r="Q140" s="23">
        <v>0</v>
      </c>
      <c r="R140" s="23"/>
      <c r="S140" s="114" t="e">
        <v>#N/A</v>
      </c>
      <c r="T140" s="23">
        <v>0</v>
      </c>
      <c r="U140" s="23"/>
      <c r="V140" s="114" t="e">
        <v>#N/A</v>
      </c>
      <c r="W140" s="25">
        <v>0</v>
      </c>
      <c r="X140" s="4">
        <v>1</v>
      </c>
      <c r="Y140" s="4" t="s">
        <v>107</v>
      </c>
      <c r="Z140" s="4"/>
      <c r="AA140" s="98" t="s">
        <v>910</v>
      </c>
      <c r="AB140" t="s">
        <v>1120</v>
      </c>
      <c r="AC140" t="s">
        <v>1119</v>
      </c>
      <c r="AD140" s="98" t="s">
        <v>356</v>
      </c>
      <c r="AE140" t="s">
        <v>1120</v>
      </c>
      <c r="AF140" t="s">
        <v>1119</v>
      </c>
      <c r="AG140" s="98" t="s">
        <v>355</v>
      </c>
      <c r="AH140" t="s">
        <v>1120</v>
      </c>
      <c r="AI140" t="s">
        <v>1119</v>
      </c>
      <c r="AJ140" s="98" t="s">
        <v>352</v>
      </c>
      <c r="AK140" t="s">
        <v>1120</v>
      </c>
      <c r="AL140" t="s">
        <v>1119</v>
      </c>
      <c r="AM140" s="98" t="s">
        <v>1119</v>
      </c>
      <c r="AN140" t="s">
        <v>1120</v>
      </c>
      <c r="AO140" t="s">
        <v>1119</v>
      </c>
      <c r="AP140" s="98" t="s">
        <v>1119</v>
      </c>
      <c r="AQ140" t="s">
        <v>1120</v>
      </c>
      <c r="AR140" t="s">
        <v>1119</v>
      </c>
      <c r="AS140" s="98" t="s">
        <v>1119</v>
      </c>
      <c r="AT140" t="s">
        <v>1120</v>
      </c>
      <c r="AU140" t="s">
        <v>1119</v>
      </c>
    </row>
    <row r="141" spans="1:47" x14ac:dyDescent="0.25">
      <c r="A141" s="1"/>
      <c r="B141">
        <v>137</v>
      </c>
      <c r="C141" s="22"/>
      <c r="D141" s="114" t="e">
        <v>#N/A</v>
      </c>
      <c r="E141" s="24">
        <v>0</v>
      </c>
      <c r="F141" s="24"/>
      <c r="G141" s="114" t="e">
        <v>#N/A</v>
      </c>
      <c r="H141" s="24">
        <v>0</v>
      </c>
      <c r="I141" s="24"/>
      <c r="J141" s="114" t="e">
        <v>#N/A</v>
      </c>
      <c r="K141" s="24">
        <v>0</v>
      </c>
      <c r="L141" s="23"/>
      <c r="M141" s="114" t="e">
        <v>#N/A</v>
      </c>
      <c r="N141" s="23">
        <v>0</v>
      </c>
      <c r="O141" s="23"/>
      <c r="P141" s="114" t="e">
        <v>#N/A</v>
      </c>
      <c r="Q141" s="23">
        <v>0</v>
      </c>
      <c r="R141" s="23"/>
      <c r="S141" s="114" t="e">
        <v>#N/A</v>
      </c>
      <c r="T141" s="23">
        <v>0</v>
      </c>
      <c r="U141" s="23"/>
      <c r="V141" s="114" t="e">
        <v>#N/A</v>
      </c>
      <c r="W141" s="25">
        <v>0</v>
      </c>
      <c r="X141" s="4">
        <v>0</v>
      </c>
      <c r="Y141" s="4" t="s">
        <v>107</v>
      </c>
      <c r="Z141" s="4"/>
      <c r="AA141" s="98" t="s">
        <v>1119</v>
      </c>
      <c r="AB141" t="s">
        <v>1120</v>
      </c>
      <c r="AC141" t="s">
        <v>1119</v>
      </c>
      <c r="AD141" s="98" t="s">
        <v>1119</v>
      </c>
      <c r="AE141" t="s">
        <v>1120</v>
      </c>
      <c r="AF141" t="s">
        <v>1119</v>
      </c>
      <c r="AG141" s="98" t="s">
        <v>1119</v>
      </c>
      <c r="AH141" t="s">
        <v>1120</v>
      </c>
      <c r="AI141" t="s">
        <v>1119</v>
      </c>
      <c r="AJ141" s="98" t="s">
        <v>1119</v>
      </c>
      <c r="AK141" t="s">
        <v>1120</v>
      </c>
      <c r="AL141" t="s">
        <v>1119</v>
      </c>
      <c r="AM141" s="98" t="s">
        <v>1119</v>
      </c>
      <c r="AN141" t="s">
        <v>1120</v>
      </c>
      <c r="AO141" t="s">
        <v>1119</v>
      </c>
      <c r="AP141" s="98" t="s">
        <v>1119</v>
      </c>
      <c r="AQ141" t="s">
        <v>1120</v>
      </c>
      <c r="AR141" t="s">
        <v>1119</v>
      </c>
      <c r="AS141" s="98" t="s">
        <v>1119</v>
      </c>
      <c r="AT141" t="s">
        <v>1120</v>
      </c>
      <c r="AU141" t="s">
        <v>1119</v>
      </c>
    </row>
    <row r="142" spans="1:47" x14ac:dyDescent="0.25">
      <c r="A142" s="1" t="s">
        <v>921</v>
      </c>
      <c r="B142">
        <v>138</v>
      </c>
      <c r="C142" s="22" t="s">
        <v>910</v>
      </c>
      <c r="D142" s="114">
        <v>123</v>
      </c>
      <c r="E142" s="24">
        <v>1</v>
      </c>
      <c r="F142" s="117" t="s">
        <v>349</v>
      </c>
      <c r="G142" s="114">
        <v>1079</v>
      </c>
      <c r="H142" s="24">
        <v>1</v>
      </c>
      <c r="I142" s="117" t="s">
        <v>352</v>
      </c>
      <c r="J142" s="114">
        <v>1128</v>
      </c>
      <c r="K142" s="23">
        <v>4.2000000000000003E-2</v>
      </c>
      <c r="L142" s="23"/>
      <c r="M142" s="114" t="e">
        <v>#N/A</v>
      </c>
      <c r="N142" s="23">
        <v>0</v>
      </c>
      <c r="O142" s="23"/>
      <c r="P142" s="114" t="e">
        <v>#N/A</v>
      </c>
      <c r="Q142" s="23">
        <v>0</v>
      </c>
      <c r="R142" s="23"/>
      <c r="S142" s="114" t="e">
        <v>#N/A</v>
      </c>
      <c r="T142" s="23">
        <v>0</v>
      </c>
      <c r="U142" s="23"/>
      <c r="V142" s="114" t="e">
        <v>#N/A</v>
      </c>
      <c r="W142" s="25">
        <v>0</v>
      </c>
      <c r="X142" s="4">
        <v>1</v>
      </c>
      <c r="Y142" s="4" t="s">
        <v>107</v>
      </c>
      <c r="Z142" s="4"/>
      <c r="AA142" s="98" t="s">
        <v>910</v>
      </c>
      <c r="AB142" t="s">
        <v>1120</v>
      </c>
      <c r="AC142" t="s">
        <v>1119</v>
      </c>
      <c r="AD142" s="98" t="s">
        <v>349</v>
      </c>
      <c r="AE142" t="s">
        <v>1120</v>
      </c>
      <c r="AF142" t="s">
        <v>1119</v>
      </c>
      <c r="AG142" s="98" t="s">
        <v>352</v>
      </c>
      <c r="AH142" t="s">
        <v>1120</v>
      </c>
      <c r="AI142" t="s">
        <v>1119</v>
      </c>
      <c r="AJ142" s="98" t="s">
        <v>1119</v>
      </c>
      <c r="AK142" t="s">
        <v>1120</v>
      </c>
      <c r="AL142" t="s">
        <v>1119</v>
      </c>
      <c r="AM142" s="98" t="s">
        <v>1119</v>
      </c>
      <c r="AN142" t="s">
        <v>1120</v>
      </c>
      <c r="AO142" t="s">
        <v>1119</v>
      </c>
      <c r="AP142" s="98" t="s">
        <v>1119</v>
      </c>
      <c r="AQ142" t="s">
        <v>1120</v>
      </c>
      <c r="AR142" t="s">
        <v>1119</v>
      </c>
      <c r="AS142" s="98" t="s">
        <v>1119</v>
      </c>
      <c r="AT142" t="s">
        <v>1120</v>
      </c>
      <c r="AU142" t="s">
        <v>1119</v>
      </c>
    </row>
    <row r="143" spans="1:47" x14ac:dyDescent="0.25">
      <c r="A143" s="1"/>
      <c r="B143">
        <v>139</v>
      </c>
      <c r="C143" s="22"/>
      <c r="D143" s="114" t="e">
        <v>#N/A</v>
      </c>
      <c r="E143" s="24">
        <v>0</v>
      </c>
      <c r="F143" s="24"/>
      <c r="G143" s="114" t="e">
        <v>#N/A</v>
      </c>
      <c r="H143" s="24">
        <v>0</v>
      </c>
      <c r="I143" s="23"/>
      <c r="J143" s="114" t="e">
        <v>#N/A</v>
      </c>
      <c r="K143" s="23">
        <v>0</v>
      </c>
      <c r="L143" s="23"/>
      <c r="M143" s="114" t="e">
        <v>#N/A</v>
      </c>
      <c r="N143" s="23">
        <v>0</v>
      </c>
      <c r="O143" s="23"/>
      <c r="P143" s="114" t="e">
        <v>#N/A</v>
      </c>
      <c r="Q143" s="23">
        <v>0</v>
      </c>
      <c r="R143" s="23"/>
      <c r="S143" s="114" t="e">
        <v>#N/A</v>
      </c>
      <c r="T143" s="23">
        <v>0</v>
      </c>
      <c r="U143" s="23"/>
      <c r="V143" s="114" t="e">
        <v>#N/A</v>
      </c>
      <c r="W143" s="25">
        <v>0</v>
      </c>
      <c r="X143" s="4">
        <v>0</v>
      </c>
      <c r="Y143" s="4" t="s">
        <v>107</v>
      </c>
      <c r="Z143" s="4"/>
      <c r="AA143" s="98" t="s">
        <v>1119</v>
      </c>
      <c r="AB143" t="s">
        <v>1120</v>
      </c>
      <c r="AC143" t="s">
        <v>1119</v>
      </c>
      <c r="AD143" s="98" t="s">
        <v>1119</v>
      </c>
      <c r="AE143" t="s">
        <v>1120</v>
      </c>
      <c r="AF143" t="s">
        <v>1119</v>
      </c>
      <c r="AG143" s="98" t="s">
        <v>1119</v>
      </c>
      <c r="AH143" t="s">
        <v>1120</v>
      </c>
      <c r="AI143" t="s">
        <v>1119</v>
      </c>
      <c r="AJ143" s="98" t="s">
        <v>1119</v>
      </c>
      <c r="AK143" t="s">
        <v>1120</v>
      </c>
      <c r="AL143" t="s">
        <v>1119</v>
      </c>
      <c r="AM143" s="98" t="s">
        <v>1119</v>
      </c>
      <c r="AN143" t="s">
        <v>1120</v>
      </c>
      <c r="AO143" t="s">
        <v>1119</v>
      </c>
      <c r="AP143" s="98" t="s">
        <v>1119</v>
      </c>
      <c r="AQ143" t="s">
        <v>1120</v>
      </c>
      <c r="AR143" t="s">
        <v>1119</v>
      </c>
      <c r="AS143" s="98" t="s">
        <v>1119</v>
      </c>
      <c r="AT143" t="s">
        <v>1120</v>
      </c>
      <c r="AU143" t="s">
        <v>1119</v>
      </c>
    </row>
    <row r="144" spans="1:47" x14ac:dyDescent="0.25">
      <c r="A144" s="1"/>
      <c r="B144">
        <v>140</v>
      </c>
      <c r="C144" s="22"/>
      <c r="D144" s="114" t="e">
        <v>#N/A</v>
      </c>
      <c r="E144" s="24">
        <v>0</v>
      </c>
      <c r="F144" s="24"/>
      <c r="G144" s="114" t="e">
        <v>#N/A</v>
      </c>
      <c r="H144" s="24">
        <v>0</v>
      </c>
      <c r="I144" s="23"/>
      <c r="J144" s="114" t="e">
        <v>#N/A</v>
      </c>
      <c r="K144" s="23">
        <v>0</v>
      </c>
      <c r="L144" s="23"/>
      <c r="M144" s="114" t="e">
        <v>#N/A</v>
      </c>
      <c r="N144" s="23">
        <v>0</v>
      </c>
      <c r="O144" s="23"/>
      <c r="P144" s="114" t="e">
        <v>#N/A</v>
      </c>
      <c r="Q144" s="23">
        <v>0</v>
      </c>
      <c r="R144" s="23"/>
      <c r="S144" s="114" t="e">
        <v>#N/A</v>
      </c>
      <c r="T144" s="23">
        <v>0</v>
      </c>
      <c r="U144" s="23"/>
      <c r="V144" s="114" t="e">
        <v>#N/A</v>
      </c>
      <c r="W144" s="25">
        <v>0</v>
      </c>
      <c r="X144" s="4">
        <v>0</v>
      </c>
      <c r="Y144" s="4" t="s">
        <v>107</v>
      </c>
      <c r="Z144" s="4"/>
      <c r="AA144" s="98" t="s">
        <v>1119</v>
      </c>
      <c r="AB144" t="s">
        <v>1120</v>
      </c>
      <c r="AC144" t="s">
        <v>1119</v>
      </c>
      <c r="AD144" s="98" t="s">
        <v>1119</v>
      </c>
      <c r="AE144" t="s">
        <v>1120</v>
      </c>
      <c r="AF144" t="s">
        <v>1119</v>
      </c>
      <c r="AG144" s="98" t="s">
        <v>1119</v>
      </c>
      <c r="AH144" t="s">
        <v>1120</v>
      </c>
      <c r="AI144" t="s">
        <v>1119</v>
      </c>
      <c r="AJ144" s="98" t="s">
        <v>1119</v>
      </c>
      <c r="AK144" t="s">
        <v>1120</v>
      </c>
      <c r="AL144" t="s">
        <v>1119</v>
      </c>
      <c r="AM144" s="98" t="s">
        <v>1119</v>
      </c>
      <c r="AN144" t="s">
        <v>1120</v>
      </c>
      <c r="AO144" t="s">
        <v>1119</v>
      </c>
      <c r="AP144" s="98" t="s">
        <v>1119</v>
      </c>
      <c r="AQ144" t="s">
        <v>1120</v>
      </c>
      <c r="AR144" t="s">
        <v>1119</v>
      </c>
      <c r="AS144" s="98" t="s">
        <v>1119</v>
      </c>
      <c r="AT144" t="s">
        <v>1120</v>
      </c>
      <c r="AU144" t="s">
        <v>1119</v>
      </c>
    </row>
    <row r="145" spans="1:47" x14ac:dyDescent="0.25">
      <c r="A145" s="1"/>
      <c r="B145">
        <v>141</v>
      </c>
      <c r="C145" s="22"/>
      <c r="D145" s="114" t="e">
        <v>#N/A</v>
      </c>
      <c r="E145" s="24">
        <v>0</v>
      </c>
      <c r="F145" s="24"/>
      <c r="G145" s="114" t="e">
        <v>#N/A</v>
      </c>
      <c r="H145" s="24">
        <v>0</v>
      </c>
      <c r="I145" s="23"/>
      <c r="J145" s="114" t="e">
        <v>#N/A</v>
      </c>
      <c r="K145" s="23">
        <v>0</v>
      </c>
      <c r="L145" s="23"/>
      <c r="M145" s="114" t="e">
        <v>#N/A</v>
      </c>
      <c r="N145" s="23">
        <v>0</v>
      </c>
      <c r="O145" s="23"/>
      <c r="P145" s="114" t="e">
        <v>#N/A</v>
      </c>
      <c r="Q145" s="23">
        <v>0</v>
      </c>
      <c r="R145" s="23"/>
      <c r="S145" s="114" t="e">
        <v>#N/A</v>
      </c>
      <c r="T145" s="23">
        <v>0</v>
      </c>
      <c r="U145" s="23"/>
      <c r="V145" s="114" t="e">
        <v>#N/A</v>
      </c>
      <c r="W145" s="25">
        <v>0</v>
      </c>
      <c r="X145" s="4">
        <v>0</v>
      </c>
      <c r="Y145" s="4" t="s">
        <v>107</v>
      </c>
      <c r="Z145" s="4"/>
      <c r="AA145" s="98" t="s">
        <v>1119</v>
      </c>
      <c r="AB145" t="s">
        <v>1120</v>
      </c>
      <c r="AC145" t="s">
        <v>1119</v>
      </c>
      <c r="AD145" s="98" t="s">
        <v>1119</v>
      </c>
      <c r="AE145" t="s">
        <v>1120</v>
      </c>
      <c r="AF145" t="s">
        <v>1119</v>
      </c>
      <c r="AG145" s="98" t="s">
        <v>1119</v>
      </c>
      <c r="AH145" t="s">
        <v>1120</v>
      </c>
      <c r="AI145" t="s">
        <v>1119</v>
      </c>
      <c r="AJ145" s="98" t="s">
        <v>1119</v>
      </c>
      <c r="AK145" t="s">
        <v>1120</v>
      </c>
      <c r="AL145" t="s">
        <v>1119</v>
      </c>
      <c r="AM145" s="98" t="s">
        <v>1119</v>
      </c>
      <c r="AN145" t="s">
        <v>1120</v>
      </c>
      <c r="AO145" t="s">
        <v>1119</v>
      </c>
      <c r="AP145" s="98" t="s">
        <v>1119</v>
      </c>
      <c r="AQ145" t="s">
        <v>1120</v>
      </c>
      <c r="AR145" t="s">
        <v>1119</v>
      </c>
      <c r="AS145" s="98" t="s">
        <v>1119</v>
      </c>
      <c r="AT145" t="s">
        <v>1120</v>
      </c>
      <c r="AU145" t="s">
        <v>1119</v>
      </c>
    </row>
    <row r="146" spans="1:47" x14ac:dyDescent="0.25">
      <c r="A146" s="116"/>
      <c r="B146">
        <v>142</v>
      </c>
      <c r="C146" s="22" t="s">
        <v>923</v>
      </c>
      <c r="D146" s="114">
        <v>142</v>
      </c>
      <c r="E146" s="24">
        <v>1</v>
      </c>
      <c r="F146" s="24" t="s">
        <v>709</v>
      </c>
      <c r="G146" s="114">
        <v>300</v>
      </c>
      <c r="H146" s="24">
        <v>1</v>
      </c>
      <c r="I146" s="23"/>
      <c r="J146" s="114" t="e">
        <v>#N/A</v>
      </c>
      <c r="K146" s="23">
        <v>0</v>
      </c>
      <c r="L146" s="23"/>
      <c r="M146" s="114" t="e">
        <v>#N/A</v>
      </c>
      <c r="N146" s="23">
        <v>0</v>
      </c>
      <c r="O146" s="23"/>
      <c r="P146" s="114" t="e">
        <v>#N/A</v>
      </c>
      <c r="Q146" s="23">
        <v>0</v>
      </c>
      <c r="R146" s="23"/>
      <c r="S146" s="114" t="e">
        <v>#N/A</v>
      </c>
      <c r="T146" s="23">
        <v>0</v>
      </c>
      <c r="U146" s="23"/>
      <c r="V146" s="114" t="e">
        <v>#N/A</v>
      </c>
      <c r="W146" s="25">
        <v>0</v>
      </c>
      <c r="X146" s="4">
        <v>0</v>
      </c>
      <c r="Y146" s="4" t="s">
        <v>922</v>
      </c>
      <c r="Z146" s="4"/>
      <c r="AA146" s="98" t="s">
        <v>923</v>
      </c>
      <c r="AB146" t="s">
        <v>1120</v>
      </c>
      <c r="AC146" t="s">
        <v>1119</v>
      </c>
      <c r="AD146" s="98" t="s">
        <v>709</v>
      </c>
      <c r="AE146" t="s">
        <v>1120</v>
      </c>
      <c r="AF146" t="s">
        <v>1119</v>
      </c>
      <c r="AG146" s="98" t="s">
        <v>1119</v>
      </c>
      <c r="AH146" t="s">
        <v>1120</v>
      </c>
      <c r="AI146" t="s">
        <v>1119</v>
      </c>
      <c r="AJ146" s="98" t="s">
        <v>1119</v>
      </c>
      <c r="AK146" t="s">
        <v>1120</v>
      </c>
      <c r="AL146" t="s">
        <v>1119</v>
      </c>
      <c r="AM146" s="98" t="s">
        <v>1119</v>
      </c>
      <c r="AN146" t="s">
        <v>1120</v>
      </c>
      <c r="AO146" t="s">
        <v>1119</v>
      </c>
      <c r="AP146" s="98" t="s">
        <v>1119</v>
      </c>
      <c r="AQ146" t="s">
        <v>1120</v>
      </c>
      <c r="AR146" t="s">
        <v>1119</v>
      </c>
      <c r="AS146" s="98" t="s">
        <v>1119</v>
      </c>
      <c r="AT146" t="s">
        <v>1120</v>
      </c>
      <c r="AU146" t="s">
        <v>1119</v>
      </c>
    </row>
    <row r="147" spans="1:47" x14ac:dyDescent="0.25">
      <c r="A147" s="116"/>
      <c r="B147">
        <v>143</v>
      </c>
      <c r="C147" s="22" t="s">
        <v>925</v>
      </c>
      <c r="D147" s="114">
        <v>143</v>
      </c>
      <c r="E147" s="24">
        <v>1</v>
      </c>
      <c r="F147" s="24" t="s">
        <v>709</v>
      </c>
      <c r="G147" s="114">
        <v>300</v>
      </c>
      <c r="H147" s="24">
        <v>1</v>
      </c>
      <c r="I147" s="23"/>
      <c r="J147" s="114" t="e">
        <v>#N/A</v>
      </c>
      <c r="K147" s="23">
        <v>0</v>
      </c>
      <c r="L147" s="23"/>
      <c r="M147" s="114" t="e">
        <v>#N/A</v>
      </c>
      <c r="N147" s="23">
        <v>0</v>
      </c>
      <c r="O147" s="23"/>
      <c r="P147" s="114" t="e">
        <v>#N/A</v>
      </c>
      <c r="Q147" s="23">
        <v>0</v>
      </c>
      <c r="R147" s="23"/>
      <c r="S147" s="114" t="e">
        <v>#N/A</v>
      </c>
      <c r="T147" s="23">
        <v>0</v>
      </c>
      <c r="U147" s="23"/>
      <c r="V147" s="114" t="e">
        <v>#N/A</v>
      </c>
      <c r="W147" s="25">
        <v>0</v>
      </c>
      <c r="X147" s="4">
        <v>0</v>
      </c>
      <c r="Y147" s="4" t="s">
        <v>924</v>
      </c>
      <c r="Z147" s="4"/>
      <c r="AA147" s="98" t="s">
        <v>925</v>
      </c>
      <c r="AB147" t="s">
        <v>1120</v>
      </c>
      <c r="AC147" t="s">
        <v>1119</v>
      </c>
      <c r="AD147" s="98" t="s">
        <v>709</v>
      </c>
      <c r="AE147" t="s">
        <v>1120</v>
      </c>
      <c r="AF147" t="s">
        <v>1119</v>
      </c>
      <c r="AG147" s="98" t="s">
        <v>1119</v>
      </c>
      <c r="AH147" t="s">
        <v>1120</v>
      </c>
      <c r="AI147" t="s">
        <v>1119</v>
      </c>
      <c r="AJ147" s="98" t="s">
        <v>1119</v>
      </c>
      <c r="AK147" t="s">
        <v>1120</v>
      </c>
      <c r="AL147" t="s">
        <v>1119</v>
      </c>
      <c r="AM147" s="98" t="s">
        <v>1119</v>
      </c>
      <c r="AN147" t="s">
        <v>1120</v>
      </c>
      <c r="AO147" t="s">
        <v>1119</v>
      </c>
      <c r="AP147" s="98" t="s">
        <v>1119</v>
      </c>
      <c r="AQ147" t="s">
        <v>1120</v>
      </c>
      <c r="AR147" t="s">
        <v>1119</v>
      </c>
      <c r="AS147" s="98" t="s">
        <v>1119</v>
      </c>
      <c r="AT147" t="s">
        <v>1120</v>
      </c>
      <c r="AU147" t="s">
        <v>1119</v>
      </c>
    </row>
    <row r="148" spans="1:47" x14ac:dyDescent="0.25">
      <c r="A148" s="116"/>
      <c r="B148">
        <v>144</v>
      </c>
      <c r="C148" s="22" t="s">
        <v>927</v>
      </c>
      <c r="D148" s="114">
        <v>144</v>
      </c>
      <c r="E148" s="24">
        <v>1</v>
      </c>
      <c r="F148" s="24" t="s">
        <v>709</v>
      </c>
      <c r="G148" s="114">
        <v>300</v>
      </c>
      <c r="H148" s="24">
        <v>1</v>
      </c>
      <c r="I148" s="23"/>
      <c r="J148" s="114" t="e">
        <v>#N/A</v>
      </c>
      <c r="K148" s="23">
        <v>0</v>
      </c>
      <c r="L148" s="23"/>
      <c r="M148" s="114" t="e">
        <v>#N/A</v>
      </c>
      <c r="N148" s="23">
        <v>0</v>
      </c>
      <c r="O148" s="23"/>
      <c r="P148" s="114" t="e">
        <v>#N/A</v>
      </c>
      <c r="Q148" s="23">
        <v>0</v>
      </c>
      <c r="R148" s="23"/>
      <c r="S148" s="114" t="e">
        <v>#N/A</v>
      </c>
      <c r="T148" s="23">
        <v>0</v>
      </c>
      <c r="U148" s="23"/>
      <c r="V148" s="114" t="e">
        <v>#N/A</v>
      </c>
      <c r="W148" s="25">
        <v>0</v>
      </c>
      <c r="X148" s="4">
        <v>0</v>
      </c>
      <c r="Y148" s="4" t="s">
        <v>926</v>
      </c>
      <c r="Z148" s="4"/>
      <c r="AA148" s="98" t="s">
        <v>927</v>
      </c>
      <c r="AB148" t="s">
        <v>1120</v>
      </c>
      <c r="AC148" t="s">
        <v>1119</v>
      </c>
      <c r="AD148" s="98" t="s">
        <v>709</v>
      </c>
      <c r="AE148" t="s">
        <v>1120</v>
      </c>
      <c r="AF148" t="s">
        <v>1119</v>
      </c>
      <c r="AG148" s="98" t="s">
        <v>1119</v>
      </c>
      <c r="AH148" t="s">
        <v>1120</v>
      </c>
      <c r="AI148" t="s">
        <v>1119</v>
      </c>
      <c r="AJ148" s="98" t="s">
        <v>1119</v>
      </c>
      <c r="AK148" t="s">
        <v>1120</v>
      </c>
      <c r="AL148" t="s">
        <v>1119</v>
      </c>
      <c r="AM148" s="98" t="s">
        <v>1119</v>
      </c>
      <c r="AN148" t="s">
        <v>1120</v>
      </c>
      <c r="AO148" t="s">
        <v>1119</v>
      </c>
      <c r="AP148" s="98" t="s">
        <v>1119</v>
      </c>
      <c r="AQ148" t="s">
        <v>1120</v>
      </c>
      <c r="AR148" t="s">
        <v>1119</v>
      </c>
      <c r="AS148" s="98" t="s">
        <v>1119</v>
      </c>
      <c r="AT148" t="s">
        <v>1120</v>
      </c>
      <c r="AU148" t="s">
        <v>1119</v>
      </c>
    </row>
    <row r="149" spans="1:47" x14ac:dyDescent="0.25">
      <c r="A149" s="1"/>
      <c r="B149">
        <v>145</v>
      </c>
      <c r="C149" s="22"/>
      <c r="D149" s="114" t="e">
        <v>#N/A</v>
      </c>
      <c r="E149" s="24">
        <v>0</v>
      </c>
      <c r="F149" s="24"/>
      <c r="G149" s="114" t="e">
        <v>#N/A</v>
      </c>
      <c r="H149" s="24">
        <v>0</v>
      </c>
      <c r="I149" s="23"/>
      <c r="J149" s="114" t="e">
        <v>#N/A</v>
      </c>
      <c r="K149" s="23">
        <v>0</v>
      </c>
      <c r="L149" s="23"/>
      <c r="M149" s="114" t="e">
        <v>#N/A</v>
      </c>
      <c r="N149" s="23">
        <v>0</v>
      </c>
      <c r="O149" s="23"/>
      <c r="P149" s="114" t="e">
        <v>#N/A</v>
      </c>
      <c r="Q149" s="23">
        <v>0</v>
      </c>
      <c r="R149" s="23"/>
      <c r="S149" s="114" t="e">
        <v>#N/A</v>
      </c>
      <c r="T149" s="23">
        <v>0</v>
      </c>
      <c r="U149" s="23"/>
      <c r="V149" s="114" t="e">
        <v>#N/A</v>
      </c>
      <c r="W149" s="25">
        <v>0</v>
      </c>
      <c r="X149" s="4">
        <v>0</v>
      </c>
      <c r="Y149" s="4" t="s">
        <v>107</v>
      </c>
      <c r="Z149" s="4"/>
      <c r="AA149" s="98" t="s">
        <v>1119</v>
      </c>
      <c r="AB149" t="s">
        <v>1120</v>
      </c>
      <c r="AC149" t="s">
        <v>1119</v>
      </c>
      <c r="AD149" s="98" t="s">
        <v>1119</v>
      </c>
      <c r="AE149" t="s">
        <v>1120</v>
      </c>
      <c r="AF149" t="s">
        <v>1119</v>
      </c>
      <c r="AG149" s="98" t="s">
        <v>1119</v>
      </c>
      <c r="AH149" t="s">
        <v>1120</v>
      </c>
      <c r="AI149" t="s">
        <v>1119</v>
      </c>
      <c r="AJ149" s="98" t="s">
        <v>1119</v>
      </c>
      <c r="AK149" t="s">
        <v>1120</v>
      </c>
      <c r="AL149" t="s">
        <v>1119</v>
      </c>
      <c r="AM149" s="98" t="s">
        <v>1119</v>
      </c>
      <c r="AN149" t="s">
        <v>1120</v>
      </c>
      <c r="AO149" t="s">
        <v>1119</v>
      </c>
      <c r="AP149" s="98" t="s">
        <v>1119</v>
      </c>
      <c r="AQ149" t="s">
        <v>1120</v>
      </c>
      <c r="AR149" t="s">
        <v>1119</v>
      </c>
      <c r="AS149" s="98" t="s">
        <v>1119</v>
      </c>
      <c r="AT149" t="s">
        <v>1120</v>
      </c>
      <c r="AU149" t="s">
        <v>1119</v>
      </c>
    </row>
    <row r="150" spans="1:47" x14ac:dyDescent="0.25">
      <c r="A150" s="1"/>
      <c r="B150">
        <v>146</v>
      </c>
      <c r="C150" s="22"/>
      <c r="D150" s="114" t="e">
        <v>#N/A</v>
      </c>
      <c r="E150" s="24">
        <v>0</v>
      </c>
      <c r="F150" s="24"/>
      <c r="G150" s="114" t="e">
        <v>#N/A</v>
      </c>
      <c r="H150" s="24">
        <v>0</v>
      </c>
      <c r="I150" s="23"/>
      <c r="J150" s="114" t="e">
        <v>#N/A</v>
      </c>
      <c r="K150" s="23">
        <v>0</v>
      </c>
      <c r="L150" s="23"/>
      <c r="M150" s="114" t="e">
        <v>#N/A</v>
      </c>
      <c r="N150" s="23">
        <v>0</v>
      </c>
      <c r="O150" s="23"/>
      <c r="P150" s="114" t="e">
        <v>#N/A</v>
      </c>
      <c r="Q150" s="23">
        <v>0</v>
      </c>
      <c r="R150" s="23"/>
      <c r="S150" s="114" t="e">
        <v>#N/A</v>
      </c>
      <c r="T150" s="23">
        <v>0</v>
      </c>
      <c r="U150" s="23"/>
      <c r="V150" s="114" t="e">
        <v>#N/A</v>
      </c>
      <c r="W150" s="25">
        <v>0</v>
      </c>
      <c r="X150" s="4">
        <v>0</v>
      </c>
      <c r="Y150" s="4" t="s">
        <v>107</v>
      </c>
      <c r="Z150" s="4"/>
      <c r="AA150" s="98" t="s">
        <v>1119</v>
      </c>
      <c r="AB150" t="s">
        <v>1120</v>
      </c>
      <c r="AC150" t="s">
        <v>1119</v>
      </c>
      <c r="AD150" s="98" t="s">
        <v>1119</v>
      </c>
      <c r="AE150" t="s">
        <v>1120</v>
      </c>
      <c r="AF150" t="s">
        <v>1119</v>
      </c>
      <c r="AG150" s="98" t="s">
        <v>1119</v>
      </c>
      <c r="AH150" t="s">
        <v>1120</v>
      </c>
      <c r="AI150" t="s">
        <v>1119</v>
      </c>
      <c r="AJ150" s="98" t="s">
        <v>1119</v>
      </c>
      <c r="AK150" t="s">
        <v>1120</v>
      </c>
      <c r="AL150" t="s">
        <v>1119</v>
      </c>
      <c r="AM150" s="98" t="s">
        <v>1119</v>
      </c>
      <c r="AN150" t="s">
        <v>1120</v>
      </c>
      <c r="AO150" t="s">
        <v>1119</v>
      </c>
      <c r="AP150" s="98" t="s">
        <v>1119</v>
      </c>
      <c r="AQ150" t="s">
        <v>1120</v>
      </c>
      <c r="AR150" t="s">
        <v>1119</v>
      </c>
      <c r="AS150" s="98" t="s">
        <v>1119</v>
      </c>
      <c r="AT150" t="s">
        <v>1120</v>
      </c>
      <c r="AU150" t="s">
        <v>1119</v>
      </c>
    </row>
    <row r="151" spans="1:47" x14ac:dyDescent="0.25">
      <c r="A151" s="1"/>
      <c r="B151">
        <v>147</v>
      </c>
      <c r="C151" s="22"/>
      <c r="D151" s="114" t="e">
        <v>#N/A</v>
      </c>
      <c r="E151" s="24">
        <v>0</v>
      </c>
      <c r="F151" s="24"/>
      <c r="G151" s="114" t="e">
        <v>#N/A</v>
      </c>
      <c r="H151" s="24">
        <v>0</v>
      </c>
      <c r="I151" s="23"/>
      <c r="J151" s="114" t="e">
        <v>#N/A</v>
      </c>
      <c r="K151" s="23">
        <v>0</v>
      </c>
      <c r="L151" s="23"/>
      <c r="M151" s="114" t="e">
        <v>#N/A</v>
      </c>
      <c r="N151" s="23">
        <v>0</v>
      </c>
      <c r="O151" s="23"/>
      <c r="P151" s="114" t="e">
        <v>#N/A</v>
      </c>
      <c r="Q151" s="23">
        <v>0</v>
      </c>
      <c r="R151" s="23"/>
      <c r="S151" s="114" t="e">
        <v>#N/A</v>
      </c>
      <c r="T151" s="23">
        <v>0</v>
      </c>
      <c r="U151" s="23"/>
      <c r="V151" s="114" t="e">
        <v>#N/A</v>
      </c>
      <c r="W151" s="25">
        <v>0</v>
      </c>
      <c r="X151" s="4">
        <v>0</v>
      </c>
      <c r="Y151" s="4" t="s">
        <v>107</v>
      </c>
      <c r="Z151" s="4"/>
      <c r="AA151" s="98" t="s">
        <v>1119</v>
      </c>
      <c r="AB151" t="s">
        <v>1120</v>
      </c>
      <c r="AC151" t="s">
        <v>1119</v>
      </c>
      <c r="AD151" s="98" t="s">
        <v>1119</v>
      </c>
      <c r="AE151" t="s">
        <v>1120</v>
      </c>
      <c r="AF151" t="s">
        <v>1119</v>
      </c>
      <c r="AG151" s="98" t="s">
        <v>1119</v>
      </c>
      <c r="AH151" t="s">
        <v>1120</v>
      </c>
      <c r="AI151" t="s">
        <v>1119</v>
      </c>
      <c r="AJ151" s="98" t="s">
        <v>1119</v>
      </c>
      <c r="AK151" t="s">
        <v>1120</v>
      </c>
      <c r="AL151" t="s">
        <v>1119</v>
      </c>
      <c r="AM151" s="98" t="s">
        <v>1119</v>
      </c>
      <c r="AN151" t="s">
        <v>1120</v>
      </c>
      <c r="AO151" t="s">
        <v>1119</v>
      </c>
      <c r="AP151" s="98" t="s">
        <v>1119</v>
      </c>
      <c r="AQ151" t="s">
        <v>1120</v>
      </c>
      <c r="AR151" t="s">
        <v>1119</v>
      </c>
      <c r="AS151" s="98" t="s">
        <v>1119</v>
      </c>
      <c r="AT151" t="s">
        <v>1120</v>
      </c>
      <c r="AU151" t="s">
        <v>1119</v>
      </c>
    </row>
    <row r="152" spans="1:47" x14ac:dyDescent="0.25">
      <c r="A152" s="1"/>
      <c r="B152">
        <v>148</v>
      </c>
      <c r="C152" s="22"/>
      <c r="D152" s="114" t="e">
        <v>#N/A</v>
      </c>
      <c r="E152" s="24">
        <v>0</v>
      </c>
      <c r="F152" s="24"/>
      <c r="G152" s="114" t="e">
        <v>#N/A</v>
      </c>
      <c r="H152" s="24">
        <v>0</v>
      </c>
      <c r="I152" s="23"/>
      <c r="J152" s="114" t="e">
        <v>#N/A</v>
      </c>
      <c r="K152" s="23">
        <v>0</v>
      </c>
      <c r="L152" s="23"/>
      <c r="M152" s="114" t="e">
        <v>#N/A</v>
      </c>
      <c r="N152" s="23">
        <v>0</v>
      </c>
      <c r="O152" s="23"/>
      <c r="P152" s="114" t="e">
        <v>#N/A</v>
      </c>
      <c r="Q152" s="23">
        <v>0</v>
      </c>
      <c r="R152" s="23"/>
      <c r="S152" s="114" t="e">
        <v>#N/A</v>
      </c>
      <c r="T152" s="23">
        <v>0</v>
      </c>
      <c r="U152" s="23"/>
      <c r="V152" s="114" t="e">
        <v>#N/A</v>
      </c>
      <c r="W152" s="25">
        <v>0</v>
      </c>
      <c r="X152" s="4">
        <v>0</v>
      </c>
      <c r="Y152" s="4" t="s">
        <v>107</v>
      </c>
      <c r="Z152" s="4"/>
      <c r="AA152" s="98" t="s">
        <v>1119</v>
      </c>
      <c r="AB152" t="s">
        <v>1120</v>
      </c>
      <c r="AC152" t="s">
        <v>1119</v>
      </c>
      <c r="AD152" s="98" t="s">
        <v>1119</v>
      </c>
      <c r="AE152" t="s">
        <v>1120</v>
      </c>
      <c r="AF152" t="s">
        <v>1119</v>
      </c>
      <c r="AG152" s="98" t="s">
        <v>1119</v>
      </c>
      <c r="AH152" t="s">
        <v>1120</v>
      </c>
      <c r="AI152" t="s">
        <v>1119</v>
      </c>
      <c r="AJ152" s="98" t="s">
        <v>1119</v>
      </c>
      <c r="AK152" t="s">
        <v>1120</v>
      </c>
      <c r="AL152" t="s">
        <v>1119</v>
      </c>
      <c r="AM152" s="98" t="s">
        <v>1119</v>
      </c>
      <c r="AN152" t="s">
        <v>1120</v>
      </c>
      <c r="AO152" t="s">
        <v>1119</v>
      </c>
      <c r="AP152" s="98" t="s">
        <v>1119</v>
      </c>
      <c r="AQ152" t="s">
        <v>1120</v>
      </c>
      <c r="AR152" t="s">
        <v>1119</v>
      </c>
      <c r="AS152" s="98" t="s">
        <v>1119</v>
      </c>
      <c r="AT152" t="s">
        <v>1120</v>
      </c>
      <c r="AU152" t="s">
        <v>1119</v>
      </c>
    </row>
    <row r="153" spans="1:47" x14ac:dyDescent="0.25">
      <c r="A153" s="116"/>
      <c r="B153">
        <v>149</v>
      </c>
      <c r="C153" s="22" t="s">
        <v>929</v>
      </c>
      <c r="D153" s="114">
        <v>148</v>
      </c>
      <c r="E153" s="24">
        <v>1</v>
      </c>
      <c r="F153" s="24" t="s">
        <v>709</v>
      </c>
      <c r="G153" s="114">
        <v>300</v>
      </c>
      <c r="H153" s="24">
        <v>1</v>
      </c>
      <c r="I153" s="23"/>
      <c r="J153" s="114" t="e">
        <v>#N/A</v>
      </c>
      <c r="K153" s="23">
        <v>0</v>
      </c>
      <c r="L153" s="23"/>
      <c r="M153" s="114" t="e">
        <v>#N/A</v>
      </c>
      <c r="N153" s="23">
        <v>0</v>
      </c>
      <c r="O153" s="23"/>
      <c r="P153" s="114" t="e">
        <v>#N/A</v>
      </c>
      <c r="Q153" s="23">
        <v>0</v>
      </c>
      <c r="R153" s="23"/>
      <c r="S153" s="114" t="e">
        <v>#N/A</v>
      </c>
      <c r="T153" s="23">
        <v>0</v>
      </c>
      <c r="U153" s="23"/>
      <c r="V153" s="114" t="e">
        <v>#N/A</v>
      </c>
      <c r="W153" s="25">
        <v>0</v>
      </c>
      <c r="X153" s="4">
        <v>0</v>
      </c>
      <c r="Y153" s="4" t="s">
        <v>928</v>
      </c>
      <c r="Z153" s="4"/>
      <c r="AA153" s="98" t="s">
        <v>929</v>
      </c>
      <c r="AB153" t="s">
        <v>1120</v>
      </c>
      <c r="AC153" t="s">
        <v>1119</v>
      </c>
      <c r="AD153" s="98" t="s">
        <v>709</v>
      </c>
      <c r="AE153" t="s">
        <v>1120</v>
      </c>
      <c r="AF153" t="s">
        <v>1119</v>
      </c>
      <c r="AG153" s="98" t="s">
        <v>1119</v>
      </c>
      <c r="AH153" t="s">
        <v>1120</v>
      </c>
      <c r="AI153" t="s">
        <v>1119</v>
      </c>
      <c r="AJ153" s="98" t="s">
        <v>1119</v>
      </c>
      <c r="AK153" t="s">
        <v>1120</v>
      </c>
      <c r="AL153" t="s">
        <v>1119</v>
      </c>
      <c r="AM153" s="98" t="s">
        <v>1119</v>
      </c>
      <c r="AN153" t="s">
        <v>1120</v>
      </c>
      <c r="AO153" t="s">
        <v>1119</v>
      </c>
      <c r="AP153" s="98" t="s">
        <v>1119</v>
      </c>
      <c r="AQ153" t="s">
        <v>1120</v>
      </c>
      <c r="AR153" t="s">
        <v>1119</v>
      </c>
      <c r="AS153" s="98" t="s">
        <v>1119</v>
      </c>
      <c r="AT153" t="s">
        <v>1120</v>
      </c>
      <c r="AU153" t="s">
        <v>1119</v>
      </c>
    </row>
    <row r="154" spans="1:47" x14ac:dyDescent="0.25">
      <c r="A154" s="1"/>
      <c r="B154">
        <v>150</v>
      </c>
      <c r="C154" s="22"/>
      <c r="D154" s="114" t="e">
        <v>#N/A</v>
      </c>
      <c r="E154" s="24">
        <v>0</v>
      </c>
      <c r="F154" s="24"/>
      <c r="G154" s="114" t="e">
        <v>#N/A</v>
      </c>
      <c r="H154" s="24">
        <v>0</v>
      </c>
      <c r="I154" s="23"/>
      <c r="J154" s="114" t="e">
        <v>#N/A</v>
      </c>
      <c r="K154" s="23">
        <v>0</v>
      </c>
      <c r="L154" s="23"/>
      <c r="M154" s="114" t="e">
        <v>#N/A</v>
      </c>
      <c r="N154" s="23">
        <v>0</v>
      </c>
      <c r="O154" s="23"/>
      <c r="P154" s="114" t="e">
        <v>#N/A</v>
      </c>
      <c r="Q154" s="23">
        <v>0</v>
      </c>
      <c r="R154" s="23"/>
      <c r="S154" s="114" t="e">
        <v>#N/A</v>
      </c>
      <c r="T154" s="23">
        <v>0</v>
      </c>
      <c r="U154" s="23"/>
      <c r="V154" s="114" t="e">
        <v>#N/A</v>
      </c>
      <c r="W154" s="25">
        <v>0</v>
      </c>
      <c r="X154" s="4">
        <v>0</v>
      </c>
      <c r="Y154" s="4" t="s">
        <v>107</v>
      </c>
      <c r="Z154" s="4"/>
      <c r="AA154" s="98" t="s">
        <v>1119</v>
      </c>
      <c r="AB154" t="s">
        <v>1120</v>
      </c>
      <c r="AC154" t="s">
        <v>1119</v>
      </c>
      <c r="AD154" s="98" t="s">
        <v>1119</v>
      </c>
      <c r="AE154" t="s">
        <v>1120</v>
      </c>
      <c r="AF154" t="s">
        <v>1119</v>
      </c>
      <c r="AG154" s="98" t="s">
        <v>1119</v>
      </c>
      <c r="AH154" t="s">
        <v>1120</v>
      </c>
      <c r="AI154" t="s">
        <v>1119</v>
      </c>
      <c r="AJ154" s="98" t="s">
        <v>1119</v>
      </c>
      <c r="AK154" t="s">
        <v>1120</v>
      </c>
      <c r="AL154" t="s">
        <v>1119</v>
      </c>
      <c r="AM154" s="98" t="s">
        <v>1119</v>
      </c>
      <c r="AN154" t="s">
        <v>1120</v>
      </c>
      <c r="AO154" t="s">
        <v>1119</v>
      </c>
      <c r="AP154" s="98" t="s">
        <v>1119</v>
      </c>
      <c r="AQ154" t="s">
        <v>1120</v>
      </c>
      <c r="AR154" t="s">
        <v>1119</v>
      </c>
      <c r="AS154" s="98" t="s">
        <v>1119</v>
      </c>
      <c r="AT154" t="s">
        <v>1120</v>
      </c>
      <c r="AU154" t="s">
        <v>1119</v>
      </c>
    </row>
    <row r="155" spans="1:47" x14ac:dyDescent="0.25">
      <c r="A155" s="116"/>
      <c r="B155">
        <v>151</v>
      </c>
      <c r="C155" s="22" t="s">
        <v>931</v>
      </c>
      <c r="D155" s="114">
        <v>150</v>
      </c>
      <c r="E155" s="24">
        <v>1</v>
      </c>
      <c r="F155" s="24" t="s">
        <v>709</v>
      </c>
      <c r="G155" s="114">
        <v>300</v>
      </c>
      <c r="H155" s="24">
        <v>1</v>
      </c>
      <c r="I155" s="23"/>
      <c r="J155" s="114" t="e">
        <v>#N/A</v>
      </c>
      <c r="K155" s="23">
        <v>0</v>
      </c>
      <c r="L155" s="23"/>
      <c r="M155" s="114" t="e">
        <v>#N/A</v>
      </c>
      <c r="N155" s="23">
        <v>0</v>
      </c>
      <c r="O155" s="23"/>
      <c r="P155" s="114" t="e">
        <v>#N/A</v>
      </c>
      <c r="Q155" s="23">
        <v>0</v>
      </c>
      <c r="R155" s="23"/>
      <c r="S155" s="114" t="e">
        <v>#N/A</v>
      </c>
      <c r="T155" s="23">
        <v>0</v>
      </c>
      <c r="U155" s="23"/>
      <c r="V155" s="114" t="e">
        <v>#N/A</v>
      </c>
      <c r="W155" s="25">
        <v>0</v>
      </c>
      <c r="X155" s="4">
        <v>0</v>
      </c>
      <c r="Y155" s="4" t="s">
        <v>930</v>
      </c>
      <c r="Z155" s="4"/>
      <c r="AA155" s="98" t="s">
        <v>931</v>
      </c>
      <c r="AB155" t="s">
        <v>1120</v>
      </c>
      <c r="AC155" t="s">
        <v>1119</v>
      </c>
      <c r="AD155" s="98" t="s">
        <v>709</v>
      </c>
      <c r="AE155" t="s">
        <v>1120</v>
      </c>
      <c r="AF155" t="s">
        <v>1119</v>
      </c>
      <c r="AG155" s="98" t="s">
        <v>1119</v>
      </c>
      <c r="AH155" t="s">
        <v>1120</v>
      </c>
      <c r="AI155" t="s">
        <v>1119</v>
      </c>
      <c r="AJ155" s="98" t="s">
        <v>1119</v>
      </c>
      <c r="AK155" t="s">
        <v>1120</v>
      </c>
      <c r="AL155" t="s">
        <v>1119</v>
      </c>
      <c r="AM155" s="98" t="s">
        <v>1119</v>
      </c>
      <c r="AN155" t="s">
        <v>1120</v>
      </c>
      <c r="AO155" t="s">
        <v>1119</v>
      </c>
      <c r="AP155" s="98" t="s">
        <v>1119</v>
      </c>
      <c r="AQ155" t="s">
        <v>1120</v>
      </c>
      <c r="AR155" t="s">
        <v>1119</v>
      </c>
      <c r="AS155" s="98" t="s">
        <v>1119</v>
      </c>
      <c r="AT155" t="s">
        <v>1120</v>
      </c>
      <c r="AU155" t="s">
        <v>1119</v>
      </c>
    </row>
    <row r="156" spans="1:47" x14ac:dyDescent="0.25">
      <c r="A156" s="1"/>
      <c r="B156">
        <v>152</v>
      </c>
      <c r="C156" s="22"/>
      <c r="D156" s="114" t="e">
        <v>#N/A</v>
      </c>
      <c r="E156" s="24">
        <v>0</v>
      </c>
      <c r="F156" s="24"/>
      <c r="G156" s="114" t="e">
        <v>#N/A</v>
      </c>
      <c r="H156" s="24">
        <v>0</v>
      </c>
      <c r="I156" s="23"/>
      <c r="J156" s="114" t="e">
        <v>#N/A</v>
      </c>
      <c r="K156" s="23">
        <v>0</v>
      </c>
      <c r="L156" s="23"/>
      <c r="M156" s="114" t="e">
        <v>#N/A</v>
      </c>
      <c r="N156" s="23">
        <v>0</v>
      </c>
      <c r="O156" s="23"/>
      <c r="P156" s="114" t="e">
        <v>#N/A</v>
      </c>
      <c r="Q156" s="23">
        <v>0</v>
      </c>
      <c r="R156" s="23"/>
      <c r="S156" s="114" t="e">
        <v>#N/A</v>
      </c>
      <c r="T156" s="23">
        <v>0</v>
      </c>
      <c r="U156" s="23"/>
      <c r="V156" s="114" t="e">
        <v>#N/A</v>
      </c>
      <c r="W156" s="25">
        <v>0</v>
      </c>
      <c r="X156" s="4">
        <v>0</v>
      </c>
      <c r="Y156" s="4" t="s">
        <v>107</v>
      </c>
      <c r="Z156" s="4"/>
      <c r="AA156" s="98" t="s">
        <v>1119</v>
      </c>
      <c r="AB156" t="s">
        <v>1120</v>
      </c>
      <c r="AC156" t="s">
        <v>1119</v>
      </c>
      <c r="AD156" s="98" t="s">
        <v>1119</v>
      </c>
      <c r="AE156" t="s">
        <v>1120</v>
      </c>
      <c r="AF156" t="s">
        <v>1119</v>
      </c>
      <c r="AG156" s="98" t="s">
        <v>1119</v>
      </c>
      <c r="AH156" t="s">
        <v>1120</v>
      </c>
      <c r="AI156" t="s">
        <v>1119</v>
      </c>
      <c r="AJ156" s="98" t="s">
        <v>1119</v>
      </c>
      <c r="AK156" t="s">
        <v>1120</v>
      </c>
      <c r="AL156" t="s">
        <v>1119</v>
      </c>
      <c r="AM156" s="98" t="s">
        <v>1119</v>
      </c>
      <c r="AN156" t="s">
        <v>1120</v>
      </c>
      <c r="AO156" t="s">
        <v>1119</v>
      </c>
      <c r="AP156" s="98" t="s">
        <v>1119</v>
      </c>
      <c r="AQ156" t="s">
        <v>1120</v>
      </c>
      <c r="AR156" t="s">
        <v>1119</v>
      </c>
      <c r="AS156" s="98" t="s">
        <v>1119</v>
      </c>
      <c r="AT156" t="s">
        <v>1120</v>
      </c>
      <c r="AU156" t="s">
        <v>1119</v>
      </c>
    </row>
    <row r="157" spans="1:47" x14ac:dyDescent="0.25">
      <c r="A157" s="116"/>
      <c r="B157">
        <v>153</v>
      </c>
      <c r="C157" s="22" t="s">
        <v>933</v>
      </c>
      <c r="D157" s="114">
        <v>152</v>
      </c>
      <c r="E157" s="24">
        <v>1</v>
      </c>
      <c r="F157" s="24" t="s">
        <v>709</v>
      </c>
      <c r="G157" s="114">
        <v>300</v>
      </c>
      <c r="H157" s="24">
        <v>1</v>
      </c>
      <c r="I157" s="23"/>
      <c r="J157" s="114" t="e">
        <v>#N/A</v>
      </c>
      <c r="K157" s="23">
        <v>0</v>
      </c>
      <c r="L157" s="23"/>
      <c r="M157" s="114" t="e">
        <v>#N/A</v>
      </c>
      <c r="N157" s="23">
        <v>0</v>
      </c>
      <c r="O157" s="23"/>
      <c r="P157" s="114" t="e">
        <v>#N/A</v>
      </c>
      <c r="Q157" s="23">
        <v>0</v>
      </c>
      <c r="R157" s="23"/>
      <c r="S157" s="114" t="e">
        <v>#N/A</v>
      </c>
      <c r="T157" s="23">
        <v>0</v>
      </c>
      <c r="U157" s="23"/>
      <c r="V157" s="114" t="e">
        <v>#N/A</v>
      </c>
      <c r="W157" s="25">
        <v>0</v>
      </c>
      <c r="X157" s="4">
        <v>0</v>
      </c>
      <c r="Y157" s="4" t="s">
        <v>932</v>
      </c>
      <c r="Z157" s="4"/>
      <c r="AA157" s="98" t="s">
        <v>933</v>
      </c>
      <c r="AB157" t="s">
        <v>1120</v>
      </c>
      <c r="AC157" t="s">
        <v>1119</v>
      </c>
      <c r="AD157" s="98" t="s">
        <v>709</v>
      </c>
      <c r="AE157" t="s">
        <v>1120</v>
      </c>
      <c r="AF157" t="s">
        <v>1119</v>
      </c>
      <c r="AG157" s="98" t="s">
        <v>1119</v>
      </c>
      <c r="AH157" t="s">
        <v>1120</v>
      </c>
      <c r="AI157" t="s">
        <v>1119</v>
      </c>
      <c r="AJ157" s="98" t="s">
        <v>1119</v>
      </c>
      <c r="AK157" t="s">
        <v>1120</v>
      </c>
      <c r="AL157" t="s">
        <v>1119</v>
      </c>
      <c r="AM157" s="98" t="s">
        <v>1119</v>
      </c>
      <c r="AN157" t="s">
        <v>1120</v>
      </c>
      <c r="AO157" t="s">
        <v>1119</v>
      </c>
      <c r="AP157" s="98" t="s">
        <v>1119</v>
      </c>
      <c r="AQ157" t="s">
        <v>1120</v>
      </c>
      <c r="AR157" t="s">
        <v>1119</v>
      </c>
      <c r="AS157" s="98" t="s">
        <v>1119</v>
      </c>
      <c r="AT157" t="s">
        <v>1120</v>
      </c>
      <c r="AU157" t="s">
        <v>1119</v>
      </c>
    </row>
    <row r="158" spans="1:47" x14ac:dyDescent="0.25">
      <c r="A158" s="1" t="s">
        <v>934</v>
      </c>
      <c r="B158">
        <v>154</v>
      </c>
      <c r="C158" s="22" t="s">
        <v>935</v>
      </c>
      <c r="D158" s="114">
        <v>139</v>
      </c>
      <c r="E158" s="24">
        <v>1</v>
      </c>
      <c r="F158" s="24" t="s">
        <v>936</v>
      </c>
      <c r="G158" s="114">
        <v>145</v>
      </c>
      <c r="H158" s="24">
        <v>1</v>
      </c>
      <c r="I158" s="117" t="s">
        <v>338</v>
      </c>
      <c r="J158" s="114">
        <v>1126</v>
      </c>
      <c r="K158" s="24">
        <v>1</v>
      </c>
      <c r="L158" s="117" t="s">
        <v>520</v>
      </c>
      <c r="M158" s="114">
        <v>353</v>
      </c>
      <c r="N158" s="23">
        <v>4.2000000000000003E-2</v>
      </c>
      <c r="O158" s="23"/>
      <c r="P158" s="114" t="e">
        <v>#N/A</v>
      </c>
      <c r="Q158" s="23">
        <v>0</v>
      </c>
      <c r="R158" s="23"/>
      <c r="S158" s="114" t="e">
        <v>#N/A</v>
      </c>
      <c r="T158" s="23">
        <v>0</v>
      </c>
      <c r="U158" s="23"/>
      <c r="V158" s="114" t="e">
        <v>#N/A</v>
      </c>
      <c r="W158" s="25">
        <v>0</v>
      </c>
      <c r="X158" s="4">
        <v>1</v>
      </c>
      <c r="Y158" s="4" t="s">
        <v>107</v>
      </c>
      <c r="Z158" s="4"/>
      <c r="AA158" s="98" t="s">
        <v>935</v>
      </c>
      <c r="AB158" t="s">
        <v>1120</v>
      </c>
      <c r="AC158" t="s">
        <v>1119</v>
      </c>
      <c r="AD158" s="98" t="s">
        <v>936</v>
      </c>
      <c r="AE158" t="s">
        <v>1120</v>
      </c>
      <c r="AF158" t="s">
        <v>1119</v>
      </c>
      <c r="AG158" s="98" t="s">
        <v>338</v>
      </c>
      <c r="AH158" t="s">
        <v>1120</v>
      </c>
      <c r="AI158" t="s">
        <v>1119</v>
      </c>
      <c r="AJ158" s="98" t="s">
        <v>520</v>
      </c>
      <c r="AK158" t="s">
        <v>1120</v>
      </c>
      <c r="AL158" t="s">
        <v>1119</v>
      </c>
      <c r="AM158" s="98" t="s">
        <v>1119</v>
      </c>
      <c r="AN158" t="s">
        <v>1120</v>
      </c>
      <c r="AO158" t="s">
        <v>1119</v>
      </c>
      <c r="AP158" s="98" t="s">
        <v>1119</v>
      </c>
      <c r="AQ158" t="s">
        <v>1120</v>
      </c>
      <c r="AR158" t="s">
        <v>1119</v>
      </c>
      <c r="AS158" s="98" t="s">
        <v>1119</v>
      </c>
      <c r="AT158" t="s">
        <v>1120</v>
      </c>
      <c r="AU158" t="s">
        <v>1119</v>
      </c>
    </row>
    <row r="159" spans="1:47" x14ac:dyDescent="0.25">
      <c r="A159" s="1" t="s">
        <v>938</v>
      </c>
      <c r="B159">
        <v>155</v>
      </c>
      <c r="C159" s="22" t="s">
        <v>935</v>
      </c>
      <c r="D159" s="114">
        <v>139</v>
      </c>
      <c r="E159" s="24">
        <v>1</v>
      </c>
      <c r="F159" s="24" t="s">
        <v>936</v>
      </c>
      <c r="G159" s="114">
        <v>145</v>
      </c>
      <c r="H159" s="24">
        <v>1</v>
      </c>
      <c r="I159" s="117" t="s">
        <v>338</v>
      </c>
      <c r="J159" s="114">
        <v>1126</v>
      </c>
      <c r="K159" s="24">
        <v>1</v>
      </c>
      <c r="L159" s="117" t="s">
        <v>520</v>
      </c>
      <c r="M159" s="114">
        <v>353</v>
      </c>
      <c r="N159" s="23">
        <v>4.2000000000000003E-2</v>
      </c>
      <c r="O159" s="23"/>
      <c r="P159" s="114" t="e">
        <v>#N/A</v>
      </c>
      <c r="Q159" s="23">
        <v>0</v>
      </c>
      <c r="R159" s="23"/>
      <c r="S159" s="114" t="e">
        <v>#N/A</v>
      </c>
      <c r="T159" s="23">
        <v>0</v>
      </c>
      <c r="U159" s="23"/>
      <c r="V159" s="114" t="e">
        <v>#N/A</v>
      </c>
      <c r="W159" s="25">
        <v>0</v>
      </c>
      <c r="X159" s="4">
        <v>1</v>
      </c>
      <c r="Y159" s="4" t="s">
        <v>107</v>
      </c>
      <c r="Z159" s="4"/>
      <c r="AA159" s="98" t="s">
        <v>935</v>
      </c>
      <c r="AB159" t="s">
        <v>1120</v>
      </c>
      <c r="AC159" t="s">
        <v>1119</v>
      </c>
      <c r="AD159" s="98" t="s">
        <v>936</v>
      </c>
      <c r="AE159" t="s">
        <v>1120</v>
      </c>
      <c r="AF159" t="s">
        <v>1119</v>
      </c>
      <c r="AG159" s="98" t="s">
        <v>338</v>
      </c>
      <c r="AH159" t="s">
        <v>1120</v>
      </c>
      <c r="AI159" t="s">
        <v>1119</v>
      </c>
      <c r="AJ159" s="98" t="s">
        <v>520</v>
      </c>
      <c r="AK159" t="s">
        <v>1120</v>
      </c>
      <c r="AL159" t="s">
        <v>1119</v>
      </c>
      <c r="AM159" s="98" t="s">
        <v>1119</v>
      </c>
      <c r="AN159" t="s">
        <v>1120</v>
      </c>
      <c r="AO159" t="s">
        <v>1119</v>
      </c>
      <c r="AP159" s="98" t="s">
        <v>1119</v>
      </c>
      <c r="AQ159" t="s">
        <v>1120</v>
      </c>
      <c r="AR159" t="s">
        <v>1119</v>
      </c>
      <c r="AS159" s="98" t="s">
        <v>1119</v>
      </c>
      <c r="AT159" t="s">
        <v>1120</v>
      </c>
      <c r="AU159" t="s">
        <v>1119</v>
      </c>
    </row>
    <row r="160" spans="1:47" x14ac:dyDescent="0.25">
      <c r="A160" s="1" t="s">
        <v>939</v>
      </c>
      <c r="B160">
        <v>156</v>
      </c>
      <c r="C160" s="22" t="s">
        <v>935</v>
      </c>
      <c r="D160" s="114">
        <v>139</v>
      </c>
      <c r="E160" s="24">
        <v>1</v>
      </c>
      <c r="F160" s="24" t="s">
        <v>928</v>
      </c>
      <c r="G160" s="114">
        <v>149</v>
      </c>
      <c r="H160" s="24">
        <v>1</v>
      </c>
      <c r="I160" s="117" t="s">
        <v>519</v>
      </c>
      <c r="J160" s="114">
        <v>352</v>
      </c>
      <c r="K160" s="23">
        <v>2.1000000000000001E-2</v>
      </c>
      <c r="L160" s="23"/>
      <c r="M160" s="114" t="e">
        <v>#N/A</v>
      </c>
      <c r="N160" s="23">
        <v>0</v>
      </c>
      <c r="O160" s="23"/>
      <c r="P160" s="114" t="e">
        <v>#N/A</v>
      </c>
      <c r="Q160" s="23">
        <v>0</v>
      </c>
      <c r="R160" s="23"/>
      <c r="S160" s="114" t="e">
        <v>#N/A</v>
      </c>
      <c r="T160" s="23">
        <v>0</v>
      </c>
      <c r="U160" s="23"/>
      <c r="V160" s="114" t="e">
        <v>#N/A</v>
      </c>
      <c r="W160" s="25">
        <v>0</v>
      </c>
      <c r="X160" s="4">
        <v>1</v>
      </c>
      <c r="Y160" s="4" t="s">
        <v>107</v>
      </c>
      <c r="Z160" s="4"/>
      <c r="AA160" s="98" t="s">
        <v>935</v>
      </c>
      <c r="AB160" t="s">
        <v>1120</v>
      </c>
      <c r="AC160" t="s">
        <v>1119</v>
      </c>
      <c r="AD160" s="98" t="s">
        <v>928</v>
      </c>
      <c r="AE160" t="s">
        <v>1120</v>
      </c>
      <c r="AF160" t="s">
        <v>1119</v>
      </c>
      <c r="AG160" s="98" t="s">
        <v>519</v>
      </c>
      <c r="AH160" t="s">
        <v>1120</v>
      </c>
      <c r="AI160" t="s">
        <v>1119</v>
      </c>
      <c r="AJ160" s="98" t="s">
        <v>1119</v>
      </c>
      <c r="AK160" t="s">
        <v>1120</v>
      </c>
      <c r="AL160" t="s">
        <v>1119</v>
      </c>
      <c r="AM160" s="98" t="s">
        <v>1119</v>
      </c>
      <c r="AN160" t="s">
        <v>1120</v>
      </c>
      <c r="AO160" t="s">
        <v>1119</v>
      </c>
      <c r="AP160" s="98" t="s">
        <v>1119</v>
      </c>
      <c r="AQ160" t="s">
        <v>1120</v>
      </c>
      <c r="AR160" t="s">
        <v>1119</v>
      </c>
      <c r="AS160" s="98" t="s">
        <v>1119</v>
      </c>
      <c r="AT160" t="s">
        <v>1120</v>
      </c>
      <c r="AU160" t="s">
        <v>1119</v>
      </c>
    </row>
    <row r="161" spans="1:47" x14ac:dyDescent="0.25">
      <c r="A161" s="1"/>
      <c r="B161">
        <v>157</v>
      </c>
      <c r="C161" s="22"/>
      <c r="D161" s="114" t="e">
        <v>#N/A</v>
      </c>
      <c r="E161" s="24">
        <v>0</v>
      </c>
      <c r="F161" s="24"/>
      <c r="G161" s="114" t="e">
        <v>#N/A</v>
      </c>
      <c r="H161" s="24">
        <v>0</v>
      </c>
      <c r="I161" s="23"/>
      <c r="J161" s="114" t="e">
        <v>#N/A</v>
      </c>
      <c r="K161" s="23">
        <v>0</v>
      </c>
      <c r="L161" s="23"/>
      <c r="M161" s="114" t="e">
        <v>#N/A</v>
      </c>
      <c r="N161" s="23">
        <v>0</v>
      </c>
      <c r="O161" s="23"/>
      <c r="P161" s="114" t="e">
        <v>#N/A</v>
      </c>
      <c r="Q161" s="23">
        <v>0</v>
      </c>
      <c r="R161" s="23"/>
      <c r="S161" s="114" t="e">
        <v>#N/A</v>
      </c>
      <c r="T161" s="23">
        <v>0</v>
      </c>
      <c r="U161" s="23"/>
      <c r="V161" s="114" t="e">
        <v>#N/A</v>
      </c>
      <c r="W161" s="25">
        <v>0</v>
      </c>
      <c r="X161" s="4">
        <v>0</v>
      </c>
      <c r="Y161" s="4" t="s">
        <v>107</v>
      </c>
      <c r="Z161" s="4"/>
      <c r="AA161" s="98" t="s">
        <v>1119</v>
      </c>
      <c r="AB161" t="s">
        <v>1120</v>
      </c>
      <c r="AC161" t="s">
        <v>1119</v>
      </c>
      <c r="AD161" s="98" t="s">
        <v>1119</v>
      </c>
      <c r="AE161" t="s">
        <v>1120</v>
      </c>
      <c r="AF161" t="s">
        <v>1119</v>
      </c>
      <c r="AG161" s="98" t="s">
        <v>1119</v>
      </c>
      <c r="AH161" t="s">
        <v>1120</v>
      </c>
      <c r="AI161" t="s">
        <v>1119</v>
      </c>
      <c r="AJ161" s="98" t="s">
        <v>1119</v>
      </c>
      <c r="AK161" t="s">
        <v>1120</v>
      </c>
      <c r="AL161" t="s">
        <v>1119</v>
      </c>
      <c r="AM161" s="98" t="s">
        <v>1119</v>
      </c>
      <c r="AN161" t="s">
        <v>1120</v>
      </c>
      <c r="AO161" t="s">
        <v>1119</v>
      </c>
      <c r="AP161" s="98" t="s">
        <v>1119</v>
      </c>
      <c r="AQ161" t="s">
        <v>1120</v>
      </c>
      <c r="AR161" t="s">
        <v>1119</v>
      </c>
      <c r="AS161" s="98" t="s">
        <v>1119</v>
      </c>
      <c r="AT161" t="s">
        <v>1120</v>
      </c>
      <c r="AU161" t="s">
        <v>1119</v>
      </c>
    </row>
    <row r="162" spans="1:47" x14ac:dyDescent="0.25">
      <c r="A162" s="1"/>
      <c r="B162">
        <v>158</v>
      </c>
      <c r="C162" s="22"/>
      <c r="D162" s="114" t="e">
        <v>#N/A</v>
      </c>
      <c r="E162" s="24">
        <v>0</v>
      </c>
      <c r="F162" s="24"/>
      <c r="G162" s="114" t="e">
        <v>#N/A</v>
      </c>
      <c r="H162" s="24">
        <v>0</v>
      </c>
      <c r="I162" s="23"/>
      <c r="J162" s="114" t="e">
        <v>#N/A</v>
      </c>
      <c r="K162" s="23">
        <v>0</v>
      </c>
      <c r="L162" s="23"/>
      <c r="M162" s="114" t="e">
        <v>#N/A</v>
      </c>
      <c r="N162" s="23">
        <v>0</v>
      </c>
      <c r="O162" s="23"/>
      <c r="P162" s="114" t="e">
        <v>#N/A</v>
      </c>
      <c r="Q162" s="23">
        <v>0</v>
      </c>
      <c r="R162" s="23"/>
      <c r="S162" s="114" t="e">
        <v>#N/A</v>
      </c>
      <c r="T162" s="23">
        <v>0</v>
      </c>
      <c r="U162" s="23"/>
      <c r="V162" s="114" t="e">
        <v>#N/A</v>
      </c>
      <c r="W162" s="25">
        <v>0</v>
      </c>
      <c r="X162" s="4">
        <v>0</v>
      </c>
      <c r="Y162" s="4" t="s">
        <v>107</v>
      </c>
      <c r="Z162" s="4"/>
      <c r="AA162" s="98" t="s">
        <v>1119</v>
      </c>
      <c r="AB162" t="s">
        <v>1120</v>
      </c>
      <c r="AC162" t="s">
        <v>1119</v>
      </c>
      <c r="AD162" s="98" t="s">
        <v>1119</v>
      </c>
      <c r="AE162" t="s">
        <v>1120</v>
      </c>
      <c r="AF162" t="s">
        <v>1119</v>
      </c>
      <c r="AG162" s="98" t="s">
        <v>1119</v>
      </c>
      <c r="AH162" t="s">
        <v>1120</v>
      </c>
      <c r="AI162" t="s">
        <v>1119</v>
      </c>
      <c r="AJ162" s="98" t="s">
        <v>1119</v>
      </c>
      <c r="AK162" t="s">
        <v>1120</v>
      </c>
      <c r="AL162" t="s">
        <v>1119</v>
      </c>
      <c r="AM162" s="98" t="s">
        <v>1119</v>
      </c>
      <c r="AN162" t="s">
        <v>1120</v>
      </c>
      <c r="AO162" t="s">
        <v>1119</v>
      </c>
      <c r="AP162" s="98" t="s">
        <v>1119</v>
      </c>
      <c r="AQ162" t="s">
        <v>1120</v>
      </c>
      <c r="AR162" t="s">
        <v>1119</v>
      </c>
      <c r="AS162" s="98" t="s">
        <v>1119</v>
      </c>
      <c r="AT162" t="s">
        <v>1120</v>
      </c>
      <c r="AU162" t="s">
        <v>1119</v>
      </c>
    </row>
    <row r="163" spans="1:47" x14ac:dyDescent="0.25">
      <c r="A163" s="1" t="s">
        <v>943</v>
      </c>
      <c r="B163">
        <v>159</v>
      </c>
      <c r="C163" s="22" t="s">
        <v>941</v>
      </c>
      <c r="D163" s="114">
        <v>140</v>
      </c>
      <c r="E163" s="24">
        <v>1</v>
      </c>
      <c r="F163" s="24" t="s">
        <v>942</v>
      </c>
      <c r="G163" s="114">
        <v>146</v>
      </c>
      <c r="H163" s="24">
        <v>1</v>
      </c>
      <c r="I163" s="117" t="s">
        <v>338</v>
      </c>
      <c r="J163" s="114">
        <v>1126</v>
      </c>
      <c r="K163" s="24">
        <v>1</v>
      </c>
      <c r="L163" s="117" t="s">
        <v>520</v>
      </c>
      <c r="M163" s="114">
        <v>353</v>
      </c>
      <c r="N163" s="23">
        <v>4.2000000000000003E-2</v>
      </c>
      <c r="O163" s="23"/>
      <c r="P163" s="114" t="e">
        <v>#N/A</v>
      </c>
      <c r="Q163" s="23">
        <v>0</v>
      </c>
      <c r="R163" s="23"/>
      <c r="S163" s="114" t="e">
        <v>#N/A</v>
      </c>
      <c r="T163" s="23">
        <v>0</v>
      </c>
      <c r="U163" s="23"/>
      <c r="V163" s="114" t="e">
        <v>#N/A</v>
      </c>
      <c r="W163" s="25">
        <v>0</v>
      </c>
      <c r="X163" s="4">
        <v>1</v>
      </c>
      <c r="Y163" s="4" t="s">
        <v>107</v>
      </c>
      <c r="Z163" s="4"/>
      <c r="AA163" s="98" t="s">
        <v>941</v>
      </c>
      <c r="AB163" t="s">
        <v>1120</v>
      </c>
      <c r="AC163" t="s">
        <v>1119</v>
      </c>
      <c r="AD163" s="98" t="s">
        <v>942</v>
      </c>
      <c r="AE163" t="s">
        <v>1120</v>
      </c>
      <c r="AF163" t="s">
        <v>1119</v>
      </c>
      <c r="AG163" s="98" t="s">
        <v>338</v>
      </c>
      <c r="AH163" t="s">
        <v>1120</v>
      </c>
      <c r="AI163" t="s">
        <v>1119</v>
      </c>
      <c r="AJ163" s="98" t="s">
        <v>520</v>
      </c>
      <c r="AK163" t="s">
        <v>1120</v>
      </c>
      <c r="AL163" t="s">
        <v>1119</v>
      </c>
      <c r="AM163" s="98" t="s">
        <v>1119</v>
      </c>
      <c r="AN163" t="s">
        <v>1120</v>
      </c>
      <c r="AO163" t="s">
        <v>1119</v>
      </c>
      <c r="AP163" s="98" t="s">
        <v>1119</v>
      </c>
      <c r="AQ163" t="s">
        <v>1120</v>
      </c>
      <c r="AR163" t="s">
        <v>1119</v>
      </c>
      <c r="AS163" s="98" t="s">
        <v>1119</v>
      </c>
      <c r="AT163" t="s">
        <v>1120</v>
      </c>
      <c r="AU163" t="s">
        <v>1119</v>
      </c>
    </row>
    <row r="164" spans="1:47" x14ac:dyDescent="0.25">
      <c r="A164" s="1" t="s">
        <v>944</v>
      </c>
      <c r="B164">
        <v>160</v>
      </c>
      <c r="C164" s="22" t="s">
        <v>941</v>
      </c>
      <c r="D164" s="114">
        <v>140</v>
      </c>
      <c r="E164" s="24">
        <v>1</v>
      </c>
      <c r="F164" s="117" t="s">
        <v>357</v>
      </c>
      <c r="G164" s="114">
        <v>1080</v>
      </c>
      <c r="H164" s="24">
        <v>1</v>
      </c>
      <c r="I164" s="117" t="s">
        <v>519</v>
      </c>
      <c r="J164" s="114">
        <v>352</v>
      </c>
      <c r="K164" s="23">
        <v>2.1000000000000001E-2</v>
      </c>
      <c r="L164" s="23"/>
      <c r="M164" s="114" t="e">
        <v>#N/A</v>
      </c>
      <c r="N164" s="23">
        <v>0</v>
      </c>
      <c r="O164" s="23"/>
      <c r="P164" s="114" t="e">
        <v>#N/A</v>
      </c>
      <c r="Q164" s="23">
        <v>0</v>
      </c>
      <c r="R164" s="23"/>
      <c r="S164" s="114" t="e">
        <v>#N/A</v>
      </c>
      <c r="T164" s="23">
        <v>0</v>
      </c>
      <c r="U164" s="23"/>
      <c r="V164" s="114" t="e">
        <v>#N/A</v>
      </c>
      <c r="W164" s="25">
        <v>0</v>
      </c>
      <c r="X164" s="4">
        <v>1</v>
      </c>
      <c r="Y164" s="4" t="s">
        <v>107</v>
      </c>
      <c r="Z164" s="4"/>
      <c r="AA164" s="98" t="s">
        <v>941</v>
      </c>
      <c r="AB164" t="s">
        <v>1120</v>
      </c>
      <c r="AC164" t="s">
        <v>1119</v>
      </c>
      <c r="AD164" s="98" t="s">
        <v>357</v>
      </c>
      <c r="AE164" t="s">
        <v>1120</v>
      </c>
      <c r="AF164" t="s">
        <v>1119</v>
      </c>
      <c r="AG164" s="98" t="s">
        <v>519</v>
      </c>
      <c r="AH164" t="s">
        <v>1120</v>
      </c>
      <c r="AI164" t="s">
        <v>1119</v>
      </c>
      <c r="AJ164" s="98" t="s">
        <v>1119</v>
      </c>
      <c r="AK164" t="s">
        <v>1120</v>
      </c>
      <c r="AL164" t="s">
        <v>1119</v>
      </c>
      <c r="AM164" s="98" t="s">
        <v>1119</v>
      </c>
      <c r="AN164" t="s">
        <v>1120</v>
      </c>
      <c r="AO164" t="s">
        <v>1119</v>
      </c>
      <c r="AP164" s="98" t="s">
        <v>1119</v>
      </c>
      <c r="AQ164" t="s">
        <v>1120</v>
      </c>
      <c r="AR164" t="s">
        <v>1119</v>
      </c>
      <c r="AS164" s="98" t="s">
        <v>1119</v>
      </c>
      <c r="AT164" t="s">
        <v>1120</v>
      </c>
      <c r="AU164" t="s">
        <v>1119</v>
      </c>
    </row>
    <row r="165" spans="1:47" x14ac:dyDescent="0.25">
      <c r="A165" s="1"/>
      <c r="B165">
        <v>161</v>
      </c>
      <c r="C165" s="22"/>
      <c r="D165" s="114" t="e">
        <v>#N/A</v>
      </c>
      <c r="E165" s="24">
        <v>0</v>
      </c>
      <c r="F165" s="24"/>
      <c r="G165" s="114" t="e">
        <v>#N/A</v>
      </c>
      <c r="H165" s="24">
        <v>0</v>
      </c>
      <c r="I165" s="23"/>
      <c r="J165" s="114" t="e">
        <v>#N/A</v>
      </c>
      <c r="K165" s="23">
        <v>0</v>
      </c>
      <c r="L165" s="23"/>
      <c r="M165" s="114" t="e">
        <v>#N/A</v>
      </c>
      <c r="N165" s="23">
        <v>0</v>
      </c>
      <c r="O165" s="23"/>
      <c r="P165" s="114" t="e">
        <v>#N/A</v>
      </c>
      <c r="Q165" s="23">
        <v>0</v>
      </c>
      <c r="R165" s="23"/>
      <c r="S165" s="114" t="e">
        <v>#N/A</v>
      </c>
      <c r="T165" s="23">
        <v>0</v>
      </c>
      <c r="U165" s="23"/>
      <c r="V165" s="114" t="e">
        <v>#N/A</v>
      </c>
      <c r="W165" s="25">
        <v>0</v>
      </c>
      <c r="X165" s="4">
        <v>0</v>
      </c>
      <c r="Y165" s="4" t="s">
        <v>107</v>
      </c>
      <c r="Z165" s="4"/>
      <c r="AA165" s="98" t="s">
        <v>1119</v>
      </c>
      <c r="AB165" t="s">
        <v>1120</v>
      </c>
      <c r="AC165" t="s">
        <v>1119</v>
      </c>
      <c r="AD165" s="98" t="s">
        <v>1119</v>
      </c>
      <c r="AE165" t="s">
        <v>1120</v>
      </c>
      <c r="AF165" t="s">
        <v>1119</v>
      </c>
      <c r="AG165" s="98" t="s">
        <v>1119</v>
      </c>
      <c r="AH165" t="s">
        <v>1120</v>
      </c>
      <c r="AI165" t="s">
        <v>1119</v>
      </c>
      <c r="AJ165" s="98" t="s">
        <v>1119</v>
      </c>
      <c r="AK165" t="s">
        <v>1120</v>
      </c>
      <c r="AL165" t="s">
        <v>1119</v>
      </c>
      <c r="AM165" s="98" t="s">
        <v>1119</v>
      </c>
      <c r="AN165" t="s">
        <v>1120</v>
      </c>
      <c r="AO165" t="s">
        <v>1119</v>
      </c>
      <c r="AP165" s="98" t="s">
        <v>1119</v>
      </c>
      <c r="AQ165" t="s">
        <v>1120</v>
      </c>
      <c r="AR165" t="s">
        <v>1119</v>
      </c>
      <c r="AS165" s="98" t="s">
        <v>1119</v>
      </c>
      <c r="AT165" t="s">
        <v>1120</v>
      </c>
      <c r="AU165" t="s">
        <v>1119</v>
      </c>
    </row>
    <row r="166" spans="1:47" x14ac:dyDescent="0.25">
      <c r="A166" s="1"/>
      <c r="B166">
        <v>162</v>
      </c>
      <c r="C166" s="22"/>
      <c r="D166" s="114" t="e">
        <v>#N/A</v>
      </c>
      <c r="E166" s="24">
        <v>0</v>
      </c>
      <c r="F166" s="24"/>
      <c r="G166" s="114" t="e">
        <v>#N/A</v>
      </c>
      <c r="H166" s="24">
        <v>0</v>
      </c>
      <c r="I166" s="23"/>
      <c r="J166" s="114" t="e">
        <v>#N/A</v>
      </c>
      <c r="K166" s="23">
        <v>0</v>
      </c>
      <c r="L166" s="23"/>
      <c r="M166" s="114" t="e">
        <v>#N/A</v>
      </c>
      <c r="N166" s="23">
        <v>0</v>
      </c>
      <c r="O166" s="23"/>
      <c r="P166" s="114" t="e">
        <v>#N/A</v>
      </c>
      <c r="Q166" s="23">
        <v>0</v>
      </c>
      <c r="R166" s="23"/>
      <c r="S166" s="114" t="e">
        <v>#N/A</v>
      </c>
      <c r="T166" s="23">
        <v>0</v>
      </c>
      <c r="U166" s="23"/>
      <c r="V166" s="114" t="e">
        <v>#N/A</v>
      </c>
      <c r="W166" s="25">
        <v>0</v>
      </c>
      <c r="X166" s="4">
        <v>0</v>
      </c>
      <c r="Y166" s="4" t="s">
        <v>107</v>
      </c>
      <c r="Z166" s="4"/>
      <c r="AA166" s="98" t="s">
        <v>1119</v>
      </c>
      <c r="AB166" t="s">
        <v>1120</v>
      </c>
      <c r="AC166" t="s">
        <v>1119</v>
      </c>
      <c r="AD166" s="98" t="s">
        <v>1119</v>
      </c>
      <c r="AE166" t="s">
        <v>1120</v>
      </c>
      <c r="AF166" t="s">
        <v>1119</v>
      </c>
      <c r="AG166" s="98" t="s">
        <v>1119</v>
      </c>
      <c r="AH166" t="s">
        <v>1120</v>
      </c>
      <c r="AI166" t="s">
        <v>1119</v>
      </c>
      <c r="AJ166" s="98" t="s">
        <v>1119</v>
      </c>
      <c r="AK166" t="s">
        <v>1120</v>
      </c>
      <c r="AL166" t="s">
        <v>1119</v>
      </c>
      <c r="AM166" s="98" t="s">
        <v>1119</v>
      </c>
      <c r="AN166" t="s">
        <v>1120</v>
      </c>
      <c r="AO166" t="s">
        <v>1119</v>
      </c>
      <c r="AP166" s="98" t="s">
        <v>1119</v>
      </c>
      <c r="AQ166" t="s">
        <v>1120</v>
      </c>
      <c r="AR166" t="s">
        <v>1119</v>
      </c>
      <c r="AS166" s="98" t="s">
        <v>1119</v>
      </c>
      <c r="AT166" t="s">
        <v>1120</v>
      </c>
      <c r="AU166" t="s">
        <v>1119</v>
      </c>
    </row>
    <row r="167" spans="1:47" x14ac:dyDescent="0.25">
      <c r="A167" s="1" t="s">
        <v>948</v>
      </c>
      <c r="B167">
        <v>163</v>
      </c>
      <c r="C167" s="22" t="s">
        <v>946</v>
      </c>
      <c r="D167" s="114">
        <v>141</v>
      </c>
      <c r="E167" s="24">
        <v>1</v>
      </c>
      <c r="F167" s="24" t="s">
        <v>947</v>
      </c>
      <c r="G167" s="114">
        <v>147</v>
      </c>
      <c r="H167" s="24">
        <v>1</v>
      </c>
      <c r="I167" s="117" t="s">
        <v>338</v>
      </c>
      <c r="J167" s="114">
        <v>1126</v>
      </c>
      <c r="K167" s="24">
        <v>1</v>
      </c>
      <c r="L167" s="117" t="s">
        <v>520</v>
      </c>
      <c r="M167" s="114">
        <v>353</v>
      </c>
      <c r="N167" s="23">
        <v>4.2000000000000003E-2</v>
      </c>
      <c r="O167" s="23"/>
      <c r="P167" s="114" t="e">
        <v>#N/A</v>
      </c>
      <c r="Q167" s="23">
        <v>0</v>
      </c>
      <c r="R167" s="23"/>
      <c r="S167" s="114" t="e">
        <v>#N/A</v>
      </c>
      <c r="T167" s="23">
        <v>0</v>
      </c>
      <c r="U167" s="23"/>
      <c r="V167" s="114" t="e">
        <v>#N/A</v>
      </c>
      <c r="W167" s="25">
        <v>0</v>
      </c>
      <c r="X167" s="4">
        <v>1</v>
      </c>
      <c r="Y167" s="4" t="s">
        <v>107</v>
      </c>
      <c r="Z167" s="4"/>
      <c r="AA167" s="98" t="s">
        <v>946</v>
      </c>
      <c r="AB167" t="s">
        <v>1120</v>
      </c>
      <c r="AC167" t="s">
        <v>1119</v>
      </c>
      <c r="AD167" s="98" t="s">
        <v>947</v>
      </c>
      <c r="AE167" t="s">
        <v>1120</v>
      </c>
      <c r="AF167" t="s">
        <v>1119</v>
      </c>
      <c r="AG167" s="98" t="s">
        <v>338</v>
      </c>
      <c r="AH167" t="s">
        <v>1120</v>
      </c>
      <c r="AI167" t="s">
        <v>1119</v>
      </c>
      <c r="AJ167" s="98" t="s">
        <v>520</v>
      </c>
      <c r="AK167" t="s">
        <v>1120</v>
      </c>
      <c r="AL167" t="s">
        <v>1119</v>
      </c>
      <c r="AM167" s="98" t="s">
        <v>1119</v>
      </c>
      <c r="AN167" t="s">
        <v>1120</v>
      </c>
      <c r="AO167" t="s">
        <v>1119</v>
      </c>
      <c r="AP167" s="98" t="s">
        <v>1119</v>
      </c>
      <c r="AQ167" t="s">
        <v>1120</v>
      </c>
      <c r="AR167" t="s">
        <v>1119</v>
      </c>
      <c r="AS167" s="98" t="s">
        <v>1119</v>
      </c>
      <c r="AT167" t="s">
        <v>1120</v>
      </c>
      <c r="AU167" t="s">
        <v>1119</v>
      </c>
    </row>
    <row r="168" spans="1:47" x14ac:dyDescent="0.25">
      <c r="A168" s="1" t="s">
        <v>17</v>
      </c>
      <c r="B168">
        <v>164</v>
      </c>
      <c r="C168" s="22" t="s">
        <v>946</v>
      </c>
      <c r="D168" s="114">
        <v>141</v>
      </c>
      <c r="E168" s="24">
        <v>1</v>
      </c>
      <c r="F168" s="24" t="s">
        <v>932</v>
      </c>
      <c r="G168" s="114">
        <v>153</v>
      </c>
      <c r="H168" s="24">
        <v>1</v>
      </c>
      <c r="I168" s="23"/>
      <c r="J168" s="114" t="e">
        <v>#N/A</v>
      </c>
      <c r="K168" s="23">
        <v>0</v>
      </c>
      <c r="L168" s="23"/>
      <c r="M168" s="114" t="e">
        <v>#N/A</v>
      </c>
      <c r="N168" s="23">
        <v>0</v>
      </c>
      <c r="O168" s="23"/>
      <c r="P168" s="114" t="e">
        <v>#N/A</v>
      </c>
      <c r="Q168" s="23">
        <v>0</v>
      </c>
      <c r="R168" s="23"/>
      <c r="S168" s="114" t="e">
        <v>#N/A</v>
      </c>
      <c r="T168" s="23">
        <v>0</v>
      </c>
      <c r="U168" s="23"/>
      <c r="V168" s="114" t="e">
        <v>#N/A</v>
      </c>
      <c r="W168" s="25">
        <v>0</v>
      </c>
      <c r="X168" s="4">
        <v>1</v>
      </c>
      <c r="Y168" s="4" t="s">
        <v>107</v>
      </c>
      <c r="Z168" s="4"/>
      <c r="AA168" s="98" t="s">
        <v>946</v>
      </c>
      <c r="AB168" t="s">
        <v>1120</v>
      </c>
      <c r="AC168" t="s">
        <v>1119</v>
      </c>
      <c r="AD168" s="98" t="s">
        <v>932</v>
      </c>
      <c r="AE168" t="s">
        <v>1120</v>
      </c>
      <c r="AF168" t="s">
        <v>1119</v>
      </c>
      <c r="AG168" s="98" t="s">
        <v>1119</v>
      </c>
      <c r="AH168" t="s">
        <v>1120</v>
      </c>
      <c r="AI168" t="s">
        <v>1119</v>
      </c>
      <c r="AJ168" s="98" t="s">
        <v>1119</v>
      </c>
      <c r="AK168" t="s">
        <v>1120</v>
      </c>
      <c r="AL168" t="s">
        <v>1119</v>
      </c>
      <c r="AM168" s="98" t="s">
        <v>1119</v>
      </c>
      <c r="AN168" t="s">
        <v>1120</v>
      </c>
      <c r="AO168" t="s">
        <v>1119</v>
      </c>
      <c r="AP168" s="98" t="s">
        <v>1119</v>
      </c>
      <c r="AQ168" t="s">
        <v>1120</v>
      </c>
      <c r="AR168" t="s">
        <v>1119</v>
      </c>
      <c r="AS168" s="98" t="s">
        <v>1119</v>
      </c>
      <c r="AT168" t="s">
        <v>1120</v>
      </c>
      <c r="AU168" t="s">
        <v>1119</v>
      </c>
    </row>
    <row r="169" spans="1:47" x14ac:dyDescent="0.25">
      <c r="A169" s="1"/>
      <c r="B169">
        <v>165</v>
      </c>
      <c r="C169" s="22"/>
      <c r="D169" s="114" t="e">
        <v>#N/A</v>
      </c>
      <c r="E169" s="24">
        <v>0</v>
      </c>
      <c r="F169" s="24"/>
      <c r="G169" s="114" t="e">
        <v>#N/A</v>
      </c>
      <c r="H169" s="24">
        <v>0</v>
      </c>
      <c r="I169" s="23"/>
      <c r="J169" s="114" t="e">
        <v>#N/A</v>
      </c>
      <c r="K169" s="23">
        <v>0</v>
      </c>
      <c r="L169" s="23"/>
      <c r="M169" s="114" t="e">
        <v>#N/A</v>
      </c>
      <c r="N169" s="23">
        <v>0</v>
      </c>
      <c r="O169" s="23"/>
      <c r="P169" s="114" t="e">
        <v>#N/A</v>
      </c>
      <c r="Q169" s="23">
        <v>0</v>
      </c>
      <c r="R169" s="23"/>
      <c r="S169" s="114" t="e">
        <v>#N/A</v>
      </c>
      <c r="T169" s="23">
        <v>0</v>
      </c>
      <c r="U169" s="23"/>
      <c r="V169" s="114" t="e">
        <v>#N/A</v>
      </c>
      <c r="W169" s="25">
        <v>0</v>
      </c>
      <c r="X169" s="4">
        <v>0</v>
      </c>
      <c r="Y169" s="4" t="s">
        <v>107</v>
      </c>
      <c r="Z169" s="4"/>
      <c r="AA169" s="98" t="s">
        <v>1119</v>
      </c>
      <c r="AB169" t="s">
        <v>1120</v>
      </c>
      <c r="AC169" t="s">
        <v>1119</v>
      </c>
      <c r="AD169" s="98" t="s">
        <v>1119</v>
      </c>
      <c r="AE169" t="s">
        <v>1120</v>
      </c>
      <c r="AF169" t="s">
        <v>1119</v>
      </c>
      <c r="AG169" s="98" t="s">
        <v>1119</v>
      </c>
      <c r="AH169" t="s">
        <v>1120</v>
      </c>
      <c r="AI169" t="s">
        <v>1119</v>
      </c>
      <c r="AJ169" s="98" t="s">
        <v>1119</v>
      </c>
      <c r="AK169" t="s">
        <v>1120</v>
      </c>
      <c r="AL169" t="s">
        <v>1119</v>
      </c>
      <c r="AM169" s="98" t="s">
        <v>1119</v>
      </c>
      <c r="AN169" t="s">
        <v>1120</v>
      </c>
      <c r="AO169" t="s">
        <v>1119</v>
      </c>
      <c r="AP169" s="98" t="s">
        <v>1119</v>
      </c>
      <c r="AQ169" t="s">
        <v>1120</v>
      </c>
      <c r="AR169" t="s">
        <v>1119</v>
      </c>
      <c r="AS169" s="98" t="s">
        <v>1119</v>
      </c>
      <c r="AT169" t="s">
        <v>1120</v>
      </c>
      <c r="AU169" t="s">
        <v>1119</v>
      </c>
    </row>
    <row r="170" spans="1:47" x14ac:dyDescent="0.25">
      <c r="A170" s="1"/>
      <c r="B170">
        <v>166</v>
      </c>
      <c r="C170" s="22"/>
      <c r="D170" s="114" t="e">
        <v>#N/A</v>
      </c>
      <c r="E170" s="24">
        <v>0</v>
      </c>
      <c r="F170" s="24"/>
      <c r="G170" s="114" t="e">
        <v>#N/A</v>
      </c>
      <c r="H170" s="24">
        <v>0</v>
      </c>
      <c r="I170" s="23"/>
      <c r="J170" s="114" t="e">
        <v>#N/A</v>
      </c>
      <c r="K170" s="23">
        <v>0</v>
      </c>
      <c r="L170" s="23"/>
      <c r="M170" s="114" t="e">
        <v>#N/A</v>
      </c>
      <c r="N170" s="23">
        <v>0</v>
      </c>
      <c r="O170" s="23"/>
      <c r="P170" s="114" t="e">
        <v>#N/A</v>
      </c>
      <c r="Q170" s="23">
        <v>0</v>
      </c>
      <c r="R170" s="23"/>
      <c r="S170" s="114" t="e">
        <v>#N/A</v>
      </c>
      <c r="T170" s="23">
        <v>0</v>
      </c>
      <c r="U170" s="23"/>
      <c r="V170" s="114" t="e">
        <v>#N/A</v>
      </c>
      <c r="W170" s="25">
        <v>0</v>
      </c>
      <c r="X170" s="4">
        <v>0</v>
      </c>
      <c r="Y170" s="4" t="s">
        <v>107</v>
      </c>
      <c r="Z170" s="4"/>
      <c r="AA170" s="98" t="s">
        <v>1119</v>
      </c>
      <c r="AB170" t="s">
        <v>1120</v>
      </c>
      <c r="AC170" t="s">
        <v>1119</v>
      </c>
      <c r="AD170" s="98" t="s">
        <v>1119</v>
      </c>
      <c r="AE170" t="s">
        <v>1120</v>
      </c>
      <c r="AF170" t="s">
        <v>1119</v>
      </c>
      <c r="AG170" s="98" t="s">
        <v>1119</v>
      </c>
      <c r="AH170" t="s">
        <v>1120</v>
      </c>
      <c r="AI170" t="s">
        <v>1119</v>
      </c>
      <c r="AJ170" s="98" t="s">
        <v>1119</v>
      </c>
      <c r="AK170" t="s">
        <v>1120</v>
      </c>
      <c r="AL170" t="s">
        <v>1119</v>
      </c>
      <c r="AM170" s="98" t="s">
        <v>1119</v>
      </c>
      <c r="AN170" t="s">
        <v>1120</v>
      </c>
      <c r="AO170" t="s">
        <v>1119</v>
      </c>
      <c r="AP170" s="98" t="s">
        <v>1119</v>
      </c>
      <c r="AQ170" t="s">
        <v>1120</v>
      </c>
      <c r="AR170" t="s">
        <v>1119</v>
      </c>
      <c r="AS170" s="98" t="s">
        <v>1119</v>
      </c>
      <c r="AT170" t="s">
        <v>1120</v>
      </c>
      <c r="AU170" t="s">
        <v>1119</v>
      </c>
    </row>
    <row r="171" spans="1:47" x14ac:dyDescent="0.25">
      <c r="A171" s="1"/>
      <c r="B171">
        <v>167</v>
      </c>
      <c r="C171" s="22"/>
      <c r="D171" s="114" t="e">
        <v>#N/A</v>
      </c>
      <c r="E171" s="24">
        <v>0</v>
      </c>
      <c r="F171" s="24"/>
      <c r="G171" s="114" t="e">
        <v>#N/A</v>
      </c>
      <c r="H171" s="24">
        <v>0</v>
      </c>
      <c r="I171" s="23"/>
      <c r="J171" s="114" t="e">
        <v>#N/A</v>
      </c>
      <c r="K171" s="23">
        <v>0</v>
      </c>
      <c r="L171" s="23"/>
      <c r="M171" s="114" t="e">
        <v>#N/A</v>
      </c>
      <c r="N171" s="23">
        <v>0</v>
      </c>
      <c r="O171" s="23"/>
      <c r="P171" s="114" t="e">
        <v>#N/A</v>
      </c>
      <c r="Q171" s="23">
        <v>0</v>
      </c>
      <c r="R171" s="23"/>
      <c r="S171" s="114" t="e">
        <v>#N/A</v>
      </c>
      <c r="T171" s="23">
        <v>0</v>
      </c>
      <c r="U171" s="23"/>
      <c r="V171" s="114" t="e">
        <v>#N/A</v>
      </c>
      <c r="W171" s="25">
        <v>0</v>
      </c>
      <c r="X171" s="4">
        <v>0</v>
      </c>
      <c r="Y171" s="4" t="s">
        <v>107</v>
      </c>
      <c r="Z171" s="4"/>
      <c r="AA171" s="98" t="s">
        <v>1119</v>
      </c>
      <c r="AB171" t="s">
        <v>1120</v>
      </c>
      <c r="AC171" t="s">
        <v>1119</v>
      </c>
      <c r="AD171" s="98" t="s">
        <v>1119</v>
      </c>
      <c r="AE171" t="s">
        <v>1120</v>
      </c>
      <c r="AF171" t="s">
        <v>1119</v>
      </c>
      <c r="AG171" s="98" t="s">
        <v>1119</v>
      </c>
      <c r="AH171" t="s">
        <v>1120</v>
      </c>
      <c r="AI171" t="s">
        <v>1119</v>
      </c>
      <c r="AJ171" s="98" t="s">
        <v>1119</v>
      </c>
      <c r="AK171" t="s">
        <v>1120</v>
      </c>
      <c r="AL171" t="s">
        <v>1119</v>
      </c>
      <c r="AM171" s="98" t="s">
        <v>1119</v>
      </c>
      <c r="AN171" t="s">
        <v>1120</v>
      </c>
      <c r="AO171" t="s">
        <v>1119</v>
      </c>
      <c r="AP171" s="98" t="s">
        <v>1119</v>
      </c>
      <c r="AQ171" t="s">
        <v>1120</v>
      </c>
      <c r="AR171" t="s">
        <v>1119</v>
      </c>
      <c r="AS171" s="98" t="s">
        <v>1119</v>
      </c>
      <c r="AT171" t="s">
        <v>1120</v>
      </c>
      <c r="AU171" t="s">
        <v>1119</v>
      </c>
    </row>
    <row r="172" spans="1:47" x14ac:dyDescent="0.25">
      <c r="A172" s="116"/>
      <c r="B172">
        <v>168</v>
      </c>
      <c r="C172" s="22" t="s">
        <v>19</v>
      </c>
      <c r="D172" s="114">
        <v>168</v>
      </c>
      <c r="E172" s="24">
        <v>1</v>
      </c>
      <c r="F172" s="24" t="s">
        <v>709</v>
      </c>
      <c r="G172" s="114">
        <v>300</v>
      </c>
      <c r="H172" s="24">
        <v>1</v>
      </c>
      <c r="I172" s="23"/>
      <c r="J172" s="114" t="e">
        <v>#N/A</v>
      </c>
      <c r="K172" s="23">
        <v>0</v>
      </c>
      <c r="L172" s="23"/>
      <c r="M172" s="114" t="e">
        <v>#N/A</v>
      </c>
      <c r="N172" s="23">
        <v>0</v>
      </c>
      <c r="O172" s="23"/>
      <c r="P172" s="114" t="e">
        <v>#N/A</v>
      </c>
      <c r="Q172" s="23">
        <v>0</v>
      </c>
      <c r="R172" s="23"/>
      <c r="S172" s="114" t="e">
        <v>#N/A</v>
      </c>
      <c r="T172" s="23">
        <v>0</v>
      </c>
      <c r="U172" s="23"/>
      <c r="V172" s="114" t="e">
        <v>#N/A</v>
      </c>
      <c r="W172" s="25">
        <v>0</v>
      </c>
      <c r="X172" s="4">
        <v>0</v>
      </c>
      <c r="Y172" s="4" t="s">
        <v>18</v>
      </c>
      <c r="Z172" s="4"/>
      <c r="AA172" s="98" t="s">
        <v>19</v>
      </c>
      <c r="AB172" t="s">
        <v>1120</v>
      </c>
      <c r="AC172" t="s">
        <v>1119</v>
      </c>
      <c r="AD172" s="98" t="s">
        <v>709</v>
      </c>
      <c r="AE172" t="s">
        <v>1120</v>
      </c>
      <c r="AF172" t="s">
        <v>1119</v>
      </c>
      <c r="AG172" s="98" t="s">
        <v>1119</v>
      </c>
      <c r="AH172" t="s">
        <v>1120</v>
      </c>
      <c r="AI172" t="s">
        <v>1119</v>
      </c>
      <c r="AJ172" s="98" t="s">
        <v>1119</v>
      </c>
      <c r="AK172" t="s">
        <v>1120</v>
      </c>
      <c r="AL172" t="s">
        <v>1119</v>
      </c>
      <c r="AM172" s="98" t="s">
        <v>1119</v>
      </c>
      <c r="AN172" t="s">
        <v>1120</v>
      </c>
      <c r="AO172" t="s">
        <v>1119</v>
      </c>
      <c r="AP172" s="98" t="s">
        <v>1119</v>
      </c>
      <c r="AQ172" t="s">
        <v>1120</v>
      </c>
      <c r="AR172" t="s">
        <v>1119</v>
      </c>
      <c r="AS172" s="98" t="s">
        <v>1119</v>
      </c>
      <c r="AT172" t="s">
        <v>1120</v>
      </c>
      <c r="AU172" t="s">
        <v>1119</v>
      </c>
    </row>
    <row r="173" spans="1:47" x14ac:dyDescent="0.25">
      <c r="A173" s="1"/>
      <c r="B173">
        <v>169</v>
      </c>
      <c r="C173" s="22"/>
      <c r="D173" s="114" t="e">
        <v>#N/A</v>
      </c>
      <c r="E173" s="24">
        <v>0</v>
      </c>
      <c r="F173" s="24"/>
      <c r="G173" s="114" t="e">
        <v>#N/A</v>
      </c>
      <c r="H173" s="24">
        <v>0</v>
      </c>
      <c r="I173" s="23"/>
      <c r="J173" s="114" t="e">
        <v>#N/A</v>
      </c>
      <c r="K173" s="23">
        <v>0</v>
      </c>
      <c r="L173" s="23"/>
      <c r="M173" s="114" t="e">
        <v>#N/A</v>
      </c>
      <c r="N173" s="23">
        <v>0</v>
      </c>
      <c r="O173" s="23"/>
      <c r="P173" s="114" t="e">
        <v>#N/A</v>
      </c>
      <c r="Q173" s="23">
        <v>0</v>
      </c>
      <c r="R173" s="23"/>
      <c r="S173" s="114" t="e">
        <v>#N/A</v>
      </c>
      <c r="T173" s="23">
        <v>0</v>
      </c>
      <c r="U173" s="23"/>
      <c r="V173" s="114" t="e">
        <v>#N/A</v>
      </c>
      <c r="W173" s="25">
        <v>0</v>
      </c>
      <c r="X173" s="4">
        <v>0</v>
      </c>
      <c r="Y173" s="4" t="s">
        <v>107</v>
      </c>
      <c r="Z173" s="4"/>
      <c r="AA173" s="98" t="s">
        <v>1119</v>
      </c>
      <c r="AB173" t="s">
        <v>1120</v>
      </c>
      <c r="AC173" t="s">
        <v>1119</v>
      </c>
      <c r="AD173" s="98" t="s">
        <v>1119</v>
      </c>
      <c r="AE173" t="s">
        <v>1120</v>
      </c>
      <c r="AF173" t="s">
        <v>1119</v>
      </c>
      <c r="AG173" s="98" t="s">
        <v>1119</v>
      </c>
      <c r="AH173" t="s">
        <v>1120</v>
      </c>
      <c r="AI173" t="s">
        <v>1119</v>
      </c>
      <c r="AJ173" s="98" t="s">
        <v>1119</v>
      </c>
      <c r="AK173" t="s">
        <v>1120</v>
      </c>
      <c r="AL173" t="s">
        <v>1119</v>
      </c>
      <c r="AM173" s="98" t="s">
        <v>1119</v>
      </c>
      <c r="AN173" t="s">
        <v>1120</v>
      </c>
      <c r="AO173" t="s">
        <v>1119</v>
      </c>
      <c r="AP173" s="98" t="s">
        <v>1119</v>
      </c>
      <c r="AQ173" t="s">
        <v>1120</v>
      </c>
      <c r="AR173" t="s">
        <v>1119</v>
      </c>
      <c r="AS173" s="98" t="s">
        <v>1119</v>
      </c>
      <c r="AT173" t="s">
        <v>1120</v>
      </c>
      <c r="AU173" t="s">
        <v>1119</v>
      </c>
    </row>
    <row r="174" spans="1:47" x14ac:dyDescent="0.25">
      <c r="A174" s="1"/>
      <c r="B174">
        <v>170</v>
      </c>
      <c r="C174" s="22"/>
      <c r="D174" s="114" t="e">
        <v>#N/A</v>
      </c>
      <c r="E174" s="24">
        <v>0</v>
      </c>
      <c r="F174" s="24"/>
      <c r="G174" s="114" t="e">
        <v>#N/A</v>
      </c>
      <c r="H174" s="24">
        <v>0</v>
      </c>
      <c r="I174" s="23"/>
      <c r="J174" s="114" t="e">
        <v>#N/A</v>
      </c>
      <c r="K174" s="23">
        <v>0</v>
      </c>
      <c r="L174" s="23"/>
      <c r="M174" s="114" t="e">
        <v>#N/A</v>
      </c>
      <c r="N174" s="23">
        <v>0</v>
      </c>
      <c r="O174" s="23"/>
      <c r="P174" s="114" t="e">
        <v>#N/A</v>
      </c>
      <c r="Q174" s="23">
        <v>0</v>
      </c>
      <c r="R174" s="23"/>
      <c r="S174" s="114" t="e">
        <v>#N/A</v>
      </c>
      <c r="T174" s="23">
        <v>0</v>
      </c>
      <c r="U174" s="23"/>
      <c r="V174" s="114" t="e">
        <v>#N/A</v>
      </c>
      <c r="W174" s="25">
        <v>0</v>
      </c>
      <c r="X174" s="4">
        <v>0</v>
      </c>
      <c r="Y174" s="4" t="s">
        <v>107</v>
      </c>
      <c r="Z174" s="4"/>
      <c r="AA174" s="98" t="s">
        <v>1119</v>
      </c>
      <c r="AB174" t="s">
        <v>1120</v>
      </c>
      <c r="AC174" t="s">
        <v>1119</v>
      </c>
      <c r="AD174" s="98" t="s">
        <v>1119</v>
      </c>
      <c r="AE174" t="s">
        <v>1120</v>
      </c>
      <c r="AF174" t="s">
        <v>1119</v>
      </c>
      <c r="AG174" s="98" t="s">
        <v>1119</v>
      </c>
      <c r="AH174" t="s">
        <v>1120</v>
      </c>
      <c r="AI174" t="s">
        <v>1119</v>
      </c>
      <c r="AJ174" s="98" t="s">
        <v>1119</v>
      </c>
      <c r="AK174" t="s">
        <v>1120</v>
      </c>
      <c r="AL174" t="s">
        <v>1119</v>
      </c>
      <c r="AM174" s="98" t="s">
        <v>1119</v>
      </c>
      <c r="AN174" t="s">
        <v>1120</v>
      </c>
      <c r="AO174" t="s">
        <v>1119</v>
      </c>
      <c r="AP174" s="98" t="s">
        <v>1119</v>
      </c>
      <c r="AQ174" t="s">
        <v>1120</v>
      </c>
      <c r="AR174" t="s">
        <v>1119</v>
      </c>
      <c r="AS174" s="98" t="s">
        <v>1119</v>
      </c>
      <c r="AT174" t="s">
        <v>1120</v>
      </c>
      <c r="AU174" t="s">
        <v>1119</v>
      </c>
    </row>
    <row r="175" spans="1:47" x14ac:dyDescent="0.25">
      <c r="A175" s="1" t="s">
        <v>20</v>
      </c>
      <c r="B175">
        <v>171</v>
      </c>
      <c r="C175" s="22" t="s">
        <v>21</v>
      </c>
      <c r="D175" s="114">
        <v>171</v>
      </c>
      <c r="E175" s="24">
        <v>1</v>
      </c>
      <c r="F175" s="24" t="s">
        <v>22</v>
      </c>
      <c r="G175" s="114">
        <v>325</v>
      </c>
      <c r="H175" s="24">
        <v>1</v>
      </c>
      <c r="I175" s="23"/>
      <c r="J175" s="114" t="e">
        <v>#N/A</v>
      </c>
      <c r="K175" s="23">
        <v>0</v>
      </c>
      <c r="L175" s="23"/>
      <c r="M175" s="114" t="e">
        <v>#N/A</v>
      </c>
      <c r="N175" s="23">
        <v>0</v>
      </c>
      <c r="O175" s="23"/>
      <c r="P175" s="114" t="e">
        <v>#N/A</v>
      </c>
      <c r="Q175" s="23">
        <v>0</v>
      </c>
      <c r="R175" s="23"/>
      <c r="S175" s="114" t="e">
        <v>#N/A</v>
      </c>
      <c r="T175" s="23">
        <v>0</v>
      </c>
      <c r="U175" s="23"/>
      <c r="V175" s="114" t="e">
        <v>#N/A</v>
      </c>
      <c r="W175" s="25">
        <v>0</v>
      </c>
      <c r="X175" s="4">
        <v>1</v>
      </c>
      <c r="Y175" s="4" t="s">
        <v>107</v>
      </c>
      <c r="Z175" s="4"/>
      <c r="AA175" s="98" t="s">
        <v>21</v>
      </c>
      <c r="AB175" t="s">
        <v>1120</v>
      </c>
      <c r="AC175" t="s">
        <v>1119</v>
      </c>
      <c r="AD175" s="98" t="s">
        <v>22</v>
      </c>
      <c r="AE175" t="s">
        <v>1120</v>
      </c>
      <c r="AF175" t="s">
        <v>1119</v>
      </c>
      <c r="AG175" s="98" t="s">
        <v>1119</v>
      </c>
      <c r="AH175" t="s">
        <v>1120</v>
      </c>
      <c r="AI175" t="s">
        <v>1119</v>
      </c>
      <c r="AJ175" s="98" t="s">
        <v>1119</v>
      </c>
      <c r="AK175" t="s">
        <v>1120</v>
      </c>
      <c r="AL175" t="s">
        <v>1119</v>
      </c>
      <c r="AM175" s="98" t="s">
        <v>1119</v>
      </c>
      <c r="AN175" t="s">
        <v>1120</v>
      </c>
      <c r="AO175" t="s">
        <v>1119</v>
      </c>
      <c r="AP175" s="98" t="s">
        <v>1119</v>
      </c>
      <c r="AQ175" t="s">
        <v>1120</v>
      </c>
      <c r="AR175" t="s">
        <v>1119</v>
      </c>
      <c r="AS175" s="98" t="s">
        <v>1119</v>
      </c>
      <c r="AT175" t="s">
        <v>1120</v>
      </c>
      <c r="AU175" t="s">
        <v>1119</v>
      </c>
    </row>
    <row r="176" spans="1:47" x14ac:dyDescent="0.25">
      <c r="A176" s="1" t="s">
        <v>23</v>
      </c>
      <c r="B176">
        <v>172</v>
      </c>
      <c r="C176" s="22" t="s">
        <v>24</v>
      </c>
      <c r="D176" s="114">
        <v>172</v>
      </c>
      <c r="E176" s="24">
        <v>1</v>
      </c>
      <c r="F176" s="24" t="s">
        <v>22</v>
      </c>
      <c r="G176" s="114">
        <v>325</v>
      </c>
      <c r="H176" s="24">
        <v>1</v>
      </c>
      <c r="I176" s="23"/>
      <c r="J176" s="114" t="e">
        <v>#N/A</v>
      </c>
      <c r="K176" s="23">
        <v>0</v>
      </c>
      <c r="L176" s="23"/>
      <c r="M176" s="114" t="e">
        <v>#N/A</v>
      </c>
      <c r="N176" s="23">
        <v>0</v>
      </c>
      <c r="O176" s="23"/>
      <c r="P176" s="114" t="e">
        <v>#N/A</v>
      </c>
      <c r="Q176" s="23">
        <v>0</v>
      </c>
      <c r="R176" s="23"/>
      <c r="S176" s="114" t="e">
        <v>#N/A</v>
      </c>
      <c r="T176" s="23">
        <v>0</v>
      </c>
      <c r="U176" s="23"/>
      <c r="V176" s="114" t="e">
        <v>#N/A</v>
      </c>
      <c r="W176" s="25">
        <v>0</v>
      </c>
      <c r="X176" s="4">
        <v>1</v>
      </c>
      <c r="Y176" s="4" t="s">
        <v>107</v>
      </c>
      <c r="Z176" s="4"/>
      <c r="AA176" s="98" t="s">
        <v>24</v>
      </c>
      <c r="AB176" t="s">
        <v>1120</v>
      </c>
      <c r="AC176" t="s">
        <v>1119</v>
      </c>
      <c r="AD176" s="98" t="s">
        <v>22</v>
      </c>
      <c r="AE176" t="s">
        <v>1120</v>
      </c>
      <c r="AF176" t="s">
        <v>1119</v>
      </c>
      <c r="AG176" s="98" t="s">
        <v>1119</v>
      </c>
      <c r="AH176" t="s">
        <v>1120</v>
      </c>
      <c r="AI176" t="s">
        <v>1119</v>
      </c>
      <c r="AJ176" s="98" t="s">
        <v>1119</v>
      </c>
      <c r="AK176" t="s">
        <v>1120</v>
      </c>
      <c r="AL176" t="s">
        <v>1119</v>
      </c>
      <c r="AM176" s="98" t="s">
        <v>1119</v>
      </c>
      <c r="AN176" t="s">
        <v>1120</v>
      </c>
      <c r="AO176" t="s">
        <v>1119</v>
      </c>
      <c r="AP176" s="98" t="s">
        <v>1119</v>
      </c>
      <c r="AQ176" t="s">
        <v>1120</v>
      </c>
      <c r="AR176" t="s">
        <v>1119</v>
      </c>
      <c r="AS176" s="98" t="s">
        <v>1119</v>
      </c>
      <c r="AT176" t="s">
        <v>1120</v>
      </c>
      <c r="AU176" t="s">
        <v>1119</v>
      </c>
    </row>
    <row r="177" spans="1:47" x14ac:dyDescent="0.25">
      <c r="A177" s="1" t="s">
        <v>25</v>
      </c>
      <c r="B177">
        <v>173</v>
      </c>
      <c r="C177" s="22" t="s">
        <v>26</v>
      </c>
      <c r="D177" s="114">
        <v>173</v>
      </c>
      <c r="E177" s="24">
        <v>1</v>
      </c>
      <c r="F177" s="24" t="s">
        <v>22</v>
      </c>
      <c r="G177" s="114">
        <v>325</v>
      </c>
      <c r="H177" s="24">
        <v>1</v>
      </c>
      <c r="I177" s="23"/>
      <c r="J177" s="114" t="e">
        <v>#N/A</v>
      </c>
      <c r="K177" s="23">
        <v>0</v>
      </c>
      <c r="L177" s="23"/>
      <c r="M177" s="114" t="e">
        <v>#N/A</v>
      </c>
      <c r="N177" s="23">
        <v>0</v>
      </c>
      <c r="O177" s="23"/>
      <c r="P177" s="114" t="e">
        <v>#N/A</v>
      </c>
      <c r="Q177" s="23">
        <v>0</v>
      </c>
      <c r="R177" s="23"/>
      <c r="S177" s="114" t="e">
        <v>#N/A</v>
      </c>
      <c r="T177" s="23">
        <v>0</v>
      </c>
      <c r="U177" s="23"/>
      <c r="V177" s="114" t="e">
        <v>#N/A</v>
      </c>
      <c r="W177" s="25">
        <v>0</v>
      </c>
      <c r="X177" s="4">
        <v>1</v>
      </c>
      <c r="Y177" s="4" t="s">
        <v>107</v>
      </c>
      <c r="Z177" s="4"/>
      <c r="AA177" s="98" t="s">
        <v>26</v>
      </c>
      <c r="AB177" t="s">
        <v>1120</v>
      </c>
      <c r="AC177" t="s">
        <v>1119</v>
      </c>
      <c r="AD177" s="98" t="s">
        <v>22</v>
      </c>
      <c r="AE177" t="s">
        <v>1120</v>
      </c>
      <c r="AF177" t="s">
        <v>1119</v>
      </c>
      <c r="AG177" s="98" t="s">
        <v>1119</v>
      </c>
      <c r="AH177" t="s">
        <v>1120</v>
      </c>
      <c r="AI177" t="s">
        <v>1119</v>
      </c>
      <c r="AJ177" s="98" t="s">
        <v>1119</v>
      </c>
      <c r="AK177" t="s">
        <v>1120</v>
      </c>
      <c r="AL177" t="s">
        <v>1119</v>
      </c>
      <c r="AM177" s="98" t="s">
        <v>1119</v>
      </c>
      <c r="AN177" t="s">
        <v>1120</v>
      </c>
      <c r="AO177" t="s">
        <v>1119</v>
      </c>
      <c r="AP177" s="98" t="s">
        <v>1119</v>
      </c>
      <c r="AQ177" t="s">
        <v>1120</v>
      </c>
      <c r="AR177" t="s">
        <v>1119</v>
      </c>
      <c r="AS177" s="98" t="s">
        <v>1119</v>
      </c>
      <c r="AT177" t="s">
        <v>1120</v>
      </c>
      <c r="AU177" t="s">
        <v>1119</v>
      </c>
    </row>
    <row r="178" spans="1:47" x14ac:dyDescent="0.25">
      <c r="A178" s="1"/>
      <c r="B178">
        <v>174</v>
      </c>
      <c r="C178" s="22"/>
      <c r="D178" s="114" t="e">
        <v>#N/A</v>
      </c>
      <c r="E178" s="24">
        <v>0</v>
      </c>
      <c r="F178" s="24"/>
      <c r="G178" s="114" t="e">
        <v>#N/A</v>
      </c>
      <c r="H178" s="24">
        <v>0</v>
      </c>
      <c r="I178" s="23"/>
      <c r="J178" s="114" t="e">
        <v>#N/A</v>
      </c>
      <c r="K178" s="23">
        <v>0</v>
      </c>
      <c r="L178" s="23"/>
      <c r="M178" s="114" t="e">
        <v>#N/A</v>
      </c>
      <c r="N178" s="23">
        <v>0</v>
      </c>
      <c r="O178" s="23"/>
      <c r="P178" s="114" t="e">
        <v>#N/A</v>
      </c>
      <c r="Q178" s="23">
        <v>0</v>
      </c>
      <c r="R178" s="23"/>
      <c r="S178" s="114" t="e">
        <v>#N/A</v>
      </c>
      <c r="T178" s="23">
        <v>0</v>
      </c>
      <c r="U178" s="23"/>
      <c r="V178" s="114" t="e">
        <v>#N/A</v>
      </c>
      <c r="W178" s="25">
        <v>0</v>
      </c>
      <c r="X178" s="4">
        <v>0</v>
      </c>
      <c r="Y178" s="4" t="s">
        <v>107</v>
      </c>
      <c r="Z178" s="4"/>
      <c r="AA178" s="98" t="s">
        <v>1119</v>
      </c>
      <c r="AB178" t="s">
        <v>1120</v>
      </c>
      <c r="AC178" t="s">
        <v>1119</v>
      </c>
      <c r="AD178" s="98" t="s">
        <v>1119</v>
      </c>
      <c r="AE178" t="s">
        <v>1120</v>
      </c>
      <c r="AF178" t="s">
        <v>1119</v>
      </c>
      <c r="AG178" s="98" t="s">
        <v>1119</v>
      </c>
      <c r="AH178" t="s">
        <v>1120</v>
      </c>
      <c r="AI178" t="s">
        <v>1119</v>
      </c>
      <c r="AJ178" s="98" t="s">
        <v>1119</v>
      </c>
      <c r="AK178" t="s">
        <v>1120</v>
      </c>
      <c r="AL178" t="s">
        <v>1119</v>
      </c>
      <c r="AM178" s="98" t="s">
        <v>1119</v>
      </c>
      <c r="AN178" t="s">
        <v>1120</v>
      </c>
      <c r="AO178" t="s">
        <v>1119</v>
      </c>
      <c r="AP178" s="98" t="s">
        <v>1119</v>
      </c>
      <c r="AQ178" t="s">
        <v>1120</v>
      </c>
      <c r="AR178" t="s">
        <v>1119</v>
      </c>
      <c r="AS178" s="98" t="s">
        <v>1119</v>
      </c>
      <c r="AT178" t="s">
        <v>1120</v>
      </c>
      <c r="AU178" t="s">
        <v>1119</v>
      </c>
    </row>
    <row r="179" spans="1:47" x14ac:dyDescent="0.25">
      <c r="A179" s="1"/>
      <c r="B179">
        <v>175</v>
      </c>
      <c r="C179" s="22"/>
      <c r="D179" s="114" t="e">
        <v>#N/A</v>
      </c>
      <c r="E179" s="24">
        <v>0</v>
      </c>
      <c r="F179" s="24"/>
      <c r="G179" s="114" t="e">
        <v>#N/A</v>
      </c>
      <c r="H179" s="24">
        <v>0</v>
      </c>
      <c r="I179" s="23"/>
      <c r="J179" s="114" t="e">
        <v>#N/A</v>
      </c>
      <c r="K179" s="23">
        <v>0</v>
      </c>
      <c r="L179" s="23"/>
      <c r="M179" s="114" t="e">
        <v>#N/A</v>
      </c>
      <c r="N179" s="23">
        <v>0</v>
      </c>
      <c r="O179" s="23"/>
      <c r="P179" s="114" t="e">
        <v>#N/A</v>
      </c>
      <c r="Q179" s="23">
        <v>0</v>
      </c>
      <c r="R179" s="23"/>
      <c r="S179" s="114" t="e">
        <v>#N/A</v>
      </c>
      <c r="T179" s="23">
        <v>0</v>
      </c>
      <c r="U179" s="23"/>
      <c r="V179" s="114" t="e">
        <v>#N/A</v>
      </c>
      <c r="W179" s="25">
        <v>0</v>
      </c>
      <c r="X179" s="4">
        <v>0</v>
      </c>
      <c r="Y179" s="4" t="s">
        <v>107</v>
      </c>
      <c r="Z179" s="4"/>
      <c r="AA179" s="98" t="s">
        <v>1119</v>
      </c>
      <c r="AB179" t="s">
        <v>1120</v>
      </c>
      <c r="AC179" t="s">
        <v>1119</v>
      </c>
      <c r="AD179" s="98" t="s">
        <v>1119</v>
      </c>
      <c r="AE179" t="s">
        <v>1120</v>
      </c>
      <c r="AF179" t="s">
        <v>1119</v>
      </c>
      <c r="AG179" s="98" t="s">
        <v>1119</v>
      </c>
      <c r="AH179" t="s">
        <v>1120</v>
      </c>
      <c r="AI179" t="s">
        <v>1119</v>
      </c>
      <c r="AJ179" s="98" t="s">
        <v>1119</v>
      </c>
      <c r="AK179" t="s">
        <v>1120</v>
      </c>
      <c r="AL179" t="s">
        <v>1119</v>
      </c>
      <c r="AM179" s="98" t="s">
        <v>1119</v>
      </c>
      <c r="AN179" t="s">
        <v>1120</v>
      </c>
      <c r="AO179" t="s">
        <v>1119</v>
      </c>
      <c r="AP179" s="98" t="s">
        <v>1119</v>
      </c>
      <c r="AQ179" t="s">
        <v>1120</v>
      </c>
      <c r="AR179" t="s">
        <v>1119</v>
      </c>
      <c r="AS179" s="98" t="s">
        <v>1119</v>
      </c>
      <c r="AT179" t="s">
        <v>1120</v>
      </c>
      <c r="AU179" t="s">
        <v>1119</v>
      </c>
    </row>
    <row r="180" spans="1:47" x14ac:dyDescent="0.25">
      <c r="A180" s="116"/>
      <c r="B180">
        <v>176</v>
      </c>
      <c r="C180" s="22" t="s">
        <v>28</v>
      </c>
      <c r="D180" s="114">
        <v>175</v>
      </c>
      <c r="E180" s="24">
        <v>1</v>
      </c>
      <c r="F180" s="24" t="s">
        <v>709</v>
      </c>
      <c r="G180" s="114">
        <v>300</v>
      </c>
      <c r="H180" s="24">
        <v>1</v>
      </c>
      <c r="I180" s="23"/>
      <c r="J180" s="114" t="e">
        <v>#N/A</v>
      </c>
      <c r="K180" s="23">
        <v>0</v>
      </c>
      <c r="L180" s="23"/>
      <c r="M180" s="114" t="e">
        <v>#N/A</v>
      </c>
      <c r="N180" s="23">
        <v>0</v>
      </c>
      <c r="O180" s="23"/>
      <c r="P180" s="114" t="e">
        <v>#N/A</v>
      </c>
      <c r="Q180" s="23">
        <v>0</v>
      </c>
      <c r="R180" s="23"/>
      <c r="S180" s="114" t="e">
        <v>#N/A</v>
      </c>
      <c r="T180" s="23">
        <v>0</v>
      </c>
      <c r="U180" s="23"/>
      <c r="V180" s="114" t="e">
        <v>#N/A</v>
      </c>
      <c r="W180" s="25">
        <v>0</v>
      </c>
      <c r="X180" s="4">
        <v>0</v>
      </c>
      <c r="Y180" s="4" t="s">
        <v>27</v>
      </c>
      <c r="Z180" s="4"/>
      <c r="AA180" s="98" t="s">
        <v>28</v>
      </c>
      <c r="AB180" t="s">
        <v>1120</v>
      </c>
      <c r="AC180" t="s">
        <v>1119</v>
      </c>
      <c r="AD180" s="98" t="s">
        <v>709</v>
      </c>
      <c r="AE180" t="s">
        <v>1120</v>
      </c>
      <c r="AF180" t="s">
        <v>1119</v>
      </c>
      <c r="AG180" s="98" t="s">
        <v>1119</v>
      </c>
      <c r="AH180" t="s">
        <v>1120</v>
      </c>
      <c r="AI180" t="s">
        <v>1119</v>
      </c>
      <c r="AJ180" s="98" t="s">
        <v>1119</v>
      </c>
      <c r="AK180" t="s">
        <v>1120</v>
      </c>
      <c r="AL180" t="s">
        <v>1119</v>
      </c>
      <c r="AM180" s="98" t="s">
        <v>1119</v>
      </c>
      <c r="AN180" t="s">
        <v>1120</v>
      </c>
      <c r="AO180" t="s">
        <v>1119</v>
      </c>
      <c r="AP180" s="98" t="s">
        <v>1119</v>
      </c>
      <c r="AQ180" t="s">
        <v>1120</v>
      </c>
      <c r="AR180" t="s">
        <v>1119</v>
      </c>
      <c r="AS180" s="98" t="s">
        <v>1119</v>
      </c>
      <c r="AT180" t="s">
        <v>1120</v>
      </c>
      <c r="AU180" t="s">
        <v>1119</v>
      </c>
    </row>
    <row r="181" spans="1:47" x14ac:dyDescent="0.25">
      <c r="A181" s="1" t="s">
        <v>29</v>
      </c>
      <c r="B181">
        <v>177</v>
      </c>
      <c r="C181" s="22" t="s">
        <v>30</v>
      </c>
      <c r="D181" s="114">
        <v>177</v>
      </c>
      <c r="E181" s="24">
        <v>1</v>
      </c>
      <c r="F181" s="24" t="s">
        <v>22</v>
      </c>
      <c r="G181" s="114">
        <v>325</v>
      </c>
      <c r="H181" s="24">
        <v>1</v>
      </c>
      <c r="I181" s="23"/>
      <c r="J181" s="114" t="e">
        <v>#N/A</v>
      </c>
      <c r="K181" s="23">
        <v>0</v>
      </c>
      <c r="L181" s="23"/>
      <c r="M181" s="114" t="e">
        <v>#N/A</v>
      </c>
      <c r="N181" s="23">
        <v>0</v>
      </c>
      <c r="O181" s="23"/>
      <c r="P181" s="114" t="e">
        <v>#N/A</v>
      </c>
      <c r="Q181" s="23">
        <v>0</v>
      </c>
      <c r="R181" s="23"/>
      <c r="S181" s="114" t="e">
        <v>#N/A</v>
      </c>
      <c r="T181" s="23">
        <v>0</v>
      </c>
      <c r="U181" s="23"/>
      <c r="V181" s="114" t="e">
        <v>#N/A</v>
      </c>
      <c r="W181" s="25">
        <v>0</v>
      </c>
      <c r="X181" s="4">
        <v>1</v>
      </c>
      <c r="Y181" s="4" t="s">
        <v>107</v>
      </c>
      <c r="Z181" s="4"/>
      <c r="AA181" s="98" t="s">
        <v>30</v>
      </c>
      <c r="AB181" t="s">
        <v>1120</v>
      </c>
      <c r="AC181" t="s">
        <v>1119</v>
      </c>
      <c r="AD181" s="98" t="s">
        <v>22</v>
      </c>
      <c r="AE181" t="s">
        <v>1120</v>
      </c>
      <c r="AF181" t="s">
        <v>1119</v>
      </c>
      <c r="AG181" s="98" t="s">
        <v>1119</v>
      </c>
      <c r="AH181" t="s">
        <v>1120</v>
      </c>
      <c r="AI181" t="s">
        <v>1119</v>
      </c>
      <c r="AJ181" s="98" t="s">
        <v>1119</v>
      </c>
      <c r="AK181" t="s">
        <v>1120</v>
      </c>
      <c r="AL181" t="s">
        <v>1119</v>
      </c>
      <c r="AM181" s="98" t="s">
        <v>1119</v>
      </c>
      <c r="AN181" t="s">
        <v>1120</v>
      </c>
      <c r="AO181" t="s">
        <v>1119</v>
      </c>
      <c r="AP181" s="98" t="s">
        <v>1119</v>
      </c>
      <c r="AQ181" t="s">
        <v>1120</v>
      </c>
      <c r="AR181" t="s">
        <v>1119</v>
      </c>
      <c r="AS181" s="98" t="s">
        <v>1119</v>
      </c>
      <c r="AT181" t="s">
        <v>1120</v>
      </c>
      <c r="AU181" t="s">
        <v>1119</v>
      </c>
    </row>
    <row r="182" spans="1:47" x14ac:dyDescent="0.25">
      <c r="A182" s="1"/>
      <c r="B182">
        <v>178</v>
      </c>
      <c r="C182" s="22"/>
      <c r="D182" s="114" t="e">
        <v>#N/A</v>
      </c>
      <c r="E182" s="24">
        <v>0</v>
      </c>
      <c r="F182" s="24"/>
      <c r="G182" s="114" t="e">
        <v>#N/A</v>
      </c>
      <c r="H182" s="24">
        <v>0</v>
      </c>
      <c r="I182" s="23"/>
      <c r="J182" s="114" t="e">
        <v>#N/A</v>
      </c>
      <c r="K182" s="23">
        <v>0</v>
      </c>
      <c r="L182" s="23"/>
      <c r="M182" s="114" t="e">
        <v>#N/A</v>
      </c>
      <c r="N182" s="23">
        <v>0</v>
      </c>
      <c r="O182" s="23"/>
      <c r="P182" s="114" t="e">
        <v>#N/A</v>
      </c>
      <c r="Q182" s="23">
        <v>0</v>
      </c>
      <c r="R182" s="23"/>
      <c r="S182" s="114" t="e">
        <v>#N/A</v>
      </c>
      <c r="T182" s="23">
        <v>0</v>
      </c>
      <c r="U182" s="23"/>
      <c r="V182" s="114" t="e">
        <v>#N/A</v>
      </c>
      <c r="W182" s="25">
        <v>0</v>
      </c>
      <c r="X182" s="4">
        <v>0</v>
      </c>
      <c r="Y182" s="4" t="s">
        <v>107</v>
      </c>
      <c r="Z182" s="4"/>
      <c r="AA182" s="98" t="s">
        <v>1119</v>
      </c>
      <c r="AB182" t="s">
        <v>1120</v>
      </c>
      <c r="AC182" t="s">
        <v>1119</v>
      </c>
      <c r="AD182" s="98" t="s">
        <v>1119</v>
      </c>
      <c r="AE182" t="s">
        <v>1120</v>
      </c>
      <c r="AF182" t="s">
        <v>1119</v>
      </c>
      <c r="AG182" s="98" t="s">
        <v>1119</v>
      </c>
      <c r="AH182" t="s">
        <v>1120</v>
      </c>
      <c r="AI182" t="s">
        <v>1119</v>
      </c>
      <c r="AJ182" s="98" t="s">
        <v>1119</v>
      </c>
      <c r="AK182" t="s">
        <v>1120</v>
      </c>
      <c r="AL182" t="s">
        <v>1119</v>
      </c>
      <c r="AM182" s="98" t="s">
        <v>1119</v>
      </c>
      <c r="AN182" t="s">
        <v>1120</v>
      </c>
      <c r="AO182" t="s">
        <v>1119</v>
      </c>
      <c r="AP182" s="98" t="s">
        <v>1119</v>
      </c>
      <c r="AQ182" t="s">
        <v>1120</v>
      </c>
      <c r="AR182" t="s">
        <v>1119</v>
      </c>
      <c r="AS182" s="98" t="s">
        <v>1119</v>
      </c>
      <c r="AT182" t="s">
        <v>1120</v>
      </c>
      <c r="AU182" t="s">
        <v>1119</v>
      </c>
    </row>
    <row r="183" spans="1:47" x14ac:dyDescent="0.25">
      <c r="A183" s="1"/>
      <c r="B183">
        <v>179</v>
      </c>
      <c r="C183" s="22"/>
      <c r="D183" s="114" t="e">
        <v>#N/A</v>
      </c>
      <c r="E183" s="24">
        <v>0</v>
      </c>
      <c r="F183" s="24"/>
      <c r="G183" s="114" t="e">
        <v>#N/A</v>
      </c>
      <c r="H183" s="24">
        <v>0</v>
      </c>
      <c r="I183" s="23"/>
      <c r="J183" s="114" t="e">
        <v>#N/A</v>
      </c>
      <c r="K183" s="23">
        <v>0</v>
      </c>
      <c r="L183" s="23"/>
      <c r="M183" s="114" t="e">
        <v>#N/A</v>
      </c>
      <c r="N183" s="23">
        <v>0</v>
      </c>
      <c r="O183" s="23"/>
      <c r="P183" s="114" t="e">
        <v>#N/A</v>
      </c>
      <c r="Q183" s="23">
        <v>0</v>
      </c>
      <c r="R183" s="23"/>
      <c r="S183" s="114" t="e">
        <v>#N/A</v>
      </c>
      <c r="T183" s="23">
        <v>0</v>
      </c>
      <c r="U183" s="23"/>
      <c r="V183" s="114" t="e">
        <v>#N/A</v>
      </c>
      <c r="W183" s="25">
        <v>0</v>
      </c>
      <c r="X183" s="4">
        <v>0</v>
      </c>
      <c r="Y183" s="4" t="s">
        <v>107</v>
      </c>
      <c r="Z183" s="4"/>
      <c r="AA183" s="98" t="s">
        <v>1119</v>
      </c>
      <c r="AB183" t="s">
        <v>1120</v>
      </c>
      <c r="AC183" t="s">
        <v>1119</v>
      </c>
      <c r="AD183" s="98" t="s">
        <v>1119</v>
      </c>
      <c r="AE183" t="s">
        <v>1120</v>
      </c>
      <c r="AF183" t="s">
        <v>1119</v>
      </c>
      <c r="AG183" s="98" t="s">
        <v>1119</v>
      </c>
      <c r="AH183" t="s">
        <v>1120</v>
      </c>
      <c r="AI183" t="s">
        <v>1119</v>
      </c>
      <c r="AJ183" s="98" t="s">
        <v>1119</v>
      </c>
      <c r="AK183" t="s">
        <v>1120</v>
      </c>
      <c r="AL183" t="s">
        <v>1119</v>
      </c>
      <c r="AM183" s="98" t="s">
        <v>1119</v>
      </c>
      <c r="AN183" t="s">
        <v>1120</v>
      </c>
      <c r="AO183" t="s">
        <v>1119</v>
      </c>
      <c r="AP183" s="98" t="s">
        <v>1119</v>
      </c>
      <c r="AQ183" t="s">
        <v>1120</v>
      </c>
      <c r="AR183" t="s">
        <v>1119</v>
      </c>
      <c r="AS183" s="98" t="s">
        <v>1119</v>
      </c>
      <c r="AT183" t="s">
        <v>1120</v>
      </c>
      <c r="AU183" t="s">
        <v>1119</v>
      </c>
    </row>
    <row r="184" spans="1:47" x14ac:dyDescent="0.25">
      <c r="A184" s="1" t="s">
        <v>31</v>
      </c>
      <c r="B184">
        <v>180</v>
      </c>
      <c r="C184" s="22" t="s">
        <v>32</v>
      </c>
      <c r="D184" s="114">
        <v>166</v>
      </c>
      <c r="E184" s="24">
        <v>1</v>
      </c>
      <c r="F184" s="117" t="s">
        <v>364</v>
      </c>
      <c r="G184" s="114">
        <v>1081</v>
      </c>
      <c r="H184" s="24">
        <v>1</v>
      </c>
      <c r="I184" s="117" t="s">
        <v>363</v>
      </c>
      <c r="J184" s="114">
        <v>971</v>
      </c>
      <c r="K184" s="24">
        <v>1</v>
      </c>
      <c r="L184" s="117" t="s">
        <v>520</v>
      </c>
      <c r="M184" s="114">
        <v>353</v>
      </c>
      <c r="N184" s="23">
        <v>4.2000000000000003E-2</v>
      </c>
      <c r="O184" s="23"/>
      <c r="P184" s="114" t="e">
        <v>#N/A</v>
      </c>
      <c r="Q184" s="23">
        <v>0</v>
      </c>
      <c r="R184" s="23"/>
      <c r="S184" s="114" t="e">
        <v>#N/A</v>
      </c>
      <c r="T184" s="23">
        <v>0</v>
      </c>
      <c r="U184" s="23"/>
      <c r="V184" s="114" t="e">
        <v>#N/A</v>
      </c>
      <c r="W184" s="25">
        <v>0</v>
      </c>
      <c r="X184" s="4">
        <v>1</v>
      </c>
      <c r="Y184" s="4" t="s">
        <v>107</v>
      </c>
      <c r="Z184" s="4"/>
      <c r="AA184" s="98" t="s">
        <v>32</v>
      </c>
      <c r="AB184" t="s">
        <v>1120</v>
      </c>
      <c r="AC184" t="s">
        <v>1119</v>
      </c>
      <c r="AD184" s="98" t="s">
        <v>364</v>
      </c>
      <c r="AE184" t="s">
        <v>1120</v>
      </c>
      <c r="AF184" t="s">
        <v>1119</v>
      </c>
      <c r="AG184" s="98" t="s">
        <v>363</v>
      </c>
      <c r="AH184" t="s">
        <v>1120</v>
      </c>
      <c r="AI184" t="s">
        <v>1119</v>
      </c>
      <c r="AJ184" s="98" t="s">
        <v>520</v>
      </c>
      <c r="AK184" t="s">
        <v>1120</v>
      </c>
      <c r="AL184" t="s">
        <v>1119</v>
      </c>
      <c r="AM184" s="98" t="s">
        <v>1119</v>
      </c>
      <c r="AN184" t="s">
        <v>1120</v>
      </c>
      <c r="AO184" t="s">
        <v>1119</v>
      </c>
      <c r="AP184" s="98" t="s">
        <v>1119</v>
      </c>
      <c r="AQ184" t="s">
        <v>1120</v>
      </c>
      <c r="AR184" t="s">
        <v>1119</v>
      </c>
      <c r="AS184" s="98" t="s">
        <v>1119</v>
      </c>
      <c r="AT184" t="s">
        <v>1120</v>
      </c>
      <c r="AU184" t="s">
        <v>1119</v>
      </c>
    </row>
    <row r="185" spans="1:47" x14ac:dyDescent="0.25">
      <c r="A185" s="1" t="s">
        <v>34</v>
      </c>
      <c r="B185">
        <v>181</v>
      </c>
      <c r="C185" s="22" t="s">
        <v>32</v>
      </c>
      <c r="D185" s="114">
        <v>166</v>
      </c>
      <c r="E185" s="24">
        <v>1</v>
      </c>
      <c r="F185" s="117" t="s">
        <v>365</v>
      </c>
      <c r="G185" s="114">
        <v>1082</v>
      </c>
      <c r="H185" s="24">
        <v>1</v>
      </c>
      <c r="I185" s="117" t="s">
        <v>363</v>
      </c>
      <c r="J185" s="114">
        <v>971</v>
      </c>
      <c r="K185" s="24">
        <v>1</v>
      </c>
      <c r="L185" s="117" t="s">
        <v>520</v>
      </c>
      <c r="M185" s="114">
        <v>353</v>
      </c>
      <c r="N185" s="23">
        <v>4.2000000000000003E-2</v>
      </c>
      <c r="O185" s="23"/>
      <c r="P185" s="114" t="e">
        <v>#N/A</v>
      </c>
      <c r="Q185" s="23">
        <v>0</v>
      </c>
      <c r="R185" s="23"/>
      <c r="S185" s="114" t="e">
        <v>#N/A</v>
      </c>
      <c r="T185" s="23">
        <v>0</v>
      </c>
      <c r="U185" s="23"/>
      <c r="V185" s="114" t="e">
        <v>#N/A</v>
      </c>
      <c r="W185" s="25">
        <v>0</v>
      </c>
      <c r="X185" s="4">
        <v>1</v>
      </c>
      <c r="Y185" s="4" t="s">
        <v>107</v>
      </c>
      <c r="Z185" s="4"/>
      <c r="AA185" s="98" t="s">
        <v>32</v>
      </c>
      <c r="AB185" t="s">
        <v>1120</v>
      </c>
      <c r="AC185" t="s">
        <v>1119</v>
      </c>
      <c r="AD185" s="98" t="s">
        <v>365</v>
      </c>
      <c r="AE185" t="s">
        <v>1120</v>
      </c>
      <c r="AF185" t="s">
        <v>1119</v>
      </c>
      <c r="AG185" s="98" t="s">
        <v>363</v>
      </c>
      <c r="AH185" t="s">
        <v>1120</v>
      </c>
      <c r="AI185" t="s">
        <v>1119</v>
      </c>
      <c r="AJ185" s="98" t="s">
        <v>520</v>
      </c>
      <c r="AK185" t="s">
        <v>1120</v>
      </c>
      <c r="AL185" t="s">
        <v>1119</v>
      </c>
      <c r="AM185" s="98" t="s">
        <v>1119</v>
      </c>
      <c r="AN185" t="s">
        <v>1120</v>
      </c>
      <c r="AO185" t="s">
        <v>1119</v>
      </c>
      <c r="AP185" s="98" t="s">
        <v>1119</v>
      </c>
      <c r="AQ185" t="s">
        <v>1120</v>
      </c>
      <c r="AR185" t="s">
        <v>1119</v>
      </c>
      <c r="AS185" s="98" t="s">
        <v>1119</v>
      </c>
      <c r="AT185" t="s">
        <v>1120</v>
      </c>
      <c r="AU185" t="s">
        <v>1119</v>
      </c>
    </row>
    <row r="186" spans="1:47" x14ac:dyDescent="0.25">
      <c r="A186" s="1" t="s">
        <v>35</v>
      </c>
      <c r="B186">
        <v>182</v>
      </c>
      <c r="C186" s="22" t="s">
        <v>32</v>
      </c>
      <c r="D186" s="114">
        <v>166</v>
      </c>
      <c r="E186" s="24">
        <v>1</v>
      </c>
      <c r="F186" s="117" t="s">
        <v>363</v>
      </c>
      <c r="G186" s="114">
        <v>971</v>
      </c>
      <c r="H186" s="24">
        <v>1</v>
      </c>
      <c r="I186" s="117" t="s">
        <v>367</v>
      </c>
      <c r="J186" s="114">
        <v>1083</v>
      </c>
      <c r="K186" s="24">
        <v>1</v>
      </c>
      <c r="L186" s="117" t="s">
        <v>519</v>
      </c>
      <c r="M186" s="114">
        <v>352</v>
      </c>
      <c r="N186" s="23">
        <v>2.1000000000000001E-2</v>
      </c>
      <c r="O186" s="23"/>
      <c r="P186" s="114" t="e">
        <v>#N/A</v>
      </c>
      <c r="Q186" s="23">
        <v>0</v>
      </c>
      <c r="R186" s="23"/>
      <c r="S186" s="114" t="e">
        <v>#N/A</v>
      </c>
      <c r="T186" s="23">
        <v>0</v>
      </c>
      <c r="U186" s="23"/>
      <c r="V186" s="114" t="e">
        <v>#N/A</v>
      </c>
      <c r="W186" s="25">
        <v>0</v>
      </c>
      <c r="X186" s="4">
        <v>1</v>
      </c>
      <c r="Y186" s="4" t="s">
        <v>107</v>
      </c>
      <c r="Z186" s="4"/>
      <c r="AA186" s="98" t="s">
        <v>32</v>
      </c>
      <c r="AB186" t="s">
        <v>1120</v>
      </c>
      <c r="AC186" t="s">
        <v>1119</v>
      </c>
      <c r="AD186" s="98" t="s">
        <v>363</v>
      </c>
      <c r="AE186" t="s">
        <v>1120</v>
      </c>
      <c r="AF186" t="s">
        <v>1119</v>
      </c>
      <c r="AG186" s="98" t="s">
        <v>367</v>
      </c>
      <c r="AH186" t="s">
        <v>1120</v>
      </c>
      <c r="AI186" t="s">
        <v>1119</v>
      </c>
      <c r="AJ186" s="98" t="s">
        <v>519</v>
      </c>
      <c r="AK186" t="s">
        <v>1120</v>
      </c>
      <c r="AL186" t="s">
        <v>1119</v>
      </c>
      <c r="AM186" s="98" t="s">
        <v>1119</v>
      </c>
      <c r="AN186" t="s">
        <v>1120</v>
      </c>
      <c r="AO186" t="s">
        <v>1119</v>
      </c>
      <c r="AP186" s="98" t="s">
        <v>1119</v>
      </c>
      <c r="AQ186" t="s">
        <v>1120</v>
      </c>
      <c r="AR186" t="s">
        <v>1119</v>
      </c>
      <c r="AS186" s="98" t="s">
        <v>1119</v>
      </c>
      <c r="AT186" t="s">
        <v>1120</v>
      </c>
      <c r="AU186" t="s">
        <v>1119</v>
      </c>
    </row>
    <row r="187" spans="1:47" x14ac:dyDescent="0.25">
      <c r="A187" s="1" t="s">
        <v>36</v>
      </c>
      <c r="B187">
        <v>183</v>
      </c>
      <c r="C187" s="22" t="s">
        <v>32</v>
      </c>
      <c r="D187" s="114">
        <v>166</v>
      </c>
      <c r="E187" s="24">
        <v>1</v>
      </c>
      <c r="F187" s="117" t="s">
        <v>367</v>
      </c>
      <c r="G187" s="114">
        <v>1083</v>
      </c>
      <c r="H187" s="24">
        <v>1</v>
      </c>
      <c r="I187" s="117" t="s">
        <v>363</v>
      </c>
      <c r="J187" s="114">
        <v>971</v>
      </c>
      <c r="K187" s="24">
        <v>1</v>
      </c>
      <c r="L187" s="117" t="s">
        <v>519</v>
      </c>
      <c r="M187" s="114">
        <v>352</v>
      </c>
      <c r="N187" s="23">
        <v>2.1000000000000001E-2</v>
      </c>
      <c r="O187" s="23"/>
      <c r="P187" s="114" t="e">
        <v>#N/A</v>
      </c>
      <c r="Q187" s="23">
        <v>0</v>
      </c>
      <c r="R187" s="23"/>
      <c r="S187" s="114" t="e">
        <v>#N/A</v>
      </c>
      <c r="T187" s="23">
        <v>0</v>
      </c>
      <c r="U187" s="23"/>
      <c r="V187" s="114" t="e">
        <v>#N/A</v>
      </c>
      <c r="W187" s="25">
        <v>0</v>
      </c>
      <c r="X187" s="4">
        <v>1</v>
      </c>
      <c r="Y187" s="4" t="s">
        <v>107</v>
      </c>
      <c r="Z187" s="4"/>
      <c r="AA187" s="98" t="s">
        <v>32</v>
      </c>
      <c r="AB187" t="s">
        <v>1120</v>
      </c>
      <c r="AC187" t="s">
        <v>1119</v>
      </c>
      <c r="AD187" s="98" t="s">
        <v>367</v>
      </c>
      <c r="AE187" t="s">
        <v>1120</v>
      </c>
      <c r="AF187" t="s">
        <v>1119</v>
      </c>
      <c r="AG187" s="98" t="s">
        <v>363</v>
      </c>
      <c r="AH187" t="s">
        <v>1120</v>
      </c>
      <c r="AI187" t="s">
        <v>1119</v>
      </c>
      <c r="AJ187" s="98" t="s">
        <v>519</v>
      </c>
      <c r="AK187" t="s">
        <v>1120</v>
      </c>
      <c r="AL187" t="s">
        <v>1119</v>
      </c>
      <c r="AM187" s="98" t="s">
        <v>1119</v>
      </c>
      <c r="AN187" t="s">
        <v>1120</v>
      </c>
      <c r="AO187" t="s">
        <v>1119</v>
      </c>
      <c r="AP187" s="98" t="s">
        <v>1119</v>
      </c>
      <c r="AQ187" t="s">
        <v>1120</v>
      </c>
      <c r="AR187" t="s">
        <v>1119</v>
      </c>
      <c r="AS187" s="98" t="s">
        <v>1119</v>
      </c>
      <c r="AT187" t="s">
        <v>1120</v>
      </c>
      <c r="AU187" t="s">
        <v>1119</v>
      </c>
    </row>
    <row r="188" spans="1:47" x14ac:dyDescent="0.25">
      <c r="A188" s="1" t="s">
        <v>37</v>
      </c>
      <c r="B188">
        <v>184</v>
      </c>
      <c r="C188" s="22" t="s">
        <v>32</v>
      </c>
      <c r="D188" s="114">
        <v>166</v>
      </c>
      <c r="E188" s="24">
        <v>1</v>
      </c>
      <c r="F188" s="117" t="s">
        <v>367</v>
      </c>
      <c r="G188" s="114">
        <v>1083</v>
      </c>
      <c r="H188" s="24">
        <v>1</v>
      </c>
      <c r="I188" s="117" t="s">
        <v>363</v>
      </c>
      <c r="J188" s="114">
        <v>971</v>
      </c>
      <c r="K188" s="24">
        <v>1</v>
      </c>
      <c r="L188" s="117" t="s">
        <v>520</v>
      </c>
      <c r="M188" s="114">
        <v>353</v>
      </c>
      <c r="N188" s="23">
        <v>4.2000000000000003E-2</v>
      </c>
      <c r="O188" s="23"/>
      <c r="P188" s="114" t="e">
        <v>#N/A</v>
      </c>
      <c r="Q188" s="23">
        <v>0</v>
      </c>
      <c r="R188" s="23"/>
      <c r="S188" s="114" t="e">
        <v>#N/A</v>
      </c>
      <c r="T188" s="23">
        <v>0</v>
      </c>
      <c r="U188" s="23"/>
      <c r="V188" s="114" t="e">
        <v>#N/A</v>
      </c>
      <c r="W188" s="25">
        <v>0</v>
      </c>
      <c r="X188" s="4">
        <v>1</v>
      </c>
      <c r="Y188" s="4" t="s">
        <v>107</v>
      </c>
      <c r="Z188" s="4"/>
      <c r="AA188" s="98" t="s">
        <v>32</v>
      </c>
      <c r="AB188" t="s">
        <v>1120</v>
      </c>
      <c r="AC188" t="s">
        <v>1119</v>
      </c>
      <c r="AD188" s="98" t="s">
        <v>367</v>
      </c>
      <c r="AE188" t="s">
        <v>1120</v>
      </c>
      <c r="AF188" t="s">
        <v>1119</v>
      </c>
      <c r="AG188" s="98" t="s">
        <v>363</v>
      </c>
      <c r="AH188" t="s">
        <v>1120</v>
      </c>
      <c r="AI188" t="s">
        <v>1119</v>
      </c>
      <c r="AJ188" s="98" t="s">
        <v>520</v>
      </c>
      <c r="AK188" t="s">
        <v>1120</v>
      </c>
      <c r="AL188" t="s">
        <v>1119</v>
      </c>
      <c r="AM188" s="98" t="s">
        <v>1119</v>
      </c>
      <c r="AN188" t="s">
        <v>1120</v>
      </c>
      <c r="AO188" t="s">
        <v>1119</v>
      </c>
      <c r="AP188" s="98" t="s">
        <v>1119</v>
      </c>
      <c r="AQ188" t="s">
        <v>1120</v>
      </c>
      <c r="AR188" t="s">
        <v>1119</v>
      </c>
      <c r="AS188" s="98" t="s">
        <v>1119</v>
      </c>
      <c r="AT188" t="s">
        <v>1120</v>
      </c>
      <c r="AU188" t="s">
        <v>1119</v>
      </c>
    </row>
    <row r="189" spans="1:47" x14ac:dyDescent="0.25">
      <c r="A189" s="1"/>
      <c r="B189">
        <v>185</v>
      </c>
      <c r="C189" s="22"/>
      <c r="D189" s="114" t="e">
        <v>#N/A</v>
      </c>
      <c r="E189" s="24">
        <v>0</v>
      </c>
      <c r="F189" s="24"/>
      <c r="G189" s="114" t="e">
        <v>#N/A</v>
      </c>
      <c r="H189" s="24">
        <v>0</v>
      </c>
      <c r="I189" s="24"/>
      <c r="J189" s="114" t="e">
        <v>#N/A</v>
      </c>
      <c r="K189" s="24">
        <v>0</v>
      </c>
      <c r="L189" s="23"/>
      <c r="M189" s="114" t="e">
        <v>#N/A</v>
      </c>
      <c r="N189" s="23">
        <v>0</v>
      </c>
      <c r="O189" s="23"/>
      <c r="P189" s="114" t="e">
        <v>#N/A</v>
      </c>
      <c r="Q189" s="23">
        <v>0</v>
      </c>
      <c r="R189" s="23"/>
      <c r="S189" s="114" t="e">
        <v>#N/A</v>
      </c>
      <c r="T189" s="23">
        <v>0</v>
      </c>
      <c r="U189" s="23"/>
      <c r="V189" s="114" t="e">
        <v>#N/A</v>
      </c>
      <c r="W189" s="25">
        <v>0</v>
      </c>
      <c r="X189" s="4">
        <v>0</v>
      </c>
      <c r="Y189" s="4" t="s">
        <v>107</v>
      </c>
      <c r="Z189" s="4"/>
      <c r="AA189" s="98" t="s">
        <v>1119</v>
      </c>
      <c r="AB189" t="s">
        <v>1120</v>
      </c>
      <c r="AC189" t="s">
        <v>1119</v>
      </c>
      <c r="AD189" s="98" t="s">
        <v>1119</v>
      </c>
      <c r="AE189" t="s">
        <v>1120</v>
      </c>
      <c r="AF189" t="s">
        <v>1119</v>
      </c>
      <c r="AG189" s="98" t="s">
        <v>1119</v>
      </c>
      <c r="AH189" t="s">
        <v>1120</v>
      </c>
      <c r="AI189" t="s">
        <v>1119</v>
      </c>
      <c r="AJ189" s="98" t="s">
        <v>1119</v>
      </c>
      <c r="AK189" t="s">
        <v>1120</v>
      </c>
      <c r="AL189" t="s">
        <v>1119</v>
      </c>
      <c r="AM189" s="98" t="s">
        <v>1119</v>
      </c>
      <c r="AN189" t="s">
        <v>1120</v>
      </c>
      <c r="AO189" t="s">
        <v>1119</v>
      </c>
      <c r="AP189" s="98" t="s">
        <v>1119</v>
      </c>
      <c r="AQ189" t="s">
        <v>1120</v>
      </c>
      <c r="AR189" t="s">
        <v>1119</v>
      </c>
      <c r="AS189" s="98" t="s">
        <v>1119</v>
      </c>
      <c r="AT189" t="s">
        <v>1120</v>
      </c>
      <c r="AU189" t="s">
        <v>1119</v>
      </c>
    </row>
    <row r="190" spans="1:47" x14ac:dyDescent="0.25">
      <c r="A190" s="1" t="s">
        <v>38</v>
      </c>
      <c r="B190">
        <v>186</v>
      </c>
      <c r="C190" s="22" t="s">
        <v>32</v>
      </c>
      <c r="D190" s="114">
        <v>166</v>
      </c>
      <c r="E190" s="24">
        <v>1</v>
      </c>
      <c r="F190" s="117" t="s">
        <v>369</v>
      </c>
      <c r="G190" s="114">
        <v>1084</v>
      </c>
      <c r="H190" s="24">
        <v>1</v>
      </c>
      <c r="I190" s="117" t="s">
        <v>368</v>
      </c>
      <c r="J190" s="114">
        <v>1129</v>
      </c>
      <c r="K190" s="24">
        <v>1</v>
      </c>
      <c r="L190" s="117" t="s">
        <v>519</v>
      </c>
      <c r="M190" s="114">
        <v>352</v>
      </c>
      <c r="N190" s="23">
        <v>2.1000000000000001E-2</v>
      </c>
      <c r="O190" s="23"/>
      <c r="P190" s="114" t="e">
        <v>#N/A</v>
      </c>
      <c r="Q190" s="23">
        <v>0</v>
      </c>
      <c r="R190" s="23"/>
      <c r="S190" s="114" t="e">
        <v>#N/A</v>
      </c>
      <c r="T190" s="23">
        <v>0</v>
      </c>
      <c r="U190" s="23"/>
      <c r="V190" s="114" t="e">
        <v>#N/A</v>
      </c>
      <c r="W190" s="25">
        <v>0</v>
      </c>
      <c r="X190" s="4">
        <v>1</v>
      </c>
      <c r="Y190" s="4" t="s">
        <v>107</v>
      </c>
      <c r="Z190" s="4"/>
      <c r="AA190" s="98" t="s">
        <v>32</v>
      </c>
      <c r="AB190" t="s">
        <v>1120</v>
      </c>
      <c r="AC190" t="s">
        <v>1119</v>
      </c>
      <c r="AD190" s="98" t="s">
        <v>369</v>
      </c>
      <c r="AE190" t="s">
        <v>1120</v>
      </c>
      <c r="AF190" t="s">
        <v>1119</v>
      </c>
      <c r="AG190" s="98" t="s">
        <v>368</v>
      </c>
      <c r="AH190" t="s">
        <v>1120</v>
      </c>
      <c r="AI190" t="s">
        <v>1119</v>
      </c>
      <c r="AJ190" s="98" t="s">
        <v>519</v>
      </c>
      <c r="AK190" t="s">
        <v>1120</v>
      </c>
      <c r="AL190" t="s">
        <v>1119</v>
      </c>
      <c r="AM190" s="98" t="s">
        <v>1119</v>
      </c>
      <c r="AN190" t="s">
        <v>1120</v>
      </c>
      <c r="AO190" t="s">
        <v>1119</v>
      </c>
      <c r="AP190" s="98" t="s">
        <v>1119</v>
      </c>
      <c r="AQ190" t="s">
        <v>1120</v>
      </c>
      <c r="AR190" t="s">
        <v>1119</v>
      </c>
      <c r="AS190" s="98" t="s">
        <v>1119</v>
      </c>
      <c r="AT190" t="s">
        <v>1120</v>
      </c>
      <c r="AU190" t="s">
        <v>1119</v>
      </c>
    </row>
    <row r="191" spans="1:47" x14ac:dyDescent="0.25">
      <c r="A191" s="1"/>
      <c r="B191">
        <v>187</v>
      </c>
      <c r="C191" s="22"/>
      <c r="D191" s="114" t="e">
        <v>#N/A</v>
      </c>
      <c r="E191" s="24">
        <v>0</v>
      </c>
      <c r="F191" s="24"/>
      <c r="G191" s="114" t="e">
        <v>#N/A</v>
      </c>
      <c r="H191" s="24">
        <v>0</v>
      </c>
      <c r="I191" s="24"/>
      <c r="J191" s="114" t="e">
        <v>#N/A</v>
      </c>
      <c r="K191" s="24">
        <v>0</v>
      </c>
      <c r="L191" s="23"/>
      <c r="M191" s="114" t="e">
        <v>#N/A</v>
      </c>
      <c r="N191" s="23">
        <v>0</v>
      </c>
      <c r="O191" s="23"/>
      <c r="P191" s="114" t="e">
        <v>#N/A</v>
      </c>
      <c r="Q191" s="23">
        <v>0</v>
      </c>
      <c r="R191" s="23"/>
      <c r="S191" s="114" t="e">
        <v>#N/A</v>
      </c>
      <c r="T191" s="23">
        <v>0</v>
      </c>
      <c r="U191" s="23"/>
      <c r="V191" s="114" t="e">
        <v>#N/A</v>
      </c>
      <c r="W191" s="25">
        <v>0</v>
      </c>
      <c r="X191" s="4">
        <v>0</v>
      </c>
      <c r="Y191" s="4" t="s">
        <v>107</v>
      </c>
      <c r="Z191" s="4"/>
      <c r="AA191" s="98" t="s">
        <v>1119</v>
      </c>
      <c r="AB191" t="s">
        <v>1120</v>
      </c>
      <c r="AC191" t="s">
        <v>1119</v>
      </c>
      <c r="AD191" s="98" t="s">
        <v>1119</v>
      </c>
      <c r="AE191" t="s">
        <v>1120</v>
      </c>
      <c r="AF191" t="s">
        <v>1119</v>
      </c>
      <c r="AG191" s="98" t="s">
        <v>1119</v>
      </c>
      <c r="AH191" t="s">
        <v>1120</v>
      </c>
      <c r="AI191" t="s">
        <v>1119</v>
      </c>
      <c r="AJ191" s="98" t="s">
        <v>1119</v>
      </c>
      <c r="AK191" t="s">
        <v>1120</v>
      </c>
      <c r="AL191" t="s">
        <v>1119</v>
      </c>
      <c r="AM191" s="98" t="s">
        <v>1119</v>
      </c>
      <c r="AN191" t="s">
        <v>1120</v>
      </c>
      <c r="AO191" t="s">
        <v>1119</v>
      </c>
      <c r="AP191" s="98" t="s">
        <v>1119</v>
      </c>
      <c r="AQ191" t="s">
        <v>1120</v>
      </c>
      <c r="AR191" t="s">
        <v>1119</v>
      </c>
      <c r="AS191" s="98" t="s">
        <v>1119</v>
      </c>
      <c r="AT191" t="s">
        <v>1120</v>
      </c>
      <c r="AU191" t="s">
        <v>1119</v>
      </c>
    </row>
    <row r="192" spans="1:47" x14ac:dyDescent="0.25">
      <c r="A192" s="1" t="s">
        <v>41</v>
      </c>
      <c r="B192">
        <v>188</v>
      </c>
      <c r="C192" s="22" t="s">
        <v>32</v>
      </c>
      <c r="D192" s="114">
        <v>166</v>
      </c>
      <c r="E192" s="24">
        <v>1</v>
      </c>
      <c r="F192" s="117" t="s">
        <v>370</v>
      </c>
      <c r="G192" s="114">
        <v>1085</v>
      </c>
      <c r="H192" s="24">
        <v>1</v>
      </c>
      <c r="I192" s="117" t="s">
        <v>368</v>
      </c>
      <c r="J192" s="114">
        <v>1129</v>
      </c>
      <c r="K192" s="24">
        <v>1</v>
      </c>
      <c r="L192" s="117" t="s">
        <v>519</v>
      </c>
      <c r="M192" s="114">
        <v>352</v>
      </c>
      <c r="N192" s="23">
        <v>2.1000000000000001E-2</v>
      </c>
      <c r="O192" s="23"/>
      <c r="P192" s="114" t="e">
        <v>#N/A</v>
      </c>
      <c r="Q192" s="23">
        <v>0</v>
      </c>
      <c r="R192" s="23"/>
      <c r="S192" s="114" t="e">
        <v>#N/A</v>
      </c>
      <c r="T192" s="23">
        <v>0</v>
      </c>
      <c r="U192" s="23"/>
      <c r="V192" s="114" t="e">
        <v>#N/A</v>
      </c>
      <c r="W192" s="25">
        <v>0</v>
      </c>
      <c r="X192" s="4">
        <v>1</v>
      </c>
      <c r="Y192" s="4" t="s">
        <v>107</v>
      </c>
      <c r="Z192" s="4"/>
      <c r="AA192" s="98" t="s">
        <v>32</v>
      </c>
      <c r="AB192" t="s">
        <v>1120</v>
      </c>
      <c r="AC192" t="s">
        <v>1119</v>
      </c>
      <c r="AD192" s="98" t="s">
        <v>370</v>
      </c>
      <c r="AE192" t="s">
        <v>1120</v>
      </c>
      <c r="AF192" t="s">
        <v>1119</v>
      </c>
      <c r="AG192" s="98" t="s">
        <v>368</v>
      </c>
      <c r="AH192" t="s">
        <v>1120</v>
      </c>
      <c r="AI192" t="s">
        <v>1119</v>
      </c>
      <c r="AJ192" s="98" t="s">
        <v>519</v>
      </c>
      <c r="AK192" t="s">
        <v>1120</v>
      </c>
      <c r="AL192" t="s">
        <v>1119</v>
      </c>
      <c r="AM192" s="98" t="s">
        <v>1119</v>
      </c>
      <c r="AN192" t="s">
        <v>1120</v>
      </c>
      <c r="AO192" t="s">
        <v>1119</v>
      </c>
      <c r="AP192" s="98" t="s">
        <v>1119</v>
      </c>
      <c r="AQ192" t="s">
        <v>1120</v>
      </c>
      <c r="AR192" t="s">
        <v>1119</v>
      </c>
      <c r="AS192" s="98" t="s">
        <v>1119</v>
      </c>
      <c r="AT192" t="s">
        <v>1120</v>
      </c>
      <c r="AU192" t="s">
        <v>1119</v>
      </c>
    </row>
    <row r="193" spans="1:47" x14ac:dyDescent="0.25">
      <c r="A193" s="1" t="s">
        <v>42</v>
      </c>
      <c r="B193">
        <v>189</v>
      </c>
      <c r="C193" s="22" t="s">
        <v>32</v>
      </c>
      <c r="D193" s="114">
        <v>166</v>
      </c>
      <c r="E193" s="24">
        <v>1</v>
      </c>
      <c r="F193" s="117" t="s">
        <v>362</v>
      </c>
      <c r="G193" s="114">
        <v>1086</v>
      </c>
      <c r="H193" s="24">
        <v>1</v>
      </c>
      <c r="I193" s="117" t="s">
        <v>519</v>
      </c>
      <c r="J193" s="114">
        <v>352</v>
      </c>
      <c r="K193" s="23">
        <v>2.1000000000000001E-2</v>
      </c>
      <c r="L193" s="23"/>
      <c r="M193" s="114" t="e">
        <v>#N/A</v>
      </c>
      <c r="N193" s="23">
        <v>0</v>
      </c>
      <c r="O193" s="23"/>
      <c r="P193" s="114" t="e">
        <v>#N/A</v>
      </c>
      <c r="Q193" s="23">
        <v>0</v>
      </c>
      <c r="R193" s="23"/>
      <c r="S193" s="114" t="e">
        <v>#N/A</v>
      </c>
      <c r="T193" s="23">
        <v>0</v>
      </c>
      <c r="U193" s="23"/>
      <c r="V193" s="114" t="e">
        <v>#N/A</v>
      </c>
      <c r="W193" s="25">
        <v>0</v>
      </c>
      <c r="X193" s="4">
        <v>1</v>
      </c>
      <c r="Y193" s="4" t="s">
        <v>107</v>
      </c>
      <c r="Z193" s="4"/>
      <c r="AA193" s="98" t="s">
        <v>32</v>
      </c>
      <c r="AB193" t="s">
        <v>1120</v>
      </c>
      <c r="AC193" t="s">
        <v>1119</v>
      </c>
      <c r="AD193" s="98" t="s">
        <v>362</v>
      </c>
      <c r="AE193" t="s">
        <v>1120</v>
      </c>
      <c r="AF193" t="s">
        <v>1119</v>
      </c>
      <c r="AG193" s="98" t="s">
        <v>519</v>
      </c>
      <c r="AH193" t="s">
        <v>1120</v>
      </c>
      <c r="AI193" t="s">
        <v>1119</v>
      </c>
      <c r="AJ193" s="98" t="s">
        <v>1119</v>
      </c>
      <c r="AK193" t="s">
        <v>1120</v>
      </c>
      <c r="AL193" t="s">
        <v>1119</v>
      </c>
      <c r="AM193" s="98" t="s">
        <v>1119</v>
      </c>
      <c r="AN193" t="s">
        <v>1120</v>
      </c>
      <c r="AO193" t="s">
        <v>1119</v>
      </c>
      <c r="AP193" s="98" t="s">
        <v>1119</v>
      </c>
      <c r="AQ193" t="s">
        <v>1120</v>
      </c>
      <c r="AR193" t="s">
        <v>1119</v>
      </c>
      <c r="AS193" s="98" t="s">
        <v>1119</v>
      </c>
      <c r="AT193" t="s">
        <v>1120</v>
      </c>
      <c r="AU193" t="s">
        <v>1119</v>
      </c>
    </row>
    <row r="194" spans="1:47" x14ac:dyDescent="0.25">
      <c r="A194" s="1"/>
      <c r="B194">
        <v>190</v>
      </c>
      <c r="C194" s="22"/>
      <c r="D194" s="114" t="e">
        <v>#N/A</v>
      </c>
      <c r="E194" s="24">
        <v>0</v>
      </c>
      <c r="F194" s="24"/>
      <c r="G194" s="114" t="e">
        <v>#N/A</v>
      </c>
      <c r="H194" s="24">
        <v>0</v>
      </c>
      <c r="I194" s="23"/>
      <c r="J194" s="114" t="e">
        <v>#N/A</v>
      </c>
      <c r="K194" s="23">
        <v>0</v>
      </c>
      <c r="L194" s="23"/>
      <c r="M194" s="114" t="e">
        <v>#N/A</v>
      </c>
      <c r="N194" s="23">
        <v>0</v>
      </c>
      <c r="O194" s="23"/>
      <c r="P194" s="114" t="e">
        <v>#N/A</v>
      </c>
      <c r="Q194" s="23">
        <v>0</v>
      </c>
      <c r="R194" s="23"/>
      <c r="S194" s="114" t="e">
        <v>#N/A</v>
      </c>
      <c r="T194" s="23">
        <v>0</v>
      </c>
      <c r="U194" s="23"/>
      <c r="V194" s="114" t="e">
        <v>#N/A</v>
      </c>
      <c r="W194" s="25">
        <v>0</v>
      </c>
      <c r="X194" s="4">
        <v>0</v>
      </c>
      <c r="Y194" s="4" t="s">
        <v>107</v>
      </c>
      <c r="Z194" s="4"/>
      <c r="AA194" s="98" t="s">
        <v>1119</v>
      </c>
      <c r="AB194" t="s">
        <v>1120</v>
      </c>
      <c r="AC194" t="s">
        <v>1119</v>
      </c>
      <c r="AD194" s="98" t="s">
        <v>1119</v>
      </c>
      <c r="AE194" t="s">
        <v>1120</v>
      </c>
      <c r="AF194" t="s">
        <v>1119</v>
      </c>
      <c r="AG194" s="98" t="s">
        <v>1119</v>
      </c>
      <c r="AH194" t="s">
        <v>1120</v>
      </c>
      <c r="AI194" t="s">
        <v>1119</v>
      </c>
      <c r="AJ194" s="98" t="s">
        <v>1119</v>
      </c>
      <c r="AK194" t="s">
        <v>1120</v>
      </c>
      <c r="AL194" t="s">
        <v>1119</v>
      </c>
      <c r="AM194" s="98" t="s">
        <v>1119</v>
      </c>
      <c r="AN194" t="s">
        <v>1120</v>
      </c>
      <c r="AO194" t="s">
        <v>1119</v>
      </c>
      <c r="AP194" s="98" t="s">
        <v>1119</v>
      </c>
      <c r="AQ194" t="s">
        <v>1120</v>
      </c>
      <c r="AR194" t="s">
        <v>1119</v>
      </c>
      <c r="AS194" s="98" t="s">
        <v>1119</v>
      </c>
      <c r="AT194" t="s">
        <v>1120</v>
      </c>
      <c r="AU194" t="s">
        <v>1119</v>
      </c>
    </row>
    <row r="195" spans="1:47" x14ac:dyDescent="0.25">
      <c r="A195" s="1" t="s">
        <v>43</v>
      </c>
      <c r="B195">
        <v>191</v>
      </c>
      <c r="C195" s="22" t="s">
        <v>44</v>
      </c>
      <c r="D195" s="114">
        <v>167</v>
      </c>
      <c r="E195" s="24">
        <v>1</v>
      </c>
      <c r="F195" s="24" t="s">
        <v>45</v>
      </c>
      <c r="G195" s="114">
        <v>170</v>
      </c>
      <c r="H195" s="24">
        <v>1</v>
      </c>
      <c r="I195" s="117" t="s">
        <v>371</v>
      </c>
      <c r="J195" s="114">
        <v>1016</v>
      </c>
      <c r="K195" s="24">
        <v>1</v>
      </c>
      <c r="L195" s="117" t="s">
        <v>519</v>
      </c>
      <c r="M195" s="114">
        <v>352</v>
      </c>
      <c r="N195" s="23">
        <v>1</v>
      </c>
      <c r="O195" s="23"/>
      <c r="P195" s="114" t="e">
        <v>#N/A</v>
      </c>
      <c r="Q195" s="23">
        <v>0</v>
      </c>
      <c r="R195" s="23"/>
      <c r="S195" s="114" t="e">
        <v>#N/A</v>
      </c>
      <c r="T195" s="23">
        <v>0</v>
      </c>
      <c r="U195" s="23"/>
      <c r="V195" s="114" t="e">
        <v>#N/A</v>
      </c>
      <c r="W195" s="25">
        <v>0</v>
      </c>
      <c r="X195" s="4">
        <v>1</v>
      </c>
      <c r="Y195" s="4" t="s">
        <v>107</v>
      </c>
      <c r="Z195" s="4"/>
      <c r="AA195" s="98" t="s">
        <v>44</v>
      </c>
      <c r="AB195" t="s">
        <v>1120</v>
      </c>
      <c r="AC195" t="s">
        <v>1119</v>
      </c>
      <c r="AD195" s="98" t="s">
        <v>45</v>
      </c>
      <c r="AE195" t="s">
        <v>1120</v>
      </c>
      <c r="AF195" t="s">
        <v>1119</v>
      </c>
      <c r="AG195" s="98" t="s">
        <v>371</v>
      </c>
      <c r="AH195" t="s">
        <v>1120</v>
      </c>
      <c r="AI195" t="s">
        <v>1119</v>
      </c>
      <c r="AJ195" s="98" t="s">
        <v>519</v>
      </c>
      <c r="AK195" t="s">
        <v>1120</v>
      </c>
      <c r="AL195" t="s">
        <v>1119</v>
      </c>
      <c r="AM195" s="98" t="s">
        <v>1119</v>
      </c>
      <c r="AN195" t="s">
        <v>1120</v>
      </c>
      <c r="AO195" t="s">
        <v>1119</v>
      </c>
      <c r="AP195" s="98" t="s">
        <v>1119</v>
      </c>
      <c r="AQ195" t="s">
        <v>1120</v>
      </c>
      <c r="AR195" t="s">
        <v>1119</v>
      </c>
      <c r="AS195" s="98" t="s">
        <v>1119</v>
      </c>
      <c r="AT195" t="s">
        <v>1120</v>
      </c>
      <c r="AU195" t="s">
        <v>1119</v>
      </c>
    </row>
    <row r="196" spans="1:47" x14ac:dyDescent="0.25">
      <c r="A196" s="1"/>
      <c r="B196">
        <v>192</v>
      </c>
      <c r="C196" s="22"/>
      <c r="D196" s="114" t="e">
        <v>#N/A</v>
      </c>
      <c r="E196" s="24">
        <v>0</v>
      </c>
      <c r="F196" s="24"/>
      <c r="G196" s="114" t="e">
        <v>#N/A</v>
      </c>
      <c r="H196" s="24">
        <v>0</v>
      </c>
      <c r="I196" s="24"/>
      <c r="J196" s="114" t="e">
        <v>#N/A</v>
      </c>
      <c r="K196" s="24">
        <v>0</v>
      </c>
      <c r="L196" s="23"/>
      <c r="M196" s="114" t="e">
        <v>#N/A</v>
      </c>
      <c r="N196" s="23">
        <v>0</v>
      </c>
      <c r="O196" s="23"/>
      <c r="P196" s="114" t="e">
        <v>#N/A</v>
      </c>
      <c r="Q196" s="23">
        <v>0</v>
      </c>
      <c r="R196" s="23"/>
      <c r="S196" s="114" t="e">
        <v>#N/A</v>
      </c>
      <c r="T196" s="23">
        <v>0</v>
      </c>
      <c r="U196" s="23"/>
      <c r="V196" s="114" t="e">
        <v>#N/A</v>
      </c>
      <c r="W196" s="25">
        <v>0</v>
      </c>
      <c r="X196" s="4">
        <v>0</v>
      </c>
      <c r="Y196" s="4" t="s">
        <v>107</v>
      </c>
      <c r="Z196" s="4"/>
      <c r="AA196" s="98" t="s">
        <v>1119</v>
      </c>
      <c r="AB196" t="s">
        <v>1120</v>
      </c>
      <c r="AC196" t="s">
        <v>1119</v>
      </c>
      <c r="AD196" s="98" t="s">
        <v>1119</v>
      </c>
      <c r="AE196" t="s">
        <v>1120</v>
      </c>
      <c r="AF196" t="s">
        <v>1119</v>
      </c>
      <c r="AG196" s="98" t="s">
        <v>1119</v>
      </c>
      <c r="AH196" t="s">
        <v>1120</v>
      </c>
      <c r="AI196" t="s">
        <v>1119</v>
      </c>
      <c r="AJ196" s="98" t="s">
        <v>1119</v>
      </c>
      <c r="AK196" t="s">
        <v>1120</v>
      </c>
      <c r="AL196" t="s">
        <v>1119</v>
      </c>
      <c r="AM196" s="98" t="s">
        <v>1119</v>
      </c>
      <c r="AN196" t="s">
        <v>1120</v>
      </c>
      <c r="AO196" t="s">
        <v>1119</v>
      </c>
      <c r="AP196" s="98" t="s">
        <v>1119</v>
      </c>
      <c r="AQ196" t="s">
        <v>1120</v>
      </c>
      <c r="AR196" t="s">
        <v>1119</v>
      </c>
      <c r="AS196" s="98" t="s">
        <v>1119</v>
      </c>
      <c r="AT196" t="s">
        <v>1120</v>
      </c>
      <c r="AU196" t="s">
        <v>1119</v>
      </c>
    </row>
    <row r="197" spans="1:47" x14ac:dyDescent="0.25">
      <c r="A197" s="1" t="s">
        <v>47</v>
      </c>
      <c r="B197">
        <v>193</v>
      </c>
      <c r="C197" s="22" t="s">
        <v>44</v>
      </c>
      <c r="D197" s="114">
        <v>167</v>
      </c>
      <c r="E197" s="24">
        <v>1</v>
      </c>
      <c r="F197" s="24" t="s">
        <v>48</v>
      </c>
      <c r="G197" s="114">
        <v>296</v>
      </c>
      <c r="H197" s="24">
        <v>1</v>
      </c>
      <c r="I197" s="23"/>
      <c r="J197" s="114" t="e">
        <v>#N/A</v>
      </c>
      <c r="K197" s="23">
        <v>0</v>
      </c>
      <c r="L197" s="23"/>
      <c r="M197" s="114" t="e">
        <v>#N/A</v>
      </c>
      <c r="N197" s="23">
        <v>0</v>
      </c>
      <c r="O197" s="23"/>
      <c r="P197" s="114" t="e">
        <v>#N/A</v>
      </c>
      <c r="Q197" s="23">
        <v>0</v>
      </c>
      <c r="R197" s="23"/>
      <c r="S197" s="114" t="e">
        <v>#N/A</v>
      </c>
      <c r="T197" s="23">
        <v>0</v>
      </c>
      <c r="U197" s="23"/>
      <c r="V197" s="114" t="e">
        <v>#N/A</v>
      </c>
      <c r="W197" s="25">
        <v>0</v>
      </c>
      <c r="X197" s="4">
        <v>1</v>
      </c>
      <c r="Y197" s="4" t="s">
        <v>107</v>
      </c>
      <c r="Z197" s="4"/>
      <c r="AA197" s="98" t="s">
        <v>44</v>
      </c>
      <c r="AB197" t="s">
        <v>1120</v>
      </c>
      <c r="AC197" t="s">
        <v>1119</v>
      </c>
      <c r="AD197" s="98" t="s">
        <v>48</v>
      </c>
      <c r="AE197" t="s">
        <v>1120</v>
      </c>
      <c r="AF197" t="s">
        <v>1119</v>
      </c>
      <c r="AG197" s="98" t="s">
        <v>1119</v>
      </c>
      <c r="AH197" t="s">
        <v>1120</v>
      </c>
      <c r="AI197" t="s">
        <v>1119</v>
      </c>
      <c r="AJ197" s="98" t="s">
        <v>1119</v>
      </c>
      <c r="AK197" t="s">
        <v>1120</v>
      </c>
      <c r="AL197" t="s">
        <v>1119</v>
      </c>
      <c r="AM197" s="98" t="s">
        <v>1119</v>
      </c>
      <c r="AN197" t="s">
        <v>1120</v>
      </c>
      <c r="AO197" t="s">
        <v>1119</v>
      </c>
      <c r="AP197" s="98" t="s">
        <v>1119</v>
      </c>
      <c r="AQ197" t="s">
        <v>1120</v>
      </c>
      <c r="AR197" t="s">
        <v>1119</v>
      </c>
      <c r="AS197" s="98" t="s">
        <v>1119</v>
      </c>
      <c r="AT197" t="s">
        <v>1120</v>
      </c>
      <c r="AU197" t="s">
        <v>1119</v>
      </c>
    </row>
    <row r="198" spans="1:47" x14ac:dyDescent="0.25">
      <c r="A198" s="1"/>
      <c r="B198">
        <v>194</v>
      </c>
      <c r="C198" s="22"/>
      <c r="D198" s="114" t="e">
        <v>#N/A</v>
      </c>
      <c r="E198" s="24">
        <v>0</v>
      </c>
      <c r="F198" s="24"/>
      <c r="G198" s="114" t="e">
        <v>#N/A</v>
      </c>
      <c r="H198" s="24">
        <v>0</v>
      </c>
      <c r="I198" s="23"/>
      <c r="J198" s="114" t="e">
        <v>#N/A</v>
      </c>
      <c r="K198" s="23">
        <v>0</v>
      </c>
      <c r="L198" s="23"/>
      <c r="M198" s="114" t="e">
        <v>#N/A</v>
      </c>
      <c r="N198" s="23">
        <v>0</v>
      </c>
      <c r="O198" s="23"/>
      <c r="P198" s="114" t="e">
        <v>#N/A</v>
      </c>
      <c r="Q198" s="23">
        <v>0</v>
      </c>
      <c r="R198" s="23"/>
      <c r="S198" s="114" t="e">
        <v>#N/A</v>
      </c>
      <c r="T198" s="23">
        <v>0</v>
      </c>
      <c r="U198" s="23"/>
      <c r="V198" s="114" t="e">
        <v>#N/A</v>
      </c>
      <c r="W198" s="25">
        <v>0</v>
      </c>
      <c r="X198" s="4">
        <v>0</v>
      </c>
      <c r="Y198" s="4" t="s">
        <v>107</v>
      </c>
      <c r="Z198" s="4"/>
      <c r="AA198" s="98" t="s">
        <v>1119</v>
      </c>
      <c r="AB198" t="s">
        <v>1120</v>
      </c>
      <c r="AC198" t="s">
        <v>1119</v>
      </c>
      <c r="AD198" s="98" t="s">
        <v>1119</v>
      </c>
      <c r="AE198" t="s">
        <v>1120</v>
      </c>
      <c r="AF198" t="s">
        <v>1119</v>
      </c>
      <c r="AG198" s="98" t="s">
        <v>1119</v>
      </c>
      <c r="AH198" t="s">
        <v>1120</v>
      </c>
      <c r="AI198" t="s">
        <v>1119</v>
      </c>
      <c r="AJ198" s="98" t="s">
        <v>1119</v>
      </c>
      <c r="AK198" t="s">
        <v>1120</v>
      </c>
      <c r="AL198" t="s">
        <v>1119</v>
      </c>
      <c r="AM198" s="98" t="s">
        <v>1119</v>
      </c>
      <c r="AN198" t="s">
        <v>1120</v>
      </c>
      <c r="AO198" t="s">
        <v>1119</v>
      </c>
      <c r="AP198" s="98" t="s">
        <v>1119</v>
      </c>
      <c r="AQ198" t="s">
        <v>1120</v>
      </c>
      <c r="AR198" t="s">
        <v>1119</v>
      </c>
      <c r="AS198" s="98" t="s">
        <v>1119</v>
      </c>
      <c r="AT198" t="s">
        <v>1120</v>
      </c>
      <c r="AU198" t="s">
        <v>1119</v>
      </c>
    </row>
    <row r="199" spans="1:47" x14ac:dyDescent="0.25">
      <c r="A199" s="1"/>
      <c r="B199">
        <v>195</v>
      </c>
      <c r="C199" s="22"/>
      <c r="D199" s="114" t="e">
        <v>#N/A</v>
      </c>
      <c r="E199" s="24">
        <v>0</v>
      </c>
      <c r="F199" s="24"/>
      <c r="G199" s="114" t="e">
        <v>#N/A</v>
      </c>
      <c r="H199" s="24">
        <v>0</v>
      </c>
      <c r="I199" s="23"/>
      <c r="J199" s="114" t="e">
        <v>#N/A</v>
      </c>
      <c r="K199" s="23">
        <v>0</v>
      </c>
      <c r="L199" s="23"/>
      <c r="M199" s="114" t="e">
        <v>#N/A</v>
      </c>
      <c r="N199" s="23">
        <v>0</v>
      </c>
      <c r="O199" s="23"/>
      <c r="P199" s="114" t="e">
        <v>#N/A</v>
      </c>
      <c r="Q199" s="23">
        <v>0</v>
      </c>
      <c r="R199" s="23"/>
      <c r="S199" s="114" t="e">
        <v>#N/A</v>
      </c>
      <c r="T199" s="23">
        <v>0</v>
      </c>
      <c r="U199" s="23"/>
      <c r="V199" s="114" t="e">
        <v>#N/A</v>
      </c>
      <c r="W199" s="25">
        <v>0</v>
      </c>
      <c r="X199" s="4">
        <v>0</v>
      </c>
      <c r="Y199" s="4" t="s">
        <v>107</v>
      </c>
      <c r="Z199" s="4"/>
      <c r="AA199" s="98" t="s">
        <v>1119</v>
      </c>
      <c r="AB199" t="s">
        <v>1120</v>
      </c>
      <c r="AC199" t="s">
        <v>1119</v>
      </c>
      <c r="AD199" s="98" t="s">
        <v>1119</v>
      </c>
      <c r="AE199" t="s">
        <v>1120</v>
      </c>
      <c r="AF199" t="s">
        <v>1119</v>
      </c>
      <c r="AG199" s="98" t="s">
        <v>1119</v>
      </c>
      <c r="AH199" t="s">
        <v>1120</v>
      </c>
      <c r="AI199" t="s">
        <v>1119</v>
      </c>
      <c r="AJ199" s="98" t="s">
        <v>1119</v>
      </c>
      <c r="AK199" t="s">
        <v>1120</v>
      </c>
      <c r="AL199" t="s">
        <v>1119</v>
      </c>
      <c r="AM199" s="98" t="s">
        <v>1119</v>
      </c>
      <c r="AN199" t="s">
        <v>1120</v>
      </c>
      <c r="AO199" t="s">
        <v>1119</v>
      </c>
      <c r="AP199" s="98" t="s">
        <v>1119</v>
      </c>
      <c r="AQ199" t="s">
        <v>1120</v>
      </c>
      <c r="AR199" t="s">
        <v>1119</v>
      </c>
      <c r="AS199" s="98" t="s">
        <v>1119</v>
      </c>
      <c r="AT199" t="s">
        <v>1120</v>
      </c>
      <c r="AU199" t="s">
        <v>1119</v>
      </c>
    </row>
    <row r="200" spans="1:47" x14ac:dyDescent="0.25">
      <c r="A200" s="116"/>
      <c r="B200">
        <v>196</v>
      </c>
      <c r="C200" s="22" t="s">
        <v>50</v>
      </c>
      <c r="D200" s="114">
        <v>196</v>
      </c>
      <c r="E200" s="24">
        <v>1</v>
      </c>
      <c r="F200" s="24" t="s">
        <v>709</v>
      </c>
      <c r="G200" s="114">
        <v>300</v>
      </c>
      <c r="H200" s="24">
        <v>1</v>
      </c>
      <c r="I200" s="23"/>
      <c r="J200" s="114" t="e">
        <v>#N/A</v>
      </c>
      <c r="K200" s="23">
        <v>0</v>
      </c>
      <c r="L200" s="23"/>
      <c r="M200" s="114" t="e">
        <v>#N/A</v>
      </c>
      <c r="N200" s="23">
        <v>0</v>
      </c>
      <c r="O200" s="23"/>
      <c r="P200" s="114" t="e">
        <v>#N/A</v>
      </c>
      <c r="Q200" s="23">
        <v>0</v>
      </c>
      <c r="R200" s="23"/>
      <c r="S200" s="114" t="e">
        <v>#N/A</v>
      </c>
      <c r="T200" s="23">
        <v>0</v>
      </c>
      <c r="U200" s="23"/>
      <c r="V200" s="114" t="e">
        <v>#N/A</v>
      </c>
      <c r="W200" s="25">
        <v>0</v>
      </c>
      <c r="X200" s="4">
        <v>0</v>
      </c>
      <c r="Y200" s="4" t="s">
        <v>49</v>
      </c>
      <c r="Z200" s="4"/>
      <c r="AA200" s="98" t="s">
        <v>50</v>
      </c>
      <c r="AB200" t="s">
        <v>1120</v>
      </c>
      <c r="AC200" t="s">
        <v>1119</v>
      </c>
      <c r="AD200" s="98" t="s">
        <v>709</v>
      </c>
      <c r="AE200" t="s">
        <v>1120</v>
      </c>
      <c r="AF200" t="s">
        <v>1119</v>
      </c>
      <c r="AG200" s="98" t="s">
        <v>1119</v>
      </c>
      <c r="AH200" t="s">
        <v>1120</v>
      </c>
      <c r="AI200" t="s">
        <v>1119</v>
      </c>
      <c r="AJ200" s="98" t="s">
        <v>1119</v>
      </c>
      <c r="AK200" t="s">
        <v>1120</v>
      </c>
      <c r="AL200" t="s">
        <v>1119</v>
      </c>
      <c r="AM200" s="98" t="s">
        <v>1119</v>
      </c>
      <c r="AN200" t="s">
        <v>1120</v>
      </c>
      <c r="AO200" t="s">
        <v>1119</v>
      </c>
      <c r="AP200" s="98" t="s">
        <v>1119</v>
      </c>
      <c r="AQ200" t="s">
        <v>1120</v>
      </c>
      <c r="AR200" t="s">
        <v>1119</v>
      </c>
      <c r="AS200" s="98" t="s">
        <v>1119</v>
      </c>
      <c r="AT200" t="s">
        <v>1120</v>
      </c>
      <c r="AU200" t="s">
        <v>1119</v>
      </c>
    </row>
    <row r="201" spans="1:47" x14ac:dyDescent="0.25">
      <c r="A201" s="116"/>
      <c r="B201">
        <v>197</v>
      </c>
      <c r="C201" s="22" t="s">
        <v>52</v>
      </c>
      <c r="D201" s="114">
        <v>197</v>
      </c>
      <c r="E201" s="24">
        <v>1</v>
      </c>
      <c r="F201" s="24" t="s">
        <v>709</v>
      </c>
      <c r="G201" s="114">
        <v>300</v>
      </c>
      <c r="H201" s="24">
        <v>1</v>
      </c>
      <c r="I201" s="23"/>
      <c r="J201" s="114" t="e">
        <v>#N/A</v>
      </c>
      <c r="K201" s="23">
        <v>0</v>
      </c>
      <c r="L201" s="23"/>
      <c r="M201" s="114" t="e">
        <v>#N/A</v>
      </c>
      <c r="N201" s="23">
        <v>0</v>
      </c>
      <c r="O201" s="23"/>
      <c r="P201" s="114" t="e">
        <v>#N/A</v>
      </c>
      <c r="Q201" s="23">
        <v>0</v>
      </c>
      <c r="R201" s="23"/>
      <c r="S201" s="114" t="e">
        <v>#N/A</v>
      </c>
      <c r="T201" s="23">
        <v>0</v>
      </c>
      <c r="U201" s="23"/>
      <c r="V201" s="114" t="e">
        <v>#N/A</v>
      </c>
      <c r="W201" s="25">
        <v>0</v>
      </c>
      <c r="X201" s="4">
        <v>0</v>
      </c>
      <c r="Y201" s="4" t="s">
        <v>51</v>
      </c>
      <c r="Z201" s="4"/>
      <c r="AA201" s="98" t="s">
        <v>52</v>
      </c>
      <c r="AB201" t="s">
        <v>1120</v>
      </c>
      <c r="AC201" t="s">
        <v>1119</v>
      </c>
      <c r="AD201" s="98" t="s">
        <v>709</v>
      </c>
      <c r="AE201" t="s">
        <v>1120</v>
      </c>
      <c r="AF201" t="s">
        <v>1119</v>
      </c>
      <c r="AG201" s="98" t="s">
        <v>1119</v>
      </c>
      <c r="AH201" t="s">
        <v>1120</v>
      </c>
      <c r="AI201" t="s">
        <v>1119</v>
      </c>
      <c r="AJ201" s="98" t="s">
        <v>1119</v>
      </c>
      <c r="AK201" t="s">
        <v>1120</v>
      </c>
      <c r="AL201" t="s">
        <v>1119</v>
      </c>
      <c r="AM201" s="98" t="s">
        <v>1119</v>
      </c>
      <c r="AN201" t="s">
        <v>1120</v>
      </c>
      <c r="AO201" t="s">
        <v>1119</v>
      </c>
      <c r="AP201" s="98" t="s">
        <v>1119</v>
      </c>
      <c r="AQ201" t="s">
        <v>1120</v>
      </c>
      <c r="AR201" t="s">
        <v>1119</v>
      </c>
      <c r="AS201" s="98" t="s">
        <v>1119</v>
      </c>
      <c r="AT201" t="s">
        <v>1120</v>
      </c>
      <c r="AU201" t="s">
        <v>1119</v>
      </c>
    </row>
    <row r="202" spans="1:47" x14ac:dyDescent="0.25">
      <c r="A202" s="1"/>
      <c r="B202">
        <v>198</v>
      </c>
      <c r="C202" s="22"/>
      <c r="D202" s="114" t="e">
        <v>#N/A</v>
      </c>
      <c r="E202" s="24">
        <v>0</v>
      </c>
      <c r="F202" s="24"/>
      <c r="G202" s="114" t="e">
        <v>#N/A</v>
      </c>
      <c r="H202" s="24">
        <v>0</v>
      </c>
      <c r="I202" s="23"/>
      <c r="J202" s="114" t="e">
        <v>#N/A</v>
      </c>
      <c r="K202" s="23">
        <v>0</v>
      </c>
      <c r="L202" s="23"/>
      <c r="M202" s="114" t="e">
        <v>#N/A</v>
      </c>
      <c r="N202" s="23">
        <v>0</v>
      </c>
      <c r="O202" s="23"/>
      <c r="P202" s="114" t="e">
        <v>#N/A</v>
      </c>
      <c r="Q202" s="23">
        <v>0</v>
      </c>
      <c r="R202" s="23"/>
      <c r="S202" s="114" t="e">
        <v>#N/A</v>
      </c>
      <c r="T202" s="23">
        <v>0</v>
      </c>
      <c r="U202" s="23"/>
      <c r="V202" s="114" t="e">
        <v>#N/A</v>
      </c>
      <c r="W202" s="25">
        <v>0</v>
      </c>
      <c r="X202" s="4">
        <v>0</v>
      </c>
      <c r="Y202" s="4" t="s">
        <v>107</v>
      </c>
      <c r="Z202" s="4"/>
      <c r="AA202" s="98" t="s">
        <v>1119</v>
      </c>
      <c r="AB202" t="s">
        <v>1120</v>
      </c>
      <c r="AC202" t="s">
        <v>1119</v>
      </c>
      <c r="AD202" s="98" t="s">
        <v>1119</v>
      </c>
      <c r="AE202" t="s">
        <v>1120</v>
      </c>
      <c r="AF202" t="s">
        <v>1119</v>
      </c>
      <c r="AG202" s="98" t="s">
        <v>1119</v>
      </c>
      <c r="AH202" t="s">
        <v>1120</v>
      </c>
      <c r="AI202" t="s">
        <v>1119</v>
      </c>
      <c r="AJ202" s="98" t="s">
        <v>1119</v>
      </c>
      <c r="AK202" t="s">
        <v>1120</v>
      </c>
      <c r="AL202" t="s">
        <v>1119</v>
      </c>
      <c r="AM202" s="98" t="s">
        <v>1119</v>
      </c>
      <c r="AN202" t="s">
        <v>1120</v>
      </c>
      <c r="AO202" t="s">
        <v>1119</v>
      </c>
      <c r="AP202" s="98" t="s">
        <v>1119</v>
      </c>
      <c r="AQ202" t="s">
        <v>1120</v>
      </c>
      <c r="AR202" t="s">
        <v>1119</v>
      </c>
      <c r="AS202" s="98" t="s">
        <v>1119</v>
      </c>
      <c r="AT202" t="s">
        <v>1120</v>
      </c>
      <c r="AU202" t="s">
        <v>1119</v>
      </c>
    </row>
    <row r="203" spans="1:47" x14ac:dyDescent="0.25">
      <c r="A203" s="116"/>
      <c r="B203">
        <v>199</v>
      </c>
      <c r="C203" s="22" t="s">
        <v>54</v>
      </c>
      <c r="D203" s="114">
        <v>199</v>
      </c>
      <c r="E203" s="24">
        <v>1</v>
      </c>
      <c r="F203" s="24" t="s">
        <v>709</v>
      </c>
      <c r="G203" s="114">
        <v>300</v>
      </c>
      <c r="H203" s="24">
        <v>1</v>
      </c>
      <c r="I203" s="23"/>
      <c r="J203" s="114" t="e">
        <v>#N/A</v>
      </c>
      <c r="K203" s="23">
        <v>0</v>
      </c>
      <c r="L203" s="23"/>
      <c r="M203" s="114" t="e">
        <v>#N/A</v>
      </c>
      <c r="N203" s="23">
        <v>0</v>
      </c>
      <c r="O203" s="23"/>
      <c r="P203" s="114" t="e">
        <v>#N/A</v>
      </c>
      <c r="Q203" s="23">
        <v>0</v>
      </c>
      <c r="R203" s="23"/>
      <c r="S203" s="114" t="e">
        <v>#N/A</v>
      </c>
      <c r="T203" s="23">
        <v>0</v>
      </c>
      <c r="U203" s="23"/>
      <c r="V203" s="114" t="e">
        <v>#N/A</v>
      </c>
      <c r="W203" s="25">
        <v>0</v>
      </c>
      <c r="X203" s="4">
        <v>0</v>
      </c>
      <c r="Y203" s="4" t="s">
        <v>53</v>
      </c>
      <c r="Z203" s="4"/>
      <c r="AA203" s="98" t="s">
        <v>54</v>
      </c>
      <c r="AB203" t="s">
        <v>1120</v>
      </c>
      <c r="AC203" t="s">
        <v>1119</v>
      </c>
      <c r="AD203" s="98" t="s">
        <v>709</v>
      </c>
      <c r="AE203" t="s">
        <v>1120</v>
      </c>
      <c r="AF203" t="s">
        <v>1119</v>
      </c>
      <c r="AG203" s="98" t="s">
        <v>1119</v>
      </c>
      <c r="AH203" t="s">
        <v>1120</v>
      </c>
      <c r="AI203" t="s">
        <v>1119</v>
      </c>
      <c r="AJ203" s="98" t="s">
        <v>1119</v>
      </c>
      <c r="AK203" t="s">
        <v>1120</v>
      </c>
      <c r="AL203" t="s">
        <v>1119</v>
      </c>
      <c r="AM203" s="98" t="s">
        <v>1119</v>
      </c>
      <c r="AN203" t="s">
        <v>1120</v>
      </c>
      <c r="AO203" t="s">
        <v>1119</v>
      </c>
      <c r="AP203" s="98" t="s">
        <v>1119</v>
      </c>
      <c r="AQ203" t="s">
        <v>1120</v>
      </c>
      <c r="AR203" t="s">
        <v>1119</v>
      </c>
      <c r="AS203" s="98" t="s">
        <v>1119</v>
      </c>
      <c r="AT203" t="s">
        <v>1120</v>
      </c>
      <c r="AU203" t="s">
        <v>1119</v>
      </c>
    </row>
    <row r="204" spans="1:47" x14ac:dyDescent="0.25">
      <c r="A204" s="1"/>
      <c r="B204">
        <v>200</v>
      </c>
      <c r="C204" s="22"/>
      <c r="D204" s="114" t="e">
        <v>#N/A</v>
      </c>
      <c r="E204" s="24">
        <v>0</v>
      </c>
      <c r="F204" s="24"/>
      <c r="G204" s="114" t="e">
        <v>#N/A</v>
      </c>
      <c r="H204" s="24">
        <v>0</v>
      </c>
      <c r="I204" s="23"/>
      <c r="J204" s="114" t="e">
        <v>#N/A</v>
      </c>
      <c r="K204" s="23">
        <v>0</v>
      </c>
      <c r="L204" s="23"/>
      <c r="M204" s="114" t="e">
        <v>#N/A</v>
      </c>
      <c r="N204" s="23">
        <v>0</v>
      </c>
      <c r="O204" s="23"/>
      <c r="P204" s="114" t="e">
        <v>#N/A</v>
      </c>
      <c r="Q204" s="23">
        <v>0</v>
      </c>
      <c r="R204" s="23"/>
      <c r="S204" s="114" t="e">
        <v>#N/A</v>
      </c>
      <c r="T204" s="23">
        <v>0</v>
      </c>
      <c r="U204" s="23"/>
      <c r="V204" s="114" t="e">
        <v>#N/A</v>
      </c>
      <c r="W204" s="25">
        <v>0</v>
      </c>
      <c r="X204" s="4">
        <v>0</v>
      </c>
      <c r="Y204" s="4" t="s">
        <v>107</v>
      </c>
      <c r="Z204" s="4"/>
      <c r="AA204" s="98" t="s">
        <v>1119</v>
      </c>
      <c r="AB204" t="s">
        <v>1120</v>
      </c>
      <c r="AC204" t="s">
        <v>1119</v>
      </c>
      <c r="AD204" s="98" t="s">
        <v>1119</v>
      </c>
      <c r="AE204" t="s">
        <v>1120</v>
      </c>
      <c r="AF204" t="s">
        <v>1119</v>
      </c>
      <c r="AG204" s="98" t="s">
        <v>1119</v>
      </c>
      <c r="AH204" t="s">
        <v>1120</v>
      </c>
      <c r="AI204" t="s">
        <v>1119</v>
      </c>
      <c r="AJ204" s="98" t="s">
        <v>1119</v>
      </c>
      <c r="AK204" t="s">
        <v>1120</v>
      </c>
      <c r="AL204" t="s">
        <v>1119</v>
      </c>
      <c r="AM204" s="98" t="s">
        <v>1119</v>
      </c>
      <c r="AN204" t="s">
        <v>1120</v>
      </c>
      <c r="AO204" t="s">
        <v>1119</v>
      </c>
      <c r="AP204" s="98" t="s">
        <v>1119</v>
      </c>
      <c r="AQ204" t="s">
        <v>1120</v>
      </c>
      <c r="AR204" t="s">
        <v>1119</v>
      </c>
      <c r="AS204" s="98" t="s">
        <v>1119</v>
      </c>
      <c r="AT204" t="s">
        <v>1120</v>
      </c>
      <c r="AU204" t="s">
        <v>1119</v>
      </c>
    </row>
    <row r="205" spans="1:47" x14ac:dyDescent="0.25">
      <c r="A205" s="1"/>
      <c r="B205">
        <v>201</v>
      </c>
      <c r="C205" s="22"/>
      <c r="D205" s="114" t="e">
        <v>#N/A</v>
      </c>
      <c r="E205" s="24">
        <v>0</v>
      </c>
      <c r="F205" s="24"/>
      <c r="G205" s="114" t="e">
        <v>#N/A</v>
      </c>
      <c r="H205" s="24">
        <v>0</v>
      </c>
      <c r="I205" s="23"/>
      <c r="J205" s="114" t="e">
        <v>#N/A</v>
      </c>
      <c r="K205" s="23">
        <v>0</v>
      </c>
      <c r="L205" s="23"/>
      <c r="M205" s="114" t="e">
        <v>#N/A</v>
      </c>
      <c r="N205" s="23">
        <v>0</v>
      </c>
      <c r="O205" s="23"/>
      <c r="P205" s="114" t="e">
        <v>#N/A</v>
      </c>
      <c r="Q205" s="23">
        <v>0</v>
      </c>
      <c r="R205" s="23"/>
      <c r="S205" s="114" t="e">
        <v>#N/A</v>
      </c>
      <c r="T205" s="23">
        <v>0</v>
      </c>
      <c r="U205" s="23"/>
      <c r="V205" s="114" t="e">
        <v>#N/A</v>
      </c>
      <c r="W205" s="25">
        <v>0</v>
      </c>
      <c r="X205" s="4">
        <v>0</v>
      </c>
      <c r="Y205" s="4" t="s">
        <v>107</v>
      </c>
      <c r="Z205" s="4"/>
      <c r="AA205" s="98" t="s">
        <v>1119</v>
      </c>
      <c r="AB205" t="s">
        <v>1120</v>
      </c>
      <c r="AC205" t="s">
        <v>1119</v>
      </c>
      <c r="AD205" s="98" t="s">
        <v>1119</v>
      </c>
      <c r="AE205" t="s">
        <v>1120</v>
      </c>
      <c r="AF205" t="s">
        <v>1119</v>
      </c>
      <c r="AG205" s="98" t="s">
        <v>1119</v>
      </c>
      <c r="AH205" t="s">
        <v>1120</v>
      </c>
      <c r="AI205" t="s">
        <v>1119</v>
      </c>
      <c r="AJ205" s="98" t="s">
        <v>1119</v>
      </c>
      <c r="AK205" t="s">
        <v>1120</v>
      </c>
      <c r="AL205" t="s">
        <v>1119</v>
      </c>
      <c r="AM205" s="98" t="s">
        <v>1119</v>
      </c>
      <c r="AN205" t="s">
        <v>1120</v>
      </c>
      <c r="AO205" t="s">
        <v>1119</v>
      </c>
      <c r="AP205" s="98" t="s">
        <v>1119</v>
      </c>
      <c r="AQ205" t="s">
        <v>1120</v>
      </c>
      <c r="AR205" t="s">
        <v>1119</v>
      </c>
      <c r="AS205" s="98" t="s">
        <v>1119</v>
      </c>
      <c r="AT205" t="s">
        <v>1120</v>
      </c>
      <c r="AU205" t="s">
        <v>1119</v>
      </c>
    </row>
    <row r="206" spans="1:47" x14ac:dyDescent="0.25">
      <c r="A206" s="1"/>
      <c r="B206">
        <v>202</v>
      </c>
      <c r="C206" s="22"/>
      <c r="D206" s="114" t="e">
        <v>#N/A</v>
      </c>
      <c r="E206" s="24">
        <v>0</v>
      </c>
      <c r="F206" s="24"/>
      <c r="G206" s="114" t="e">
        <v>#N/A</v>
      </c>
      <c r="H206" s="24">
        <v>0</v>
      </c>
      <c r="I206" s="23"/>
      <c r="J206" s="114" t="e">
        <v>#N/A</v>
      </c>
      <c r="K206" s="23">
        <v>0</v>
      </c>
      <c r="L206" s="23"/>
      <c r="M206" s="114" t="e">
        <v>#N/A</v>
      </c>
      <c r="N206" s="23">
        <v>0</v>
      </c>
      <c r="O206" s="23"/>
      <c r="P206" s="114" t="e">
        <v>#N/A</v>
      </c>
      <c r="Q206" s="23">
        <v>0</v>
      </c>
      <c r="R206" s="23"/>
      <c r="S206" s="114" t="e">
        <v>#N/A</v>
      </c>
      <c r="T206" s="23">
        <v>0</v>
      </c>
      <c r="U206" s="23"/>
      <c r="V206" s="114" t="e">
        <v>#N/A</v>
      </c>
      <c r="W206" s="25">
        <v>0</v>
      </c>
      <c r="X206" s="4">
        <v>0</v>
      </c>
      <c r="Y206" s="4" t="s">
        <v>107</v>
      </c>
      <c r="Z206" s="4"/>
      <c r="AA206" s="98" t="s">
        <v>1119</v>
      </c>
      <c r="AB206" t="s">
        <v>1120</v>
      </c>
      <c r="AC206" t="s">
        <v>1119</v>
      </c>
      <c r="AD206" s="98" t="s">
        <v>1119</v>
      </c>
      <c r="AE206" t="s">
        <v>1120</v>
      </c>
      <c r="AF206" t="s">
        <v>1119</v>
      </c>
      <c r="AG206" s="98" t="s">
        <v>1119</v>
      </c>
      <c r="AH206" t="s">
        <v>1120</v>
      </c>
      <c r="AI206" t="s">
        <v>1119</v>
      </c>
      <c r="AJ206" s="98" t="s">
        <v>1119</v>
      </c>
      <c r="AK206" t="s">
        <v>1120</v>
      </c>
      <c r="AL206" t="s">
        <v>1119</v>
      </c>
      <c r="AM206" s="98" t="s">
        <v>1119</v>
      </c>
      <c r="AN206" t="s">
        <v>1120</v>
      </c>
      <c r="AO206" t="s">
        <v>1119</v>
      </c>
      <c r="AP206" s="98" t="s">
        <v>1119</v>
      </c>
      <c r="AQ206" t="s">
        <v>1120</v>
      </c>
      <c r="AR206" t="s">
        <v>1119</v>
      </c>
      <c r="AS206" s="98" t="s">
        <v>1119</v>
      </c>
      <c r="AT206" t="s">
        <v>1120</v>
      </c>
      <c r="AU206" t="s">
        <v>1119</v>
      </c>
    </row>
    <row r="207" spans="1:47" x14ac:dyDescent="0.25">
      <c r="A207" s="1"/>
      <c r="B207">
        <v>203</v>
      </c>
      <c r="C207" s="22"/>
      <c r="D207" s="114" t="e">
        <v>#N/A</v>
      </c>
      <c r="E207" s="24">
        <v>0</v>
      </c>
      <c r="F207" s="24"/>
      <c r="G207" s="114" t="e">
        <v>#N/A</v>
      </c>
      <c r="H207" s="24">
        <v>0</v>
      </c>
      <c r="I207" s="23"/>
      <c r="J207" s="114" t="e">
        <v>#N/A</v>
      </c>
      <c r="K207" s="23">
        <v>0</v>
      </c>
      <c r="L207" s="23"/>
      <c r="M207" s="114" t="e">
        <v>#N/A</v>
      </c>
      <c r="N207" s="23">
        <v>0</v>
      </c>
      <c r="O207" s="23"/>
      <c r="P207" s="114" t="e">
        <v>#N/A</v>
      </c>
      <c r="Q207" s="23">
        <v>0</v>
      </c>
      <c r="R207" s="23"/>
      <c r="S207" s="114" t="e">
        <v>#N/A</v>
      </c>
      <c r="T207" s="23">
        <v>0</v>
      </c>
      <c r="U207" s="23"/>
      <c r="V207" s="114" t="e">
        <v>#N/A</v>
      </c>
      <c r="W207" s="25">
        <v>0</v>
      </c>
      <c r="X207" s="4">
        <v>0</v>
      </c>
      <c r="Y207" s="4" t="s">
        <v>107</v>
      </c>
      <c r="Z207" s="4"/>
      <c r="AA207" s="98" t="s">
        <v>1119</v>
      </c>
      <c r="AB207" t="s">
        <v>1120</v>
      </c>
      <c r="AC207" t="s">
        <v>1119</v>
      </c>
      <c r="AD207" s="98" t="s">
        <v>1119</v>
      </c>
      <c r="AE207" t="s">
        <v>1120</v>
      </c>
      <c r="AF207" t="s">
        <v>1119</v>
      </c>
      <c r="AG207" s="98" t="s">
        <v>1119</v>
      </c>
      <c r="AH207" t="s">
        <v>1120</v>
      </c>
      <c r="AI207" t="s">
        <v>1119</v>
      </c>
      <c r="AJ207" s="98" t="s">
        <v>1119</v>
      </c>
      <c r="AK207" t="s">
        <v>1120</v>
      </c>
      <c r="AL207" t="s">
        <v>1119</v>
      </c>
      <c r="AM207" s="98" t="s">
        <v>1119</v>
      </c>
      <c r="AN207" t="s">
        <v>1120</v>
      </c>
      <c r="AO207" t="s">
        <v>1119</v>
      </c>
      <c r="AP207" s="98" t="s">
        <v>1119</v>
      </c>
      <c r="AQ207" t="s">
        <v>1120</v>
      </c>
      <c r="AR207" t="s">
        <v>1119</v>
      </c>
      <c r="AS207" s="98" t="s">
        <v>1119</v>
      </c>
      <c r="AT207" t="s">
        <v>1120</v>
      </c>
      <c r="AU207" t="s">
        <v>1119</v>
      </c>
    </row>
    <row r="208" spans="1:47" x14ac:dyDescent="0.25">
      <c r="A208" s="1"/>
      <c r="B208">
        <v>204</v>
      </c>
      <c r="C208" s="22"/>
      <c r="D208" s="114" t="e">
        <v>#N/A</v>
      </c>
      <c r="E208" s="24">
        <v>0</v>
      </c>
      <c r="F208" s="24"/>
      <c r="G208" s="114" t="e">
        <v>#N/A</v>
      </c>
      <c r="H208" s="24">
        <v>0</v>
      </c>
      <c r="I208" s="23"/>
      <c r="J208" s="114" t="e">
        <v>#N/A</v>
      </c>
      <c r="K208" s="23">
        <v>0</v>
      </c>
      <c r="L208" s="23"/>
      <c r="M208" s="114" t="e">
        <v>#N/A</v>
      </c>
      <c r="N208" s="23">
        <v>0</v>
      </c>
      <c r="O208" s="23"/>
      <c r="P208" s="114" t="e">
        <v>#N/A</v>
      </c>
      <c r="Q208" s="23">
        <v>0</v>
      </c>
      <c r="R208" s="23"/>
      <c r="S208" s="114" t="e">
        <v>#N/A</v>
      </c>
      <c r="T208" s="23">
        <v>0</v>
      </c>
      <c r="U208" s="23"/>
      <c r="V208" s="114" t="e">
        <v>#N/A</v>
      </c>
      <c r="W208" s="25">
        <v>0</v>
      </c>
      <c r="X208" s="4">
        <v>0</v>
      </c>
      <c r="Y208" s="4" t="s">
        <v>107</v>
      </c>
      <c r="Z208" s="4"/>
      <c r="AA208" s="98" t="s">
        <v>1119</v>
      </c>
      <c r="AB208" t="s">
        <v>1120</v>
      </c>
      <c r="AC208" t="s">
        <v>1119</v>
      </c>
      <c r="AD208" s="98" t="s">
        <v>1119</v>
      </c>
      <c r="AE208" t="s">
        <v>1120</v>
      </c>
      <c r="AF208" t="s">
        <v>1119</v>
      </c>
      <c r="AG208" s="98" t="s">
        <v>1119</v>
      </c>
      <c r="AH208" t="s">
        <v>1120</v>
      </c>
      <c r="AI208" t="s">
        <v>1119</v>
      </c>
      <c r="AJ208" s="98" t="s">
        <v>1119</v>
      </c>
      <c r="AK208" t="s">
        <v>1120</v>
      </c>
      <c r="AL208" t="s">
        <v>1119</v>
      </c>
      <c r="AM208" s="98" t="s">
        <v>1119</v>
      </c>
      <c r="AN208" t="s">
        <v>1120</v>
      </c>
      <c r="AO208" t="s">
        <v>1119</v>
      </c>
      <c r="AP208" s="98" t="s">
        <v>1119</v>
      </c>
      <c r="AQ208" t="s">
        <v>1120</v>
      </c>
      <c r="AR208" t="s">
        <v>1119</v>
      </c>
      <c r="AS208" s="98" t="s">
        <v>1119</v>
      </c>
      <c r="AT208" t="s">
        <v>1120</v>
      </c>
      <c r="AU208" t="s">
        <v>1119</v>
      </c>
    </row>
    <row r="209" spans="1:47" x14ac:dyDescent="0.25">
      <c r="A209" s="1"/>
      <c r="B209">
        <v>205</v>
      </c>
      <c r="C209" s="22"/>
      <c r="D209" s="114" t="e">
        <v>#N/A</v>
      </c>
      <c r="E209" s="24">
        <v>0</v>
      </c>
      <c r="F209" s="24"/>
      <c r="G209" s="114" t="e">
        <v>#N/A</v>
      </c>
      <c r="H209" s="24">
        <v>0</v>
      </c>
      <c r="I209" s="23"/>
      <c r="J209" s="114" t="e">
        <v>#N/A</v>
      </c>
      <c r="K209" s="23">
        <v>0</v>
      </c>
      <c r="L209" s="23"/>
      <c r="M209" s="114" t="e">
        <v>#N/A</v>
      </c>
      <c r="N209" s="23">
        <v>0</v>
      </c>
      <c r="O209" s="23"/>
      <c r="P209" s="114" t="e">
        <v>#N/A</v>
      </c>
      <c r="Q209" s="23">
        <v>0</v>
      </c>
      <c r="R209" s="23"/>
      <c r="S209" s="114" t="e">
        <v>#N/A</v>
      </c>
      <c r="T209" s="23">
        <v>0</v>
      </c>
      <c r="U209" s="23"/>
      <c r="V209" s="114" t="e">
        <v>#N/A</v>
      </c>
      <c r="W209" s="25">
        <v>0</v>
      </c>
      <c r="X209" s="4">
        <v>0</v>
      </c>
      <c r="Y209" s="4" t="s">
        <v>107</v>
      </c>
      <c r="Z209" s="4"/>
      <c r="AA209" s="98" t="s">
        <v>1119</v>
      </c>
      <c r="AB209" t="s">
        <v>1120</v>
      </c>
      <c r="AC209" t="s">
        <v>1119</v>
      </c>
      <c r="AD209" s="98" t="s">
        <v>1119</v>
      </c>
      <c r="AE209" t="s">
        <v>1120</v>
      </c>
      <c r="AF209" t="s">
        <v>1119</v>
      </c>
      <c r="AG209" s="98" t="s">
        <v>1119</v>
      </c>
      <c r="AH209" t="s">
        <v>1120</v>
      </c>
      <c r="AI209" t="s">
        <v>1119</v>
      </c>
      <c r="AJ209" s="98" t="s">
        <v>1119</v>
      </c>
      <c r="AK209" t="s">
        <v>1120</v>
      </c>
      <c r="AL209" t="s">
        <v>1119</v>
      </c>
      <c r="AM209" s="98" t="s">
        <v>1119</v>
      </c>
      <c r="AN209" t="s">
        <v>1120</v>
      </c>
      <c r="AO209" t="s">
        <v>1119</v>
      </c>
      <c r="AP209" s="98" t="s">
        <v>1119</v>
      </c>
      <c r="AQ209" t="s">
        <v>1120</v>
      </c>
      <c r="AR209" t="s">
        <v>1119</v>
      </c>
      <c r="AS209" s="98" t="s">
        <v>1119</v>
      </c>
      <c r="AT209" t="s">
        <v>1120</v>
      </c>
      <c r="AU209" t="s">
        <v>1119</v>
      </c>
    </row>
    <row r="210" spans="1:47" x14ac:dyDescent="0.25">
      <c r="A210" s="116"/>
      <c r="B210">
        <v>206</v>
      </c>
      <c r="C210" s="22" t="s">
        <v>56</v>
      </c>
      <c r="D210" s="114">
        <v>205</v>
      </c>
      <c r="E210" s="24">
        <v>1</v>
      </c>
      <c r="F210" s="24" t="s">
        <v>709</v>
      </c>
      <c r="G210" s="114">
        <v>300</v>
      </c>
      <c r="H210" s="24">
        <v>1</v>
      </c>
      <c r="I210" s="23"/>
      <c r="J210" s="114" t="e">
        <v>#N/A</v>
      </c>
      <c r="K210" s="23">
        <v>0</v>
      </c>
      <c r="L210" s="23"/>
      <c r="M210" s="114" t="e">
        <v>#N/A</v>
      </c>
      <c r="N210" s="23">
        <v>0</v>
      </c>
      <c r="O210" s="23"/>
      <c r="P210" s="114" t="e">
        <v>#N/A</v>
      </c>
      <c r="Q210" s="23">
        <v>0</v>
      </c>
      <c r="R210" s="23"/>
      <c r="S210" s="114" t="e">
        <v>#N/A</v>
      </c>
      <c r="T210" s="23">
        <v>0</v>
      </c>
      <c r="U210" s="23"/>
      <c r="V210" s="114" t="e">
        <v>#N/A</v>
      </c>
      <c r="W210" s="25">
        <v>0</v>
      </c>
      <c r="X210" s="4">
        <v>0</v>
      </c>
      <c r="Y210" s="4" t="s">
        <v>55</v>
      </c>
      <c r="Z210" s="4"/>
      <c r="AA210" s="98" t="s">
        <v>56</v>
      </c>
      <c r="AB210" t="s">
        <v>1120</v>
      </c>
      <c r="AC210" t="s">
        <v>1119</v>
      </c>
      <c r="AD210" s="98" t="s">
        <v>709</v>
      </c>
      <c r="AE210" t="s">
        <v>1120</v>
      </c>
      <c r="AF210" t="s">
        <v>1119</v>
      </c>
      <c r="AG210" s="98" t="s">
        <v>1119</v>
      </c>
      <c r="AH210" t="s">
        <v>1120</v>
      </c>
      <c r="AI210" t="s">
        <v>1119</v>
      </c>
      <c r="AJ210" s="98" t="s">
        <v>1119</v>
      </c>
      <c r="AK210" t="s">
        <v>1120</v>
      </c>
      <c r="AL210" t="s">
        <v>1119</v>
      </c>
      <c r="AM210" s="98" t="s">
        <v>1119</v>
      </c>
      <c r="AN210" t="s">
        <v>1120</v>
      </c>
      <c r="AO210" t="s">
        <v>1119</v>
      </c>
      <c r="AP210" s="98" t="s">
        <v>1119</v>
      </c>
      <c r="AQ210" t="s">
        <v>1120</v>
      </c>
      <c r="AR210" t="s">
        <v>1119</v>
      </c>
      <c r="AS210" s="98" t="s">
        <v>1119</v>
      </c>
      <c r="AT210" t="s">
        <v>1120</v>
      </c>
      <c r="AU210" t="s">
        <v>1119</v>
      </c>
    </row>
    <row r="211" spans="1:47" x14ac:dyDescent="0.25">
      <c r="A211" s="1"/>
      <c r="B211">
        <v>207</v>
      </c>
      <c r="C211" s="22"/>
      <c r="D211" s="114" t="e">
        <v>#N/A</v>
      </c>
      <c r="E211" s="24">
        <v>0</v>
      </c>
      <c r="F211" s="24"/>
      <c r="G211" s="114" t="e">
        <v>#N/A</v>
      </c>
      <c r="H211" s="24">
        <v>0</v>
      </c>
      <c r="I211" s="23"/>
      <c r="J211" s="114" t="e">
        <v>#N/A</v>
      </c>
      <c r="K211" s="23">
        <v>0</v>
      </c>
      <c r="L211" s="23"/>
      <c r="M211" s="114" t="e">
        <v>#N/A</v>
      </c>
      <c r="N211" s="23">
        <v>0</v>
      </c>
      <c r="O211" s="23"/>
      <c r="P211" s="114" t="e">
        <v>#N/A</v>
      </c>
      <c r="Q211" s="23">
        <v>0</v>
      </c>
      <c r="R211" s="23"/>
      <c r="S211" s="114" t="e">
        <v>#N/A</v>
      </c>
      <c r="T211" s="23">
        <v>0</v>
      </c>
      <c r="U211" s="23"/>
      <c r="V211" s="114" t="e">
        <v>#N/A</v>
      </c>
      <c r="W211" s="25">
        <v>0</v>
      </c>
      <c r="X211" s="4">
        <v>0</v>
      </c>
      <c r="Y211" s="4" t="s">
        <v>107</v>
      </c>
      <c r="Z211" s="4"/>
      <c r="AA211" s="98" t="s">
        <v>1119</v>
      </c>
      <c r="AB211" t="s">
        <v>1120</v>
      </c>
      <c r="AC211" t="s">
        <v>1119</v>
      </c>
      <c r="AD211" s="98" t="s">
        <v>1119</v>
      </c>
      <c r="AE211" t="s">
        <v>1120</v>
      </c>
      <c r="AF211" t="s">
        <v>1119</v>
      </c>
      <c r="AG211" s="98" t="s">
        <v>1119</v>
      </c>
      <c r="AH211" t="s">
        <v>1120</v>
      </c>
      <c r="AI211" t="s">
        <v>1119</v>
      </c>
      <c r="AJ211" s="98" t="s">
        <v>1119</v>
      </c>
      <c r="AK211" t="s">
        <v>1120</v>
      </c>
      <c r="AL211" t="s">
        <v>1119</v>
      </c>
      <c r="AM211" s="98" t="s">
        <v>1119</v>
      </c>
      <c r="AN211" t="s">
        <v>1120</v>
      </c>
      <c r="AO211" t="s">
        <v>1119</v>
      </c>
      <c r="AP211" s="98" t="s">
        <v>1119</v>
      </c>
      <c r="AQ211" t="s">
        <v>1120</v>
      </c>
      <c r="AR211" t="s">
        <v>1119</v>
      </c>
      <c r="AS211" s="98" t="s">
        <v>1119</v>
      </c>
      <c r="AT211" t="s">
        <v>1120</v>
      </c>
      <c r="AU211" t="s">
        <v>1119</v>
      </c>
    </row>
    <row r="212" spans="1:47" x14ac:dyDescent="0.25">
      <c r="A212" s="116"/>
      <c r="B212">
        <v>208</v>
      </c>
      <c r="C212" s="22" t="s">
        <v>58</v>
      </c>
      <c r="D212" s="114">
        <v>207</v>
      </c>
      <c r="E212" s="24">
        <v>1</v>
      </c>
      <c r="F212" s="24" t="s">
        <v>709</v>
      </c>
      <c r="G212" s="114">
        <v>300</v>
      </c>
      <c r="H212" s="24">
        <v>1</v>
      </c>
      <c r="I212" s="23"/>
      <c r="J212" s="114" t="e">
        <v>#N/A</v>
      </c>
      <c r="K212" s="23">
        <v>0</v>
      </c>
      <c r="L212" s="23"/>
      <c r="M212" s="114" t="e">
        <v>#N/A</v>
      </c>
      <c r="N212" s="23">
        <v>0</v>
      </c>
      <c r="O212" s="23"/>
      <c r="P212" s="114" t="e">
        <v>#N/A</v>
      </c>
      <c r="Q212" s="23">
        <v>0</v>
      </c>
      <c r="R212" s="23"/>
      <c r="S212" s="114" t="e">
        <v>#N/A</v>
      </c>
      <c r="T212" s="23">
        <v>0</v>
      </c>
      <c r="U212" s="23"/>
      <c r="V212" s="114" t="e">
        <v>#N/A</v>
      </c>
      <c r="W212" s="25">
        <v>0</v>
      </c>
      <c r="X212" s="4">
        <v>0</v>
      </c>
      <c r="Y212" s="4" t="s">
        <v>57</v>
      </c>
      <c r="Z212" s="4"/>
      <c r="AA212" s="98" t="s">
        <v>58</v>
      </c>
      <c r="AB212" t="s">
        <v>1120</v>
      </c>
      <c r="AC212" t="s">
        <v>1119</v>
      </c>
      <c r="AD212" s="98" t="s">
        <v>709</v>
      </c>
      <c r="AE212" t="s">
        <v>1120</v>
      </c>
      <c r="AF212" t="s">
        <v>1119</v>
      </c>
      <c r="AG212" s="98" t="s">
        <v>1119</v>
      </c>
      <c r="AH212" t="s">
        <v>1120</v>
      </c>
      <c r="AI212" t="s">
        <v>1119</v>
      </c>
      <c r="AJ212" s="98" t="s">
        <v>1119</v>
      </c>
      <c r="AK212" t="s">
        <v>1120</v>
      </c>
      <c r="AL212" t="s">
        <v>1119</v>
      </c>
      <c r="AM212" s="98" t="s">
        <v>1119</v>
      </c>
      <c r="AN212" t="s">
        <v>1120</v>
      </c>
      <c r="AO212" t="s">
        <v>1119</v>
      </c>
      <c r="AP212" s="98" t="s">
        <v>1119</v>
      </c>
      <c r="AQ212" t="s">
        <v>1120</v>
      </c>
      <c r="AR212" t="s">
        <v>1119</v>
      </c>
      <c r="AS212" s="98" t="s">
        <v>1119</v>
      </c>
      <c r="AT212" t="s">
        <v>1120</v>
      </c>
      <c r="AU212" t="s">
        <v>1119</v>
      </c>
    </row>
    <row r="213" spans="1:47" x14ac:dyDescent="0.25">
      <c r="A213" s="116"/>
      <c r="B213">
        <v>209</v>
      </c>
      <c r="C213" s="22"/>
      <c r="D213" s="114" t="e">
        <v>#N/A</v>
      </c>
      <c r="E213" s="24">
        <v>0</v>
      </c>
      <c r="F213" s="24"/>
      <c r="G213" s="114" t="e">
        <v>#N/A</v>
      </c>
      <c r="H213" s="24">
        <v>0</v>
      </c>
      <c r="I213" s="23"/>
      <c r="J213" s="114" t="e">
        <v>#N/A</v>
      </c>
      <c r="K213" s="23">
        <v>0</v>
      </c>
      <c r="L213" s="23"/>
      <c r="M213" s="114" t="e">
        <v>#N/A</v>
      </c>
      <c r="N213" s="23">
        <v>0</v>
      </c>
      <c r="O213" s="23"/>
      <c r="P213" s="114" t="e">
        <v>#N/A</v>
      </c>
      <c r="Q213" s="23">
        <v>0</v>
      </c>
      <c r="R213" s="23"/>
      <c r="S213" s="114" t="e">
        <v>#N/A</v>
      </c>
      <c r="T213" s="23">
        <v>0</v>
      </c>
      <c r="U213" s="23"/>
      <c r="V213" s="114" t="e">
        <v>#N/A</v>
      </c>
      <c r="W213" s="25">
        <v>0</v>
      </c>
      <c r="X213" s="4">
        <v>0</v>
      </c>
      <c r="Y213" s="4" t="s">
        <v>107</v>
      </c>
      <c r="Z213" s="4"/>
      <c r="AA213" s="98" t="s">
        <v>1119</v>
      </c>
      <c r="AB213" t="s">
        <v>1120</v>
      </c>
      <c r="AC213" t="s">
        <v>1119</v>
      </c>
      <c r="AD213" s="98" t="s">
        <v>1119</v>
      </c>
      <c r="AE213" t="s">
        <v>1120</v>
      </c>
      <c r="AF213" t="s">
        <v>1119</v>
      </c>
      <c r="AG213" s="98" t="s">
        <v>1119</v>
      </c>
      <c r="AH213" t="s">
        <v>1120</v>
      </c>
      <c r="AI213" t="s">
        <v>1119</v>
      </c>
      <c r="AJ213" s="98" t="s">
        <v>1119</v>
      </c>
      <c r="AK213" t="s">
        <v>1120</v>
      </c>
      <c r="AL213" t="s">
        <v>1119</v>
      </c>
      <c r="AM213" s="98" t="s">
        <v>1119</v>
      </c>
      <c r="AN213" t="s">
        <v>1120</v>
      </c>
      <c r="AO213" t="s">
        <v>1119</v>
      </c>
      <c r="AP213" s="98" t="s">
        <v>1119</v>
      </c>
      <c r="AQ213" t="s">
        <v>1120</v>
      </c>
      <c r="AR213" t="s">
        <v>1119</v>
      </c>
      <c r="AS213" s="98" t="s">
        <v>1119</v>
      </c>
      <c r="AT213" t="s">
        <v>1120</v>
      </c>
      <c r="AU213" t="s">
        <v>1119</v>
      </c>
    </row>
    <row r="214" spans="1:47" x14ac:dyDescent="0.25">
      <c r="A214" s="116"/>
      <c r="B214">
        <v>210</v>
      </c>
      <c r="C214" s="22" t="s">
        <v>60</v>
      </c>
      <c r="D214" s="114">
        <v>209</v>
      </c>
      <c r="E214" s="24">
        <v>1</v>
      </c>
      <c r="F214" s="24" t="s">
        <v>709</v>
      </c>
      <c r="G214" s="114">
        <v>300</v>
      </c>
      <c r="H214" s="24">
        <v>1</v>
      </c>
      <c r="I214" s="23"/>
      <c r="J214" s="114" t="e">
        <v>#N/A</v>
      </c>
      <c r="K214" s="23">
        <v>0</v>
      </c>
      <c r="L214" s="23"/>
      <c r="M214" s="114" t="e">
        <v>#N/A</v>
      </c>
      <c r="N214" s="23">
        <v>0</v>
      </c>
      <c r="O214" s="23"/>
      <c r="P214" s="114" t="e">
        <v>#N/A</v>
      </c>
      <c r="Q214" s="23">
        <v>0</v>
      </c>
      <c r="R214" s="23"/>
      <c r="S214" s="114" t="e">
        <v>#N/A</v>
      </c>
      <c r="T214" s="23">
        <v>0</v>
      </c>
      <c r="U214" s="23"/>
      <c r="V214" s="114" t="e">
        <v>#N/A</v>
      </c>
      <c r="W214" s="25">
        <v>0</v>
      </c>
      <c r="X214" s="4">
        <v>0</v>
      </c>
      <c r="Y214" s="4" t="s">
        <v>59</v>
      </c>
      <c r="Z214" s="4"/>
      <c r="AA214" s="98" t="s">
        <v>60</v>
      </c>
      <c r="AB214" t="s">
        <v>1120</v>
      </c>
      <c r="AC214" t="s">
        <v>1119</v>
      </c>
      <c r="AD214" s="98" t="s">
        <v>709</v>
      </c>
      <c r="AE214" t="s">
        <v>1120</v>
      </c>
      <c r="AF214" t="s">
        <v>1119</v>
      </c>
      <c r="AG214" s="98" t="s">
        <v>1119</v>
      </c>
      <c r="AH214" t="s">
        <v>1120</v>
      </c>
      <c r="AI214" t="s">
        <v>1119</v>
      </c>
      <c r="AJ214" s="98" t="s">
        <v>1119</v>
      </c>
      <c r="AK214" t="s">
        <v>1120</v>
      </c>
      <c r="AL214" t="s">
        <v>1119</v>
      </c>
      <c r="AM214" s="98" t="s">
        <v>1119</v>
      </c>
      <c r="AN214" t="s">
        <v>1120</v>
      </c>
      <c r="AO214" t="s">
        <v>1119</v>
      </c>
      <c r="AP214" s="98" t="s">
        <v>1119</v>
      </c>
      <c r="AQ214" t="s">
        <v>1120</v>
      </c>
      <c r="AR214" t="s">
        <v>1119</v>
      </c>
      <c r="AS214" s="98" t="s">
        <v>1119</v>
      </c>
      <c r="AT214" t="s">
        <v>1120</v>
      </c>
      <c r="AU214" t="s">
        <v>1119</v>
      </c>
    </row>
    <row r="215" spans="1:47" x14ac:dyDescent="0.25">
      <c r="A215" s="1"/>
      <c r="B215">
        <v>211</v>
      </c>
      <c r="C215" s="22"/>
      <c r="D215" s="114" t="e">
        <v>#N/A</v>
      </c>
      <c r="E215" s="24">
        <v>0</v>
      </c>
      <c r="F215" s="24"/>
      <c r="G215" s="114" t="e">
        <v>#N/A</v>
      </c>
      <c r="H215" s="24">
        <v>0</v>
      </c>
      <c r="I215" s="23"/>
      <c r="J215" s="114" t="e">
        <v>#N/A</v>
      </c>
      <c r="K215" s="23">
        <v>0</v>
      </c>
      <c r="L215" s="23"/>
      <c r="M215" s="114" t="e">
        <v>#N/A</v>
      </c>
      <c r="N215" s="23">
        <v>0</v>
      </c>
      <c r="O215" s="23"/>
      <c r="P215" s="114" t="e">
        <v>#N/A</v>
      </c>
      <c r="Q215" s="23">
        <v>0</v>
      </c>
      <c r="R215" s="23"/>
      <c r="S215" s="114" t="e">
        <v>#N/A</v>
      </c>
      <c r="T215" s="23">
        <v>0</v>
      </c>
      <c r="U215" s="23"/>
      <c r="V215" s="114" t="e">
        <v>#N/A</v>
      </c>
      <c r="W215" s="25">
        <v>0</v>
      </c>
      <c r="X215" s="4">
        <v>0</v>
      </c>
      <c r="Y215" s="4" t="s">
        <v>107</v>
      </c>
      <c r="Z215" s="4"/>
      <c r="AA215" s="98" t="s">
        <v>1119</v>
      </c>
      <c r="AB215" t="s">
        <v>1120</v>
      </c>
      <c r="AC215" t="s">
        <v>1119</v>
      </c>
      <c r="AD215" s="98" t="s">
        <v>1119</v>
      </c>
      <c r="AE215" t="s">
        <v>1120</v>
      </c>
      <c r="AF215" t="s">
        <v>1119</v>
      </c>
      <c r="AG215" s="98" t="s">
        <v>1119</v>
      </c>
      <c r="AH215" t="s">
        <v>1120</v>
      </c>
      <c r="AI215" t="s">
        <v>1119</v>
      </c>
      <c r="AJ215" s="98" t="s">
        <v>1119</v>
      </c>
      <c r="AK215" t="s">
        <v>1120</v>
      </c>
      <c r="AL215" t="s">
        <v>1119</v>
      </c>
      <c r="AM215" s="98" t="s">
        <v>1119</v>
      </c>
      <c r="AN215" t="s">
        <v>1120</v>
      </c>
      <c r="AO215" t="s">
        <v>1119</v>
      </c>
      <c r="AP215" s="98" t="s">
        <v>1119</v>
      </c>
      <c r="AQ215" t="s">
        <v>1120</v>
      </c>
      <c r="AR215" t="s">
        <v>1119</v>
      </c>
      <c r="AS215" s="98" t="s">
        <v>1119</v>
      </c>
      <c r="AT215" t="s">
        <v>1120</v>
      </c>
      <c r="AU215" t="s">
        <v>1119</v>
      </c>
    </row>
    <row r="216" spans="1:47" x14ac:dyDescent="0.25">
      <c r="A216" s="1"/>
      <c r="B216">
        <v>212</v>
      </c>
      <c r="C216" s="22"/>
      <c r="D216" s="114" t="e">
        <v>#N/A</v>
      </c>
      <c r="E216" s="24">
        <v>0</v>
      </c>
      <c r="F216" s="24"/>
      <c r="G216" s="114" t="e">
        <v>#N/A</v>
      </c>
      <c r="H216" s="24">
        <v>0</v>
      </c>
      <c r="I216" s="23"/>
      <c r="J216" s="114" t="e">
        <v>#N/A</v>
      </c>
      <c r="K216" s="23">
        <v>0</v>
      </c>
      <c r="L216" s="23"/>
      <c r="M216" s="114" t="e">
        <v>#N/A</v>
      </c>
      <c r="N216" s="23">
        <v>0</v>
      </c>
      <c r="O216" s="23"/>
      <c r="P216" s="114" t="e">
        <v>#N/A</v>
      </c>
      <c r="Q216" s="23">
        <v>0</v>
      </c>
      <c r="R216" s="23"/>
      <c r="S216" s="114" t="e">
        <v>#N/A</v>
      </c>
      <c r="T216" s="23">
        <v>0</v>
      </c>
      <c r="U216" s="23"/>
      <c r="V216" s="114" t="e">
        <v>#N/A</v>
      </c>
      <c r="W216" s="25">
        <v>0</v>
      </c>
      <c r="X216" s="4">
        <v>0</v>
      </c>
      <c r="Y216" s="4" t="s">
        <v>107</v>
      </c>
      <c r="Z216" s="4"/>
      <c r="AA216" s="98" t="s">
        <v>1119</v>
      </c>
      <c r="AB216" t="s">
        <v>1120</v>
      </c>
      <c r="AC216" t="s">
        <v>1119</v>
      </c>
      <c r="AD216" s="98" t="s">
        <v>1119</v>
      </c>
      <c r="AE216" t="s">
        <v>1120</v>
      </c>
      <c r="AF216" t="s">
        <v>1119</v>
      </c>
      <c r="AG216" s="98" t="s">
        <v>1119</v>
      </c>
      <c r="AH216" t="s">
        <v>1120</v>
      </c>
      <c r="AI216" t="s">
        <v>1119</v>
      </c>
      <c r="AJ216" s="98" t="s">
        <v>1119</v>
      </c>
      <c r="AK216" t="s">
        <v>1120</v>
      </c>
      <c r="AL216" t="s">
        <v>1119</v>
      </c>
      <c r="AM216" s="98" t="s">
        <v>1119</v>
      </c>
      <c r="AN216" t="s">
        <v>1120</v>
      </c>
      <c r="AO216" t="s">
        <v>1119</v>
      </c>
      <c r="AP216" s="98" t="s">
        <v>1119</v>
      </c>
      <c r="AQ216" t="s">
        <v>1120</v>
      </c>
      <c r="AR216" t="s">
        <v>1119</v>
      </c>
      <c r="AS216" s="98" t="s">
        <v>1119</v>
      </c>
      <c r="AT216" t="s">
        <v>1120</v>
      </c>
      <c r="AU216" t="s">
        <v>1119</v>
      </c>
    </row>
    <row r="217" spans="1:47" x14ac:dyDescent="0.25">
      <c r="A217" s="1"/>
      <c r="B217">
        <v>213</v>
      </c>
      <c r="C217" s="22"/>
      <c r="D217" s="114" t="e">
        <v>#N/A</v>
      </c>
      <c r="E217" s="24">
        <v>0</v>
      </c>
      <c r="F217" s="24"/>
      <c r="G217" s="114" t="e">
        <v>#N/A</v>
      </c>
      <c r="H217" s="24">
        <v>0</v>
      </c>
      <c r="I217" s="23"/>
      <c r="J217" s="114" t="e">
        <v>#N/A</v>
      </c>
      <c r="K217" s="23">
        <v>0</v>
      </c>
      <c r="L217" s="23"/>
      <c r="M217" s="114" t="e">
        <v>#N/A</v>
      </c>
      <c r="N217" s="23">
        <v>0</v>
      </c>
      <c r="O217" s="23"/>
      <c r="P217" s="114" t="e">
        <v>#N/A</v>
      </c>
      <c r="Q217" s="23">
        <v>0</v>
      </c>
      <c r="R217" s="23"/>
      <c r="S217" s="114" t="e">
        <v>#N/A</v>
      </c>
      <c r="T217" s="23">
        <v>0</v>
      </c>
      <c r="U217" s="23"/>
      <c r="V217" s="114" t="e">
        <v>#N/A</v>
      </c>
      <c r="W217" s="25">
        <v>0</v>
      </c>
      <c r="X217" s="4">
        <v>0</v>
      </c>
      <c r="Y217" s="4" t="s">
        <v>107</v>
      </c>
      <c r="Z217" s="4"/>
      <c r="AA217" s="98" t="s">
        <v>1119</v>
      </c>
      <c r="AB217" t="s">
        <v>1120</v>
      </c>
      <c r="AC217" t="s">
        <v>1119</v>
      </c>
      <c r="AD217" s="98" t="s">
        <v>1119</v>
      </c>
      <c r="AE217" t="s">
        <v>1120</v>
      </c>
      <c r="AF217" t="s">
        <v>1119</v>
      </c>
      <c r="AG217" s="98" t="s">
        <v>1119</v>
      </c>
      <c r="AH217" t="s">
        <v>1120</v>
      </c>
      <c r="AI217" t="s">
        <v>1119</v>
      </c>
      <c r="AJ217" s="98" t="s">
        <v>1119</v>
      </c>
      <c r="AK217" t="s">
        <v>1120</v>
      </c>
      <c r="AL217" t="s">
        <v>1119</v>
      </c>
      <c r="AM217" s="98" t="s">
        <v>1119</v>
      </c>
      <c r="AN217" t="s">
        <v>1120</v>
      </c>
      <c r="AO217" t="s">
        <v>1119</v>
      </c>
      <c r="AP217" s="98" t="s">
        <v>1119</v>
      </c>
      <c r="AQ217" t="s">
        <v>1120</v>
      </c>
      <c r="AR217" t="s">
        <v>1119</v>
      </c>
      <c r="AS217" s="98" t="s">
        <v>1119</v>
      </c>
      <c r="AT217" t="s">
        <v>1120</v>
      </c>
      <c r="AU217" t="s">
        <v>1119</v>
      </c>
    </row>
    <row r="218" spans="1:47" x14ac:dyDescent="0.25">
      <c r="A218" s="1"/>
      <c r="B218">
        <v>214</v>
      </c>
      <c r="C218" s="22"/>
      <c r="D218" s="114" t="e">
        <v>#N/A</v>
      </c>
      <c r="E218" s="24">
        <v>0</v>
      </c>
      <c r="F218" s="24"/>
      <c r="G218" s="114" t="e">
        <v>#N/A</v>
      </c>
      <c r="H218" s="24">
        <v>0</v>
      </c>
      <c r="I218" s="23"/>
      <c r="J218" s="114" t="e">
        <v>#N/A</v>
      </c>
      <c r="K218" s="23">
        <v>0</v>
      </c>
      <c r="L218" s="23"/>
      <c r="M218" s="114" t="e">
        <v>#N/A</v>
      </c>
      <c r="N218" s="23">
        <v>0</v>
      </c>
      <c r="O218" s="23"/>
      <c r="P218" s="114" t="e">
        <v>#N/A</v>
      </c>
      <c r="Q218" s="23">
        <v>0</v>
      </c>
      <c r="R218" s="23"/>
      <c r="S218" s="114" t="e">
        <v>#N/A</v>
      </c>
      <c r="T218" s="23">
        <v>0</v>
      </c>
      <c r="U218" s="23"/>
      <c r="V218" s="114" t="e">
        <v>#N/A</v>
      </c>
      <c r="W218" s="25">
        <v>0</v>
      </c>
      <c r="X218" s="4">
        <v>0</v>
      </c>
      <c r="Y218" s="4" t="s">
        <v>107</v>
      </c>
      <c r="Z218" s="4"/>
      <c r="AA218" s="98" t="s">
        <v>1119</v>
      </c>
      <c r="AB218" t="s">
        <v>1120</v>
      </c>
      <c r="AC218" t="s">
        <v>1119</v>
      </c>
      <c r="AD218" s="98" t="s">
        <v>1119</v>
      </c>
      <c r="AE218" t="s">
        <v>1120</v>
      </c>
      <c r="AF218" t="s">
        <v>1119</v>
      </c>
      <c r="AG218" s="98" t="s">
        <v>1119</v>
      </c>
      <c r="AH218" t="s">
        <v>1120</v>
      </c>
      <c r="AI218" t="s">
        <v>1119</v>
      </c>
      <c r="AJ218" s="98" t="s">
        <v>1119</v>
      </c>
      <c r="AK218" t="s">
        <v>1120</v>
      </c>
      <c r="AL218" t="s">
        <v>1119</v>
      </c>
      <c r="AM218" s="98" t="s">
        <v>1119</v>
      </c>
      <c r="AN218" t="s">
        <v>1120</v>
      </c>
      <c r="AO218" t="s">
        <v>1119</v>
      </c>
      <c r="AP218" s="98" t="s">
        <v>1119</v>
      </c>
      <c r="AQ218" t="s">
        <v>1120</v>
      </c>
      <c r="AR218" t="s">
        <v>1119</v>
      </c>
      <c r="AS218" s="98" t="s">
        <v>1119</v>
      </c>
      <c r="AT218" t="s">
        <v>1120</v>
      </c>
      <c r="AU218" t="s">
        <v>1119</v>
      </c>
    </row>
    <row r="219" spans="1:47" x14ac:dyDescent="0.25">
      <c r="A219" s="1" t="s">
        <v>61</v>
      </c>
      <c r="B219">
        <v>215</v>
      </c>
      <c r="C219" s="22" t="s">
        <v>62</v>
      </c>
      <c r="D219" s="114">
        <v>194</v>
      </c>
      <c r="E219" s="24">
        <v>1</v>
      </c>
      <c r="F219" s="117" t="s">
        <v>376</v>
      </c>
      <c r="G219" s="114">
        <v>1087</v>
      </c>
      <c r="H219" s="24">
        <v>1</v>
      </c>
      <c r="I219" s="117" t="s">
        <v>377</v>
      </c>
      <c r="J219" s="114">
        <v>1130</v>
      </c>
      <c r="K219" s="24">
        <v>1</v>
      </c>
      <c r="L219" s="117" t="s">
        <v>517</v>
      </c>
      <c r="M219" s="114">
        <v>350</v>
      </c>
      <c r="N219" s="23">
        <v>4.2000000000000003E-2</v>
      </c>
      <c r="O219" s="23"/>
      <c r="P219" s="114" t="e">
        <v>#N/A</v>
      </c>
      <c r="Q219" s="23">
        <v>0</v>
      </c>
      <c r="R219" s="23"/>
      <c r="S219" s="114" t="e">
        <v>#N/A</v>
      </c>
      <c r="T219" s="23">
        <v>0</v>
      </c>
      <c r="U219" s="23"/>
      <c r="V219" s="114" t="e">
        <v>#N/A</v>
      </c>
      <c r="W219" s="25">
        <v>0</v>
      </c>
      <c r="X219" s="4">
        <v>1</v>
      </c>
      <c r="Y219" s="4" t="s">
        <v>107</v>
      </c>
      <c r="Z219" s="4"/>
      <c r="AA219" s="98" t="s">
        <v>62</v>
      </c>
      <c r="AB219" t="s">
        <v>1120</v>
      </c>
      <c r="AC219" t="s">
        <v>1119</v>
      </c>
      <c r="AD219" s="98" t="s">
        <v>376</v>
      </c>
      <c r="AE219" t="s">
        <v>1120</v>
      </c>
      <c r="AF219" t="s">
        <v>1119</v>
      </c>
      <c r="AG219" s="98" t="s">
        <v>377</v>
      </c>
      <c r="AH219" t="s">
        <v>1120</v>
      </c>
      <c r="AI219" t="s">
        <v>1119</v>
      </c>
      <c r="AJ219" s="98" t="s">
        <v>517</v>
      </c>
      <c r="AK219" t="s">
        <v>1120</v>
      </c>
      <c r="AL219" t="s">
        <v>1119</v>
      </c>
      <c r="AM219" s="98" t="s">
        <v>1119</v>
      </c>
      <c r="AN219" t="s">
        <v>1120</v>
      </c>
      <c r="AO219" t="s">
        <v>1119</v>
      </c>
      <c r="AP219" s="98" t="s">
        <v>1119</v>
      </c>
      <c r="AQ219" t="s">
        <v>1120</v>
      </c>
      <c r="AR219" t="s">
        <v>1119</v>
      </c>
      <c r="AS219" s="98" t="s">
        <v>1119</v>
      </c>
      <c r="AT219" t="s">
        <v>1120</v>
      </c>
      <c r="AU219" t="s">
        <v>1119</v>
      </c>
    </row>
    <row r="220" spans="1:47" x14ac:dyDescent="0.25">
      <c r="A220" s="1" t="s">
        <v>65</v>
      </c>
      <c r="B220">
        <v>216</v>
      </c>
      <c r="C220" s="22" t="s">
        <v>62</v>
      </c>
      <c r="D220" s="114">
        <v>194</v>
      </c>
      <c r="E220" s="24">
        <v>1</v>
      </c>
      <c r="F220" s="117" t="s">
        <v>378</v>
      </c>
      <c r="G220" s="114">
        <v>1088</v>
      </c>
      <c r="H220" s="24">
        <v>1</v>
      </c>
      <c r="I220" s="117" t="s">
        <v>377</v>
      </c>
      <c r="J220" s="114">
        <v>1130</v>
      </c>
      <c r="K220" s="24">
        <v>1</v>
      </c>
      <c r="L220" s="117" t="s">
        <v>517</v>
      </c>
      <c r="M220" s="114">
        <v>350</v>
      </c>
      <c r="N220" s="23">
        <v>4.2000000000000003E-2</v>
      </c>
      <c r="O220" s="23"/>
      <c r="P220" s="114" t="e">
        <v>#N/A</v>
      </c>
      <c r="Q220" s="23">
        <v>0</v>
      </c>
      <c r="R220" s="23"/>
      <c r="S220" s="114" t="e">
        <v>#N/A</v>
      </c>
      <c r="T220" s="23">
        <v>0</v>
      </c>
      <c r="U220" s="23"/>
      <c r="V220" s="114" t="e">
        <v>#N/A</v>
      </c>
      <c r="W220" s="25">
        <v>0</v>
      </c>
      <c r="X220" s="4">
        <v>1</v>
      </c>
      <c r="Y220" s="4" t="s">
        <v>107</v>
      </c>
      <c r="Z220" s="4"/>
      <c r="AA220" s="98" t="s">
        <v>62</v>
      </c>
      <c r="AB220" t="s">
        <v>1120</v>
      </c>
      <c r="AC220" t="s">
        <v>1119</v>
      </c>
      <c r="AD220" s="98" t="s">
        <v>378</v>
      </c>
      <c r="AE220" t="s">
        <v>1120</v>
      </c>
      <c r="AF220" t="s">
        <v>1119</v>
      </c>
      <c r="AG220" s="98" t="s">
        <v>377</v>
      </c>
      <c r="AH220" t="s">
        <v>1120</v>
      </c>
      <c r="AI220" t="s">
        <v>1119</v>
      </c>
      <c r="AJ220" s="98" t="s">
        <v>517</v>
      </c>
      <c r="AK220" t="s">
        <v>1120</v>
      </c>
      <c r="AL220" t="s">
        <v>1119</v>
      </c>
      <c r="AM220" s="98" t="s">
        <v>1119</v>
      </c>
      <c r="AN220" t="s">
        <v>1120</v>
      </c>
      <c r="AO220" t="s">
        <v>1119</v>
      </c>
      <c r="AP220" s="98" t="s">
        <v>1119</v>
      </c>
      <c r="AQ220" t="s">
        <v>1120</v>
      </c>
      <c r="AR220" t="s">
        <v>1119</v>
      </c>
      <c r="AS220" s="98" t="s">
        <v>1119</v>
      </c>
      <c r="AT220" t="s">
        <v>1120</v>
      </c>
      <c r="AU220" t="s">
        <v>1119</v>
      </c>
    </row>
    <row r="221" spans="1:47" x14ac:dyDescent="0.25">
      <c r="A221" s="1" t="s">
        <v>67</v>
      </c>
      <c r="B221">
        <v>217</v>
      </c>
      <c r="C221" s="22" t="s">
        <v>62</v>
      </c>
      <c r="D221" s="114">
        <v>194</v>
      </c>
      <c r="E221" s="24">
        <v>1</v>
      </c>
      <c r="F221" s="117" t="s">
        <v>379</v>
      </c>
      <c r="G221" s="114">
        <v>1089</v>
      </c>
      <c r="H221" s="24">
        <v>1</v>
      </c>
      <c r="I221" s="117" t="s">
        <v>377</v>
      </c>
      <c r="J221" s="114">
        <v>1130</v>
      </c>
      <c r="K221" s="24">
        <v>1</v>
      </c>
      <c r="L221" s="117" t="s">
        <v>518</v>
      </c>
      <c r="M221" s="114">
        <v>351</v>
      </c>
      <c r="N221" s="23">
        <v>2.1000000000000001E-2</v>
      </c>
      <c r="O221" s="23"/>
      <c r="P221" s="114" t="e">
        <v>#N/A</v>
      </c>
      <c r="Q221" s="23">
        <v>0</v>
      </c>
      <c r="R221" s="23"/>
      <c r="S221" s="114" t="e">
        <v>#N/A</v>
      </c>
      <c r="T221" s="23">
        <v>0</v>
      </c>
      <c r="U221" s="23"/>
      <c r="V221" s="114" t="e">
        <v>#N/A</v>
      </c>
      <c r="W221" s="25">
        <v>0</v>
      </c>
      <c r="X221" s="4">
        <v>1</v>
      </c>
      <c r="Y221" s="4" t="s">
        <v>107</v>
      </c>
      <c r="Z221" s="4"/>
      <c r="AA221" s="98" t="s">
        <v>62</v>
      </c>
      <c r="AB221" t="s">
        <v>1120</v>
      </c>
      <c r="AC221" t="s">
        <v>1119</v>
      </c>
      <c r="AD221" s="98" t="s">
        <v>379</v>
      </c>
      <c r="AE221" t="s">
        <v>1120</v>
      </c>
      <c r="AF221" t="s">
        <v>1119</v>
      </c>
      <c r="AG221" s="98" t="s">
        <v>377</v>
      </c>
      <c r="AH221" t="s">
        <v>1120</v>
      </c>
      <c r="AI221" t="s">
        <v>1119</v>
      </c>
      <c r="AJ221" s="98" t="s">
        <v>518</v>
      </c>
      <c r="AK221" t="s">
        <v>1120</v>
      </c>
      <c r="AL221" t="s">
        <v>1119</v>
      </c>
      <c r="AM221" s="98" t="s">
        <v>1119</v>
      </c>
      <c r="AN221" t="s">
        <v>1120</v>
      </c>
      <c r="AO221" t="s">
        <v>1119</v>
      </c>
      <c r="AP221" s="98" t="s">
        <v>1119</v>
      </c>
      <c r="AQ221" t="s">
        <v>1120</v>
      </c>
      <c r="AR221" t="s">
        <v>1119</v>
      </c>
      <c r="AS221" s="98" t="s">
        <v>1119</v>
      </c>
      <c r="AT221" t="s">
        <v>1120</v>
      </c>
      <c r="AU221" t="s">
        <v>1119</v>
      </c>
    </row>
    <row r="222" spans="1:47" x14ac:dyDescent="0.25">
      <c r="A222" s="1"/>
      <c r="B222">
        <v>218</v>
      </c>
      <c r="C222" s="22"/>
      <c r="D222" s="114" t="e">
        <v>#N/A</v>
      </c>
      <c r="E222" s="24">
        <v>0</v>
      </c>
      <c r="F222" s="24"/>
      <c r="G222" s="114" t="e">
        <v>#N/A</v>
      </c>
      <c r="H222" s="24">
        <v>0</v>
      </c>
      <c r="I222" s="24"/>
      <c r="J222" s="114" t="e">
        <v>#N/A</v>
      </c>
      <c r="K222" s="24">
        <v>0</v>
      </c>
      <c r="L222" s="23"/>
      <c r="M222" s="114" t="e">
        <v>#N/A</v>
      </c>
      <c r="N222" s="23">
        <v>0</v>
      </c>
      <c r="O222" s="23"/>
      <c r="P222" s="114" t="e">
        <v>#N/A</v>
      </c>
      <c r="Q222" s="23">
        <v>0</v>
      </c>
      <c r="R222" s="23"/>
      <c r="S222" s="114" t="e">
        <v>#N/A</v>
      </c>
      <c r="T222" s="23">
        <v>0</v>
      </c>
      <c r="U222" s="23"/>
      <c r="V222" s="114" t="e">
        <v>#N/A</v>
      </c>
      <c r="W222" s="25">
        <v>0</v>
      </c>
      <c r="X222" s="4">
        <v>0</v>
      </c>
      <c r="Y222" s="4" t="s">
        <v>107</v>
      </c>
      <c r="Z222" s="4"/>
      <c r="AA222" s="98" t="s">
        <v>1119</v>
      </c>
      <c r="AB222" t="s">
        <v>1120</v>
      </c>
      <c r="AC222" t="s">
        <v>1119</v>
      </c>
      <c r="AD222" s="98" t="s">
        <v>1119</v>
      </c>
      <c r="AE222" t="s">
        <v>1120</v>
      </c>
      <c r="AF222" t="s">
        <v>1119</v>
      </c>
      <c r="AG222" s="98" t="s">
        <v>1119</v>
      </c>
      <c r="AH222" t="s">
        <v>1120</v>
      </c>
      <c r="AI222" t="s">
        <v>1119</v>
      </c>
      <c r="AJ222" s="98" t="s">
        <v>1119</v>
      </c>
      <c r="AK222" t="s">
        <v>1120</v>
      </c>
      <c r="AL222" t="s">
        <v>1119</v>
      </c>
      <c r="AM222" s="98" t="s">
        <v>1119</v>
      </c>
      <c r="AN222" t="s">
        <v>1120</v>
      </c>
      <c r="AO222" t="s">
        <v>1119</v>
      </c>
      <c r="AP222" s="98" t="s">
        <v>1119</v>
      </c>
      <c r="AQ222" t="s">
        <v>1120</v>
      </c>
      <c r="AR222" t="s">
        <v>1119</v>
      </c>
      <c r="AS222" s="98" t="s">
        <v>1119</v>
      </c>
      <c r="AT222" t="s">
        <v>1120</v>
      </c>
      <c r="AU222" t="s">
        <v>1119</v>
      </c>
    </row>
    <row r="223" spans="1:47" x14ac:dyDescent="0.25">
      <c r="A223" s="1" t="s">
        <v>69</v>
      </c>
      <c r="B223">
        <v>219</v>
      </c>
      <c r="C223" s="22" t="s">
        <v>62</v>
      </c>
      <c r="D223" s="114">
        <v>194</v>
      </c>
      <c r="E223" s="24">
        <v>1</v>
      </c>
      <c r="F223" s="117" t="s">
        <v>379</v>
      </c>
      <c r="G223" s="114">
        <v>1089</v>
      </c>
      <c r="H223" s="24">
        <v>1</v>
      </c>
      <c r="I223" s="117" t="s">
        <v>377</v>
      </c>
      <c r="J223" s="114">
        <v>1130</v>
      </c>
      <c r="K223" s="24">
        <v>1</v>
      </c>
      <c r="L223" s="117" t="s">
        <v>517</v>
      </c>
      <c r="M223" s="114">
        <v>350</v>
      </c>
      <c r="N223" s="23">
        <v>4.2000000000000003E-2</v>
      </c>
      <c r="O223" s="23"/>
      <c r="P223" s="114" t="e">
        <v>#N/A</v>
      </c>
      <c r="Q223" s="23">
        <v>0</v>
      </c>
      <c r="R223" s="23"/>
      <c r="S223" s="114" t="e">
        <v>#N/A</v>
      </c>
      <c r="T223" s="23">
        <v>0</v>
      </c>
      <c r="U223" s="23"/>
      <c r="V223" s="114" t="e">
        <v>#N/A</v>
      </c>
      <c r="W223" s="25">
        <v>0</v>
      </c>
      <c r="X223" s="4">
        <v>1</v>
      </c>
      <c r="Y223" s="4" t="s">
        <v>107</v>
      </c>
      <c r="Z223" s="4"/>
      <c r="AA223" s="98" t="s">
        <v>62</v>
      </c>
      <c r="AB223" t="s">
        <v>1120</v>
      </c>
      <c r="AC223" t="s">
        <v>1119</v>
      </c>
      <c r="AD223" s="98" t="s">
        <v>379</v>
      </c>
      <c r="AE223" t="s">
        <v>1120</v>
      </c>
      <c r="AF223" t="s">
        <v>1119</v>
      </c>
      <c r="AG223" s="98" t="s">
        <v>377</v>
      </c>
      <c r="AH223" t="s">
        <v>1120</v>
      </c>
      <c r="AI223" t="s">
        <v>1119</v>
      </c>
      <c r="AJ223" s="98" t="s">
        <v>517</v>
      </c>
      <c r="AK223" t="s">
        <v>1120</v>
      </c>
      <c r="AL223" t="s">
        <v>1119</v>
      </c>
      <c r="AM223" s="98" t="s">
        <v>1119</v>
      </c>
      <c r="AN223" t="s">
        <v>1120</v>
      </c>
      <c r="AO223" t="s">
        <v>1119</v>
      </c>
      <c r="AP223" s="98" t="s">
        <v>1119</v>
      </c>
      <c r="AQ223" t="s">
        <v>1120</v>
      </c>
      <c r="AR223" t="s">
        <v>1119</v>
      </c>
      <c r="AS223" s="98" t="s">
        <v>1119</v>
      </c>
      <c r="AT223" t="s">
        <v>1120</v>
      </c>
      <c r="AU223" t="s">
        <v>1119</v>
      </c>
    </row>
    <row r="224" spans="1:47" x14ac:dyDescent="0.25">
      <c r="A224" s="1" t="s">
        <v>72</v>
      </c>
      <c r="B224">
        <v>220</v>
      </c>
      <c r="C224" s="22" t="s">
        <v>62</v>
      </c>
      <c r="D224" s="114">
        <v>194</v>
      </c>
      <c r="E224" s="24">
        <v>1</v>
      </c>
      <c r="F224" s="117" t="s">
        <v>381</v>
      </c>
      <c r="G224" s="114">
        <v>1090</v>
      </c>
      <c r="H224" s="24">
        <v>1</v>
      </c>
      <c r="I224" s="117" t="s">
        <v>380</v>
      </c>
      <c r="J224" s="114">
        <v>1131</v>
      </c>
      <c r="K224" s="24">
        <v>1</v>
      </c>
      <c r="L224" s="117" t="s">
        <v>518</v>
      </c>
      <c r="M224" s="114">
        <v>351</v>
      </c>
      <c r="N224" s="23">
        <v>2.1000000000000001E-2</v>
      </c>
      <c r="O224" s="23"/>
      <c r="P224" s="114" t="e">
        <v>#N/A</v>
      </c>
      <c r="Q224" s="23">
        <v>0</v>
      </c>
      <c r="R224" s="23"/>
      <c r="S224" s="114" t="e">
        <v>#N/A</v>
      </c>
      <c r="T224" s="23">
        <v>0</v>
      </c>
      <c r="U224" s="23"/>
      <c r="V224" s="114" t="e">
        <v>#N/A</v>
      </c>
      <c r="W224" s="25">
        <v>0</v>
      </c>
      <c r="X224" s="4">
        <v>1</v>
      </c>
      <c r="Y224" s="4" t="s">
        <v>107</v>
      </c>
      <c r="Z224" s="4"/>
      <c r="AA224" s="98" t="s">
        <v>62</v>
      </c>
      <c r="AB224" t="s">
        <v>1120</v>
      </c>
      <c r="AC224" t="s">
        <v>1119</v>
      </c>
      <c r="AD224" s="98" t="s">
        <v>381</v>
      </c>
      <c r="AE224" t="s">
        <v>1120</v>
      </c>
      <c r="AF224" t="s">
        <v>1119</v>
      </c>
      <c r="AG224" s="98" t="s">
        <v>380</v>
      </c>
      <c r="AH224" t="s">
        <v>1120</v>
      </c>
      <c r="AI224" t="s">
        <v>1119</v>
      </c>
      <c r="AJ224" s="98" t="s">
        <v>518</v>
      </c>
      <c r="AK224" t="s">
        <v>1120</v>
      </c>
      <c r="AL224" t="s">
        <v>1119</v>
      </c>
      <c r="AM224" s="98" t="s">
        <v>1119</v>
      </c>
      <c r="AN224" t="s">
        <v>1120</v>
      </c>
      <c r="AO224" t="s">
        <v>1119</v>
      </c>
      <c r="AP224" s="98" t="s">
        <v>1119</v>
      </c>
      <c r="AQ224" t="s">
        <v>1120</v>
      </c>
      <c r="AR224" t="s">
        <v>1119</v>
      </c>
      <c r="AS224" s="98" t="s">
        <v>1119</v>
      </c>
      <c r="AT224" t="s">
        <v>1120</v>
      </c>
      <c r="AU224" t="s">
        <v>1119</v>
      </c>
    </row>
    <row r="225" spans="1:47" x14ac:dyDescent="0.25">
      <c r="A225" s="1" t="s">
        <v>75</v>
      </c>
      <c r="B225">
        <v>221</v>
      </c>
      <c r="C225" s="22" t="s">
        <v>62</v>
      </c>
      <c r="D225" s="114">
        <v>194</v>
      </c>
      <c r="E225" s="24">
        <v>1</v>
      </c>
      <c r="F225" s="117" t="s">
        <v>1165</v>
      </c>
      <c r="G225" s="114">
        <v>1091</v>
      </c>
      <c r="H225" s="24">
        <v>1</v>
      </c>
      <c r="I225" s="117" t="s">
        <v>518</v>
      </c>
      <c r="J225" s="114">
        <v>351</v>
      </c>
      <c r="K225" s="24">
        <v>2.1000000000000001E-2</v>
      </c>
      <c r="L225" s="24"/>
      <c r="M225" s="114" t="e">
        <v>#N/A</v>
      </c>
      <c r="N225" s="24">
        <v>0</v>
      </c>
      <c r="O225" s="23"/>
      <c r="P225" s="114" t="e">
        <v>#N/A</v>
      </c>
      <c r="Q225" s="23">
        <v>0</v>
      </c>
      <c r="R225" s="23"/>
      <c r="S225" s="114" t="e">
        <v>#N/A</v>
      </c>
      <c r="T225" s="23">
        <v>0</v>
      </c>
      <c r="U225" s="23"/>
      <c r="V225" s="114" t="e">
        <v>#N/A</v>
      </c>
      <c r="W225" s="25">
        <v>0</v>
      </c>
      <c r="X225" s="4">
        <v>1</v>
      </c>
      <c r="Y225" s="4" t="s">
        <v>107</v>
      </c>
      <c r="Z225" s="4"/>
      <c r="AA225" s="98" t="s">
        <v>62</v>
      </c>
      <c r="AB225" t="s">
        <v>1120</v>
      </c>
      <c r="AC225" t="s">
        <v>1119</v>
      </c>
      <c r="AD225" s="98" t="s">
        <v>1165</v>
      </c>
      <c r="AE225" t="s">
        <v>1120</v>
      </c>
      <c r="AF225" t="s">
        <v>1119</v>
      </c>
      <c r="AG225" s="98" t="s">
        <v>518</v>
      </c>
      <c r="AH225" t="s">
        <v>1120</v>
      </c>
      <c r="AI225" t="s">
        <v>1119</v>
      </c>
      <c r="AJ225" s="98" t="s">
        <v>1119</v>
      </c>
      <c r="AK225" t="s">
        <v>1120</v>
      </c>
      <c r="AL225" t="s">
        <v>1119</v>
      </c>
      <c r="AM225" s="98" t="s">
        <v>1119</v>
      </c>
      <c r="AN225" t="s">
        <v>1120</v>
      </c>
      <c r="AO225" t="s">
        <v>1119</v>
      </c>
      <c r="AP225" s="98" t="s">
        <v>1119</v>
      </c>
      <c r="AQ225" t="s">
        <v>1120</v>
      </c>
      <c r="AR225" t="s">
        <v>1119</v>
      </c>
      <c r="AS225" s="98" t="s">
        <v>1119</v>
      </c>
      <c r="AT225" t="s">
        <v>1120</v>
      </c>
      <c r="AU225" t="s">
        <v>1119</v>
      </c>
    </row>
    <row r="226" spans="1:47" x14ac:dyDescent="0.25">
      <c r="A226" s="1"/>
      <c r="B226">
        <v>222</v>
      </c>
      <c r="C226" s="22"/>
      <c r="D226" s="114" t="e">
        <v>#N/A</v>
      </c>
      <c r="E226" s="24">
        <v>0</v>
      </c>
      <c r="F226" s="24"/>
      <c r="G226" s="114" t="e">
        <v>#N/A</v>
      </c>
      <c r="H226" s="24">
        <v>0</v>
      </c>
      <c r="I226" s="24"/>
      <c r="J226" s="114" t="e">
        <v>#N/A</v>
      </c>
      <c r="K226" s="24">
        <v>0</v>
      </c>
      <c r="L226" s="24"/>
      <c r="M226" s="114" t="e">
        <v>#N/A</v>
      </c>
      <c r="N226" s="24">
        <v>0</v>
      </c>
      <c r="O226" s="23"/>
      <c r="P226" s="114" t="e">
        <v>#N/A</v>
      </c>
      <c r="Q226" s="23">
        <v>0</v>
      </c>
      <c r="R226" s="23"/>
      <c r="S226" s="114" t="e">
        <v>#N/A</v>
      </c>
      <c r="T226" s="23">
        <v>0</v>
      </c>
      <c r="U226" s="23"/>
      <c r="V226" s="114" t="e">
        <v>#N/A</v>
      </c>
      <c r="W226" s="25">
        <v>0</v>
      </c>
      <c r="X226" s="4">
        <v>0</v>
      </c>
      <c r="Y226" s="4" t="s">
        <v>107</v>
      </c>
      <c r="Z226" s="4"/>
      <c r="AA226" s="98" t="s">
        <v>1119</v>
      </c>
      <c r="AB226" t="s">
        <v>1120</v>
      </c>
      <c r="AC226" t="s">
        <v>1119</v>
      </c>
      <c r="AD226" s="98" t="s">
        <v>1119</v>
      </c>
      <c r="AE226" t="s">
        <v>1120</v>
      </c>
      <c r="AF226" t="s">
        <v>1119</v>
      </c>
      <c r="AG226" s="98" t="s">
        <v>1119</v>
      </c>
      <c r="AH226" t="s">
        <v>1120</v>
      </c>
      <c r="AI226" t="s">
        <v>1119</v>
      </c>
      <c r="AJ226" s="98" t="s">
        <v>1119</v>
      </c>
      <c r="AK226" t="s">
        <v>1120</v>
      </c>
      <c r="AL226" t="s">
        <v>1119</v>
      </c>
      <c r="AM226" s="98" t="s">
        <v>1119</v>
      </c>
      <c r="AN226" t="s">
        <v>1120</v>
      </c>
      <c r="AO226" t="s">
        <v>1119</v>
      </c>
      <c r="AP226" s="98" t="s">
        <v>1119</v>
      </c>
      <c r="AQ226" t="s">
        <v>1120</v>
      </c>
      <c r="AR226" t="s">
        <v>1119</v>
      </c>
      <c r="AS226" s="98" t="s">
        <v>1119</v>
      </c>
      <c r="AT226" t="s">
        <v>1120</v>
      </c>
      <c r="AU226" t="s">
        <v>1119</v>
      </c>
    </row>
    <row r="227" spans="1:47" x14ac:dyDescent="0.25">
      <c r="A227" s="1" t="s">
        <v>77</v>
      </c>
      <c r="B227">
        <v>223</v>
      </c>
      <c r="C227" s="22" t="s">
        <v>76</v>
      </c>
      <c r="D227" s="114">
        <v>195</v>
      </c>
      <c r="E227" s="24">
        <v>1</v>
      </c>
      <c r="F227" s="24" t="s">
        <v>78</v>
      </c>
      <c r="G227" s="114">
        <v>291</v>
      </c>
      <c r="H227" s="24">
        <v>1</v>
      </c>
      <c r="I227" s="24" t="s">
        <v>79</v>
      </c>
      <c r="J227" s="114">
        <v>292</v>
      </c>
      <c r="K227" s="24">
        <v>1</v>
      </c>
      <c r="L227" s="23"/>
      <c r="M227" s="114" t="e">
        <v>#N/A</v>
      </c>
      <c r="N227" s="23">
        <v>0</v>
      </c>
      <c r="O227" s="23"/>
      <c r="P227" s="114" t="e">
        <v>#N/A</v>
      </c>
      <c r="Q227" s="23">
        <v>0</v>
      </c>
      <c r="R227" s="23"/>
      <c r="S227" s="114" t="e">
        <v>#N/A</v>
      </c>
      <c r="T227" s="23">
        <v>0</v>
      </c>
      <c r="U227" s="23"/>
      <c r="V227" s="114" t="e">
        <v>#N/A</v>
      </c>
      <c r="W227" s="25">
        <v>0</v>
      </c>
      <c r="X227" s="4">
        <v>1</v>
      </c>
      <c r="Y227" s="4" t="s">
        <v>107</v>
      </c>
      <c r="Z227" s="4"/>
      <c r="AA227" s="98" t="s">
        <v>76</v>
      </c>
      <c r="AB227" t="s">
        <v>1120</v>
      </c>
      <c r="AC227" t="s">
        <v>1119</v>
      </c>
      <c r="AD227" s="98" t="s">
        <v>78</v>
      </c>
      <c r="AE227" t="s">
        <v>1120</v>
      </c>
      <c r="AF227" t="s">
        <v>1119</v>
      </c>
      <c r="AG227" s="98" t="s">
        <v>79</v>
      </c>
      <c r="AH227" t="s">
        <v>1120</v>
      </c>
      <c r="AI227" t="s">
        <v>1119</v>
      </c>
      <c r="AJ227" s="98" t="s">
        <v>1119</v>
      </c>
      <c r="AK227" t="s">
        <v>1120</v>
      </c>
      <c r="AL227" t="s">
        <v>1119</v>
      </c>
      <c r="AM227" s="98" t="s">
        <v>1119</v>
      </c>
      <c r="AN227" t="s">
        <v>1120</v>
      </c>
      <c r="AO227" t="s">
        <v>1119</v>
      </c>
      <c r="AP227" s="98" t="s">
        <v>1119</v>
      </c>
      <c r="AQ227" t="s">
        <v>1120</v>
      </c>
      <c r="AR227" t="s">
        <v>1119</v>
      </c>
      <c r="AS227" s="98" t="s">
        <v>1119</v>
      </c>
      <c r="AT227" t="s">
        <v>1120</v>
      </c>
      <c r="AU227" t="s">
        <v>1119</v>
      </c>
    </row>
    <row r="228" spans="1:47" x14ac:dyDescent="0.25">
      <c r="A228" s="1" t="s">
        <v>80</v>
      </c>
      <c r="B228">
        <v>224</v>
      </c>
      <c r="C228" s="22" t="s">
        <v>76</v>
      </c>
      <c r="D228" s="114">
        <v>195</v>
      </c>
      <c r="E228" s="24">
        <v>1</v>
      </c>
      <c r="F228" s="24" t="s">
        <v>81</v>
      </c>
      <c r="G228" s="114">
        <v>200</v>
      </c>
      <c r="H228" s="24">
        <v>1</v>
      </c>
      <c r="I228" s="24" t="s">
        <v>82</v>
      </c>
      <c r="J228" s="114">
        <v>260</v>
      </c>
      <c r="K228" s="24">
        <v>1</v>
      </c>
      <c r="L228" s="117" t="s">
        <v>518</v>
      </c>
      <c r="M228" s="114">
        <v>351</v>
      </c>
      <c r="N228" s="23">
        <v>2.1000000000000001E-2</v>
      </c>
      <c r="O228" s="23"/>
      <c r="P228" s="114" t="e">
        <v>#N/A</v>
      </c>
      <c r="Q228" s="23">
        <v>0</v>
      </c>
      <c r="R228" s="23"/>
      <c r="S228" s="114" t="e">
        <v>#N/A</v>
      </c>
      <c r="T228" s="23">
        <v>0</v>
      </c>
      <c r="U228" s="23"/>
      <c r="V228" s="114" t="e">
        <v>#N/A</v>
      </c>
      <c r="W228" s="25">
        <v>0</v>
      </c>
      <c r="X228" s="4">
        <v>1</v>
      </c>
      <c r="Y228" s="4" t="s">
        <v>107</v>
      </c>
      <c r="Z228" s="4"/>
      <c r="AA228" s="98" t="s">
        <v>76</v>
      </c>
      <c r="AB228" t="s">
        <v>1120</v>
      </c>
      <c r="AC228" t="s">
        <v>1119</v>
      </c>
      <c r="AD228" s="98" t="s">
        <v>81</v>
      </c>
      <c r="AE228" t="s">
        <v>1120</v>
      </c>
      <c r="AF228" t="s">
        <v>1119</v>
      </c>
      <c r="AG228" s="98" t="s">
        <v>82</v>
      </c>
      <c r="AH228" t="s">
        <v>1120</v>
      </c>
      <c r="AI228" t="s">
        <v>1119</v>
      </c>
      <c r="AJ228" s="98" t="s">
        <v>518</v>
      </c>
      <c r="AK228" t="s">
        <v>1120</v>
      </c>
      <c r="AL228" t="s">
        <v>1119</v>
      </c>
      <c r="AM228" s="98" t="s">
        <v>1119</v>
      </c>
      <c r="AN228" t="s">
        <v>1120</v>
      </c>
      <c r="AO228" t="s">
        <v>1119</v>
      </c>
      <c r="AP228" s="98" t="s">
        <v>1119</v>
      </c>
      <c r="AQ228" t="s">
        <v>1120</v>
      </c>
      <c r="AR228" t="s">
        <v>1119</v>
      </c>
      <c r="AS228" s="98" t="s">
        <v>1119</v>
      </c>
      <c r="AT228" t="s">
        <v>1120</v>
      </c>
      <c r="AU228" t="s">
        <v>1119</v>
      </c>
    </row>
    <row r="229" spans="1:47" x14ac:dyDescent="0.25">
      <c r="A229" s="1" t="s">
        <v>83</v>
      </c>
      <c r="B229">
        <v>225</v>
      </c>
      <c r="C229" s="22" t="s">
        <v>76</v>
      </c>
      <c r="D229" s="114">
        <v>195</v>
      </c>
      <c r="E229" s="24">
        <v>1</v>
      </c>
      <c r="F229" s="24" t="s">
        <v>84</v>
      </c>
      <c r="G229" s="114">
        <v>213</v>
      </c>
      <c r="H229" s="24">
        <v>1</v>
      </c>
      <c r="I229" s="24" t="s">
        <v>85</v>
      </c>
      <c r="J229" s="114">
        <v>293</v>
      </c>
      <c r="K229" s="24">
        <v>1</v>
      </c>
      <c r="L229" s="24" t="s">
        <v>86</v>
      </c>
      <c r="M229" s="114">
        <v>320</v>
      </c>
      <c r="N229" s="24">
        <v>1</v>
      </c>
      <c r="O229" s="23"/>
      <c r="P229" s="114" t="e">
        <v>#N/A</v>
      </c>
      <c r="Q229" s="23">
        <v>0</v>
      </c>
      <c r="R229" s="23"/>
      <c r="S229" s="114" t="e">
        <v>#N/A</v>
      </c>
      <c r="T229" s="23">
        <v>0</v>
      </c>
      <c r="U229" s="23"/>
      <c r="V229" s="114" t="e">
        <v>#N/A</v>
      </c>
      <c r="W229" s="25">
        <v>0</v>
      </c>
      <c r="X229" s="4">
        <v>1</v>
      </c>
      <c r="Y229" s="4" t="s">
        <v>107</v>
      </c>
      <c r="Z229" s="4"/>
      <c r="AA229" s="98" t="s">
        <v>76</v>
      </c>
      <c r="AB229" t="s">
        <v>1120</v>
      </c>
      <c r="AC229" t="s">
        <v>1119</v>
      </c>
      <c r="AD229" s="98" t="s">
        <v>84</v>
      </c>
      <c r="AE229" t="s">
        <v>1120</v>
      </c>
      <c r="AF229" t="s">
        <v>1119</v>
      </c>
      <c r="AG229" s="98" t="s">
        <v>85</v>
      </c>
      <c r="AH229" t="s">
        <v>1120</v>
      </c>
      <c r="AI229" t="s">
        <v>1119</v>
      </c>
      <c r="AJ229" s="98" t="s">
        <v>86</v>
      </c>
      <c r="AK229" t="s">
        <v>1120</v>
      </c>
      <c r="AL229" t="s">
        <v>1119</v>
      </c>
      <c r="AM229" s="98" t="s">
        <v>1119</v>
      </c>
      <c r="AN229" t="s">
        <v>1120</v>
      </c>
      <c r="AO229" t="s">
        <v>1119</v>
      </c>
      <c r="AP229" s="98" t="s">
        <v>1119</v>
      </c>
      <c r="AQ229" t="s">
        <v>1120</v>
      </c>
      <c r="AR229" t="s">
        <v>1119</v>
      </c>
      <c r="AS229" s="98" t="s">
        <v>1119</v>
      </c>
      <c r="AT229" t="s">
        <v>1120</v>
      </c>
      <c r="AU229" t="s">
        <v>1119</v>
      </c>
    </row>
    <row r="230" spans="1:47" x14ac:dyDescent="0.25">
      <c r="A230" s="1"/>
      <c r="B230">
        <v>226</v>
      </c>
      <c r="C230" s="22"/>
      <c r="D230" s="114" t="e">
        <v>#N/A</v>
      </c>
      <c r="E230" s="24">
        <v>0</v>
      </c>
      <c r="F230" s="24"/>
      <c r="G230" s="114" t="e">
        <v>#N/A</v>
      </c>
      <c r="H230" s="24">
        <v>0</v>
      </c>
      <c r="I230" s="24"/>
      <c r="J230" s="114" t="e">
        <v>#N/A</v>
      </c>
      <c r="K230" s="24">
        <v>0</v>
      </c>
      <c r="L230" s="24"/>
      <c r="M230" s="114" t="e">
        <v>#N/A</v>
      </c>
      <c r="N230" s="24">
        <v>0</v>
      </c>
      <c r="O230" s="23"/>
      <c r="P230" s="114" t="e">
        <v>#N/A</v>
      </c>
      <c r="Q230" s="23">
        <v>0</v>
      </c>
      <c r="R230" s="23"/>
      <c r="S230" s="114" t="e">
        <v>#N/A</v>
      </c>
      <c r="T230" s="23">
        <v>0</v>
      </c>
      <c r="U230" s="23"/>
      <c r="V230" s="114" t="e">
        <v>#N/A</v>
      </c>
      <c r="W230" s="25">
        <v>0</v>
      </c>
      <c r="X230" s="4">
        <v>0</v>
      </c>
      <c r="Y230" s="4" t="s">
        <v>107</v>
      </c>
      <c r="Z230" s="4"/>
      <c r="AA230" s="98" t="s">
        <v>1119</v>
      </c>
      <c r="AB230" t="s">
        <v>1120</v>
      </c>
      <c r="AC230" t="s">
        <v>1119</v>
      </c>
      <c r="AD230" s="98" t="s">
        <v>1119</v>
      </c>
      <c r="AE230" t="s">
        <v>1120</v>
      </c>
      <c r="AF230" t="s">
        <v>1119</v>
      </c>
      <c r="AG230" s="98" t="s">
        <v>1119</v>
      </c>
      <c r="AH230" t="s">
        <v>1120</v>
      </c>
      <c r="AI230" t="s">
        <v>1119</v>
      </c>
      <c r="AJ230" s="98" t="s">
        <v>1119</v>
      </c>
      <c r="AK230" t="s">
        <v>1120</v>
      </c>
      <c r="AL230" t="s">
        <v>1119</v>
      </c>
      <c r="AM230" s="98" t="s">
        <v>1119</v>
      </c>
      <c r="AN230" t="s">
        <v>1120</v>
      </c>
      <c r="AO230" t="s">
        <v>1119</v>
      </c>
      <c r="AP230" s="98" t="s">
        <v>1119</v>
      </c>
      <c r="AQ230" t="s">
        <v>1120</v>
      </c>
      <c r="AR230" t="s">
        <v>1119</v>
      </c>
      <c r="AS230" s="98" t="s">
        <v>1119</v>
      </c>
      <c r="AT230" t="s">
        <v>1120</v>
      </c>
      <c r="AU230" t="s">
        <v>1119</v>
      </c>
    </row>
    <row r="231" spans="1:47" x14ac:dyDescent="0.25">
      <c r="A231" s="1"/>
      <c r="B231">
        <v>227</v>
      </c>
      <c r="C231" s="22"/>
      <c r="D231" s="114" t="e">
        <v>#N/A</v>
      </c>
      <c r="E231" s="24">
        <v>0</v>
      </c>
      <c r="F231" s="24"/>
      <c r="G231" s="114" t="e">
        <v>#N/A</v>
      </c>
      <c r="H231" s="24">
        <v>0</v>
      </c>
      <c r="I231" s="24"/>
      <c r="J231" s="114" t="e">
        <v>#N/A</v>
      </c>
      <c r="K231" s="24">
        <v>0</v>
      </c>
      <c r="L231" s="24"/>
      <c r="M231" s="114" t="e">
        <v>#N/A</v>
      </c>
      <c r="N231" s="24">
        <v>0</v>
      </c>
      <c r="O231" s="23"/>
      <c r="P231" s="114" t="e">
        <v>#N/A</v>
      </c>
      <c r="Q231" s="23">
        <v>0</v>
      </c>
      <c r="R231" s="23"/>
      <c r="S231" s="114" t="e">
        <v>#N/A</v>
      </c>
      <c r="T231" s="23">
        <v>0</v>
      </c>
      <c r="U231" s="23"/>
      <c r="V231" s="114" t="e">
        <v>#N/A</v>
      </c>
      <c r="W231" s="25">
        <v>0</v>
      </c>
      <c r="X231" s="4">
        <v>0</v>
      </c>
      <c r="Y231" s="4" t="s">
        <v>107</v>
      </c>
      <c r="Z231" s="4"/>
      <c r="AA231" s="98" t="s">
        <v>1119</v>
      </c>
      <c r="AB231" t="s">
        <v>1120</v>
      </c>
      <c r="AC231" t="s">
        <v>1119</v>
      </c>
      <c r="AD231" s="98" t="s">
        <v>1119</v>
      </c>
      <c r="AE231" t="s">
        <v>1120</v>
      </c>
      <c r="AF231" t="s">
        <v>1119</v>
      </c>
      <c r="AG231" s="98" t="s">
        <v>1119</v>
      </c>
      <c r="AH231" t="s">
        <v>1120</v>
      </c>
      <c r="AI231" t="s">
        <v>1119</v>
      </c>
      <c r="AJ231" s="98" t="s">
        <v>1119</v>
      </c>
      <c r="AK231" t="s">
        <v>1120</v>
      </c>
      <c r="AL231" t="s">
        <v>1119</v>
      </c>
      <c r="AM231" s="98" t="s">
        <v>1119</v>
      </c>
      <c r="AN231" t="s">
        <v>1120</v>
      </c>
      <c r="AO231" t="s">
        <v>1119</v>
      </c>
      <c r="AP231" s="98" t="s">
        <v>1119</v>
      </c>
      <c r="AQ231" t="s">
        <v>1120</v>
      </c>
      <c r="AR231" t="s">
        <v>1119</v>
      </c>
      <c r="AS231" s="98" t="s">
        <v>1119</v>
      </c>
      <c r="AT231" t="s">
        <v>1120</v>
      </c>
      <c r="AU231" t="s">
        <v>1119</v>
      </c>
    </row>
    <row r="232" spans="1:47" x14ac:dyDescent="0.25">
      <c r="A232" s="1"/>
      <c r="B232">
        <v>228</v>
      </c>
      <c r="C232" s="22"/>
      <c r="D232" s="114" t="e">
        <v>#N/A</v>
      </c>
      <c r="E232" s="24">
        <v>0</v>
      </c>
      <c r="F232" s="24"/>
      <c r="G232" s="114" t="e">
        <v>#N/A</v>
      </c>
      <c r="H232" s="24">
        <v>0</v>
      </c>
      <c r="I232" s="24"/>
      <c r="J232" s="114" t="e">
        <v>#N/A</v>
      </c>
      <c r="K232" s="24">
        <v>0</v>
      </c>
      <c r="L232" s="24"/>
      <c r="M232" s="114" t="e">
        <v>#N/A</v>
      </c>
      <c r="N232" s="24">
        <v>0</v>
      </c>
      <c r="O232" s="23"/>
      <c r="P232" s="114" t="e">
        <v>#N/A</v>
      </c>
      <c r="Q232" s="23">
        <v>0</v>
      </c>
      <c r="R232" s="23"/>
      <c r="S232" s="114" t="e">
        <v>#N/A</v>
      </c>
      <c r="T232" s="23">
        <v>0</v>
      </c>
      <c r="U232" s="23"/>
      <c r="V232" s="114" t="e">
        <v>#N/A</v>
      </c>
      <c r="W232" s="25">
        <v>0</v>
      </c>
      <c r="X232" s="4">
        <v>0</v>
      </c>
      <c r="Y232" s="4" t="s">
        <v>107</v>
      </c>
      <c r="Z232" s="4"/>
      <c r="AA232" s="98" t="s">
        <v>1119</v>
      </c>
      <c r="AB232" t="s">
        <v>1120</v>
      </c>
      <c r="AC232" t="s">
        <v>1119</v>
      </c>
      <c r="AD232" s="98" t="s">
        <v>1119</v>
      </c>
      <c r="AE232" t="s">
        <v>1120</v>
      </c>
      <c r="AF232" t="s">
        <v>1119</v>
      </c>
      <c r="AG232" s="98" t="s">
        <v>1119</v>
      </c>
      <c r="AH232" t="s">
        <v>1120</v>
      </c>
      <c r="AI232" t="s">
        <v>1119</v>
      </c>
      <c r="AJ232" s="98" t="s">
        <v>1119</v>
      </c>
      <c r="AK232" t="s">
        <v>1120</v>
      </c>
      <c r="AL232" t="s">
        <v>1119</v>
      </c>
      <c r="AM232" s="98" t="s">
        <v>1119</v>
      </c>
      <c r="AN232" t="s">
        <v>1120</v>
      </c>
      <c r="AO232" t="s">
        <v>1119</v>
      </c>
      <c r="AP232" s="98" t="s">
        <v>1119</v>
      </c>
      <c r="AQ232" t="s">
        <v>1120</v>
      </c>
      <c r="AR232" t="s">
        <v>1119</v>
      </c>
      <c r="AS232" s="98" t="s">
        <v>1119</v>
      </c>
      <c r="AT232" t="s">
        <v>1120</v>
      </c>
      <c r="AU232" t="s">
        <v>1119</v>
      </c>
    </row>
    <row r="233" spans="1:47" x14ac:dyDescent="0.25">
      <c r="A233" s="1"/>
      <c r="B233">
        <v>229</v>
      </c>
      <c r="C233" s="22"/>
      <c r="D233" s="114" t="e">
        <v>#N/A</v>
      </c>
      <c r="E233" s="24">
        <v>0</v>
      </c>
      <c r="F233" s="24"/>
      <c r="G233" s="114" t="e">
        <v>#N/A</v>
      </c>
      <c r="H233" s="24">
        <v>0</v>
      </c>
      <c r="I233" s="24"/>
      <c r="J233" s="114" t="e">
        <v>#N/A</v>
      </c>
      <c r="K233" s="24">
        <v>0</v>
      </c>
      <c r="L233" s="24"/>
      <c r="M233" s="114" t="e">
        <v>#N/A</v>
      </c>
      <c r="N233" s="24">
        <v>0</v>
      </c>
      <c r="O233" s="23"/>
      <c r="P233" s="114" t="e">
        <v>#N/A</v>
      </c>
      <c r="Q233" s="23">
        <v>0</v>
      </c>
      <c r="R233" s="23"/>
      <c r="S233" s="114" t="e">
        <v>#N/A</v>
      </c>
      <c r="T233" s="23">
        <v>0</v>
      </c>
      <c r="U233" s="23"/>
      <c r="V233" s="114" t="e">
        <v>#N/A</v>
      </c>
      <c r="W233" s="25">
        <v>0</v>
      </c>
      <c r="X233" s="4">
        <v>0</v>
      </c>
      <c r="Y233" s="4" t="s">
        <v>107</v>
      </c>
      <c r="Z233" s="4"/>
      <c r="AA233" s="98" t="s">
        <v>1119</v>
      </c>
      <c r="AB233" t="s">
        <v>1120</v>
      </c>
      <c r="AC233" t="s">
        <v>1119</v>
      </c>
      <c r="AD233" s="98" t="s">
        <v>1119</v>
      </c>
      <c r="AE233" t="s">
        <v>1120</v>
      </c>
      <c r="AF233" t="s">
        <v>1119</v>
      </c>
      <c r="AG233" s="98" t="s">
        <v>1119</v>
      </c>
      <c r="AH233" t="s">
        <v>1120</v>
      </c>
      <c r="AI233" t="s">
        <v>1119</v>
      </c>
      <c r="AJ233" s="98" t="s">
        <v>1119</v>
      </c>
      <c r="AK233" t="s">
        <v>1120</v>
      </c>
      <c r="AL233" t="s">
        <v>1119</v>
      </c>
      <c r="AM233" s="98" t="s">
        <v>1119</v>
      </c>
      <c r="AN233" t="s">
        <v>1120</v>
      </c>
      <c r="AO233" t="s">
        <v>1119</v>
      </c>
      <c r="AP233" s="98" t="s">
        <v>1119</v>
      </c>
      <c r="AQ233" t="s">
        <v>1120</v>
      </c>
      <c r="AR233" t="s">
        <v>1119</v>
      </c>
      <c r="AS233" s="98" t="s">
        <v>1119</v>
      </c>
      <c r="AT233" t="s">
        <v>1120</v>
      </c>
      <c r="AU233" t="s">
        <v>1119</v>
      </c>
    </row>
    <row r="234" spans="1:47" x14ac:dyDescent="0.25">
      <c r="A234" s="1"/>
      <c r="B234">
        <v>230</v>
      </c>
      <c r="C234" s="22"/>
      <c r="D234" s="114" t="e">
        <v>#N/A</v>
      </c>
      <c r="E234" s="24">
        <v>0</v>
      </c>
      <c r="F234" s="24"/>
      <c r="G234" s="114" t="e">
        <v>#N/A</v>
      </c>
      <c r="H234" s="24">
        <v>0</v>
      </c>
      <c r="I234" s="24"/>
      <c r="J234" s="114" t="e">
        <v>#N/A</v>
      </c>
      <c r="K234" s="24">
        <v>0</v>
      </c>
      <c r="L234" s="24"/>
      <c r="M234" s="114" t="e">
        <v>#N/A</v>
      </c>
      <c r="N234" s="24">
        <v>0</v>
      </c>
      <c r="O234" s="23"/>
      <c r="P234" s="114" t="e">
        <v>#N/A</v>
      </c>
      <c r="Q234" s="23">
        <v>0</v>
      </c>
      <c r="R234" s="23"/>
      <c r="S234" s="114" t="e">
        <v>#N/A</v>
      </c>
      <c r="T234" s="23">
        <v>0</v>
      </c>
      <c r="U234" s="23"/>
      <c r="V234" s="114" t="e">
        <v>#N/A</v>
      </c>
      <c r="W234" s="25">
        <v>0</v>
      </c>
      <c r="X234" s="4">
        <v>0</v>
      </c>
      <c r="Y234" s="4" t="s">
        <v>107</v>
      </c>
      <c r="Z234" s="4"/>
      <c r="AA234" s="98" t="s">
        <v>1119</v>
      </c>
      <c r="AB234" t="s">
        <v>1120</v>
      </c>
      <c r="AC234" t="s">
        <v>1119</v>
      </c>
      <c r="AD234" s="98" t="s">
        <v>1119</v>
      </c>
      <c r="AE234" t="s">
        <v>1120</v>
      </c>
      <c r="AF234" t="s">
        <v>1119</v>
      </c>
      <c r="AG234" s="98" t="s">
        <v>1119</v>
      </c>
      <c r="AH234" t="s">
        <v>1120</v>
      </c>
      <c r="AI234" t="s">
        <v>1119</v>
      </c>
      <c r="AJ234" s="98" t="s">
        <v>1119</v>
      </c>
      <c r="AK234" t="s">
        <v>1120</v>
      </c>
      <c r="AL234" t="s">
        <v>1119</v>
      </c>
      <c r="AM234" s="98" t="s">
        <v>1119</v>
      </c>
      <c r="AN234" t="s">
        <v>1120</v>
      </c>
      <c r="AO234" t="s">
        <v>1119</v>
      </c>
      <c r="AP234" s="98" t="s">
        <v>1119</v>
      </c>
      <c r="AQ234" t="s">
        <v>1120</v>
      </c>
      <c r="AR234" t="s">
        <v>1119</v>
      </c>
      <c r="AS234" s="98" t="s">
        <v>1119</v>
      </c>
      <c r="AT234" t="s">
        <v>1120</v>
      </c>
      <c r="AU234" t="s">
        <v>1119</v>
      </c>
    </row>
    <row r="235" spans="1:47" x14ac:dyDescent="0.25">
      <c r="A235" s="116"/>
      <c r="B235">
        <v>231</v>
      </c>
      <c r="C235" s="22" t="s">
        <v>88</v>
      </c>
      <c r="D235" s="114">
        <v>231</v>
      </c>
      <c r="E235" s="24">
        <v>1</v>
      </c>
      <c r="F235" s="24" t="s">
        <v>709</v>
      </c>
      <c r="G235" s="114">
        <v>300</v>
      </c>
      <c r="H235" s="24">
        <v>1</v>
      </c>
      <c r="I235" s="23"/>
      <c r="J235" s="114" t="e">
        <v>#N/A</v>
      </c>
      <c r="K235" s="23">
        <v>0</v>
      </c>
      <c r="L235" s="23"/>
      <c r="M235" s="114" t="e">
        <v>#N/A</v>
      </c>
      <c r="N235" s="23">
        <v>0</v>
      </c>
      <c r="O235" s="23"/>
      <c r="P235" s="114" t="e">
        <v>#N/A</v>
      </c>
      <c r="Q235" s="23">
        <v>0</v>
      </c>
      <c r="R235" s="23"/>
      <c r="S235" s="114" t="e">
        <v>#N/A</v>
      </c>
      <c r="T235" s="23">
        <v>0</v>
      </c>
      <c r="U235" s="23"/>
      <c r="V235" s="114" t="e">
        <v>#N/A</v>
      </c>
      <c r="W235" s="25">
        <v>0</v>
      </c>
      <c r="X235" s="4">
        <v>0</v>
      </c>
      <c r="Y235" s="4" t="s">
        <v>87</v>
      </c>
      <c r="Z235" s="4"/>
      <c r="AA235" s="98" t="s">
        <v>88</v>
      </c>
      <c r="AB235" t="s">
        <v>1120</v>
      </c>
      <c r="AC235" t="s">
        <v>1119</v>
      </c>
      <c r="AD235" s="98" t="s">
        <v>709</v>
      </c>
      <c r="AE235" t="s">
        <v>1120</v>
      </c>
      <c r="AF235" t="s">
        <v>1119</v>
      </c>
      <c r="AG235" s="98" t="s">
        <v>1119</v>
      </c>
      <c r="AH235" t="s">
        <v>1120</v>
      </c>
      <c r="AI235" t="s">
        <v>1119</v>
      </c>
      <c r="AJ235" s="98" t="s">
        <v>1119</v>
      </c>
      <c r="AK235" t="s">
        <v>1120</v>
      </c>
      <c r="AL235" t="s">
        <v>1119</v>
      </c>
      <c r="AM235" s="98" t="s">
        <v>1119</v>
      </c>
      <c r="AN235" t="s">
        <v>1120</v>
      </c>
      <c r="AO235" t="s">
        <v>1119</v>
      </c>
      <c r="AP235" s="98" t="s">
        <v>1119</v>
      </c>
      <c r="AQ235" t="s">
        <v>1120</v>
      </c>
      <c r="AR235" t="s">
        <v>1119</v>
      </c>
      <c r="AS235" s="98" t="s">
        <v>1119</v>
      </c>
      <c r="AT235" t="s">
        <v>1120</v>
      </c>
      <c r="AU235" t="s">
        <v>1119</v>
      </c>
    </row>
    <row r="236" spans="1:47" x14ac:dyDescent="0.25">
      <c r="A236" s="116"/>
      <c r="B236">
        <v>232</v>
      </c>
      <c r="C236" s="22" t="s">
        <v>90</v>
      </c>
      <c r="D236" s="114">
        <v>232</v>
      </c>
      <c r="E236" s="24">
        <v>1</v>
      </c>
      <c r="F236" s="24" t="s">
        <v>709</v>
      </c>
      <c r="G236" s="114">
        <v>300</v>
      </c>
      <c r="H236" s="24">
        <v>1</v>
      </c>
      <c r="I236" s="23"/>
      <c r="J236" s="114" t="e">
        <v>#N/A</v>
      </c>
      <c r="K236" s="23">
        <v>0</v>
      </c>
      <c r="L236" s="23"/>
      <c r="M236" s="114" t="e">
        <v>#N/A</v>
      </c>
      <c r="N236" s="23">
        <v>0</v>
      </c>
      <c r="O236" s="23"/>
      <c r="P236" s="114" t="e">
        <v>#N/A</v>
      </c>
      <c r="Q236" s="23">
        <v>0</v>
      </c>
      <c r="R236" s="23"/>
      <c r="S236" s="114" t="e">
        <v>#N/A</v>
      </c>
      <c r="T236" s="23">
        <v>0</v>
      </c>
      <c r="U236" s="23"/>
      <c r="V236" s="114" t="e">
        <v>#N/A</v>
      </c>
      <c r="W236" s="25">
        <v>0</v>
      </c>
      <c r="X236" s="4">
        <v>0</v>
      </c>
      <c r="Y236" s="4" t="s">
        <v>89</v>
      </c>
      <c r="Z236" s="4"/>
      <c r="AA236" s="98" t="s">
        <v>90</v>
      </c>
      <c r="AB236" t="s">
        <v>1120</v>
      </c>
      <c r="AC236" t="s">
        <v>1119</v>
      </c>
      <c r="AD236" s="98" t="s">
        <v>709</v>
      </c>
      <c r="AE236" t="s">
        <v>1120</v>
      </c>
      <c r="AF236" t="s">
        <v>1119</v>
      </c>
      <c r="AG236" s="98" t="s">
        <v>1119</v>
      </c>
      <c r="AH236" t="s">
        <v>1120</v>
      </c>
      <c r="AI236" t="s">
        <v>1119</v>
      </c>
      <c r="AJ236" s="98" t="s">
        <v>1119</v>
      </c>
      <c r="AK236" t="s">
        <v>1120</v>
      </c>
      <c r="AL236" t="s">
        <v>1119</v>
      </c>
      <c r="AM236" s="98" t="s">
        <v>1119</v>
      </c>
      <c r="AN236" t="s">
        <v>1120</v>
      </c>
      <c r="AO236" t="s">
        <v>1119</v>
      </c>
      <c r="AP236" s="98" t="s">
        <v>1119</v>
      </c>
      <c r="AQ236" t="s">
        <v>1120</v>
      </c>
      <c r="AR236" t="s">
        <v>1119</v>
      </c>
      <c r="AS236" s="98" t="s">
        <v>1119</v>
      </c>
      <c r="AT236" t="s">
        <v>1120</v>
      </c>
      <c r="AU236" t="s">
        <v>1119</v>
      </c>
    </row>
    <row r="237" spans="1:47" x14ac:dyDescent="0.25">
      <c r="A237" s="116"/>
      <c r="B237">
        <v>233</v>
      </c>
      <c r="C237" s="22" t="s">
        <v>92</v>
      </c>
      <c r="D237" s="114">
        <v>233</v>
      </c>
      <c r="E237" s="24">
        <v>1</v>
      </c>
      <c r="F237" s="24" t="s">
        <v>709</v>
      </c>
      <c r="G237" s="114">
        <v>300</v>
      </c>
      <c r="H237" s="24">
        <v>1</v>
      </c>
      <c r="I237" s="23"/>
      <c r="J237" s="114" t="e">
        <v>#N/A</v>
      </c>
      <c r="K237" s="23">
        <v>0</v>
      </c>
      <c r="L237" s="23"/>
      <c r="M237" s="114" t="e">
        <v>#N/A</v>
      </c>
      <c r="N237" s="23">
        <v>0</v>
      </c>
      <c r="O237" s="23"/>
      <c r="P237" s="114" t="e">
        <v>#N/A</v>
      </c>
      <c r="Q237" s="23">
        <v>0</v>
      </c>
      <c r="R237" s="23"/>
      <c r="S237" s="114" t="e">
        <v>#N/A</v>
      </c>
      <c r="T237" s="23">
        <v>0</v>
      </c>
      <c r="U237" s="23"/>
      <c r="V237" s="114" t="e">
        <v>#N/A</v>
      </c>
      <c r="W237" s="25">
        <v>0</v>
      </c>
      <c r="X237" s="4">
        <v>0</v>
      </c>
      <c r="Y237" s="4" t="s">
        <v>91</v>
      </c>
      <c r="Z237" s="4"/>
      <c r="AA237" s="98" t="s">
        <v>92</v>
      </c>
      <c r="AB237" t="s">
        <v>1120</v>
      </c>
      <c r="AC237" t="s">
        <v>1119</v>
      </c>
      <c r="AD237" s="98" t="s">
        <v>709</v>
      </c>
      <c r="AE237" t="s">
        <v>1120</v>
      </c>
      <c r="AF237" t="s">
        <v>1119</v>
      </c>
      <c r="AG237" s="98" t="s">
        <v>1119</v>
      </c>
      <c r="AH237" t="s">
        <v>1120</v>
      </c>
      <c r="AI237" t="s">
        <v>1119</v>
      </c>
      <c r="AJ237" s="98" t="s">
        <v>1119</v>
      </c>
      <c r="AK237" t="s">
        <v>1120</v>
      </c>
      <c r="AL237" t="s">
        <v>1119</v>
      </c>
      <c r="AM237" s="98" t="s">
        <v>1119</v>
      </c>
      <c r="AN237" t="s">
        <v>1120</v>
      </c>
      <c r="AO237" t="s">
        <v>1119</v>
      </c>
      <c r="AP237" s="98" t="s">
        <v>1119</v>
      </c>
      <c r="AQ237" t="s">
        <v>1120</v>
      </c>
      <c r="AR237" t="s">
        <v>1119</v>
      </c>
      <c r="AS237" s="98" t="s">
        <v>1119</v>
      </c>
      <c r="AT237" t="s">
        <v>1120</v>
      </c>
      <c r="AU237" t="s">
        <v>1119</v>
      </c>
    </row>
    <row r="238" spans="1:47" x14ac:dyDescent="0.25">
      <c r="A238" s="1"/>
      <c r="B238">
        <v>234</v>
      </c>
      <c r="C238" s="22"/>
      <c r="D238" s="114" t="e">
        <v>#N/A</v>
      </c>
      <c r="E238" s="24">
        <v>0</v>
      </c>
      <c r="F238" s="24"/>
      <c r="G238" s="114" t="e">
        <v>#N/A</v>
      </c>
      <c r="H238" s="24">
        <v>0</v>
      </c>
      <c r="I238" s="23"/>
      <c r="J238" s="114" t="e">
        <v>#N/A</v>
      </c>
      <c r="K238" s="23">
        <v>0</v>
      </c>
      <c r="L238" s="23"/>
      <c r="M238" s="114" t="e">
        <v>#N/A</v>
      </c>
      <c r="N238" s="23">
        <v>0</v>
      </c>
      <c r="O238" s="23"/>
      <c r="P238" s="114" t="e">
        <v>#N/A</v>
      </c>
      <c r="Q238" s="23">
        <v>0</v>
      </c>
      <c r="R238" s="23"/>
      <c r="S238" s="114" t="e">
        <v>#N/A</v>
      </c>
      <c r="T238" s="23">
        <v>0</v>
      </c>
      <c r="U238" s="23"/>
      <c r="V238" s="114" t="e">
        <v>#N/A</v>
      </c>
      <c r="W238" s="25">
        <v>0</v>
      </c>
      <c r="X238" s="4">
        <v>0</v>
      </c>
      <c r="Y238" s="4" t="s">
        <v>107</v>
      </c>
      <c r="Z238" s="4"/>
      <c r="AA238" s="98" t="s">
        <v>1119</v>
      </c>
      <c r="AB238" t="s">
        <v>1120</v>
      </c>
      <c r="AC238" t="s">
        <v>1119</v>
      </c>
      <c r="AD238" s="98" t="s">
        <v>1119</v>
      </c>
      <c r="AE238" t="s">
        <v>1120</v>
      </c>
      <c r="AF238" t="s">
        <v>1119</v>
      </c>
      <c r="AG238" s="98" t="s">
        <v>1119</v>
      </c>
      <c r="AH238" t="s">
        <v>1120</v>
      </c>
      <c r="AI238" t="s">
        <v>1119</v>
      </c>
      <c r="AJ238" s="98" t="s">
        <v>1119</v>
      </c>
      <c r="AK238" t="s">
        <v>1120</v>
      </c>
      <c r="AL238" t="s">
        <v>1119</v>
      </c>
      <c r="AM238" s="98" t="s">
        <v>1119</v>
      </c>
      <c r="AN238" t="s">
        <v>1120</v>
      </c>
      <c r="AO238" t="s">
        <v>1119</v>
      </c>
      <c r="AP238" s="98" t="s">
        <v>1119</v>
      </c>
      <c r="AQ238" t="s">
        <v>1120</v>
      </c>
      <c r="AR238" t="s">
        <v>1119</v>
      </c>
      <c r="AS238" s="98" t="s">
        <v>1119</v>
      </c>
      <c r="AT238" t="s">
        <v>1120</v>
      </c>
      <c r="AU238" t="s">
        <v>1119</v>
      </c>
    </row>
    <row r="239" spans="1:47" x14ac:dyDescent="0.25">
      <c r="A239" s="1"/>
      <c r="B239">
        <v>235</v>
      </c>
      <c r="C239" s="22"/>
      <c r="D239" s="114" t="e">
        <v>#N/A</v>
      </c>
      <c r="E239" s="24">
        <v>0</v>
      </c>
      <c r="F239" s="24"/>
      <c r="G239" s="114" t="e">
        <v>#N/A</v>
      </c>
      <c r="H239" s="24">
        <v>0</v>
      </c>
      <c r="I239" s="23"/>
      <c r="J239" s="114" t="e">
        <v>#N/A</v>
      </c>
      <c r="K239" s="23">
        <v>0</v>
      </c>
      <c r="L239" s="23"/>
      <c r="M239" s="114" t="e">
        <v>#N/A</v>
      </c>
      <c r="N239" s="23">
        <v>0</v>
      </c>
      <c r="O239" s="23"/>
      <c r="P239" s="114" t="e">
        <v>#N/A</v>
      </c>
      <c r="Q239" s="23">
        <v>0</v>
      </c>
      <c r="R239" s="23"/>
      <c r="S239" s="114" t="e">
        <v>#N/A</v>
      </c>
      <c r="T239" s="23">
        <v>0</v>
      </c>
      <c r="U239" s="23"/>
      <c r="V239" s="114" t="e">
        <v>#N/A</v>
      </c>
      <c r="W239" s="25">
        <v>0</v>
      </c>
      <c r="X239" s="4">
        <v>0</v>
      </c>
      <c r="Y239" s="4" t="s">
        <v>107</v>
      </c>
      <c r="Z239" s="4"/>
      <c r="AA239" s="98" t="s">
        <v>1119</v>
      </c>
      <c r="AB239" t="s">
        <v>1120</v>
      </c>
      <c r="AC239" t="s">
        <v>1119</v>
      </c>
      <c r="AD239" s="98" t="s">
        <v>1119</v>
      </c>
      <c r="AE239" t="s">
        <v>1120</v>
      </c>
      <c r="AF239" t="s">
        <v>1119</v>
      </c>
      <c r="AG239" s="98" t="s">
        <v>1119</v>
      </c>
      <c r="AH239" t="s">
        <v>1120</v>
      </c>
      <c r="AI239" t="s">
        <v>1119</v>
      </c>
      <c r="AJ239" s="98" t="s">
        <v>1119</v>
      </c>
      <c r="AK239" t="s">
        <v>1120</v>
      </c>
      <c r="AL239" t="s">
        <v>1119</v>
      </c>
      <c r="AM239" s="98" t="s">
        <v>1119</v>
      </c>
      <c r="AN239" t="s">
        <v>1120</v>
      </c>
      <c r="AO239" t="s">
        <v>1119</v>
      </c>
      <c r="AP239" s="98" t="s">
        <v>1119</v>
      </c>
      <c r="AQ239" t="s">
        <v>1120</v>
      </c>
      <c r="AR239" t="s">
        <v>1119</v>
      </c>
      <c r="AS239" s="98" t="s">
        <v>1119</v>
      </c>
      <c r="AT239" t="s">
        <v>1120</v>
      </c>
      <c r="AU239" t="s">
        <v>1119</v>
      </c>
    </row>
    <row r="240" spans="1:47" x14ac:dyDescent="0.25">
      <c r="A240" s="116"/>
      <c r="B240">
        <v>236</v>
      </c>
      <c r="C240" s="22" t="s">
        <v>94</v>
      </c>
      <c r="D240" s="114">
        <v>235</v>
      </c>
      <c r="E240" s="24">
        <v>1</v>
      </c>
      <c r="F240" s="24" t="s">
        <v>709</v>
      </c>
      <c r="G240" s="114">
        <v>300</v>
      </c>
      <c r="H240" s="24">
        <v>1</v>
      </c>
      <c r="I240" s="23"/>
      <c r="J240" s="114" t="e">
        <v>#N/A</v>
      </c>
      <c r="K240" s="23">
        <v>0</v>
      </c>
      <c r="L240" s="23"/>
      <c r="M240" s="114" t="e">
        <v>#N/A</v>
      </c>
      <c r="N240" s="23">
        <v>0</v>
      </c>
      <c r="O240" s="23"/>
      <c r="P240" s="114" t="e">
        <v>#N/A</v>
      </c>
      <c r="Q240" s="23">
        <v>0</v>
      </c>
      <c r="R240" s="23"/>
      <c r="S240" s="114" t="e">
        <v>#N/A</v>
      </c>
      <c r="T240" s="23">
        <v>0</v>
      </c>
      <c r="U240" s="23"/>
      <c r="V240" s="114" t="e">
        <v>#N/A</v>
      </c>
      <c r="W240" s="25">
        <v>0</v>
      </c>
      <c r="X240" s="4">
        <v>0</v>
      </c>
      <c r="Y240" s="4" t="s">
        <v>93</v>
      </c>
      <c r="Z240" s="4"/>
      <c r="AA240" s="98" t="s">
        <v>94</v>
      </c>
      <c r="AB240" t="s">
        <v>1120</v>
      </c>
      <c r="AC240" t="s">
        <v>1119</v>
      </c>
      <c r="AD240" s="98" t="s">
        <v>709</v>
      </c>
      <c r="AE240" t="s">
        <v>1120</v>
      </c>
      <c r="AF240" t="s">
        <v>1119</v>
      </c>
      <c r="AG240" s="98" t="s">
        <v>1119</v>
      </c>
      <c r="AH240" t="s">
        <v>1120</v>
      </c>
      <c r="AI240" t="s">
        <v>1119</v>
      </c>
      <c r="AJ240" s="98" t="s">
        <v>1119</v>
      </c>
      <c r="AK240" t="s">
        <v>1120</v>
      </c>
      <c r="AL240" t="s">
        <v>1119</v>
      </c>
      <c r="AM240" s="98" t="s">
        <v>1119</v>
      </c>
      <c r="AN240" t="s">
        <v>1120</v>
      </c>
      <c r="AO240" t="s">
        <v>1119</v>
      </c>
      <c r="AP240" s="98" t="s">
        <v>1119</v>
      </c>
      <c r="AQ240" t="s">
        <v>1120</v>
      </c>
      <c r="AR240" t="s">
        <v>1119</v>
      </c>
      <c r="AS240" s="98" t="s">
        <v>1119</v>
      </c>
      <c r="AT240" t="s">
        <v>1120</v>
      </c>
      <c r="AU240" t="s">
        <v>1119</v>
      </c>
    </row>
    <row r="241" spans="1:47" x14ac:dyDescent="0.25">
      <c r="A241" s="1"/>
      <c r="B241">
        <v>237</v>
      </c>
      <c r="C241" s="22"/>
      <c r="D241" s="114" t="e">
        <v>#N/A</v>
      </c>
      <c r="E241" s="24">
        <v>0</v>
      </c>
      <c r="F241" s="24"/>
      <c r="G241" s="114" t="e">
        <v>#N/A</v>
      </c>
      <c r="H241" s="24">
        <v>0</v>
      </c>
      <c r="I241" s="23"/>
      <c r="J241" s="114" t="e">
        <v>#N/A</v>
      </c>
      <c r="K241" s="23">
        <v>0</v>
      </c>
      <c r="L241" s="23"/>
      <c r="M241" s="114" t="e">
        <v>#N/A</v>
      </c>
      <c r="N241" s="23">
        <v>0</v>
      </c>
      <c r="O241" s="23"/>
      <c r="P241" s="114" t="e">
        <v>#N/A</v>
      </c>
      <c r="Q241" s="23">
        <v>0</v>
      </c>
      <c r="R241" s="23"/>
      <c r="S241" s="114" t="e">
        <v>#N/A</v>
      </c>
      <c r="T241" s="23">
        <v>0</v>
      </c>
      <c r="U241" s="23"/>
      <c r="V241" s="114" t="e">
        <v>#N/A</v>
      </c>
      <c r="W241" s="25">
        <v>0</v>
      </c>
      <c r="X241" s="4">
        <v>0</v>
      </c>
      <c r="Y241" s="4" t="s">
        <v>107</v>
      </c>
      <c r="Z241" s="4"/>
      <c r="AA241" s="98" t="s">
        <v>1119</v>
      </c>
      <c r="AB241" t="s">
        <v>1120</v>
      </c>
      <c r="AC241" t="s">
        <v>1119</v>
      </c>
      <c r="AD241" s="98" t="s">
        <v>1119</v>
      </c>
      <c r="AE241" t="s">
        <v>1120</v>
      </c>
      <c r="AF241" t="s">
        <v>1119</v>
      </c>
      <c r="AG241" s="98" t="s">
        <v>1119</v>
      </c>
      <c r="AH241" t="s">
        <v>1120</v>
      </c>
      <c r="AI241" t="s">
        <v>1119</v>
      </c>
      <c r="AJ241" s="98" t="s">
        <v>1119</v>
      </c>
      <c r="AK241" t="s">
        <v>1120</v>
      </c>
      <c r="AL241" t="s">
        <v>1119</v>
      </c>
      <c r="AM241" s="98" t="s">
        <v>1119</v>
      </c>
      <c r="AN241" t="s">
        <v>1120</v>
      </c>
      <c r="AO241" t="s">
        <v>1119</v>
      </c>
      <c r="AP241" s="98" t="s">
        <v>1119</v>
      </c>
      <c r="AQ241" t="s">
        <v>1120</v>
      </c>
      <c r="AR241" t="s">
        <v>1119</v>
      </c>
      <c r="AS241" s="98" t="s">
        <v>1119</v>
      </c>
      <c r="AT241" t="s">
        <v>1120</v>
      </c>
      <c r="AU241" t="s">
        <v>1119</v>
      </c>
    </row>
    <row r="242" spans="1:47" x14ac:dyDescent="0.25">
      <c r="A242" s="116"/>
      <c r="B242">
        <v>238</v>
      </c>
      <c r="C242" s="22" t="s">
        <v>96</v>
      </c>
      <c r="D242" s="114">
        <v>237</v>
      </c>
      <c r="E242" s="24">
        <v>1</v>
      </c>
      <c r="F242" s="24" t="s">
        <v>709</v>
      </c>
      <c r="G242" s="114">
        <v>300</v>
      </c>
      <c r="H242" s="24">
        <v>1</v>
      </c>
      <c r="I242" s="23"/>
      <c r="J242" s="114" t="e">
        <v>#N/A</v>
      </c>
      <c r="K242" s="23">
        <v>0</v>
      </c>
      <c r="L242" s="23"/>
      <c r="M242" s="114" t="e">
        <v>#N/A</v>
      </c>
      <c r="N242" s="23">
        <v>0</v>
      </c>
      <c r="O242" s="23"/>
      <c r="P242" s="114" t="e">
        <v>#N/A</v>
      </c>
      <c r="Q242" s="23">
        <v>0</v>
      </c>
      <c r="R242" s="23"/>
      <c r="S242" s="114" t="e">
        <v>#N/A</v>
      </c>
      <c r="T242" s="23">
        <v>0</v>
      </c>
      <c r="U242" s="23"/>
      <c r="V242" s="114" t="e">
        <v>#N/A</v>
      </c>
      <c r="W242" s="25">
        <v>0</v>
      </c>
      <c r="X242" s="4">
        <v>0</v>
      </c>
      <c r="Y242" s="4" t="s">
        <v>95</v>
      </c>
      <c r="Z242" s="4"/>
      <c r="AA242" s="98" t="s">
        <v>96</v>
      </c>
      <c r="AB242" t="s">
        <v>1120</v>
      </c>
      <c r="AC242" t="s">
        <v>1119</v>
      </c>
      <c r="AD242" s="98" t="s">
        <v>709</v>
      </c>
      <c r="AE242" t="s">
        <v>1120</v>
      </c>
      <c r="AF242" t="s">
        <v>1119</v>
      </c>
      <c r="AG242" s="98" t="s">
        <v>1119</v>
      </c>
      <c r="AH242" t="s">
        <v>1120</v>
      </c>
      <c r="AI242" t="s">
        <v>1119</v>
      </c>
      <c r="AJ242" s="98" t="s">
        <v>1119</v>
      </c>
      <c r="AK242" t="s">
        <v>1120</v>
      </c>
      <c r="AL242" t="s">
        <v>1119</v>
      </c>
      <c r="AM242" s="98" t="s">
        <v>1119</v>
      </c>
      <c r="AN242" t="s">
        <v>1120</v>
      </c>
      <c r="AO242" t="s">
        <v>1119</v>
      </c>
      <c r="AP242" s="98" t="s">
        <v>1119</v>
      </c>
      <c r="AQ242" t="s">
        <v>1120</v>
      </c>
      <c r="AR242" t="s">
        <v>1119</v>
      </c>
      <c r="AS242" s="98" t="s">
        <v>1119</v>
      </c>
      <c r="AT242" t="s">
        <v>1120</v>
      </c>
      <c r="AU242" t="s">
        <v>1119</v>
      </c>
    </row>
    <row r="243" spans="1:47" x14ac:dyDescent="0.25">
      <c r="A243" s="1"/>
      <c r="B243">
        <v>239</v>
      </c>
      <c r="C243" s="22"/>
      <c r="D243" s="114" t="e">
        <v>#N/A</v>
      </c>
      <c r="E243" s="24">
        <v>0</v>
      </c>
      <c r="F243" s="24"/>
      <c r="G243" s="114" t="e">
        <v>#N/A</v>
      </c>
      <c r="H243" s="24">
        <v>0</v>
      </c>
      <c r="I243" s="23"/>
      <c r="J243" s="114" t="e">
        <v>#N/A</v>
      </c>
      <c r="K243" s="23">
        <v>0</v>
      </c>
      <c r="L243" s="23"/>
      <c r="M243" s="114" t="e">
        <v>#N/A</v>
      </c>
      <c r="N243" s="23">
        <v>0</v>
      </c>
      <c r="O243" s="23"/>
      <c r="P243" s="114" t="e">
        <v>#N/A</v>
      </c>
      <c r="Q243" s="23">
        <v>0</v>
      </c>
      <c r="R243" s="23"/>
      <c r="S243" s="114" t="e">
        <v>#N/A</v>
      </c>
      <c r="T243" s="23">
        <v>0</v>
      </c>
      <c r="U243" s="23"/>
      <c r="V243" s="114" t="e">
        <v>#N/A</v>
      </c>
      <c r="W243" s="25">
        <v>0</v>
      </c>
      <c r="X243" s="4">
        <v>0</v>
      </c>
      <c r="Y243" s="4" t="s">
        <v>107</v>
      </c>
      <c r="Z243" s="4"/>
      <c r="AA243" s="98" t="s">
        <v>1119</v>
      </c>
      <c r="AB243" t="s">
        <v>1120</v>
      </c>
      <c r="AC243" t="s">
        <v>1119</v>
      </c>
      <c r="AD243" s="98" t="s">
        <v>1119</v>
      </c>
      <c r="AE243" t="s">
        <v>1120</v>
      </c>
      <c r="AF243" t="s">
        <v>1119</v>
      </c>
      <c r="AG243" s="98" t="s">
        <v>1119</v>
      </c>
      <c r="AH243" t="s">
        <v>1120</v>
      </c>
      <c r="AI243" t="s">
        <v>1119</v>
      </c>
      <c r="AJ243" s="98" t="s">
        <v>1119</v>
      </c>
      <c r="AK243" t="s">
        <v>1120</v>
      </c>
      <c r="AL243" t="s">
        <v>1119</v>
      </c>
      <c r="AM243" s="98" t="s">
        <v>1119</v>
      </c>
      <c r="AN243" t="s">
        <v>1120</v>
      </c>
      <c r="AO243" t="s">
        <v>1119</v>
      </c>
      <c r="AP243" s="98" t="s">
        <v>1119</v>
      </c>
      <c r="AQ243" t="s">
        <v>1120</v>
      </c>
      <c r="AR243" t="s">
        <v>1119</v>
      </c>
      <c r="AS243" s="98" t="s">
        <v>1119</v>
      </c>
      <c r="AT243" t="s">
        <v>1120</v>
      </c>
      <c r="AU243" t="s">
        <v>1119</v>
      </c>
    </row>
    <row r="244" spans="1:47" x14ac:dyDescent="0.25">
      <c r="A244" s="116"/>
      <c r="B244">
        <v>240</v>
      </c>
      <c r="C244" s="22" t="s">
        <v>98</v>
      </c>
      <c r="D244" s="114">
        <v>239</v>
      </c>
      <c r="E244" s="24">
        <v>1</v>
      </c>
      <c r="F244" s="24" t="s">
        <v>709</v>
      </c>
      <c r="G244" s="114">
        <v>300</v>
      </c>
      <c r="H244" s="24">
        <v>1</v>
      </c>
      <c r="I244" s="23"/>
      <c r="J244" s="114" t="e">
        <v>#N/A</v>
      </c>
      <c r="K244" s="23">
        <v>0</v>
      </c>
      <c r="L244" s="23"/>
      <c r="M244" s="114" t="e">
        <v>#N/A</v>
      </c>
      <c r="N244" s="23">
        <v>0</v>
      </c>
      <c r="O244" s="23"/>
      <c r="P244" s="114" t="e">
        <v>#N/A</v>
      </c>
      <c r="Q244" s="23">
        <v>0</v>
      </c>
      <c r="R244" s="23"/>
      <c r="S244" s="114" t="e">
        <v>#N/A</v>
      </c>
      <c r="T244" s="23">
        <v>0</v>
      </c>
      <c r="U244" s="23"/>
      <c r="V244" s="114" t="e">
        <v>#N/A</v>
      </c>
      <c r="W244" s="25">
        <v>0</v>
      </c>
      <c r="X244" s="4">
        <v>0</v>
      </c>
      <c r="Y244" s="4" t="s">
        <v>97</v>
      </c>
      <c r="Z244" s="4"/>
      <c r="AA244" s="98" t="s">
        <v>98</v>
      </c>
      <c r="AB244" t="s">
        <v>1120</v>
      </c>
      <c r="AC244" t="s">
        <v>1119</v>
      </c>
      <c r="AD244" s="98" t="s">
        <v>709</v>
      </c>
      <c r="AE244" t="s">
        <v>1120</v>
      </c>
      <c r="AF244" t="s">
        <v>1119</v>
      </c>
      <c r="AG244" s="98" t="s">
        <v>1119</v>
      </c>
      <c r="AH244" t="s">
        <v>1120</v>
      </c>
      <c r="AI244" t="s">
        <v>1119</v>
      </c>
      <c r="AJ244" s="98" t="s">
        <v>1119</v>
      </c>
      <c r="AK244" t="s">
        <v>1120</v>
      </c>
      <c r="AL244" t="s">
        <v>1119</v>
      </c>
      <c r="AM244" s="98" t="s">
        <v>1119</v>
      </c>
      <c r="AN244" t="s">
        <v>1120</v>
      </c>
      <c r="AO244" t="s">
        <v>1119</v>
      </c>
      <c r="AP244" s="98" t="s">
        <v>1119</v>
      </c>
      <c r="AQ244" t="s">
        <v>1120</v>
      </c>
      <c r="AR244" t="s">
        <v>1119</v>
      </c>
      <c r="AS244" s="98" t="s">
        <v>1119</v>
      </c>
      <c r="AT244" t="s">
        <v>1120</v>
      </c>
      <c r="AU244" t="s">
        <v>1119</v>
      </c>
    </row>
    <row r="245" spans="1:47" x14ac:dyDescent="0.25">
      <c r="A245" s="1"/>
      <c r="B245">
        <v>241</v>
      </c>
      <c r="C245" s="22"/>
      <c r="D245" s="114" t="e">
        <v>#N/A</v>
      </c>
      <c r="E245" s="24">
        <v>0</v>
      </c>
      <c r="F245" s="24"/>
      <c r="G245" s="114" t="e">
        <v>#N/A</v>
      </c>
      <c r="H245" s="24">
        <v>0</v>
      </c>
      <c r="I245" s="23"/>
      <c r="J245" s="114" t="e">
        <v>#N/A</v>
      </c>
      <c r="K245" s="23">
        <v>0</v>
      </c>
      <c r="L245" s="23"/>
      <c r="M245" s="114" t="e">
        <v>#N/A</v>
      </c>
      <c r="N245" s="23">
        <v>0</v>
      </c>
      <c r="O245" s="23"/>
      <c r="P245" s="114" t="e">
        <v>#N/A</v>
      </c>
      <c r="Q245" s="23">
        <v>0</v>
      </c>
      <c r="R245" s="23"/>
      <c r="S245" s="114" t="e">
        <v>#N/A</v>
      </c>
      <c r="T245" s="23">
        <v>0</v>
      </c>
      <c r="U245" s="23"/>
      <c r="V245" s="114" t="e">
        <v>#N/A</v>
      </c>
      <c r="W245" s="25">
        <v>0</v>
      </c>
      <c r="X245" s="4">
        <v>0</v>
      </c>
      <c r="Y245" s="4" t="s">
        <v>107</v>
      </c>
      <c r="Z245" s="4"/>
      <c r="AA245" s="98" t="s">
        <v>1119</v>
      </c>
      <c r="AB245" t="s">
        <v>1120</v>
      </c>
      <c r="AC245" t="s">
        <v>1119</v>
      </c>
      <c r="AD245" s="98" t="s">
        <v>1119</v>
      </c>
      <c r="AE245" t="s">
        <v>1120</v>
      </c>
      <c r="AF245" t="s">
        <v>1119</v>
      </c>
      <c r="AG245" s="98" t="s">
        <v>1119</v>
      </c>
      <c r="AH245" t="s">
        <v>1120</v>
      </c>
      <c r="AI245" t="s">
        <v>1119</v>
      </c>
      <c r="AJ245" s="98" t="s">
        <v>1119</v>
      </c>
      <c r="AK245" t="s">
        <v>1120</v>
      </c>
      <c r="AL245" t="s">
        <v>1119</v>
      </c>
      <c r="AM245" s="98" t="s">
        <v>1119</v>
      </c>
      <c r="AN245" t="s">
        <v>1120</v>
      </c>
      <c r="AO245" t="s">
        <v>1119</v>
      </c>
      <c r="AP245" s="98" t="s">
        <v>1119</v>
      </c>
      <c r="AQ245" t="s">
        <v>1120</v>
      </c>
      <c r="AR245" t="s">
        <v>1119</v>
      </c>
      <c r="AS245" s="98" t="s">
        <v>1119</v>
      </c>
      <c r="AT245" t="s">
        <v>1120</v>
      </c>
      <c r="AU245" t="s">
        <v>1119</v>
      </c>
    </row>
    <row r="246" spans="1:47" x14ac:dyDescent="0.25">
      <c r="A246" s="1" t="s">
        <v>99</v>
      </c>
      <c r="B246">
        <v>242</v>
      </c>
      <c r="C246" s="22" t="s">
        <v>100</v>
      </c>
      <c r="D246" s="114">
        <v>226</v>
      </c>
      <c r="E246" s="24">
        <v>1</v>
      </c>
      <c r="F246" s="117" t="s">
        <v>655</v>
      </c>
      <c r="G246" s="114">
        <v>1092</v>
      </c>
      <c r="H246" s="24">
        <v>1</v>
      </c>
      <c r="I246" s="117" t="s">
        <v>338</v>
      </c>
      <c r="J246" s="114">
        <v>1126</v>
      </c>
      <c r="K246" s="24">
        <v>1</v>
      </c>
      <c r="L246" s="117" t="s">
        <v>520</v>
      </c>
      <c r="M246" s="114">
        <v>353</v>
      </c>
      <c r="N246" s="23">
        <v>4.2000000000000003E-2</v>
      </c>
      <c r="O246" s="23"/>
      <c r="P246" s="114" t="e">
        <v>#N/A</v>
      </c>
      <c r="Q246" s="23">
        <v>0</v>
      </c>
      <c r="R246" s="23"/>
      <c r="S246" s="114" t="e">
        <v>#N/A</v>
      </c>
      <c r="T246" s="23">
        <v>0</v>
      </c>
      <c r="U246" s="23"/>
      <c r="V246" s="114" t="e">
        <v>#N/A</v>
      </c>
      <c r="W246" s="25">
        <v>0</v>
      </c>
      <c r="X246" s="4">
        <v>1</v>
      </c>
      <c r="Y246" s="4" t="s">
        <v>107</v>
      </c>
      <c r="Z246" s="4"/>
      <c r="AA246" s="98" t="s">
        <v>100</v>
      </c>
      <c r="AB246" t="s">
        <v>1120</v>
      </c>
      <c r="AC246" t="s">
        <v>1119</v>
      </c>
      <c r="AD246" s="98" t="s">
        <v>655</v>
      </c>
      <c r="AE246" t="s">
        <v>1120</v>
      </c>
      <c r="AF246" t="s">
        <v>1119</v>
      </c>
      <c r="AG246" s="98" t="s">
        <v>338</v>
      </c>
      <c r="AH246" t="s">
        <v>1120</v>
      </c>
      <c r="AI246" t="s">
        <v>1119</v>
      </c>
      <c r="AJ246" s="98" t="s">
        <v>520</v>
      </c>
      <c r="AK246" t="s">
        <v>1120</v>
      </c>
      <c r="AL246" t="s">
        <v>1119</v>
      </c>
      <c r="AM246" s="98" t="s">
        <v>1119</v>
      </c>
      <c r="AN246" t="s">
        <v>1120</v>
      </c>
      <c r="AO246" t="s">
        <v>1119</v>
      </c>
      <c r="AP246" s="98" t="s">
        <v>1119</v>
      </c>
      <c r="AQ246" t="s">
        <v>1120</v>
      </c>
      <c r="AR246" t="s">
        <v>1119</v>
      </c>
      <c r="AS246" s="98" t="s">
        <v>1119</v>
      </c>
      <c r="AT246" t="s">
        <v>1120</v>
      </c>
      <c r="AU246" t="s">
        <v>1119</v>
      </c>
    </row>
    <row r="247" spans="1:47" x14ac:dyDescent="0.25">
      <c r="A247" s="1" t="s">
        <v>102</v>
      </c>
      <c r="B247">
        <v>243</v>
      </c>
      <c r="C247" s="22" t="s">
        <v>100</v>
      </c>
      <c r="D247" s="114">
        <v>226</v>
      </c>
      <c r="E247" s="24">
        <v>1</v>
      </c>
      <c r="F247" s="24" t="s">
        <v>93</v>
      </c>
      <c r="G247" s="114">
        <v>236</v>
      </c>
      <c r="H247" s="24">
        <v>1</v>
      </c>
      <c r="I247" s="117" t="s">
        <v>519</v>
      </c>
      <c r="J247" s="114">
        <v>352</v>
      </c>
      <c r="K247" s="23">
        <v>2.1000000000000001E-2</v>
      </c>
      <c r="L247" s="23" t="s">
        <v>335</v>
      </c>
      <c r="M247" s="114" t="e">
        <v>#N/A</v>
      </c>
      <c r="N247" s="23">
        <v>0</v>
      </c>
      <c r="O247" s="23"/>
      <c r="P247" s="114" t="e">
        <v>#N/A</v>
      </c>
      <c r="Q247" s="23">
        <v>0</v>
      </c>
      <c r="R247" s="23"/>
      <c r="S247" s="114" t="e">
        <v>#N/A</v>
      </c>
      <c r="T247" s="23">
        <v>0</v>
      </c>
      <c r="U247" s="23"/>
      <c r="V247" s="114" t="e">
        <v>#N/A</v>
      </c>
      <c r="W247" s="25">
        <v>0</v>
      </c>
      <c r="X247" s="4">
        <v>1</v>
      </c>
      <c r="Y247" s="4" t="s">
        <v>107</v>
      </c>
      <c r="Z247" s="4"/>
      <c r="AA247" s="98" t="s">
        <v>100</v>
      </c>
      <c r="AB247" t="s">
        <v>1120</v>
      </c>
      <c r="AC247" t="s">
        <v>1119</v>
      </c>
      <c r="AD247" s="98" t="s">
        <v>93</v>
      </c>
      <c r="AE247" t="s">
        <v>1120</v>
      </c>
      <c r="AF247" t="s">
        <v>1119</v>
      </c>
      <c r="AG247" s="98" t="s">
        <v>519</v>
      </c>
      <c r="AH247" t="s">
        <v>1120</v>
      </c>
      <c r="AI247" t="s">
        <v>1119</v>
      </c>
      <c r="AJ247" s="98" t="e">
        <v>#N/A</v>
      </c>
      <c r="AK247" t="e">
        <v>#N/A</v>
      </c>
      <c r="AL247" t="e">
        <v>#N/A</v>
      </c>
      <c r="AM247" s="98" t="s">
        <v>1119</v>
      </c>
      <c r="AN247" t="s">
        <v>1120</v>
      </c>
      <c r="AO247" t="s">
        <v>1119</v>
      </c>
      <c r="AP247" s="98" t="s">
        <v>1119</v>
      </c>
      <c r="AQ247" t="s">
        <v>1120</v>
      </c>
      <c r="AR247" t="s">
        <v>1119</v>
      </c>
      <c r="AS247" s="98" t="s">
        <v>1119</v>
      </c>
      <c r="AT247" t="s">
        <v>1120</v>
      </c>
      <c r="AU247" t="s">
        <v>1119</v>
      </c>
    </row>
    <row r="248" spans="1:47" x14ac:dyDescent="0.25">
      <c r="A248" s="1"/>
      <c r="B248">
        <v>244</v>
      </c>
      <c r="C248" s="22"/>
      <c r="D248" s="114" t="e">
        <v>#N/A</v>
      </c>
      <c r="E248" s="24">
        <v>0</v>
      </c>
      <c r="F248" s="24"/>
      <c r="G248" s="114" t="e">
        <v>#N/A</v>
      </c>
      <c r="H248" s="24">
        <v>0</v>
      </c>
      <c r="I248" s="23"/>
      <c r="J248" s="114" t="e">
        <v>#N/A</v>
      </c>
      <c r="K248" s="23">
        <v>0</v>
      </c>
      <c r="L248" s="23"/>
      <c r="M248" s="114" t="e">
        <v>#N/A</v>
      </c>
      <c r="N248" s="23">
        <v>0</v>
      </c>
      <c r="O248" s="23"/>
      <c r="P248" s="114" t="e">
        <v>#N/A</v>
      </c>
      <c r="Q248" s="23">
        <v>0</v>
      </c>
      <c r="R248" s="23"/>
      <c r="S248" s="114" t="e">
        <v>#N/A</v>
      </c>
      <c r="T248" s="23">
        <v>0</v>
      </c>
      <c r="U248" s="23"/>
      <c r="V248" s="114" t="e">
        <v>#N/A</v>
      </c>
      <c r="W248" s="25">
        <v>0</v>
      </c>
      <c r="X248" s="4">
        <v>0</v>
      </c>
      <c r="Y248" s="4" t="s">
        <v>107</v>
      </c>
      <c r="Z248" s="4"/>
      <c r="AA248" s="98" t="s">
        <v>1119</v>
      </c>
      <c r="AB248" t="s">
        <v>1120</v>
      </c>
      <c r="AC248" t="s">
        <v>1119</v>
      </c>
      <c r="AD248" s="98" t="s">
        <v>1119</v>
      </c>
      <c r="AE248" t="s">
        <v>1120</v>
      </c>
      <c r="AF248" t="s">
        <v>1119</v>
      </c>
      <c r="AG248" s="98" t="s">
        <v>1119</v>
      </c>
      <c r="AH248" t="s">
        <v>1120</v>
      </c>
      <c r="AI248" t="s">
        <v>1119</v>
      </c>
      <c r="AJ248" s="98" t="s">
        <v>1119</v>
      </c>
      <c r="AK248" t="s">
        <v>1120</v>
      </c>
      <c r="AL248" t="s">
        <v>1119</v>
      </c>
      <c r="AM248" s="98" t="s">
        <v>1119</v>
      </c>
      <c r="AN248" t="s">
        <v>1120</v>
      </c>
      <c r="AO248" t="s">
        <v>1119</v>
      </c>
      <c r="AP248" s="98" t="s">
        <v>1119</v>
      </c>
      <c r="AQ248" t="s">
        <v>1120</v>
      </c>
      <c r="AR248" t="s">
        <v>1119</v>
      </c>
      <c r="AS248" s="98" t="s">
        <v>1119</v>
      </c>
      <c r="AT248" t="s">
        <v>1120</v>
      </c>
      <c r="AU248" t="s">
        <v>1119</v>
      </c>
    </row>
    <row r="249" spans="1:47" x14ac:dyDescent="0.25">
      <c r="A249" s="1"/>
      <c r="B249">
        <v>245</v>
      </c>
      <c r="C249" s="22"/>
      <c r="D249" s="114" t="e">
        <v>#N/A</v>
      </c>
      <c r="E249" s="24">
        <v>0</v>
      </c>
      <c r="F249" s="24"/>
      <c r="G249" s="114" t="e">
        <v>#N/A</v>
      </c>
      <c r="H249" s="24">
        <v>0</v>
      </c>
      <c r="I249" s="23"/>
      <c r="J249" s="114" t="e">
        <v>#N/A</v>
      </c>
      <c r="K249" s="23">
        <v>0</v>
      </c>
      <c r="L249" s="23"/>
      <c r="M249" s="114" t="e">
        <v>#N/A</v>
      </c>
      <c r="N249" s="23">
        <v>0</v>
      </c>
      <c r="O249" s="23"/>
      <c r="P249" s="114" t="e">
        <v>#N/A</v>
      </c>
      <c r="Q249" s="23">
        <v>0</v>
      </c>
      <c r="R249" s="23"/>
      <c r="S249" s="114" t="e">
        <v>#N/A</v>
      </c>
      <c r="T249" s="23">
        <v>0</v>
      </c>
      <c r="U249" s="23"/>
      <c r="V249" s="114" t="e">
        <v>#N/A</v>
      </c>
      <c r="W249" s="25">
        <v>0</v>
      </c>
      <c r="X249" s="4">
        <v>0</v>
      </c>
      <c r="Y249" s="4" t="s">
        <v>107</v>
      </c>
      <c r="Z249" s="4"/>
      <c r="AA249" s="98" t="s">
        <v>1119</v>
      </c>
      <c r="AB249" t="s">
        <v>1120</v>
      </c>
      <c r="AC249" t="s">
        <v>1119</v>
      </c>
      <c r="AD249" s="98" t="s">
        <v>1119</v>
      </c>
      <c r="AE249" t="s">
        <v>1120</v>
      </c>
      <c r="AF249" t="s">
        <v>1119</v>
      </c>
      <c r="AG249" s="98" t="s">
        <v>1119</v>
      </c>
      <c r="AH249" t="s">
        <v>1120</v>
      </c>
      <c r="AI249" t="s">
        <v>1119</v>
      </c>
      <c r="AJ249" s="98" t="s">
        <v>1119</v>
      </c>
      <c r="AK249" t="s">
        <v>1120</v>
      </c>
      <c r="AL249" t="s">
        <v>1119</v>
      </c>
      <c r="AM249" s="98" t="s">
        <v>1119</v>
      </c>
      <c r="AN249" t="s">
        <v>1120</v>
      </c>
      <c r="AO249" t="s">
        <v>1119</v>
      </c>
      <c r="AP249" s="98" t="s">
        <v>1119</v>
      </c>
      <c r="AQ249" t="s">
        <v>1120</v>
      </c>
      <c r="AR249" t="s">
        <v>1119</v>
      </c>
      <c r="AS249" s="98" t="s">
        <v>1119</v>
      </c>
      <c r="AT249" t="s">
        <v>1120</v>
      </c>
      <c r="AU249" t="s">
        <v>1119</v>
      </c>
    </row>
    <row r="250" spans="1:47" x14ac:dyDescent="0.25">
      <c r="A250" s="1" t="s">
        <v>103</v>
      </c>
      <c r="B250">
        <v>246</v>
      </c>
      <c r="C250" s="22" t="s">
        <v>104</v>
      </c>
      <c r="D250" s="114">
        <v>227</v>
      </c>
      <c r="E250" s="24">
        <v>1</v>
      </c>
      <c r="F250" s="24" t="s">
        <v>105</v>
      </c>
      <c r="G250" s="114">
        <v>234</v>
      </c>
      <c r="H250" s="24">
        <v>1</v>
      </c>
      <c r="I250" s="117" t="s">
        <v>338</v>
      </c>
      <c r="J250" s="114">
        <v>1126</v>
      </c>
      <c r="K250" s="24">
        <v>1</v>
      </c>
      <c r="L250" s="117" t="s">
        <v>520</v>
      </c>
      <c r="M250" s="114">
        <v>353</v>
      </c>
      <c r="N250" s="23">
        <v>4.2000000000000003E-2</v>
      </c>
      <c r="O250" s="23"/>
      <c r="P250" s="114" t="e">
        <v>#N/A</v>
      </c>
      <c r="Q250" s="23">
        <v>0</v>
      </c>
      <c r="R250" s="23"/>
      <c r="S250" s="114" t="e">
        <v>#N/A</v>
      </c>
      <c r="T250" s="23">
        <v>0</v>
      </c>
      <c r="U250" s="23"/>
      <c r="V250" s="114" t="e">
        <v>#N/A</v>
      </c>
      <c r="W250" s="25">
        <v>0</v>
      </c>
      <c r="X250" s="4">
        <v>1</v>
      </c>
      <c r="Y250" s="4" t="s">
        <v>107</v>
      </c>
      <c r="Z250" s="4"/>
      <c r="AA250" s="98" t="s">
        <v>104</v>
      </c>
      <c r="AB250" t="s">
        <v>1120</v>
      </c>
      <c r="AC250" t="s">
        <v>1119</v>
      </c>
      <c r="AD250" s="98" t="s">
        <v>105</v>
      </c>
      <c r="AE250" t="s">
        <v>1120</v>
      </c>
      <c r="AF250" t="s">
        <v>1119</v>
      </c>
      <c r="AG250" s="98" t="s">
        <v>338</v>
      </c>
      <c r="AH250" t="s">
        <v>1120</v>
      </c>
      <c r="AI250" t="s">
        <v>1119</v>
      </c>
      <c r="AJ250" s="98" t="s">
        <v>520</v>
      </c>
      <c r="AK250" t="s">
        <v>1120</v>
      </c>
      <c r="AL250" t="s">
        <v>1119</v>
      </c>
      <c r="AM250" s="98" t="s">
        <v>1119</v>
      </c>
      <c r="AN250" t="s">
        <v>1120</v>
      </c>
      <c r="AO250" t="s">
        <v>1119</v>
      </c>
      <c r="AP250" s="98" t="s">
        <v>1119</v>
      </c>
      <c r="AQ250" t="s">
        <v>1120</v>
      </c>
      <c r="AR250" t="s">
        <v>1119</v>
      </c>
      <c r="AS250" s="98" t="s">
        <v>1119</v>
      </c>
      <c r="AT250" t="s">
        <v>1120</v>
      </c>
      <c r="AU250" t="s">
        <v>1119</v>
      </c>
    </row>
    <row r="251" spans="1:47" x14ac:dyDescent="0.25">
      <c r="A251" s="1" t="s">
        <v>106</v>
      </c>
      <c r="B251">
        <v>247</v>
      </c>
      <c r="C251" s="22" t="s">
        <v>104</v>
      </c>
      <c r="D251" s="114">
        <v>227</v>
      </c>
      <c r="E251" s="24">
        <v>1</v>
      </c>
      <c r="F251" s="24" t="s">
        <v>95</v>
      </c>
      <c r="G251" s="114">
        <v>238</v>
      </c>
      <c r="H251" s="24">
        <v>1</v>
      </c>
      <c r="I251" s="117" t="s">
        <v>519</v>
      </c>
      <c r="J251" s="114">
        <v>352</v>
      </c>
      <c r="K251" s="23">
        <v>2.1000000000000001E-2</v>
      </c>
      <c r="L251" s="23"/>
      <c r="M251" s="114" t="e">
        <v>#N/A</v>
      </c>
      <c r="N251" s="23">
        <v>0</v>
      </c>
      <c r="O251" s="23"/>
      <c r="P251" s="114" t="e">
        <v>#N/A</v>
      </c>
      <c r="Q251" s="23">
        <v>0</v>
      </c>
      <c r="R251" s="23"/>
      <c r="S251" s="114" t="e">
        <v>#N/A</v>
      </c>
      <c r="T251" s="23">
        <v>0</v>
      </c>
      <c r="U251" s="23"/>
      <c r="V251" s="114" t="e">
        <v>#N/A</v>
      </c>
      <c r="W251" s="25">
        <v>0</v>
      </c>
      <c r="X251" s="4">
        <v>1</v>
      </c>
      <c r="Y251" s="4" t="s">
        <v>107</v>
      </c>
      <c r="Z251" s="4"/>
      <c r="AA251" s="98" t="s">
        <v>104</v>
      </c>
      <c r="AB251" t="s">
        <v>1120</v>
      </c>
      <c r="AC251" t="s">
        <v>1119</v>
      </c>
      <c r="AD251" s="98" t="s">
        <v>95</v>
      </c>
      <c r="AE251" t="s">
        <v>1120</v>
      </c>
      <c r="AF251" t="s">
        <v>1119</v>
      </c>
      <c r="AG251" s="98" t="s">
        <v>519</v>
      </c>
      <c r="AH251" t="s">
        <v>1120</v>
      </c>
      <c r="AI251" t="s">
        <v>1119</v>
      </c>
      <c r="AJ251" s="98" t="s">
        <v>1119</v>
      </c>
      <c r="AK251" t="s">
        <v>1120</v>
      </c>
      <c r="AL251" t="s">
        <v>1119</v>
      </c>
      <c r="AM251" s="98" t="s">
        <v>1119</v>
      </c>
      <c r="AN251" t="s">
        <v>1120</v>
      </c>
      <c r="AO251" t="s">
        <v>1119</v>
      </c>
      <c r="AP251" s="98" t="s">
        <v>1119</v>
      </c>
      <c r="AQ251" t="s">
        <v>1120</v>
      </c>
      <c r="AR251" t="s">
        <v>1119</v>
      </c>
      <c r="AS251" s="98" t="s">
        <v>1119</v>
      </c>
      <c r="AT251" t="s">
        <v>1120</v>
      </c>
      <c r="AU251" t="s">
        <v>1119</v>
      </c>
    </row>
    <row r="252" spans="1:47" x14ac:dyDescent="0.25">
      <c r="A252" s="1"/>
      <c r="B252">
        <v>248</v>
      </c>
      <c r="C252" s="22"/>
      <c r="D252" s="114" t="e">
        <v>#N/A</v>
      </c>
      <c r="E252" s="24">
        <v>0</v>
      </c>
      <c r="F252" s="24"/>
      <c r="G252" s="114" t="e">
        <v>#N/A</v>
      </c>
      <c r="H252" s="24">
        <v>0</v>
      </c>
      <c r="I252" s="23"/>
      <c r="J252" s="114" t="e">
        <v>#N/A</v>
      </c>
      <c r="K252" s="23">
        <v>0</v>
      </c>
      <c r="L252" s="23"/>
      <c r="M252" s="114" t="e">
        <v>#N/A</v>
      </c>
      <c r="N252" s="23">
        <v>0</v>
      </c>
      <c r="O252" s="23"/>
      <c r="P252" s="114" t="e">
        <v>#N/A</v>
      </c>
      <c r="Q252" s="23">
        <v>0</v>
      </c>
      <c r="R252" s="23"/>
      <c r="S252" s="114" t="e">
        <v>#N/A</v>
      </c>
      <c r="T252" s="23">
        <v>0</v>
      </c>
      <c r="U252" s="23"/>
      <c r="V252" s="114" t="e">
        <v>#N/A</v>
      </c>
      <c r="W252" s="25">
        <v>0</v>
      </c>
      <c r="X252" s="4">
        <v>0</v>
      </c>
      <c r="Y252" s="4" t="s">
        <v>107</v>
      </c>
      <c r="Z252" s="4"/>
      <c r="AA252" s="98" t="s">
        <v>1119</v>
      </c>
      <c r="AB252" t="s">
        <v>1120</v>
      </c>
      <c r="AC252" t="s">
        <v>1119</v>
      </c>
      <c r="AD252" s="98" t="s">
        <v>1119</v>
      </c>
      <c r="AE252" t="s">
        <v>1120</v>
      </c>
      <c r="AF252" t="s">
        <v>1119</v>
      </c>
      <c r="AG252" s="98" t="s">
        <v>1119</v>
      </c>
      <c r="AH252" t="s">
        <v>1120</v>
      </c>
      <c r="AI252" t="s">
        <v>1119</v>
      </c>
      <c r="AJ252" s="98" t="s">
        <v>1119</v>
      </c>
      <c r="AK252" t="s">
        <v>1120</v>
      </c>
      <c r="AL252" t="s">
        <v>1119</v>
      </c>
      <c r="AM252" s="98" t="s">
        <v>1119</v>
      </c>
      <c r="AN252" t="s">
        <v>1120</v>
      </c>
      <c r="AO252" t="s">
        <v>1119</v>
      </c>
      <c r="AP252" s="98" t="s">
        <v>1119</v>
      </c>
      <c r="AQ252" t="s">
        <v>1120</v>
      </c>
      <c r="AR252" t="s">
        <v>1119</v>
      </c>
      <c r="AS252" s="98" t="s">
        <v>1119</v>
      </c>
      <c r="AT252" t="s">
        <v>1120</v>
      </c>
      <c r="AU252" t="s">
        <v>1119</v>
      </c>
    </row>
    <row r="253" spans="1:47" x14ac:dyDescent="0.25">
      <c r="A253" s="1"/>
      <c r="B253">
        <v>249</v>
      </c>
      <c r="C253" s="22"/>
      <c r="D253" s="114" t="e">
        <v>#N/A</v>
      </c>
      <c r="E253" s="24">
        <v>0</v>
      </c>
      <c r="F253" s="24"/>
      <c r="G253" s="114" t="e">
        <v>#N/A</v>
      </c>
      <c r="H253" s="24">
        <v>0</v>
      </c>
      <c r="I253" s="23"/>
      <c r="J253" s="114" t="e">
        <v>#N/A</v>
      </c>
      <c r="K253" s="23">
        <v>0</v>
      </c>
      <c r="L253" s="23"/>
      <c r="M253" s="114" t="e">
        <v>#N/A</v>
      </c>
      <c r="N253" s="23">
        <v>0</v>
      </c>
      <c r="O253" s="23"/>
      <c r="P253" s="114" t="e">
        <v>#N/A</v>
      </c>
      <c r="Q253" s="23">
        <v>0</v>
      </c>
      <c r="R253" s="23"/>
      <c r="S253" s="114" t="e">
        <v>#N/A</v>
      </c>
      <c r="T253" s="23">
        <v>0</v>
      </c>
      <c r="U253" s="23"/>
      <c r="V253" s="114" t="e">
        <v>#N/A</v>
      </c>
      <c r="W253" s="25">
        <v>0</v>
      </c>
      <c r="X253" s="4">
        <v>0</v>
      </c>
      <c r="Y253" s="4" t="s">
        <v>107</v>
      </c>
      <c r="Z253" s="4"/>
      <c r="AA253" s="98" t="s">
        <v>1119</v>
      </c>
      <c r="AB253" t="s">
        <v>1120</v>
      </c>
      <c r="AC253" t="s">
        <v>1119</v>
      </c>
      <c r="AD253" s="98" t="s">
        <v>1119</v>
      </c>
      <c r="AE253" t="s">
        <v>1120</v>
      </c>
      <c r="AF253" t="s">
        <v>1119</v>
      </c>
      <c r="AG253" s="98" t="s">
        <v>1119</v>
      </c>
      <c r="AH253" t="s">
        <v>1120</v>
      </c>
      <c r="AI253" t="s">
        <v>1119</v>
      </c>
      <c r="AJ253" s="98" t="s">
        <v>1119</v>
      </c>
      <c r="AK253" t="s">
        <v>1120</v>
      </c>
      <c r="AL253" t="s">
        <v>1119</v>
      </c>
      <c r="AM253" s="98" t="s">
        <v>1119</v>
      </c>
      <c r="AN253" t="s">
        <v>1120</v>
      </c>
      <c r="AO253" t="s">
        <v>1119</v>
      </c>
      <c r="AP253" s="98" t="s">
        <v>1119</v>
      </c>
      <c r="AQ253" t="s">
        <v>1120</v>
      </c>
      <c r="AR253" t="s">
        <v>1119</v>
      </c>
      <c r="AS253" s="98" t="s">
        <v>1119</v>
      </c>
      <c r="AT253" t="s">
        <v>1120</v>
      </c>
      <c r="AU253" t="s">
        <v>1119</v>
      </c>
    </row>
    <row r="254" spans="1:47" x14ac:dyDescent="0.25">
      <c r="A254" s="1" t="s">
        <v>949</v>
      </c>
      <c r="B254">
        <v>250</v>
      </c>
      <c r="C254" s="22" t="s">
        <v>950</v>
      </c>
      <c r="D254" s="114">
        <v>228</v>
      </c>
      <c r="E254" s="24">
        <v>1</v>
      </c>
      <c r="F254" s="117" t="s">
        <v>657</v>
      </c>
      <c r="G254" s="114">
        <v>1093</v>
      </c>
      <c r="H254" s="24">
        <v>1</v>
      </c>
      <c r="I254" s="117" t="s">
        <v>338</v>
      </c>
      <c r="J254" s="114">
        <v>1126</v>
      </c>
      <c r="K254" s="24">
        <v>1</v>
      </c>
      <c r="L254" s="117" t="s">
        <v>520</v>
      </c>
      <c r="M254" s="114">
        <v>353</v>
      </c>
      <c r="N254" s="23">
        <v>4.2000000000000003E-2</v>
      </c>
      <c r="O254" s="23"/>
      <c r="P254" s="114" t="e">
        <v>#N/A</v>
      </c>
      <c r="Q254" s="23">
        <v>0</v>
      </c>
      <c r="R254" s="23"/>
      <c r="S254" s="114" t="e">
        <v>#N/A</v>
      </c>
      <c r="T254" s="23">
        <v>0</v>
      </c>
      <c r="U254" s="23"/>
      <c r="V254" s="114" t="e">
        <v>#N/A</v>
      </c>
      <c r="W254" s="25">
        <v>0</v>
      </c>
      <c r="X254" s="4">
        <v>1</v>
      </c>
      <c r="Y254" s="4" t="s">
        <v>107</v>
      </c>
      <c r="Z254" s="4"/>
      <c r="AA254" s="98" t="s">
        <v>950</v>
      </c>
      <c r="AB254" t="s">
        <v>1120</v>
      </c>
      <c r="AC254" t="s">
        <v>1119</v>
      </c>
      <c r="AD254" s="98" t="s">
        <v>657</v>
      </c>
      <c r="AE254" t="s">
        <v>1120</v>
      </c>
      <c r="AF254" t="s">
        <v>1119</v>
      </c>
      <c r="AG254" s="98" t="s">
        <v>338</v>
      </c>
      <c r="AH254" t="s">
        <v>1120</v>
      </c>
      <c r="AI254" t="s">
        <v>1119</v>
      </c>
      <c r="AJ254" s="98" t="s">
        <v>520</v>
      </c>
      <c r="AK254" t="s">
        <v>1120</v>
      </c>
      <c r="AL254" t="s">
        <v>1119</v>
      </c>
      <c r="AM254" s="98" t="s">
        <v>1119</v>
      </c>
      <c r="AN254" t="s">
        <v>1120</v>
      </c>
      <c r="AO254" t="s">
        <v>1119</v>
      </c>
      <c r="AP254" s="98" t="s">
        <v>1119</v>
      </c>
      <c r="AQ254" t="s">
        <v>1120</v>
      </c>
      <c r="AR254" t="s">
        <v>1119</v>
      </c>
      <c r="AS254" s="98" t="s">
        <v>1119</v>
      </c>
      <c r="AT254" t="s">
        <v>1120</v>
      </c>
      <c r="AU254" t="s">
        <v>1119</v>
      </c>
    </row>
    <row r="255" spans="1:47" x14ac:dyDescent="0.25">
      <c r="A255" s="1" t="s">
        <v>952</v>
      </c>
      <c r="B255">
        <v>251</v>
      </c>
      <c r="C255" s="22" t="s">
        <v>950</v>
      </c>
      <c r="D255" s="114">
        <v>228</v>
      </c>
      <c r="E255" s="24">
        <v>1</v>
      </c>
      <c r="F255" s="24" t="s">
        <v>97</v>
      </c>
      <c r="G255" s="114">
        <v>240</v>
      </c>
      <c r="H255" s="24">
        <v>1</v>
      </c>
      <c r="I255" s="117" t="s">
        <v>519</v>
      </c>
      <c r="J255" s="114">
        <v>352</v>
      </c>
      <c r="K255" s="23">
        <v>2.1000000000000001E-2</v>
      </c>
      <c r="L255" s="23"/>
      <c r="M255" s="114" t="e">
        <v>#N/A</v>
      </c>
      <c r="N255" s="23">
        <v>0</v>
      </c>
      <c r="O255" s="23"/>
      <c r="P255" s="114" t="e">
        <v>#N/A</v>
      </c>
      <c r="Q255" s="23">
        <v>0</v>
      </c>
      <c r="R255" s="23"/>
      <c r="S255" s="114" t="e">
        <v>#N/A</v>
      </c>
      <c r="T255" s="23">
        <v>0</v>
      </c>
      <c r="U255" s="23"/>
      <c r="V255" s="114" t="e">
        <v>#N/A</v>
      </c>
      <c r="W255" s="25">
        <v>0</v>
      </c>
      <c r="X255" s="4">
        <v>1</v>
      </c>
      <c r="Y255" s="4" t="s">
        <v>107</v>
      </c>
      <c r="Z255" s="4"/>
      <c r="AA255" s="98" t="s">
        <v>950</v>
      </c>
      <c r="AB255" t="s">
        <v>1120</v>
      </c>
      <c r="AC255" t="s">
        <v>1119</v>
      </c>
      <c r="AD255" s="98" t="s">
        <v>97</v>
      </c>
      <c r="AE255" t="s">
        <v>1120</v>
      </c>
      <c r="AF255" t="s">
        <v>1119</v>
      </c>
      <c r="AG255" s="98" t="s">
        <v>519</v>
      </c>
      <c r="AH255" t="s">
        <v>1120</v>
      </c>
      <c r="AI255" t="s">
        <v>1119</v>
      </c>
      <c r="AJ255" s="98" t="s">
        <v>1119</v>
      </c>
      <c r="AK255" t="s">
        <v>1120</v>
      </c>
      <c r="AL255" t="s">
        <v>1119</v>
      </c>
      <c r="AM255" s="98" t="s">
        <v>1119</v>
      </c>
      <c r="AN255" t="s">
        <v>1120</v>
      </c>
      <c r="AO255" t="s">
        <v>1119</v>
      </c>
      <c r="AP255" s="98" t="s">
        <v>1119</v>
      </c>
      <c r="AQ255" t="s">
        <v>1120</v>
      </c>
      <c r="AR255" t="s">
        <v>1119</v>
      </c>
      <c r="AS255" s="98" t="s">
        <v>1119</v>
      </c>
      <c r="AT255" t="s">
        <v>1120</v>
      </c>
      <c r="AU255" t="s">
        <v>1119</v>
      </c>
    </row>
    <row r="256" spans="1:47" x14ac:dyDescent="0.25">
      <c r="A256" s="1"/>
      <c r="B256">
        <v>252</v>
      </c>
      <c r="C256" s="22"/>
      <c r="D256" s="114" t="e">
        <v>#N/A</v>
      </c>
      <c r="E256" s="24">
        <v>0</v>
      </c>
      <c r="F256" s="24"/>
      <c r="G256" s="114" t="e">
        <v>#N/A</v>
      </c>
      <c r="H256" s="24">
        <v>0</v>
      </c>
      <c r="I256" s="23"/>
      <c r="J256" s="114" t="e">
        <v>#N/A</v>
      </c>
      <c r="K256" s="23">
        <v>0</v>
      </c>
      <c r="L256" s="23"/>
      <c r="M256" s="114" t="e">
        <v>#N/A</v>
      </c>
      <c r="N256" s="23">
        <v>0</v>
      </c>
      <c r="O256" s="23"/>
      <c r="P256" s="114" t="e">
        <v>#N/A</v>
      </c>
      <c r="Q256" s="23">
        <v>0</v>
      </c>
      <c r="R256" s="23"/>
      <c r="S256" s="114" t="e">
        <v>#N/A</v>
      </c>
      <c r="T256" s="23">
        <v>0</v>
      </c>
      <c r="U256" s="23"/>
      <c r="V256" s="114" t="e">
        <v>#N/A</v>
      </c>
      <c r="W256" s="25">
        <v>0</v>
      </c>
      <c r="X256" s="4">
        <v>0</v>
      </c>
      <c r="Y256" s="4" t="s">
        <v>107</v>
      </c>
      <c r="Z256" s="4"/>
      <c r="AA256" s="98" t="s">
        <v>1119</v>
      </c>
      <c r="AB256" t="s">
        <v>1120</v>
      </c>
      <c r="AC256" t="s">
        <v>1119</v>
      </c>
      <c r="AD256" s="98" t="s">
        <v>1119</v>
      </c>
      <c r="AE256" t="s">
        <v>1120</v>
      </c>
      <c r="AF256" t="s">
        <v>1119</v>
      </c>
      <c r="AG256" s="98" t="s">
        <v>1119</v>
      </c>
      <c r="AH256" t="s">
        <v>1120</v>
      </c>
      <c r="AI256" t="s">
        <v>1119</v>
      </c>
      <c r="AJ256" s="98" t="s">
        <v>1119</v>
      </c>
      <c r="AK256" t="s">
        <v>1120</v>
      </c>
      <c r="AL256" t="s">
        <v>1119</v>
      </c>
      <c r="AM256" s="98" t="s">
        <v>1119</v>
      </c>
      <c r="AN256" t="s">
        <v>1120</v>
      </c>
      <c r="AO256" t="s">
        <v>1119</v>
      </c>
      <c r="AP256" s="98" t="s">
        <v>1119</v>
      </c>
      <c r="AQ256" t="s">
        <v>1120</v>
      </c>
      <c r="AR256" t="s">
        <v>1119</v>
      </c>
      <c r="AS256" s="98" t="s">
        <v>1119</v>
      </c>
      <c r="AT256" t="s">
        <v>1120</v>
      </c>
      <c r="AU256" t="s">
        <v>1119</v>
      </c>
    </row>
    <row r="257" spans="1:47" x14ac:dyDescent="0.25">
      <c r="A257" s="1"/>
      <c r="B257">
        <v>253</v>
      </c>
      <c r="C257" s="22"/>
      <c r="D257" s="114" t="e">
        <v>#N/A</v>
      </c>
      <c r="E257" s="24">
        <v>0</v>
      </c>
      <c r="F257" s="24"/>
      <c r="G257" s="114" t="e">
        <v>#N/A</v>
      </c>
      <c r="H257" s="24">
        <v>0</v>
      </c>
      <c r="I257" s="23"/>
      <c r="J257" s="114" t="e">
        <v>#N/A</v>
      </c>
      <c r="K257" s="23">
        <v>0</v>
      </c>
      <c r="L257" s="23"/>
      <c r="M257" s="114" t="e">
        <v>#N/A</v>
      </c>
      <c r="N257" s="23">
        <v>0</v>
      </c>
      <c r="O257" s="23"/>
      <c r="P257" s="114" t="e">
        <v>#N/A</v>
      </c>
      <c r="Q257" s="23">
        <v>0</v>
      </c>
      <c r="R257" s="23"/>
      <c r="S257" s="114" t="e">
        <v>#N/A</v>
      </c>
      <c r="T257" s="23">
        <v>0</v>
      </c>
      <c r="U257" s="23"/>
      <c r="V257" s="114" t="e">
        <v>#N/A</v>
      </c>
      <c r="W257" s="25">
        <v>0</v>
      </c>
      <c r="X257" s="4">
        <v>0</v>
      </c>
      <c r="Y257" s="4" t="s">
        <v>107</v>
      </c>
      <c r="Z257" s="4"/>
      <c r="AA257" s="98" t="s">
        <v>1119</v>
      </c>
      <c r="AB257" t="s">
        <v>1120</v>
      </c>
      <c r="AC257" t="s">
        <v>1119</v>
      </c>
      <c r="AD257" s="98" t="s">
        <v>1119</v>
      </c>
      <c r="AE257" t="s">
        <v>1120</v>
      </c>
      <c r="AF257" t="s">
        <v>1119</v>
      </c>
      <c r="AG257" s="98" t="s">
        <v>1119</v>
      </c>
      <c r="AH257" t="s">
        <v>1120</v>
      </c>
      <c r="AI257" t="s">
        <v>1119</v>
      </c>
      <c r="AJ257" s="98" t="s">
        <v>1119</v>
      </c>
      <c r="AK257" t="s">
        <v>1120</v>
      </c>
      <c r="AL257" t="s">
        <v>1119</v>
      </c>
      <c r="AM257" s="98" t="s">
        <v>1119</v>
      </c>
      <c r="AN257" t="s">
        <v>1120</v>
      </c>
      <c r="AO257" t="s">
        <v>1119</v>
      </c>
      <c r="AP257" s="98" t="s">
        <v>1119</v>
      </c>
      <c r="AQ257" t="s">
        <v>1120</v>
      </c>
      <c r="AR257" t="s">
        <v>1119</v>
      </c>
      <c r="AS257" s="98" t="s">
        <v>1119</v>
      </c>
      <c r="AT257" t="s">
        <v>1120</v>
      </c>
      <c r="AU257" t="s">
        <v>1119</v>
      </c>
    </row>
    <row r="258" spans="1:47" x14ac:dyDescent="0.25">
      <c r="A258" s="1"/>
      <c r="B258">
        <v>254</v>
      </c>
      <c r="C258" s="22"/>
      <c r="D258" s="114" t="e">
        <v>#N/A</v>
      </c>
      <c r="E258" s="24">
        <v>0</v>
      </c>
      <c r="F258" s="24"/>
      <c r="G258" s="114" t="e">
        <v>#N/A</v>
      </c>
      <c r="H258" s="24">
        <v>0</v>
      </c>
      <c r="I258" s="23"/>
      <c r="J258" s="114" t="e">
        <v>#N/A</v>
      </c>
      <c r="K258" s="23">
        <v>0</v>
      </c>
      <c r="L258" s="23"/>
      <c r="M258" s="114" t="e">
        <v>#N/A</v>
      </c>
      <c r="N258" s="23">
        <v>0</v>
      </c>
      <c r="O258" s="23"/>
      <c r="P258" s="114" t="e">
        <v>#N/A</v>
      </c>
      <c r="Q258" s="23">
        <v>0</v>
      </c>
      <c r="R258" s="23"/>
      <c r="S258" s="114" t="e">
        <v>#N/A</v>
      </c>
      <c r="T258" s="23">
        <v>0</v>
      </c>
      <c r="U258" s="23"/>
      <c r="V258" s="114" t="e">
        <v>#N/A</v>
      </c>
      <c r="W258" s="25">
        <v>0</v>
      </c>
      <c r="X258" s="4">
        <v>0</v>
      </c>
      <c r="Y258" s="4" t="s">
        <v>107</v>
      </c>
      <c r="Z258" s="4" t="s">
        <v>1107</v>
      </c>
      <c r="AA258" s="98" t="s">
        <v>1119</v>
      </c>
      <c r="AB258" t="s">
        <v>1120</v>
      </c>
      <c r="AC258" t="s">
        <v>1119</v>
      </c>
      <c r="AD258" s="98" t="s">
        <v>1119</v>
      </c>
      <c r="AE258" t="s">
        <v>1120</v>
      </c>
      <c r="AF258" t="s">
        <v>1119</v>
      </c>
      <c r="AG258" s="98" t="s">
        <v>1119</v>
      </c>
      <c r="AH258" t="s">
        <v>1120</v>
      </c>
      <c r="AI258" t="s">
        <v>1119</v>
      </c>
      <c r="AJ258" s="98" t="s">
        <v>1119</v>
      </c>
      <c r="AK258" t="s">
        <v>1120</v>
      </c>
      <c r="AL258" t="s">
        <v>1119</v>
      </c>
      <c r="AM258" s="98" t="s">
        <v>1119</v>
      </c>
      <c r="AN258" t="s">
        <v>1120</v>
      </c>
      <c r="AO258" t="s">
        <v>1119</v>
      </c>
      <c r="AP258" s="98" t="s">
        <v>1119</v>
      </c>
      <c r="AQ258" t="s">
        <v>1120</v>
      </c>
      <c r="AR258" t="s">
        <v>1119</v>
      </c>
      <c r="AS258" s="98" t="s">
        <v>1119</v>
      </c>
      <c r="AT258" t="s">
        <v>1120</v>
      </c>
      <c r="AU258" t="s">
        <v>1119</v>
      </c>
    </row>
    <row r="259" spans="1:47" x14ac:dyDescent="0.25">
      <c r="A259" s="1"/>
      <c r="B259">
        <v>255</v>
      </c>
      <c r="C259" s="22"/>
      <c r="D259" s="114" t="e">
        <v>#N/A</v>
      </c>
      <c r="E259" s="24">
        <v>0</v>
      </c>
      <c r="F259" s="24"/>
      <c r="G259" s="114" t="e">
        <v>#N/A</v>
      </c>
      <c r="H259" s="24">
        <v>0</v>
      </c>
      <c r="I259" s="23"/>
      <c r="J259" s="114" t="e">
        <v>#N/A</v>
      </c>
      <c r="K259" s="23">
        <v>0</v>
      </c>
      <c r="L259" s="23"/>
      <c r="M259" s="114" t="e">
        <v>#N/A</v>
      </c>
      <c r="N259" s="23">
        <v>0</v>
      </c>
      <c r="O259" s="23"/>
      <c r="P259" s="114" t="e">
        <v>#N/A</v>
      </c>
      <c r="Q259" s="23">
        <v>0</v>
      </c>
      <c r="R259" s="23"/>
      <c r="S259" s="114" t="e">
        <v>#N/A</v>
      </c>
      <c r="T259" s="23">
        <v>0</v>
      </c>
      <c r="U259" s="23"/>
      <c r="V259" s="114" t="e">
        <v>#N/A</v>
      </c>
      <c r="W259" s="25">
        <v>0</v>
      </c>
      <c r="X259" s="4">
        <v>0</v>
      </c>
      <c r="Y259" s="4" t="s">
        <v>107</v>
      </c>
      <c r="Z259" s="4" t="s">
        <v>1107</v>
      </c>
      <c r="AA259" s="98" t="s">
        <v>1119</v>
      </c>
      <c r="AB259" t="s">
        <v>1120</v>
      </c>
      <c r="AC259" t="s">
        <v>1119</v>
      </c>
      <c r="AD259" s="98" t="s">
        <v>1119</v>
      </c>
      <c r="AE259" t="s">
        <v>1120</v>
      </c>
      <c r="AF259" t="s">
        <v>1119</v>
      </c>
      <c r="AG259" s="98" t="s">
        <v>1119</v>
      </c>
      <c r="AH259" t="s">
        <v>1120</v>
      </c>
      <c r="AI259" t="s">
        <v>1119</v>
      </c>
      <c r="AJ259" s="98" t="s">
        <v>1119</v>
      </c>
      <c r="AK259" t="s">
        <v>1120</v>
      </c>
      <c r="AL259" t="s">
        <v>1119</v>
      </c>
      <c r="AM259" s="98" t="s">
        <v>1119</v>
      </c>
      <c r="AN259" t="s">
        <v>1120</v>
      </c>
      <c r="AO259" t="s">
        <v>1119</v>
      </c>
      <c r="AP259" s="98" t="s">
        <v>1119</v>
      </c>
      <c r="AQ259" t="s">
        <v>1120</v>
      </c>
      <c r="AR259" t="s">
        <v>1119</v>
      </c>
      <c r="AS259" s="98" t="s">
        <v>1119</v>
      </c>
      <c r="AT259" t="s">
        <v>1120</v>
      </c>
      <c r="AU259" t="s">
        <v>1119</v>
      </c>
    </row>
    <row r="260" spans="1:47" x14ac:dyDescent="0.25">
      <c r="A260" s="1"/>
      <c r="B260">
        <v>256</v>
      </c>
      <c r="C260" s="22"/>
      <c r="D260" s="114" t="e">
        <v>#N/A</v>
      </c>
      <c r="E260" s="24">
        <v>0</v>
      </c>
      <c r="F260" s="24"/>
      <c r="G260" s="114" t="e">
        <v>#N/A</v>
      </c>
      <c r="H260" s="24">
        <v>0</v>
      </c>
      <c r="I260" s="23"/>
      <c r="J260" s="114" t="e">
        <v>#N/A</v>
      </c>
      <c r="K260" s="23">
        <v>0</v>
      </c>
      <c r="L260" s="23"/>
      <c r="M260" s="114" t="e">
        <v>#N/A</v>
      </c>
      <c r="N260" s="23">
        <v>0</v>
      </c>
      <c r="O260" s="23"/>
      <c r="P260" s="114" t="e">
        <v>#N/A</v>
      </c>
      <c r="Q260" s="23">
        <v>0</v>
      </c>
      <c r="R260" s="23"/>
      <c r="S260" s="114" t="e">
        <v>#N/A</v>
      </c>
      <c r="T260" s="23">
        <v>0</v>
      </c>
      <c r="U260" s="23"/>
      <c r="V260" s="114" t="e">
        <v>#N/A</v>
      </c>
      <c r="W260" s="25">
        <v>0</v>
      </c>
      <c r="X260" s="4">
        <v>0</v>
      </c>
      <c r="Y260" s="4" t="s">
        <v>107</v>
      </c>
      <c r="Z260" s="4" t="s">
        <v>1107</v>
      </c>
      <c r="AA260" s="98" t="s">
        <v>1119</v>
      </c>
      <c r="AB260" t="s">
        <v>1120</v>
      </c>
      <c r="AC260" t="s">
        <v>1119</v>
      </c>
      <c r="AD260" s="98" t="s">
        <v>1119</v>
      </c>
      <c r="AE260" t="s">
        <v>1120</v>
      </c>
      <c r="AF260" t="s">
        <v>1119</v>
      </c>
      <c r="AG260" s="98" t="s">
        <v>1119</v>
      </c>
      <c r="AH260" t="s">
        <v>1120</v>
      </c>
      <c r="AI260" t="s">
        <v>1119</v>
      </c>
      <c r="AJ260" s="98" t="s">
        <v>1119</v>
      </c>
      <c r="AK260" t="s">
        <v>1120</v>
      </c>
      <c r="AL260" t="s">
        <v>1119</v>
      </c>
      <c r="AM260" s="98" t="s">
        <v>1119</v>
      </c>
      <c r="AN260" t="s">
        <v>1120</v>
      </c>
      <c r="AO260" t="s">
        <v>1119</v>
      </c>
      <c r="AP260" s="98" t="s">
        <v>1119</v>
      </c>
      <c r="AQ260" t="s">
        <v>1120</v>
      </c>
      <c r="AR260" t="s">
        <v>1119</v>
      </c>
      <c r="AS260" s="98" t="s">
        <v>1119</v>
      </c>
      <c r="AT260" t="s">
        <v>1120</v>
      </c>
      <c r="AU260" t="s">
        <v>1119</v>
      </c>
    </row>
    <row r="261" spans="1:47" x14ac:dyDescent="0.25">
      <c r="A261" s="1"/>
      <c r="B261">
        <v>257</v>
      </c>
      <c r="C261" s="22"/>
      <c r="D261" s="114" t="e">
        <v>#N/A</v>
      </c>
      <c r="E261" s="24">
        <v>0</v>
      </c>
      <c r="F261" s="24"/>
      <c r="G261" s="114" t="e">
        <v>#N/A</v>
      </c>
      <c r="H261" s="24">
        <v>0</v>
      </c>
      <c r="I261" s="23"/>
      <c r="J261" s="114" t="e">
        <v>#N/A</v>
      </c>
      <c r="K261" s="23">
        <v>0</v>
      </c>
      <c r="L261" s="23"/>
      <c r="M261" s="114" t="e">
        <v>#N/A</v>
      </c>
      <c r="N261" s="23">
        <v>0</v>
      </c>
      <c r="O261" s="23"/>
      <c r="P261" s="114" t="e">
        <v>#N/A</v>
      </c>
      <c r="Q261" s="23">
        <v>0</v>
      </c>
      <c r="R261" s="23"/>
      <c r="S261" s="114" t="e">
        <v>#N/A</v>
      </c>
      <c r="T261" s="23">
        <v>0</v>
      </c>
      <c r="U261" s="23"/>
      <c r="V261" s="114" t="e">
        <v>#N/A</v>
      </c>
      <c r="W261" s="25">
        <v>0</v>
      </c>
      <c r="X261" s="4">
        <v>0</v>
      </c>
      <c r="Y261" s="4" t="s">
        <v>107</v>
      </c>
      <c r="Z261" s="4" t="s">
        <v>1107</v>
      </c>
      <c r="AA261" s="98" t="s">
        <v>1119</v>
      </c>
      <c r="AB261" t="s">
        <v>1120</v>
      </c>
      <c r="AC261" t="s">
        <v>1119</v>
      </c>
      <c r="AD261" s="98" t="s">
        <v>1119</v>
      </c>
      <c r="AE261" t="s">
        <v>1120</v>
      </c>
      <c r="AF261" t="s">
        <v>1119</v>
      </c>
      <c r="AG261" s="98" t="s">
        <v>1119</v>
      </c>
      <c r="AH261" t="s">
        <v>1120</v>
      </c>
      <c r="AI261" t="s">
        <v>1119</v>
      </c>
      <c r="AJ261" s="98" t="s">
        <v>1119</v>
      </c>
      <c r="AK261" t="s">
        <v>1120</v>
      </c>
      <c r="AL261" t="s">
        <v>1119</v>
      </c>
      <c r="AM261" s="98" t="s">
        <v>1119</v>
      </c>
      <c r="AN261" t="s">
        <v>1120</v>
      </c>
      <c r="AO261" t="s">
        <v>1119</v>
      </c>
      <c r="AP261" s="98" t="s">
        <v>1119</v>
      </c>
      <c r="AQ261" t="s">
        <v>1120</v>
      </c>
      <c r="AR261" t="s">
        <v>1119</v>
      </c>
      <c r="AS261" s="98" t="s">
        <v>1119</v>
      </c>
      <c r="AT261" t="s">
        <v>1120</v>
      </c>
      <c r="AU261" t="s">
        <v>1119</v>
      </c>
    </row>
    <row r="262" spans="1:47" x14ac:dyDescent="0.25">
      <c r="A262" s="1"/>
      <c r="B262">
        <v>258</v>
      </c>
      <c r="C262" s="22"/>
      <c r="D262" s="114" t="e">
        <v>#N/A</v>
      </c>
      <c r="E262" s="24">
        <v>0</v>
      </c>
      <c r="F262" s="24"/>
      <c r="G262" s="114" t="e">
        <v>#N/A</v>
      </c>
      <c r="H262" s="24">
        <v>0</v>
      </c>
      <c r="I262" s="23"/>
      <c r="J262" s="114" t="e">
        <v>#N/A</v>
      </c>
      <c r="K262" s="23">
        <v>0</v>
      </c>
      <c r="L262" s="23"/>
      <c r="M262" s="114" t="e">
        <v>#N/A</v>
      </c>
      <c r="N262" s="23">
        <v>0</v>
      </c>
      <c r="O262" s="23"/>
      <c r="P262" s="114" t="e">
        <v>#N/A</v>
      </c>
      <c r="Q262" s="23">
        <v>0</v>
      </c>
      <c r="R262" s="23"/>
      <c r="S262" s="114" t="e">
        <v>#N/A</v>
      </c>
      <c r="T262" s="23">
        <v>0</v>
      </c>
      <c r="U262" s="23"/>
      <c r="V262" s="114" t="e">
        <v>#N/A</v>
      </c>
      <c r="W262" s="25">
        <v>0</v>
      </c>
      <c r="X262" s="4">
        <v>0</v>
      </c>
      <c r="Y262" s="4" t="s">
        <v>107</v>
      </c>
      <c r="Z262" s="4"/>
      <c r="AA262" s="98" t="s">
        <v>1119</v>
      </c>
      <c r="AB262" t="s">
        <v>1120</v>
      </c>
      <c r="AC262" t="s">
        <v>1119</v>
      </c>
      <c r="AD262" s="98" t="s">
        <v>1119</v>
      </c>
      <c r="AE262" t="s">
        <v>1120</v>
      </c>
      <c r="AF262" t="s">
        <v>1119</v>
      </c>
      <c r="AG262" s="98" t="s">
        <v>1119</v>
      </c>
      <c r="AH262" t="s">
        <v>1120</v>
      </c>
      <c r="AI262" t="s">
        <v>1119</v>
      </c>
      <c r="AJ262" s="98" t="s">
        <v>1119</v>
      </c>
      <c r="AK262" t="s">
        <v>1120</v>
      </c>
      <c r="AL262" t="s">
        <v>1119</v>
      </c>
      <c r="AM262" s="98" t="s">
        <v>1119</v>
      </c>
      <c r="AN262" t="s">
        <v>1120</v>
      </c>
      <c r="AO262" t="s">
        <v>1119</v>
      </c>
      <c r="AP262" s="98" t="s">
        <v>1119</v>
      </c>
      <c r="AQ262" t="s">
        <v>1120</v>
      </c>
      <c r="AR262" t="s">
        <v>1119</v>
      </c>
      <c r="AS262" s="98" t="s">
        <v>1119</v>
      </c>
      <c r="AT262" t="s">
        <v>1120</v>
      </c>
      <c r="AU262" t="s">
        <v>1119</v>
      </c>
    </row>
    <row r="263" spans="1:47" x14ac:dyDescent="0.25">
      <c r="A263" s="1"/>
      <c r="B263">
        <v>259</v>
      </c>
      <c r="C263" s="22"/>
      <c r="D263" s="114" t="e">
        <v>#N/A</v>
      </c>
      <c r="E263" s="24">
        <v>0</v>
      </c>
      <c r="F263" s="24"/>
      <c r="G263" s="114" t="e">
        <v>#N/A</v>
      </c>
      <c r="H263" s="24">
        <v>0</v>
      </c>
      <c r="I263" s="23"/>
      <c r="J263" s="114" t="e">
        <v>#N/A</v>
      </c>
      <c r="K263" s="23">
        <v>0</v>
      </c>
      <c r="L263" s="23"/>
      <c r="M263" s="114" t="e">
        <v>#N/A</v>
      </c>
      <c r="N263" s="23">
        <v>0</v>
      </c>
      <c r="O263" s="23"/>
      <c r="P263" s="114" t="e">
        <v>#N/A</v>
      </c>
      <c r="Q263" s="23">
        <v>0</v>
      </c>
      <c r="R263" s="23"/>
      <c r="S263" s="114" t="e">
        <v>#N/A</v>
      </c>
      <c r="T263" s="23">
        <v>0</v>
      </c>
      <c r="U263" s="23"/>
      <c r="V263" s="114" t="e">
        <v>#N/A</v>
      </c>
      <c r="W263" s="25">
        <v>0</v>
      </c>
      <c r="X263" s="4">
        <v>0</v>
      </c>
      <c r="Y263" s="4" t="s">
        <v>107</v>
      </c>
      <c r="Z263" s="4"/>
      <c r="AA263" s="98" t="s">
        <v>1119</v>
      </c>
      <c r="AB263" t="s">
        <v>1120</v>
      </c>
      <c r="AC263" t="s">
        <v>1119</v>
      </c>
      <c r="AD263" s="98" t="s">
        <v>1119</v>
      </c>
      <c r="AE263" t="s">
        <v>1120</v>
      </c>
      <c r="AF263" t="s">
        <v>1119</v>
      </c>
      <c r="AG263" s="98" t="s">
        <v>1119</v>
      </c>
      <c r="AH263" t="s">
        <v>1120</v>
      </c>
      <c r="AI263" t="s">
        <v>1119</v>
      </c>
      <c r="AJ263" s="98" t="s">
        <v>1119</v>
      </c>
      <c r="AK263" t="s">
        <v>1120</v>
      </c>
      <c r="AL263" t="s">
        <v>1119</v>
      </c>
      <c r="AM263" s="98" t="s">
        <v>1119</v>
      </c>
      <c r="AN263" t="s">
        <v>1120</v>
      </c>
      <c r="AO263" t="s">
        <v>1119</v>
      </c>
      <c r="AP263" s="98" t="s">
        <v>1119</v>
      </c>
      <c r="AQ263" t="s">
        <v>1120</v>
      </c>
      <c r="AR263" t="s">
        <v>1119</v>
      </c>
      <c r="AS263" s="98" t="s">
        <v>1119</v>
      </c>
      <c r="AT263" t="s">
        <v>1120</v>
      </c>
      <c r="AU263" t="s">
        <v>1119</v>
      </c>
    </row>
    <row r="264" spans="1:47" x14ac:dyDescent="0.25">
      <c r="A264" s="1"/>
      <c r="B264">
        <v>260</v>
      </c>
      <c r="C264" s="22"/>
      <c r="D264" s="114" t="e">
        <v>#N/A</v>
      </c>
      <c r="E264" s="24">
        <v>0</v>
      </c>
      <c r="F264" s="24"/>
      <c r="G264" s="114" t="e">
        <v>#N/A</v>
      </c>
      <c r="H264" s="24">
        <v>0</v>
      </c>
      <c r="I264" s="23"/>
      <c r="J264" s="114" t="e">
        <v>#N/A</v>
      </c>
      <c r="K264" s="23">
        <v>0</v>
      </c>
      <c r="L264" s="23"/>
      <c r="M264" s="114" t="e">
        <v>#N/A</v>
      </c>
      <c r="N264" s="23">
        <v>0</v>
      </c>
      <c r="O264" s="23"/>
      <c r="P264" s="114" t="e">
        <v>#N/A</v>
      </c>
      <c r="Q264" s="23">
        <v>0</v>
      </c>
      <c r="R264" s="23"/>
      <c r="S264" s="114" t="e">
        <v>#N/A</v>
      </c>
      <c r="T264" s="23">
        <v>0</v>
      </c>
      <c r="U264" s="23"/>
      <c r="V264" s="114" t="e">
        <v>#N/A</v>
      </c>
      <c r="W264" s="25">
        <v>0</v>
      </c>
      <c r="X264" s="4">
        <v>0</v>
      </c>
      <c r="Y264" s="4" t="s">
        <v>107</v>
      </c>
      <c r="Z264" s="4"/>
      <c r="AA264" s="98" t="s">
        <v>1119</v>
      </c>
      <c r="AB264" t="s">
        <v>1120</v>
      </c>
      <c r="AC264" t="s">
        <v>1119</v>
      </c>
      <c r="AD264" s="98" t="s">
        <v>1119</v>
      </c>
      <c r="AE264" t="s">
        <v>1120</v>
      </c>
      <c r="AF264" t="s">
        <v>1119</v>
      </c>
      <c r="AG264" s="98" t="s">
        <v>1119</v>
      </c>
      <c r="AH264" t="s">
        <v>1120</v>
      </c>
      <c r="AI264" t="s">
        <v>1119</v>
      </c>
      <c r="AJ264" s="98" t="s">
        <v>1119</v>
      </c>
      <c r="AK264" t="s">
        <v>1120</v>
      </c>
      <c r="AL264" t="s">
        <v>1119</v>
      </c>
      <c r="AM264" s="98" t="s">
        <v>1119</v>
      </c>
      <c r="AN264" t="s">
        <v>1120</v>
      </c>
      <c r="AO264" t="s">
        <v>1119</v>
      </c>
      <c r="AP264" s="98" t="s">
        <v>1119</v>
      </c>
      <c r="AQ264" t="s">
        <v>1120</v>
      </c>
      <c r="AR264" t="s">
        <v>1119</v>
      </c>
      <c r="AS264" s="98" t="s">
        <v>1119</v>
      </c>
      <c r="AT264" t="s">
        <v>1120</v>
      </c>
      <c r="AU264" t="s">
        <v>1119</v>
      </c>
    </row>
    <row r="265" spans="1:47" x14ac:dyDescent="0.25">
      <c r="A265" s="1"/>
      <c r="B265">
        <v>261</v>
      </c>
      <c r="C265" s="22"/>
      <c r="D265" s="114" t="e">
        <v>#N/A</v>
      </c>
      <c r="E265" s="24">
        <v>0</v>
      </c>
      <c r="F265" s="24"/>
      <c r="G265" s="114" t="e">
        <v>#N/A</v>
      </c>
      <c r="H265" s="24">
        <v>0</v>
      </c>
      <c r="I265" s="23"/>
      <c r="J265" s="114" t="e">
        <v>#N/A</v>
      </c>
      <c r="K265" s="23">
        <v>0</v>
      </c>
      <c r="L265" s="23"/>
      <c r="M265" s="114" t="e">
        <v>#N/A</v>
      </c>
      <c r="N265" s="23">
        <v>0</v>
      </c>
      <c r="O265" s="23"/>
      <c r="P265" s="114" t="e">
        <v>#N/A</v>
      </c>
      <c r="Q265" s="23">
        <v>0</v>
      </c>
      <c r="R265" s="23"/>
      <c r="S265" s="114" t="e">
        <v>#N/A</v>
      </c>
      <c r="T265" s="23">
        <v>0</v>
      </c>
      <c r="U265" s="23"/>
      <c r="V265" s="114" t="e">
        <v>#N/A</v>
      </c>
      <c r="W265" s="25">
        <v>0</v>
      </c>
      <c r="X265" s="4">
        <v>0</v>
      </c>
      <c r="Y265" s="4" t="s">
        <v>107</v>
      </c>
      <c r="Z265" s="4"/>
      <c r="AA265" s="98" t="s">
        <v>1119</v>
      </c>
      <c r="AB265" t="s">
        <v>1120</v>
      </c>
      <c r="AC265" t="s">
        <v>1119</v>
      </c>
      <c r="AD265" s="98" t="s">
        <v>1119</v>
      </c>
      <c r="AE265" t="s">
        <v>1120</v>
      </c>
      <c r="AF265" t="s">
        <v>1119</v>
      </c>
      <c r="AG265" s="98" t="s">
        <v>1119</v>
      </c>
      <c r="AH265" t="s">
        <v>1120</v>
      </c>
      <c r="AI265" t="s">
        <v>1119</v>
      </c>
      <c r="AJ265" s="98" t="s">
        <v>1119</v>
      </c>
      <c r="AK265" t="s">
        <v>1120</v>
      </c>
      <c r="AL265" t="s">
        <v>1119</v>
      </c>
      <c r="AM265" s="98" t="s">
        <v>1119</v>
      </c>
      <c r="AN265" t="s">
        <v>1120</v>
      </c>
      <c r="AO265" t="s">
        <v>1119</v>
      </c>
      <c r="AP265" s="98" t="s">
        <v>1119</v>
      </c>
      <c r="AQ265" t="s">
        <v>1120</v>
      </c>
      <c r="AR265" t="s">
        <v>1119</v>
      </c>
      <c r="AS265" s="98" t="s">
        <v>1119</v>
      </c>
      <c r="AT265" t="s">
        <v>1120</v>
      </c>
      <c r="AU265" t="s">
        <v>1119</v>
      </c>
    </row>
    <row r="266" spans="1:47" x14ac:dyDescent="0.25">
      <c r="A266" s="1"/>
      <c r="B266">
        <v>262</v>
      </c>
      <c r="C266" s="22"/>
      <c r="D266" s="114" t="e">
        <v>#N/A</v>
      </c>
      <c r="E266" s="24">
        <v>0</v>
      </c>
      <c r="F266" s="24"/>
      <c r="G266" s="114" t="e">
        <v>#N/A</v>
      </c>
      <c r="H266" s="24">
        <v>0</v>
      </c>
      <c r="I266" s="23"/>
      <c r="J266" s="114" t="e">
        <v>#N/A</v>
      </c>
      <c r="K266" s="23">
        <v>0</v>
      </c>
      <c r="L266" s="23"/>
      <c r="M266" s="114" t="e">
        <v>#N/A</v>
      </c>
      <c r="N266" s="23">
        <v>0</v>
      </c>
      <c r="O266" s="23"/>
      <c r="P266" s="114" t="e">
        <v>#N/A</v>
      </c>
      <c r="Q266" s="23">
        <v>0</v>
      </c>
      <c r="R266" s="23"/>
      <c r="S266" s="114" t="e">
        <v>#N/A</v>
      </c>
      <c r="T266" s="23">
        <v>0</v>
      </c>
      <c r="U266" s="23"/>
      <c r="V266" s="114" t="e">
        <v>#N/A</v>
      </c>
      <c r="W266" s="25">
        <v>0</v>
      </c>
      <c r="X266" s="4">
        <v>0</v>
      </c>
      <c r="Y266" s="4" t="s">
        <v>107</v>
      </c>
      <c r="Z266" s="4"/>
      <c r="AA266" s="98" t="s">
        <v>1119</v>
      </c>
      <c r="AB266" t="s">
        <v>1120</v>
      </c>
      <c r="AC266" t="s">
        <v>1119</v>
      </c>
      <c r="AD266" s="98" t="s">
        <v>1119</v>
      </c>
      <c r="AE266" t="s">
        <v>1120</v>
      </c>
      <c r="AF266" t="s">
        <v>1119</v>
      </c>
      <c r="AG266" s="98" t="s">
        <v>1119</v>
      </c>
      <c r="AH266" t="s">
        <v>1120</v>
      </c>
      <c r="AI266" t="s">
        <v>1119</v>
      </c>
      <c r="AJ266" s="98" t="s">
        <v>1119</v>
      </c>
      <c r="AK266" t="s">
        <v>1120</v>
      </c>
      <c r="AL266" t="s">
        <v>1119</v>
      </c>
      <c r="AM266" s="98" t="s">
        <v>1119</v>
      </c>
      <c r="AN266" t="s">
        <v>1120</v>
      </c>
      <c r="AO266" t="s">
        <v>1119</v>
      </c>
      <c r="AP266" s="98" t="s">
        <v>1119</v>
      </c>
      <c r="AQ266" t="s">
        <v>1120</v>
      </c>
      <c r="AR266" t="s">
        <v>1119</v>
      </c>
      <c r="AS266" s="98" t="s">
        <v>1119</v>
      </c>
      <c r="AT266" t="s">
        <v>1120</v>
      </c>
      <c r="AU266" t="s">
        <v>1119</v>
      </c>
    </row>
    <row r="267" spans="1:47" x14ac:dyDescent="0.25">
      <c r="A267" s="1"/>
      <c r="B267">
        <v>263</v>
      </c>
      <c r="C267" s="22"/>
      <c r="D267" s="114" t="e">
        <v>#N/A</v>
      </c>
      <c r="E267" s="24">
        <v>0</v>
      </c>
      <c r="F267" s="24"/>
      <c r="G267" s="114" t="e">
        <v>#N/A</v>
      </c>
      <c r="H267" s="24">
        <v>0</v>
      </c>
      <c r="I267" s="23"/>
      <c r="J267" s="114" t="e">
        <v>#N/A</v>
      </c>
      <c r="K267" s="23">
        <v>0</v>
      </c>
      <c r="L267" s="23"/>
      <c r="M267" s="114" t="e">
        <v>#N/A</v>
      </c>
      <c r="N267" s="23">
        <v>0</v>
      </c>
      <c r="O267" s="23"/>
      <c r="P267" s="114" t="e">
        <v>#N/A</v>
      </c>
      <c r="Q267" s="23">
        <v>0</v>
      </c>
      <c r="R267" s="23"/>
      <c r="S267" s="114" t="e">
        <v>#N/A</v>
      </c>
      <c r="T267" s="23">
        <v>0</v>
      </c>
      <c r="U267" s="23"/>
      <c r="V267" s="114" t="e">
        <v>#N/A</v>
      </c>
      <c r="W267" s="25">
        <v>0</v>
      </c>
      <c r="X267" s="4">
        <v>0</v>
      </c>
      <c r="Y267" s="4" t="s">
        <v>107</v>
      </c>
      <c r="Z267" s="4"/>
      <c r="AA267" s="98" t="s">
        <v>1119</v>
      </c>
      <c r="AB267" t="s">
        <v>1120</v>
      </c>
      <c r="AC267" t="s">
        <v>1119</v>
      </c>
      <c r="AD267" s="98" t="s">
        <v>1119</v>
      </c>
      <c r="AE267" t="s">
        <v>1120</v>
      </c>
      <c r="AF267" t="s">
        <v>1119</v>
      </c>
      <c r="AG267" s="98" t="s">
        <v>1119</v>
      </c>
      <c r="AH267" t="s">
        <v>1120</v>
      </c>
      <c r="AI267" t="s">
        <v>1119</v>
      </c>
      <c r="AJ267" s="98" t="s">
        <v>1119</v>
      </c>
      <c r="AK267" t="s">
        <v>1120</v>
      </c>
      <c r="AL267" t="s">
        <v>1119</v>
      </c>
      <c r="AM267" s="98" t="s">
        <v>1119</v>
      </c>
      <c r="AN267" t="s">
        <v>1120</v>
      </c>
      <c r="AO267" t="s">
        <v>1119</v>
      </c>
      <c r="AP267" s="98" t="s">
        <v>1119</v>
      </c>
      <c r="AQ267" t="s">
        <v>1120</v>
      </c>
      <c r="AR267" t="s">
        <v>1119</v>
      </c>
      <c r="AS267" s="98" t="s">
        <v>1119</v>
      </c>
      <c r="AT267" t="s">
        <v>1120</v>
      </c>
      <c r="AU267" t="s">
        <v>1119</v>
      </c>
    </row>
    <row r="268" spans="1:47" x14ac:dyDescent="0.25">
      <c r="A268" s="1"/>
      <c r="B268">
        <v>264</v>
      </c>
      <c r="C268" s="22"/>
      <c r="D268" s="114" t="e">
        <v>#N/A</v>
      </c>
      <c r="E268" s="24">
        <v>0</v>
      </c>
      <c r="F268" s="24"/>
      <c r="G268" s="114" t="e">
        <v>#N/A</v>
      </c>
      <c r="H268" s="24">
        <v>0</v>
      </c>
      <c r="I268" s="23"/>
      <c r="J268" s="114" t="e">
        <v>#N/A</v>
      </c>
      <c r="K268" s="23">
        <v>0</v>
      </c>
      <c r="L268" s="23"/>
      <c r="M268" s="114" t="e">
        <v>#N/A</v>
      </c>
      <c r="N268" s="23">
        <v>0</v>
      </c>
      <c r="O268" s="23"/>
      <c r="P268" s="114" t="e">
        <v>#N/A</v>
      </c>
      <c r="Q268" s="23">
        <v>0</v>
      </c>
      <c r="R268" s="23"/>
      <c r="S268" s="114" t="e">
        <v>#N/A</v>
      </c>
      <c r="T268" s="23">
        <v>0</v>
      </c>
      <c r="U268" s="23"/>
      <c r="V268" s="114" t="e">
        <v>#N/A</v>
      </c>
      <c r="W268" s="25">
        <v>0</v>
      </c>
      <c r="X268" s="4">
        <v>0</v>
      </c>
      <c r="Y268" s="4" t="s">
        <v>107</v>
      </c>
      <c r="Z268" s="4"/>
      <c r="AA268" s="98" t="s">
        <v>1119</v>
      </c>
      <c r="AB268" t="s">
        <v>1120</v>
      </c>
      <c r="AC268" t="s">
        <v>1119</v>
      </c>
      <c r="AD268" s="98" t="s">
        <v>1119</v>
      </c>
      <c r="AE268" t="s">
        <v>1120</v>
      </c>
      <c r="AF268" t="s">
        <v>1119</v>
      </c>
      <c r="AG268" s="98" t="s">
        <v>1119</v>
      </c>
      <c r="AH268" t="s">
        <v>1120</v>
      </c>
      <c r="AI268" t="s">
        <v>1119</v>
      </c>
      <c r="AJ268" s="98" t="s">
        <v>1119</v>
      </c>
      <c r="AK268" t="s">
        <v>1120</v>
      </c>
      <c r="AL268" t="s">
        <v>1119</v>
      </c>
      <c r="AM268" s="98" t="s">
        <v>1119</v>
      </c>
      <c r="AN268" t="s">
        <v>1120</v>
      </c>
      <c r="AO268" t="s">
        <v>1119</v>
      </c>
      <c r="AP268" s="98" t="s">
        <v>1119</v>
      </c>
      <c r="AQ268" t="s">
        <v>1120</v>
      </c>
      <c r="AR268" t="s">
        <v>1119</v>
      </c>
      <c r="AS268" s="98" t="s">
        <v>1119</v>
      </c>
      <c r="AT268" t="s">
        <v>1120</v>
      </c>
      <c r="AU268" t="s">
        <v>1119</v>
      </c>
    </row>
    <row r="269" spans="1:47" x14ac:dyDescent="0.25">
      <c r="A269" s="1"/>
      <c r="B269">
        <v>265</v>
      </c>
      <c r="C269" s="22"/>
      <c r="D269" s="114" t="e">
        <v>#N/A</v>
      </c>
      <c r="E269" s="24">
        <v>0</v>
      </c>
      <c r="F269" s="24"/>
      <c r="G269" s="114" t="e">
        <v>#N/A</v>
      </c>
      <c r="H269" s="24">
        <v>0</v>
      </c>
      <c r="I269" s="23"/>
      <c r="J269" s="114" t="e">
        <v>#N/A</v>
      </c>
      <c r="K269" s="23">
        <v>0</v>
      </c>
      <c r="L269" s="23"/>
      <c r="M269" s="114" t="e">
        <v>#N/A</v>
      </c>
      <c r="N269" s="23">
        <v>0</v>
      </c>
      <c r="O269" s="23"/>
      <c r="P269" s="114" t="e">
        <v>#N/A</v>
      </c>
      <c r="Q269" s="23">
        <v>0</v>
      </c>
      <c r="R269" s="23"/>
      <c r="S269" s="114" t="e">
        <v>#N/A</v>
      </c>
      <c r="T269" s="23">
        <v>0</v>
      </c>
      <c r="U269" s="23"/>
      <c r="V269" s="114" t="e">
        <v>#N/A</v>
      </c>
      <c r="W269" s="25">
        <v>0</v>
      </c>
      <c r="X269" s="4">
        <v>0</v>
      </c>
      <c r="Y269" s="4" t="s">
        <v>107</v>
      </c>
      <c r="Z269" s="4"/>
      <c r="AA269" s="98" t="s">
        <v>1119</v>
      </c>
      <c r="AB269" t="s">
        <v>1120</v>
      </c>
      <c r="AC269" t="s">
        <v>1119</v>
      </c>
      <c r="AD269" s="98" t="s">
        <v>1119</v>
      </c>
      <c r="AE269" t="s">
        <v>1120</v>
      </c>
      <c r="AF269" t="s">
        <v>1119</v>
      </c>
      <c r="AG269" s="98" t="s">
        <v>1119</v>
      </c>
      <c r="AH269" t="s">
        <v>1120</v>
      </c>
      <c r="AI269" t="s">
        <v>1119</v>
      </c>
      <c r="AJ269" s="98" t="s">
        <v>1119</v>
      </c>
      <c r="AK269" t="s">
        <v>1120</v>
      </c>
      <c r="AL269" t="s">
        <v>1119</v>
      </c>
      <c r="AM269" s="98" t="s">
        <v>1119</v>
      </c>
      <c r="AN269" t="s">
        <v>1120</v>
      </c>
      <c r="AO269" t="s">
        <v>1119</v>
      </c>
      <c r="AP269" s="98" t="s">
        <v>1119</v>
      </c>
      <c r="AQ269" t="s">
        <v>1120</v>
      </c>
      <c r="AR269" t="s">
        <v>1119</v>
      </c>
      <c r="AS269" s="98" t="s">
        <v>1119</v>
      </c>
      <c r="AT269" t="s">
        <v>1120</v>
      </c>
      <c r="AU269" t="s">
        <v>1119</v>
      </c>
    </row>
    <row r="270" spans="1:47" x14ac:dyDescent="0.25">
      <c r="A270" s="1"/>
      <c r="B270">
        <v>266</v>
      </c>
      <c r="C270" s="22"/>
      <c r="D270" s="114" t="e">
        <v>#N/A</v>
      </c>
      <c r="E270" s="24">
        <v>0</v>
      </c>
      <c r="F270" s="24"/>
      <c r="G270" s="114" t="e">
        <v>#N/A</v>
      </c>
      <c r="H270" s="24">
        <v>0</v>
      </c>
      <c r="I270" s="23"/>
      <c r="J270" s="114" t="e">
        <v>#N/A</v>
      </c>
      <c r="K270" s="23">
        <v>0</v>
      </c>
      <c r="L270" s="23"/>
      <c r="M270" s="114" t="e">
        <v>#N/A</v>
      </c>
      <c r="N270" s="23">
        <v>0</v>
      </c>
      <c r="O270" s="23"/>
      <c r="P270" s="114" t="e">
        <v>#N/A</v>
      </c>
      <c r="Q270" s="23">
        <v>0</v>
      </c>
      <c r="R270" s="23"/>
      <c r="S270" s="114" t="e">
        <v>#N/A</v>
      </c>
      <c r="T270" s="23">
        <v>0</v>
      </c>
      <c r="U270" s="23"/>
      <c r="V270" s="114" t="e">
        <v>#N/A</v>
      </c>
      <c r="W270" s="25">
        <v>0</v>
      </c>
      <c r="X270" s="4">
        <v>0</v>
      </c>
      <c r="Y270" s="4" t="s">
        <v>107</v>
      </c>
      <c r="Z270" s="4"/>
      <c r="AA270" s="98" t="s">
        <v>1119</v>
      </c>
      <c r="AB270" t="s">
        <v>1120</v>
      </c>
      <c r="AC270" t="s">
        <v>1119</v>
      </c>
      <c r="AD270" s="98" t="s">
        <v>1119</v>
      </c>
      <c r="AE270" t="s">
        <v>1120</v>
      </c>
      <c r="AF270" t="s">
        <v>1119</v>
      </c>
      <c r="AG270" s="98" t="s">
        <v>1119</v>
      </c>
      <c r="AH270" t="s">
        <v>1120</v>
      </c>
      <c r="AI270" t="s">
        <v>1119</v>
      </c>
      <c r="AJ270" s="98" t="s">
        <v>1119</v>
      </c>
      <c r="AK270" t="s">
        <v>1120</v>
      </c>
      <c r="AL270" t="s">
        <v>1119</v>
      </c>
      <c r="AM270" s="98" t="s">
        <v>1119</v>
      </c>
      <c r="AN270" t="s">
        <v>1120</v>
      </c>
      <c r="AO270" t="s">
        <v>1119</v>
      </c>
      <c r="AP270" s="98" t="s">
        <v>1119</v>
      </c>
      <c r="AQ270" t="s">
        <v>1120</v>
      </c>
      <c r="AR270" t="s">
        <v>1119</v>
      </c>
      <c r="AS270" s="98" t="s">
        <v>1119</v>
      </c>
      <c r="AT270" t="s">
        <v>1120</v>
      </c>
      <c r="AU270" t="s">
        <v>1119</v>
      </c>
    </row>
    <row r="271" spans="1:47" x14ac:dyDescent="0.25">
      <c r="A271" s="1"/>
      <c r="B271">
        <v>267</v>
      </c>
      <c r="C271" s="22"/>
      <c r="D271" s="114" t="e">
        <v>#N/A</v>
      </c>
      <c r="E271" s="24">
        <v>0</v>
      </c>
      <c r="F271" s="24"/>
      <c r="G271" s="114" t="e">
        <v>#N/A</v>
      </c>
      <c r="H271" s="24">
        <v>0</v>
      </c>
      <c r="I271" s="23"/>
      <c r="J271" s="114" t="e">
        <v>#N/A</v>
      </c>
      <c r="K271" s="23">
        <v>0</v>
      </c>
      <c r="L271" s="23"/>
      <c r="M271" s="114" t="e">
        <v>#N/A</v>
      </c>
      <c r="N271" s="23">
        <v>0</v>
      </c>
      <c r="O271" s="23"/>
      <c r="P271" s="114" t="e">
        <v>#N/A</v>
      </c>
      <c r="Q271" s="23">
        <v>0</v>
      </c>
      <c r="R271" s="23"/>
      <c r="S271" s="114" t="e">
        <v>#N/A</v>
      </c>
      <c r="T271" s="23">
        <v>0</v>
      </c>
      <c r="U271" s="23"/>
      <c r="V271" s="114" t="e">
        <v>#N/A</v>
      </c>
      <c r="W271" s="25">
        <v>0</v>
      </c>
      <c r="X271" s="4">
        <v>0</v>
      </c>
      <c r="Y271" s="4" t="s">
        <v>107</v>
      </c>
      <c r="Z271" s="4"/>
      <c r="AA271" s="98" t="s">
        <v>1119</v>
      </c>
      <c r="AB271" t="s">
        <v>1120</v>
      </c>
      <c r="AC271" t="s">
        <v>1119</v>
      </c>
      <c r="AD271" s="98" t="s">
        <v>1119</v>
      </c>
      <c r="AE271" t="s">
        <v>1120</v>
      </c>
      <c r="AF271" t="s">
        <v>1119</v>
      </c>
      <c r="AG271" s="98" t="s">
        <v>1119</v>
      </c>
      <c r="AH271" t="s">
        <v>1120</v>
      </c>
      <c r="AI271" t="s">
        <v>1119</v>
      </c>
      <c r="AJ271" s="98" t="s">
        <v>1119</v>
      </c>
      <c r="AK271" t="s">
        <v>1120</v>
      </c>
      <c r="AL271" t="s">
        <v>1119</v>
      </c>
      <c r="AM271" s="98" t="s">
        <v>1119</v>
      </c>
      <c r="AN271" t="s">
        <v>1120</v>
      </c>
      <c r="AO271" t="s">
        <v>1119</v>
      </c>
      <c r="AP271" s="98" t="s">
        <v>1119</v>
      </c>
      <c r="AQ271" t="s">
        <v>1120</v>
      </c>
      <c r="AR271" t="s">
        <v>1119</v>
      </c>
      <c r="AS271" s="98" t="s">
        <v>1119</v>
      </c>
      <c r="AT271" t="s">
        <v>1120</v>
      </c>
      <c r="AU271" t="s">
        <v>1119</v>
      </c>
    </row>
    <row r="272" spans="1:47" x14ac:dyDescent="0.25">
      <c r="A272" s="1"/>
      <c r="B272">
        <v>268</v>
      </c>
      <c r="C272" s="22"/>
      <c r="D272" s="114" t="e">
        <v>#N/A</v>
      </c>
      <c r="E272" s="24">
        <v>0</v>
      </c>
      <c r="F272" s="24"/>
      <c r="G272" s="114" t="e">
        <v>#N/A</v>
      </c>
      <c r="H272" s="24">
        <v>0</v>
      </c>
      <c r="I272" s="23"/>
      <c r="J272" s="114" t="e">
        <v>#N/A</v>
      </c>
      <c r="K272" s="23">
        <v>0</v>
      </c>
      <c r="L272" s="23"/>
      <c r="M272" s="114" t="e">
        <v>#N/A</v>
      </c>
      <c r="N272" s="23">
        <v>0</v>
      </c>
      <c r="O272" s="23"/>
      <c r="P272" s="114" t="e">
        <v>#N/A</v>
      </c>
      <c r="Q272" s="23">
        <v>0</v>
      </c>
      <c r="R272" s="23"/>
      <c r="S272" s="114" t="e">
        <v>#N/A</v>
      </c>
      <c r="T272" s="23">
        <v>0</v>
      </c>
      <c r="U272" s="23"/>
      <c r="V272" s="114" t="e">
        <v>#N/A</v>
      </c>
      <c r="W272" s="25">
        <v>0</v>
      </c>
      <c r="X272" s="4">
        <v>0</v>
      </c>
      <c r="Y272" s="4" t="s">
        <v>107</v>
      </c>
      <c r="Z272" s="4"/>
      <c r="AA272" s="98" t="s">
        <v>1119</v>
      </c>
      <c r="AB272" t="s">
        <v>1120</v>
      </c>
      <c r="AC272" t="s">
        <v>1119</v>
      </c>
      <c r="AD272" s="98" t="s">
        <v>1119</v>
      </c>
      <c r="AE272" t="s">
        <v>1120</v>
      </c>
      <c r="AF272" t="s">
        <v>1119</v>
      </c>
      <c r="AG272" s="98" t="s">
        <v>1119</v>
      </c>
      <c r="AH272" t="s">
        <v>1120</v>
      </c>
      <c r="AI272" t="s">
        <v>1119</v>
      </c>
      <c r="AJ272" s="98" t="s">
        <v>1119</v>
      </c>
      <c r="AK272" t="s">
        <v>1120</v>
      </c>
      <c r="AL272" t="s">
        <v>1119</v>
      </c>
      <c r="AM272" s="98" t="s">
        <v>1119</v>
      </c>
      <c r="AN272" t="s">
        <v>1120</v>
      </c>
      <c r="AO272" t="s">
        <v>1119</v>
      </c>
      <c r="AP272" s="98" t="s">
        <v>1119</v>
      </c>
      <c r="AQ272" t="s">
        <v>1120</v>
      </c>
      <c r="AR272" t="s">
        <v>1119</v>
      </c>
      <c r="AS272" s="98" t="s">
        <v>1119</v>
      </c>
      <c r="AT272" t="s">
        <v>1120</v>
      </c>
      <c r="AU272" t="s">
        <v>1119</v>
      </c>
    </row>
    <row r="273" spans="1:47" x14ac:dyDescent="0.25">
      <c r="A273" s="1"/>
      <c r="B273">
        <v>269</v>
      </c>
      <c r="C273" s="22"/>
      <c r="D273" s="114" t="e">
        <v>#N/A</v>
      </c>
      <c r="E273" s="24">
        <v>0</v>
      </c>
      <c r="F273" s="24"/>
      <c r="G273" s="114" t="e">
        <v>#N/A</v>
      </c>
      <c r="H273" s="24">
        <v>0</v>
      </c>
      <c r="I273" s="23"/>
      <c r="J273" s="114" t="e">
        <v>#N/A</v>
      </c>
      <c r="K273" s="23">
        <v>0</v>
      </c>
      <c r="L273" s="23"/>
      <c r="M273" s="114" t="e">
        <v>#N/A</v>
      </c>
      <c r="N273" s="23">
        <v>0</v>
      </c>
      <c r="O273" s="23"/>
      <c r="P273" s="114" t="e">
        <v>#N/A</v>
      </c>
      <c r="Q273" s="23">
        <v>0</v>
      </c>
      <c r="R273" s="23"/>
      <c r="S273" s="114" t="e">
        <v>#N/A</v>
      </c>
      <c r="T273" s="23">
        <v>0</v>
      </c>
      <c r="U273" s="23"/>
      <c r="V273" s="114" t="e">
        <v>#N/A</v>
      </c>
      <c r="W273" s="25">
        <v>0</v>
      </c>
      <c r="X273" s="4">
        <v>0</v>
      </c>
      <c r="Y273" s="4" t="s">
        <v>107</v>
      </c>
      <c r="Z273" s="4"/>
      <c r="AA273" s="98" t="s">
        <v>1119</v>
      </c>
      <c r="AB273" t="s">
        <v>1120</v>
      </c>
      <c r="AC273" t="s">
        <v>1119</v>
      </c>
      <c r="AD273" s="98" t="s">
        <v>1119</v>
      </c>
      <c r="AE273" t="s">
        <v>1120</v>
      </c>
      <c r="AF273" t="s">
        <v>1119</v>
      </c>
      <c r="AG273" s="98" t="s">
        <v>1119</v>
      </c>
      <c r="AH273" t="s">
        <v>1120</v>
      </c>
      <c r="AI273" t="s">
        <v>1119</v>
      </c>
      <c r="AJ273" s="98" t="s">
        <v>1119</v>
      </c>
      <c r="AK273" t="s">
        <v>1120</v>
      </c>
      <c r="AL273" t="s">
        <v>1119</v>
      </c>
      <c r="AM273" s="98" t="s">
        <v>1119</v>
      </c>
      <c r="AN273" t="s">
        <v>1120</v>
      </c>
      <c r="AO273" t="s">
        <v>1119</v>
      </c>
      <c r="AP273" s="98" t="s">
        <v>1119</v>
      </c>
      <c r="AQ273" t="s">
        <v>1120</v>
      </c>
      <c r="AR273" t="s">
        <v>1119</v>
      </c>
      <c r="AS273" s="98" t="s">
        <v>1119</v>
      </c>
      <c r="AT273" t="s">
        <v>1120</v>
      </c>
      <c r="AU273" t="s">
        <v>1119</v>
      </c>
    </row>
    <row r="274" spans="1:47" x14ac:dyDescent="0.25">
      <c r="A274" s="1"/>
      <c r="B274">
        <v>270</v>
      </c>
      <c r="C274" s="22"/>
      <c r="D274" s="114" t="e">
        <v>#N/A</v>
      </c>
      <c r="E274" s="24">
        <v>0</v>
      </c>
      <c r="F274" s="24"/>
      <c r="G274" s="114" t="e">
        <v>#N/A</v>
      </c>
      <c r="H274" s="24">
        <v>0</v>
      </c>
      <c r="I274" s="23"/>
      <c r="J274" s="114" t="e">
        <v>#N/A</v>
      </c>
      <c r="K274" s="23">
        <v>0</v>
      </c>
      <c r="L274" s="23"/>
      <c r="M274" s="114" t="e">
        <v>#N/A</v>
      </c>
      <c r="N274" s="23">
        <v>0</v>
      </c>
      <c r="O274" s="23"/>
      <c r="P274" s="114" t="e">
        <v>#N/A</v>
      </c>
      <c r="Q274" s="23">
        <v>0</v>
      </c>
      <c r="R274" s="23"/>
      <c r="S274" s="114" t="e">
        <v>#N/A</v>
      </c>
      <c r="T274" s="23">
        <v>0</v>
      </c>
      <c r="U274" s="23"/>
      <c r="V274" s="114" t="e">
        <v>#N/A</v>
      </c>
      <c r="W274" s="25">
        <v>0</v>
      </c>
      <c r="X274" s="4">
        <v>0</v>
      </c>
      <c r="Y274" s="4" t="s">
        <v>107</v>
      </c>
      <c r="Z274" s="4"/>
      <c r="AA274" s="98" t="s">
        <v>1119</v>
      </c>
      <c r="AB274" t="s">
        <v>1120</v>
      </c>
      <c r="AC274" t="s">
        <v>1119</v>
      </c>
      <c r="AD274" s="98" t="s">
        <v>1119</v>
      </c>
      <c r="AE274" t="s">
        <v>1120</v>
      </c>
      <c r="AF274" t="s">
        <v>1119</v>
      </c>
      <c r="AG274" s="98" t="s">
        <v>1119</v>
      </c>
      <c r="AH274" t="s">
        <v>1120</v>
      </c>
      <c r="AI274" t="s">
        <v>1119</v>
      </c>
      <c r="AJ274" s="98" t="s">
        <v>1119</v>
      </c>
      <c r="AK274" t="s">
        <v>1120</v>
      </c>
      <c r="AL274" t="s">
        <v>1119</v>
      </c>
      <c r="AM274" s="98" t="s">
        <v>1119</v>
      </c>
      <c r="AN274" t="s">
        <v>1120</v>
      </c>
      <c r="AO274" t="s">
        <v>1119</v>
      </c>
      <c r="AP274" s="98" t="s">
        <v>1119</v>
      </c>
      <c r="AQ274" t="s">
        <v>1120</v>
      </c>
      <c r="AR274" t="s">
        <v>1119</v>
      </c>
      <c r="AS274" s="98" t="s">
        <v>1119</v>
      </c>
      <c r="AT274" t="s">
        <v>1120</v>
      </c>
      <c r="AU274" t="s">
        <v>1119</v>
      </c>
    </row>
    <row r="275" spans="1:47" x14ac:dyDescent="0.25">
      <c r="A275" s="1"/>
      <c r="B275">
        <v>271</v>
      </c>
      <c r="C275" s="22"/>
      <c r="D275" s="114" t="e">
        <v>#N/A</v>
      </c>
      <c r="E275" s="24">
        <v>0</v>
      </c>
      <c r="F275" s="24"/>
      <c r="G275" s="114" t="e">
        <v>#N/A</v>
      </c>
      <c r="H275" s="24">
        <v>0</v>
      </c>
      <c r="I275" s="23"/>
      <c r="J275" s="114" t="e">
        <v>#N/A</v>
      </c>
      <c r="K275" s="23">
        <v>0</v>
      </c>
      <c r="L275" s="23"/>
      <c r="M275" s="114" t="e">
        <v>#N/A</v>
      </c>
      <c r="N275" s="23">
        <v>0</v>
      </c>
      <c r="O275" s="23"/>
      <c r="P275" s="114" t="e">
        <v>#N/A</v>
      </c>
      <c r="Q275" s="23">
        <v>0</v>
      </c>
      <c r="R275" s="23"/>
      <c r="S275" s="114" t="e">
        <v>#N/A</v>
      </c>
      <c r="T275" s="23">
        <v>0</v>
      </c>
      <c r="U275" s="23"/>
      <c r="V275" s="114" t="e">
        <v>#N/A</v>
      </c>
      <c r="W275" s="25">
        <v>0</v>
      </c>
      <c r="X275" s="4">
        <v>0</v>
      </c>
      <c r="Y275" s="4" t="s">
        <v>107</v>
      </c>
      <c r="Z275" s="4"/>
      <c r="AA275" s="98" t="s">
        <v>1119</v>
      </c>
      <c r="AB275" t="s">
        <v>1120</v>
      </c>
      <c r="AC275" t="s">
        <v>1119</v>
      </c>
      <c r="AD275" s="98" t="s">
        <v>1119</v>
      </c>
      <c r="AE275" t="s">
        <v>1120</v>
      </c>
      <c r="AF275" t="s">
        <v>1119</v>
      </c>
      <c r="AG275" s="98" t="s">
        <v>1119</v>
      </c>
      <c r="AH275" t="s">
        <v>1120</v>
      </c>
      <c r="AI275" t="s">
        <v>1119</v>
      </c>
      <c r="AJ275" s="98" t="s">
        <v>1119</v>
      </c>
      <c r="AK275" t="s">
        <v>1120</v>
      </c>
      <c r="AL275" t="s">
        <v>1119</v>
      </c>
      <c r="AM275" s="98" t="s">
        <v>1119</v>
      </c>
      <c r="AN275" t="s">
        <v>1120</v>
      </c>
      <c r="AO275" t="s">
        <v>1119</v>
      </c>
      <c r="AP275" s="98" t="s">
        <v>1119</v>
      </c>
      <c r="AQ275" t="s">
        <v>1120</v>
      </c>
      <c r="AR275" t="s">
        <v>1119</v>
      </c>
      <c r="AS275" s="98" t="s">
        <v>1119</v>
      </c>
      <c r="AT275" t="s">
        <v>1120</v>
      </c>
      <c r="AU275" t="s">
        <v>1119</v>
      </c>
    </row>
    <row r="276" spans="1:47" x14ac:dyDescent="0.25">
      <c r="A276" s="1"/>
      <c r="B276">
        <v>272</v>
      </c>
      <c r="C276" s="22"/>
      <c r="D276" s="114" t="e">
        <v>#N/A</v>
      </c>
      <c r="E276" s="24">
        <v>0</v>
      </c>
      <c r="F276" s="24"/>
      <c r="G276" s="114" t="e">
        <v>#N/A</v>
      </c>
      <c r="H276" s="24">
        <v>0</v>
      </c>
      <c r="I276" s="23"/>
      <c r="J276" s="114" t="e">
        <v>#N/A</v>
      </c>
      <c r="K276" s="23">
        <v>0</v>
      </c>
      <c r="L276" s="23"/>
      <c r="M276" s="114" t="e">
        <v>#N/A</v>
      </c>
      <c r="N276" s="23">
        <v>0</v>
      </c>
      <c r="O276" s="23"/>
      <c r="P276" s="114" t="e">
        <v>#N/A</v>
      </c>
      <c r="Q276" s="23">
        <v>0</v>
      </c>
      <c r="R276" s="23"/>
      <c r="S276" s="114" t="e">
        <v>#N/A</v>
      </c>
      <c r="T276" s="23">
        <v>0</v>
      </c>
      <c r="U276" s="23"/>
      <c r="V276" s="114" t="e">
        <v>#N/A</v>
      </c>
      <c r="W276" s="25">
        <v>0</v>
      </c>
      <c r="X276" s="4">
        <v>0</v>
      </c>
      <c r="Y276" s="4" t="s">
        <v>107</v>
      </c>
      <c r="Z276" s="4"/>
      <c r="AA276" s="98" t="s">
        <v>1119</v>
      </c>
      <c r="AB276" t="s">
        <v>1120</v>
      </c>
      <c r="AC276" t="s">
        <v>1119</v>
      </c>
      <c r="AD276" s="98" t="s">
        <v>1119</v>
      </c>
      <c r="AE276" t="s">
        <v>1120</v>
      </c>
      <c r="AF276" t="s">
        <v>1119</v>
      </c>
      <c r="AG276" s="98" t="s">
        <v>1119</v>
      </c>
      <c r="AH276" t="s">
        <v>1120</v>
      </c>
      <c r="AI276" t="s">
        <v>1119</v>
      </c>
      <c r="AJ276" s="98" t="s">
        <v>1119</v>
      </c>
      <c r="AK276" t="s">
        <v>1120</v>
      </c>
      <c r="AL276" t="s">
        <v>1119</v>
      </c>
      <c r="AM276" s="98" t="s">
        <v>1119</v>
      </c>
      <c r="AN276" t="s">
        <v>1120</v>
      </c>
      <c r="AO276" t="s">
        <v>1119</v>
      </c>
      <c r="AP276" s="98" t="s">
        <v>1119</v>
      </c>
      <c r="AQ276" t="s">
        <v>1120</v>
      </c>
      <c r="AR276" t="s">
        <v>1119</v>
      </c>
      <c r="AS276" s="98" t="s">
        <v>1119</v>
      </c>
      <c r="AT276" t="s">
        <v>1120</v>
      </c>
      <c r="AU276" t="s">
        <v>1119</v>
      </c>
    </row>
    <row r="277" spans="1:47" x14ac:dyDescent="0.25">
      <c r="A277" s="1"/>
      <c r="B277">
        <v>273</v>
      </c>
      <c r="C277" s="22"/>
      <c r="D277" s="114" t="e">
        <v>#N/A</v>
      </c>
      <c r="E277" s="24">
        <v>0</v>
      </c>
      <c r="F277" s="24"/>
      <c r="G277" s="114" t="e">
        <v>#N/A</v>
      </c>
      <c r="H277" s="24">
        <v>0</v>
      </c>
      <c r="I277" s="23"/>
      <c r="J277" s="114" t="e">
        <v>#N/A</v>
      </c>
      <c r="K277" s="23">
        <v>0</v>
      </c>
      <c r="L277" s="23"/>
      <c r="M277" s="114" t="e">
        <v>#N/A</v>
      </c>
      <c r="N277" s="23">
        <v>0</v>
      </c>
      <c r="O277" s="23"/>
      <c r="P277" s="114" t="e">
        <v>#N/A</v>
      </c>
      <c r="Q277" s="23">
        <v>0</v>
      </c>
      <c r="R277" s="23"/>
      <c r="S277" s="114" t="e">
        <v>#N/A</v>
      </c>
      <c r="T277" s="23">
        <v>0</v>
      </c>
      <c r="U277" s="23"/>
      <c r="V277" s="114" t="e">
        <v>#N/A</v>
      </c>
      <c r="W277" s="25">
        <v>0</v>
      </c>
      <c r="X277" s="4">
        <v>0</v>
      </c>
      <c r="Y277" s="4" t="s">
        <v>107</v>
      </c>
      <c r="Z277" s="4"/>
      <c r="AA277" s="98" t="s">
        <v>1119</v>
      </c>
      <c r="AB277" t="s">
        <v>1120</v>
      </c>
      <c r="AC277" t="s">
        <v>1119</v>
      </c>
      <c r="AD277" s="98" t="s">
        <v>1119</v>
      </c>
      <c r="AE277" t="s">
        <v>1120</v>
      </c>
      <c r="AF277" t="s">
        <v>1119</v>
      </c>
      <c r="AG277" s="98" t="s">
        <v>1119</v>
      </c>
      <c r="AH277" t="s">
        <v>1120</v>
      </c>
      <c r="AI277" t="s">
        <v>1119</v>
      </c>
      <c r="AJ277" s="98" t="s">
        <v>1119</v>
      </c>
      <c r="AK277" t="s">
        <v>1120</v>
      </c>
      <c r="AL277" t="s">
        <v>1119</v>
      </c>
      <c r="AM277" s="98" t="s">
        <v>1119</v>
      </c>
      <c r="AN277" t="s">
        <v>1120</v>
      </c>
      <c r="AO277" t="s">
        <v>1119</v>
      </c>
      <c r="AP277" s="98" t="s">
        <v>1119</v>
      </c>
      <c r="AQ277" t="s">
        <v>1120</v>
      </c>
      <c r="AR277" t="s">
        <v>1119</v>
      </c>
      <c r="AS277" s="98" t="s">
        <v>1119</v>
      </c>
      <c r="AT277" t="s">
        <v>1120</v>
      </c>
      <c r="AU277" t="s">
        <v>1119</v>
      </c>
    </row>
    <row r="278" spans="1:47" x14ac:dyDescent="0.25">
      <c r="A278" s="1"/>
      <c r="B278">
        <v>274</v>
      </c>
      <c r="C278" s="22"/>
      <c r="D278" s="114" t="e">
        <v>#N/A</v>
      </c>
      <c r="E278" s="24">
        <v>0</v>
      </c>
      <c r="F278" s="24"/>
      <c r="G278" s="114" t="e">
        <v>#N/A</v>
      </c>
      <c r="H278" s="24">
        <v>0</v>
      </c>
      <c r="I278" s="23"/>
      <c r="J278" s="114" t="e">
        <v>#N/A</v>
      </c>
      <c r="K278" s="23">
        <v>0</v>
      </c>
      <c r="L278" s="23"/>
      <c r="M278" s="114" t="e">
        <v>#N/A</v>
      </c>
      <c r="N278" s="23">
        <v>0</v>
      </c>
      <c r="O278" s="23"/>
      <c r="P278" s="114" t="e">
        <v>#N/A</v>
      </c>
      <c r="Q278" s="23">
        <v>0</v>
      </c>
      <c r="R278" s="23"/>
      <c r="S278" s="114" t="e">
        <v>#N/A</v>
      </c>
      <c r="T278" s="23">
        <v>0</v>
      </c>
      <c r="U278" s="23"/>
      <c r="V278" s="114" t="e">
        <v>#N/A</v>
      </c>
      <c r="W278" s="25">
        <v>0</v>
      </c>
      <c r="X278" s="4">
        <v>0</v>
      </c>
      <c r="Y278" s="4" t="s">
        <v>107</v>
      </c>
      <c r="Z278" s="4"/>
      <c r="AA278" s="98" t="s">
        <v>1119</v>
      </c>
      <c r="AB278" t="s">
        <v>1120</v>
      </c>
      <c r="AC278" t="s">
        <v>1119</v>
      </c>
      <c r="AD278" s="98" t="s">
        <v>1119</v>
      </c>
      <c r="AE278" t="s">
        <v>1120</v>
      </c>
      <c r="AF278" t="s">
        <v>1119</v>
      </c>
      <c r="AG278" s="98" t="s">
        <v>1119</v>
      </c>
      <c r="AH278" t="s">
        <v>1120</v>
      </c>
      <c r="AI278" t="s">
        <v>1119</v>
      </c>
      <c r="AJ278" s="98" t="s">
        <v>1119</v>
      </c>
      <c r="AK278" t="s">
        <v>1120</v>
      </c>
      <c r="AL278" t="s">
        <v>1119</v>
      </c>
      <c r="AM278" s="98" t="s">
        <v>1119</v>
      </c>
      <c r="AN278" t="s">
        <v>1120</v>
      </c>
      <c r="AO278" t="s">
        <v>1119</v>
      </c>
      <c r="AP278" s="98" t="s">
        <v>1119</v>
      </c>
      <c r="AQ278" t="s">
        <v>1120</v>
      </c>
      <c r="AR278" t="s">
        <v>1119</v>
      </c>
      <c r="AS278" s="98" t="s">
        <v>1119</v>
      </c>
      <c r="AT278" t="s">
        <v>1120</v>
      </c>
      <c r="AU278" t="s">
        <v>1119</v>
      </c>
    </row>
    <row r="279" spans="1:47" x14ac:dyDescent="0.25">
      <c r="A279" s="1"/>
      <c r="B279">
        <v>275</v>
      </c>
      <c r="C279" s="22"/>
      <c r="D279" s="114" t="e">
        <v>#N/A</v>
      </c>
      <c r="E279" s="24">
        <v>0</v>
      </c>
      <c r="F279" s="24"/>
      <c r="G279" s="114" t="e">
        <v>#N/A</v>
      </c>
      <c r="H279" s="24">
        <v>0</v>
      </c>
      <c r="I279" s="23"/>
      <c r="J279" s="114" t="e">
        <v>#N/A</v>
      </c>
      <c r="K279" s="23">
        <v>0</v>
      </c>
      <c r="L279" s="23"/>
      <c r="M279" s="114" t="e">
        <v>#N/A</v>
      </c>
      <c r="N279" s="23">
        <v>0</v>
      </c>
      <c r="O279" s="23"/>
      <c r="P279" s="114" t="e">
        <v>#N/A</v>
      </c>
      <c r="Q279" s="23">
        <v>0</v>
      </c>
      <c r="R279" s="23"/>
      <c r="S279" s="114" t="e">
        <v>#N/A</v>
      </c>
      <c r="T279" s="23">
        <v>0</v>
      </c>
      <c r="U279" s="23"/>
      <c r="V279" s="114" t="e">
        <v>#N/A</v>
      </c>
      <c r="W279" s="25">
        <v>0</v>
      </c>
      <c r="X279" s="4">
        <v>0</v>
      </c>
      <c r="Y279" s="4" t="s">
        <v>107</v>
      </c>
      <c r="Z279" s="4"/>
      <c r="AA279" s="98" t="s">
        <v>1119</v>
      </c>
      <c r="AB279" t="s">
        <v>1120</v>
      </c>
      <c r="AC279" t="s">
        <v>1119</v>
      </c>
      <c r="AD279" s="98" t="s">
        <v>1119</v>
      </c>
      <c r="AE279" t="s">
        <v>1120</v>
      </c>
      <c r="AF279" t="s">
        <v>1119</v>
      </c>
      <c r="AG279" s="98" t="s">
        <v>1119</v>
      </c>
      <c r="AH279" t="s">
        <v>1120</v>
      </c>
      <c r="AI279" t="s">
        <v>1119</v>
      </c>
      <c r="AJ279" s="98" t="s">
        <v>1119</v>
      </c>
      <c r="AK279" t="s">
        <v>1120</v>
      </c>
      <c r="AL279" t="s">
        <v>1119</v>
      </c>
      <c r="AM279" s="98" t="s">
        <v>1119</v>
      </c>
      <c r="AN279" t="s">
        <v>1120</v>
      </c>
      <c r="AO279" t="s">
        <v>1119</v>
      </c>
      <c r="AP279" s="98" t="s">
        <v>1119</v>
      </c>
      <c r="AQ279" t="s">
        <v>1120</v>
      </c>
      <c r="AR279" t="s">
        <v>1119</v>
      </c>
      <c r="AS279" s="98" t="s">
        <v>1119</v>
      </c>
      <c r="AT279" t="s">
        <v>1120</v>
      </c>
      <c r="AU279" t="s">
        <v>1119</v>
      </c>
    </row>
    <row r="280" spans="1:47" x14ac:dyDescent="0.25">
      <c r="A280" s="1"/>
      <c r="B280">
        <v>276</v>
      </c>
      <c r="C280" s="22"/>
      <c r="D280" s="114" t="e">
        <v>#N/A</v>
      </c>
      <c r="E280" s="24">
        <v>0</v>
      </c>
      <c r="F280" s="24"/>
      <c r="G280" s="114" t="e">
        <v>#N/A</v>
      </c>
      <c r="H280" s="24">
        <v>0</v>
      </c>
      <c r="I280" s="23"/>
      <c r="J280" s="114" t="e">
        <v>#N/A</v>
      </c>
      <c r="K280" s="23">
        <v>0</v>
      </c>
      <c r="L280" s="23"/>
      <c r="M280" s="114" t="e">
        <v>#N/A</v>
      </c>
      <c r="N280" s="23">
        <v>0</v>
      </c>
      <c r="O280" s="23"/>
      <c r="P280" s="114" t="e">
        <v>#N/A</v>
      </c>
      <c r="Q280" s="23">
        <v>0</v>
      </c>
      <c r="R280" s="23"/>
      <c r="S280" s="114" t="e">
        <v>#N/A</v>
      </c>
      <c r="T280" s="23">
        <v>0</v>
      </c>
      <c r="U280" s="23"/>
      <c r="V280" s="114" t="e">
        <v>#N/A</v>
      </c>
      <c r="W280" s="25">
        <v>0</v>
      </c>
      <c r="X280" s="4">
        <v>0</v>
      </c>
      <c r="Y280" s="4" t="s">
        <v>107</v>
      </c>
      <c r="Z280" s="4"/>
      <c r="AA280" s="98" t="s">
        <v>1119</v>
      </c>
      <c r="AB280" t="s">
        <v>1120</v>
      </c>
      <c r="AC280" t="s">
        <v>1119</v>
      </c>
      <c r="AD280" s="98" t="s">
        <v>1119</v>
      </c>
      <c r="AE280" t="s">
        <v>1120</v>
      </c>
      <c r="AF280" t="s">
        <v>1119</v>
      </c>
      <c r="AG280" s="98" t="s">
        <v>1119</v>
      </c>
      <c r="AH280" t="s">
        <v>1120</v>
      </c>
      <c r="AI280" t="s">
        <v>1119</v>
      </c>
      <c r="AJ280" s="98" t="s">
        <v>1119</v>
      </c>
      <c r="AK280" t="s">
        <v>1120</v>
      </c>
      <c r="AL280" t="s">
        <v>1119</v>
      </c>
      <c r="AM280" s="98" t="s">
        <v>1119</v>
      </c>
      <c r="AN280" t="s">
        <v>1120</v>
      </c>
      <c r="AO280" t="s">
        <v>1119</v>
      </c>
      <c r="AP280" s="98" t="s">
        <v>1119</v>
      </c>
      <c r="AQ280" t="s">
        <v>1120</v>
      </c>
      <c r="AR280" t="s">
        <v>1119</v>
      </c>
      <c r="AS280" s="98" t="s">
        <v>1119</v>
      </c>
      <c r="AT280" t="s">
        <v>1120</v>
      </c>
      <c r="AU280" t="s">
        <v>1119</v>
      </c>
    </row>
    <row r="281" spans="1:47" x14ac:dyDescent="0.25">
      <c r="A281" s="1"/>
      <c r="B281">
        <v>277</v>
      </c>
      <c r="C281" s="22"/>
      <c r="D281" s="114" t="e">
        <v>#N/A</v>
      </c>
      <c r="E281" s="24">
        <v>0</v>
      </c>
      <c r="F281" s="24"/>
      <c r="G281" s="114" t="e">
        <v>#N/A</v>
      </c>
      <c r="H281" s="24">
        <v>0</v>
      </c>
      <c r="I281" s="23"/>
      <c r="J281" s="114" t="e">
        <v>#N/A</v>
      </c>
      <c r="K281" s="23">
        <v>0</v>
      </c>
      <c r="L281" s="23"/>
      <c r="M281" s="114" t="e">
        <v>#N/A</v>
      </c>
      <c r="N281" s="23">
        <v>0</v>
      </c>
      <c r="O281" s="23"/>
      <c r="P281" s="114" t="e">
        <v>#N/A</v>
      </c>
      <c r="Q281" s="23">
        <v>0</v>
      </c>
      <c r="R281" s="23"/>
      <c r="S281" s="114" t="e">
        <v>#N/A</v>
      </c>
      <c r="T281" s="23">
        <v>0</v>
      </c>
      <c r="U281" s="23"/>
      <c r="V281" s="114" t="e">
        <v>#N/A</v>
      </c>
      <c r="W281" s="25">
        <v>0</v>
      </c>
      <c r="X281" s="4">
        <v>0</v>
      </c>
      <c r="Y281" s="4" t="s">
        <v>107</v>
      </c>
      <c r="Z281" s="4"/>
      <c r="AA281" s="98" t="s">
        <v>1119</v>
      </c>
      <c r="AB281" t="s">
        <v>1120</v>
      </c>
      <c r="AC281" t="s">
        <v>1119</v>
      </c>
      <c r="AD281" s="98" t="s">
        <v>1119</v>
      </c>
      <c r="AE281" t="s">
        <v>1120</v>
      </c>
      <c r="AF281" t="s">
        <v>1119</v>
      </c>
      <c r="AG281" s="98" t="s">
        <v>1119</v>
      </c>
      <c r="AH281" t="s">
        <v>1120</v>
      </c>
      <c r="AI281" t="s">
        <v>1119</v>
      </c>
      <c r="AJ281" s="98" t="s">
        <v>1119</v>
      </c>
      <c r="AK281" t="s">
        <v>1120</v>
      </c>
      <c r="AL281" t="s">
        <v>1119</v>
      </c>
      <c r="AM281" s="98" t="s">
        <v>1119</v>
      </c>
      <c r="AN281" t="s">
        <v>1120</v>
      </c>
      <c r="AO281" t="s">
        <v>1119</v>
      </c>
      <c r="AP281" s="98" t="s">
        <v>1119</v>
      </c>
      <c r="AQ281" t="s">
        <v>1120</v>
      </c>
      <c r="AR281" t="s">
        <v>1119</v>
      </c>
      <c r="AS281" s="98" t="s">
        <v>1119</v>
      </c>
      <c r="AT281" t="s">
        <v>1120</v>
      </c>
      <c r="AU281" t="s">
        <v>1119</v>
      </c>
    </row>
    <row r="282" spans="1:47" x14ac:dyDescent="0.25">
      <c r="A282" s="1"/>
      <c r="B282">
        <v>278</v>
      </c>
      <c r="C282" s="22"/>
      <c r="D282" s="114" t="e">
        <v>#N/A</v>
      </c>
      <c r="E282" s="24">
        <v>0</v>
      </c>
      <c r="F282" s="24"/>
      <c r="G282" s="114" t="e">
        <v>#N/A</v>
      </c>
      <c r="H282" s="24">
        <v>0</v>
      </c>
      <c r="I282" s="23"/>
      <c r="J282" s="114" t="e">
        <v>#N/A</v>
      </c>
      <c r="K282" s="23">
        <v>0</v>
      </c>
      <c r="L282" s="23"/>
      <c r="M282" s="114" t="e">
        <v>#N/A</v>
      </c>
      <c r="N282" s="23">
        <v>0</v>
      </c>
      <c r="O282" s="23"/>
      <c r="P282" s="114" t="e">
        <v>#N/A</v>
      </c>
      <c r="Q282" s="23">
        <v>0</v>
      </c>
      <c r="R282" s="23"/>
      <c r="S282" s="114" t="e">
        <v>#N/A</v>
      </c>
      <c r="T282" s="23">
        <v>0</v>
      </c>
      <c r="U282" s="23"/>
      <c r="V282" s="114" t="e">
        <v>#N/A</v>
      </c>
      <c r="W282" s="25">
        <v>0</v>
      </c>
      <c r="X282" s="4">
        <v>0</v>
      </c>
      <c r="Y282" s="4" t="s">
        <v>107</v>
      </c>
      <c r="Z282" s="4"/>
      <c r="AA282" s="98" t="s">
        <v>1119</v>
      </c>
      <c r="AB282" t="s">
        <v>1120</v>
      </c>
      <c r="AC282" t="s">
        <v>1119</v>
      </c>
      <c r="AD282" s="98" t="s">
        <v>1119</v>
      </c>
      <c r="AE282" t="s">
        <v>1120</v>
      </c>
      <c r="AF282" t="s">
        <v>1119</v>
      </c>
      <c r="AG282" s="98" t="s">
        <v>1119</v>
      </c>
      <c r="AH282" t="s">
        <v>1120</v>
      </c>
      <c r="AI282" t="s">
        <v>1119</v>
      </c>
      <c r="AJ282" s="98" t="s">
        <v>1119</v>
      </c>
      <c r="AK282" t="s">
        <v>1120</v>
      </c>
      <c r="AL282" t="s">
        <v>1119</v>
      </c>
      <c r="AM282" s="98" t="s">
        <v>1119</v>
      </c>
      <c r="AN282" t="s">
        <v>1120</v>
      </c>
      <c r="AO282" t="s">
        <v>1119</v>
      </c>
      <c r="AP282" s="98" t="s">
        <v>1119</v>
      </c>
      <c r="AQ282" t="s">
        <v>1120</v>
      </c>
      <c r="AR282" t="s">
        <v>1119</v>
      </c>
      <c r="AS282" s="98" t="s">
        <v>1119</v>
      </c>
      <c r="AT282" t="s">
        <v>1120</v>
      </c>
      <c r="AU282" t="s">
        <v>1119</v>
      </c>
    </row>
    <row r="283" spans="1:47" x14ac:dyDescent="0.25">
      <c r="A283" s="1"/>
      <c r="B283">
        <v>279</v>
      </c>
      <c r="C283" s="22"/>
      <c r="D283" s="114" t="e">
        <v>#N/A</v>
      </c>
      <c r="E283" s="24">
        <v>0</v>
      </c>
      <c r="F283" s="24"/>
      <c r="G283" s="114" t="e">
        <v>#N/A</v>
      </c>
      <c r="H283" s="24">
        <v>0</v>
      </c>
      <c r="I283" s="23"/>
      <c r="J283" s="114" t="e">
        <v>#N/A</v>
      </c>
      <c r="K283" s="23">
        <v>0</v>
      </c>
      <c r="L283" s="23"/>
      <c r="M283" s="114" t="e">
        <v>#N/A</v>
      </c>
      <c r="N283" s="23">
        <v>0</v>
      </c>
      <c r="O283" s="23"/>
      <c r="P283" s="114" t="e">
        <v>#N/A</v>
      </c>
      <c r="Q283" s="23">
        <v>0</v>
      </c>
      <c r="R283" s="23"/>
      <c r="S283" s="114" t="e">
        <v>#N/A</v>
      </c>
      <c r="T283" s="23">
        <v>0</v>
      </c>
      <c r="U283" s="23"/>
      <c r="V283" s="114" t="e">
        <v>#N/A</v>
      </c>
      <c r="W283" s="25">
        <v>0</v>
      </c>
      <c r="X283" s="4">
        <v>0</v>
      </c>
      <c r="Y283" s="4" t="s">
        <v>107</v>
      </c>
      <c r="Z283" s="4"/>
      <c r="AA283" s="98" t="s">
        <v>1119</v>
      </c>
      <c r="AB283" t="s">
        <v>1120</v>
      </c>
      <c r="AC283" t="s">
        <v>1119</v>
      </c>
      <c r="AD283" s="98" t="s">
        <v>1119</v>
      </c>
      <c r="AE283" t="s">
        <v>1120</v>
      </c>
      <c r="AF283" t="s">
        <v>1119</v>
      </c>
      <c r="AG283" s="98" t="s">
        <v>1119</v>
      </c>
      <c r="AH283" t="s">
        <v>1120</v>
      </c>
      <c r="AI283" t="s">
        <v>1119</v>
      </c>
      <c r="AJ283" s="98" t="s">
        <v>1119</v>
      </c>
      <c r="AK283" t="s">
        <v>1120</v>
      </c>
      <c r="AL283" t="s">
        <v>1119</v>
      </c>
      <c r="AM283" s="98" t="s">
        <v>1119</v>
      </c>
      <c r="AN283" t="s">
        <v>1120</v>
      </c>
      <c r="AO283" t="s">
        <v>1119</v>
      </c>
      <c r="AP283" s="98" t="s">
        <v>1119</v>
      </c>
      <c r="AQ283" t="s">
        <v>1120</v>
      </c>
      <c r="AR283" t="s">
        <v>1119</v>
      </c>
      <c r="AS283" s="98" t="s">
        <v>1119</v>
      </c>
      <c r="AT283" t="s">
        <v>1120</v>
      </c>
      <c r="AU283" t="s">
        <v>1119</v>
      </c>
    </row>
    <row r="284" spans="1:47" x14ac:dyDescent="0.25">
      <c r="A284" s="1"/>
      <c r="B284">
        <v>280</v>
      </c>
      <c r="C284" s="22"/>
      <c r="D284" s="114" t="e">
        <v>#N/A</v>
      </c>
      <c r="E284" s="24">
        <v>0</v>
      </c>
      <c r="F284" s="24"/>
      <c r="G284" s="114" t="e">
        <v>#N/A</v>
      </c>
      <c r="H284" s="24">
        <v>0</v>
      </c>
      <c r="I284" s="23"/>
      <c r="J284" s="114" t="e">
        <v>#N/A</v>
      </c>
      <c r="K284" s="23">
        <v>0</v>
      </c>
      <c r="L284" s="23"/>
      <c r="M284" s="114" t="e">
        <v>#N/A</v>
      </c>
      <c r="N284" s="23">
        <v>0</v>
      </c>
      <c r="O284" s="23"/>
      <c r="P284" s="114" t="e">
        <v>#N/A</v>
      </c>
      <c r="Q284" s="23">
        <v>0</v>
      </c>
      <c r="R284" s="23"/>
      <c r="S284" s="114" t="e">
        <v>#N/A</v>
      </c>
      <c r="T284" s="23">
        <v>0</v>
      </c>
      <c r="U284" s="23"/>
      <c r="V284" s="114" t="e">
        <v>#N/A</v>
      </c>
      <c r="W284" s="25">
        <v>0</v>
      </c>
      <c r="X284" s="4">
        <v>0</v>
      </c>
      <c r="Y284" s="4" t="s">
        <v>107</v>
      </c>
      <c r="Z284" s="4"/>
      <c r="AA284" s="98" t="s">
        <v>1119</v>
      </c>
      <c r="AB284" t="s">
        <v>1120</v>
      </c>
      <c r="AC284" t="s">
        <v>1119</v>
      </c>
      <c r="AD284" s="98" t="s">
        <v>1119</v>
      </c>
      <c r="AE284" t="s">
        <v>1120</v>
      </c>
      <c r="AF284" t="s">
        <v>1119</v>
      </c>
      <c r="AG284" s="98" t="s">
        <v>1119</v>
      </c>
      <c r="AH284" t="s">
        <v>1120</v>
      </c>
      <c r="AI284" t="s">
        <v>1119</v>
      </c>
      <c r="AJ284" s="98" t="s">
        <v>1119</v>
      </c>
      <c r="AK284" t="s">
        <v>1120</v>
      </c>
      <c r="AL284" t="s">
        <v>1119</v>
      </c>
      <c r="AM284" s="98" t="s">
        <v>1119</v>
      </c>
      <c r="AN284" t="s">
        <v>1120</v>
      </c>
      <c r="AO284" t="s">
        <v>1119</v>
      </c>
      <c r="AP284" s="98" t="s">
        <v>1119</v>
      </c>
      <c r="AQ284" t="s">
        <v>1120</v>
      </c>
      <c r="AR284" t="s">
        <v>1119</v>
      </c>
      <c r="AS284" s="98" t="s">
        <v>1119</v>
      </c>
      <c r="AT284" t="s">
        <v>1120</v>
      </c>
      <c r="AU284" t="s">
        <v>1119</v>
      </c>
    </row>
    <row r="285" spans="1:47" x14ac:dyDescent="0.25">
      <c r="A285" s="1"/>
      <c r="B285">
        <v>281</v>
      </c>
      <c r="C285" s="22"/>
      <c r="D285" s="114" t="e">
        <v>#N/A</v>
      </c>
      <c r="E285" s="24">
        <v>0</v>
      </c>
      <c r="F285" s="24"/>
      <c r="G285" s="114" t="e">
        <v>#N/A</v>
      </c>
      <c r="H285" s="24">
        <v>0</v>
      </c>
      <c r="I285" s="23"/>
      <c r="J285" s="114" t="e">
        <v>#N/A</v>
      </c>
      <c r="K285" s="23">
        <v>0</v>
      </c>
      <c r="L285" s="23"/>
      <c r="M285" s="114" t="e">
        <v>#N/A</v>
      </c>
      <c r="N285" s="23">
        <v>0</v>
      </c>
      <c r="O285" s="23"/>
      <c r="P285" s="114" t="e">
        <v>#N/A</v>
      </c>
      <c r="Q285" s="23">
        <v>0</v>
      </c>
      <c r="R285" s="23"/>
      <c r="S285" s="114" t="e">
        <v>#N/A</v>
      </c>
      <c r="T285" s="23">
        <v>0</v>
      </c>
      <c r="U285" s="23"/>
      <c r="V285" s="114" t="e">
        <v>#N/A</v>
      </c>
      <c r="W285" s="25">
        <v>0</v>
      </c>
      <c r="X285" s="4">
        <v>0</v>
      </c>
      <c r="Y285" s="4" t="s">
        <v>107</v>
      </c>
      <c r="Z285" s="4"/>
      <c r="AA285" s="98" t="s">
        <v>1119</v>
      </c>
      <c r="AB285" t="s">
        <v>1120</v>
      </c>
      <c r="AC285" t="s">
        <v>1119</v>
      </c>
      <c r="AD285" s="98" t="s">
        <v>1119</v>
      </c>
      <c r="AE285" t="s">
        <v>1120</v>
      </c>
      <c r="AF285" t="s">
        <v>1119</v>
      </c>
      <c r="AG285" s="98" t="s">
        <v>1119</v>
      </c>
      <c r="AH285" t="s">
        <v>1120</v>
      </c>
      <c r="AI285" t="s">
        <v>1119</v>
      </c>
      <c r="AJ285" s="98" t="s">
        <v>1119</v>
      </c>
      <c r="AK285" t="s">
        <v>1120</v>
      </c>
      <c r="AL285" t="s">
        <v>1119</v>
      </c>
      <c r="AM285" s="98" t="s">
        <v>1119</v>
      </c>
      <c r="AN285" t="s">
        <v>1120</v>
      </c>
      <c r="AO285" t="s">
        <v>1119</v>
      </c>
      <c r="AP285" s="98" t="s">
        <v>1119</v>
      </c>
      <c r="AQ285" t="s">
        <v>1120</v>
      </c>
      <c r="AR285" t="s">
        <v>1119</v>
      </c>
      <c r="AS285" s="98" t="s">
        <v>1119</v>
      </c>
      <c r="AT285" t="s">
        <v>1120</v>
      </c>
      <c r="AU285" t="s">
        <v>1119</v>
      </c>
    </row>
    <row r="286" spans="1:47" x14ac:dyDescent="0.25">
      <c r="A286" s="1"/>
      <c r="B286">
        <v>282</v>
      </c>
      <c r="C286" s="22"/>
      <c r="D286" s="114" t="e">
        <v>#N/A</v>
      </c>
      <c r="E286" s="24">
        <v>0</v>
      </c>
      <c r="F286" s="24"/>
      <c r="G286" s="114" t="e">
        <v>#N/A</v>
      </c>
      <c r="H286" s="24">
        <v>0</v>
      </c>
      <c r="I286" s="23"/>
      <c r="J286" s="114" t="e">
        <v>#N/A</v>
      </c>
      <c r="K286" s="23">
        <v>0</v>
      </c>
      <c r="L286" s="23"/>
      <c r="M286" s="114" t="e">
        <v>#N/A</v>
      </c>
      <c r="N286" s="23">
        <v>0</v>
      </c>
      <c r="O286" s="23"/>
      <c r="P286" s="114" t="e">
        <v>#N/A</v>
      </c>
      <c r="Q286" s="23">
        <v>0</v>
      </c>
      <c r="R286" s="23"/>
      <c r="S286" s="114" t="e">
        <v>#N/A</v>
      </c>
      <c r="T286" s="23">
        <v>0</v>
      </c>
      <c r="U286" s="23"/>
      <c r="V286" s="114" t="e">
        <v>#N/A</v>
      </c>
      <c r="W286" s="25">
        <v>0</v>
      </c>
      <c r="X286" s="4">
        <v>0</v>
      </c>
      <c r="Y286" s="4" t="s">
        <v>107</v>
      </c>
      <c r="Z286" s="4"/>
      <c r="AA286" s="98" t="s">
        <v>1119</v>
      </c>
      <c r="AB286" t="s">
        <v>1120</v>
      </c>
      <c r="AC286" t="s">
        <v>1119</v>
      </c>
      <c r="AD286" s="98" t="s">
        <v>1119</v>
      </c>
      <c r="AE286" t="s">
        <v>1120</v>
      </c>
      <c r="AF286" t="s">
        <v>1119</v>
      </c>
      <c r="AG286" s="98" t="s">
        <v>1119</v>
      </c>
      <c r="AH286" t="s">
        <v>1120</v>
      </c>
      <c r="AI286" t="s">
        <v>1119</v>
      </c>
      <c r="AJ286" s="98" t="s">
        <v>1119</v>
      </c>
      <c r="AK286" t="s">
        <v>1120</v>
      </c>
      <c r="AL286" t="s">
        <v>1119</v>
      </c>
      <c r="AM286" s="98" t="s">
        <v>1119</v>
      </c>
      <c r="AN286" t="s">
        <v>1120</v>
      </c>
      <c r="AO286" t="s">
        <v>1119</v>
      </c>
      <c r="AP286" s="98" t="s">
        <v>1119</v>
      </c>
      <c r="AQ286" t="s">
        <v>1120</v>
      </c>
      <c r="AR286" t="s">
        <v>1119</v>
      </c>
      <c r="AS286" s="98" t="s">
        <v>1119</v>
      </c>
      <c r="AT286" t="s">
        <v>1120</v>
      </c>
      <c r="AU286" t="s">
        <v>1119</v>
      </c>
    </row>
    <row r="287" spans="1:47" x14ac:dyDescent="0.25">
      <c r="A287" s="1"/>
      <c r="B287">
        <v>283</v>
      </c>
      <c r="C287" s="22"/>
      <c r="D287" s="114" t="e">
        <v>#N/A</v>
      </c>
      <c r="E287" s="24">
        <v>0</v>
      </c>
      <c r="F287" s="24"/>
      <c r="G287" s="114" t="e">
        <v>#N/A</v>
      </c>
      <c r="H287" s="24">
        <v>0</v>
      </c>
      <c r="I287" s="23"/>
      <c r="J287" s="114" t="e">
        <v>#N/A</v>
      </c>
      <c r="K287" s="23">
        <v>0</v>
      </c>
      <c r="L287" s="23"/>
      <c r="M287" s="114" t="e">
        <v>#N/A</v>
      </c>
      <c r="N287" s="23">
        <v>0</v>
      </c>
      <c r="O287" s="23"/>
      <c r="P287" s="114" t="e">
        <v>#N/A</v>
      </c>
      <c r="Q287" s="23">
        <v>0</v>
      </c>
      <c r="R287" s="23"/>
      <c r="S287" s="114" t="e">
        <v>#N/A</v>
      </c>
      <c r="T287" s="23">
        <v>0</v>
      </c>
      <c r="U287" s="23"/>
      <c r="V287" s="114" t="e">
        <v>#N/A</v>
      </c>
      <c r="W287" s="25">
        <v>0</v>
      </c>
      <c r="X287" s="4">
        <v>0</v>
      </c>
      <c r="Y287" s="4" t="s">
        <v>107</v>
      </c>
      <c r="Z287" s="4"/>
      <c r="AA287" s="98" t="s">
        <v>1119</v>
      </c>
      <c r="AB287" t="s">
        <v>1120</v>
      </c>
      <c r="AC287" t="s">
        <v>1119</v>
      </c>
      <c r="AD287" s="98" t="s">
        <v>1119</v>
      </c>
      <c r="AE287" t="s">
        <v>1120</v>
      </c>
      <c r="AF287" t="s">
        <v>1119</v>
      </c>
      <c r="AG287" s="98" t="s">
        <v>1119</v>
      </c>
      <c r="AH287" t="s">
        <v>1120</v>
      </c>
      <c r="AI287" t="s">
        <v>1119</v>
      </c>
      <c r="AJ287" s="98" t="s">
        <v>1119</v>
      </c>
      <c r="AK287" t="s">
        <v>1120</v>
      </c>
      <c r="AL287" t="s">
        <v>1119</v>
      </c>
      <c r="AM287" s="98" t="s">
        <v>1119</v>
      </c>
      <c r="AN287" t="s">
        <v>1120</v>
      </c>
      <c r="AO287" t="s">
        <v>1119</v>
      </c>
      <c r="AP287" s="98" t="s">
        <v>1119</v>
      </c>
      <c r="AQ287" t="s">
        <v>1120</v>
      </c>
      <c r="AR287" t="s">
        <v>1119</v>
      </c>
      <c r="AS287" s="98" t="s">
        <v>1119</v>
      </c>
      <c r="AT287" t="s">
        <v>1120</v>
      </c>
      <c r="AU287" t="s">
        <v>1119</v>
      </c>
    </row>
    <row r="288" spans="1:47" x14ac:dyDescent="0.25">
      <c r="A288" s="1"/>
      <c r="B288">
        <v>284</v>
      </c>
      <c r="C288" s="22"/>
      <c r="D288" s="114" t="e">
        <v>#N/A</v>
      </c>
      <c r="E288" s="24">
        <v>0</v>
      </c>
      <c r="F288" s="24"/>
      <c r="G288" s="114" t="e">
        <v>#N/A</v>
      </c>
      <c r="H288" s="24">
        <v>0</v>
      </c>
      <c r="I288" s="23"/>
      <c r="J288" s="114" t="e">
        <v>#N/A</v>
      </c>
      <c r="K288" s="23">
        <v>0</v>
      </c>
      <c r="L288" s="23"/>
      <c r="M288" s="114" t="e">
        <v>#N/A</v>
      </c>
      <c r="N288" s="23">
        <v>0</v>
      </c>
      <c r="O288" s="23"/>
      <c r="P288" s="114" t="e">
        <v>#N/A</v>
      </c>
      <c r="Q288" s="23">
        <v>0</v>
      </c>
      <c r="R288" s="23"/>
      <c r="S288" s="114" t="e">
        <v>#N/A</v>
      </c>
      <c r="T288" s="23">
        <v>0</v>
      </c>
      <c r="U288" s="23"/>
      <c r="V288" s="114" t="e">
        <v>#N/A</v>
      </c>
      <c r="W288" s="25">
        <v>0</v>
      </c>
      <c r="X288" s="4">
        <v>0</v>
      </c>
      <c r="Y288" s="4" t="s">
        <v>107</v>
      </c>
      <c r="Z288" s="4"/>
      <c r="AA288" s="98" t="s">
        <v>1119</v>
      </c>
      <c r="AB288" t="s">
        <v>1120</v>
      </c>
      <c r="AC288" t="s">
        <v>1119</v>
      </c>
      <c r="AD288" s="98" t="s">
        <v>1119</v>
      </c>
      <c r="AE288" t="s">
        <v>1120</v>
      </c>
      <c r="AF288" t="s">
        <v>1119</v>
      </c>
      <c r="AG288" s="98" t="s">
        <v>1119</v>
      </c>
      <c r="AH288" t="s">
        <v>1120</v>
      </c>
      <c r="AI288" t="s">
        <v>1119</v>
      </c>
      <c r="AJ288" s="98" t="s">
        <v>1119</v>
      </c>
      <c r="AK288" t="s">
        <v>1120</v>
      </c>
      <c r="AL288" t="s">
        <v>1119</v>
      </c>
      <c r="AM288" s="98" t="s">
        <v>1119</v>
      </c>
      <c r="AN288" t="s">
        <v>1120</v>
      </c>
      <c r="AO288" t="s">
        <v>1119</v>
      </c>
      <c r="AP288" s="98" t="s">
        <v>1119</v>
      </c>
      <c r="AQ288" t="s">
        <v>1120</v>
      </c>
      <c r="AR288" t="s">
        <v>1119</v>
      </c>
      <c r="AS288" s="98" t="s">
        <v>1119</v>
      </c>
      <c r="AT288" t="s">
        <v>1120</v>
      </c>
      <c r="AU288" t="s">
        <v>1119</v>
      </c>
    </row>
    <row r="289" spans="1:47" x14ac:dyDescent="0.25">
      <c r="A289" s="1"/>
      <c r="B289">
        <v>285</v>
      </c>
      <c r="C289" s="22"/>
      <c r="D289" s="114" t="e">
        <v>#N/A</v>
      </c>
      <c r="E289" s="24">
        <v>0</v>
      </c>
      <c r="F289" s="24"/>
      <c r="G289" s="114" t="e">
        <v>#N/A</v>
      </c>
      <c r="H289" s="24">
        <v>0</v>
      </c>
      <c r="I289" s="23"/>
      <c r="J289" s="114" t="e">
        <v>#N/A</v>
      </c>
      <c r="K289" s="23">
        <v>0</v>
      </c>
      <c r="L289" s="23"/>
      <c r="M289" s="114" t="e">
        <v>#N/A</v>
      </c>
      <c r="N289" s="23">
        <v>0</v>
      </c>
      <c r="O289" s="23"/>
      <c r="P289" s="114" t="e">
        <v>#N/A</v>
      </c>
      <c r="Q289" s="23">
        <v>0</v>
      </c>
      <c r="R289" s="23"/>
      <c r="S289" s="114" t="e">
        <v>#N/A</v>
      </c>
      <c r="T289" s="23">
        <v>0</v>
      </c>
      <c r="U289" s="23"/>
      <c r="V289" s="114" t="e">
        <v>#N/A</v>
      </c>
      <c r="W289" s="25">
        <v>0</v>
      </c>
      <c r="X289" s="4">
        <v>0</v>
      </c>
      <c r="Y289" s="4" t="s">
        <v>107</v>
      </c>
      <c r="Z289" s="4"/>
      <c r="AA289" s="98" t="s">
        <v>1119</v>
      </c>
      <c r="AB289" t="s">
        <v>1120</v>
      </c>
      <c r="AC289" t="s">
        <v>1119</v>
      </c>
      <c r="AD289" s="98" t="s">
        <v>1119</v>
      </c>
      <c r="AE289" t="s">
        <v>1120</v>
      </c>
      <c r="AF289" t="s">
        <v>1119</v>
      </c>
      <c r="AG289" s="98" t="s">
        <v>1119</v>
      </c>
      <c r="AH289" t="s">
        <v>1120</v>
      </c>
      <c r="AI289" t="s">
        <v>1119</v>
      </c>
      <c r="AJ289" s="98" t="s">
        <v>1119</v>
      </c>
      <c r="AK289" t="s">
        <v>1120</v>
      </c>
      <c r="AL289" t="s">
        <v>1119</v>
      </c>
      <c r="AM289" s="98" t="s">
        <v>1119</v>
      </c>
      <c r="AN289" t="s">
        <v>1120</v>
      </c>
      <c r="AO289" t="s">
        <v>1119</v>
      </c>
      <c r="AP289" s="98" t="s">
        <v>1119</v>
      </c>
      <c r="AQ289" t="s">
        <v>1120</v>
      </c>
      <c r="AR289" t="s">
        <v>1119</v>
      </c>
      <c r="AS289" s="98" t="s">
        <v>1119</v>
      </c>
      <c r="AT289" t="s">
        <v>1120</v>
      </c>
      <c r="AU289" t="s">
        <v>1119</v>
      </c>
    </row>
    <row r="290" spans="1:47" x14ac:dyDescent="0.25">
      <c r="A290" s="1"/>
      <c r="B290">
        <v>286</v>
      </c>
      <c r="C290" s="22"/>
      <c r="D290" s="114" t="e">
        <v>#N/A</v>
      </c>
      <c r="E290" s="24">
        <v>0</v>
      </c>
      <c r="F290" s="24"/>
      <c r="G290" s="114" t="e">
        <v>#N/A</v>
      </c>
      <c r="H290" s="24">
        <v>0</v>
      </c>
      <c r="I290" s="23"/>
      <c r="J290" s="114" t="e">
        <v>#N/A</v>
      </c>
      <c r="K290" s="23">
        <v>0</v>
      </c>
      <c r="L290" s="23"/>
      <c r="M290" s="114" t="e">
        <v>#N/A</v>
      </c>
      <c r="N290" s="23">
        <v>0</v>
      </c>
      <c r="O290" s="23"/>
      <c r="P290" s="114" t="e">
        <v>#N/A</v>
      </c>
      <c r="Q290" s="23">
        <v>0</v>
      </c>
      <c r="R290" s="23"/>
      <c r="S290" s="114" t="e">
        <v>#N/A</v>
      </c>
      <c r="T290" s="23">
        <v>0</v>
      </c>
      <c r="U290" s="23"/>
      <c r="V290" s="114" t="e">
        <v>#N/A</v>
      </c>
      <c r="W290" s="25">
        <v>0</v>
      </c>
      <c r="X290" s="4">
        <v>0</v>
      </c>
      <c r="Y290" s="4" t="s">
        <v>107</v>
      </c>
      <c r="Z290" s="4"/>
      <c r="AA290" s="98" t="s">
        <v>1119</v>
      </c>
      <c r="AB290" t="s">
        <v>1120</v>
      </c>
      <c r="AC290" t="s">
        <v>1119</v>
      </c>
      <c r="AD290" s="98" t="s">
        <v>1119</v>
      </c>
      <c r="AE290" t="s">
        <v>1120</v>
      </c>
      <c r="AF290" t="s">
        <v>1119</v>
      </c>
      <c r="AG290" s="98" t="s">
        <v>1119</v>
      </c>
      <c r="AH290" t="s">
        <v>1120</v>
      </c>
      <c r="AI290" t="s">
        <v>1119</v>
      </c>
      <c r="AJ290" s="98" t="s">
        <v>1119</v>
      </c>
      <c r="AK290" t="s">
        <v>1120</v>
      </c>
      <c r="AL290" t="s">
        <v>1119</v>
      </c>
      <c r="AM290" s="98" t="s">
        <v>1119</v>
      </c>
      <c r="AN290" t="s">
        <v>1120</v>
      </c>
      <c r="AO290" t="s">
        <v>1119</v>
      </c>
      <c r="AP290" s="98" t="s">
        <v>1119</v>
      </c>
      <c r="AQ290" t="s">
        <v>1120</v>
      </c>
      <c r="AR290" t="s">
        <v>1119</v>
      </c>
      <c r="AS290" s="98" t="s">
        <v>1119</v>
      </c>
      <c r="AT290" t="s">
        <v>1120</v>
      </c>
      <c r="AU290" t="s">
        <v>1119</v>
      </c>
    </row>
    <row r="291" spans="1:47" x14ac:dyDescent="0.25">
      <c r="A291" s="1"/>
      <c r="B291">
        <v>287</v>
      </c>
      <c r="C291" s="22"/>
      <c r="D291" s="114" t="e">
        <v>#N/A</v>
      </c>
      <c r="E291" s="24">
        <v>0</v>
      </c>
      <c r="F291" s="24"/>
      <c r="G291" s="114" t="e">
        <v>#N/A</v>
      </c>
      <c r="H291" s="24">
        <v>0</v>
      </c>
      <c r="I291" s="23"/>
      <c r="J291" s="114" t="e">
        <v>#N/A</v>
      </c>
      <c r="K291" s="23">
        <v>0</v>
      </c>
      <c r="L291" s="23"/>
      <c r="M291" s="114" t="e">
        <v>#N/A</v>
      </c>
      <c r="N291" s="23">
        <v>0</v>
      </c>
      <c r="O291" s="23"/>
      <c r="P291" s="114" t="e">
        <v>#N/A</v>
      </c>
      <c r="Q291" s="23">
        <v>0</v>
      </c>
      <c r="R291" s="23"/>
      <c r="S291" s="114" t="e">
        <v>#N/A</v>
      </c>
      <c r="T291" s="23">
        <v>0</v>
      </c>
      <c r="U291" s="23"/>
      <c r="V291" s="114" t="e">
        <v>#N/A</v>
      </c>
      <c r="W291" s="25">
        <v>0</v>
      </c>
      <c r="X291" s="4">
        <v>0</v>
      </c>
      <c r="Y291" s="4" t="s">
        <v>107</v>
      </c>
      <c r="Z291" s="4"/>
      <c r="AA291" s="98" t="s">
        <v>1119</v>
      </c>
      <c r="AB291" t="s">
        <v>1120</v>
      </c>
      <c r="AC291" t="s">
        <v>1119</v>
      </c>
      <c r="AD291" s="98" t="s">
        <v>1119</v>
      </c>
      <c r="AE291" t="s">
        <v>1120</v>
      </c>
      <c r="AF291" t="s">
        <v>1119</v>
      </c>
      <c r="AG291" s="98" t="s">
        <v>1119</v>
      </c>
      <c r="AH291" t="s">
        <v>1120</v>
      </c>
      <c r="AI291" t="s">
        <v>1119</v>
      </c>
      <c r="AJ291" s="98" t="s">
        <v>1119</v>
      </c>
      <c r="AK291" t="s">
        <v>1120</v>
      </c>
      <c r="AL291" t="s">
        <v>1119</v>
      </c>
      <c r="AM291" s="98" t="s">
        <v>1119</v>
      </c>
      <c r="AN291" t="s">
        <v>1120</v>
      </c>
      <c r="AO291" t="s">
        <v>1119</v>
      </c>
      <c r="AP291" s="98" t="s">
        <v>1119</v>
      </c>
      <c r="AQ291" t="s">
        <v>1120</v>
      </c>
      <c r="AR291" t="s">
        <v>1119</v>
      </c>
      <c r="AS291" s="98" t="s">
        <v>1119</v>
      </c>
      <c r="AT291" t="s">
        <v>1120</v>
      </c>
      <c r="AU291" t="s">
        <v>1119</v>
      </c>
    </row>
    <row r="292" spans="1:47" x14ac:dyDescent="0.25">
      <c r="A292" s="1"/>
      <c r="B292">
        <v>288</v>
      </c>
      <c r="C292" s="22"/>
      <c r="D292" s="114" t="e">
        <v>#N/A</v>
      </c>
      <c r="E292" s="24">
        <v>0</v>
      </c>
      <c r="F292" s="24"/>
      <c r="G292" s="114" t="e">
        <v>#N/A</v>
      </c>
      <c r="H292" s="24">
        <v>0</v>
      </c>
      <c r="I292" s="23"/>
      <c r="J292" s="114" t="e">
        <v>#N/A</v>
      </c>
      <c r="K292" s="23">
        <v>0</v>
      </c>
      <c r="L292" s="23"/>
      <c r="M292" s="114" t="e">
        <v>#N/A</v>
      </c>
      <c r="N292" s="23">
        <v>0</v>
      </c>
      <c r="O292" s="23"/>
      <c r="P292" s="114" t="e">
        <v>#N/A</v>
      </c>
      <c r="Q292" s="23">
        <v>0</v>
      </c>
      <c r="R292" s="23"/>
      <c r="S292" s="114" t="e">
        <v>#N/A</v>
      </c>
      <c r="T292" s="23">
        <v>0</v>
      </c>
      <c r="U292" s="23"/>
      <c r="V292" s="114" t="e">
        <v>#N/A</v>
      </c>
      <c r="W292" s="25">
        <v>0</v>
      </c>
      <c r="X292" s="4">
        <v>0</v>
      </c>
      <c r="Y292" s="4" t="s">
        <v>107</v>
      </c>
      <c r="Z292" s="4"/>
      <c r="AA292" s="98" t="s">
        <v>1119</v>
      </c>
      <c r="AB292" t="s">
        <v>1120</v>
      </c>
      <c r="AC292" t="s">
        <v>1119</v>
      </c>
      <c r="AD292" s="98" t="s">
        <v>1119</v>
      </c>
      <c r="AE292" t="s">
        <v>1120</v>
      </c>
      <c r="AF292" t="s">
        <v>1119</v>
      </c>
      <c r="AG292" s="98" t="s">
        <v>1119</v>
      </c>
      <c r="AH292" t="s">
        <v>1120</v>
      </c>
      <c r="AI292" t="s">
        <v>1119</v>
      </c>
      <c r="AJ292" s="98" t="s">
        <v>1119</v>
      </c>
      <c r="AK292" t="s">
        <v>1120</v>
      </c>
      <c r="AL292" t="s">
        <v>1119</v>
      </c>
      <c r="AM292" s="98" t="s">
        <v>1119</v>
      </c>
      <c r="AN292" t="s">
        <v>1120</v>
      </c>
      <c r="AO292" t="s">
        <v>1119</v>
      </c>
      <c r="AP292" s="98" t="s">
        <v>1119</v>
      </c>
      <c r="AQ292" t="s">
        <v>1120</v>
      </c>
      <c r="AR292" t="s">
        <v>1119</v>
      </c>
      <c r="AS292" s="98" t="s">
        <v>1119</v>
      </c>
      <c r="AT292" t="s">
        <v>1120</v>
      </c>
      <c r="AU292" t="s">
        <v>1119</v>
      </c>
    </row>
    <row r="293" spans="1:47" x14ac:dyDescent="0.25">
      <c r="A293" s="1"/>
      <c r="B293">
        <v>289</v>
      </c>
      <c r="C293" s="22"/>
      <c r="D293" s="114" t="e">
        <v>#N/A</v>
      </c>
      <c r="E293" s="24">
        <v>0</v>
      </c>
      <c r="F293" s="24"/>
      <c r="G293" s="114" t="e">
        <v>#N/A</v>
      </c>
      <c r="H293" s="24">
        <v>0</v>
      </c>
      <c r="I293" s="23"/>
      <c r="J293" s="114" t="e">
        <v>#N/A</v>
      </c>
      <c r="K293" s="23">
        <v>0</v>
      </c>
      <c r="L293" s="23"/>
      <c r="M293" s="114" t="e">
        <v>#N/A</v>
      </c>
      <c r="N293" s="23">
        <v>0</v>
      </c>
      <c r="O293" s="23"/>
      <c r="P293" s="114" t="e">
        <v>#N/A</v>
      </c>
      <c r="Q293" s="23">
        <v>0</v>
      </c>
      <c r="R293" s="23"/>
      <c r="S293" s="114" t="e">
        <v>#N/A</v>
      </c>
      <c r="T293" s="23">
        <v>0</v>
      </c>
      <c r="U293" s="23"/>
      <c r="V293" s="114" t="e">
        <v>#N/A</v>
      </c>
      <c r="W293" s="25">
        <v>0</v>
      </c>
      <c r="X293" s="4">
        <v>0</v>
      </c>
      <c r="Y293" s="4" t="s">
        <v>107</v>
      </c>
      <c r="Z293" s="4"/>
      <c r="AA293" s="98" t="s">
        <v>1119</v>
      </c>
      <c r="AB293" t="s">
        <v>1120</v>
      </c>
      <c r="AC293" t="s">
        <v>1119</v>
      </c>
      <c r="AD293" s="98" t="s">
        <v>1119</v>
      </c>
      <c r="AE293" t="s">
        <v>1120</v>
      </c>
      <c r="AF293" t="s">
        <v>1119</v>
      </c>
      <c r="AG293" s="98" t="s">
        <v>1119</v>
      </c>
      <c r="AH293" t="s">
        <v>1120</v>
      </c>
      <c r="AI293" t="s">
        <v>1119</v>
      </c>
      <c r="AJ293" s="98" t="s">
        <v>1119</v>
      </c>
      <c r="AK293" t="s">
        <v>1120</v>
      </c>
      <c r="AL293" t="s">
        <v>1119</v>
      </c>
      <c r="AM293" s="98" t="s">
        <v>1119</v>
      </c>
      <c r="AN293" t="s">
        <v>1120</v>
      </c>
      <c r="AO293" t="s">
        <v>1119</v>
      </c>
      <c r="AP293" s="98" t="s">
        <v>1119</v>
      </c>
      <c r="AQ293" t="s">
        <v>1120</v>
      </c>
      <c r="AR293" t="s">
        <v>1119</v>
      </c>
      <c r="AS293" s="98" t="s">
        <v>1119</v>
      </c>
      <c r="AT293" t="s">
        <v>1120</v>
      </c>
      <c r="AU293" t="s">
        <v>1119</v>
      </c>
    </row>
    <row r="294" spans="1:47" x14ac:dyDescent="0.25">
      <c r="A294" s="1"/>
      <c r="B294">
        <v>290</v>
      </c>
      <c r="C294" s="22"/>
      <c r="D294" s="114" t="e">
        <v>#N/A</v>
      </c>
      <c r="E294" s="24">
        <v>0</v>
      </c>
      <c r="F294" s="24"/>
      <c r="G294" s="114" t="e">
        <v>#N/A</v>
      </c>
      <c r="H294" s="24">
        <v>0</v>
      </c>
      <c r="I294" s="23"/>
      <c r="J294" s="114" t="e">
        <v>#N/A</v>
      </c>
      <c r="K294" s="23">
        <v>0</v>
      </c>
      <c r="L294" s="23"/>
      <c r="M294" s="114" t="e">
        <v>#N/A</v>
      </c>
      <c r="N294" s="23">
        <v>0</v>
      </c>
      <c r="O294" s="23"/>
      <c r="P294" s="114" t="e">
        <v>#N/A</v>
      </c>
      <c r="Q294" s="23">
        <v>0</v>
      </c>
      <c r="R294" s="23"/>
      <c r="S294" s="114" t="e">
        <v>#N/A</v>
      </c>
      <c r="T294" s="23">
        <v>0</v>
      </c>
      <c r="U294" s="23"/>
      <c r="V294" s="114" t="e">
        <v>#N/A</v>
      </c>
      <c r="W294" s="25">
        <v>0</v>
      </c>
      <c r="X294" s="4">
        <v>0</v>
      </c>
      <c r="Y294" s="4" t="s">
        <v>107</v>
      </c>
      <c r="Z294" s="4"/>
      <c r="AA294" s="98" t="s">
        <v>1119</v>
      </c>
      <c r="AB294" t="s">
        <v>1120</v>
      </c>
      <c r="AC294" t="s">
        <v>1119</v>
      </c>
      <c r="AD294" s="98" t="s">
        <v>1119</v>
      </c>
      <c r="AE294" t="s">
        <v>1120</v>
      </c>
      <c r="AF294" t="s">
        <v>1119</v>
      </c>
      <c r="AG294" s="98" t="s">
        <v>1119</v>
      </c>
      <c r="AH294" t="s">
        <v>1120</v>
      </c>
      <c r="AI294" t="s">
        <v>1119</v>
      </c>
      <c r="AJ294" s="98" t="s">
        <v>1119</v>
      </c>
      <c r="AK294" t="s">
        <v>1120</v>
      </c>
      <c r="AL294" t="s">
        <v>1119</v>
      </c>
      <c r="AM294" s="98" t="s">
        <v>1119</v>
      </c>
      <c r="AN294" t="s">
        <v>1120</v>
      </c>
      <c r="AO294" t="s">
        <v>1119</v>
      </c>
      <c r="AP294" s="98" t="s">
        <v>1119</v>
      </c>
      <c r="AQ294" t="s">
        <v>1120</v>
      </c>
      <c r="AR294" t="s">
        <v>1119</v>
      </c>
      <c r="AS294" s="98" t="s">
        <v>1119</v>
      </c>
      <c r="AT294" t="s">
        <v>1120</v>
      </c>
      <c r="AU294" t="s">
        <v>1119</v>
      </c>
    </row>
    <row r="295" spans="1:47" x14ac:dyDescent="0.25">
      <c r="A295" s="1"/>
      <c r="B295">
        <v>291</v>
      </c>
      <c r="C295" s="22"/>
      <c r="D295" s="114" t="e">
        <v>#N/A</v>
      </c>
      <c r="E295" s="24">
        <v>0</v>
      </c>
      <c r="F295" s="24"/>
      <c r="G295" s="114" t="e">
        <v>#N/A</v>
      </c>
      <c r="H295" s="24">
        <v>0</v>
      </c>
      <c r="I295" s="23"/>
      <c r="J295" s="114" t="e">
        <v>#N/A</v>
      </c>
      <c r="K295" s="23">
        <v>0</v>
      </c>
      <c r="L295" s="23"/>
      <c r="M295" s="114" t="e">
        <v>#N/A</v>
      </c>
      <c r="N295" s="23">
        <v>0</v>
      </c>
      <c r="O295" s="23"/>
      <c r="P295" s="114" t="e">
        <v>#N/A</v>
      </c>
      <c r="Q295" s="23">
        <v>0</v>
      </c>
      <c r="R295" s="23"/>
      <c r="S295" s="114" t="e">
        <v>#N/A</v>
      </c>
      <c r="T295" s="23">
        <v>0</v>
      </c>
      <c r="U295" s="23"/>
      <c r="V295" s="114" t="e">
        <v>#N/A</v>
      </c>
      <c r="W295" s="25">
        <v>0</v>
      </c>
      <c r="X295" s="4">
        <v>0</v>
      </c>
      <c r="Y295" s="4" t="s">
        <v>107</v>
      </c>
      <c r="Z295" s="4"/>
      <c r="AA295" s="98" t="s">
        <v>1119</v>
      </c>
      <c r="AB295" t="s">
        <v>1120</v>
      </c>
      <c r="AC295" t="s">
        <v>1119</v>
      </c>
      <c r="AD295" s="98" t="s">
        <v>1119</v>
      </c>
      <c r="AE295" t="s">
        <v>1120</v>
      </c>
      <c r="AF295" t="s">
        <v>1119</v>
      </c>
      <c r="AG295" s="98" t="s">
        <v>1119</v>
      </c>
      <c r="AH295" t="s">
        <v>1120</v>
      </c>
      <c r="AI295" t="s">
        <v>1119</v>
      </c>
      <c r="AJ295" s="98" t="s">
        <v>1119</v>
      </c>
      <c r="AK295" t="s">
        <v>1120</v>
      </c>
      <c r="AL295" t="s">
        <v>1119</v>
      </c>
      <c r="AM295" s="98" t="s">
        <v>1119</v>
      </c>
      <c r="AN295" t="s">
        <v>1120</v>
      </c>
      <c r="AO295" t="s">
        <v>1119</v>
      </c>
      <c r="AP295" s="98" t="s">
        <v>1119</v>
      </c>
      <c r="AQ295" t="s">
        <v>1120</v>
      </c>
      <c r="AR295" t="s">
        <v>1119</v>
      </c>
      <c r="AS295" s="98" t="s">
        <v>1119</v>
      </c>
      <c r="AT295" t="s">
        <v>1120</v>
      </c>
      <c r="AU295" t="s">
        <v>1119</v>
      </c>
    </row>
    <row r="296" spans="1:47" x14ac:dyDescent="0.25">
      <c r="A296" s="1"/>
      <c r="B296">
        <v>292</v>
      </c>
      <c r="C296" s="22"/>
      <c r="D296" s="114" t="e">
        <v>#N/A</v>
      </c>
      <c r="E296" s="24">
        <v>0</v>
      </c>
      <c r="F296" s="24"/>
      <c r="G296" s="114" t="e">
        <v>#N/A</v>
      </c>
      <c r="H296" s="24">
        <v>0</v>
      </c>
      <c r="I296" s="23"/>
      <c r="J296" s="114" t="e">
        <v>#N/A</v>
      </c>
      <c r="K296" s="23">
        <v>0</v>
      </c>
      <c r="L296" s="23"/>
      <c r="M296" s="114" t="e">
        <v>#N/A</v>
      </c>
      <c r="N296" s="23">
        <v>0</v>
      </c>
      <c r="O296" s="23"/>
      <c r="P296" s="114" t="e">
        <v>#N/A</v>
      </c>
      <c r="Q296" s="23">
        <v>0</v>
      </c>
      <c r="R296" s="23"/>
      <c r="S296" s="114" t="e">
        <v>#N/A</v>
      </c>
      <c r="T296" s="23">
        <v>0</v>
      </c>
      <c r="U296" s="23"/>
      <c r="V296" s="114" t="e">
        <v>#N/A</v>
      </c>
      <c r="W296" s="25">
        <v>0</v>
      </c>
      <c r="X296" s="4">
        <v>0</v>
      </c>
      <c r="Y296" s="4" t="s">
        <v>107</v>
      </c>
      <c r="Z296" s="4"/>
      <c r="AA296" s="98" t="s">
        <v>1119</v>
      </c>
      <c r="AB296" t="s">
        <v>1120</v>
      </c>
      <c r="AC296" t="s">
        <v>1119</v>
      </c>
      <c r="AD296" s="98" t="s">
        <v>1119</v>
      </c>
      <c r="AE296" t="s">
        <v>1120</v>
      </c>
      <c r="AF296" t="s">
        <v>1119</v>
      </c>
      <c r="AG296" s="98" t="s">
        <v>1119</v>
      </c>
      <c r="AH296" t="s">
        <v>1120</v>
      </c>
      <c r="AI296" t="s">
        <v>1119</v>
      </c>
      <c r="AJ296" s="98" t="s">
        <v>1119</v>
      </c>
      <c r="AK296" t="s">
        <v>1120</v>
      </c>
      <c r="AL296" t="s">
        <v>1119</v>
      </c>
      <c r="AM296" s="98" t="s">
        <v>1119</v>
      </c>
      <c r="AN296" t="s">
        <v>1120</v>
      </c>
      <c r="AO296" t="s">
        <v>1119</v>
      </c>
      <c r="AP296" s="98" t="s">
        <v>1119</v>
      </c>
      <c r="AQ296" t="s">
        <v>1120</v>
      </c>
      <c r="AR296" t="s">
        <v>1119</v>
      </c>
      <c r="AS296" s="98" t="s">
        <v>1119</v>
      </c>
      <c r="AT296" t="s">
        <v>1120</v>
      </c>
      <c r="AU296" t="s">
        <v>1119</v>
      </c>
    </row>
    <row r="297" spans="1:47" x14ac:dyDescent="0.25">
      <c r="A297" s="1"/>
      <c r="B297">
        <v>293</v>
      </c>
      <c r="C297" s="22"/>
      <c r="D297" s="114" t="e">
        <v>#N/A</v>
      </c>
      <c r="E297" s="24">
        <v>0</v>
      </c>
      <c r="F297" s="24"/>
      <c r="G297" s="114" t="e">
        <v>#N/A</v>
      </c>
      <c r="H297" s="24">
        <v>0</v>
      </c>
      <c r="I297" s="23"/>
      <c r="J297" s="114" t="e">
        <v>#N/A</v>
      </c>
      <c r="K297" s="23">
        <v>0</v>
      </c>
      <c r="L297" s="23"/>
      <c r="M297" s="114" t="e">
        <v>#N/A</v>
      </c>
      <c r="N297" s="23">
        <v>0</v>
      </c>
      <c r="O297" s="23"/>
      <c r="P297" s="114" t="e">
        <v>#N/A</v>
      </c>
      <c r="Q297" s="23">
        <v>0</v>
      </c>
      <c r="R297" s="23"/>
      <c r="S297" s="114" t="e">
        <v>#N/A</v>
      </c>
      <c r="T297" s="23">
        <v>0</v>
      </c>
      <c r="U297" s="23"/>
      <c r="V297" s="114" t="e">
        <v>#N/A</v>
      </c>
      <c r="W297" s="25">
        <v>0</v>
      </c>
      <c r="X297" s="4">
        <v>0</v>
      </c>
      <c r="Y297" s="4" t="s">
        <v>107</v>
      </c>
      <c r="Z297" s="4"/>
      <c r="AA297" s="98" t="s">
        <v>1119</v>
      </c>
      <c r="AB297" t="s">
        <v>1120</v>
      </c>
      <c r="AC297" t="s">
        <v>1119</v>
      </c>
      <c r="AD297" s="98" t="s">
        <v>1119</v>
      </c>
      <c r="AE297" t="s">
        <v>1120</v>
      </c>
      <c r="AF297" t="s">
        <v>1119</v>
      </c>
      <c r="AG297" s="98" t="s">
        <v>1119</v>
      </c>
      <c r="AH297" t="s">
        <v>1120</v>
      </c>
      <c r="AI297" t="s">
        <v>1119</v>
      </c>
      <c r="AJ297" s="98" t="s">
        <v>1119</v>
      </c>
      <c r="AK297" t="s">
        <v>1120</v>
      </c>
      <c r="AL297" t="s">
        <v>1119</v>
      </c>
      <c r="AM297" s="98" t="s">
        <v>1119</v>
      </c>
      <c r="AN297" t="s">
        <v>1120</v>
      </c>
      <c r="AO297" t="s">
        <v>1119</v>
      </c>
      <c r="AP297" s="98" t="s">
        <v>1119</v>
      </c>
      <c r="AQ297" t="s">
        <v>1120</v>
      </c>
      <c r="AR297" t="s">
        <v>1119</v>
      </c>
      <c r="AS297" s="98" t="s">
        <v>1119</v>
      </c>
      <c r="AT297" t="s">
        <v>1120</v>
      </c>
      <c r="AU297" t="s">
        <v>1119</v>
      </c>
    </row>
    <row r="298" spans="1:47" x14ac:dyDescent="0.25">
      <c r="A298" s="1"/>
      <c r="B298">
        <v>294</v>
      </c>
      <c r="C298" s="22"/>
      <c r="D298" s="114" t="e">
        <v>#N/A</v>
      </c>
      <c r="E298" s="24">
        <v>0</v>
      </c>
      <c r="F298" s="24"/>
      <c r="G298" s="114" t="e">
        <v>#N/A</v>
      </c>
      <c r="H298" s="24">
        <v>0</v>
      </c>
      <c r="I298" s="23"/>
      <c r="J298" s="114" t="e">
        <v>#N/A</v>
      </c>
      <c r="K298" s="23">
        <v>0</v>
      </c>
      <c r="L298" s="23"/>
      <c r="M298" s="114" t="e">
        <v>#N/A</v>
      </c>
      <c r="N298" s="23">
        <v>0</v>
      </c>
      <c r="O298" s="23"/>
      <c r="P298" s="114" t="e">
        <v>#N/A</v>
      </c>
      <c r="Q298" s="23">
        <v>0</v>
      </c>
      <c r="R298" s="23"/>
      <c r="S298" s="114" t="e">
        <v>#N/A</v>
      </c>
      <c r="T298" s="23">
        <v>0</v>
      </c>
      <c r="U298" s="23"/>
      <c r="V298" s="114" t="e">
        <v>#N/A</v>
      </c>
      <c r="W298" s="25">
        <v>0</v>
      </c>
      <c r="X298" s="4">
        <v>0</v>
      </c>
      <c r="Y298" s="4" t="s">
        <v>107</v>
      </c>
      <c r="Z298" s="4"/>
      <c r="AA298" s="98" t="s">
        <v>1119</v>
      </c>
      <c r="AB298" t="s">
        <v>1120</v>
      </c>
      <c r="AC298" t="s">
        <v>1119</v>
      </c>
      <c r="AD298" s="98" t="s">
        <v>1119</v>
      </c>
      <c r="AE298" t="s">
        <v>1120</v>
      </c>
      <c r="AF298" t="s">
        <v>1119</v>
      </c>
      <c r="AG298" s="98" t="s">
        <v>1119</v>
      </c>
      <c r="AH298" t="s">
        <v>1120</v>
      </c>
      <c r="AI298" t="s">
        <v>1119</v>
      </c>
      <c r="AJ298" s="98" t="s">
        <v>1119</v>
      </c>
      <c r="AK298" t="s">
        <v>1120</v>
      </c>
      <c r="AL298" t="s">
        <v>1119</v>
      </c>
      <c r="AM298" s="98" t="s">
        <v>1119</v>
      </c>
      <c r="AN298" t="s">
        <v>1120</v>
      </c>
      <c r="AO298" t="s">
        <v>1119</v>
      </c>
      <c r="AP298" s="98" t="s">
        <v>1119</v>
      </c>
      <c r="AQ298" t="s">
        <v>1120</v>
      </c>
      <c r="AR298" t="s">
        <v>1119</v>
      </c>
      <c r="AS298" s="98" t="s">
        <v>1119</v>
      </c>
      <c r="AT298" t="s">
        <v>1120</v>
      </c>
      <c r="AU298" t="s">
        <v>1119</v>
      </c>
    </row>
    <row r="299" spans="1:47" x14ac:dyDescent="0.25">
      <c r="A299" s="1"/>
      <c r="B299">
        <v>295</v>
      </c>
      <c r="C299" s="22"/>
      <c r="D299" s="114" t="e">
        <v>#N/A</v>
      </c>
      <c r="E299" s="24">
        <v>0</v>
      </c>
      <c r="F299" s="24"/>
      <c r="G299" s="114" t="e">
        <v>#N/A</v>
      </c>
      <c r="H299" s="24">
        <v>0</v>
      </c>
      <c r="I299" s="23"/>
      <c r="J299" s="114" t="e">
        <v>#N/A</v>
      </c>
      <c r="K299" s="23">
        <v>0</v>
      </c>
      <c r="L299" s="23"/>
      <c r="M299" s="114" t="e">
        <v>#N/A</v>
      </c>
      <c r="N299" s="23">
        <v>0</v>
      </c>
      <c r="O299" s="23"/>
      <c r="P299" s="114" t="e">
        <v>#N/A</v>
      </c>
      <c r="Q299" s="23">
        <v>0</v>
      </c>
      <c r="R299" s="23"/>
      <c r="S299" s="114" t="e">
        <v>#N/A</v>
      </c>
      <c r="T299" s="23">
        <v>0</v>
      </c>
      <c r="U299" s="23"/>
      <c r="V299" s="114" t="e">
        <v>#N/A</v>
      </c>
      <c r="W299" s="25">
        <v>0</v>
      </c>
      <c r="X299" s="4">
        <v>0</v>
      </c>
      <c r="Y299" s="4" t="s">
        <v>107</v>
      </c>
      <c r="Z299" s="4"/>
      <c r="AA299" s="98" t="s">
        <v>1119</v>
      </c>
      <c r="AB299" t="s">
        <v>1120</v>
      </c>
      <c r="AC299" t="s">
        <v>1119</v>
      </c>
      <c r="AD299" s="98" t="s">
        <v>1119</v>
      </c>
      <c r="AE299" t="s">
        <v>1120</v>
      </c>
      <c r="AF299" t="s">
        <v>1119</v>
      </c>
      <c r="AG299" s="98" t="s">
        <v>1119</v>
      </c>
      <c r="AH299" t="s">
        <v>1120</v>
      </c>
      <c r="AI299" t="s">
        <v>1119</v>
      </c>
      <c r="AJ299" s="98" t="s">
        <v>1119</v>
      </c>
      <c r="AK299" t="s">
        <v>1120</v>
      </c>
      <c r="AL299" t="s">
        <v>1119</v>
      </c>
      <c r="AM299" s="98" t="s">
        <v>1119</v>
      </c>
      <c r="AN299" t="s">
        <v>1120</v>
      </c>
      <c r="AO299" t="s">
        <v>1119</v>
      </c>
      <c r="AP299" s="98" t="s">
        <v>1119</v>
      </c>
      <c r="AQ299" t="s">
        <v>1120</v>
      </c>
      <c r="AR299" t="s">
        <v>1119</v>
      </c>
      <c r="AS299" s="98" t="s">
        <v>1119</v>
      </c>
      <c r="AT299" t="s">
        <v>1120</v>
      </c>
      <c r="AU299" t="s">
        <v>1119</v>
      </c>
    </row>
    <row r="300" spans="1:47" x14ac:dyDescent="0.25">
      <c r="A300" s="1"/>
      <c r="B300">
        <v>296</v>
      </c>
      <c r="C300" s="22"/>
      <c r="D300" s="114" t="e">
        <v>#N/A</v>
      </c>
      <c r="E300" s="24">
        <v>0</v>
      </c>
      <c r="F300" s="24"/>
      <c r="G300" s="114" t="e">
        <v>#N/A</v>
      </c>
      <c r="H300" s="24">
        <v>0</v>
      </c>
      <c r="I300" s="23"/>
      <c r="J300" s="114" t="e">
        <v>#N/A</v>
      </c>
      <c r="K300" s="23">
        <v>0</v>
      </c>
      <c r="L300" s="23"/>
      <c r="M300" s="114" t="e">
        <v>#N/A</v>
      </c>
      <c r="N300" s="23">
        <v>0</v>
      </c>
      <c r="O300" s="23"/>
      <c r="P300" s="114" t="e">
        <v>#N/A</v>
      </c>
      <c r="Q300" s="23">
        <v>0</v>
      </c>
      <c r="R300" s="23"/>
      <c r="S300" s="114" t="e">
        <v>#N/A</v>
      </c>
      <c r="T300" s="23">
        <v>0</v>
      </c>
      <c r="U300" s="23"/>
      <c r="V300" s="114" t="e">
        <v>#N/A</v>
      </c>
      <c r="W300" s="25">
        <v>0</v>
      </c>
      <c r="X300" s="4">
        <v>0</v>
      </c>
      <c r="Y300" s="4" t="s">
        <v>107</v>
      </c>
      <c r="Z300" s="4"/>
      <c r="AA300" s="98" t="s">
        <v>1119</v>
      </c>
      <c r="AB300" t="s">
        <v>1120</v>
      </c>
      <c r="AC300" t="s">
        <v>1119</v>
      </c>
      <c r="AD300" s="98" t="s">
        <v>1119</v>
      </c>
      <c r="AE300" t="s">
        <v>1120</v>
      </c>
      <c r="AF300" t="s">
        <v>1119</v>
      </c>
      <c r="AG300" s="98" t="s">
        <v>1119</v>
      </c>
      <c r="AH300" t="s">
        <v>1120</v>
      </c>
      <c r="AI300" t="s">
        <v>1119</v>
      </c>
      <c r="AJ300" s="98" t="s">
        <v>1119</v>
      </c>
      <c r="AK300" t="s">
        <v>1120</v>
      </c>
      <c r="AL300" t="s">
        <v>1119</v>
      </c>
      <c r="AM300" s="98" t="s">
        <v>1119</v>
      </c>
      <c r="AN300" t="s">
        <v>1120</v>
      </c>
      <c r="AO300" t="s">
        <v>1119</v>
      </c>
      <c r="AP300" s="98" t="s">
        <v>1119</v>
      </c>
      <c r="AQ300" t="s">
        <v>1120</v>
      </c>
      <c r="AR300" t="s">
        <v>1119</v>
      </c>
      <c r="AS300" s="98" t="s">
        <v>1119</v>
      </c>
      <c r="AT300" t="s">
        <v>1120</v>
      </c>
      <c r="AU300" t="s">
        <v>1119</v>
      </c>
    </row>
    <row r="301" spans="1:47" x14ac:dyDescent="0.25">
      <c r="A301" s="1"/>
      <c r="B301">
        <v>297</v>
      </c>
      <c r="C301" s="22"/>
      <c r="D301" s="114" t="e">
        <v>#N/A</v>
      </c>
      <c r="E301" s="24">
        <v>0</v>
      </c>
      <c r="F301" s="24"/>
      <c r="G301" s="114" t="e">
        <v>#N/A</v>
      </c>
      <c r="H301" s="24">
        <v>0</v>
      </c>
      <c r="I301" s="23"/>
      <c r="J301" s="114" t="e">
        <v>#N/A</v>
      </c>
      <c r="K301" s="23">
        <v>0</v>
      </c>
      <c r="L301" s="23"/>
      <c r="M301" s="114" t="e">
        <v>#N/A</v>
      </c>
      <c r="N301" s="23">
        <v>0</v>
      </c>
      <c r="O301" s="23"/>
      <c r="P301" s="114" t="e">
        <v>#N/A</v>
      </c>
      <c r="Q301" s="23">
        <v>0</v>
      </c>
      <c r="R301" s="23"/>
      <c r="S301" s="114" t="e">
        <v>#N/A</v>
      </c>
      <c r="T301" s="23">
        <v>0</v>
      </c>
      <c r="U301" s="23"/>
      <c r="V301" s="114" t="e">
        <v>#N/A</v>
      </c>
      <c r="W301" s="25">
        <v>0</v>
      </c>
      <c r="X301" s="4">
        <v>0</v>
      </c>
      <c r="Y301" s="4" t="s">
        <v>107</v>
      </c>
      <c r="Z301" s="4" t="s">
        <v>1107</v>
      </c>
      <c r="AA301" s="98" t="s">
        <v>1119</v>
      </c>
      <c r="AB301" t="s">
        <v>1120</v>
      </c>
      <c r="AC301" t="s">
        <v>1119</v>
      </c>
      <c r="AD301" s="98" t="s">
        <v>1119</v>
      </c>
      <c r="AE301" t="s">
        <v>1120</v>
      </c>
      <c r="AF301" t="s">
        <v>1119</v>
      </c>
      <c r="AG301" s="98" t="s">
        <v>1119</v>
      </c>
      <c r="AH301" t="s">
        <v>1120</v>
      </c>
      <c r="AI301" t="s">
        <v>1119</v>
      </c>
      <c r="AJ301" s="98" t="s">
        <v>1119</v>
      </c>
      <c r="AK301" t="s">
        <v>1120</v>
      </c>
      <c r="AL301" t="s">
        <v>1119</v>
      </c>
      <c r="AM301" s="98" t="s">
        <v>1119</v>
      </c>
      <c r="AN301" t="s">
        <v>1120</v>
      </c>
      <c r="AO301" t="s">
        <v>1119</v>
      </c>
      <c r="AP301" s="98" t="s">
        <v>1119</v>
      </c>
      <c r="AQ301" t="s">
        <v>1120</v>
      </c>
      <c r="AR301" t="s">
        <v>1119</v>
      </c>
      <c r="AS301" s="98" t="s">
        <v>1119</v>
      </c>
      <c r="AT301" t="s">
        <v>1120</v>
      </c>
      <c r="AU301" t="s">
        <v>1119</v>
      </c>
    </row>
    <row r="302" spans="1:47" x14ac:dyDescent="0.25">
      <c r="A302" s="1"/>
      <c r="B302">
        <v>298</v>
      </c>
      <c r="C302" s="22"/>
      <c r="D302" s="114" t="e">
        <v>#N/A</v>
      </c>
      <c r="E302" s="24">
        <v>0</v>
      </c>
      <c r="F302" s="24"/>
      <c r="G302" s="114" t="e">
        <v>#N/A</v>
      </c>
      <c r="H302" s="24">
        <v>0</v>
      </c>
      <c r="I302" s="23"/>
      <c r="J302" s="114" t="e">
        <v>#N/A</v>
      </c>
      <c r="K302" s="23">
        <v>0</v>
      </c>
      <c r="L302" s="23"/>
      <c r="M302" s="114" t="e">
        <v>#N/A</v>
      </c>
      <c r="N302" s="23">
        <v>0</v>
      </c>
      <c r="O302" s="23"/>
      <c r="P302" s="114" t="e">
        <v>#N/A</v>
      </c>
      <c r="Q302" s="23">
        <v>0</v>
      </c>
      <c r="R302" s="23"/>
      <c r="S302" s="114" t="e">
        <v>#N/A</v>
      </c>
      <c r="T302" s="23">
        <v>0</v>
      </c>
      <c r="U302" s="23"/>
      <c r="V302" s="114" t="e">
        <v>#N/A</v>
      </c>
      <c r="W302" s="25">
        <v>0</v>
      </c>
      <c r="X302" s="4">
        <v>0</v>
      </c>
      <c r="Y302" s="4" t="s">
        <v>107</v>
      </c>
      <c r="Z302" s="4"/>
      <c r="AA302" s="98" t="s">
        <v>1119</v>
      </c>
      <c r="AB302" t="s">
        <v>1120</v>
      </c>
      <c r="AC302" t="s">
        <v>1119</v>
      </c>
      <c r="AD302" s="98" t="s">
        <v>1119</v>
      </c>
      <c r="AE302" t="s">
        <v>1120</v>
      </c>
      <c r="AF302" t="s">
        <v>1119</v>
      </c>
      <c r="AG302" s="98" t="s">
        <v>1119</v>
      </c>
      <c r="AH302" t="s">
        <v>1120</v>
      </c>
      <c r="AI302" t="s">
        <v>1119</v>
      </c>
      <c r="AJ302" s="98" t="s">
        <v>1119</v>
      </c>
      <c r="AK302" t="s">
        <v>1120</v>
      </c>
      <c r="AL302" t="s">
        <v>1119</v>
      </c>
      <c r="AM302" s="98" t="s">
        <v>1119</v>
      </c>
      <c r="AN302" t="s">
        <v>1120</v>
      </c>
      <c r="AO302" t="s">
        <v>1119</v>
      </c>
      <c r="AP302" s="98" t="s">
        <v>1119</v>
      </c>
      <c r="AQ302" t="s">
        <v>1120</v>
      </c>
      <c r="AR302" t="s">
        <v>1119</v>
      </c>
      <c r="AS302" s="98" t="s">
        <v>1119</v>
      </c>
      <c r="AT302" t="s">
        <v>1120</v>
      </c>
      <c r="AU302" t="s">
        <v>1119</v>
      </c>
    </row>
    <row r="303" spans="1:47" x14ac:dyDescent="0.25">
      <c r="A303" s="1"/>
      <c r="B303">
        <v>299</v>
      </c>
      <c r="C303" s="22"/>
      <c r="D303" s="114" t="e">
        <v>#N/A</v>
      </c>
      <c r="E303" s="24">
        <v>0</v>
      </c>
      <c r="F303" s="24"/>
      <c r="G303" s="114" t="e">
        <v>#N/A</v>
      </c>
      <c r="H303" s="24">
        <v>0</v>
      </c>
      <c r="I303" s="23"/>
      <c r="J303" s="114" t="e">
        <v>#N/A</v>
      </c>
      <c r="K303" s="23">
        <v>0</v>
      </c>
      <c r="L303" s="23"/>
      <c r="M303" s="114" t="e">
        <v>#N/A</v>
      </c>
      <c r="N303" s="23">
        <v>0</v>
      </c>
      <c r="O303" s="23"/>
      <c r="P303" s="114" t="e">
        <v>#N/A</v>
      </c>
      <c r="Q303" s="23">
        <v>0</v>
      </c>
      <c r="R303" s="23"/>
      <c r="S303" s="114" t="e">
        <v>#N/A</v>
      </c>
      <c r="T303" s="23">
        <v>0</v>
      </c>
      <c r="U303" s="23"/>
      <c r="V303" s="114" t="e">
        <v>#N/A</v>
      </c>
      <c r="W303" s="25">
        <v>0</v>
      </c>
      <c r="X303" s="4">
        <v>0</v>
      </c>
      <c r="Y303" s="4" t="s">
        <v>107</v>
      </c>
      <c r="Z303" s="4"/>
      <c r="AA303" s="98" t="s">
        <v>1119</v>
      </c>
      <c r="AB303" t="s">
        <v>1120</v>
      </c>
      <c r="AC303" t="s">
        <v>1119</v>
      </c>
      <c r="AD303" s="98" t="s">
        <v>1119</v>
      </c>
      <c r="AE303" t="s">
        <v>1120</v>
      </c>
      <c r="AF303" t="s">
        <v>1119</v>
      </c>
      <c r="AG303" s="98" t="s">
        <v>1119</v>
      </c>
      <c r="AH303" t="s">
        <v>1120</v>
      </c>
      <c r="AI303" t="s">
        <v>1119</v>
      </c>
      <c r="AJ303" s="98" t="s">
        <v>1119</v>
      </c>
      <c r="AK303" t="s">
        <v>1120</v>
      </c>
      <c r="AL303" t="s">
        <v>1119</v>
      </c>
      <c r="AM303" s="98" t="s">
        <v>1119</v>
      </c>
      <c r="AN303" t="s">
        <v>1120</v>
      </c>
      <c r="AO303" t="s">
        <v>1119</v>
      </c>
      <c r="AP303" s="98" t="s">
        <v>1119</v>
      </c>
      <c r="AQ303" t="s">
        <v>1120</v>
      </c>
      <c r="AR303" t="s">
        <v>1119</v>
      </c>
      <c r="AS303" s="98" t="s">
        <v>1119</v>
      </c>
      <c r="AT303" t="s">
        <v>1120</v>
      </c>
      <c r="AU303" t="s">
        <v>1119</v>
      </c>
    </row>
    <row r="304" spans="1:47" x14ac:dyDescent="0.25">
      <c r="A304" s="1"/>
      <c r="B304">
        <v>300</v>
      </c>
      <c r="C304" s="22"/>
      <c r="D304" s="114" t="e">
        <v>#N/A</v>
      </c>
      <c r="E304" s="24">
        <v>0</v>
      </c>
      <c r="F304" s="24"/>
      <c r="G304" s="114" t="e">
        <v>#N/A</v>
      </c>
      <c r="H304" s="24">
        <v>0</v>
      </c>
      <c r="I304" s="23"/>
      <c r="J304" s="114" t="e">
        <v>#N/A</v>
      </c>
      <c r="K304" s="23">
        <v>0</v>
      </c>
      <c r="L304" s="23"/>
      <c r="M304" s="114" t="e">
        <v>#N/A</v>
      </c>
      <c r="N304" s="23">
        <v>0</v>
      </c>
      <c r="O304" s="23"/>
      <c r="P304" s="114" t="e">
        <v>#N/A</v>
      </c>
      <c r="Q304" s="23">
        <v>0</v>
      </c>
      <c r="R304" s="23"/>
      <c r="S304" s="114" t="e">
        <v>#N/A</v>
      </c>
      <c r="T304" s="23">
        <v>0</v>
      </c>
      <c r="U304" s="23"/>
      <c r="V304" s="114" t="e">
        <v>#N/A</v>
      </c>
      <c r="W304" s="25">
        <v>0</v>
      </c>
      <c r="X304" s="4">
        <v>0</v>
      </c>
      <c r="Y304" s="4" t="s">
        <v>107</v>
      </c>
      <c r="Z304" s="4"/>
      <c r="AA304" s="98" t="s">
        <v>1119</v>
      </c>
      <c r="AB304" t="s">
        <v>1120</v>
      </c>
      <c r="AC304" t="s">
        <v>1119</v>
      </c>
      <c r="AD304" s="98" t="s">
        <v>1119</v>
      </c>
      <c r="AE304" t="s">
        <v>1120</v>
      </c>
      <c r="AF304" t="s">
        <v>1119</v>
      </c>
      <c r="AG304" s="98" t="s">
        <v>1119</v>
      </c>
      <c r="AH304" t="s">
        <v>1120</v>
      </c>
      <c r="AI304" t="s">
        <v>1119</v>
      </c>
      <c r="AJ304" s="98" t="s">
        <v>1119</v>
      </c>
      <c r="AK304" t="s">
        <v>1120</v>
      </c>
      <c r="AL304" t="s">
        <v>1119</v>
      </c>
      <c r="AM304" s="98" t="s">
        <v>1119</v>
      </c>
      <c r="AN304" t="s">
        <v>1120</v>
      </c>
      <c r="AO304" t="s">
        <v>1119</v>
      </c>
      <c r="AP304" s="98" t="s">
        <v>1119</v>
      </c>
      <c r="AQ304" t="s">
        <v>1120</v>
      </c>
      <c r="AR304" t="s">
        <v>1119</v>
      </c>
      <c r="AS304" s="98" t="s">
        <v>1119</v>
      </c>
      <c r="AT304" t="s">
        <v>1120</v>
      </c>
      <c r="AU304" t="s">
        <v>1119</v>
      </c>
    </row>
    <row r="305" spans="1:47" x14ac:dyDescent="0.25">
      <c r="A305" s="1"/>
      <c r="B305">
        <v>301</v>
      </c>
      <c r="C305" s="22"/>
      <c r="D305" s="114" t="e">
        <v>#N/A</v>
      </c>
      <c r="E305" s="24">
        <v>0</v>
      </c>
      <c r="F305" s="24"/>
      <c r="G305" s="114" t="e">
        <v>#N/A</v>
      </c>
      <c r="H305" s="24">
        <v>0</v>
      </c>
      <c r="I305" s="23"/>
      <c r="J305" s="114" t="e">
        <v>#N/A</v>
      </c>
      <c r="K305" s="23">
        <v>0</v>
      </c>
      <c r="L305" s="23"/>
      <c r="M305" s="114" t="e">
        <v>#N/A</v>
      </c>
      <c r="N305" s="23">
        <v>0</v>
      </c>
      <c r="O305" s="23"/>
      <c r="P305" s="114" t="e">
        <v>#N/A</v>
      </c>
      <c r="Q305" s="23">
        <v>0</v>
      </c>
      <c r="R305" s="23"/>
      <c r="S305" s="114" t="e">
        <v>#N/A</v>
      </c>
      <c r="T305" s="23">
        <v>0</v>
      </c>
      <c r="U305" s="23"/>
      <c r="V305" s="114" t="e">
        <v>#N/A</v>
      </c>
      <c r="W305" s="25">
        <v>0</v>
      </c>
      <c r="X305" s="4">
        <v>0</v>
      </c>
      <c r="Y305" s="4" t="s">
        <v>107</v>
      </c>
      <c r="Z305" s="4"/>
      <c r="AA305" s="98" t="s">
        <v>1119</v>
      </c>
      <c r="AB305" t="s">
        <v>1120</v>
      </c>
      <c r="AC305" t="s">
        <v>1119</v>
      </c>
      <c r="AD305" s="98" t="s">
        <v>1119</v>
      </c>
      <c r="AE305" t="s">
        <v>1120</v>
      </c>
      <c r="AF305" t="s">
        <v>1119</v>
      </c>
      <c r="AG305" s="98" t="s">
        <v>1119</v>
      </c>
      <c r="AH305" t="s">
        <v>1120</v>
      </c>
      <c r="AI305" t="s">
        <v>1119</v>
      </c>
      <c r="AJ305" s="98" t="s">
        <v>1119</v>
      </c>
      <c r="AK305" t="s">
        <v>1120</v>
      </c>
      <c r="AL305" t="s">
        <v>1119</v>
      </c>
      <c r="AM305" s="98" t="s">
        <v>1119</v>
      </c>
      <c r="AN305" t="s">
        <v>1120</v>
      </c>
      <c r="AO305" t="s">
        <v>1119</v>
      </c>
      <c r="AP305" s="98" t="s">
        <v>1119</v>
      </c>
      <c r="AQ305" t="s">
        <v>1120</v>
      </c>
      <c r="AR305" t="s">
        <v>1119</v>
      </c>
      <c r="AS305" s="98" t="s">
        <v>1119</v>
      </c>
      <c r="AT305" t="s">
        <v>1120</v>
      </c>
      <c r="AU305" t="s">
        <v>1119</v>
      </c>
    </row>
    <row r="306" spans="1:47" x14ac:dyDescent="0.25">
      <c r="A306" s="1"/>
      <c r="B306">
        <v>302</v>
      </c>
      <c r="C306" s="22"/>
      <c r="D306" s="114" t="e">
        <v>#N/A</v>
      </c>
      <c r="E306" s="24">
        <v>0</v>
      </c>
      <c r="F306" s="24"/>
      <c r="G306" s="114" t="e">
        <v>#N/A</v>
      </c>
      <c r="H306" s="24">
        <v>0</v>
      </c>
      <c r="I306" s="23"/>
      <c r="J306" s="114" t="e">
        <v>#N/A</v>
      </c>
      <c r="K306" s="23">
        <v>0</v>
      </c>
      <c r="L306" s="23"/>
      <c r="M306" s="114" t="e">
        <v>#N/A</v>
      </c>
      <c r="N306" s="23">
        <v>0</v>
      </c>
      <c r="O306" s="23"/>
      <c r="P306" s="114" t="e">
        <v>#N/A</v>
      </c>
      <c r="Q306" s="23">
        <v>0</v>
      </c>
      <c r="R306" s="23"/>
      <c r="S306" s="114" t="e">
        <v>#N/A</v>
      </c>
      <c r="T306" s="23">
        <v>0</v>
      </c>
      <c r="U306" s="23"/>
      <c r="V306" s="114" t="e">
        <v>#N/A</v>
      </c>
      <c r="W306" s="25">
        <v>0</v>
      </c>
      <c r="X306" s="4">
        <v>0</v>
      </c>
      <c r="Y306" s="4" t="s">
        <v>107</v>
      </c>
      <c r="Z306" s="4"/>
      <c r="AA306" s="98" t="s">
        <v>1119</v>
      </c>
      <c r="AB306" t="s">
        <v>1120</v>
      </c>
      <c r="AC306" t="s">
        <v>1119</v>
      </c>
      <c r="AD306" s="98" t="s">
        <v>1119</v>
      </c>
      <c r="AE306" t="s">
        <v>1120</v>
      </c>
      <c r="AF306" t="s">
        <v>1119</v>
      </c>
      <c r="AG306" s="98" t="s">
        <v>1119</v>
      </c>
      <c r="AH306" t="s">
        <v>1120</v>
      </c>
      <c r="AI306" t="s">
        <v>1119</v>
      </c>
      <c r="AJ306" s="98" t="s">
        <v>1119</v>
      </c>
      <c r="AK306" t="s">
        <v>1120</v>
      </c>
      <c r="AL306" t="s">
        <v>1119</v>
      </c>
      <c r="AM306" s="98" t="s">
        <v>1119</v>
      </c>
      <c r="AN306" t="s">
        <v>1120</v>
      </c>
      <c r="AO306" t="s">
        <v>1119</v>
      </c>
      <c r="AP306" s="98" t="s">
        <v>1119</v>
      </c>
      <c r="AQ306" t="s">
        <v>1120</v>
      </c>
      <c r="AR306" t="s">
        <v>1119</v>
      </c>
      <c r="AS306" s="98" t="s">
        <v>1119</v>
      </c>
      <c r="AT306" t="s">
        <v>1120</v>
      </c>
      <c r="AU306" t="s">
        <v>1119</v>
      </c>
    </row>
    <row r="307" spans="1:47" x14ac:dyDescent="0.25">
      <c r="A307" s="1"/>
      <c r="B307">
        <v>303</v>
      </c>
      <c r="C307" s="22"/>
      <c r="D307" s="114" t="e">
        <v>#N/A</v>
      </c>
      <c r="E307" s="24">
        <v>0</v>
      </c>
      <c r="F307" s="24"/>
      <c r="G307" s="114" t="e">
        <v>#N/A</v>
      </c>
      <c r="H307" s="24">
        <v>0</v>
      </c>
      <c r="I307" s="23"/>
      <c r="J307" s="114" t="e">
        <v>#N/A</v>
      </c>
      <c r="K307" s="23">
        <v>0</v>
      </c>
      <c r="L307" s="23"/>
      <c r="M307" s="114" t="e">
        <v>#N/A</v>
      </c>
      <c r="N307" s="23">
        <v>0</v>
      </c>
      <c r="O307" s="23"/>
      <c r="P307" s="114" t="e">
        <v>#N/A</v>
      </c>
      <c r="Q307" s="23">
        <v>0</v>
      </c>
      <c r="R307" s="23"/>
      <c r="S307" s="114" t="e">
        <v>#N/A</v>
      </c>
      <c r="T307" s="23">
        <v>0</v>
      </c>
      <c r="U307" s="23"/>
      <c r="V307" s="114" t="e">
        <v>#N/A</v>
      </c>
      <c r="W307" s="25">
        <v>0</v>
      </c>
      <c r="X307" s="4">
        <v>0</v>
      </c>
      <c r="Y307" s="4" t="s">
        <v>107</v>
      </c>
      <c r="Z307" s="4"/>
      <c r="AA307" s="98" t="s">
        <v>1119</v>
      </c>
      <c r="AB307" t="s">
        <v>1120</v>
      </c>
      <c r="AC307" t="s">
        <v>1119</v>
      </c>
      <c r="AD307" s="98" t="s">
        <v>1119</v>
      </c>
      <c r="AE307" t="s">
        <v>1120</v>
      </c>
      <c r="AF307" t="s">
        <v>1119</v>
      </c>
      <c r="AG307" s="98" t="s">
        <v>1119</v>
      </c>
      <c r="AH307" t="s">
        <v>1120</v>
      </c>
      <c r="AI307" t="s">
        <v>1119</v>
      </c>
      <c r="AJ307" s="98" t="s">
        <v>1119</v>
      </c>
      <c r="AK307" t="s">
        <v>1120</v>
      </c>
      <c r="AL307" t="s">
        <v>1119</v>
      </c>
      <c r="AM307" s="98" t="s">
        <v>1119</v>
      </c>
      <c r="AN307" t="s">
        <v>1120</v>
      </c>
      <c r="AO307" t="s">
        <v>1119</v>
      </c>
      <c r="AP307" s="98" t="s">
        <v>1119</v>
      </c>
      <c r="AQ307" t="s">
        <v>1120</v>
      </c>
      <c r="AR307" t="s">
        <v>1119</v>
      </c>
      <c r="AS307" s="98" t="s">
        <v>1119</v>
      </c>
      <c r="AT307" t="s">
        <v>1120</v>
      </c>
      <c r="AU307" t="s">
        <v>1119</v>
      </c>
    </row>
    <row r="308" spans="1:47" x14ac:dyDescent="0.25">
      <c r="A308" s="1"/>
      <c r="B308">
        <v>304</v>
      </c>
      <c r="C308" s="22"/>
      <c r="D308" s="114" t="e">
        <v>#N/A</v>
      </c>
      <c r="E308" s="24">
        <v>0</v>
      </c>
      <c r="F308" s="24"/>
      <c r="G308" s="114" t="e">
        <v>#N/A</v>
      </c>
      <c r="H308" s="24">
        <v>0</v>
      </c>
      <c r="I308" s="23"/>
      <c r="J308" s="114" t="e">
        <v>#N/A</v>
      </c>
      <c r="K308" s="23">
        <v>0</v>
      </c>
      <c r="L308" s="23"/>
      <c r="M308" s="114" t="e">
        <v>#N/A</v>
      </c>
      <c r="N308" s="23">
        <v>0</v>
      </c>
      <c r="O308" s="23"/>
      <c r="P308" s="114" t="e">
        <v>#N/A</v>
      </c>
      <c r="Q308" s="23">
        <v>0</v>
      </c>
      <c r="R308" s="23"/>
      <c r="S308" s="114" t="e">
        <v>#N/A</v>
      </c>
      <c r="T308" s="23">
        <v>0</v>
      </c>
      <c r="U308" s="23"/>
      <c r="V308" s="114" t="e">
        <v>#N/A</v>
      </c>
      <c r="W308" s="25">
        <v>0</v>
      </c>
      <c r="X308" s="4">
        <v>0</v>
      </c>
      <c r="Y308" s="4" t="s">
        <v>107</v>
      </c>
      <c r="Z308" s="4"/>
      <c r="AA308" s="98" t="s">
        <v>1119</v>
      </c>
      <c r="AB308" t="s">
        <v>1120</v>
      </c>
      <c r="AC308" t="s">
        <v>1119</v>
      </c>
      <c r="AD308" s="98" t="s">
        <v>1119</v>
      </c>
      <c r="AE308" t="s">
        <v>1120</v>
      </c>
      <c r="AF308" t="s">
        <v>1119</v>
      </c>
      <c r="AG308" s="98" t="s">
        <v>1119</v>
      </c>
      <c r="AH308" t="s">
        <v>1120</v>
      </c>
      <c r="AI308" t="s">
        <v>1119</v>
      </c>
      <c r="AJ308" s="98" t="s">
        <v>1119</v>
      </c>
      <c r="AK308" t="s">
        <v>1120</v>
      </c>
      <c r="AL308" t="s">
        <v>1119</v>
      </c>
      <c r="AM308" s="98" t="s">
        <v>1119</v>
      </c>
      <c r="AN308" t="s">
        <v>1120</v>
      </c>
      <c r="AO308" t="s">
        <v>1119</v>
      </c>
      <c r="AP308" s="98" t="s">
        <v>1119</v>
      </c>
      <c r="AQ308" t="s">
        <v>1120</v>
      </c>
      <c r="AR308" t="s">
        <v>1119</v>
      </c>
      <c r="AS308" s="98" t="s">
        <v>1119</v>
      </c>
      <c r="AT308" t="s">
        <v>1120</v>
      </c>
      <c r="AU308" t="s">
        <v>1119</v>
      </c>
    </row>
    <row r="309" spans="1:47" x14ac:dyDescent="0.25">
      <c r="A309" s="1"/>
      <c r="B309">
        <v>305</v>
      </c>
      <c r="C309" s="22"/>
      <c r="D309" s="114" t="e">
        <v>#N/A</v>
      </c>
      <c r="E309" s="24">
        <v>0</v>
      </c>
      <c r="F309" s="24"/>
      <c r="G309" s="114" t="e">
        <v>#N/A</v>
      </c>
      <c r="H309" s="24">
        <v>0</v>
      </c>
      <c r="I309" s="23"/>
      <c r="J309" s="114" t="e">
        <v>#N/A</v>
      </c>
      <c r="K309" s="23">
        <v>0</v>
      </c>
      <c r="L309" s="23"/>
      <c r="M309" s="114" t="e">
        <v>#N/A</v>
      </c>
      <c r="N309" s="23">
        <v>0</v>
      </c>
      <c r="O309" s="23"/>
      <c r="P309" s="114" t="e">
        <v>#N/A</v>
      </c>
      <c r="Q309" s="23">
        <v>0</v>
      </c>
      <c r="R309" s="23"/>
      <c r="S309" s="114" t="e">
        <v>#N/A</v>
      </c>
      <c r="T309" s="23">
        <v>0</v>
      </c>
      <c r="U309" s="23"/>
      <c r="V309" s="114" t="e">
        <v>#N/A</v>
      </c>
      <c r="W309" s="25">
        <v>0</v>
      </c>
      <c r="X309" s="4">
        <v>0</v>
      </c>
      <c r="Y309" s="4" t="s">
        <v>107</v>
      </c>
      <c r="Z309" s="4" t="s">
        <v>1107</v>
      </c>
      <c r="AA309" s="98" t="s">
        <v>1119</v>
      </c>
      <c r="AB309" t="s">
        <v>1120</v>
      </c>
      <c r="AC309" t="s">
        <v>1119</v>
      </c>
      <c r="AD309" s="98" t="s">
        <v>1119</v>
      </c>
      <c r="AE309" t="s">
        <v>1120</v>
      </c>
      <c r="AF309" t="s">
        <v>1119</v>
      </c>
      <c r="AG309" s="98" t="s">
        <v>1119</v>
      </c>
      <c r="AH309" t="s">
        <v>1120</v>
      </c>
      <c r="AI309" t="s">
        <v>1119</v>
      </c>
      <c r="AJ309" s="98" t="s">
        <v>1119</v>
      </c>
      <c r="AK309" t="s">
        <v>1120</v>
      </c>
      <c r="AL309" t="s">
        <v>1119</v>
      </c>
      <c r="AM309" s="98" t="s">
        <v>1119</v>
      </c>
      <c r="AN309" t="s">
        <v>1120</v>
      </c>
      <c r="AO309" t="s">
        <v>1119</v>
      </c>
      <c r="AP309" s="98" t="s">
        <v>1119</v>
      </c>
      <c r="AQ309" t="s">
        <v>1120</v>
      </c>
      <c r="AR309" t="s">
        <v>1119</v>
      </c>
      <c r="AS309" s="98" t="s">
        <v>1119</v>
      </c>
      <c r="AT309" t="s">
        <v>1120</v>
      </c>
      <c r="AU309" t="s">
        <v>1119</v>
      </c>
    </row>
    <row r="310" spans="1:47" x14ac:dyDescent="0.25">
      <c r="A310" s="1"/>
      <c r="B310">
        <v>306</v>
      </c>
      <c r="C310" s="22"/>
      <c r="D310" s="114" t="e">
        <v>#N/A</v>
      </c>
      <c r="E310" s="24">
        <v>0</v>
      </c>
      <c r="F310" s="24"/>
      <c r="G310" s="114" t="e">
        <v>#N/A</v>
      </c>
      <c r="H310" s="24">
        <v>0</v>
      </c>
      <c r="I310" s="23"/>
      <c r="J310" s="114" t="e">
        <v>#N/A</v>
      </c>
      <c r="K310" s="23">
        <v>0</v>
      </c>
      <c r="L310" s="23"/>
      <c r="M310" s="114" t="e">
        <v>#N/A</v>
      </c>
      <c r="N310" s="23">
        <v>0</v>
      </c>
      <c r="O310" s="23"/>
      <c r="P310" s="114" t="e">
        <v>#N/A</v>
      </c>
      <c r="Q310" s="23">
        <v>0</v>
      </c>
      <c r="R310" s="23"/>
      <c r="S310" s="114" t="e">
        <v>#N/A</v>
      </c>
      <c r="T310" s="23">
        <v>0</v>
      </c>
      <c r="U310" s="23"/>
      <c r="V310" s="114" t="e">
        <v>#N/A</v>
      </c>
      <c r="W310" s="25">
        <v>0</v>
      </c>
      <c r="X310" s="4">
        <v>0</v>
      </c>
      <c r="Y310" s="4" t="s">
        <v>107</v>
      </c>
      <c r="Z310" s="4" t="s">
        <v>1107</v>
      </c>
      <c r="AA310" s="98" t="s">
        <v>1119</v>
      </c>
      <c r="AB310" t="s">
        <v>1120</v>
      </c>
      <c r="AC310" t="s">
        <v>1119</v>
      </c>
      <c r="AD310" s="98" t="s">
        <v>1119</v>
      </c>
      <c r="AE310" t="s">
        <v>1120</v>
      </c>
      <c r="AF310" t="s">
        <v>1119</v>
      </c>
      <c r="AG310" s="98" t="s">
        <v>1119</v>
      </c>
      <c r="AH310" t="s">
        <v>1120</v>
      </c>
      <c r="AI310" t="s">
        <v>1119</v>
      </c>
      <c r="AJ310" s="98" t="s">
        <v>1119</v>
      </c>
      <c r="AK310" t="s">
        <v>1120</v>
      </c>
      <c r="AL310" t="s">
        <v>1119</v>
      </c>
      <c r="AM310" s="98" t="s">
        <v>1119</v>
      </c>
      <c r="AN310" t="s">
        <v>1120</v>
      </c>
      <c r="AO310" t="s">
        <v>1119</v>
      </c>
      <c r="AP310" s="98" t="s">
        <v>1119</v>
      </c>
      <c r="AQ310" t="s">
        <v>1120</v>
      </c>
      <c r="AR310" t="s">
        <v>1119</v>
      </c>
      <c r="AS310" s="98" t="s">
        <v>1119</v>
      </c>
      <c r="AT310" t="s">
        <v>1120</v>
      </c>
      <c r="AU310" t="s">
        <v>1119</v>
      </c>
    </row>
    <row r="311" spans="1:47" x14ac:dyDescent="0.25">
      <c r="A311" s="1"/>
      <c r="B311">
        <v>307</v>
      </c>
      <c r="C311" s="22"/>
      <c r="D311" s="114" t="e">
        <v>#N/A</v>
      </c>
      <c r="E311" s="24">
        <v>0</v>
      </c>
      <c r="F311" s="24"/>
      <c r="G311" s="114" t="e">
        <v>#N/A</v>
      </c>
      <c r="H311" s="24">
        <v>0</v>
      </c>
      <c r="I311" s="23"/>
      <c r="J311" s="114" t="e">
        <v>#N/A</v>
      </c>
      <c r="K311" s="23">
        <v>0</v>
      </c>
      <c r="L311" s="23"/>
      <c r="M311" s="114" t="e">
        <v>#N/A</v>
      </c>
      <c r="N311" s="23">
        <v>0</v>
      </c>
      <c r="O311" s="23"/>
      <c r="P311" s="114" t="e">
        <v>#N/A</v>
      </c>
      <c r="Q311" s="23">
        <v>0</v>
      </c>
      <c r="R311" s="23"/>
      <c r="S311" s="114" t="e">
        <v>#N/A</v>
      </c>
      <c r="T311" s="23">
        <v>0</v>
      </c>
      <c r="U311" s="23"/>
      <c r="V311" s="114" t="e">
        <v>#N/A</v>
      </c>
      <c r="W311" s="25">
        <v>0</v>
      </c>
      <c r="X311" s="4">
        <v>0</v>
      </c>
      <c r="Y311" s="4" t="s">
        <v>107</v>
      </c>
      <c r="Z311" s="4" t="s">
        <v>1107</v>
      </c>
      <c r="AA311" s="98" t="s">
        <v>1119</v>
      </c>
      <c r="AB311" t="s">
        <v>1120</v>
      </c>
      <c r="AC311" t="s">
        <v>1119</v>
      </c>
      <c r="AD311" s="98" t="s">
        <v>1119</v>
      </c>
      <c r="AE311" t="s">
        <v>1120</v>
      </c>
      <c r="AF311" t="s">
        <v>1119</v>
      </c>
      <c r="AG311" s="98" t="s">
        <v>1119</v>
      </c>
      <c r="AH311" t="s">
        <v>1120</v>
      </c>
      <c r="AI311" t="s">
        <v>1119</v>
      </c>
      <c r="AJ311" s="98" t="s">
        <v>1119</v>
      </c>
      <c r="AK311" t="s">
        <v>1120</v>
      </c>
      <c r="AL311" t="s">
        <v>1119</v>
      </c>
      <c r="AM311" s="98" t="s">
        <v>1119</v>
      </c>
      <c r="AN311" t="s">
        <v>1120</v>
      </c>
      <c r="AO311" t="s">
        <v>1119</v>
      </c>
      <c r="AP311" s="98" t="s">
        <v>1119</v>
      </c>
      <c r="AQ311" t="s">
        <v>1120</v>
      </c>
      <c r="AR311" t="s">
        <v>1119</v>
      </c>
      <c r="AS311" s="98" t="s">
        <v>1119</v>
      </c>
      <c r="AT311" t="s">
        <v>1120</v>
      </c>
      <c r="AU311" t="s">
        <v>1119</v>
      </c>
    </row>
    <row r="312" spans="1:47" x14ac:dyDescent="0.25">
      <c r="A312" s="1"/>
      <c r="B312">
        <v>308</v>
      </c>
      <c r="C312" s="22"/>
      <c r="D312" s="114" t="e">
        <v>#N/A</v>
      </c>
      <c r="E312" s="24">
        <v>0</v>
      </c>
      <c r="F312" s="24"/>
      <c r="G312" s="114" t="e">
        <v>#N/A</v>
      </c>
      <c r="H312" s="24">
        <v>0</v>
      </c>
      <c r="I312" s="23"/>
      <c r="J312" s="114" t="e">
        <v>#N/A</v>
      </c>
      <c r="K312" s="23">
        <v>0</v>
      </c>
      <c r="L312" s="23"/>
      <c r="M312" s="114" t="e">
        <v>#N/A</v>
      </c>
      <c r="N312" s="23">
        <v>0</v>
      </c>
      <c r="O312" s="23"/>
      <c r="P312" s="114" t="e">
        <v>#N/A</v>
      </c>
      <c r="Q312" s="23">
        <v>0</v>
      </c>
      <c r="R312" s="23"/>
      <c r="S312" s="114" t="e">
        <v>#N/A</v>
      </c>
      <c r="T312" s="23">
        <v>0</v>
      </c>
      <c r="U312" s="23"/>
      <c r="V312" s="114" t="e">
        <v>#N/A</v>
      </c>
      <c r="W312" s="25">
        <v>0</v>
      </c>
      <c r="X312" s="4">
        <v>0</v>
      </c>
      <c r="Y312" s="4" t="s">
        <v>107</v>
      </c>
      <c r="Z312" s="4" t="s">
        <v>1107</v>
      </c>
      <c r="AA312" s="98" t="s">
        <v>1119</v>
      </c>
      <c r="AB312" t="s">
        <v>1120</v>
      </c>
      <c r="AC312" t="s">
        <v>1119</v>
      </c>
      <c r="AD312" s="98" t="s">
        <v>1119</v>
      </c>
      <c r="AE312" t="s">
        <v>1120</v>
      </c>
      <c r="AF312" t="s">
        <v>1119</v>
      </c>
      <c r="AG312" s="98" t="s">
        <v>1119</v>
      </c>
      <c r="AH312" t="s">
        <v>1120</v>
      </c>
      <c r="AI312" t="s">
        <v>1119</v>
      </c>
      <c r="AJ312" s="98" t="s">
        <v>1119</v>
      </c>
      <c r="AK312" t="s">
        <v>1120</v>
      </c>
      <c r="AL312" t="s">
        <v>1119</v>
      </c>
      <c r="AM312" s="98" t="s">
        <v>1119</v>
      </c>
      <c r="AN312" t="s">
        <v>1120</v>
      </c>
      <c r="AO312" t="s">
        <v>1119</v>
      </c>
      <c r="AP312" s="98" t="s">
        <v>1119</v>
      </c>
      <c r="AQ312" t="s">
        <v>1120</v>
      </c>
      <c r="AR312" t="s">
        <v>1119</v>
      </c>
      <c r="AS312" s="98" t="s">
        <v>1119</v>
      </c>
      <c r="AT312" t="s">
        <v>1120</v>
      </c>
      <c r="AU312" t="s">
        <v>1119</v>
      </c>
    </row>
    <row r="313" spans="1:47" x14ac:dyDescent="0.25">
      <c r="A313" s="1"/>
      <c r="B313">
        <v>309</v>
      </c>
      <c r="C313" s="22"/>
      <c r="D313" s="114" t="e">
        <v>#N/A</v>
      </c>
      <c r="E313" s="24">
        <v>0</v>
      </c>
      <c r="F313" s="24"/>
      <c r="G313" s="114" t="e">
        <v>#N/A</v>
      </c>
      <c r="H313" s="24">
        <v>0</v>
      </c>
      <c r="I313" s="23"/>
      <c r="J313" s="114" t="e">
        <v>#N/A</v>
      </c>
      <c r="K313" s="23">
        <v>0</v>
      </c>
      <c r="L313" s="23"/>
      <c r="M313" s="114" t="e">
        <v>#N/A</v>
      </c>
      <c r="N313" s="23">
        <v>0</v>
      </c>
      <c r="O313" s="23"/>
      <c r="P313" s="114" t="e">
        <v>#N/A</v>
      </c>
      <c r="Q313" s="23">
        <v>0</v>
      </c>
      <c r="R313" s="23"/>
      <c r="S313" s="114" t="e">
        <v>#N/A</v>
      </c>
      <c r="T313" s="23">
        <v>0</v>
      </c>
      <c r="U313" s="23"/>
      <c r="V313" s="114" t="e">
        <v>#N/A</v>
      </c>
      <c r="W313" s="25">
        <v>0</v>
      </c>
      <c r="X313" s="4">
        <v>0</v>
      </c>
      <c r="Y313" s="4" t="s">
        <v>107</v>
      </c>
      <c r="Z313" s="4"/>
      <c r="AA313" s="98" t="s">
        <v>1119</v>
      </c>
      <c r="AB313" t="s">
        <v>1120</v>
      </c>
      <c r="AC313" t="s">
        <v>1119</v>
      </c>
      <c r="AD313" s="98" t="s">
        <v>1119</v>
      </c>
      <c r="AE313" t="s">
        <v>1120</v>
      </c>
      <c r="AF313" t="s">
        <v>1119</v>
      </c>
      <c r="AG313" s="98" t="s">
        <v>1119</v>
      </c>
      <c r="AH313" t="s">
        <v>1120</v>
      </c>
      <c r="AI313" t="s">
        <v>1119</v>
      </c>
      <c r="AJ313" s="98" t="s">
        <v>1119</v>
      </c>
      <c r="AK313" t="s">
        <v>1120</v>
      </c>
      <c r="AL313" t="s">
        <v>1119</v>
      </c>
      <c r="AM313" s="98" t="s">
        <v>1119</v>
      </c>
      <c r="AN313" t="s">
        <v>1120</v>
      </c>
      <c r="AO313" t="s">
        <v>1119</v>
      </c>
      <c r="AP313" s="98" t="s">
        <v>1119</v>
      </c>
      <c r="AQ313" t="s">
        <v>1120</v>
      </c>
      <c r="AR313" t="s">
        <v>1119</v>
      </c>
      <c r="AS313" s="98" t="s">
        <v>1119</v>
      </c>
      <c r="AT313" t="s">
        <v>1120</v>
      </c>
      <c r="AU313" t="s">
        <v>1119</v>
      </c>
    </row>
    <row r="314" spans="1:47" x14ac:dyDescent="0.25">
      <c r="A314" s="1"/>
      <c r="B314">
        <v>310</v>
      </c>
      <c r="C314" s="22"/>
      <c r="D314" s="114" t="e">
        <v>#N/A</v>
      </c>
      <c r="E314" s="24">
        <v>0</v>
      </c>
      <c r="F314" s="24"/>
      <c r="G314" s="114" t="e">
        <v>#N/A</v>
      </c>
      <c r="H314" s="24">
        <v>0</v>
      </c>
      <c r="I314" s="23"/>
      <c r="J314" s="114" t="e">
        <v>#N/A</v>
      </c>
      <c r="K314" s="23">
        <v>0</v>
      </c>
      <c r="L314" s="23"/>
      <c r="M314" s="114" t="e">
        <v>#N/A</v>
      </c>
      <c r="N314" s="23">
        <v>0</v>
      </c>
      <c r="O314" s="23"/>
      <c r="P314" s="114" t="e">
        <v>#N/A</v>
      </c>
      <c r="Q314" s="23">
        <v>0</v>
      </c>
      <c r="R314" s="23"/>
      <c r="S314" s="114" t="e">
        <v>#N/A</v>
      </c>
      <c r="T314" s="23">
        <v>0</v>
      </c>
      <c r="U314" s="23"/>
      <c r="V314" s="114" t="e">
        <v>#N/A</v>
      </c>
      <c r="W314" s="25">
        <v>0</v>
      </c>
      <c r="X314" s="4">
        <v>0</v>
      </c>
      <c r="Y314" s="4" t="s">
        <v>107</v>
      </c>
      <c r="Z314" s="4"/>
      <c r="AA314" s="98" t="s">
        <v>1119</v>
      </c>
      <c r="AB314" t="s">
        <v>1120</v>
      </c>
      <c r="AC314" t="s">
        <v>1119</v>
      </c>
      <c r="AD314" s="98" t="s">
        <v>1119</v>
      </c>
      <c r="AE314" t="s">
        <v>1120</v>
      </c>
      <c r="AF314" t="s">
        <v>1119</v>
      </c>
      <c r="AG314" s="98" t="s">
        <v>1119</v>
      </c>
      <c r="AH314" t="s">
        <v>1120</v>
      </c>
      <c r="AI314" t="s">
        <v>1119</v>
      </c>
      <c r="AJ314" s="98" t="s">
        <v>1119</v>
      </c>
      <c r="AK314" t="s">
        <v>1120</v>
      </c>
      <c r="AL314" t="s">
        <v>1119</v>
      </c>
      <c r="AM314" s="98" t="s">
        <v>1119</v>
      </c>
      <c r="AN314" t="s">
        <v>1120</v>
      </c>
      <c r="AO314" t="s">
        <v>1119</v>
      </c>
      <c r="AP314" s="98" t="s">
        <v>1119</v>
      </c>
      <c r="AQ314" t="s">
        <v>1120</v>
      </c>
      <c r="AR314" t="s">
        <v>1119</v>
      </c>
      <c r="AS314" s="98" t="s">
        <v>1119</v>
      </c>
      <c r="AT314" t="s">
        <v>1120</v>
      </c>
      <c r="AU314" t="s">
        <v>1119</v>
      </c>
    </row>
    <row r="315" spans="1:47" x14ac:dyDescent="0.25">
      <c r="A315" s="1"/>
      <c r="B315">
        <v>311</v>
      </c>
      <c r="C315" s="22"/>
      <c r="D315" s="114" t="e">
        <v>#N/A</v>
      </c>
      <c r="E315" s="24">
        <v>0</v>
      </c>
      <c r="F315" s="24"/>
      <c r="G315" s="114" t="e">
        <v>#N/A</v>
      </c>
      <c r="H315" s="24">
        <v>0</v>
      </c>
      <c r="I315" s="23"/>
      <c r="J315" s="114" t="e">
        <v>#N/A</v>
      </c>
      <c r="K315" s="23">
        <v>0</v>
      </c>
      <c r="L315" s="23"/>
      <c r="M315" s="114" t="e">
        <v>#N/A</v>
      </c>
      <c r="N315" s="23">
        <v>0</v>
      </c>
      <c r="O315" s="23"/>
      <c r="P315" s="114" t="e">
        <v>#N/A</v>
      </c>
      <c r="Q315" s="23">
        <v>0</v>
      </c>
      <c r="R315" s="23"/>
      <c r="S315" s="114" t="e">
        <v>#N/A</v>
      </c>
      <c r="T315" s="23">
        <v>0</v>
      </c>
      <c r="U315" s="23"/>
      <c r="V315" s="114" t="e">
        <v>#N/A</v>
      </c>
      <c r="W315" s="25">
        <v>0</v>
      </c>
      <c r="X315" s="4">
        <v>0</v>
      </c>
      <c r="Y315" s="4" t="s">
        <v>107</v>
      </c>
      <c r="Z315" s="4"/>
      <c r="AA315" s="98" t="s">
        <v>1119</v>
      </c>
      <c r="AB315" t="s">
        <v>1120</v>
      </c>
      <c r="AC315" t="s">
        <v>1119</v>
      </c>
      <c r="AD315" s="98" t="s">
        <v>1119</v>
      </c>
      <c r="AE315" t="s">
        <v>1120</v>
      </c>
      <c r="AF315" t="s">
        <v>1119</v>
      </c>
      <c r="AG315" s="98" t="s">
        <v>1119</v>
      </c>
      <c r="AH315" t="s">
        <v>1120</v>
      </c>
      <c r="AI315" t="s">
        <v>1119</v>
      </c>
      <c r="AJ315" s="98" t="s">
        <v>1119</v>
      </c>
      <c r="AK315" t="s">
        <v>1120</v>
      </c>
      <c r="AL315" t="s">
        <v>1119</v>
      </c>
      <c r="AM315" s="98" t="s">
        <v>1119</v>
      </c>
      <c r="AN315" t="s">
        <v>1120</v>
      </c>
      <c r="AO315" t="s">
        <v>1119</v>
      </c>
      <c r="AP315" s="98" t="s">
        <v>1119</v>
      </c>
      <c r="AQ315" t="s">
        <v>1120</v>
      </c>
      <c r="AR315" t="s">
        <v>1119</v>
      </c>
      <c r="AS315" s="98" t="s">
        <v>1119</v>
      </c>
      <c r="AT315" t="s">
        <v>1120</v>
      </c>
      <c r="AU315" t="s">
        <v>1119</v>
      </c>
    </row>
    <row r="316" spans="1:47" x14ac:dyDescent="0.25">
      <c r="A316" s="1"/>
      <c r="B316">
        <v>312</v>
      </c>
      <c r="C316" s="22"/>
      <c r="D316" s="114" t="e">
        <v>#N/A</v>
      </c>
      <c r="E316" s="24">
        <v>0</v>
      </c>
      <c r="F316" s="24"/>
      <c r="G316" s="114" t="e">
        <v>#N/A</v>
      </c>
      <c r="H316" s="24">
        <v>0</v>
      </c>
      <c r="I316" s="23"/>
      <c r="J316" s="114" t="e">
        <v>#N/A</v>
      </c>
      <c r="K316" s="23">
        <v>0</v>
      </c>
      <c r="L316" s="23"/>
      <c r="M316" s="114" t="e">
        <v>#N/A</v>
      </c>
      <c r="N316" s="23">
        <v>0</v>
      </c>
      <c r="O316" s="23"/>
      <c r="P316" s="114" t="e">
        <v>#N/A</v>
      </c>
      <c r="Q316" s="23">
        <v>0</v>
      </c>
      <c r="R316" s="23"/>
      <c r="S316" s="114" t="e">
        <v>#N/A</v>
      </c>
      <c r="T316" s="23">
        <v>0</v>
      </c>
      <c r="U316" s="23"/>
      <c r="V316" s="114" t="e">
        <v>#N/A</v>
      </c>
      <c r="W316" s="25">
        <v>0</v>
      </c>
      <c r="X316" s="4">
        <v>0</v>
      </c>
      <c r="Y316" s="4" t="s">
        <v>107</v>
      </c>
      <c r="Z316" s="4"/>
      <c r="AA316" s="98" t="s">
        <v>1119</v>
      </c>
      <c r="AB316" t="s">
        <v>1120</v>
      </c>
      <c r="AC316" t="s">
        <v>1119</v>
      </c>
      <c r="AD316" s="98" t="s">
        <v>1119</v>
      </c>
      <c r="AE316" t="s">
        <v>1120</v>
      </c>
      <c r="AF316" t="s">
        <v>1119</v>
      </c>
      <c r="AG316" s="98" t="s">
        <v>1119</v>
      </c>
      <c r="AH316" t="s">
        <v>1120</v>
      </c>
      <c r="AI316" t="s">
        <v>1119</v>
      </c>
      <c r="AJ316" s="98" t="s">
        <v>1119</v>
      </c>
      <c r="AK316" t="s">
        <v>1120</v>
      </c>
      <c r="AL316" t="s">
        <v>1119</v>
      </c>
      <c r="AM316" s="98" t="s">
        <v>1119</v>
      </c>
      <c r="AN316" t="s">
        <v>1120</v>
      </c>
      <c r="AO316" t="s">
        <v>1119</v>
      </c>
      <c r="AP316" s="98" t="s">
        <v>1119</v>
      </c>
      <c r="AQ316" t="s">
        <v>1120</v>
      </c>
      <c r="AR316" t="s">
        <v>1119</v>
      </c>
      <c r="AS316" s="98" t="s">
        <v>1119</v>
      </c>
      <c r="AT316" t="s">
        <v>1120</v>
      </c>
      <c r="AU316" t="s">
        <v>1119</v>
      </c>
    </row>
    <row r="317" spans="1:47" x14ac:dyDescent="0.25">
      <c r="A317" s="1"/>
      <c r="B317">
        <v>313</v>
      </c>
      <c r="C317" s="22"/>
      <c r="D317" s="114" t="e">
        <v>#N/A</v>
      </c>
      <c r="E317" s="24">
        <v>0</v>
      </c>
      <c r="F317" s="24"/>
      <c r="G317" s="114" t="e">
        <v>#N/A</v>
      </c>
      <c r="H317" s="24">
        <v>0</v>
      </c>
      <c r="I317" s="23"/>
      <c r="J317" s="114" t="e">
        <v>#N/A</v>
      </c>
      <c r="K317" s="23">
        <v>0</v>
      </c>
      <c r="L317" s="23"/>
      <c r="M317" s="114" t="e">
        <v>#N/A</v>
      </c>
      <c r="N317" s="23">
        <v>0</v>
      </c>
      <c r="O317" s="23"/>
      <c r="P317" s="114" t="e">
        <v>#N/A</v>
      </c>
      <c r="Q317" s="23">
        <v>0</v>
      </c>
      <c r="R317" s="23"/>
      <c r="S317" s="114" t="e">
        <v>#N/A</v>
      </c>
      <c r="T317" s="23">
        <v>0</v>
      </c>
      <c r="U317" s="23"/>
      <c r="V317" s="114" t="e">
        <v>#N/A</v>
      </c>
      <c r="W317" s="25">
        <v>0</v>
      </c>
      <c r="X317" s="4">
        <v>0</v>
      </c>
      <c r="Y317" s="4" t="s">
        <v>107</v>
      </c>
      <c r="Z317" s="4"/>
      <c r="AA317" s="98" t="s">
        <v>1119</v>
      </c>
      <c r="AB317" t="s">
        <v>1120</v>
      </c>
      <c r="AC317" t="s">
        <v>1119</v>
      </c>
      <c r="AD317" s="98" t="s">
        <v>1119</v>
      </c>
      <c r="AE317" t="s">
        <v>1120</v>
      </c>
      <c r="AF317" t="s">
        <v>1119</v>
      </c>
      <c r="AG317" s="98" t="s">
        <v>1119</v>
      </c>
      <c r="AH317" t="s">
        <v>1120</v>
      </c>
      <c r="AI317" t="s">
        <v>1119</v>
      </c>
      <c r="AJ317" s="98" t="s">
        <v>1119</v>
      </c>
      <c r="AK317" t="s">
        <v>1120</v>
      </c>
      <c r="AL317" t="s">
        <v>1119</v>
      </c>
      <c r="AM317" s="98" t="s">
        <v>1119</v>
      </c>
      <c r="AN317" t="s">
        <v>1120</v>
      </c>
      <c r="AO317" t="s">
        <v>1119</v>
      </c>
      <c r="AP317" s="98" t="s">
        <v>1119</v>
      </c>
      <c r="AQ317" t="s">
        <v>1120</v>
      </c>
      <c r="AR317" t="s">
        <v>1119</v>
      </c>
      <c r="AS317" s="98" t="s">
        <v>1119</v>
      </c>
      <c r="AT317" t="s">
        <v>1120</v>
      </c>
      <c r="AU317" t="s">
        <v>1119</v>
      </c>
    </row>
    <row r="318" spans="1:47" x14ac:dyDescent="0.25">
      <c r="A318" s="1"/>
      <c r="B318">
        <v>314</v>
      </c>
      <c r="C318" s="22"/>
      <c r="D318" s="114" t="e">
        <v>#N/A</v>
      </c>
      <c r="E318" s="24">
        <v>0</v>
      </c>
      <c r="F318" s="24"/>
      <c r="G318" s="114" t="e">
        <v>#N/A</v>
      </c>
      <c r="H318" s="24">
        <v>0</v>
      </c>
      <c r="I318" s="23"/>
      <c r="J318" s="114" t="e">
        <v>#N/A</v>
      </c>
      <c r="K318" s="23">
        <v>0</v>
      </c>
      <c r="L318" s="23"/>
      <c r="M318" s="114" t="e">
        <v>#N/A</v>
      </c>
      <c r="N318" s="23">
        <v>0</v>
      </c>
      <c r="O318" s="23"/>
      <c r="P318" s="114" t="e">
        <v>#N/A</v>
      </c>
      <c r="Q318" s="23">
        <v>0</v>
      </c>
      <c r="R318" s="23"/>
      <c r="S318" s="114" t="e">
        <v>#N/A</v>
      </c>
      <c r="T318" s="23">
        <v>0</v>
      </c>
      <c r="U318" s="23"/>
      <c r="V318" s="114" t="e">
        <v>#N/A</v>
      </c>
      <c r="W318" s="25">
        <v>0</v>
      </c>
      <c r="X318" s="4">
        <v>0</v>
      </c>
      <c r="Y318" s="4" t="s">
        <v>107</v>
      </c>
      <c r="Z318" s="4"/>
      <c r="AA318" s="98" t="s">
        <v>1119</v>
      </c>
      <c r="AB318" t="s">
        <v>1120</v>
      </c>
      <c r="AC318" t="s">
        <v>1119</v>
      </c>
      <c r="AD318" s="98" t="s">
        <v>1119</v>
      </c>
      <c r="AE318" t="s">
        <v>1120</v>
      </c>
      <c r="AF318" t="s">
        <v>1119</v>
      </c>
      <c r="AG318" s="98" t="s">
        <v>1119</v>
      </c>
      <c r="AH318" t="s">
        <v>1120</v>
      </c>
      <c r="AI318" t="s">
        <v>1119</v>
      </c>
      <c r="AJ318" s="98" t="s">
        <v>1119</v>
      </c>
      <c r="AK318" t="s">
        <v>1120</v>
      </c>
      <c r="AL318" t="s">
        <v>1119</v>
      </c>
      <c r="AM318" s="98" t="s">
        <v>1119</v>
      </c>
      <c r="AN318" t="s">
        <v>1120</v>
      </c>
      <c r="AO318" t="s">
        <v>1119</v>
      </c>
      <c r="AP318" s="98" t="s">
        <v>1119</v>
      </c>
      <c r="AQ318" t="s">
        <v>1120</v>
      </c>
      <c r="AR318" t="s">
        <v>1119</v>
      </c>
      <c r="AS318" s="98" t="s">
        <v>1119</v>
      </c>
      <c r="AT318" t="s">
        <v>1120</v>
      </c>
      <c r="AU318" t="s">
        <v>1119</v>
      </c>
    </row>
    <row r="319" spans="1:47" x14ac:dyDescent="0.25">
      <c r="A319" s="1"/>
      <c r="B319">
        <v>315</v>
      </c>
      <c r="C319" s="22"/>
      <c r="D319" s="114" t="e">
        <v>#N/A</v>
      </c>
      <c r="E319" s="24">
        <v>0</v>
      </c>
      <c r="F319" s="24"/>
      <c r="G319" s="114" t="e">
        <v>#N/A</v>
      </c>
      <c r="H319" s="24">
        <v>0</v>
      </c>
      <c r="I319" s="23"/>
      <c r="J319" s="114" t="e">
        <v>#N/A</v>
      </c>
      <c r="K319" s="23">
        <v>0</v>
      </c>
      <c r="L319" s="23"/>
      <c r="M319" s="114" t="e">
        <v>#N/A</v>
      </c>
      <c r="N319" s="23">
        <v>0</v>
      </c>
      <c r="O319" s="23"/>
      <c r="P319" s="114" t="e">
        <v>#N/A</v>
      </c>
      <c r="Q319" s="23">
        <v>0</v>
      </c>
      <c r="R319" s="23"/>
      <c r="S319" s="114" t="e">
        <v>#N/A</v>
      </c>
      <c r="T319" s="23">
        <v>0</v>
      </c>
      <c r="U319" s="23"/>
      <c r="V319" s="114" t="e">
        <v>#N/A</v>
      </c>
      <c r="W319" s="25">
        <v>0</v>
      </c>
      <c r="X319" s="4">
        <v>0</v>
      </c>
      <c r="Y319" s="4" t="s">
        <v>107</v>
      </c>
      <c r="Z319" s="4"/>
      <c r="AA319" s="98" t="s">
        <v>1119</v>
      </c>
      <c r="AB319" t="s">
        <v>1120</v>
      </c>
      <c r="AC319" t="s">
        <v>1119</v>
      </c>
      <c r="AD319" s="98" t="s">
        <v>1119</v>
      </c>
      <c r="AE319" t="s">
        <v>1120</v>
      </c>
      <c r="AF319" t="s">
        <v>1119</v>
      </c>
      <c r="AG319" s="98" t="s">
        <v>1119</v>
      </c>
      <c r="AH319" t="s">
        <v>1120</v>
      </c>
      <c r="AI319" t="s">
        <v>1119</v>
      </c>
      <c r="AJ319" s="98" t="s">
        <v>1119</v>
      </c>
      <c r="AK319" t="s">
        <v>1120</v>
      </c>
      <c r="AL319" t="s">
        <v>1119</v>
      </c>
      <c r="AM319" s="98" t="s">
        <v>1119</v>
      </c>
      <c r="AN319" t="s">
        <v>1120</v>
      </c>
      <c r="AO319" t="s">
        <v>1119</v>
      </c>
      <c r="AP319" s="98" t="s">
        <v>1119</v>
      </c>
      <c r="AQ319" t="s">
        <v>1120</v>
      </c>
      <c r="AR319" t="s">
        <v>1119</v>
      </c>
      <c r="AS319" s="98" t="s">
        <v>1119</v>
      </c>
      <c r="AT319" t="s">
        <v>1120</v>
      </c>
      <c r="AU319" t="s">
        <v>1119</v>
      </c>
    </row>
    <row r="320" spans="1:47" x14ac:dyDescent="0.25">
      <c r="A320" s="1"/>
      <c r="B320">
        <v>316</v>
      </c>
      <c r="C320" s="22"/>
      <c r="D320" s="114" t="e">
        <v>#N/A</v>
      </c>
      <c r="E320" s="24">
        <v>0</v>
      </c>
      <c r="F320" s="24"/>
      <c r="G320" s="114" t="e">
        <v>#N/A</v>
      </c>
      <c r="H320" s="24">
        <v>0</v>
      </c>
      <c r="I320" s="23"/>
      <c r="J320" s="114" t="e">
        <v>#N/A</v>
      </c>
      <c r="K320" s="23">
        <v>0</v>
      </c>
      <c r="L320" s="23"/>
      <c r="M320" s="114" t="e">
        <v>#N/A</v>
      </c>
      <c r="N320" s="23">
        <v>0</v>
      </c>
      <c r="O320" s="23"/>
      <c r="P320" s="114" t="e">
        <v>#N/A</v>
      </c>
      <c r="Q320" s="23">
        <v>0</v>
      </c>
      <c r="R320" s="23"/>
      <c r="S320" s="114" t="e">
        <v>#N/A</v>
      </c>
      <c r="T320" s="23">
        <v>0</v>
      </c>
      <c r="U320" s="23"/>
      <c r="V320" s="114" t="e">
        <v>#N/A</v>
      </c>
      <c r="W320" s="25">
        <v>0</v>
      </c>
      <c r="X320" s="4">
        <v>0</v>
      </c>
      <c r="Y320" s="4" t="s">
        <v>107</v>
      </c>
      <c r="Z320" s="4"/>
      <c r="AA320" s="98" t="s">
        <v>1119</v>
      </c>
      <c r="AB320" t="s">
        <v>1120</v>
      </c>
      <c r="AC320" t="s">
        <v>1119</v>
      </c>
      <c r="AD320" s="98" t="s">
        <v>1119</v>
      </c>
      <c r="AE320" t="s">
        <v>1120</v>
      </c>
      <c r="AF320" t="s">
        <v>1119</v>
      </c>
      <c r="AG320" s="98" t="s">
        <v>1119</v>
      </c>
      <c r="AH320" t="s">
        <v>1120</v>
      </c>
      <c r="AI320" t="s">
        <v>1119</v>
      </c>
      <c r="AJ320" s="98" t="s">
        <v>1119</v>
      </c>
      <c r="AK320" t="s">
        <v>1120</v>
      </c>
      <c r="AL320" t="s">
        <v>1119</v>
      </c>
      <c r="AM320" s="98" t="s">
        <v>1119</v>
      </c>
      <c r="AN320" t="s">
        <v>1120</v>
      </c>
      <c r="AO320" t="s">
        <v>1119</v>
      </c>
      <c r="AP320" s="98" t="s">
        <v>1119</v>
      </c>
      <c r="AQ320" t="s">
        <v>1120</v>
      </c>
      <c r="AR320" t="s">
        <v>1119</v>
      </c>
      <c r="AS320" s="98" t="s">
        <v>1119</v>
      </c>
      <c r="AT320" t="s">
        <v>1120</v>
      </c>
      <c r="AU320" t="s">
        <v>1119</v>
      </c>
    </row>
    <row r="321" spans="1:47" x14ac:dyDescent="0.25">
      <c r="A321" s="1"/>
      <c r="B321">
        <v>317</v>
      </c>
      <c r="C321" s="22"/>
      <c r="D321" s="114" t="e">
        <v>#N/A</v>
      </c>
      <c r="E321" s="24">
        <v>0</v>
      </c>
      <c r="F321" s="24"/>
      <c r="G321" s="114" t="e">
        <v>#N/A</v>
      </c>
      <c r="H321" s="24">
        <v>0</v>
      </c>
      <c r="I321" s="23"/>
      <c r="J321" s="114" t="e">
        <v>#N/A</v>
      </c>
      <c r="K321" s="23">
        <v>0</v>
      </c>
      <c r="L321" s="23"/>
      <c r="M321" s="114" t="e">
        <v>#N/A</v>
      </c>
      <c r="N321" s="23">
        <v>0</v>
      </c>
      <c r="O321" s="23"/>
      <c r="P321" s="114" t="e">
        <v>#N/A</v>
      </c>
      <c r="Q321" s="23">
        <v>0</v>
      </c>
      <c r="R321" s="23"/>
      <c r="S321" s="114" t="e">
        <v>#N/A</v>
      </c>
      <c r="T321" s="23">
        <v>0</v>
      </c>
      <c r="U321" s="23"/>
      <c r="V321" s="114" t="e">
        <v>#N/A</v>
      </c>
      <c r="W321" s="25">
        <v>0</v>
      </c>
      <c r="X321" s="4">
        <v>0</v>
      </c>
      <c r="Y321" s="4" t="s">
        <v>107</v>
      </c>
      <c r="Z321" s="4"/>
      <c r="AA321" s="98" t="s">
        <v>1119</v>
      </c>
      <c r="AB321" t="s">
        <v>1120</v>
      </c>
      <c r="AC321" t="s">
        <v>1119</v>
      </c>
      <c r="AD321" s="98" t="s">
        <v>1119</v>
      </c>
      <c r="AE321" t="s">
        <v>1120</v>
      </c>
      <c r="AF321" t="s">
        <v>1119</v>
      </c>
      <c r="AG321" s="98" t="s">
        <v>1119</v>
      </c>
      <c r="AH321" t="s">
        <v>1120</v>
      </c>
      <c r="AI321" t="s">
        <v>1119</v>
      </c>
      <c r="AJ321" s="98" t="s">
        <v>1119</v>
      </c>
      <c r="AK321" t="s">
        <v>1120</v>
      </c>
      <c r="AL321" t="s">
        <v>1119</v>
      </c>
      <c r="AM321" s="98" t="s">
        <v>1119</v>
      </c>
      <c r="AN321" t="s">
        <v>1120</v>
      </c>
      <c r="AO321" t="s">
        <v>1119</v>
      </c>
      <c r="AP321" s="98" t="s">
        <v>1119</v>
      </c>
      <c r="AQ321" t="s">
        <v>1120</v>
      </c>
      <c r="AR321" t="s">
        <v>1119</v>
      </c>
      <c r="AS321" s="98" t="s">
        <v>1119</v>
      </c>
      <c r="AT321" t="s">
        <v>1120</v>
      </c>
      <c r="AU321" t="s">
        <v>1119</v>
      </c>
    </row>
    <row r="322" spans="1:47" x14ac:dyDescent="0.25">
      <c r="A322" s="1"/>
      <c r="B322">
        <v>318</v>
      </c>
      <c r="C322" s="22"/>
      <c r="D322" s="114" t="e">
        <v>#N/A</v>
      </c>
      <c r="E322" s="24">
        <v>0</v>
      </c>
      <c r="F322" s="24"/>
      <c r="G322" s="114" t="e">
        <v>#N/A</v>
      </c>
      <c r="H322" s="24">
        <v>0</v>
      </c>
      <c r="I322" s="23"/>
      <c r="J322" s="114" t="e">
        <v>#N/A</v>
      </c>
      <c r="K322" s="23">
        <v>0</v>
      </c>
      <c r="L322" s="23"/>
      <c r="M322" s="114" t="e">
        <v>#N/A</v>
      </c>
      <c r="N322" s="23">
        <v>0</v>
      </c>
      <c r="O322" s="23"/>
      <c r="P322" s="114" t="e">
        <v>#N/A</v>
      </c>
      <c r="Q322" s="23">
        <v>0</v>
      </c>
      <c r="R322" s="23"/>
      <c r="S322" s="114" t="e">
        <v>#N/A</v>
      </c>
      <c r="T322" s="23">
        <v>0</v>
      </c>
      <c r="U322" s="23"/>
      <c r="V322" s="114" t="e">
        <v>#N/A</v>
      </c>
      <c r="W322" s="25">
        <v>0</v>
      </c>
      <c r="X322" s="4">
        <v>0</v>
      </c>
      <c r="Y322" s="4" t="s">
        <v>107</v>
      </c>
      <c r="Z322" s="4"/>
      <c r="AA322" s="98" t="s">
        <v>1119</v>
      </c>
      <c r="AB322" t="s">
        <v>1120</v>
      </c>
      <c r="AC322" t="s">
        <v>1119</v>
      </c>
      <c r="AD322" s="98" t="s">
        <v>1119</v>
      </c>
      <c r="AE322" t="s">
        <v>1120</v>
      </c>
      <c r="AF322" t="s">
        <v>1119</v>
      </c>
      <c r="AG322" s="98" t="s">
        <v>1119</v>
      </c>
      <c r="AH322" t="s">
        <v>1120</v>
      </c>
      <c r="AI322" t="s">
        <v>1119</v>
      </c>
      <c r="AJ322" s="98" t="s">
        <v>1119</v>
      </c>
      <c r="AK322" t="s">
        <v>1120</v>
      </c>
      <c r="AL322" t="s">
        <v>1119</v>
      </c>
      <c r="AM322" s="98" t="s">
        <v>1119</v>
      </c>
      <c r="AN322" t="s">
        <v>1120</v>
      </c>
      <c r="AO322" t="s">
        <v>1119</v>
      </c>
      <c r="AP322" s="98" t="s">
        <v>1119</v>
      </c>
      <c r="AQ322" t="s">
        <v>1120</v>
      </c>
      <c r="AR322" t="s">
        <v>1119</v>
      </c>
      <c r="AS322" s="98" t="s">
        <v>1119</v>
      </c>
      <c r="AT322" t="s">
        <v>1120</v>
      </c>
      <c r="AU322" t="s">
        <v>1119</v>
      </c>
    </row>
    <row r="323" spans="1:47" x14ac:dyDescent="0.25">
      <c r="A323" s="1"/>
      <c r="B323">
        <v>319</v>
      </c>
      <c r="C323" s="22"/>
      <c r="D323" s="114" t="e">
        <v>#N/A</v>
      </c>
      <c r="E323" s="24">
        <v>0</v>
      </c>
      <c r="F323" s="24"/>
      <c r="G323" s="114" t="e">
        <v>#N/A</v>
      </c>
      <c r="H323" s="24">
        <v>0</v>
      </c>
      <c r="I323" s="23"/>
      <c r="J323" s="114" t="e">
        <v>#N/A</v>
      </c>
      <c r="K323" s="23">
        <v>0</v>
      </c>
      <c r="L323" s="23"/>
      <c r="M323" s="114" t="e">
        <v>#N/A</v>
      </c>
      <c r="N323" s="23">
        <v>0</v>
      </c>
      <c r="O323" s="23"/>
      <c r="P323" s="114" t="e">
        <v>#N/A</v>
      </c>
      <c r="Q323" s="23">
        <v>0</v>
      </c>
      <c r="R323" s="23"/>
      <c r="S323" s="114" t="e">
        <v>#N/A</v>
      </c>
      <c r="T323" s="23">
        <v>0</v>
      </c>
      <c r="U323" s="23"/>
      <c r="V323" s="114" t="e">
        <v>#N/A</v>
      </c>
      <c r="W323" s="25">
        <v>0</v>
      </c>
      <c r="X323" s="4">
        <v>0</v>
      </c>
      <c r="Y323" s="4" t="s">
        <v>107</v>
      </c>
      <c r="Z323" s="4"/>
      <c r="AA323" s="98" t="s">
        <v>1119</v>
      </c>
      <c r="AB323" t="s">
        <v>1120</v>
      </c>
      <c r="AC323" t="s">
        <v>1119</v>
      </c>
      <c r="AD323" s="98" t="s">
        <v>1119</v>
      </c>
      <c r="AE323" t="s">
        <v>1120</v>
      </c>
      <c r="AF323" t="s">
        <v>1119</v>
      </c>
      <c r="AG323" s="98" t="s">
        <v>1119</v>
      </c>
      <c r="AH323" t="s">
        <v>1120</v>
      </c>
      <c r="AI323" t="s">
        <v>1119</v>
      </c>
      <c r="AJ323" s="98" t="s">
        <v>1119</v>
      </c>
      <c r="AK323" t="s">
        <v>1120</v>
      </c>
      <c r="AL323" t="s">
        <v>1119</v>
      </c>
      <c r="AM323" s="98" t="s">
        <v>1119</v>
      </c>
      <c r="AN323" t="s">
        <v>1120</v>
      </c>
      <c r="AO323" t="s">
        <v>1119</v>
      </c>
      <c r="AP323" s="98" t="s">
        <v>1119</v>
      </c>
      <c r="AQ323" t="s">
        <v>1120</v>
      </c>
      <c r="AR323" t="s">
        <v>1119</v>
      </c>
      <c r="AS323" s="98" t="s">
        <v>1119</v>
      </c>
      <c r="AT323" t="s">
        <v>1120</v>
      </c>
      <c r="AU323" t="s">
        <v>1119</v>
      </c>
    </row>
    <row r="324" spans="1:47" x14ac:dyDescent="0.25">
      <c r="A324" s="1"/>
      <c r="B324">
        <v>320</v>
      </c>
      <c r="C324" s="22"/>
      <c r="D324" s="114" t="e">
        <v>#N/A</v>
      </c>
      <c r="E324" s="24">
        <v>0</v>
      </c>
      <c r="F324" s="24"/>
      <c r="G324" s="114" t="e">
        <v>#N/A</v>
      </c>
      <c r="H324" s="24">
        <v>0</v>
      </c>
      <c r="I324" s="23"/>
      <c r="J324" s="114" t="e">
        <v>#N/A</v>
      </c>
      <c r="K324" s="23">
        <v>0</v>
      </c>
      <c r="L324" s="23"/>
      <c r="M324" s="114" t="e">
        <v>#N/A</v>
      </c>
      <c r="N324" s="23">
        <v>0</v>
      </c>
      <c r="O324" s="23"/>
      <c r="P324" s="114" t="e">
        <v>#N/A</v>
      </c>
      <c r="Q324" s="23">
        <v>0</v>
      </c>
      <c r="R324" s="23"/>
      <c r="S324" s="114" t="e">
        <v>#N/A</v>
      </c>
      <c r="T324" s="23">
        <v>0</v>
      </c>
      <c r="U324" s="23"/>
      <c r="V324" s="114" t="e">
        <v>#N/A</v>
      </c>
      <c r="W324" s="25">
        <v>0</v>
      </c>
      <c r="X324" s="4">
        <v>0</v>
      </c>
      <c r="Y324" s="4" t="s">
        <v>107</v>
      </c>
      <c r="Z324" s="4"/>
      <c r="AA324" s="98" t="s">
        <v>1119</v>
      </c>
      <c r="AB324" t="s">
        <v>1120</v>
      </c>
      <c r="AC324" t="s">
        <v>1119</v>
      </c>
      <c r="AD324" s="98" t="s">
        <v>1119</v>
      </c>
      <c r="AE324" t="s">
        <v>1120</v>
      </c>
      <c r="AF324" t="s">
        <v>1119</v>
      </c>
      <c r="AG324" s="98" t="s">
        <v>1119</v>
      </c>
      <c r="AH324" t="s">
        <v>1120</v>
      </c>
      <c r="AI324" t="s">
        <v>1119</v>
      </c>
      <c r="AJ324" s="98" t="s">
        <v>1119</v>
      </c>
      <c r="AK324" t="s">
        <v>1120</v>
      </c>
      <c r="AL324" t="s">
        <v>1119</v>
      </c>
      <c r="AM324" s="98" t="s">
        <v>1119</v>
      </c>
      <c r="AN324" t="s">
        <v>1120</v>
      </c>
      <c r="AO324" t="s">
        <v>1119</v>
      </c>
      <c r="AP324" s="98" t="s">
        <v>1119</v>
      </c>
      <c r="AQ324" t="s">
        <v>1120</v>
      </c>
      <c r="AR324" t="s">
        <v>1119</v>
      </c>
      <c r="AS324" s="98" t="s">
        <v>1119</v>
      </c>
      <c r="AT324" t="s">
        <v>1120</v>
      </c>
      <c r="AU324" t="s">
        <v>1119</v>
      </c>
    </row>
    <row r="325" spans="1:47" x14ac:dyDescent="0.25">
      <c r="A325" s="1"/>
      <c r="B325">
        <v>321</v>
      </c>
      <c r="C325" s="22"/>
      <c r="D325" s="114" t="e">
        <v>#N/A</v>
      </c>
      <c r="E325" s="24">
        <v>0</v>
      </c>
      <c r="F325" s="24"/>
      <c r="G325" s="114" t="e">
        <v>#N/A</v>
      </c>
      <c r="H325" s="24">
        <v>0</v>
      </c>
      <c r="I325" s="23"/>
      <c r="J325" s="114" t="e">
        <v>#N/A</v>
      </c>
      <c r="K325" s="23">
        <v>0</v>
      </c>
      <c r="L325" s="23"/>
      <c r="M325" s="114" t="e">
        <v>#N/A</v>
      </c>
      <c r="N325" s="23">
        <v>0</v>
      </c>
      <c r="O325" s="23"/>
      <c r="P325" s="114" t="e">
        <v>#N/A</v>
      </c>
      <c r="Q325" s="23">
        <v>0</v>
      </c>
      <c r="R325" s="23"/>
      <c r="S325" s="114" t="e">
        <v>#N/A</v>
      </c>
      <c r="T325" s="23">
        <v>0</v>
      </c>
      <c r="U325" s="23"/>
      <c r="V325" s="114" t="e">
        <v>#N/A</v>
      </c>
      <c r="W325" s="25">
        <v>0</v>
      </c>
      <c r="X325" s="4">
        <v>0</v>
      </c>
      <c r="Y325" s="4" t="s">
        <v>107</v>
      </c>
      <c r="Z325" s="4"/>
      <c r="AA325" s="98" t="s">
        <v>1119</v>
      </c>
      <c r="AB325" t="s">
        <v>1120</v>
      </c>
      <c r="AC325" t="s">
        <v>1119</v>
      </c>
      <c r="AD325" s="98" t="s">
        <v>1119</v>
      </c>
      <c r="AE325" t="s">
        <v>1120</v>
      </c>
      <c r="AF325" t="s">
        <v>1119</v>
      </c>
      <c r="AG325" s="98" t="s">
        <v>1119</v>
      </c>
      <c r="AH325" t="s">
        <v>1120</v>
      </c>
      <c r="AI325" t="s">
        <v>1119</v>
      </c>
      <c r="AJ325" s="98" t="s">
        <v>1119</v>
      </c>
      <c r="AK325" t="s">
        <v>1120</v>
      </c>
      <c r="AL325" t="s">
        <v>1119</v>
      </c>
      <c r="AM325" s="98" t="s">
        <v>1119</v>
      </c>
      <c r="AN325" t="s">
        <v>1120</v>
      </c>
      <c r="AO325" t="s">
        <v>1119</v>
      </c>
      <c r="AP325" s="98" t="s">
        <v>1119</v>
      </c>
      <c r="AQ325" t="s">
        <v>1120</v>
      </c>
      <c r="AR325" t="s">
        <v>1119</v>
      </c>
      <c r="AS325" s="98" t="s">
        <v>1119</v>
      </c>
      <c r="AT325" t="s">
        <v>1120</v>
      </c>
      <c r="AU325" t="s">
        <v>1119</v>
      </c>
    </row>
    <row r="326" spans="1:47" x14ac:dyDescent="0.25">
      <c r="A326" s="1"/>
      <c r="B326">
        <v>322</v>
      </c>
      <c r="C326" s="22"/>
      <c r="D326" s="114" t="e">
        <v>#N/A</v>
      </c>
      <c r="E326" s="24">
        <v>0</v>
      </c>
      <c r="F326" s="24"/>
      <c r="G326" s="114" t="e">
        <v>#N/A</v>
      </c>
      <c r="H326" s="24">
        <v>0</v>
      </c>
      <c r="I326" s="23"/>
      <c r="J326" s="114" t="e">
        <v>#N/A</v>
      </c>
      <c r="K326" s="23">
        <v>0</v>
      </c>
      <c r="L326" s="23"/>
      <c r="M326" s="114" t="e">
        <v>#N/A</v>
      </c>
      <c r="N326" s="23">
        <v>0</v>
      </c>
      <c r="O326" s="23"/>
      <c r="P326" s="114" t="e">
        <v>#N/A</v>
      </c>
      <c r="Q326" s="23">
        <v>0</v>
      </c>
      <c r="R326" s="23"/>
      <c r="S326" s="114" t="e">
        <v>#N/A</v>
      </c>
      <c r="T326" s="23">
        <v>0</v>
      </c>
      <c r="U326" s="23"/>
      <c r="V326" s="114" t="e">
        <v>#N/A</v>
      </c>
      <c r="W326" s="25">
        <v>0</v>
      </c>
      <c r="X326" s="4">
        <v>0</v>
      </c>
      <c r="Y326" s="4" t="s">
        <v>107</v>
      </c>
      <c r="Z326" s="4"/>
      <c r="AA326" s="98" t="s">
        <v>1119</v>
      </c>
      <c r="AB326" t="s">
        <v>1120</v>
      </c>
      <c r="AC326" t="s">
        <v>1119</v>
      </c>
      <c r="AD326" s="98" t="s">
        <v>1119</v>
      </c>
      <c r="AE326" t="s">
        <v>1120</v>
      </c>
      <c r="AF326" t="s">
        <v>1119</v>
      </c>
      <c r="AG326" s="98" t="s">
        <v>1119</v>
      </c>
      <c r="AH326" t="s">
        <v>1120</v>
      </c>
      <c r="AI326" t="s">
        <v>1119</v>
      </c>
      <c r="AJ326" s="98" t="s">
        <v>1119</v>
      </c>
      <c r="AK326" t="s">
        <v>1120</v>
      </c>
      <c r="AL326" t="s">
        <v>1119</v>
      </c>
      <c r="AM326" s="98" t="s">
        <v>1119</v>
      </c>
      <c r="AN326" t="s">
        <v>1120</v>
      </c>
      <c r="AO326" t="s">
        <v>1119</v>
      </c>
      <c r="AP326" s="98" t="s">
        <v>1119</v>
      </c>
      <c r="AQ326" t="s">
        <v>1120</v>
      </c>
      <c r="AR326" t="s">
        <v>1119</v>
      </c>
      <c r="AS326" s="98" t="s">
        <v>1119</v>
      </c>
      <c r="AT326" t="s">
        <v>1120</v>
      </c>
      <c r="AU326" t="s">
        <v>1119</v>
      </c>
    </row>
    <row r="327" spans="1:47" x14ac:dyDescent="0.25">
      <c r="A327" s="1"/>
      <c r="B327">
        <v>323</v>
      </c>
      <c r="C327" s="22"/>
      <c r="D327" s="114" t="e">
        <v>#N/A</v>
      </c>
      <c r="E327" s="24">
        <v>0</v>
      </c>
      <c r="F327" s="24"/>
      <c r="G327" s="114" t="e">
        <v>#N/A</v>
      </c>
      <c r="H327" s="24">
        <v>0</v>
      </c>
      <c r="I327" s="23"/>
      <c r="J327" s="114" t="e">
        <v>#N/A</v>
      </c>
      <c r="K327" s="23">
        <v>0</v>
      </c>
      <c r="L327" s="23"/>
      <c r="M327" s="114" t="e">
        <v>#N/A</v>
      </c>
      <c r="N327" s="23">
        <v>0</v>
      </c>
      <c r="O327" s="23"/>
      <c r="P327" s="114" t="e">
        <v>#N/A</v>
      </c>
      <c r="Q327" s="23">
        <v>0</v>
      </c>
      <c r="R327" s="23"/>
      <c r="S327" s="114" t="e">
        <v>#N/A</v>
      </c>
      <c r="T327" s="23">
        <v>0</v>
      </c>
      <c r="U327" s="23"/>
      <c r="V327" s="114" t="e">
        <v>#N/A</v>
      </c>
      <c r="W327" s="25">
        <v>0</v>
      </c>
      <c r="X327" s="4">
        <v>0</v>
      </c>
      <c r="Y327" s="4" t="s">
        <v>107</v>
      </c>
      <c r="Z327" s="4" t="s">
        <v>1107</v>
      </c>
      <c r="AA327" s="98" t="s">
        <v>1119</v>
      </c>
      <c r="AB327" t="s">
        <v>1120</v>
      </c>
      <c r="AC327" t="s">
        <v>1119</v>
      </c>
      <c r="AD327" s="98" t="s">
        <v>1119</v>
      </c>
      <c r="AE327" t="s">
        <v>1120</v>
      </c>
      <c r="AF327" t="s">
        <v>1119</v>
      </c>
      <c r="AG327" s="98" t="s">
        <v>1119</v>
      </c>
      <c r="AH327" t="s">
        <v>1120</v>
      </c>
      <c r="AI327" t="s">
        <v>1119</v>
      </c>
      <c r="AJ327" s="98" t="s">
        <v>1119</v>
      </c>
      <c r="AK327" t="s">
        <v>1120</v>
      </c>
      <c r="AL327" t="s">
        <v>1119</v>
      </c>
      <c r="AM327" s="98" t="s">
        <v>1119</v>
      </c>
      <c r="AN327" t="s">
        <v>1120</v>
      </c>
      <c r="AO327" t="s">
        <v>1119</v>
      </c>
      <c r="AP327" s="98" t="s">
        <v>1119</v>
      </c>
      <c r="AQ327" t="s">
        <v>1120</v>
      </c>
      <c r="AR327" t="s">
        <v>1119</v>
      </c>
      <c r="AS327" s="98" t="s">
        <v>1119</v>
      </c>
      <c r="AT327" t="s">
        <v>1120</v>
      </c>
      <c r="AU327" t="s">
        <v>1119</v>
      </c>
    </row>
    <row r="328" spans="1:47" x14ac:dyDescent="0.25">
      <c r="A328" s="1"/>
      <c r="B328">
        <v>324</v>
      </c>
      <c r="C328" s="22"/>
      <c r="D328" s="114" t="e">
        <v>#N/A</v>
      </c>
      <c r="E328" s="24">
        <v>0</v>
      </c>
      <c r="F328" s="24"/>
      <c r="G328" s="114" t="e">
        <v>#N/A</v>
      </c>
      <c r="H328" s="24">
        <v>0</v>
      </c>
      <c r="I328" s="23"/>
      <c r="J328" s="114" t="e">
        <v>#N/A</v>
      </c>
      <c r="K328" s="23">
        <v>0</v>
      </c>
      <c r="L328" s="23"/>
      <c r="M328" s="114" t="e">
        <v>#N/A</v>
      </c>
      <c r="N328" s="23">
        <v>0</v>
      </c>
      <c r="O328" s="23"/>
      <c r="P328" s="114" t="e">
        <v>#N/A</v>
      </c>
      <c r="Q328" s="23">
        <v>0</v>
      </c>
      <c r="R328" s="23"/>
      <c r="S328" s="114" t="e">
        <v>#N/A</v>
      </c>
      <c r="T328" s="23">
        <v>0</v>
      </c>
      <c r="U328" s="23"/>
      <c r="V328" s="114" t="e">
        <v>#N/A</v>
      </c>
      <c r="W328" s="25">
        <v>0</v>
      </c>
      <c r="X328" s="4">
        <v>0</v>
      </c>
      <c r="Y328" s="4" t="s">
        <v>107</v>
      </c>
      <c r="Z328" s="4" t="s">
        <v>1107</v>
      </c>
      <c r="AA328" s="98" t="s">
        <v>1119</v>
      </c>
      <c r="AB328" t="s">
        <v>1120</v>
      </c>
      <c r="AC328" t="s">
        <v>1119</v>
      </c>
      <c r="AD328" s="98" t="s">
        <v>1119</v>
      </c>
      <c r="AE328" t="s">
        <v>1120</v>
      </c>
      <c r="AF328" t="s">
        <v>1119</v>
      </c>
      <c r="AG328" s="98" t="s">
        <v>1119</v>
      </c>
      <c r="AH328" t="s">
        <v>1120</v>
      </c>
      <c r="AI328" t="s">
        <v>1119</v>
      </c>
      <c r="AJ328" s="98" t="s">
        <v>1119</v>
      </c>
      <c r="AK328" t="s">
        <v>1120</v>
      </c>
      <c r="AL328" t="s">
        <v>1119</v>
      </c>
      <c r="AM328" s="98" t="s">
        <v>1119</v>
      </c>
      <c r="AN328" t="s">
        <v>1120</v>
      </c>
      <c r="AO328" t="s">
        <v>1119</v>
      </c>
      <c r="AP328" s="98" t="s">
        <v>1119</v>
      </c>
      <c r="AQ328" t="s">
        <v>1120</v>
      </c>
      <c r="AR328" t="s">
        <v>1119</v>
      </c>
      <c r="AS328" s="98" t="s">
        <v>1119</v>
      </c>
      <c r="AT328" t="s">
        <v>1120</v>
      </c>
      <c r="AU328" t="s">
        <v>1119</v>
      </c>
    </row>
    <row r="329" spans="1:47" x14ac:dyDescent="0.25">
      <c r="A329" s="1"/>
      <c r="B329">
        <v>325</v>
      </c>
      <c r="C329" s="22"/>
      <c r="D329" s="114" t="e">
        <v>#N/A</v>
      </c>
      <c r="E329" s="24">
        <v>0</v>
      </c>
      <c r="F329" s="24"/>
      <c r="G329" s="114" t="e">
        <v>#N/A</v>
      </c>
      <c r="H329" s="24">
        <v>0</v>
      </c>
      <c r="I329" s="23"/>
      <c r="J329" s="114" t="e">
        <v>#N/A</v>
      </c>
      <c r="K329" s="23">
        <v>0</v>
      </c>
      <c r="L329" s="23"/>
      <c r="M329" s="114" t="e">
        <v>#N/A</v>
      </c>
      <c r="N329" s="23">
        <v>0</v>
      </c>
      <c r="O329" s="23"/>
      <c r="P329" s="114" t="e">
        <v>#N/A</v>
      </c>
      <c r="Q329" s="23">
        <v>0</v>
      </c>
      <c r="R329" s="23"/>
      <c r="S329" s="114" t="e">
        <v>#N/A</v>
      </c>
      <c r="T329" s="23">
        <v>0</v>
      </c>
      <c r="U329" s="23"/>
      <c r="V329" s="114" t="e">
        <v>#N/A</v>
      </c>
      <c r="W329" s="25">
        <v>0</v>
      </c>
      <c r="X329" s="4">
        <v>0</v>
      </c>
      <c r="Y329" s="4" t="s">
        <v>107</v>
      </c>
      <c r="Z329" s="4"/>
      <c r="AA329" s="98" t="s">
        <v>1119</v>
      </c>
      <c r="AB329" t="s">
        <v>1120</v>
      </c>
      <c r="AC329" t="s">
        <v>1119</v>
      </c>
      <c r="AD329" s="98" t="s">
        <v>1119</v>
      </c>
      <c r="AE329" t="s">
        <v>1120</v>
      </c>
      <c r="AF329" t="s">
        <v>1119</v>
      </c>
      <c r="AG329" s="98" t="s">
        <v>1119</v>
      </c>
      <c r="AH329" t="s">
        <v>1120</v>
      </c>
      <c r="AI329" t="s">
        <v>1119</v>
      </c>
      <c r="AJ329" s="98" t="s">
        <v>1119</v>
      </c>
      <c r="AK329" t="s">
        <v>1120</v>
      </c>
      <c r="AL329" t="s">
        <v>1119</v>
      </c>
      <c r="AM329" s="98" t="s">
        <v>1119</v>
      </c>
      <c r="AN329" t="s">
        <v>1120</v>
      </c>
      <c r="AO329" t="s">
        <v>1119</v>
      </c>
      <c r="AP329" s="98" t="s">
        <v>1119</v>
      </c>
      <c r="AQ329" t="s">
        <v>1120</v>
      </c>
      <c r="AR329" t="s">
        <v>1119</v>
      </c>
      <c r="AS329" s="98" t="s">
        <v>1119</v>
      </c>
      <c r="AT329" t="s">
        <v>1120</v>
      </c>
      <c r="AU329" t="s">
        <v>1119</v>
      </c>
    </row>
    <row r="330" spans="1:47" x14ac:dyDescent="0.25">
      <c r="A330" s="1"/>
      <c r="B330">
        <v>326</v>
      </c>
      <c r="C330" s="22"/>
      <c r="D330" s="114" t="e">
        <v>#N/A</v>
      </c>
      <c r="E330" s="24">
        <v>0</v>
      </c>
      <c r="F330" s="24"/>
      <c r="G330" s="114" t="e">
        <v>#N/A</v>
      </c>
      <c r="H330" s="24">
        <v>0</v>
      </c>
      <c r="I330" s="23"/>
      <c r="J330" s="114" t="e">
        <v>#N/A</v>
      </c>
      <c r="K330" s="23">
        <v>0</v>
      </c>
      <c r="L330" s="23"/>
      <c r="M330" s="114" t="e">
        <v>#N/A</v>
      </c>
      <c r="N330" s="23">
        <v>0</v>
      </c>
      <c r="O330" s="23"/>
      <c r="P330" s="114" t="e">
        <v>#N/A</v>
      </c>
      <c r="Q330" s="23">
        <v>0</v>
      </c>
      <c r="R330" s="23"/>
      <c r="S330" s="114" t="e">
        <v>#N/A</v>
      </c>
      <c r="T330" s="23">
        <v>0</v>
      </c>
      <c r="U330" s="23"/>
      <c r="V330" s="114" t="e">
        <v>#N/A</v>
      </c>
      <c r="W330" s="25">
        <v>0</v>
      </c>
      <c r="X330" s="4">
        <v>0</v>
      </c>
      <c r="Y330" s="4" t="s">
        <v>107</v>
      </c>
      <c r="Z330" s="4" t="s">
        <v>1107</v>
      </c>
      <c r="AA330" s="98" t="s">
        <v>1119</v>
      </c>
      <c r="AB330" t="s">
        <v>1120</v>
      </c>
      <c r="AC330" t="s">
        <v>1119</v>
      </c>
      <c r="AD330" s="98" t="s">
        <v>1119</v>
      </c>
      <c r="AE330" t="s">
        <v>1120</v>
      </c>
      <c r="AF330" t="s">
        <v>1119</v>
      </c>
      <c r="AG330" s="98" t="s">
        <v>1119</v>
      </c>
      <c r="AH330" t="s">
        <v>1120</v>
      </c>
      <c r="AI330" t="s">
        <v>1119</v>
      </c>
      <c r="AJ330" s="98" t="s">
        <v>1119</v>
      </c>
      <c r="AK330" t="s">
        <v>1120</v>
      </c>
      <c r="AL330" t="s">
        <v>1119</v>
      </c>
      <c r="AM330" s="98" t="s">
        <v>1119</v>
      </c>
      <c r="AN330" t="s">
        <v>1120</v>
      </c>
      <c r="AO330" t="s">
        <v>1119</v>
      </c>
      <c r="AP330" s="98" t="s">
        <v>1119</v>
      </c>
      <c r="AQ330" t="s">
        <v>1120</v>
      </c>
      <c r="AR330" t="s">
        <v>1119</v>
      </c>
      <c r="AS330" s="98" t="s">
        <v>1119</v>
      </c>
      <c r="AT330" t="s">
        <v>1120</v>
      </c>
      <c r="AU330" t="s">
        <v>1119</v>
      </c>
    </row>
    <row r="331" spans="1:47" x14ac:dyDescent="0.25">
      <c r="A331" s="1"/>
      <c r="B331">
        <v>327</v>
      </c>
      <c r="C331" s="22"/>
      <c r="D331" s="114" t="e">
        <v>#N/A</v>
      </c>
      <c r="E331" s="24">
        <v>0</v>
      </c>
      <c r="F331" s="24"/>
      <c r="G331" s="114" t="e">
        <v>#N/A</v>
      </c>
      <c r="H331" s="24">
        <v>0</v>
      </c>
      <c r="I331" s="23"/>
      <c r="J331" s="114" t="e">
        <v>#N/A</v>
      </c>
      <c r="K331" s="23">
        <v>0</v>
      </c>
      <c r="L331" s="23"/>
      <c r="M331" s="114" t="e">
        <v>#N/A</v>
      </c>
      <c r="N331" s="23">
        <v>0</v>
      </c>
      <c r="O331" s="23"/>
      <c r="P331" s="114" t="e">
        <v>#N/A</v>
      </c>
      <c r="Q331" s="23">
        <v>0</v>
      </c>
      <c r="R331" s="23"/>
      <c r="S331" s="114" t="e">
        <v>#N/A</v>
      </c>
      <c r="T331" s="23">
        <v>0</v>
      </c>
      <c r="U331" s="23"/>
      <c r="V331" s="114" t="e">
        <v>#N/A</v>
      </c>
      <c r="W331" s="25">
        <v>0</v>
      </c>
      <c r="X331" s="4">
        <v>0</v>
      </c>
      <c r="Y331" s="4" t="s">
        <v>107</v>
      </c>
      <c r="Z331" s="4" t="s">
        <v>1107</v>
      </c>
      <c r="AA331" s="98" t="s">
        <v>1119</v>
      </c>
      <c r="AB331" t="s">
        <v>1120</v>
      </c>
      <c r="AC331" t="s">
        <v>1119</v>
      </c>
      <c r="AD331" s="98" t="s">
        <v>1119</v>
      </c>
      <c r="AE331" t="s">
        <v>1120</v>
      </c>
      <c r="AF331" t="s">
        <v>1119</v>
      </c>
      <c r="AG331" s="98" t="s">
        <v>1119</v>
      </c>
      <c r="AH331" t="s">
        <v>1120</v>
      </c>
      <c r="AI331" t="s">
        <v>1119</v>
      </c>
      <c r="AJ331" s="98" t="s">
        <v>1119</v>
      </c>
      <c r="AK331" t="s">
        <v>1120</v>
      </c>
      <c r="AL331" t="s">
        <v>1119</v>
      </c>
      <c r="AM331" s="98" t="s">
        <v>1119</v>
      </c>
      <c r="AN331" t="s">
        <v>1120</v>
      </c>
      <c r="AO331" t="s">
        <v>1119</v>
      </c>
      <c r="AP331" s="98" t="s">
        <v>1119</v>
      </c>
      <c r="AQ331" t="s">
        <v>1120</v>
      </c>
      <c r="AR331" t="s">
        <v>1119</v>
      </c>
      <c r="AS331" s="98" t="s">
        <v>1119</v>
      </c>
      <c r="AT331" t="s">
        <v>1120</v>
      </c>
      <c r="AU331" t="s">
        <v>1119</v>
      </c>
    </row>
    <row r="332" spans="1:47" x14ac:dyDescent="0.25">
      <c r="A332" s="1"/>
      <c r="B332">
        <v>328</v>
      </c>
      <c r="C332" s="22"/>
      <c r="D332" s="114" t="e">
        <v>#N/A</v>
      </c>
      <c r="E332" s="24">
        <v>0</v>
      </c>
      <c r="F332" s="24"/>
      <c r="G332" s="114" t="e">
        <v>#N/A</v>
      </c>
      <c r="H332" s="24">
        <v>0</v>
      </c>
      <c r="I332" s="23"/>
      <c r="J332" s="114" t="e">
        <v>#N/A</v>
      </c>
      <c r="K332" s="23">
        <v>0</v>
      </c>
      <c r="L332" s="23"/>
      <c r="M332" s="114" t="e">
        <v>#N/A</v>
      </c>
      <c r="N332" s="23">
        <v>0</v>
      </c>
      <c r="O332" s="23"/>
      <c r="P332" s="114" t="e">
        <v>#N/A</v>
      </c>
      <c r="Q332" s="23">
        <v>0</v>
      </c>
      <c r="R332" s="23"/>
      <c r="S332" s="114" t="e">
        <v>#N/A</v>
      </c>
      <c r="T332" s="23">
        <v>0</v>
      </c>
      <c r="U332" s="23"/>
      <c r="V332" s="114" t="e">
        <v>#N/A</v>
      </c>
      <c r="W332" s="25">
        <v>0</v>
      </c>
      <c r="X332" s="4">
        <v>0</v>
      </c>
      <c r="Y332" s="4" t="s">
        <v>107</v>
      </c>
      <c r="Z332" s="4" t="s">
        <v>1107</v>
      </c>
      <c r="AA332" s="98" t="s">
        <v>1119</v>
      </c>
      <c r="AB332" t="s">
        <v>1120</v>
      </c>
      <c r="AC332" t="s">
        <v>1119</v>
      </c>
      <c r="AD332" s="98" t="s">
        <v>1119</v>
      </c>
      <c r="AE332" t="s">
        <v>1120</v>
      </c>
      <c r="AF332" t="s">
        <v>1119</v>
      </c>
      <c r="AG332" s="98" t="s">
        <v>1119</v>
      </c>
      <c r="AH332" t="s">
        <v>1120</v>
      </c>
      <c r="AI332" t="s">
        <v>1119</v>
      </c>
      <c r="AJ332" s="98" t="s">
        <v>1119</v>
      </c>
      <c r="AK332" t="s">
        <v>1120</v>
      </c>
      <c r="AL332" t="s">
        <v>1119</v>
      </c>
      <c r="AM332" s="98" t="s">
        <v>1119</v>
      </c>
      <c r="AN332" t="s">
        <v>1120</v>
      </c>
      <c r="AO332" t="s">
        <v>1119</v>
      </c>
      <c r="AP332" s="98" t="s">
        <v>1119</v>
      </c>
      <c r="AQ332" t="s">
        <v>1120</v>
      </c>
      <c r="AR332" t="s">
        <v>1119</v>
      </c>
      <c r="AS332" s="98" t="s">
        <v>1119</v>
      </c>
      <c r="AT332" t="s">
        <v>1120</v>
      </c>
      <c r="AU332" t="s">
        <v>1119</v>
      </c>
    </row>
    <row r="333" spans="1:47" x14ac:dyDescent="0.25">
      <c r="A333" s="1"/>
      <c r="B333">
        <v>329</v>
      </c>
      <c r="C333" s="22"/>
      <c r="D333" s="114" t="e">
        <v>#N/A</v>
      </c>
      <c r="E333" s="24">
        <v>0</v>
      </c>
      <c r="F333" s="24"/>
      <c r="G333" s="114" t="e">
        <v>#N/A</v>
      </c>
      <c r="H333" s="24">
        <v>0</v>
      </c>
      <c r="I333" s="23"/>
      <c r="J333" s="114" t="e">
        <v>#N/A</v>
      </c>
      <c r="K333" s="23">
        <v>0</v>
      </c>
      <c r="L333" s="23"/>
      <c r="M333" s="114" t="e">
        <v>#N/A</v>
      </c>
      <c r="N333" s="23">
        <v>0</v>
      </c>
      <c r="O333" s="23"/>
      <c r="P333" s="114" t="e">
        <v>#N/A</v>
      </c>
      <c r="Q333" s="23">
        <v>0</v>
      </c>
      <c r="R333" s="23"/>
      <c r="S333" s="114" t="e">
        <v>#N/A</v>
      </c>
      <c r="T333" s="23">
        <v>0</v>
      </c>
      <c r="U333" s="23"/>
      <c r="V333" s="114" t="e">
        <v>#N/A</v>
      </c>
      <c r="W333" s="25">
        <v>0</v>
      </c>
      <c r="X333" s="4">
        <v>0</v>
      </c>
      <c r="Y333" s="4" t="s">
        <v>107</v>
      </c>
      <c r="Z333" s="4" t="s">
        <v>1107</v>
      </c>
      <c r="AA333" s="98" t="s">
        <v>1119</v>
      </c>
      <c r="AB333" t="s">
        <v>1120</v>
      </c>
      <c r="AC333" t="s">
        <v>1119</v>
      </c>
      <c r="AD333" s="98" t="s">
        <v>1119</v>
      </c>
      <c r="AE333" t="s">
        <v>1120</v>
      </c>
      <c r="AF333" t="s">
        <v>1119</v>
      </c>
      <c r="AG333" s="98" t="s">
        <v>1119</v>
      </c>
      <c r="AH333" t="s">
        <v>1120</v>
      </c>
      <c r="AI333" t="s">
        <v>1119</v>
      </c>
      <c r="AJ333" s="98" t="s">
        <v>1119</v>
      </c>
      <c r="AK333" t="s">
        <v>1120</v>
      </c>
      <c r="AL333" t="s">
        <v>1119</v>
      </c>
      <c r="AM333" s="98" t="s">
        <v>1119</v>
      </c>
      <c r="AN333" t="s">
        <v>1120</v>
      </c>
      <c r="AO333" t="s">
        <v>1119</v>
      </c>
      <c r="AP333" s="98" t="s">
        <v>1119</v>
      </c>
      <c r="AQ333" t="s">
        <v>1120</v>
      </c>
      <c r="AR333" t="s">
        <v>1119</v>
      </c>
      <c r="AS333" s="98" t="s">
        <v>1119</v>
      </c>
      <c r="AT333" t="s">
        <v>1120</v>
      </c>
      <c r="AU333" t="s">
        <v>1119</v>
      </c>
    </row>
    <row r="334" spans="1:47" x14ac:dyDescent="0.25">
      <c r="A334" s="1"/>
      <c r="B334">
        <v>330</v>
      </c>
      <c r="C334" s="22"/>
      <c r="D334" s="114" t="e">
        <v>#N/A</v>
      </c>
      <c r="E334" s="24">
        <v>0</v>
      </c>
      <c r="F334" s="24"/>
      <c r="G334" s="114" t="e">
        <v>#N/A</v>
      </c>
      <c r="H334" s="24">
        <v>0</v>
      </c>
      <c r="I334" s="23"/>
      <c r="J334" s="114" t="e">
        <v>#N/A</v>
      </c>
      <c r="K334" s="23">
        <v>0</v>
      </c>
      <c r="L334" s="23"/>
      <c r="M334" s="114" t="e">
        <v>#N/A</v>
      </c>
      <c r="N334" s="23">
        <v>0</v>
      </c>
      <c r="O334" s="23"/>
      <c r="P334" s="114" t="e">
        <v>#N/A</v>
      </c>
      <c r="Q334" s="23">
        <v>0</v>
      </c>
      <c r="R334" s="23"/>
      <c r="S334" s="114" t="e">
        <v>#N/A</v>
      </c>
      <c r="T334" s="23">
        <v>0</v>
      </c>
      <c r="U334" s="23"/>
      <c r="V334" s="114" t="e">
        <v>#N/A</v>
      </c>
      <c r="W334" s="25">
        <v>0</v>
      </c>
      <c r="X334" s="4">
        <v>0</v>
      </c>
      <c r="Y334" s="4" t="s">
        <v>107</v>
      </c>
      <c r="Z334" s="4"/>
      <c r="AA334" s="98" t="s">
        <v>1119</v>
      </c>
      <c r="AB334" t="s">
        <v>1120</v>
      </c>
      <c r="AC334" t="s">
        <v>1119</v>
      </c>
      <c r="AD334" s="98" t="s">
        <v>1119</v>
      </c>
      <c r="AE334" t="s">
        <v>1120</v>
      </c>
      <c r="AF334" t="s">
        <v>1119</v>
      </c>
      <c r="AG334" s="98" t="s">
        <v>1119</v>
      </c>
      <c r="AH334" t="s">
        <v>1120</v>
      </c>
      <c r="AI334" t="s">
        <v>1119</v>
      </c>
      <c r="AJ334" s="98" t="s">
        <v>1119</v>
      </c>
      <c r="AK334" t="s">
        <v>1120</v>
      </c>
      <c r="AL334" t="s">
        <v>1119</v>
      </c>
      <c r="AM334" s="98" t="s">
        <v>1119</v>
      </c>
      <c r="AN334" t="s">
        <v>1120</v>
      </c>
      <c r="AO334" t="s">
        <v>1119</v>
      </c>
      <c r="AP334" s="98" t="s">
        <v>1119</v>
      </c>
      <c r="AQ334" t="s">
        <v>1120</v>
      </c>
      <c r="AR334" t="s">
        <v>1119</v>
      </c>
      <c r="AS334" s="98" t="s">
        <v>1119</v>
      </c>
      <c r="AT334" t="s">
        <v>1120</v>
      </c>
      <c r="AU334" t="s">
        <v>1119</v>
      </c>
    </row>
    <row r="335" spans="1:47" x14ac:dyDescent="0.25">
      <c r="A335" s="1"/>
      <c r="B335">
        <v>331</v>
      </c>
      <c r="C335" s="22"/>
      <c r="D335" s="114" t="e">
        <v>#N/A</v>
      </c>
      <c r="E335" s="24">
        <v>0</v>
      </c>
      <c r="F335" s="24"/>
      <c r="G335" s="114" t="e">
        <v>#N/A</v>
      </c>
      <c r="H335" s="24">
        <v>0</v>
      </c>
      <c r="I335" s="23"/>
      <c r="J335" s="114" t="e">
        <v>#N/A</v>
      </c>
      <c r="K335" s="23">
        <v>0</v>
      </c>
      <c r="L335" s="23"/>
      <c r="M335" s="114" t="e">
        <v>#N/A</v>
      </c>
      <c r="N335" s="23">
        <v>0</v>
      </c>
      <c r="O335" s="23"/>
      <c r="P335" s="114" t="e">
        <v>#N/A</v>
      </c>
      <c r="Q335" s="23">
        <v>0</v>
      </c>
      <c r="R335" s="23"/>
      <c r="S335" s="114" t="e">
        <v>#N/A</v>
      </c>
      <c r="T335" s="23">
        <v>0</v>
      </c>
      <c r="U335" s="23"/>
      <c r="V335" s="114" t="e">
        <v>#N/A</v>
      </c>
      <c r="W335" s="25">
        <v>0</v>
      </c>
      <c r="X335" s="4">
        <v>0</v>
      </c>
      <c r="Y335" s="4" t="s">
        <v>107</v>
      </c>
      <c r="Z335" s="4"/>
      <c r="AA335" s="98" t="s">
        <v>1119</v>
      </c>
      <c r="AB335" t="s">
        <v>1120</v>
      </c>
      <c r="AC335" t="s">
        <v>1119</v>
      </c>
      <c r="AD335" s="98" t="s">
        <v>1119</v>
      </c>
      <c r="AE335" t="s">
        <v>1120</v>
      </c>
      <c r="AF335" t="s">
        <v>1119</v>
      </c>
      <c r="AG335" s="98" t="s">
        <v>1119</v>
      </c>
      <c r="AH335" t="s">
        <v>1120</v>
      </c>
      <c r="AI335" t="s">
        <v>1119</v>
      </c>
      <c r="AJ335" s="98" t="s">
        <v>1119</v>
      </c>
      <c r="AK335" t="s">
        <v>1120</v>
      </c>
      <c r="AL335" t="s">
        <v>1119</v>
      </c>
      <c r="AM335" s="98" t="s">
        <v>1119</v>
      </c>
      <c r="AN335" t="s">
        <v>1120</v>
      </c>
      <c r="AO335" t="s">
        <v>1119</v>
      </c>
      <c r="AP335" s="98" t="s">
        <v>1119</v>
      </c>
      <c r="AQ335" t="s">
        <v>1120</v>
      </c>
      <c r="AR335" t="s">
        <v>1119</v>
      </c>
      <c r="AS335" s="98" t="s">
        <v>1119</v>
      </c>
      <c r="AT335" t="s">
        <v>1120</v>
      </c>
      <c r="AU335" t="s">
        <v>1119</v>
      </c>
    </row>
    <row r="336" spans="1:47" x14ac:dyDescent="0.25">
      <c r="A336" s="1"/>
      <c r="B336">
        <v>332</v>
      </c>
      <c r="C336" s="22"/>
      <c r="D336" s="114" t="e">
        <v>#N/A</v>
      </c>
      <c r="E336" s="24">
        <v>0</v>
      </c>
      <c r="F336" s="24"/>
      <c r="G336" s="114" t="e">
        <v>#N/A</v>
      </c>
      <c r="H336" s="24">
        <v>0</v>
      </c>
      <c r="I336" s="23"/>
      <c r="J336" s="114" t="e">
        <v>#N/A</v>
      </c>
      <c r="K336" s="23">
        <v>0</v>
      </c>
      <c r="L336" s="23"/>
      <c r="M336" s="114" t="e">
        <v>#N/A</v>
      </c>
      <c r="N336" s="23">
        <v>0</v>
      </c>
      <c r="O336" s="23"/>
      <c r="P336" s="114" t="e">
        <v>#N/A</v>
      </c>
      <c r="Q336" s="23">
        <v>0</v>
      </c>
      <c r="R336" s="23"/>
      <c r="S336" s="114" t="e">
        <v>#N/A</v>
      </c>
      <c r="T336" s="23">
        <v>0</v>
      </c>
      <c r="U336" s="23"/>
      <c r="V336" s="114" t="e">
        <v>#N/A</v>
      </c>
      <c r="W336" s="25">
        <v>0</v>
      </c>
      <c r="X336" s="4">
        <v>0</v>
      </c>
      <c r="Y336" s="4" t="s">
        <v>107</v>
      </c>
      <c r="Z336" s="4" t="s">
        <v>1107</v>
      </c>
      <c r="AA336" s="98" t="s">
        <v>1119</v>
      </c>
      <c r="AB336" t="s">
        <v>1120</v>
      </c>
      <c r="AC336" t="s">
        <v>1119</v>
      </c>
      <c r="AD336" s="98" t="s">
        <v>1119</v>
      </c>
      <c r="AE336" t="s">
        <v>1120</v>
      </c>
      <c r="AF336" t="s">
        <v>1119</v>
      </c>
      <c r="AG336" s="98" t="s">
        <v>1119</v>
      </c>
      <c r="AH336" t="s">
        <v>1120</v>
      </c>
      <c r="AI336" t="s">
        <v>1119</v>
      </c>
      <c r="AJ336" s="98" t="s">
        <v>1119</v>
      </c>
      <c r="AK336" t="s">
        <v>1120</v>
      </c>
      <c r="AL336" t="s">
        <v>1119</v>
      </c>
      <c r="AM336" s="98" t="s">
        <v>1119</v>
      </c>
      <c r="AN336" t="s">
        <v>1120</v>
      </c>
      <c r="AO336" t="s">
        <v>1119</v>
      </c>
      <c r="AP336" s="98" t="s">
        <v>1119</v>
      </c>
      <c r="AQ336" t="s">
        <v>1120</v>
      </c>
      <c r="AR336" t="s">
        <v>1119</v>
      </c>
      <c r="AS336" s="98" t="s">
        <v>1119</v>
      </c>
      <c r="AT336" t="s">
        <v>1120</v>
      </c>
      <c r="AU336" t="s">
        <v>1119</v>
      </c>
    </row>
    <row r="337" spans="1:47" x14ac:dyDescent="0.25">
      <c r="A337" s="1"/>
      <c r="B337">
        <v>333</v>
      </c>
      <c r="C337" s="22"/>
      <c r="D337" s="114" t="e">
        <v>#N/A</v>
      </c>
      <c r="E337" s="24">
        <v>0</v>
      </c>
      <c r="F337" s="24"/>
      <c r="G337" s="114" t="e">
        <v>#N/A</v>
      </c>
      <c r="H337" s="24">
        <v>0</v>
      </c>
      <c r="I337" s="23"/>
      <c r="J337" s="114" t="e">
        <v>#N/A</v>
      </c>
      <c r="K337" s="23">
        <v>0</v>
      </c>
      <c r="L337" s="23"/>
      <c r="M337" s="114" t="e">
        <v>#N/A</v>
      </c>
      <c r="N337" s="23">
        <v>0</v>
      </c>
      <c r="O337" s="23"/>
      <c r="P337" s="114" t="e">
        <v>#N/A</v>
      </c>
      <c r="Q337" s="23">
        <v>0</v>
      </c>
      <c r="R337" s="23"/>
      <c r="S337" s="114" t="e">
        <v>#N/A</v>
      </c>
      <c r="T337" s="23">
        <v>0</v>
      </c>
      <c r="U337" s="23"/>
      <c r="V337" s="114" t="e">
        <v>#N/A</v>
      </c>
      <c r="W337" s="25">
        <v>0</v>
      </c>
      <c r="X337" s="4">
        <v>0</v>
      </c>
      <c r="Y337" s="4" t="s">
        <v>107</v>
      </c>
      <c r="Z337" s="4" t="s">
        <v>1107</v>
      </c>
      <c r="AA337" s="98" t="s">
        <v>1119</v>
      </c>
      <c r="AB337" t="s">
        <v>1120</v>
      </c>
      <c r="AC337" t="s">
        <v>1119</v>
      </c>
      <c r="AD337" s="98" t="s">
        <v>1119</v>
      </c>
      <c r="AE337" t="s">
        <v>1120</v>
      </c>
      <c r="AF337" t="s">
        <v>1119</v>
      </c>
      <c r="AG337" s="98" t="s">
        <v>1119</v>
      </c>
      <c r="AH337" t="s">
        <v>1120</v>
      </c>
      <c r="AI337" t="s">
        <v>1119</v>
      </c>
      <c r="AJ337" s="98" t="s">
        <v>1119</v>
      </c>
      <c r="AK337" t="s">
        <v>1120</v>
      </c>
      <c r="AL337" t="s">
        <v>1119</v>
      </c>
      <c r="AM337" s="98" t="s">
        <v>1119</v>
      </c>
      <c r="AN337" t="s">
        <v>1120</v>
      </c>
      <c r="AO337" t="s">
        <v>1119</v>
      </c>
      <c r="AP337" s="98" t="s">
        <v>1119</v>
      </c>
      <c r="AQ337" t="s">
        <v>1120</v>
      </c>
      <c r="AR337" t="s">
        <v>1119</v>
      </c>
      <c r="AS337" s="98" t="s">
        <v>1119</v>
      </c>
      <c r="AT337" t="s">
        <v>1120</v>
      </c>
      <c r="AU337" t="s">
        <v>1119</v>
      </c>
    </row>
    <row r="338" spans="1:47" x14ac:dyDescent="0.25">
      <c r="A338" s="1"/>
      <c r="B338">
        <v>334</v>
      </c>
      <c r="C338" s="22"/>
      <c r="D338" s="114" t="e">
        <v>#N/A</v>
      </c>
      <c r="E338" s="24">
        <v>0</v>
      </c>
      <c r="F338" s="24"/>
      <c r="G338" s="114" t="e">
        <v>#N/A</v>
      </c>
      <c r="H338" s="24">
        <v>0</v>
      </c>
      <c r="I338" s="23"/>
      <c r="J338" s="114" t="e">
        <v>#N/A</v>
      </c>
      <c r="K338" s="23">
        <v>0</v>
      </c>
      <c r="L338" s="23"/>
      <c r="M338" s="114" t="e">
        <v>#N/A</v>
      </c>
      <c r="N338" s="23">
        <v>0</v>
      </c>
      <c r="O338" s="23"/>
      <c r="P338" s="114" t="e">
        <v>#N/A</v>
      </c>
      <c r="Q338" s="23">
        <v>0</v>
      </c>
      <c r="R338" s="23"/>
      <c r="S338" s="114" t="e">
        <v>#N/A</v>
      </c>
      <c r="T338" s="23">
        <v>0</v>
      </c>
      <c r="U338" s="23"/>
      <c r="V338" s="114" t="e">
        <v>#N/A</v>
      </c>
      <c r="W338" s="25">
        <v>0</v>
      </c>
      <c r="X338" s="4">
        <v>0</v>
      </c>
      <c r="Y338" s="4" t="s">
        <v>107</v>
      </c>
      <c r="Z338" s="4"/>
      <c r="AA338" s="98" t="s">
        <v>1119</v>
      </c>
      <c r="AB338" t="s">
        <v>1120</v>
      </c>
      <c r="AC338" t="s">
        <v>1119</v>
      </c>
      <c r="AD338" s="98" t="s">
        <v>1119</v>
      </c>
      <c r="AE338" t="s">
        <v>1120</v>
      </c>
      <c r="AF338" t="s">
        <v>1119</v>
      </c>
      <c r="AG338" s="98" t="s">
        <v>1119</v>
      </c>
      <c r="AH338" t="s">
        <v>1120</v>
      </c>
      <c r="AI338" t="s">
        <v>1119</v>
      </c>
      <c r="AJ338" s="98" t="s">
        <v>1119</v>
      </c>
      <c r="AK338" t="s">
        <v>1120</v>
      </c>
      <c r="AL338" t="s">
        <v>1119</v>
      </c>
      <c r="AM338" s="98" t="s">
        <v>1119</v>
      </c>
      <c r="AN338" t="s">
        <v>1120</v>
      </c>
      <c r="AO338" t="s">
        <v>1119</v>
      </c>
      <c r="AP338" s="98" t="s">
        <v>1119</v>
      </c>
      <c r="AQ338" t="s">
        <v>1120</v>
      </c>
      <c r="AR338" t="s">
        <v>1119</v>
      </c>
      <c r="AS338" s="98" t="s">
        <v>1119</v>
      </c>
      <c r="AT338" t="s">
        <v>1120</v>
      </c>
      <c r="AU338" t="s">
        <v>1119</v>
      </c>
    </row>
    <row r="339" spans="1:47" x14ac:dyDescent="0.25">
      <c r="A339" s="1"/>
      <c r="B339">
        <v>335</v>
      </c>
      <c r="C339" s="22"/>
      <c r="D339" s="114" t="e">
        <v>#N/A</v>
      </c>
      <c r="E339" s="24">
        <v>0</v>
      </c>
      <c r="F339" s="24"/>
      <c r="G339" s="114" t="e">
        <v>#N/A</v>
      </c>
      <c r="H339" s="24">
        <v>0</v>
      </c>
      <c r="I339" s="23"/>
      <c r="J339" s="114" t="e">
        <v>#N/A</v>
      </c>
      <c r="K339" s="23">
        <v>0</v>
      </c>
      <c r="L339" s="23"/>
      <c r="M339" s="114" t="e">
        <v>#N/A</v>
      </c>
      <c r="N339" s="23">
        <v>0</v>
      </c>
      <c r="O339" s="23"/>
      <c r="P339" s="114" t="e">
        <v>#N/A</v>
      </c>
      <c r="Q339" s="23">
        <v>0</v>
      </c>
      <c r="R339" s="23"/>
      <c r="S339" s="114" t="e">
        <v>#N/A</v>
      </c>
      <c r="T339" s="23">
        <v>0</v>
      </c>
      <c r="U339" s="23"/>
      <c r="V339" s="114" t="e">
        <v>#N/A</v>
      </c>
      <c r="W339" s="25">
        <v>0</v>
      </c>
      <c r="X339" s="4">
        <v>0</v>
      </c>
      <c r="Y339" s="4" t="s">
        <v>107</v>
      </c>
      <c r="Z339" s="4" t="s">
        <v>1107</v>
      </c>
      <c r="AA339" s="98" t="s">
        <v>1119</v>
      </c>
      <c r="AB339" t="s">
        <v>1120</v>
      </c>
      <c r="AC339" t="s">
        <v>1119</v>
      </c>
      <c r="AD339" s="98" t="s">
        <v>1119</v>
      </c>
      <c r="AE339" t="s">
        <v>1120</v>
      </c>
      <c r="AF339" t="s">
        <v>1119</v>
      </c>
      <c r="AG339" s="98" t="s">
        <v>1119</v>
      </c>
      <c r="AH339" t="s">
        <v>1120</v>
      </c>
      <c r="AI339" t="s">
        <v>1119</v>
      </c>
      <c r="AJ339" s="98" t="s">
        <v>1119</v>
      </c>
      <c r="AK339" t="s">
        <v>1120</v>
      </c>
      <c r="AL339" t="s">
        <v>1119</v>
      </c>
      <c r="AM339" s="98" t="s">
        <v>1119</v>
      </c>
      <c r="AN339" t="s">
        <v>1120</v>
      </c>
      <c r="AO339" t="s">
        <v>1119</v>
      </c>
      <c r="AP339" s="98" t="s">
        <v>1119</v>
      </c>
      <c r="AQ339" t="s">
        <v>1120</v>
      </c>
      <c r="AR339" t="s">
        <v>1119</v>
      </c>
      <c r="AS339" s="98" t="s">
        <v>1119</v>
      </c>
      <c r="AT339" t="s">
        <v>1120</v>
      </c>
      <c r="AU339" t="s">
        <v>1119</v>
      </c>
    </row>
    <row r="340" spans="1:47" x14ac:dyDescent="0.25">
      <c r="A340" s="1"/>
      <c r="B340">
        <v>336</v>
      </c>
      <c r="C340" s="22"/>
      <c r="D340" s="114" t="e">
        <v>#N/A</v>
      </c>
      <c r="E340" s="24">
        <v>0</v>
      </c>
      <c r="F340" s="24"/>
      <c r="G340" s="114" t="e">
        <v>#N/A</v>
      </c>
      <c r="H340" s="24">
        <v>0</v>
      </c>
      <c r="I340" s="23"/>
      <c r="J340" s="114" t="e">
        <v>#N/A</v>
      </c>
      <c r="K340" s="23">
        <v>0</v>
      </c>
      <c r="L340" s="23"/>
      <c r="M340" s="114" t="e">
        <v>#N/A</v>
      </c>
      <c r="N340" s="23">
        <v>0</v>
      </c>
      <c r="O340" s="23"/>
      <c r="P340" s="114" t="e">
        <v>#N/A</v>
      </c>
      <c r="Q340" s="23">
        <v>0</v>
      </c>
      <c r="R340" s="23"/>
      <c r="S340" s="114" t="e">
        <v>#N/A</v>
      </c>
      <c r="T340" s="23">
        <v>0</v>
      </c>
      <c r="U340" s="23"/>
      <c r="V340" s="114" t="e">
        <v>#N/A</v>
      </c>
      <c r="W340" s="25">
        <v>0</v>
      </c>
      <c r="X340" s="4">
        <v>0</v>
      </c>
      <c r="Y340" s="4" t="s">
        <v>107</v>
      </c>
      <c r="Z340" s="4"/>
      <c r="AA340" s="98" t="s">
        <v>1119</v>
      </c>
      <c r="AB340" t="s">
        <v>1120</v>
      </c>
      <c r="AC340" t="s">
        <v>1119</v>
      </c>
      <c r="AD340" s="98" t="s">
        <v>1119</v>
      </c>
      <c r="AE340" t="s">
        <v>1120</v>
      </c>
      <c r="AF340" t="s">
        <v>1119</v>
      </c>
      <c r="AG340" s="98" t="s">
        <v>1119</v>
      </c>
      <c r="AH340" t="s">
        <v>1120</v>
      </c>
      <c r="AI340" t="s">
        <v>1119</v>
      </c>
      <c r="AJ340" s="98" t="s">
        <v>1119</v>
      </c>
      <c r="AK340" t="s">
        <v>1120</v>
      </c>
      <c r="AL340" t="s">
        <v>1119</v>
      </c>
      <c r="AM340" s="98" t="s">
        <v>1119</v>
      </c>
      <c r="AN340" t="s">
        <v>1120</v>
      </c>
      <c r="AO340" t="s">
        <v>1119</v>
      </c>
      <c r="AP340" s="98" t="s">
        <v>1119</v>
      </c>
      <c r="AQ340" t="s">
        <v>1120</v>
      </c>
      <c r="AR340" t="s">
        <v>1119</v>
      </c>
      <c r="AS340" s="98" t="s">
        <v>1119</v>
      </c>
      <c r="AT340" t="s">
        <v>1120</v>
      </c>
      <c r="AU340" t="s">
        <v>1119</v>
      </c>
    </row>
    <row r="341" spans="1:47" x14ac:dyDescent="0.25">
      <c r="A341" s="1"/>
      <c r="B341">
        <v>337</v>
      </c>
      <c r="C341" s="22"/>
      <c r="D341" s="114" t="e">
        <v>#N/A</v>
      </c>
      <c r="E341" s="24">
        <v>0</v>
      </c>
      <c r="F341" s="24"/>
      <c r="G341" s="114" t="e">
        <v>#N/A</v>
      </c>
      <c r="H341" s="24">
        <v>0</v>
      </c>
      <c r="I341" s="23"/>
      <c r="J341" s="114" t="e">
        <v>#N/A</v>
      </c>
      <c r="K341" s="23">
        <v>0</v>
      </c>
      <c r="L341" s="23"/>
      <c r="M341" s="114" t="e">
        <v>#N/A</v>
      </c>
      <c r="N341" s="23">
        <v>0</v>
      </c>
      <c r="O341" s="23"/>
      <c r="P341" s="114" t="e">
        <v>#N/A</v>
      </c>
      <c r="Q341" s="23">
        <v>0</v>
      </c>
      <c r="R341" s="23"/>
      <c r="S341" s="114" t="e">
        <v>#N/A</v>
      </c>
      <c r="T341" s="23">
        <v>0</v>
      </c>
      <c r="U341" s="23"/>
      <c r="V341" s="114" t="e">
        <v>#N/A</v>
      </c>
      <c r="W341" s="25">
        <v>0</v>
      </c>
      <c r="X341" s="4">
        <v>0</v>
      </c>
      <c r="Y341" s="4" t="s">
        <v>107</v>
      </c>
      <c r="Z341" s="4"/>
      <c r="AA341" s="98" t="s">
        <v>1119</v>
      </c>
      <c r="AB341" t="s">
        <v>1120</v>
      </c>
      <c r="AC341" t="s">
        <v>1119</v>
      </c>
      <c r="AD341" s="98" t="s">
        <v>1119</v>
      </c>
      <c r="AE341" t="s">
        <v>1120</v>
      </c>
      <c r="AF341" t="s">
        <v>1119</v>
      </c>
      <c r="AG341" s="98" t="s">
        <v>1119</v>
      </c>
      <c r="AH341" t="s">
        <v>1120</v>
      </c>
      <c r="AI341" t="s">
        <v>1119</v>
      </c>
      <c r="AJ341" s="98" t="s">
        <v>1119</v>
      </c>
      <c r="AK341" t="s">
        <v>1120</v>
      </c>
      <c r="AL341" t="s">
        <v>1119</v>
      </c>
      <c r="AM341" s="98" t="s">
        <v>1119</v>
      </c>
      <c r="AN341" t="s">
        <v>1120</v>
      </c>
      <c r="AO341" t="s">
        <v>1119</v>
      </c>
      <c r="AP341" s="98" t="s">
        <v>1119</v>
      </c>
      <c r="AQ341" t="s">
        <v>1120</v>
      </c>
      <c r="AR341" t="s">
        <v>1119</v>
      </c>
      <c r="AS341" s="98" t="s">
        <v>1119</v>
      </c>
      <c r="AT341" t="s">
        <v>1120</v>
      </c>
      <c r="AU341" t="s">
        <v>1119</v>
      </c>
    </row>
    <row r="342" spans="1:47" x14ac:dyDescent="0.25">
      <c r="A342" s="1"/>
      <c r="B342">
        <v>338</v>
      </c>
      <c r="C342" s="22"/>
      <c r="D342" s="114" t="e">
        <v>#N/A</v>
      </c>
      <c r="E342" s="24">
        <v>0</v>
      </c>
      <c r="F342" s="24"/>
      <c r="G342" s="114" t="e">
        <v>#N/A</v>
      </c>
      <c r="H342" s="24">
        <v>0</v>
      </c>
      <c r="I342" s="23"/>
      <c r="J342" s="114" t="e">
        <v>#N/A</v>
      </c>
      <c r="K342" s="23">
        <v>0</v>
      </c>
      <c r="L342" s="23"/>
      <c r="M342" s="114" t="e">
        <v>#N/A</v>
      </c>
      <c r="N342" s="23">
        <v>0</v>
      </c>
      <c r="O342" s="23"/>
      <c r="P342" s="114" t="e">
        <v>#N/A</v>
      </c>
      <c r="Q342" s="23">
        <v>0</v>
      </c>
      <c r="R342" s="23"/>
      <c r="S342" s="114" t="e">
        <v>#N/A</v>
      </c>
      <c r="T342" s="23">
        <v>0</v>
      </c>
      <c r="U342" s="23"/>
      <c r="V342" s="114" t="e">
        <v>#N/A</v>
      </c>
      <c r="W342" s="25">
        <v>0</v>
      </c>
      <c r="X342" s="4">
        <v>0</v>
      </c>
      <c r="Y342" s="4" t="s">
        <v>107</v>
      </c>
      <c r="Z342" s="4"/>
      <c r="AA342" s="98" t="s">
        <v>1119</v>
      </c>
      <c r="AB342" t="s">
        <v>1120</v>
      </c>
      <c r="AC342" t="s">
        <v>1119</v>
      </c>
      <c r="AD342" s="98" t="s">
        <v>1119</v>
      </c>
      <c r="AE342" t="s">
        <v>1120</v>
      </c>
      <c r="AF342" t="s">
        <v>1119</v>
      </c>
      <c r="AG342" s="98" t="s">
        <v>1119</v>
      </c>
      <c r="AH342" t="s">
        <v>1120</v>
      </c>
      <c r="AI342" t="s">
        <v>1119</v>
      </c>
      <c r="AJ342" s="98" t="s">
        <v>1119</v>
      </c>
      <c r="AK342" t="s">
        <v>1120</v>
      </c>
      <c r="AL342" t="s">
        <v>1119</v>
      </c>
      <c r="AM342" s="98" t="s">
        <v>1119</v>
      </c>
      <c r="AN342" t="s">
        <v>1120</v>
      </c>
      <c r="AO342" t="s">
        <v>1119</v>
      </c>
      <c r="AP342" s="98" t="s">
        <v>1119</v>
      </c>
      <c r="AQ342" t="s">
        <v>1120</v>
      </c>
      <c r="AR342" t="s">
        <v>1119</v>
      </c>
      <c r="AS342" s="98" t="s">
        <v>1119</v>
      </c>
      <c r="AT342" t="s">
        <v>1120</v>
      </c>
      <c r="AU342" t="s">
        <v>1119</v>
      </c>
    </row>
    <row r="343" spans="1:47" x14ac:dyDescent="0.25">
      <c r="A343" s="1"/>
      <c r="B343">
        <v>339</v>
      </c>
      <c r="C343" s="22"/>
      <c r="D343" s="114" t="e">
        <v>#N/A</v>
      </c>
      <c r="E343" s="24">
        <v>0</v>
      </c>
      <c r="F343" s="24"/>
      <c r="G343" s="114" t="e">
        <v>#N/A</v>
      </c>
      <c r="H343" s="24">
        <v>0</v>
      </c>
      <c r="I343" s="23"/>
      <c r="J343" s="114" t="e">
        <v>#N/A</v>
      </c>
      <c r="K343" s="23">
        <v>0</v>
      </c>
      <c r="L343" s="23"/>
      <c r="M343" s="114" t="e">
        <v>#N/A</v>
      </c>
      <c r="N343" s="23">
        <v>0</v>
      </c>
      <c r="O343" s="23"/>
      <c r="P343" s="114" t="e">
        <v>#N/A</v>
      </c>
      <c r="Q343" s="23">
        <v>0</v>
      </c>
      <c r="R343" s="23"/>
      <c r="S343" s="114" t="e">
        <v>#N/A</v>
      </c>
      <c r="T343" s="23">
        <v>0</v>
      </c>
      <c r="U343" s="23"/>
      <c r="V343" s="114" t="e">
        <v>#N/A</v>
      </c>
      <c r="W343" s="25">
        <v>0</v>
      </c>
      <c r="X343" s="4">
        <v>0</v>
      </c>
      <c r="Y343" s="4" t="s">
        <v>107</v>
      </c>
      <c r="Z343" s="4"/>
      <c r="AA343" s="98" t="s">
        <v>1119</v>
      </c>
      <c r="AB343" t="s">
        <v>1120</v>
      </c>
      <c r="AC343" t="s">
        <v>1119</v>
      </c>
      <c r="AD343" s="98" t="s">
        <v>1119</v>
      </c>
      <c r="AE343" t="s">
        <v>1120</v>
      </c>
      <c r="AF343" t="s">
        <v>1119</v>
      </c>
      <c r="AG343" s="98" t="s">
        <v>1119</v>
      </c>
      <c r="AH343" t="s">
        <v>1120</v>
      </c>
      <c r="AI343" t="s">
        <v>1119</v>
      </c>
      <c r="AJ343" s="98" t="s">
        <v>1119</v>
      </c>
      <c r="AK343" t="s">
        <v>1120</v>
      </c>
      <c r="AL343" t="s">
        <v>1119</v>
      </c>
      <c r="AM343" s="98" t="s">
        <v>1119</v>
      </c>
      <c r="AN343" t="s">
        <v>1120</v>
      </c>
      <c r="AO343" t="s">
        <v>1119</v>
      </c>
      <c r="AP343" s="98" t="s">
        <v>1119</v>
      </c>
      <c r="AQ343" t="s">
        <v>1120</v>
      </c>
      <c r="AR343" t="s">
        <v>1119</v>
      </c>
      <c r="AS343" s="98" t="s">
        <v>1119</v>
      </c>
      <c r="AT343" t="s">
        <v>1120</v>
      </c>
      <c r="AU343" t="s">
        <v>1119</v>
      </c>
    </row>
    <row r="344" spans="1:47" x14ac:dyDescent="0.25">
      <c r="A344" s="1"/>
      <c r="B344">
        <v>340</v>
      </c>
      <c r="C344" s="22"/>
      <c r="D344" s="114" t="e">
        <v>#N/A</v>
      </c>
      <c r="E344" s="24">
        <v>0</v>
      </c>
      <c r="F344" s="24"/>
      <c r="G344" s="114" t="e">
        <v>#N/A</v>
      </c>
      <c r="H344" s="24">
        <v>0</v>
      </c>
      <c r="I344" s="23"/>
      <c r="J344" s="114" t="e">
        <v>#N/A</v>
      </c>
      <c r="K344" s="23">
        <v>0</v>
      </c>
      <c r="L344" s="23"/>
      <c r="M344" s="114" t="e">
        <v>#N/A</v>
      </c>
      <c r="N344" s="23">
        <v>0</v>
      </c>
      <c r="O344" s="23"/>
      <c r="P344" s="114" t="e">
        <v>#N/A</v>
      </c>
      <c r="Q344" s="23">
        <v>0</v>
      </c>
      <c r="R344" s="23"/>
      <c r="S344" s="114" t="e">
        <v>#N/A</v>
      </c>
      <c r="T344" s="23">
        <v>0</v>
      </c>
      <c r="U344" s="23"/>
      <c r="V344" s="114" t="e">
        <v>#N/A</v>
      </c>
      <c r="W344" s="25">
        <v>0</v>
      </c>
      <c r="X344" s="4">
        <v>0</v>
      </c>
      <c r="Y344" s="4" t="s">
        <v>107</v>
      </c>
      <c r="Z344" s="4"/>
      <c r="AA344" s="98" t="s">
        <v>1119</v>
      </c>
      <c r="AB344" t="s">
        <v>1120</v>
      </c>
      <c r="AC344" t="s">
        <v>1119</v>
      </c>
      <c r="AD344" s="98" t="s">
        <v>1119</v>
      </c>
      <c r="AE344" t="s">
        <v>1120</v>
      </c>
      <c r="AF344" t="s">
        <v>1119</v>
      </c>
      <c r="AG344" s="98" t="s">
        <v>1119</v>
      </c>
      <c r="AH344" t="s">
        <v>1120</v>
      </c>
      <c r="AI344" t="s">
        <v>1119</v>
      </c>
      <c r="AJ344" s="98" t="s">
        <v>1119</v>
      </c>
      <c r="AK344" t="s">
        <v>1120</v>
      </c>
      <c r="AL344" t="s">
        <v>1119</v>
      </c>
      <c r="AM344" s="98" t="s">
        <v>1119</v>
      </c>
      <c r="AN344" t="s">
        <v>1120</v>
      </c>
      <c r="AO344" t="s">
        <v>1119</v>
      </c>
      <c r="AP344" s="98" t="s">
        <v>1119</v>
      </c>
      <c r="AQ344" t="s">
        <v>1120</v>
      </c>
      <c r="AR344" t="s">
        <v>1119</v>
      </c>
      <c r="AS344" s="98" t="s">
        <v>1119</v>
      </c>
      <c r="AT344" t="s">
        <v>1120</v>
      </c>
      <c r="AU344" t="s">
        <v>1119</v>
      </c>
    </row>
    <row r="345" spans="1:47" x14ac:dyDescent="0.25">
      <c r="A345" s="1"/>
      <c r="B345">
        <v>341</v>
      </c>
      <c r="C345" s="22"/>
      <c r="D345" s="114" t="e">
        <v>#N/A</v>
      </c>
      <c r="E345" s="24">
        <v>0</v>
      </c>
      <c r="F345" s="24"/>
      <c r="G345" s="114" t="e">
        <v>#N/A</v>
      </c>
      <c r="H345" s="24">
        <v>0</v>
      </c>
      <c r="I345" s="23"/>
      <c r="J345" s="114" t="e">
        <v>#N/A</v>
      </c>
      <c r="K345" s="23">
        <v>0</v>
      </c>
      <c r="L345" s="23"/>
      <c r="M345" s="114" t="e">
        <v>#N/A</v>
      </c>
      <c r="N345" s="23">
        <v>0</v>
      </c>
      <c r="O345" s="23"/>
      <c r="P345" s="114" t="e">
        <v>#N/A</v>
      </c>
      <c r="Q345" s="23">
        <v>0</v>
      </c>
      <c r="R345" s="23"/>
      <c r="S345" s="114" t="e">
        <v>#N/A</v>
      </c>
      <c r="T345" s="23">
        <v>0</v>
      </c>
      <c r="U345" s="23"/>
      <c r="V345" s="114" t="e">
        <v>#N/A</v>
      </c>
      <c r="W345" s="25">
        <v>0</v>
      </c>
      <c r="X345" s="4">
        <v>0</v>
      </c>
      <c r="Y345" s="4" t="s">
        <v>107</v>
      </c>
      <c r="Z345" s="4"/>
      <c r="AA345" s="98" t="s">
        <v>1119</v>
      </c>
      <c r="AB345" t="s">
        <v>1120</v>
      </c>
      <c r="AC345" t="s">
        <v>1119</v>
      </c>
      <c r="AD345" s="98" t="s">
        <v>1119</v>
      </c>
      <c r="AE345" t="s">
        <v>1120</v>
      </c>
      <c r="AF345" t="s">
        <v>1119</v>
      </c>
      <c r="AG345" s="98" t="s">
        <v>1119</v>
      </c>
      <c r="AH345" t="s">
        <v>1120</v>
      </c>
      <c r="AI345" t="s">
        <v>1119</v>
      </c>
      <c r="AJ345" s="98" t="s">
        <v>1119</v>
      </c>
      <c r="AK345" t="s">
        <v>1120</v>
      </c>
      <c r="AL345" t="s">
        <v>1119</v>
      </c>
      <c r="AM345" s="98" t="s">
        <v>1119</v>
      </c>
      <c r="AN345" t="s">
        <v>1120</v>
      </c>
      <c r="AO345" t="s">
        <v>1119</v>
      </c>
      <c r="AP345" s="98" t="s">
        <v>1119</v>
      </c>
      <c r="AQ345" t="s">
        <v>1120</v>
      </c>
      <c r="AR345" t="s">
        <v>1119</v>
      </c>
      <c r="AS345" s="98" t="s">
        <v>1119</v>
      </c>
      <c r="AT345" t="s">
        <v>1120</v>
      </c>
      <c r="AU345" t="s">
        <v>1119</v>
      </c>
    </row>
    <row r="346" spans="1:47" x14ac:dyDescent="0.25">
      <c r="A346" s="1"/>
      <c r="B346">
        <v>342</v>
      </c>
      <c r="C346" s="22"/>
      <c r="D346" s="114" t="e">
        <v>#N/A</v>
      </c>
      <c r="E346" s="24">
        <v>0</v>
      </c>
      <c r="F346" s="24"/>
      <c r="G346" s="114" t="e">
        <v>#N/A</v>
      </c>
      <c r="H346" s="24">
        <v>0</v>
      </c>
      <c r="I346" s="23"/>
      <c r="J346" s="114" t="e">
        <v>#N/A</v>
      </c>
      <c r="K346" s="23">
        <v>0</v>
      </c>
      <c r="L346" s="23"/>
      <c r="M346" s="114" t="e">
        <v>#N/A</v>
      </c>
      <c r="N346" s="23">
        <v>0</v>
      </c>
      <c r="O346" s="23"/>
      <c r="P346" s="114" t="e">
        <v>#N/A</v>
      </c>
      <c r="Q346" s="23">
        <v>0</v>
      </c>
      <c r="R346" s="23"/>
      <c r="S346" s="114" t="e">
        <v>#N/A</v>
      </c>
      <c r="T346" s="23">
        <v>0</v>
      </c>
      <c r="U346" s="23"/>
      <c r="V346" s="114" t="e">
        <v>#N/A</v>
      </c>
      <c r="W346" s="25">
        <v>0</v>
      </c>
      <c r="X346" s="4">
        <v>0</v>
      </c>
      <c r="Y346" s="4" t="s">
        <v>107</v>
      </c>
      <c r="Z346" s="4"/>
      <c r="AA346" s="98" t="s">
        <v>1119</v>
      </c>
      <c r="AB346" t="s">
        <v>1120</v>
      </c>
      <c r="AC346" t="s">
        <v>1119</v>
      </c>
      <c r="AD346" s="98" t="s">
        <v>1119</v>
      </c>
      <c r="AE346" t="s">
        <v>1120</v>
      </c>
      <c r="AF346" t="s">
        <v>1119</v>
      </c>
      <c r="AG346" s="98" t="s">
        <v>1119</v>
      </c>
      <c r="AH346" t="s">
        <v>1120</v>
      </c>
      <c r="AI346" t="s">
        <v>1119</v>
      </c>
      <c r="AJ346" s="98" t="s">
        <v>1119</v>
      </c>
      <c r="AK346" t="s">
        <v>1120</v>
      </c>
      <c r="AL346" t="s">
        <v>1119</v>
      </c>
      <c r="AM346" s="98" t="s">
        <v>1119</v>
      </c>
      <c r="AN346" t="s">
        <v>1120</v>
      </c>
      <c r="AO346" t="s">
        <v>1119</v>
      </c>
      <c r="AP346" s="98" t="s">
        <v>1119</v>
      </c>
      <c r="AQ346" t="s">
        <v>1120</v>
      </c>
      <c r="AR346" t="s">
        <v>1119</v>
      </c>
      <c r="AS346" s="98" t="s">
        <v>1119</v>
      </c>
      <c r="AT346" t="s">
        <v>1120</v>
      </c>
      <c r="AU346" t="s">
        <v>1119</v>
      </c>
    </row>
    <row r="347" spans="1:47" x14ac:dyDescent="0.25">
      <c r="A347" s="1"/>
      <c r="B347">
        <v>343</v>
      </c>
      <c r="C347" s="22"/>
      <c r="D347" s="114" t="e">
        <v>#N/A</v>
      </c>
      <c r="E347" s="24">
        <v>0</v>
      </c>
      <c r="F347" s="24"/>
      <c r="G347" s="114" t="e">
        <v>#N/A</v>
      </c>
      <c r="H347" s="24">
        <v>0</v>
      </c>
      <c r="I347" s="23"/>
      <c r="J347" s="114" t="e">
        <v>#N/A</v>
      </c>
      <c r="K347" s="23">
        <v>0</v>
      </c>
      <c r="L347" s="23"/>
      <c r="M347" s="114" t="e">
        <v>#N/A</v>
      </c>
      <c r="N347" s="23">
        <v>0</v>
      </c>
      <c r="O347" s="23"/>
      <c r="P347" s="114" t="e">
        <v>#N/A</v>
      </c>
      <c r="Q347" s="23">
        <v>0</v>
      </c>
      <c r="R347" s="23"/>
      <c r="S347" s="114" t="e">
        <v>#N/A</v>
      </c>
      <c r="T347" s="23">
        <v>0</v>
      </c>
      <c r="U347" s="23"/>
      <c r="V347" s="114" t="e">
        <v>#N/A</v>
      </c>
      <c r="W347" s="25">
        <v>0</v>
      </c>
      <c r="X347" s="4">
        <v>0</v>
      </c>
      <c r="Y347" s="4" t="s">
        <v>107</v>
      </c>
      <c r="Z347" s="4"/>
      <c r="AA347" s="98" t="s">
        <v>1119</v>
      </c>
      <c r="AB347" t="s">
        <v>1120</v>
      </c>
      <c r="AC347" t="s">
        <v>1119</v>
      </c>
      <c r="AD347" s="98" t="s">
        <v>1119</v>
      </c>
      <c r="AE347" t="s">
        <v>1120</v>
      </c>
      <c r="AF347" t="s">
        <v>1119</v>
      </c>
      <c r="AG347" s="98" t="s">
        <v>1119</v>
      </c>
      <c r="AH347" t="s">
        <v>1120</v>
      </c>
      <c r="AI347" t="s">
        <v>1119</v>
      </c>
      <c r="AJ347" s="98" t="s">
        <v>1119</v>
      </c>
      <c r="AK347" t="s">
        <v>1120</v>
      </c>
      <c r="AL347" t="s">
        <v>1119</v>
      </c>
      <c r="AM347" s="98" t="s">
        <v>1119</v>
      </c>
      <c r="AN347" t="s">
        <v>1120</v>
      </c>
      <c r="AO347" t="s">
        <v>1119</v>
      </c>
      <c r="AP347" s="98" t="s">
        <v>1119</v>
      </c>
      <c r="AQ347" t="s">
        <v>1120</v>
      </c>
      <c r="AR347" t="s">
        <v>1119</v>
      </c>
      <c r="AS347" s="98" t="s">
        <v>1119</v>
      </c>
      <c r="AT347" t="s">
        <v>1120</v>
      </c>
      <c r="AU347" t="s">
        <v>1119</v>
      </c>
    </row>
    <row r="348" spans="1:47" x14ac:dyDescent="0.25">
      <c r="A348" s="1"/>
      <c r="B348">
        <v>344</v>
      </c>
      <c r="C348" s="22"/>
      <c r="D348" s="114" t="e">
        <v>#N/A</v>
      </c>
      <c r="E348" s="24">
        <v>0</v>
      </c>
      <c r="F348" s="24"/>
      <c r="G348" s="114" t="e">
        <v>#N/A</v>
      </c>
      <c r="H348" s="24">
        <v>0</v>
      </c>
      <c r="I348" s="23"/>
      <c r="J348" s="114" t="e">
        <v>#N/A</v>
      </c>
      <c r="K348" s="23">
        <v>0</v>
      </c>
      <c r="L348" s="23"/>
      <c r="M348" s="114" t="e">
        <v>#N/A</v>
      </c>
      <c r="N348" s="23">
        <v>0</v>
      </c>
      <c r="O348" s="23"/>
      <c r="P348" s="114" t="e">
        <v>#N/A</v>
      </c>
      <c r="Q348" s="23">
        <v>0</v>
      </c>
      <c r="R348" s="23"/>
      <c r="S348" s="114" t="e">
        <v>#N/A</v>
      </c>
      <c r="T348" s="23">
        <v>0</v>
      </c>
      <c r="U348" s="23"/>
      <c r="V348" s="114" t="e">
        <v>#N/A</v>
      </c>
      <c r="W348" s="25">
        <v>0</v>
      </c>
      <c r="X348" s="4">
        <v>0</v>
      </c>
      <c r="Y348" s="4" t="s">
        <v>107</v>
      </c>
      <c r="Z348" s="4"/>
      <c r="AA348" s="98" t="s">
        <v>1119</v>
      </c>
      <c r="AB348" t="s">
        <v>1120</v>
      </c>
      <c r="AC348" t="s">
        <v>1119</v>
      </c>
      <c r="AD348" s="98" t="s">
        <v>1119</v>
      </c>
      <c r="AE348" t="s">
        <v>1120</v>
      </c>
      <c r="AF348" t="s">
        <v>1119</v>
      </c>
      <c r="AG348" s="98" t="s">
        <v>1119</v>
      </c>
      <c r="AH348" t="s">
        <v>1120</v>
      </c>
      <c r="AI348" t="s">
        <v>1119</v>
      </c>
      <c r="AJ348" s="98" t="s">
        <v>1119</v>
      </c>
      <c r="AK348" t="s">
        <v>1120</v>
      </c>
      <c r="AL348" t="s">
        <v>1119</v>
      </c>
      <c r="AM348" s="98" t="s">
        <v>1119</v>
      </c>
      <c r="AN348" t="s">
        <v>1120</v>
      </c>
      <c r="AO348" t="s">
        <v>1119</v>
      </c>
      <c r="AP348" s="98" t="s">
        <v>1119</v>
      </c>
      <c r="AQ348" t="s">
        <v>1120</v>
      </c>
      <c r="AR348" t="s">
        <v>1119</v>
      </c>
      <c r="AS348" s="98" t="s">
        <v>1119</v>
      </c>
      <c r="AT348" t="s">
        <v>1120</v>
      </c>
      <c r="AU348" t="s">
        <v>1119</v>
      </c>
    </row>
    <row r="349" spans="1:47" x14ac:dyDescent="0.25">
      <c r="A349" s="1"/>
      <c r="B349">
        <v>345</v>
      </c>
      <c r="C349" s="22"/>
      <c r="D349" s="114" t="e">
        <v>#N/A</v>
      </c>
      <c r="E349" s="24">
        <v>0</v>
      </c>
      <c r="F349" s="24"/>
      <c r="G349" s="114" t="e">
        <v>#N/A</v>
      </c>
      <c r="H349" s="24">
        <v>0</v>
      </c>
      <c r="I349" s="23"/>
      <c r="J349" s="114" t="e">
        <v>#N/A</v>
      </c>
      <c r="K349" s="23">
        <v>0</v>
      </c>
      <c r="L349" s="23"/>
      <c r="M349" s="114" t="e">
        <v>#N/A</v>
      </c>
      <c r="N349" s="23">
        <v>0</v>
      </c>
      <c r="O349" s="23"/>
      <c r="P349" s="114" t="e">
        <v>#N/A</v>
      </c>
      <c r="Q349" s="23">
        <v>0</v>
      </c>
      <c r="R349" s="23"/>
      <c r="S349" s="114" t="e">
        <v>#N/A</v>
      </c>
      <c r="T349" s="23">
        <v>0</v>
      </c>
      <c r="U349" s="23"/>
      <c r="V349" s="114" t="e">
        <v>#N/A</v>
      </c>
      <c r="W349" s="25">
        <v>0</v>
      </c>
      <c r="X349" s="4">
        <v>0</v>
      </c>
      <c r="Y349" s="4" t="s">
        <v>107</v>
      </c>
      <c r="Z349" s="4"/>
      <c r="AA349" s="98" t="s">
        <v>1119</v>
      </c>
      <c r="AB349" t="s">
        <v>1120</v>
      </c>
      <c r="AC349" t="s">
        <v>1119</v>
      </c>
      <c r="AD349" s="98" t="s">
        <v>1119</v>
      </c>
      <c r="AE349" t="s">
        <v>1120</v>
      </c>
      <c r="AF349" t="s">
        <v>1119</v>
      </c>
      <c r="AG349" s="98" t="s">
        <v>1119</v>
      </c>
      <c r="AH349" t="s">
        <v>1120</v>
      </c>
      <c r="AI349" t="s">
        <v>1119</v>
      </c>
      <c r="AJ349" s="98" t="s">
        <v>1119</v>
      </c>
      <c r="AK349" t="s">
        <v>1120</v>
      </c>
      <c r="AL349" t="s">
        <v>1119</v>
      </c>
      <c r="AM349" s="98" t="s">
        <v>1119</v>
      </c>
      <c r="AN349" t="s">
        <v>1120</v>
      </c>
      <c r="AO349" t="s">
        <v>1119</v>
      </c>
      <c r="AP349" s="98" t="s">
        <v>1119</v>
      </c>
      <c r="AQ349" t="s">
        <v>1120</v>
      </c>
      <c r="AR349" t="s">
        <v>1119</v>
      </c>
      <c r="AS349" s="98" t="s">
        <v>1119</v>
      </c>
      <c r="AT349" t="s">
        <v>1120</v>
      </c>
      <c r="AU349" t="s">
        <v>1119</v>
      </c>
    </row>
    <row r="350" spans="1:47" x14ac:dyDescent="0.25">
      <c r="A350" s="1"/>
      <c r="B350">
        <v>346</v>
      </c>
      <c r="C350" s="22"/>
      <c r="D350" s="114" t="e">
        <v>#N/A</v>
      </c>
      <c r="E350" s="24">
        <v>0</v>
      </c>
      <c r="F350" s="24"/>
      <c r="G350" s="114" t="e">
        <v>#N/A</v>
      </c>
      <c r="H350" s="24">
        <v>0</v>
      </c>
      <c r="I350" s="23"/>
      <c r="J350" s="114" t="e">
        <v>#N/A</v>
      </c>
      <c r="K350" s="23">
        <v>0</v>
      </c>
      <c r="L350" s="23"/>
      <c r="M350" s="114" t="e">
        <v>#N/A</v>
      </c>
      <c r="N350" s="23">
        <v>0</v>
      </c>
      <c r="O350" s="23"/>
      <c r="P350" s="114" t="e">
        <v>#N/A</v>
      </c>
      <c r="Q350" s="23">
        <v>0</v>
      </c>
      <c r="R350" s="23"/>
      <c r="S350" s="114" t="e">
        <v>#N/A</v>
      </c>
      <c r="T350" s="23">
        <v>0</v>
      </c>
      <c r="U350" s="23"/>
      <c r="V350" s="114" t="e">
        <v>#N/A</v>
      </c>
      <c r="W350" s="25">
        <v>0</v>
      </c>
      <c r="X350" s="4">
        <v>0</v>
      </c>
      <c r="Y350" s="4" t="s">
        <v>107</v>
      </c>
      <c r="Z350" s="4"/>
      <c r="AA350" s="98" t="s">
        <v>1119</v>
      </c>
      <c r="AB350" t="s">
        <v>1120</v>
      </c>
      <c r="AC350" t="s">
        <v>1119</v>
      </c>
      <c r="AD350" s="98" t="s">
        <v>1119</v>
      </c>
      <c r="AE350" t="s">
        <v>1120</v>
      </c>
      <c r="AF350" t="s">
        <v>1119</v>
      </c>
      <c r="AG350" s="98" t="s">
        <v>1119</v>
      </c>
      <c r="AH350" t="s">
        <v>1120</v>
      </c>
      <c r="AI350" t="s">
        <v>1119</v>
      </c>
      <c r="AJ350" s="98" t="s">
        <v>1119</v>
      </c>
      <c r="AK350" t="s">
        <v>1120</v>
      </c>
      <c r="AL350" t="s">
        <v>1119</v>
      </c>
      <c r="AM350" s="98" t="s">
        <v>1119</v>
      </c>
      <c r="AN350" t="s">
        <v>1120</v>
      </c>
      <c r="AO350" t="s">
        <v>1119</v>
      </c>
      <c r="AP350" s="98" t="s">
        <v>1119</v>
      </c>
      <c r="AQ350" t="s">
        <v>1120</v>
      </c>
      <c r="AR350" t="s">
        <v>1119</v>
      </c>
      <c r="AS350" s="98" t="s">
        <v>1119</v>
      </c>
      <c r="AT350" t="s">
        <v>1120</v>
      </c>
      <c r="AU350" t="s">
        <v>1119</v>
      </c>
    </row>
    <row r="351" spans="1:47" x14ac:dyDescent="0.25">
      <c r="A351" s="1"/>
      <c r="B351">
        <v>347</v>
      </c>
      <c r="C351" s="22"/>
      <c r="D351" s="114" t="e">
        <v>#N/A</v>
      </c>
      <c r="E351" s="24">
        <v>0</v>
      </c>
      <c r="F351" s="24"/>
      <c r="G351" s="114" t="e">
        <v>#N/A</v>
      </c>
      <c r="H351" s="24">
        <v>0</v>
      </c>
      <c r="I351" s="23"/>
      <c r="J351" s="114" t="e">
        <v>#N/A</v>
      </c>
      <c r="K351" s="23">
        <v>0</v>
      </c>
      <c r="L351" s="23"/>
      <c r="M351" s="114" t="e">
        <v>#N/A</v>
      </c>
      <c r="N351" s="23">
        <v>0</v>
      </c>
      <c r="O351" s="23"/>
      <c r="P351" s="114" t="e">
        <v>#N/A</v>
      </c>
      <c r="Q351" s="23">
        <v>0</v>
      </c>
      <c r="R351" s="23"/>
      <c r="S351" s="114" t="e">
        <v>#N/A</v>
      </c>
      <c r="T351" s="23">
        <v>0</v>
      </c>
      <c r="U351" s="23"/>
      <c r="V351" s="114" t="e">
        <v>#N/A</v>
      </c>
      <c r="W351" s="25">
        <v>0</v>
      </c>
      <c r="X351" s="4">
        <v>0</v>
      </c>
      <c r="Y351" s="4" t="s">
        <v>107</v>
      </c>
      <c r="Z351" s="4"/>
      <c r="AA351" s="98" t="s">
        <v>1119</v>
      </c>
      <c r="AB351" t="s">
        <v>1120</v>
      </c>
      <c r="AC351" t="s">
        <v>1119</v>
      </c>
      <c r="AD351" s="98" t="s">
        <v>1119</v>
      </c>
      <c r="AE351" t="s">
        <v>1120</v>
      </c>
      <c r="AF351" t="s">
        <v>1119</v>
      </c>
      <c r="AG351" s="98" t="s">
        <v>1119</v>
      </c>
      <c r="AH351" t="s">
        <v>1120</v>
      </c>
      <c r="AI351" t="s">
        <v>1119</v>
      </c>
      <c r="AJ351" s="98" t="s">
        <v>1119</v>
      </c>
      <c r="AK351" t="s">
        <v>1120</v>
      </c>
      <c r="AL351" t="s">
        <v>1119</v>
      </c>
      <c r="AM351" s="98" t="s">
        <v>1119</v>
      </c>
      <c r="AN351" t="s">
        <v>1120</v>
      </c>
      <c r="AO351" t="s">
        <v>1119</v>
      </c>
      <c r="AP351" s="98" t="s">
        <v>1119</v>
      </c>
      <c r="AQ351" t="s">
        <v>1120</v>
      </c>
      <c r="AR351" t="s">
        <v>1119</v>
      </c>
      <c r="AS351" s="98" t="s">
        <v>1119</v>
      </c>
      <c r="AT351" t="s">
        <v>1120</v>
      </c>
      <c r="AU351" t="s">
        <v>1119</v>
      </c>
    </row>
    <row r="352" spans="1:47" x14ac:dyDescent="0.25">
      <c r="A352" s="1"/>
      <c r="B352">
        <v>348</v>
      </c>
      <c r="C352" s="22"/>
      <c r="D352" s="114" t="e">
        <v>#N/A</v>
      </c>
      <c r="E352" s="24">
        <v>0</v>
      </c>
      <c r="F352" s="24"/>
      <c r="G352" s="114" t="e">
        <v>#N/A</v>
      </c>
      <c r="H352" s="24">
        <v>0</v>
      </c>
      <c r="I352" s="23"/>
      <c r="J352" s="114" t="e">
        <v>#N/A</v>
      </c>
      <c r="K352" s="23">
        <v>0</v>
      </c>
      <c r="L352" s="23"/>
      <c r="M352" s="114" t="e">
        <v>#N/A</v>
      </c>
      <c r="N352" s="23">
        <v>0</v>
      </c>
      <c r="O352" s="23"/>
      <c r="P352" s="114" t="e">
        <v>#N/A</v>
      </c>
      <c r="Q352" s="23">
        <v>0</v>
      </c>
      <c r="R352" s="23"/>
      <c r="S352" s="114" t="e">
        <v>#N/A</v>
      </c>
      <c r="T352" s="23">
        <v>0</v>
      </c>
      <c r="U352" s="23"/>
      <c r="V352" s="114" t="e">
        <v>#N/A</v>
      </c>
      <c r="W352" s="25">
        <v>0</v>
      </c>
      <c r="X352" s="4">
        <v>0</v>
      </c>
      <c r="Y352" s="4" t="s">
        <v>107</v>
      </c>
      <c r="Z352" s="4"/>
      <c r="AA352" s="98" t="s">
        <v>1119</v>
      </c>
      <c r="AB352" t="s">
        <v>1120</v>
      </c>
      <c r="AC352" t="s">
        <v>1119</v>
      </c>
      <c r="AD352" s="98" t="s">
        <v>1119</v>
      </c>
      <c r="AE352" t="s">
        <v>1120</v>
      </c>
      <c r="AF352" t="s">
        <v>1119</v>
      </c>
      <c r="AG352" s="98" t="s">
        <v>1119</v>
      </c>
      <c r="AH352" t="s">
        <v>1120</v>
      </c>
      <c r="AI352" t="s">
        <v>1119</v>
      </c>
      <c r="AJ352" s="98" t="s">
        <v>1119</v>
      </c>
      <c r="AK352" t="s">
        <v>1120</v>
      </c>
      <c r="AL352" t="s">
        <v>1119</v>
      </c>
      <c r="AM352" s="98" t="s">
        <v>1119</v>
      </c>
      <c r="AN352" t="s">
        <v>1120</v>
      </c>
      <c r="AO352" t="s">
        <v>1119</v>
      </c>
      <c r="AP352" s="98" t="s">
        <v>1119</v>
      </c>
      <c r="AQ352" t="s">
        <v>1120</v>
      </c>
      <c r="AR352" t="s">
        <v>1119</v>
      </c>
      <c r="AS352" s="98" t="s">
        <v>1119</v>
      </c>
      <c r="AT352" t="s">
        <v>1120</v>
      </c>
      <c r="AU352" t="s">
        <v>1119</v>
      </c>
    </row>
    <row r="353" spans="1:47" x14ac:dyDescent="0.25">
      <c r="A353" s="1"/>
      <c r="B353">
        <v>349</v>
      </c>
      <c r="C353" s="22"/>
      <c r="D353" s="114" t="e">
        <v>#N/A</v>
      </c>
      <c r="E353" s="24">
        <v>0</v>
      </c>
      <c r="F353" s="24"/>
      <c r="G353" s="114" t="e">
        <v>#N/A</v>
      </c>
      <c r="H353" s="24">
        <v>0</v>
      </c>
      <c r="I353" s="23"/>
      <c r="J353" s="114" t="e">
        <v>#N/A</v>
      </c>
      <c r="K353" s="23">
        <v>0</v>
      </c>
      <c r="L353" s="23"/>
      <c r="M353" s="114" t="e">
        <v>#N/A</v>
      </c>
      <c r="N353" s="23">
        <v>0</v>
      </c>
      <c r="O353" s="23"/>
      <c r="P353" s="114" t="e">
        <v>#N/A</v>
      </c>
      <c r="Q353" s="23">
        <v>0</v>
      </c>
      <c r="R353" s="23"/>
      <c r="S353" s="114" t="e">
        <v>#N/A</v>
      </c>
      <c r="T353" s="23">
        <v>0</v>
      </c>
      <c r="U353" s="23"/>
      <c r="V353" s="114" t="e">
        <v>#N/A</v>
      </c>
      <c r="W353" s="25">
        <v>0</v>
      </c>
      <c r="X353" s="4">
        <v>0</v>
      </c>
      <c r="Y353" s="4" t="s">
        <v>107</v>
      </c>
      <c r="Z353" s="4"/>
      <c r="AA353" s="98" t="s">
        <v>1119</v>
      </c>
      <c r="AB353" t="s">
        <v>1120</v>
      </c>
      <c r="AC353" t="s">
        <v>1119</v>
      </c>
      <c r="AD353" s="98" t="s">
        <v>1119</v>
      </c>
      <c r="AE353" t="s">
        <v>1120</v>
      </c>
      <c r="AF353" t="s">
        <v>1119</v>
      </c>
      <c r="AG353" s="98" t="s">
        <v>1119</v>
      </c>
      <c r="AH353" t="s">
        <v>1120</v>
      </c>
      <c r="AI353" t="s">
        <v>1119</v>
      </c>
      <c r="AJ353" s="98" t="s">
        <v>1119</v>
      </c>
      <c r="AK353" t="s">
        <v>1120</v>
      </c>
      <c r="AL353" t="s">
        <v>1119</v>
      </c>
      <c r="AM353" s="98" t="s">
        <v>1119</v>
      </c>
      <c r="AN353" t="s">
        <v>1120</v>
      </c>
      <c r="AO353" t="s">
        <v>1119</v>
      </c>
      <c r="AP353" s="98" t="s">
        <v>1119</v>
      </c>
      <c r="AQ353" t="s">
        <v>1120</v>
      </c>
      <c r="AR353" t="s">
        <v>1119</v>
      </c>
      <c r="AS353" s="98" t="s">
        <v>1119</v>
      </c>
      <c r="AT353" t="s">
        <v>1120</v>
      </c>
      <c r="AU353" t="s">
        <v>1119</v>
      </c>
    </row>
    <row r="354" spans="1:47" x14ac:dyDescent="0.25">
      <c r="A354" s="1"/>
      <c r="B354">
        <v>350</v>
      </c>
      <c r="C354" s="22"/>
      <c r="D354" s="114" t="e">
        <v>#N/A</v>
      </c>
      <c r="E354" s="24">
        <v>0</v>
      </c>
      <c r="F354" s="24"/>
      <c r="G354" s="114" t="e">
        <v>#N/A</v>
      </c>
      <c r="H354" s="24">
        <v>0</v>
      </c>
      <c r="I354" s="23"/>
      <c r="J354" s="114" t="e">
        <v>#N/A</v>
      </c>
      <c r="K354" s="23">
        <v>0</v>
      </c>
      <c r="L354" s="23"/>
      <c r="M354" s="114" t="e">
        <v>#N/A</v>
      </c>
      <c r="N354" s="23">
        <v>0</v>
      </c>
      <c r="O354" s="23"/>
      <c r="P354" s="114" t="e">
        <v>#N/A</v>
      </c>
      <c r="Q354" s="23">
        <v>0</v>
      </c>
      <c r="R354" s="23"/>
      <c r="S354" s="114" t="e">
        <v>#N/A</v>
      </c>
      <c r="T354" s="23">
        <v>0</v>
      </c>
      <c r="U354" s="23"/>
      <c r="V354" s="114" t="e">
        <v>#N/A</v>
      </c>
      <c r="W354" s="25">
        <v>0</v>
      </c>
      <c r="X354" s="4">
        <v>0</v>
      </c>
      <c r="Y354" s="4" t="s">
        <v>107</v>
      </c>
      <c r="Z354" s="4" t="s">
        <v>1107</v>
      </c>
      <c r="AA354" s="98" t="s">
        <v>1119</v>
      </c>
      <c r="AB354" t="s">
        <v>1120</v>
      </c>
      <c r="AC354" t="s">
        <v>1119</v>
      </c>
      <c r="AD354" s="98" t="s">
        <v>1119</v>
      </c>
      <c r="AE354" t="s">
        <v>1120</v>
      </c>
      <c r="AF354" t="s">
        <v>1119</v>
      </c>
      <c r="AG354" s="98" t="s">
        <v>1119</v>
      </c>
      <c r="AH354" t="s">
        <v>1120</v>
      </c>
      <c r="AI354" t="s">
        <v>1119</v>
      </c>
      <c r="AJ354" s="98" t="s">
        <v>1119</v>
      </c>
      <c r="AK354" t="s">
        <v>1120</v>
      </c>
      <c r="AL354" t="s">
        <v>1119</v>
      </c>
      <c r="AM354" s="98" t="s">
        <v>1119</v>
      </c>
      <c r="AN354" t="s">
        <v>1120</v>
      </c>
      <c r="AO354" t="s">
        <v>1119</v>
      </c>
      <c r="AP354" s="98" t="s">
        <v>1119</v>
      </c>
      <c r="AQ354" t="s">
        <v>1120</v>
      </c>
      <c r="AR354" t="s">
        <v>1119</v>
      </c>
      <c r="AS354" s="98" t="s">
        <v>1119</v>
      </c>
      <c r="AT354" t="s">
        <v>1120</v>
      </c>
      <c r="AU354" t="s">
        <v>1119</v>
      </c>
    </row>
    <row r="355" spans="1:47" x14ac:dyDescent="0.25">
      <c r="A355" s="1"/>
      <c r="B355">
        <v>351</v>
      </c>
      <c r="C355" s="22"/>
      <c r="D355" s="114" t="e">
        <v>#N/A</v>
      </c>
      <c r="E355" s="24">
        <v>0</v>
      </c>
      <c r="F355" s="24"/>
      <c r="G355" s="114" t="e">
        <v>#N/A</v>
      </c>
      <c r="H355" s="24">
        <v>0</v>
      </c>
      <c r="I355" s="23"/>
      <c r="J355" s="114" t="e">
        <v>#N/A</v>
      </c>
      <c r="K355" s="23">
        <v>0</v>
      </c>
      <c r="L355" s="23"/>
      <c r="M355" s="114" t="e">
        <v>#N/A</v>
      </c>
      <c r="N355" s="23">
        <v>0</v>
      </c>
      <c r="O355" s="23"/>
      <c r="P355" s="114" t="e">
        <v>#N/A</v>
      </c>
      <c r="Q355" s="23">
        <v>0</v>
      </c>
      <c r="R355" s="23"/>
      <c r="S355" s="114" t="e">
        <v>#N/A</v>
      </c>
      <c r="T355" s="23">
        <v>0</v>
      </c>
      <c r="U355" s="23"/>
      <c r="V355" s="114" t="e">
        <v>#N/A</v>
      </c>
      <c r="W355" s="25">
        <v>0</v>
      </c>
      <c r="X355" s="4">
        <v>0</v>
      </c>
      <c r="Y355" s="4" t="s">
        <v>107</v>
      </c>
      <c r="Z355" s="4" t="s">
        <v>1107</v>
      </c>
      <c r="AA355" s="98" t="s">
        <v>1119</v>
      </c>
      <c r="AB355" t="s">
        <v>1120</v>
      </c>
      <c r="AC355" t="s">
        <v>1119</v>
      </c>
      <c r="AD355" s="98" t="s">
        <v>1119</v>
      </c>
      <c r="AE355" t="s">
        <v>1120</v>
      </c>
      <c r="AF355" t="s">
        <v>1119</v>
      </c>
      <c r="AG355" s="98" t="s">
        <v>1119</v>
      </c>
      <c r="AH355" t="s">
        <v>1120</v>
      </c>
      <c r="AI355" t="s">
        <v>1119</v>
      </c>
      <c r="AJ355" s="98" t="s">
        <v>1119</v>
      </c>
      <c r="AK355" t="s">
        <v>1120</v>
      </c>
      <c r="AL355" t="s">
        <v>1119</v>
      </c>
      <c r="AM355" s="98" t="s">
        <v>1119</v>
      </c>
      <c r="AN355" t="s">
        <v>1120</v>
      </c>
      <c r="AO355" t="s">
        <v>1119</v>
      </c>
      <c r="AP355" s="98" t="s">
        <v>1119</v>
      </c>
      <c r="AQ355" t="s">
        <v>1120</v>
      </c>
      <c r="AR355" t="s">
        <v>1119</v>
      </c>
      <c r="AS355" s="98" t="s">
        <v>1119</v>
      </c>
      <c r="AT355" t="s">
        <v>1120</v>
      </c>
      <c r="AU355" t="s">
        <v>1119</v>
      </c>
    </row>
    <row r="356" spans="1:47" x14ac:dyDescent="0.25">
      <c r="A356" s="1"/>
      <c r="B356">
        <v>352</v>
      </c>
      <c r="C356" s="22"/>
      <c r="D356" s="114" t="e">
        <v>#N/A</v>
      </c>
      <c r="E356" s="24">
        <v>0</v>
      </c>
      <c r="F356" s="24"/>
      <c r="G356" s="114" t="e">
        <v>#N/A</v>
      </c>
      <c r="H356" s="24">
        <v>0</v>
      </c>
      <c r="I356" s="23"/>
      <c r="J356" s="114" t="e">
        <v>#N/A</v>
      </c>
      <c r="K356" s="23">
        <v>0</v>
      </c>
      <c r="L356" s="23"/>
      <c r="M356" s="114" t="e">
        <v>#N/A</v>
      </c>
      <c r="N356" s="23">
        <v>0</v>
      </c>
      <c r="O356" s="23"/>
      <c r="P356" s="114" t="e">
        <v>#N/A</v>
      </c>
      <c r="Q356" s="23">
        <v>0</v>
      </c>
      <c r="R356" s="23"/>
      <c r="S356" s="114" t="e">
        <v>#N/A</v>
      </c>
      <c r="T356" s="23">
        <v>0</v>
      </c>
      <c r="U356" s="23"/>
      <c r="V356" s="114" t="e">
        <v>#N/A</v>
      </c>
      <c r="W356" s="25">
        <v>0</v>
      </c>
      <c r="X356" s="4">
        <v>0</v>
      </c>
      <c r="Y356" s="4" t="s">
        <v>107</v>
      </c>
      <c r="Z356" s="4" t="s">
        <v>1107</v>
      </c>
      <c r="AA356" s="98" t="s">
        <v>1119</v>
      </c>
      <c r="AB356" t="s">
        <v>1120</v>
      </c>
      <c r="AC356" t="s">
        <v>1119</v>
      </c>
      <c r="AD356" s="98" t="s">
        <v>1119</v>
      </c>
      <c r="AE356" t="s">
        <v>1120</v>
      </c>
      <c r="AF356" t="s">
        <v>1119</v>
      </c>
      <c r="AG356" s="98" t="s">
        <v>1119</v>
      </c>
      <c r="AH356" t="s">
        <v>1120</v>
      </c>
      <c r="AI356" t="s">
        <v>1119</v>
      </c>
      <c r="AJ356" s="98" t="s">
        <v>1119</v>
      </c>
      <c r="AK356" t="s">
        <v>1120</v>
      </c>
      <c r="AL356" t="s">
        <v>1119</v>
      </c>
      <c r="AM356" s="98" t="s">
        <v>1119</v>
      </c>
      <c r="AN356" t="s">
        <v>1120</v>
      </c>
      <c r="AO356" t="s">
        <v>1119</v>
      </c>
      <c r="AP356" s="98" t="s">
        <v>1119</v>
      </c>
      <c r="AQ356" t="s">
        <v>1120</v>
      </c>
      <c r="AR356" t="s">
        <v>1119</v>
      </c>
      <c r="AS356" s="98" t="s">
        <v>1119</v>
      </c>
      <c r="AT356" t="s">
        <v>1120</v>
      </c>
      <c r="AU356" t="s">
        <v>1119</v>
      </c>
    </row>
    <row r="357" spans="1:47" x14ac:dyDescent="0.25">
      <c r="A357" s="1"/>
      <c r="B357">
        <v>353</v>
      </c>
      <c r="C357" s="22"/>
      <c r="D357" s="114" t="e">
        <v>#N/A</v>
      </c>
      <c r="E357" s="24">
        <v>0</v>
      </c>
      <c r="F357" s="24"/>
      <c r="G357" s="114" t="e">
        <v>#N/A</v>
      </c>
      <c r="H357" s="24">
        <v>0</v>
      </c>
      <c r="I357" s="23"/>
      <c r="J357" s="114" t="e">
        <v>#N/A</v>
      </c>
      <c r="K357" s="23">
        <v>0</v>
      </c>
      <c r="L357" s="23"/>
      <c r="M357" s="114" t="e">
        <v>#N/A</v>
      </c>
      <c r="N357" s="23">
        <v>0</v>
      </c>
      <c r="O357" s="23"/>
      <c r="P357" s="114" t="e">
        <v>#N/A</v>
      </c>
      <c r="Q357" s="23">
        <v>0</v>
      </c>
      <c r="R357" s="23"/>
      <c r="S357" s="114" t="e">
        <v>#N/A</v>
      </c>
      <c r="T357" s="23">
        <v>0</v>
      </c>
      <c r="U357" s="23"/>
      <c r="V357" s="114" t="e">
        <v>#N/A</v>
      </c>
      <c r="W357" s="25">
        <v>0</v>
      </c>
      <c r="X357" s="4">
        <v>0</v>
      </c>
      <c r="Y357" s="4" t="s">
        <v>107</v>
      </c>
      <c r="Z357" s="4" t="s">
        <v>1107</v>
      </c>
      <c r="AA357" s="98" t="s">
        <v>1119</v>
      </c>
      <c r="AB357" t="s">
        <v>1120</v>
      </c>
      <c r="AC357" t="s">
        <v>1119</v>
      </c>
      <c r="AD357" s="98" t="s">
        <v>1119</v>
      </c>
      <c r="AE357" t="s">
        <v>1120</v>
      </c>
      <c r="AF357" t="s">
        <v>1119</v>
      </c>
      <c r="AG357" s="98" t="s">
        <v>1119</v>
      </c>
      <c r="AH357" t="s">
        <v>1120</v>
      </c>
      <c r="AI357" t="s">
        <v>1119</v>
      </c>
      <c r="AJ357" s="98" t="s">
        <v>1119</v>
      </c>
      <c r="AK357" t="s">
        <v>1120</v>
      </c>
      <c r="AL357" t="s">
        <v>1119</v>
      </c>
      <c r="AM357" s="98" t="s">
        <v>1119</v>
      </c>
      <c r="AN357" t="s">
        <v>1120</v>
      </c>
      <c r="AO357" t="s">
        <v>1119</v>
      </c>
      <c r="AP357" s="98" t="s">
        <v>1119</v>
      </c>
      <c r="AQ357" t="s">
        <v>1120</v>
      </c>
      <c r="AR357" t="s">
        <v>1119</v>
      </c>
      <c r="AS357" s="98" t="s">
        <v>1119</v>
      </c>
      <c r="AT357" t="s">
        <v>1120</v>
      </c>
      <c r="AU357" t="s">
        <v>1119</v>
      </c>
    </row>
    <row r="358" spans="1:47" x14ac:dyDescent="0.25">
      <c r="A358" s="1"/>
      <c r="B358">
        <v>354</v>
      </c>
      <c r="C358" s="22"/>
      <c r="D358" s="114" t="e">
        <v>#N/A</v>
      </c>
      <c r="E358" s="24">
        <v>0</v>
      </c>
      <c r="F358" s="24"/>
      <c r="G358" s="114" t="e">
        <v>#N/A</v>
      </c>
      <c r="H358" s="24">
        <v>0</v>
      </c>
      <c r="I358" s="23"/>
      <c r="J358" s="114" t="e">
        <v>#N/A</v>
      </c>
      <c r="K358" s="23">
        <v>0</v>
      </c>
      <c r="L358" s="23"/>
      <c r="M358" s="114" t="e">
        <v>#N/A</v>
      </c>
      <c r="N358" s="23">
        <v>0</v>
      </c>
      <c r="O358" s="23"/>
      <c r="P358" s="114" t="e">
        <v>#N/A</v>
      </c>
      <c r="Q358" s="23">
        <v>0</v>
      </c>
      <c r="R358" s="23"/>
      <c r="S358" s="114" t="e">
        <v>#N/A</v>
      </c>
      <c r="T358" s="23">
        <v>0</v>
      </c>
      <c r="U358" s="23"/>
      <c r="V358" s="114" t="e">
        <v>#N/A</v>
      </c>
      <c r="W358" s="25">
        <v>0</v>
      </c>
      <c r="X358" s="4">
        <v>0</v>
      </c>
      <c r="Y358" s="4" t="s">
        <v>107</v>
      </c>
      <c r="Z358" s="4" t="s">
        <v>1107</v>
      </c>
      <c r="AA358" s="98" t="s">
        <v>1119</v>
      </c>
      <c r="AB358" t="s">
        <v>1120</v>
      </c>
      <c r="AC358" t="s">
        <v>1119</v>
      </c>
      <c r="AD358" s="98" t="s">
        <v>1119</v>
      </c>
      <c r="AE358" t="s">
        <v>1120</v>
      </c>
      <c r="AF358" t="s">
        <v>1119</v>
      </c>
      <c r="AG358" s="98" t="s">
        <v>1119</v>
      </c>
      <c r="AH358" t="s">
        <v>1120</v>
      </c>
      <c r="AI358" t="s">
        <v>1119</v>
      </c>
      <c r="AJ358" s="98" t="s">
        <v>1119</v>
      </c>
      <c r="AK358" t="s">
        <v>1120</v>
      </c>
      <c r="AL358" t="s">
        <v>1119</v>
      </c>
      <c r="AM358" s="98" t="s">
        <v>1119</v>
      </c>
      <c r="AN358" t="s">
        <v>1120</v>
      </c>
      <c r="AO358" t="s">
        <v>1119</v>
      </c>
      <c r="AP358" s="98" t="s">
        <v>1119</v>
      </c>
      <c r="AQ358" t="s">
        <v>1120</v>
      </c>
      <c r="AR358" t="s">
        <v>1119</v>
      </c>
      <c r="AS358" s="98" t="s">
        <v>1119</v>
      </c>
      <c r="AT358" t="s">
        <v>1120</v>
      </c>
      <c r="AU358" t="s">
        <v>1119</v>
      </c>
    </row>
    <row r="359" spans="1:47" x14ac:dyDescent="0.25">
      <c r="A359" s="1"/>
      <c r="B359">
        <v>355</v>
      </c>
      <c r="C359" s="22"/>
      <c r="D359" s="114" t="e">
        <v>#N/A</v>
      </c>
      <c r="E359" s="24">
        <v>0</v>
      </c>
      <c r="F359" s="24"/>
      <c r="G359" s="114" t="e">
        <v>#N/A</v>
      </c>
      <c r="H359" s="24">
        <v>0</v>
      </c>
      <c r="I359" s="23"/>
      <c r="J359" s="114" t="e">
        <v>#N/A</v>
      </c>
      <c r="K359" s="23">
        <v>0</v>
      </c>
      <c r="L359" s="23"/>
      <c r="M359" s="114" t="e">
        <v>#N/A</v>
      </c>
      <c r="N359" s="23">
        <v>0</v>
      </c>
      <c r="O359" s="23"/>
      <c r="P359" s="114" t="e">
        <v>#N/A</v>
      </c>
      <c r="Q359" s="23">
        <v>0</v>
      </c>
      <c r="R359" s="23"/>
      <c r="S359" s="114" t="e">
        <v>#N/A</v>
      </c>
      <c r="T359" s="23">
        <v>0</v>
      </c>
      <c r="U359" s="23"/>
      <c r="V359" s="114" t="e">
        <v>#N/A</v>
      </c>
      <c r="W359" s="25">
        <v>0</v>
      </c>
      <c r="X359" s="4">
        <v>0</v>
      </c>
      <c r="Y359" s="4" t="s">
        <v>107</v>
      </c>
      <c r="Z359" s="4" t="s">
        <v>1107</v>
      </c>
      <c r="AA359" s="98" t="s">
        <v>1119</v>
      </c>
      <c r="AB359" t="s">
        <v>1120</v>
      </c>
      <c r="AC359" t="s">
        <v>1119</v>
      </c>
      <c r="AD359" s="98" t="s">
        <v>1119</v>
      </c>
      <c r="AE359" t="s">
        <v>1120</v>
      </c>
      <c r="AF359" t="s">
        <v>1119</v>
      </c>
      <c r="AG359" s="98" t="s">
        <v>1119</v>
      </c>
      <c r="AH359" t="s">
        <v>1120</v>
      </c>
      <c r="AI359" t="s">
        <v>1119</v>
      </c>
      <c r="AJ359" s="98" t="s">
        <v>1119</v>
      </c>
      <c r="AK359" t="s">
        <v>1120</v>
      </c>
      <c r="AL359" t="s">
        <v>1119</v>
      </c>
      <c r="AM359" s="98" t="s">
        <v>1119</v>
      </c>
      <c r="AN359" t="s">
        <v>1120</v>
      </c>
      <c r="AO359" t="s">
        <v>1119</v>
      </c>
      <c r="AP359" s="98" t="s">
        <v>1119</v>
      </c>
      <c r="AQ359" t="s">
        <v>1120</v>
      </c>
      <c r="AR359" t="s">
        <v>1119</v>
      </c>
      <c r="AS359" s="98" t="s">
        <v>1119</v>
      </c>
      <c r="AT359" t="s">
        <v>1120</v>
      </c>
      <c r="AU359" t="s">
        <v>1119</v>
      </c>
    </row>
    <row r="360" spans="1:47" x14ac:dyDescent="0.25">
      <c r="A360" s="1"/>
      <c r="B360">
        <v>356</v>
      </c>
      <c r="C360" s="22"/>
      <c r="D360" s="114" t="e">
        <v>#N/A</v>
      </c>
      <c r="E360" s="24">
        <v>0</v>
      </c>
      <c r="F360" s="24"/>
      <c r="G360" s="114" t="e">
        <v>#N/A</v>
      </c>
      <c r="H360" s="24">
        <v>0</v>
      </c>
      <c r="I360" s="23"/>
      <c r="J360" s="114" t="e">
        <v>#N/A</v>
      </c>
      <c r="K360" s="23">
        <v>0</v>
      </c>
      <c r="L360" s="23"/>
      <c r="M360" s="114" t="e">
        <v>#N/A</v>
      </c>
      <c r="N360" s="23">
        <v>0</v>
      </c>
      <c r="O360" s="23"/>
      <c r="P360" s="114" t="e">
        <v>#N/A</v>
      </c>
      <c r="Q360" s="23">
        <v>0</v>
      </c>
      <c r="R360" s="23"/>
      <c r="S360" s="114" t="e">
        <v>#N/A</v>
      </c>
      <c r="T360" s="23">
        <v>0</v>
      </c>
      <c r="U360" s="23"/>
      <c r="V360" s="114" t="e">
        <v>#N/A</v>
      </c>
      <c r="W360" s="25">
        <v>0</v>
      </c>
      <c r="X360" s="4">
        <v>0</v>
      </c>
      <c r="Y360" s="4" t="s">
        <v>107</v>
      </c>
      <c r="Z360" s="4" t="s">
        <v>1107</v>
      </c>
      <c r="AA360" s="98" t="s">
        <v>1119</v>
      </c>
      <c r="AB360" t="s">
        <v>1120</v>
      </c>
      <c r="AC360" t="s">
        <v>1119</v>
      </c>
      <c r="AD360" s="98" t="s">
        <v>1119</v>
      </c>
      <c r="AE360" t="s">
        <v>1120</v>
      </c>
      <c r="AF360" t="s">
        <v>1119</v>
      </c>
      <c r="AG360" s="98" t="s">
        <v>1119</v>
      </c>
      <c r="AH360" t="s">
        <v>1120</v>
      </c>
      <c r="AI360" t="s">
        <v>1119</v>
      </c>
      <c r="AJ360" s="98" t="s">
        <v>1119</v>
      </c>
      <c r="AK360" t="s">
        <v>1120</v>
      </c>
      <c r="AL360" t="s">
        <v>1119</v>
      </c>
      <c r="AM360" s="98" t="s">
        <v>1119</v>
      </c>
      <c r="AN360" t="s">
        <v>1120</v>
      </c>
      <c r="AO360" t="s">
        <v>1119</v>
      </c>
      <c r="AP360" s="98" t="s">
        <v>1119</v>
      </c>
      <c r="AQ360" t="s">
        <v>1120</v>
      </c>
      <c r="AR360" t="s">
        <v>1119</v>
      </c>
      <c r="AS360" s="98" t="s">
        <v>1119</v>
      </c>
      <c r="AT360" t="s">
        <v>1120</v>
      </c>
      <c r="AU360" t="s">
        <v>1119</v>
      </c>
    </row>
    <row r="361" spans="1:47" x14ac:dyDescent="0.25">
      <c r="A361" s="1"/>
      <c r="B361">
        <v>357</v>
      </c>
      <c r="C361" s="22"/>
      <c r="D361" s="114" t="e">
        <v>#N/A</v>
      </c>
      <c r="E361" s="24">
        <v>0</v>
      </c>
      <c r="F361" s="24"/>
      <c r="G361" s="114" t="e">
        <v>#N/A</v>
      </c>
      <c r="H361" s="24">
        <v>0</v>
      </c>
      <c r="I361" s="23"/>
      <c r="J361" s="114" t="e">
        <v>#N/A</v>
      </c>
      <c r="K361" s="23">
        <v>0</v>
      </c>
      <c r="L361" s="23"/>
      <c r="M361" s="114" t="e">
        <v>#N/A</v>
      </c>
      <c r="N361" s="23">
        <v>0</v>
      </c>
      <c r="O361" s="23"/>
      <c r="P361" s="114" t="e">
        <v>#N/A</v>
      </c>
      <c r="Q361" s="23">
        <v>0</v>
      </c>
      <c r="R361" s="23"/>
      <c r="S361" s="114" t="e">
        <v>#N/A</v>
      </c>
      <c r="T361" s="23">
        <v>0</v>
      </c>
      <c r="U361" s="23"/>
      <c r="V361" s="114" t="e">
        <v>#N/A</v>
      </c>
      <c r="W361" s="25">
        <v>0</v>
      </c>
      <c r="X361" s="4">
        <v>0</v>
      </c>
      <c r="Y361" s="4" t="s">
        <v>107</v>
      </c>
      <c r="Z361" s="4" t="s">
        <v>1107</v>
      </c>
      <c r="AA361" s="98" t="s">
        <v>1119</v>
      </c>
      <c r="AB361" t="s">
        <v>1120</v>
      </c>
      <c r="AC361" t="s">
        <v>1119</v>
      </c>
      <c r="AD361" s="98" t="s">
        <v>1119</v>
      </c>
      <c r="AE361" t="s">
        <v>1120</v>
      </c>
      <c r="AF361" t="s">
        <v>1119</v>
      </c>
      <c r="AG361" s="98" t="s">
        <v>1119</v>
      </c>
      <c r="AH361" t="s">
        <v>1120</v>
      </c>
      <c r="AI361" t="s">
        <v>1119</v>
      </c>
      <c r="AJ361" s="98" t="s">
        <v>1119</v>
      </c>
      <c r="AK361" t="s">
        <v>1120</v>
      </c>
      <c r="AL361" t="s">
        <v>1119</v>
      </c>
      <c r="AM361" s="98" t="s">
        <v>1119</v>
      </c>
      <c r="AN361" t="s">
        <v>1120</v>
      </c>
      <c r="AO361" t="s">
        <v>1119</v>
      </c>
      <c r="AP361" s="98" t="s">
        <v>1119</v>
      </c>
      <c r="AQ361" t="s">
        <v>1120</v>
      </c>
      <c r="AR361" t="s">
        <v>1119</v>
      </c>
      <c r="AS361" s="98" t="s">
        <v>1119</v>
      </c>
      <c r="AT361" t="s">
        <v>1120</v>
      </c>
      <c r="AU361" t="s">
        <v>1119</v>
      </c>
    </row>
    <row r="362" spans="1:47" x14ac:dyDescent="0.25">
      <c r="A362" s="1"/>
      <c r="B362">
        <v>358</v>
      </c>
      <c r="C362" s="22"/>
      <c r="D362" s="114" t="e">
        <v>#N/A</v>
      </c>
      <c r="E362" s="24">
        <v>0</v>
      </c>
      <c r="F362" s="24"/>
      <c r="G362" s="114" t="e">
        <v>#N/A</v>
      </c>
      <c r="H362" s="24">
        <v>0</v>
      </c>
      <c r="I362" s="23"/>
      <c r="J362" s="114" t="e">
        <v>#N/A</v>
      </c>
      <c r="K362" s="23">
        <v>0</v>
      </c>
      <c r="L362" s="23"/>
      <c r="M362" s="114" t="e">
        <v>#N/A</v>
      </c>
      <c r="N362" s="23">
        <v>0</v>
      </c>
      <c r="O362" s="23"/>
      <c r="P362" s="114" t="e">
        <v>#N/A</v>
      </c>
      <c r="Q362" s="23">
        <v>0</v>
      </c>
      <c r="R362" s="23"/>
      <c r="S362" s="114" t="e">
        <v>#N/A</v>
      </c>
      <c r="T362" s="23">
        <v>0</v>
      </c>
      <c r="U362" s="23"/>
      <c r="V362" s="114" t="e">
        <v>#N/A</v>
      </c>
      <c r="W362" s="25">
        <v>0</v>
      </c>
      <c r="X362" s="4">
        <v>0</v>
      </c>
      <c r="Y362" s="4" t="s">
        <v>107</v>
      </c>
      <c r="Z362" s="4" t="s">
        <v>1107</v>
      </c>
      <c r="AA362" s="98" t="s">
        <v>1119</v>
      </c>
      <c r="AB362" t="s">
        <v>1120</v>
      </c>
      <c r="AC362" t="s">
        <v>1119</v>
      </c>
      <c r="AD362" s="98" t="s">
        <v>1119</v>
      </c>
      <c r="AE362" t="s">
        <v>1120</v>
      </c>
      <c r="AF362" t="s">
        <v>1119</v>
      </c>
      <c r="AG362" s="98" t="s">
        <v>1119</v>
      </c>
      <c r="AH362" t="s">
        <v>1120</v>
      </c>
      <c r="AI362" t="s">
        <v>1119</v>
      </c>
      <c r="AJ362" s="98" t="s">
        <v>1119</v>
      </c>
      <c r="AK362" t="s">
        <v>1120</v>
      </c>
      <c r="AL362" t="s">
        <v>1119</v>
      </c>
      <c r="AM362" s="98" t="s">
        <v>1119</v>
      </c>
      <c r="AN362" t="s">
        <v>1120</v>
      </c>
      <c r="AO362" t="s">
        <v>1119</v>
      </c>
      <c r="AP362" s="98" t="s">
        <v>1119</v>
      </c>
      <c r="AQ362" t="s">
        <v>1120</v>
      </c>
      <c r="AR362" t="s">
        <v>1119</v>
      </c>
      <c r="AS362" s="98" t="s">
        <v>1119</v>
      </c>
      <c r="AT362" t="s">
        <v>1120</v>
      </c>
      <c r="AU362" t="s">
        <v>1119</v>
      </c>
    </row>
    <row r="363" spans="1:47" x14ac:dyDescent="0.25">
      <c r="A363" s="1"/>
      <c r="B363">
        <v>359</v>
      </c>
      <c r="C363" s="22"/>
      <c r="D363" s="114" t="e">
        <v>#N/A</v>
      </c>
      <c r="E363" s="24">
        <v>0</v>
      </c>
      <c r="F363" s="24"/>
      <c r="G363" s="114" t="e">
        <v>#N/A</v>
      </c>
      <c r="H363" s="24">
        <v>0</v>
      </c>
      <c r="I363" s="23"/>
      <c r="J363" s="114" t="e">
        <v>#N/A</v>
      </c>
      <c r="K363" s="23">
        <v>0</v>
      </c>
      <c r="L363" s="23"/>
      <c r="M363" s="114" t="e">
        <v>#N/A</v>
      </c>
      <c r="N363" s="23">
        <v>0</v>
      </c>
      <c r="O363" s="23"/>
      <c r="P363" s="114" t="e">
        <v>#N/A</v>
      </c>
      <c r="Q363" s="23">
        <v>0</v>
      </c>
      <c r="R363" s="23"/>
      <c r="S363" s="114" t="e">
        <v>#N/A</v>
      </c>
      <c r="T363" s="23">
        <v>0</v>
      </c>
      <c r="U363" s="23"/>
      <c r="V363" s="114" t="e">
        <v>#N/A</v>
      </c>
      <c r="W363" s="25">
        <v>0</v>
      </c>
      <c r="X363" s="4">
        <v>0</v>
      </c>
      <c r="Y363" s="4" t="s">
        <v>107</v>
      </c>
      <c r="Z363" s="4"/>
      <c r="AA363" s="98" t="s">
        <v>1119</v>
      </c>
      <c r="AB363" t="s">
        <v>1120</v>
      </c>
      <c r="AC363" t="s">
        <v>1119</v>
      </c>
      <c r="AD363" s="98" t="s">
        <v>1119</v>
      </c>
      <c r="AE363" t="s">
        <v>1120</v>
      </c>
      <c r="AF363" t="s">
        <v>1119</v>
      </c>
      <c r="AG363" s="98" t="s">
        <v>1119</v>
      </c>
      <c r="AH363" t="s">
        <v>1120</v>
      </c>
      <c r="AI363" t="s">
        <v>1119</v>
      </c>
      <c r="AJ363" s="98" t="s">
        <v>1119</v>
      </c>
      <c r="AK363" t="s">
        <v>1120</v>
      </c>
      <c r="AL363" t="s">
        <v>1119</v>
      </c>
      <c r="AM363" s="98" t="s">
        <v>1119</v>
      </c>
      <c r="AN363" t="s">
        <v>1120</v>
      </c>
      <c r="AO363" t="s">
        <v>1119</v>
      </c>
      <c r="AP363" s="98" t="s">
        <v>1119</v>
      </c>
      <c r="AQ363" t="s">
        <v>1120</v>
      </c>
      <c r="AR363" t="s">
        <v>1119</v>
      </c>
      <c r="AS363" s="98" t="s">
        <v>1119</v>
      </c>
      <c r="AT363" t="s">
        <v>1120</v>
      </c>
      <c r="AU363" t="s">
        <v>1119</v>
      </c>
    </row>
    <row r="364" spans="1:47" x14ac:dyDescent="0.25">
      <c r="A364" s="116"/>
      <c r="B364">
        <v>360</v>
      </c>
      <c r="C364" s="22" t="s">
        <v>709</v>
      </c>
      <c r="D364" s="114">
        <v>300</v>
      </c>
      <c r="E364" s="24">
        <v>1</v>
      </c>
      <c r="F364" s="24" t="s">
        <v>954</v>
      </c>
      <c r="G364" s="114">
        <v>360</v>
      </c>
      <c r="H364" s="24">
        <v>1</v>
      </c>
      <c r="I364" s="23"/>
      <c r="J364" s="114" t="e">
        <v>#N/A</v>
      </c>
      <c r="K364" s="23">
        <v>0</v>
      </c>
      <c r="L364" s="23"/>
      <c r="M364" s="114" t="e">
        <v>#N/A</v>
      </c>
      <c r="N364" s="23">
        <v>0</v>
      </c>
      <c r="O364" s="23"/>
      <c r="P364" s="114" t="e">
        <v>#N/A</v>
      </c>
      <c r="Q364" s="23">
        <v>0</v>
      </c>
      <c r="R364" s="23"/>
      <c r="S364" s="114" t="e">
        <v>#N/A</v>
      </c>
      <c r="T364" s="23">
        <v>0</v>
      </c>
      <c r="U364" s="23"/>
      <c r="V364" s="114" t="e">
        <v>#N/A</v>
      </c>
      <c r="W364" s="25">
        <v>0</v>
      </c>
      <c r="X364" s="4">
        <v>0</v>
      </c>
      <c r="Y364" s="4" t="s">
        <v>953</v>
      </c>
      <c r="Z364" s="4"/>
      <c r="AA364" s="98" t="s">
        <v>709</v>
      </c>
      <c r="AB364" t="s">
        <v>1120</v>
      </c>
      <c r="AC364" t="s">
        <v>1119</v>
      </c>
      <c r="AD364" s="98" t="s">
        <v>954</v>
      </c>
      <c r="AE364" t="s">
        <v>1120</v>
      </c>
      <c r="AF364" t="s">
        <v>1119</v>
      </c>
      <c r="AG364" s="98" t="s">
        <v>1119</v>
      </c>
      <c r="AH364" t="s">
        <v>1120</v>
      </c>
      <c r="AI364" t="s">
        <v>1119</v>
      </c>
      <c r="AJ364" s="98" t="s">
        <v>1119</v>
      </c>
      <c r="AK364" t="s">
        <v>1120</v>
      </c>
      <c r="AL364" t="s">
        <v>1119</v>
      </c>
      <c r="AM364" s="98" t="s">
        <v>1119</v>
      </c>
      <c r="AN364" t="s">
        <v>1120</v>
      </c>
      <c r="AO364" t="s">
        <v>1119</v>
      </c>
      <c r="AP364" s="98" t="s">
        <v>1119</v>
      </c>
      <c r="AQ364" t="s">
        <v>1120</v>
      </c>
      <c r="AR364" t="s">
        <v>1119</v>
      </c>
      <c r="AS364" s="98" t="s">
        <v>1119</v>
      </c>
      <c r="AT364" t="s">
        <v>1120</v>
      </c>
      <c r="AU364" t="s">
        <v>1119</v>
      </c>
    </row>
    <row r="365" spans="1:47" x14ac:dyDescent="0.25">
      <c r="A365" s="1"/>
      <c r="B365">
        <v>361</v>
      </c>
      <c r="C365" s="22"/>
      <c r="D365" s="114" t="e">
        <v>#N/A</v>
      </c>
      <c r="E365" s="24">
        <v>0</v>
      </c>
      <c r="F365" s="24"/>
      <c r="G365" s="114" t="e">
        <v>#N/A</v>
      </c>
      <c r="H365" s="24">
        <v>0</v>
      </c>
      <c r="I365" s="23"/>
      <c r="J365" s="114" t="e">
        <v>#N/A</v>
      </c>
      <c r="K365" s="23">
        <v>0</v>
      </c>
      <c r="L365" s="23"/>
      <c r="M365" s="114" t="e">
        <v>#N/A</v>
      </c>
      <c r="N365" s="23">
        <v>0</v>
      </c>
      <c r="O365" s="23"/>
      <c r="P365" s="114" t="e">
        <v>#N/A</v>
      </c>
      <c r="Q365" s="23">
        <v>0</v>
      </c>
      <c r="R365" s="23"/>
      <c r="S365" s="114" t="e">
        <v>#N/A</v>
      </c>
      <c r="T365" s="23">
        <v>0</v>
      </c>
      <c r="U365" s="23"/>
      <c r="V365" s="114" t="e">
        <v>#N/A</v>
      </c>
      <c r="W365" s="25">
        <v>0</v>
      </c>
      <c r="X365" s="4">
        <v>0</v>
      </c>
      <c r="Y365" s="4" t="s">
        <v>107</v>
      </c>
      <c r="Z365" s="4"/>
      <c r="AA365" s="98" t="s">
        <v>1119</v>
      </c>
      <c r="AB365" t="s">
        <v>1120</v>
      </c>
      <c r="AC365" t="s">
        <v>1119</v>
      </c>
      <c r="AD365" s="98" t="s">
        <v>1119</v>
      </c>
      <c r="AE365" t="s">
        <v>1120</v>
      </c>
      <c r="AF365" t="s">
        <v>1119</v>
      </c>
      <c r="AG365" s="98" t="s">
        <v>1119</v>
      </c>
      <c r="AH365" t="s">
        <v>1120</v>
      </c>
      <c r="AI365" t="s">
        <v>1119</v>
      </c>
      <c r="AJ365" s="98" t="s">
        <v>1119</v>
      </c>
      <c r="AK365" t="s">
        <v>1120</v>
      </c>
      <c r="AL365" t="s">
        <v>1119</v>
      </c>
      <c r="AM365" s="98" t="s">
        <v>1119</v>
      </c>
      <c r="AN365" t="s">
        <v>1120</v>
      </c>
      <c r="AO365" t="s">
        <v>1119</v>
      </c>
      <c r="AP365" s="98" t="s">
        <v>1119</v>
      </c>
      <c r="AQ365" t="s">
        <v>1120</v>
      </c>
      <c r="AR365" t="s">
        <v>1119</v>
      </c>
      <c r="AS365" s="98" t="s">
        <v>1119</v>
      </c>
      <c r="AT365" t="s">
        <v>1120</v>
      </c>
      <c r="AU365" t="s">
        <v>1119</v>
      </c>
    </row>
    <row r="366" spans="1:47" x14ac:dyDescent="0.25">
      <c r="A366" s="1"/>
      <c r="B366">
        <v>362</v>
      </c>
      <c r="C366" s="22"/>
      <c r="D366" s="114" t="e">
        <v>#N/A</v>
      </c>
      <c r="E366" s="24">
        <v>0</v>
      </c>
      <c r="F366" s="24"/>
      <c r="G366" s="114" t="e">
        <v>#N/A</v>
      </c>
      <c r="H366" s="24">
        <v>0</v>
      </c>
      <c r="I366" s="23"/>
      <c r="J366" s="114" t="e">
        <v>#N/A</v>
      </c>
      <c r="K366" s="23">
        <v>0</v>
      </c>
      <c r="L366" s="23"/>
      <c r="M366" s="114" t="e">
        <v>#N/A</v>
      </c>
      <c r="N366" s="23">
        <v>0</v>
      </c>
      <c r="O366" s="23"/>
      <c r="P366" s="114" t="e">
        <v>#N/A</v>
      </c>
      <c r="Q366" s="23">
        <v>0</v>
      </c>
      <c r="R366" s="23"/>
      <c r="S366" s="114" t="e">
        <v>#N/A</v>
      </c>
      <c r="T366" s="23">
        <v>0</v>
      </c>
      <c r="U366" s="23"/>
      <c r="V366" s="114" t="e">
        <v>#N/A</v>
      </c>
      <c r="W366" s="25">
        <v>0</v>
      </c>
      <c r="X366" s="4">
        <v>0</v>
      </c>
      <c r="Y366" s="4" t="s">
        <v>107</v>
      </c>
      <c r="Z366" s="4"/>
      <c r="AA366" s="98" t="s">
        <v>1119</v>
      </c>
      <c r="AB366" t="s">
        <v>1120</v>
      </c>
      <c r="AC366" t="s">
        <v>1119</v>
      </c>
      <c r="AD366" s="98" t="s">
        <v>1119</v>
      </c>
      <c r="AE366" t="s">
        <v>1120</v>
      </c>
      <c r="AF366" t="s">
        <v>1119</v>
      </c>
      <c r="AG366" s="98" t="s">
        <v>1119</v>
      </c>
      <c r="AH366" t="s">
        <v>1120</v>
      </c>
      <c r="AI366" t="s">
        <v>1119</v>
      </c>
      <c r="AJ366" s="98" t="s">
        <v>1119</v>
      </c>
      <c r="AK366" t="s">
        <v>1120</v>
      </c>
      <c r="AL366" t="s">
        <v>1119</v>
      </c>
      <c r="AM366" s="98" t="s">
        <v>1119</v>
      </c>
      <c r="AN366" t="s">
        <v>1120</v>
      </c>
      <c r="AO366" t="s">
        <v>1119</v>
      </c>
      <c r="AP366" s="98" t="s">
        <v>1119</v>
      </c>
      <c r="AQ366" t="s">
        <v>1120</v>
      </c>
      <c r="AR366" t="s">
        <v>1119</v>
      </c>
      <c r="AS366" s="98" t="s">
        <v>1119</v>
      </c>
      <c r="AT366" t="s">
        <v>1120</v>
      </c>
      <c r="AU366" t="s">
        <v>1119</v>
      </c>
    </row>
    <row r="367" spans="1:47" x14ac:dyDescent="0.25">
      <c r="A367" s="116"/>
      <c r="B367">
        <v>363</v>
      </c>
      <c r="C367" s="22" t="s">
        <v>709</v>
      </c>
      <c r="D367" s="114">
        <v>300</v>
      </c>
      <c r="E367" s="24">
        <v>1</v>
      </c>
      <c r="F367" s="24" t="s">
        <v>956</v>
      </c>
      <c r="G367" s="114">
        <v>362</v>
      </c>
      <c r="H367" s="24">
        <v>1</v>
      </c>
      <c r="I367" s="23"/>
      <c r="J367" s="114" t="e">
        <v>#N/A</v>
      </c>
      <c r="K367" s="23">
        <v>0</v>
      </c>
      <c r="L367" s="23"/>
      <c r="M367" s="114" t="e">
        <v>#N/A</v>
      </c>
      <c r="N367" s="23">
        <v>0</v>
      </c>
      <c r="O367" s="23"/>
      <c r="P367" s="114" t="e">
        <v>#N/A</v>
      </c>
      <c r="Q367" s="23">
        <v>0</v>
      </c>
      <c r="R367" s="23"/>
      <c r="S367" s="114" t="e">
        <v>#N/A</v>
      </c>
      <c r="T367" s="23">
        <v>0</v>
      </c>
      <c r="U367" s="23"/>
      <c r="V367" s="114" t="e">
        <v>#N/A</v>
      </c>
      <c r="W367" s="25">
        <v>0</v>
      </c>
      <c r="X367" s="4">
        <v>0</v>
      </c>
      <c r="Y367" s="4" t="s">
        <v>955</v>
      </c>
      <c r="Z367" s="4"/>
      <c r="AA367" s="98" t="s">
        <v>709</v>
      </c>
      <c r="AB367" t="s">
        <v>1120</v>
      </c>
      <c r="AC367" t="s">
        <v>1119</v>
      </c>
      <c r="AD367" s="98" t="s">
        <v>956</v>
      </c>
      <c r="AE367" t="s">
        <v>1120</v>
      </c>
      <c r="AF367" t="s">
        <v>1119</v>
      </c>
      <c r="AG367" s="98" t="s">
        <v>1119</v>
      </c>
      <c r="AH367" t="s">
        <v>1120</v>
      </c>
      <c r="AI367" t="s">
        <v>1119</v>
      </c>
      <c r="AJ367" s="98" t="s">
        <v>1119</v>
      </c>
      <c r="AK367" t="s">
        <v>1120</v>
      </c>
      <c r="AL367" t="s">
        <v>1119</v>
      </c>
      <c r="AM367" s="98" t="s">
        <v>1119</v>
      </c>
      <c r="AN367" t="s">
        <v>1120</v>
      </c>
      <c r="AO367" t="s">
        <v>1119</v>
      </c>
      <c r="AP367" s="98" t="s">
        <v>1119</v>
      </c>
      <c r="AQ367" t="s">
        <v>1120</v>
      </c>
      <c r="AR367" t="s">
        <v>1119</v>
      </c>
      <c r="AS367" s="98" t="s">
        <v>1119</v>
      </c>
      <c r="AT367" t="s">
        <v>1120</v>
      </c>
      <c r="AU367" t="s">
        <v>1119</v>
      </c>
    </row>
    <row r="368" spans="1:47" x14ac:dyDescent="0.25">
      <c r="A368" s="1"/>
      <c r="B368">
        <v>364</v>
      </c>
      <c r="C368" s="22"/>
      <c r="D368" s="114" t="e">
        <v>#N/A</v>
      </c>
      <c r="E368" s="24">
        <v>0</v>
      </c>
      <c r="F368" s="24"/>
      <c r="G368" s="114" t="e">
        <v>#N/A</v>
      </c>
      <c r="H368" s="24">
        <v>0</v>
      </c>
      <c r="I368" s="23"/>
      <c r="J368" s="114" t="e">
        <v>#N/A</v>
      </c>
      <c r="K368" s="23">
        <v>0</v>
      </c>
      <c r="L368" s="23"/>
      <c r="M368" s="114" t="e">
        <v>#N/A</v>
      </c>
      <c r="N368" s="23">
        <v>0</v>
      </c>
      <c r="O368" s="23"/>
      <c r="P368" s="114" t="e">
        <v>#N/A</v>
      </c>
      <c r="Q368" s="23">
        <v>0</v>
      </c>
      <c r="R368" s="23"/>
      <c r="S368" s="114" t="e">
        <v>#N/A</v>
      </c>
      <c r="T368" s="23">
        <v>0</v>
      </c>
      <c r="U368" s="23"/>
      <c r="V368" s="114" t="e">
        <v>#N/A</v>
      </c>
      <c r="W368" s="25">
        <v>0</v>
      </c>
      <c r="X368" s="4">
        <v>0</v>
      </c>
      <c r="Y368" s="4" t="s">
        <v>107</v>
      </c>
      <c r="Z368" s="4"/>
      <c r="AA368" s="98" t="s">
        <v>1119</v>
      </c>
      <c r="AB368" t="s">
        <v>1120</v>
      </c>
      <c r="AC368" t="s">
        <v>1119</v>
      </c>
      <c r="AD368" s="98" t="s">
        <v>1119</v>
      </c>
      <c r="AE368" t="s">
        <v>1120</v>
      </c>
      <c r="AF368" t="s">
        <v>1119</v>
      </c>
      <c r="AG368" s="98" t="s">
        <v>1119</v>
      </c>
      <c r="AH368" t="s">
        <v>1120</v>
      </c>
      <c r="AI368" t="s">
        <v>1119</v>
      </c>
      <c r="AJ368" s="98" t="s">
        <v>1119</v>
      </c>
      <c r="AK368" t="s">
        <v>1120</v>
      </c>
      <c r="AL368" t="s">
        <v>1119</v>
      </c>
      <c r="AM368" s="98" t="s">
        <v>1119</v>
      </c>
      <c r="AN368" t="s">
        <v>1120</v>
      </c>
      <c r="AO368" t="s">
        <v>1119</v>
      </c>
      <c r="AP368" s="98" t="s">
        <v>1119</v>
      </c>
      <c r="AQ368" t="s">
        <v>1120</v>
      </c>
      <c r="AR368" t="s">
        <v>1119</v>
      </c>
      <c r="AS368" s="98" t="s">
        <v>1119</v>
      </c>
      <c r="AT368" t="s">
        <v>1120</v>
      </c>
      <c r="AU368" t="s">
        <v>1119</v>
      </c>
    </row>
    <row r="369" spans="1:47" x14ac:dyDescent="0.25">
      <c r="A369" s="1" t="s">
        <v>957</v>
      </c>
      <c r="B369">
        <v>365</v>
      </c>
      <c r="C369" s="22" t="s">
        <v>958</v>
      </c>
      <c r="D369" s="114">
        <v>302</v>
      </c>
      <c r="E369" s="24">
        <v>1</v>
      </c>
      <c r="F369" s="24" t="s">
        <v>959</v>
      </c>
      <c r="G369" s="114">
        <v>359</v>
      </c>
      <c r="H369" s="24">
        <v>1</v>
      </c>
      <c r="I369" s="24" t="s">
        <v>960</v>
      </c>
      <c r="J369" s="114">
        <v>361</v>
      </c>
      <c r="K369" s="24">
        <v>1</v>
      </c>
      <c r="L369" s="117" t="s">
        <v>517</v>
      </c>
      <c r="M369" s="114">
        <v>350</v>
      </c>
      <c r="N369" s="23">
        <v>4.2000000000000003E-2</v>
      </c>
      <c r="O369" s="23"/>
      <c r="P369" s="114" t="e">
        <v>#N/A</v>
      </c>
      <c r="Q369" s="23">
        <v>0</v>
      </c>
      <c r="R369" s="23"/>
      <c r="S369" s="114" t="e">
        <v>#N/A</v>
      </c>
      <c r="T369" s="23">
        <v>0</v>
      </c>
      <c r="U369" s="23"/>
      <c r="V369" s="114" t="e">
        <v>#N/A</v>
      </c>
      <c r="W369" s="25">
        <v>0</v>
      </c>
      <c r="X369" s="4">
        <v>1</v>
      </c>
      <c r="Y369" s="4" t="s">
        <v>107</v>
      </c>
      <c r="Z369" s="4"/>
      <c r="AA369" s="98" t="s">
        <v>958</v>
      </c>
      <c r="AB369" t="s">
        <v>1120</v>
      </c>
      <c r="AC369" t="s">
        <v>1119</v>
      </c>
      <c r="AD369" s="98" t="s">
        <v>959</v>
      </c>
      <c r="AE369" t="s">
        <v>1120</v>
      </c>
      <c r="AF369" t="s">
        <v>1119</v>
      </c>
      <c r="AG369" s="98" t="s">
        <v>960</v>
      </c>
      <c r="AH369" t="s">
        <v>1120</v>
      </c>
      <c r="AI369" t="s">
        <v>1119</v>
      </c>
      <c r="AJ369" s="98" t="s">
        <v>517</v>
      </c>
      <c r="AK369" t="s">
        <v>1120</v>
      </c>
      <c r="AL369" t="s">
        <v>1119</v>
      </c>
      <c r="AM369" s="98" t="s">
        <v>1119</v>
      </c>
      <c r="AN369" t="s">
        <v>1120</v>
      </c>
      <c r="AO369" t="s">
        <v>1119</v>
      </c>
      <c r="AP369" s="98" t="s">
        <v>1119</v>
      </c>
      <c r="AQ369" t="s">
        <v>1120</v>
      </c>
      <c r="AR369" t="s">
        <v>1119</v>
      </c>
      <c r="AS369" s="98" t="s">
        <v>1119</v>
      </c>
      <c r="AT369" t="s">
        <v>1120</v>
      </c>
      <c r="AU369" t="s">
        <v>1119</v>
      </c>
    </row>
    <row r="370" spans="1:47" x14ac:dyDescent="0.25">
      <c r="A370" s="1" t="s">
        <v>961</v>
      </c>
      <c r="B370">
        <v>366</v>
      </c>
      <c r="C370" s="22" t="s">
        <v>959</v>
      </c>
      <c r="D370" s="114">
        <v>359</v>
      </c>
      <c r="E370" s="24">
        <v>1</v>
      </c>
      <c r="F370" s="24" t="s">
        <v>955</v>
      </c>
      <c r="G370" s="114">
        <v>363</v>
      </c>
      <c r="H370" s="24">
        <v>1</v>
      </c>
      <c r="I370" s="117" t="s">
        <v>518</v>
      </c>
      <c r="J370" s="114">
        <v>351</v>
      </c>
      <c r="K370" s="23">
        <v>2.1000000000000001E-2</v>
      </c>
      <c r="L370" s="23"/>
      <c r="M370" s="114" t="e">
        <v>#N/A</v>
      </c>
      <c r="N370" s="23">
        <v>0</v>
      </c>
      <c r="O370" s="23"/>
      <c r="P370" s="114" t="e">
        <v>#N/A</v>
      </c>
      <c r="Q370" s="23">
        <v>0</v>
      </c>
      <c r="R370" s="23"/>
      <c r="S370" s="114" t="e">
        <v>#N/A</v>
      </c>
      <c r="T370" s="23">
        <v>0</v>
      </c>
      <c r="U370" s="23"/>
      <c r="V370" s="114" t="e">
        <v>#N/A</v>
      </c>
      <c r="W370" s="25">
        <v>0</v>
      </c>
      <c r="X370" s="4">
        <v>1</v>
      </c>
      <c r="Y370" s="4" t="s">
        <v>107</v>
      </c>
      <c r="Z370" s="4"/>
      <c r="AA370" s="98" t="s">
        <v>959</v>
      </c>
      <c r="AB370" t="s">
        <v>1120</v>
      </c>
      <c r="AC370" t="s">
        <v>1119</v>
      </c>
      <c r="AD370" s="98" t="s">
        <v>955</v>
      </c>
      <c r="AE370" t="s">
        <v>1120</v>
      </c>
      <c r="AF370" t="s">
        <v>1119</v>
      </c>
      <c r="AG370" s="98" t="s">
        <v>518</v>
      </c>
      <c r="AH370" t="s">
        <v>1120</v>
      </c>
      <c r="AI370" t="s">
        <v>1119</v>
      </c>
      <c r="AJ370" s="98" t="s">
        <v>1119</v>
      </c>
      <c r="AK370" t="s">
        <v>1120</v>
      </c>
      <c r="AL370" t="s">
        <v>1119</v>
      </c>
      <c r="AM370" s="98" t="s">
        <v>1119</v>
      </c>
      <c r="AN370" t="s">
        <v>1120</v>
      </c>
      <c r="AO370" t="s">
        <v>1119</v>
      </c>
      <c r="AP370" s="98" t="s">
        <v>1119</v>
      </c>
      <c r="AQ370" t="s">
        <v>1120</v>
      </c>
      <c r="AR370" t="s">
        <v>1119</v>
      </c>
      <c r="AS370" s="98" t="s">
        <v>1119</v>
      </c>
      <c r="AT370" t="s">
        <v>1120</v>
      </c>
      <c r="AU370" t="s">
        <v>1119</v>
      </c>
    </row>
    <row r="371" spans="1:47" x14ac:dyDescent="0.25">
      <c r="A371" s="1"/>
      <c r="B371">
        <v>367</v>
      </c>
      <c r="C371" s="22"/>
      <c r="D371" s="114" t="e">
        <v>#N/A</v>
      </c>
      <c r="E371" s="24">
        <v>0</v>
      </c>
      <c r="F371" s="24"/>
      <c r="G371" s="114" t="e">
        <v>#N/A</v>
      </c>
      <c r="H371" s="24">
        <v>0</v>
      </c>
      <c r="I371" s="23"/>
      <c r="J371" s="114" t="e">
        <v>#N/A</v>
      </c>
      <c r="K371" s="23">
        <v>0</v>
      </c>
      <c r="L371" s="23"/>
      <c r="M371" s="114" t="e">
        <v>#N/A</v>
      </c>
      <c r="N371" s="23">
        <v>0</v>
      </c>
      <c r="O371" s="23"/>
      <c r="P371" s="114" t="e">
        <v>#N/A</v>
      </c>
      <c r="Q371" s="23">
        <v>0</v>
      </c>
      <c r="R371" s="23"/>
      <c r="S371" s="114" t="e">
        <v>#N/A</v>
      </c>
      <c r="T371" s="23">
        <v>0</v>
      </c>
      <c r="U371" s="23"/>
      <c r="V371" s="114" t="e">
        <v>#N/A</v>
      </c>
      <c r="W371" s="25">
        <v>0</v>
      </c>
      <c r="X371" s="4">
        <v>0</v>
      </c>
      <c r="Y371" s="4" t="s">
        <v>107</v>
      </c>
      <c r="Z371" s="4"/>
      <c r="AA371" s="98" t="s">
        <v>1119</v>
      </c>
      <c r="AB371" t="s">
        <v>1120</v>
      </c>
      <c r="AC371" t="s">
        <v>1119</v>
      </c>
      <c r="AD371" s="98" t="s">
        <v>1119</v>
      </c>
      <c r="AE371" t="s">
        <v>1120</v>
      </c>
      <c r="AF371" t="s">
        <v>1119</v>
      </c>
      <c r="AG371" s="98" t="s">
        <v>1119</v>
      </c>
      <c r="AH371" t="s">
        <v>1120</v>
      </c>
      <c r="AI371" t="s">
        <v>1119</v>
      </c>
      <c r="AJ371" s="98" t="s">
        <v>1119</v>
      </c>
      <c r="AK371" t="s">
        <v>1120</v>
      </c>
      <c r="AL371" t="s">
        <v>1119</v>
      </c>
      <c r="AM371" s="98" t="s">
        <v>1119</v>
      </c>
      <c r="AN371" t="s">
        <v>1120</v>
      </c>
      <c r="AO371" t="s">
        <v>1119</v>
      </c>
      <c r="AP371" s="98" t="s">
        <v>1119</v>
      </c>
      <c r="AQ371" t="s">
        <v>1120</v>
      </c>
      <c r="AR371" t="s">
        <v>1119</v>
      </c>
      <c r="AS371" s="98" t="s">
        <v>1119</v>
      </c>
      <c r="AT371" t="s">
        <v>1120</v>
      </c>
      <c r="AU371" t="s">
        <v>1119</v>
      </c>
    </row>
    <row r="372" spans="1:47" x14ac:dyDescent="0.25">
      <c r="A372" s="116"/>
      <c r="B372">
        <v>368</v>
      </c>
      <c r="C372" s="22" t="s">
        <v>709</v>
      </c>
      <c r="D372" s="114">
        <v>300</v>
      </c>
      <c r="E372" s="24">
        <v>1</v>
      </c>
      <c r="F372" s="24" t="s">
        <v>963</v>
      </c>
      <c r="G372" s="114">
        <v>368</v>
      </c>
      <c r="H372" s="24">
        <v>1</v>
      </c>
      <c r="I372" s="23"/>
      <c r="J372" s="114" t="e">
        <v>#N/A</v>
      </c>
      <c r="K372" s="23">
        <v>0</v>
      </c>
      <c r="L372" s="23"/>
      <c r="M372" s="114" t="e">
        <v>#N/A</v>
      </c>
      <c r="N372" s="23">
        <v>0</v>
      </c>
      <c r="O372" s="23"/>
      <c r="P372" s="114" t="e">
        <v>#N/A</v>
      </c>
      <c r="Q372" s="23">
        <v>0</v>
      </c>
      <c r="R372" s="23"/>
      <c r="S372" s="114" t="e">
        <v>#N/A</v>
      </c>
      <c r="T372" s="23">
        <v>0</v>
      </c>
      <c r="U372" s="23"/>
      <c r="V372" s="114" t="e">
        <v>#N/A</v>
      </c>
      <c r="W372" s="25">
        <v>0</v>
      </c>
      <c r="X372" s="4">
        <v>0</v>
      </c>
      <c r="Y372" s="4" t="s">
        <v>962</v>
      </c>
      <c r="Z372" s="4"/>
      <c r="AA372" s="98" t="s">
        <v>709</v>
      </c>
      <c r="AB372" t="s">
        <v>1120</v>
      </c>
      <c r="AC372" t="s">
        <v>1119</v>
      </c>
      <c r="AD372" s="98" t="s">
        <v>963</v>
      </c>
      <c r="AE372" t="s">
        <v>1120</v>
      </c>
      <c r="AF372" t="s">
        <v>1119</v>
      </c>
      <c r="AG372" s="98" t="s">
        <v>1119</v>
      </c>
      <c r="AH372" t="s">
        <v>1120</v>
      </c>
      <c r="AI372" t="s">
        <v>1119</v>
      </c>
      <c r="AJ372" s="98" t="s">
        <v>1119</v>
      </c>
      <c r="AK372" t="s">
        <v>1120</v>
      </c>
      <c r="AL372" t="s">
        <v>1119</v>
      </c>
      <c r="AM372" s="98" t="s">
        <v>1119</v>
      </c>
      <c r="AN372" t="s">
        <v>1120</v>
      </c>
      <c r="AO372" t="s">
        <v>1119</v>
      </c>
      <c r="AP372" s="98" t="s">
        <v>1119</v>
      </c>
      <c r="AQ372" t="s">
        <v>1120</v>
      </c>
      <c r="AR372" t="s">
        <v>1119</v>
      </c>
      <c r="AS372" s="98" t="s">
        <v>1119</v>
      </c>
      <c r="AT372" t="s">
        <v>1120</v>
      </c>
      <c r="AU372" t="s">
        <v>1119</v>
      </c>
    </row>
    <row r="373" spans="1:47" x14ac:dyDescent="0.25">
      <c r="A373" s="1"/>
      <c r="B373">
        <v>369</v>
      </c>
      <c r="C373" s="22"/>
      <c r="D373" s="114" t="e">
        <v>#N/A</v>
      </c>
      <c r="E373" s="24">
        <v>0</v>
      </c>
      <c r="F373" s="24"/>
      <c r="G373" s="114" t="e">
        <v>#N/A</v>
      </c>
      <c r="H373" s="24">
        <v>0</v>
      </c>
      <c r="I373" s="23"/>
      <c r="J373" s="114" t="e">
        <v>#N/A</v>
      </c>
      <c r="K373" s="23">
        <v>0</v>
      </c>
      <c r="L373" s="23"/>
      <c r="M373" s="114" t="e">
        <v>#N/A</v>
      </c>
      <c r="N373" s="23">
        <v>0</v>
      </c>
      <c r="O373" s="23"/>
      <c r="P373" s="114" t="e">
        <v>#N/A</v>
      </c>
      <c r="Q373" s="23">
        <v>0</v>
      </c>
      <c r="R373" s="23"/>
      <c r="S373" s="114" t="e">
        <v>#N/A</v>
      </c>
      <c r="T373" s="23">
        <v>0</v>
      </c>
      <c r="U373" s="23"/>
      <c r="V373" s="114" t="e">
        <v>#N/A</v>
      </c>
      <c r="W373" s="25">
        <v>0</v>
      </c>
      <c r="X373" s="4">
        <v>0</v>
      </c>
      <c r="Y373" s="4" t="s">
        <v>107</v>
      </c>
      <c r="Z373" s="4"/>
      <c r="AA373" s="98" t="s">
        <v>1119</v>
      </c>
      <c r="AB373" t="s">
        <v>1120</v>
      </c>
      <c r="AC373" t="s">
        <v>1119</v>
      </c>
      <c r="AD373" s="98" t="s">
        <v>1119</v>
      </c>
      <c r="AE373" t="s">
        <v>1120</v>
      </c>
      <c r="AF373" t="s">
        <v>1119</v>
      </c>
      <c r="AG373" s="98" t="s">
        <v>1119</v>
      </c>
      <c r="AH373" t="s">
        <v>1120</v>
      </c>
      <c r="AI373" t="s">
        <v>1119</v>
      </c>
      <c r="AJ373" s="98" t="s">
        <v>1119</v>
      </c>
      <c r="AK373" t="s">
        <v>1120</v>
      </c>
      <c r="AL373" t="s">
        <v>1119</v>
      </c>
      <c r="AM373" s="98" t="s">
        <v>1119</v>
      </c>
      <c r="AN373" t="s">
        <v>1120</v>
      </c>
      <c r="AO373" t="s">
        <v>1119</v>
      </c>
      <c r="AP373" s="98" t="s">
        <v>1119</v>
      </c>
      <c r="AQ373" t="s">
        <v>1120</v>
      </c>
      <c r="AR373" t="s">
        <v>1119</v>
      </c>
      <c r="AS373" s="98" t="s">
        <v>1119</v>
      </c>
      <c r="AT373" t="s">
        <v>1120</v>
      </c>
      <c r="AU373" t="s">
        <v>1119</v>
      </c>
    </row>
    <row r="374" spans="1:47" x14ac:dyDescent="0.25">
      <c r="A374" s="1"/>
      <c r="B374">
        <v>370</v>
      </c>
      <c r="C374" s="22"/>
      <c r="D374" s="114" t="e">
        <v>#N/A</v>
      </c>
      <c r="E374" s="24">
        <v>0</v>
      </c>
      <c r="F374" s="24"/>
      <c r="G374" s="114" t="e">
        <v>#N/A</v>
      </c>
      <c r="H374" s="24">
        <v>0</v>
      </c>
      <c r="I374" s="23"/>
      <c r="J374" s="114" t="e">
        <v>#N/A</v>
      </c>
      <c r="K374" s="23">
        <v>0</v>
      </c>
      <c r="L374" s="23"/>
      <c r="M374" s="114" t="e">
        <v>#N/A</v>
      </c>
      <c r="N374" s="23">
        <v>0</v>
      </c>
      <c r="O374" s="23"/>
      <c r="P374" s="114" t="e">
        <v>#N/A</v>
      </c>
      <c r="Q374" s="23">
        <v>0</v>
      </c>
      <c r="R374" s="23"/>
      <c r="S374" s="114" t="e">
        <v>#N/A</v>
      </c>
      <c r="T374" s="23">
        <v>0</v>
      </c>
      <c r="U374" s="23"/>
      <c r="V374" s="114" t="e">
        <v>#N/A</v>
      </c>
      <c r="W374" s="25">
        <v>0</v>
      </c>
      <c r="X374" s="4">
        <v>0</v>
      </c>
      <c r="Y374" s="4" t="s">
        <v>107</v>
      </c>
      <c r="Z374" s="4"/>
      <c r="AA374" s="98" t="s">
        <v>1119</v>
      </c>
      <c r="AB374" t="s">
        <v>1120</v>
      </c>
      <c r="AC374" t="s">
        <v>1119</v>
      </c>
      <c r="AD374" s="98" t="s">
        <v>1119</v>
      </c>
      <c r="AE374" t="s">
        <v>1120</v>
      </c>
      <c r="AF374" t="s">
        <v>1119</v>
      </c>
      <c r="AG374" s="98" t="s">
        <v>1119</v>
      </c>
      <c r="AH374" t="s">
        <v>1120</v>
      </c>
      <c r="AI374" t="s">
        <v>1119</v>
      </c>
      <c r="AJ374" s="98" t="s">
        <v>1119</v>
      </c>
      <c r="AK374" t="s">
        <v>1120</v>
      </c>
      <c r="AL374" t="s">
        <v>1119</v>
      </c>
      <c r="AM374" s="98" t="s">
        <v>1119</v>
      </c>
      <c r="AN374" t="s">
        <v>1120</v>
      </c>
      <c r="AO374" t="s">
        <v>1119</v>
      </c>
      <c r="AP374" s="98" t="s">
        <v>1119</v>
      </c>
      <c r="AQ374" t="s">
        <v>1120</v>
      </c>
      <c r="AR374" t="s">
        <v>1119</v>
      </c>
      <c r="AS374" s="98" t="s">
        <v>1119</v>
      </c>
      <c r="AT374" t="s">
        <v>1120</v>
      </c>
      <c r="AU374" t="s">
        <v>1119</v>
      </c>
    </row>
    <row r="375" spans="1:47" x14ac:dyDescent="0.25">
      <c r="A375" s="1"/>
      <c r="B375">
        <v>371</v>
      </c>
      <c r="C375" s="22"/>
      <c r="D375" s="114" t="e">
        <v>#N/A</v>
      </c>
      <c r="E375" s="24">
        <v>0</v>
      </c>
      <c r="F375" s="24"/>
      <c r="G375" s="114" t="e">
        <v>#N/A</v>
      </c>
      <c r="H375" s="24">
        <v>0</v>
      </c>
      <c r="I375" s="23"/>
      <c r="J375" s="114" t="e">
        <v>#N/A</v>
      </c>
      <c r="K375" s="23">
        <v>0</v>
      </c>
      <c r="L375" s="23"/>
      <c r="M375" s="114" t="e">
        <v>#N/A</v>
      </c>
      <c r="N375" s="23">
        <v>0</v>
      </c>
      <c r="O375" s="23"/>
      <c r="P375" s="114" t="e">
        <v>#N/A</v>
      </c>
      <c r="Q375" s="23">
        <v>0</v>
      </c>
      <c r="R375" s="23"/>
      <c r="S375" s="114" t="e">
        <v>#N/A</v>
      </c>
      <c r="T375" s="23">
        <v>0</v>
      </c>
      <c r="U375" s="23"/>
      <c r="V375" s="114" t="e">
        <v>#N/A</v>
      </c>
      <c r="W375" s="25">
        <v>0</v>
      </c>
      <c r="X375" s="4">
        <v>0</v>
      </c>
      <c r="Y375" s="4" t="s">
        <v>107</v>
      </c>
      <c r="Z375" s="4"/>
      <c r="AA375" s="98" t="s">
        <v>1119</v>
      </c>
      <c r="AB375" t="s">
        <v>1120</v>
      </c>
      <c r="AC375" t="s">
        <v>1119</v>
      </c>
      <c r="AD375" s="98" t="s">
        <v>1119</v>
      </c>
      <c r="AE375" t="s">
        <v>1120</v>
      </c>
      <c r="AF375" t="s">
        <v>1119</v>
      </c>
      <c r="AG375" s="98" t="s">
        <v>1119</v>
      </c>
      <c r="AH375" t="s">
        <v>1120</v>
      </c>
      <c r="AI375" t="s">
        <v>1119</v>
      </c>
      <c r="AJ375" s="98" t="s">
        <v>1119</v>
      </c>
      <c r="AK375" t="s">
        <v>1120</v>
      </c>
      <c r="AL375" t="s">
        <v>1119</v>
      </c>
      <c r="AM375" s="98" t="s">
        <v>1119</v>
      </c>
      <c r="AN375" t="s">
        <v>1120</v>
      </c>
      <c r="AO375" t="s">
        <v>1119</v>
      </c>
      <c r="AP375" s="98" t="s">
        <v>1119</v>
      </c>
      <c r="AQ375" t="s">
        <v>1120</v>
      </c>
      <c r="AR375" t="s">
        <v>1119</v>
      </c>
      <c r="AS375" s="98" t="s">
        <v>1119</v>
      </c>
      <c r="AT375" t="s">
        <v>1120</v>
      </c>
      <c r="AU375" t="s">
        <v>1119</v>
      </c>
    </row>
    <row r="376" spans="1:47" x14ac:dyDescent="0.25">
      <c r="A376" s="1"/>
      <c r="B376">
        <v>372</v>
      </c>
      <c r="C376" s="22"/>
      <c r="D376" s="114" t="e">
        <v>#N/A</v>
      </c>
      <c r="E376" s="24">
        <v>0</v>
      </c>
      <c r="F376" s="24"/>
      <c r="G376" s="114" t="e">
        <v>#N/A</v>
      </c>
      <c r="H376" s="24">
        <v>0</v>
      </c>
      <c r="I376" s="23"/>
      <c r="J376" s="114" t="e">
        <v>#N/A</v>
      </c>
      <c r="K376" s="23">
        <v>0</v>
      </c>
      <c r="L376" s="23"/>
      <c r="M376" s="114" t="e">
        <v>#N/A</v>
      </c>
      <c r="N376" s="23">
        <v>0</v>
      </c>
      <c r="O376" s="23"/>
      <c r="P376" s="114" t="e">
        <v>#N/A</v>
      </c>
      <c r="Q376" s="23">
        <v>0</v>
      </c>
      <c r="R376" s="23"/>
      <c r="S376" s="114" t="e">
        <v>#N/A</v>
      </c>
      <c r="T376" s="23">
        <v>0</v>
      </c>
      <c r="U376" s="23"/>
      <c r="V376" s="114" t="e">
        <v>#N/A</v>
      </c>
      <c r="W376" s="25">
        <v>0</v>
      </c>
      <c r="X376" s="4">
        <v>0</v>
      </c>
      <c r="Y376" s="4" t="s">
        <v>107</v>
      </c>
      <c r="Z376" s="4"/>
      <c r="AA376" s="98" t="s">
        <v>1119</v>
      </c>
      <c r="AB376" t="s">
        <v>1120</v>
      </c>
      <c r="AC376" t="s">
        <v>1119</v>
      </c>
      <c r="AD376" s="98" t="s">
        <v>1119</v>
      </c>
      <c r="AE376" t="s">
        <v>1120</v>
      </c>
      <c r="AF376" t="s">
        <v>1119</v>
      </c>
      <c r="AG376" s="98" t="s">
        <v>1119</v>
      </c>
      <c r="AH376" t="s">
        <v>1120</v>
      </c>
      <c r="AI376" t="s">
        <v>1119</v>
      </c>
      <c r="AJ376" s="98" t="s">
        <v>1119</v>
      </c>
      <c r="AK376" t="s">
        <v>1120</v>
      </c>
      <c r="AL376" t="s">
        <v>1119</v>
      </c>
      <c r="AM376" s="98" t="s">
        <v>1119</v>
      </c>
      <c r="AN376" t="s">
        <v>1120</v>
      </c>
      <c r="AO376" t="s">
        <v>1119</v>
      </c>
      <c r="AP376" s="98" t="s">
        <v>1119</v>
      </c>
      <c r="AQ376" t="s">
        <v>1120</v>
      </c>
      <c r="AR376" t="s">
        <v>1119</v>
      </c>
      <c r="AS376" s="98" t="s">
        <v>1119</v>
      </c>
      <c r="AT376" t="s">
        <v>1120</v>
      </c>
      <c r="AU376" t="s">
        <v>1119</v>
      </c>
    </row>
    <row r="377" spans="1:47" x14ac:dyDescent="0.25">
      <c r="A377" s="1"/>
      <c r="B377">
        <v>373</v>
      </c>
      <c r="C377" s="22"/>
      <c r="D377" s="114" t="e">
        <v>#N/A</v>
      </c>
      <c r="E377" s="24">
        <v>0</v>
      </c>
      <c r="F377" s="24"/>
      <c r="G377" s="114" t="e">
        <v>#N/A</v>
      </c>
      <c r="H377" s="24">
        <v>0</v>
      </c>
      <c r="I377" s="23"/>
      <c r="J377" s="114" t="e">
        <v>#N/A</v>
      </c>
      <c r="K377" s="23">
        <v>0</v>
      </c>
      <c r="L377" s="23"/>
      <c r="M377" s="114" t="e">
        <v>#N/A</v>
      </c>
      <c r="N377" s="23">
        <v>0</v>
      </c>
      <c r="O377" s="23"/>
      <c r="P377" s="114" t="e">
        <v>#N/A</v>
      </c>
      <c r="Q377" s="23">
        <v>0</v>
      </c>
      <c r="R377" s="23"/>
      <c r="S377" s="114" t="e">
        <v>#N/A</v>
      </c>
      <c r="T377" s="23">
        <v>0</v>
      </c>
      <c r="U377" s="23"/>
      <c r="V377" s="114" t="e">
        <v>#N/A</v>
      </c>
      <c r="W377" s="25">
        <v>0</v>
      </c>
      <c r="X377" s="4">
        <v>0</v>
      </c>
      <c r="Y377" s="4" t="s">
        <v>107</v>
      </c>
      <c r="Z377" s="4"/>
      <c r="AA377" s="98" t="s">
        <v>1119</v>
      </c>
      <c r="AB377" t="s">
        <v>1120</v>
      </c>
      <c r="AC377" t="s">
        <v>1119</v>
      </c>
      <c r="AD377" s="98" t="s">
        <v>1119</v>
      </c>
      <c r="AE377" t="s">
        <v>1120</v>
      </c>
      <c r="AF377" t="s">
        <v>1119</v>
      </c>
      <c r="AG377" s="98" t="s">
        <v>1119</v>
      </c>
      <c r="AH377" t="s">
        <v>1120</v>
      </c>
      <c r="AI377" t="s">
        <v>1119</v>
      </c>
      <c r="AJ377" s="98" t="s">
        <v>1119</v>
      </c>
      <c r="AK377" t="s">
        <v>1120</v>
      </c>
      <c r="AL377" t="s">
        <v>1119</v>
      </c>
      <c r="AM377" s="98" t="s">
        <v>1119</v>
      </c>
      <c r="AN377" t="s">
        <v>1120</v>
      </c>
      <c r="AO377" t="s">
        <v>1119</v>
      </c>
      <c r="AP377" s="98" t="s">
        <v>1119</v>
      </c>
      <c r="AQ377" t="s">
        <v>1120</v>
      </c>
      <c r="AR377" t="s">
        <v>1119</v>
      </c>
      <c r="AS377" s="98" t="s">
        <v>1119</v>
      </c>
      <c r="AT377" t="s">
        <v>1120</v>
      </c>
      <c r="AU377" t="s">
        <v>1119</v>
      </c>
    </row>
    <row r="378" spans="1:47" x14ac:dyDescent="0.25">
      <c r="A378" s="116"/>
      <c r="B378">
        <v>374</v>
      </c>
      <c r="C378" s="22" t="s">
        <v>709</v>
      </c>
      <c r="D378" s="114">
        <v>300</v>
      </c>
      <c r="E378" s="24">
        <v>1</v>
      </c>
      <c r="F378" s="24" t="s">
        <v>966</v>
      </c>
      <c r="G378" s="114">
        <v>374</v>
      </c>
      <c r="H378" s="24">
        <v>1</v>
      </c>
      <c r="I378" s="23"/>
      <c r="J378" s="114" t="e">
        <v>#N/A</v>
      </c>
      <c r="K378" s="23">
        <v>0</v>
      </c>
      <c r="L378" s="23"/>
      <c r="M378" s="114" t="e">
        <v>#N/A</v>
      </c>
      <c r="N378" s="23">
        <v>0</v>
      </c>
      <c r="O378" s="23"/>
      <c r="P378" s="114" t="e">
        <v>#N/A</v>
      </c>
      <c r="Q378" s="23">
        <v>0</v>
      </c>
      <c r="R378" s="23"/>
      <c r="S378" s="114" t="e">
        <v>#N/A</v>
      </c>
      <c r="T378" s="23">
        <v>0</v>
      </c>
      <c r="U378" s="23"/>
      <c r="V378" s="114" t="e">
        <v>#N/A</v>
      </c>
      <c r="W378" s="25">
        <v>0</v>
      </c>
      <c r="X378" s="4">
        <v>0</v>
      </c>
      <c r="Y378" s="4" t="s">
        <v>965</v>
      </c>
      <c r="Z378" s="4"/>
      <c r="AA378" s="98" t="s">
        <v>709</v>
      </c>
      <c r="AB378" t="s">
        <v>1120</v>
      </c>
      <c r="AC378" t="s">
        <v>1119</v>
      </c>
      <c r="AD378" s="98" t="s">
        <v>966</v>
      </c>
      <c r="AE378" t="s">
        <v>1120</v>
      </c>
      <c r="AF378" t="s">
        <v>1119</v>
      </c>
      <c r="AG378" s="98" t="s">
        <v>1119</v>
      </c>
      <c r="AH378" t="s">
        <v>1120</v>
      </c>
      <c r="AI378" t="s">
        <v>1119</v>
      </c>
      <c r="AJ378" s="98" t="s">
        <v>1119</v>
      </c>
      <c r="AK378" t="s">
        <v>1120</v>
      </c>
      <c r="AL378" t="s">
        <v>1119</v>
      </c>
      <c r="AM378" s="98" t="s">
        <v>1119</v>
      </c>
      <c r="AN378" t="s">
        <v>1120</v>
      </c>
      <c r="AO378" t="s">
        <v>1119</v>
      </c>
      <c r="AP378" s="98" t="s">
        <v>1119</v>
      </c>
      <c r="AQ378" t="s">
        <v>1120</v>
      </c>
      <c r="AR378" t="s">
        <v>1119</v>
      </c>
      <c r="AS378" s="98" t="s">
        <v>1119</v>
      </c>
      <c r="AT378" t="s">
        <v>1120</v>
      </c>
      <c r="AU378" t="s">
        <v>1119</v>
      </c>
    </row>
    <row r="379" spans="1:47" x14ac:dyDescent="0.25">
      <c r="A379" s="1"/>
      <c r="B379">
        <v>375</v>
      </c>
      <c r="C379" s="22"/>
      <c r="D379" s="114" t="e">
        <v>#N/A</v>
      </c>
      <c r="E379" s="24">
        <v>0</v>
      </c>
      <c r="F379" s="24"/>
      <c r="G379" s="114" t="e">
        <v>#N/A</v>
      </c>
      <c r="H379" s="24">
        <v>0</v>
      </c>
      <c r="I379" s="23"/>
      <c r="J379" s="114" t="e">
        <v>#N/A</v>
      </c>
      <c r="K379" s="23">
        <v>0</v>
      </c>
      <c r="L379" s="23"/>
      <c r="M379" s="114" t="e">
        <v>#N/A</v>
      </c>
      <c r="N379" s="23">
        <v>0</v>
      </c>
      <c r="O379" s="23"/>
      <c r="P379" s="114" t="e">
        <v>#N/A</v>
      </c>
      <c r="Q379" s="23">
        <v>0</v>
      </c>
      <c r="R379" s="23"/>
      <c r="S379" s="114" t="e">
        <v>#N/A</v>
      </c>
      <c r="T379" s="23">
        <v>0</v>
      </c>
      <c r="U379" s="23"/>
      <c r="V379" s="114" t="e">
        <v>#N/A</v>
      </c>
      <c r="W379" s="25">
        <v>0</v>
      </c>
      <c r="X379" s="4">
        <v>0</v>
      </c>
      <c r="Y379" s="4" t="s">
        <v>107</v>
      </c>
      <c r="Z379" s="4"/>
      <c r="AA379" s="98" t="s">
        <v>1119</v>
      </c>
      <c r="AB379" t="s">
        <v>1120</v>
      </c>
      <c r="AC379" t="s">
        <v>1119</v>
      </c>
      <c r="AD379" s="98" t="s">
        <v>1119</v>
      </c>
      <c r="AE379" t="s">
        <v>1120</v>
      </c>
      <c r="AF379" t="s">
        <v>1119</v>
      </c>
      <c r="AG379" s="98" t="s">
        <v>1119</v>
      </c>
      <c r="AH379" t="s">
        <v>1120</v>
      </c>
      <c r="AI379" t="s">
        <v>1119</v>
      </c>
      <c r="AJ379" s="98" t="s">
        <v>1119</v>
      </c>
      <c r="AK379" t="s">
        <v>1120</v>
      </c>
      <c r="AL379" t="s">
        <v>1119</v>
      </c>
      <c r="AM379" s="98" t="s">
        <v>1119</v>
      </c>
      <c r="AN379" t="s">
        <v>1120</v>
      </c>
      <c r="AO379" t="s">
        <v>1119</v>
      </c>
      <c r="AP379" s="98" t="s">
        <v>1119</v>
      </c>
      <c r="AQ379" t="s">
        <v>1120</v>
      </c>
      <c r="AR379" t="s">
        <v>1119</v>
      </c>
      <c r="AS379" s="98" t="s">
        <v>1119</v>
      </c>
      <c r="AT379" t="s">
        <v>1120</v>
      </c>
      <c r="AU379" t="s">
        <v>1119</v>
      </c>
    </row>
    <row r="380" spans="1:47" x14ac:dyDescent="0.25">
      <c r="A380" s="1"/>
      <c r="B380">
        <v>376</v>
      </c>
      <c r="C380" s="22"/>
      <c r="D380" s="114" t="e">
        <v>#N/A</v>
      </c>
      <c r="E380" s="24">
        <v>0</v>
      </c>
      <c r="F380" s="24"/>
      <c r="G380" s="114" t="e">
        <v>#N/A</v>
      </c>
      <c r="H380" s="24">
        <v>0</v>
      </c>
      <c r="I380" s="23"/>
      <c r="J380" s="114" t="e">
        <v>#N/A</v>
      </c>
      <c r="K380" s="23">
        <v>0</v>
      </c>
      <c r="L380" s="23"/>
      <c r="M380" s="114" t="e">
        <v>#N/A</v>
      </c>
      <c r="N380" s="23">
        <v>0</v>
      </c>
      <c r="O380" s="23"/>
      <c r="P380" s="114" t="e">
        <v>#N/A</v>
      </c>
      <c r="Q380" s="23">
        <v>0</v>
      </c>
      <c r="R380" s="23"/>
      <c r="S380" s="114" t="e">
        <v>#N/A</v>
      </c>
      <c r="T380" s="23">
        <v>0</v>
      </c>
      <c r="U380" s="23"/>
      <c r="V380" s="114" t="e">
        <v>#N/A</v>
      </c>
      <c r="W380" s="25">
        <v>0</v>
      </c>
      <c r="X380" s="4">
        <v>0</v>
      </c>
      <c r="Y380" s="4" t="s">
        <v>107</v>
      </c>
      <c r="Z380" s="4"/>
      <c r="AA380" s="98" t="s">
        <v>1119</v>
      </c>
      <c r="AB380" t="s">
        <v>1120</v>
      </c>
      <c r="AC380" t="s">
        <v>1119</v>
      </c>
      <c r="AD380" s="98" t="s">
        <v>1119</v>
      </c>
      <c r="AE380" t="s">
        <v>1120</v>
      </c>
      <c r="AF380" t="s">
        <v>1119</v>
      </c>
      <c r="AG380" s="98" t="s">
        <v>1119</v>
      </c>
      <c r="AH380" t="s">
        <v>1120</v>
      </c>
      <c r="AI380" t="s">
        <v>1119</v>
      </c>
      <c r="AJ380" s="98" t="s">
        <v>1119</v>
      </c>
      <c r="AK380" t="s">
        <v>1120</v>
      </c>
      <c r="AL380" t="s">
        <v>1119</v>
      </c>
      <c r="AM380" s="98" t="s">
        <v>1119</v>
      </c>
      <c r="AN380" t="s">
        <v>1120</v>
      </c>
      <c r="AO380" t="s">
        <v>1119</v>
      </c>
      <c r="AP380" s="98" t="s">
        <v>1119</v>
      </c>
      <c r="AQ380" t="s">
        <v>1120</v>
      </c>
      <c r="AR380" t="s">
        <v>1119</v>
      </c>
      <c r="AS380" s="98" t="s">
        <v>1119</v>
      </c>
      <c r="AT380" t="s">
        <v>1120</v>
      </c>
      <c r="AU380" t="s">
        <v>1119</v>
      </c>
    </row>
    <row r="381" spans="1:47" x14ac:dyDescent="0.25">
      <c r="A381" s="1"/>
      <c r="B381">
        <v>377</v>
      </c>
      <c r="C381" s="22"/>
      <c r="D381" s="114" t="e">
        <v>#N/A</v>
      </c>
      <c r="E381" s="24">
        <v>0</v>
      </c>
      <c r="F381" s="24"/>
      <c r="G381" s="114" t="e">
        <v>#N/A</v>
      </c>
      <c r="H381" s="24">
        <v>0</v>
      </c>
      <c r="I381" s="23"/>
      <c r="J381" s="114" t="e">
        <v>#N/A</v>
      </c>
      <c r="K381" s="23">
        <v>0</v>
      </c>
      <c r="L381" s="23"/>
      <c r="M381" s="114" t="e">
        <v>#N/A</v>
      </c>
      <c r="N381" s="23">
        <v>0</v>
      </c>
      <c r="O381" s="23"/>
      <c r="P381" s="114" t="e">
        <v>#N/A</v>
      </c>
      <c r="Q381" s="23">
        <v>0</v>
      </c>
      <c r="R381" s="23"/>
      <c r="S381" s="114" t="e">
        <v>#N/A</v>
      </c>
      <c r="T381" s="23">
        <v>0</v>
      </c>
      <c r="U381" s="23"/>
      <c r="V381" s="114" t="e">
        <v>#N/A</v>
      </c>
      <c r="W381" s="25">
        <v>0</v>
      </c>
      <c r="X381" s="4">
        <v>0</v>
      </c>
      <c r="Y381" s="4" t="s">
        <v>107</v>
      </c>
      <c r="Z381" s="4"/>
      <c r="AA381" s="98" t="s">
        <v>1119</v>
      </c>
      <c r="AB381" t="s">
        <v>1120</v>
      </c>
      <c r="AC381" t="s">
        <v>1119</v>
      </c>
      <c r="AD381" s="98" t="s">
        <v>1119</v>
      </c>
      <c r="AE381" t="s">
        <v>1120</v>
      </c>
      <c r="AF381" t="s">
        <v>1119</v>
      </c>
      <c r="AG381" s="98" t="s">
        <v>1119</v>
      </c>
      <c r="AH381" t="s">
        <v>1120</v>
      </c>
      <c r="AI381" t="s">
        <v>1119</v>
      </c>
      <c r="AJ381" s="98" t="s">
        <v>1119</v>
      </c>
      <c r="AK381" t="s">
        <v>1120</v>
      </c>
      <c r="AL381" t="s">
        <v>1119</v>
      </c>
      <c r="AM381" s="98" t="s">
        <v>1119</v>
      </c>
      <c r="AN381" t="s">
        <v>1120</v>
      </c>
      <c r="AO381" t="s">
        <v>1119</v>
      </c>
      <c r="AP381" s="98" t="s">
        <v>1119</v>
      </c>
      <c r="AQ381" t="s">
        <v>1120</v>
      </c>
      <c r="AR381" t="s">
        <v>1119</v>
      </c>
      <c r="AS381" s="98" t="s">
        <v>1119</v>
      </c>
      <c r="AT381" t="s">
        <v>1120</v>
      </c>
      <c r="AU381" t="s">
        <v>1119</v>
      </c>
    </row>
    <row r="382" spans="1:47" x14ac:dyDescent="0.25">
      <c r="A382" s="116"/>
      <c r="B382">
        <v>378</v>
      </c>
      <c r="C382" s="22" t="s">
        <v>709</v>
      </c>
      <c r="D382" s="114">
        <v>300</v>
      </c>
      <c r="E382" s="24">
        <v>1</v>
      </c>
      <c r="F382" s="24" t="s">
        <v>968</v>
      </c>
      <c r="G382" s="114">
        <v>377</v>
      </c>
      <c r="H382" s="24">
        <v>1</v>
      </c>
      <c r="I382" s="23"/>
      <c r="J382" s="114" t="e">
        <v>#N/A</v>
      </c>
      <c r="K382" s="23">
        <v>0</v>
      </c>
      <c r="L382" s="23"/>
      <c r="M382" s="114" t="e">
        <v>#N/A</v>
      </c>
      <c r="N382" s="23">
        <v>0</v>
      </c>
      <c r="O382" s="23"/>
      <c r="P382" s="114" t="e">
        <v>#N/A</v>
      </c>
      <c r="Q382" s="23">
        <v>0</v>
      </c>
      <c r="R382" s="23"/>
      <c r="S382" s="114" t="e">
        <v>#N/A</v>
      </c>
      <c r="T382" s="23">
        <v>0</v>
      </c>
      <c r="U382" s="23"/>
      <c r="V382" s="114" t="e">
        <v>#N/A</v>
      </c>
      <c r="W382" s="25">
        <v>0</v>
      </c>
      <c r="X382" s="4">
        <v>0</v>
      </c>
      <c r="Y382" s="4" t="s">
        <v>967</v>
      </c>
      <c r="Z382" s="4"/>
      <c r="AA382" s="98" t="s">
        <v>709</v>
      </c>
      <c r="AB382" t="s">
        <v>1120</v>
      </c>
      <c r="AC382" t="s">
        <v>1119</v>
      </c>
      <c r="AD382" s="98" t="s">
        <v>968</v>
      </c>
      <c r="AE382" t="s">
        <v>1120</v>
      </c>
      <c r="AF382" t="s">
        <v>1119</v>
      </c>
      <c r="AG382" s="98" t="s">
        <v>1119</v>
      </c>
      <c r="AH382" t="s">
        <v>1120</v>
      </c>
      <c r="AI382" t="s">
        <v>1119</v>
      </c>
      <c r="AJ382" s="98" t="s">
        <v>1119</v>
      </c>
      <c r="AK382" t="s">
        <v>1120</v>
      </c>
      <c r="AL382" t="s">
        <v>1119</v>
      </c>
      <c r="AM382" s="98" t="s">
        <v>1119</v>
      </c>
      <c r="AN382" t="s">
        <v>1120</v>
      </c>
      <c r="AO382" t="s">
        <v>1119</v>
      </c>
      <c r="AP382" s="98" t="s">
        <v>1119</v>
      </c>
      <c r="AQ382" t="s">
        <v>1120</v>
      </c>
      <c r="AR382" t="s">
        <v>1119</v>
      </c>
      <c r="AS382" s="98" t="s">
        <v>1119</v>
      </c>
      <c r="AT382" t="s">
        <v>1120</v>
      </c>
      <c r="AU382" t="s">
        <v>1119</v>
      </c>
    </row>
    <row r="383" spans="1:47" x14ac:dyDescent="0.25">
      <c r="A383" s="1"/>
      <c r="B383">
        <v>379</v>
      </c>
      <c r="C383" s="22"/>
      <c r="D383" s="114" t="e">
        <v>#N/A</v>
      </c>
      <c r="E383" s="24">
        <v>0</v>
      </c>
      <c r="F383" s="24"/>
      <c r="G383" s="114" t="e">
        <v>#N/A</v>
      </c>
      <c r="H383" s="24">
        <v>0</v>
      </c>
      <c r="I383" s="23"/>
      <c r="J383" s="114" t="e">
        <v>#N/A</v>
      </c>
      <c r="K383" s="23">
        <v>0</v>
      </c>
      <c r="L383" s="23"/>
      <c r="M383" s="114" t="e">
        <v>#N/A</v>
      </c>
      <c r="N383" s="23">
        <v>0</v>
      </c>
      <c r="O383" s="23"/>
      <c r="P383" s="114" t="e">
        <v>#N/A</v>
      </c>
      <c r="Q383" s="23">
        <v>0</v>
      </c>
      <c r="R383" s="23"/>
      <c r="S383" s="114" t="e">
        <v>#N/A</v>
      </c>
      <c r="T383" s="23">
        <v>0</v>
      </c>
      <c r="U383" s="23"/>
      <c r="V383" s="114" t="e">
        <v>#N/A</v>
      </c>
      <c r="W383" s="25">
        <v>0</v>
      </c>
      <c r="X383" s="4">
        <v>0</v>
      </c>
      <c r="Y383" s="4" t="s">
        <v>107</v>
      </c>
      <c r="Z383" s="4"/>
      <c r="AA383" s="98" t="s">
        <v>1119</v>
      </c>
      <c r="AB383" t="s">
        <v>1120</v>
      </c>
      <c r="AC383" t="s">
        <v>1119</v>
      </c>
      <c r="AD383" s="98" t="s">
        <v>1119</v>
      </c>
      <c r="AE383" t="s">
        <v>1120</v>
      </c>
      <c r="AF383" t="s">
        <v>1119</v>
      </c>
      <c r="AG383" s="98" t="s">
        <v>1119</v>
      </c>
      <c r="AH383" t="s">
        <v>1120</v>
      </c>
      <c r="AI383" t="s">
        <v>1119</v>
      </c>
      <c r="AJ383" s="98" t="s">
        <v>1119</v>
      </c>
      <c r="AK383" t="s">
        <v>1120</v>
      </c>
      <c r="AL383" t="s">
        <v>1119</v>
      </c>
      <c r="AM383" s="98" t="s">
        <v>1119</v>
      </c>
      <c r="AN383" t="s">
        <v>1120</v>
      </c>
      <c r="AO383" t="s">
        <v>1119</v>
      </c>
      <c r="AP383" s="98" t="s">
        <v>1119</v>
      </c>
      <c r="AQ383" t="s">
        <v>1120</v>
      </c>
      <c r="AR383" t="s">
        <v>1119</v>
      </c>
      <c r="AS383" s="98" t="s">
        <v>1119</v>
      </c>
      <c r="AT383" t="s">
        <v>1120</v>
      </c>
      <c r="AU383" t="s">
        <v>1119</v>
      </c>
    </row>
    <row r="384" spans="1:47" x14ac:dyDescent="0.25">
      <c r="A384" s="116"/>
      <c r="B384">
        <v>380</v>
      </c>
      <c r="C384" s="22" t="s">
        <v>709</v>
      </c>
      <c r="D384" s="114">
        <v>300</v>
      </c>
      <c r="E384" s="24">
        <v>1</v>
      </c>
      <c r="F384" s="24" t="s">
        <v>964</v>
      </c>
      <c r="G384" s="114">
        <v>379</v>
      </c>
      <c r="H384" s="24">
        <v>1</v>
      </c>
      <c r="I384" s="23"/>
      <c r="J384" s="114" t="e">
        <v>#N/A</v>
      </c>
      <c r="K384" s="23">
        <v>0</v>
      </c>
      <c r="L384" s="23"/>
      <c r="M384" s="114" t="e">
        <v>#N/A</v>
      </c>
      <c r="N384" s="23">
        <v>0</v>
      </c>
      <c r="O384" s="23"/>
      <c r="P384" s="114" t="e">
        <v>#N/A</v>
      </c>
      <c r="Q384" s="23">
        <v>0</v>
      </c>
      <c r="R384" s="23"/>
      <c r="S384" s="114" t="e">
        <v>#N/A</v>
      </c>
      <c r="T384" s="23">
        <v>0</v>
      </c>
      <c r="U384" s="23"/>
      <c r="V384" s="114" t="e">
        <v>#N/A</v>
      </c>
      <c r="W384" s="25">
        <v>0</v>
      </c>
      <c r="X384" s="4">
        <v>0</v>
      </c>
      <c r="Y384" s="4" t="s">
        <v>969</v>
      </c>
      <c r="Z384" s="4"/>
      <c r="AA384" s="98" t="s">
        <v>709</v>
      </c>
      <c r="AB384" t="s">
        <v>1120</v>
      </c>
      <c r="AC384" t="s">
        <v>1119</v>
      </c>
      <c r="AD384" s="98" t="s">
        <v>964</v>
      </c>
      <c r="AE384" t="s">
        <v>1120</v>
      </c>
      <c r="AF384" t="s">
        <v>1119</v>
      </c>
      <c r="AG384" s="98" t="s">
        <v>1119</v>
      </c>
      <c r="AH384" t="s">
        <v>1120</v>
      </c>
      <c r="AI384" t="s">
        <v>1119</v>
      </c>
      <c r="AJ384" s="98" t="s">
        <v>1119</v>
      </c>
      <c r="AK384" t="s">
        <v>1120</v>
      </c>
      <c r="AL384" t="s">
        <v>1119</v>
      </c>
      <c r="AM384" s="98" t="s">
        <v>1119</v>
      </c>
      <c r="AN384" t="s">
        <v>1120</v>
      </c>
      <c r="AO384" t="s">
        <v>1119</v>
      </c>
      <c r="AP384" s="98" t="s">
        <v>1119</v>
      </c>
      <c r="AQ384" t="s">
        <v>1120</v>
      </c>
      <c r="AR384" t="s">
        <v>1119</v>
      </c>
      <c r="AS384" s="98" t="s">
        <v>1119</v>
      </c>
      <c r="AT384" t="s">
        <v>1120</v>
      </c>
      <c r="AU384" t="s">
        <v>1119</v>
      </c>
    </row>
    <row r="385" spans="1:47" x14ac:dyDescent="0.25">
      <c r="A385" s="1" t="s">
        <v>970</v>
      </c>
      <c r="B385">
        <v>381</v>
      </c>
      <c r="C385" s="117" t="s">
        <v>971</v>
      </c>
      <c r="D385" s="114">
        <v>367</v>
      </c>
      <c r="E385" s="24">
        <v>1</v>
      </c>
      <c r="F385" s="117" t="s">
        <v>350</v>
      </c>
      <c r="G385" s="114">
        <v>975</v>
      </c>
      <c r="H385" s="24">
        <v>1</v>
      </c>
      <c r="I385" s="117" t="s">
        <v>660</v>
      </c>
      <c r="J385" s="114">
        <v>1132</v>
      </c>
      <c r="K385" s="24">
        <v>1</v>
      </c>
      <c r="L385" s="117" t="s">
        <v>352</v>
      </c>
      <c r="M385" s="114">
        <v>1128</v>
      </c>
      <c r="N385" s="23">
        <v>4.2000000000000003E-2</v>
      </c>
      <c r="O385" s="23"/>
      <c r="P385" s="114" t="e">
        <v>#N/A</v>
      </c>
      <c r="Q385" s="23">
        <v>0</v>
      </c>
      <c r="R385" s="23"/>
      <c r="S385" s="114" t="e">
        <v>#N/A</v>
      </c>
      <c r="T385" s="23">
        <v>0</v>
      </c>
      <c r="U385" s="23"/>
      <c r="V385" s="114" t="e">
        <v>#N/A</v>
      </c>
      <c r="W385" s="25">
        <v>0</v>
      </c>
      <c r="X385" s="4">
        <v>1</v>
      </c>
      <c r="Y385" s="4" t="s">
        <v>107</v>
      </c>
      <c r="Z385" s="4"/>
      <c r="AA385" s="98" t="s">
        <v>971</v>
      </c>
      <c r="AB385" t="s">
        <v>1120</v>
      </c>
      <c r="AC385" t="s">
        <v>1119</v>
      </c>
      <c r="AD385" s="98" t="s">
        <v>350</v>
      </c>
      <c r="AE385" t="s">
        <v>1120</v>
      </c>
      <c r="AF385" t="s">
        <v>1119</v>
      </c>
      <c r="AG385" s="98" t="s">
        <v>660</v>
      </c>
      <c r="AH385" t="s">
        <v>1120</v>
      </c>
      <c r="AI385" t="s">
        <v>1119</v>
      </c>
      <c r="AJ385" s="98" t="s">
        <v>352</v>
      </c>
      <c r="AK385" t="s">
        <v>1120</v>
      </c>
      <c r="AL385" t="s">
        <v>1119</v>
      </c>
      <c r="AM385" s="98" t="s">
        <v>1119</v>
      </c>
      <c r="AN385" t="s">
        <v>1120</v>
      </c>
      <c r="AO385" t="s">
        <v>1119</v>
      </c>
      <c r="AP385" s="98" t="s">
        <v>1119</v>
      </c>
      <c r="AQ385" t="s">
        <v>1120</v>
      </c>
      <c r="AR385" t="s">
        <v>1119</v>
      </c>
      <c r="AS385" s="98" t="s">
        <v>1119</v>
      </c>
      <c r="AT385" t="s">
        <v>1120</v>
      </c>
      <c r="AU385" t="s">
        <v>1119</v>
      </c>
    </row>
    <row r="386" spans="1:47" x14ac:dyDescent="0.25">
      <c r="A386" s="1" t="s">
        <v>973</v>
      </c>
      <c r="B386">
        <v>382</v>
      </c>
      <c r="C386" s="117" t="s">
        <v>350</v>
      </c>
      <c r="D386" s="114">
        <v>975</v>
      </c>
      <c r="E386" s="24">
        <v>1</v>
      </c>
      <c r="F386" s="24" t="s">
        <v>971</v>
      </c>
      <c r="G386" s="114">
        <v>367</v>
      </c>
      <c r="H386" s="24">
        <v>1</v>
      </c>
      <c r="I386" s="117" t="s">
        <v>661</v>
      </c>
      <c r="J386" s="114">
        <v>1133</v>
      </c>
      <c r="K386" s="24">
        <v>1</v>
      </c>
      <c r="L386" s="117" t="s">
        <v>352</v>
      </c>
      <c r="M386" s="114">
        <v>1128</v>
      </c>
      <c r="N386" s="23">
        <v>4.2000000000000003E-2</v>
      </c>
      <c r="O386" s="23"/>
      <c r="P386" s="114" t="e">
        <v>#N/A</v>
      </c>
      <c r="Q386" s="23">
        <v>0</v>
      </c>
      <c r="R386" s="23"/>
      <c r="S386" s="114" t="e">
        <v>#N/A</v>
      </c>
      <c r="T386" s="23">
        <v>0</v>
      </c>
      <c r="U386" s="23"/>
      <c r="V386" s="114" t="e">
        <v>#N/A</v>
      </c>
      <c r="W386" s="25">
        <v>0</v>
      </c>
      <c r="X386" s="4">
        <v>1</v>
      </c>
      <c r="Y386" s="4" t="s">
        <v>107</v>
      </c>
      <c r="Z386" s="4"/>
      <c r="AA386" s="98" t="s">
        <v>350</v>
      </c>
      <c r="AB386" t="s">
        <v>1120</v>
      </c>
      <c r="AC386" t="s">
        <v>1119</v>
      </c>
      <c r="AD386" s="98" t="s">
        <v>971</v>
      </c>
      <c r="AE386" t="s">
        <v>1120</v>
      </c>
      <c r="AF386" t="s">
        <v>1119</v>
      </c>
      <c r="AG386" s="98" t="s">
        <v>661</v>
      </c>
      <c r="AH386" t="s">
        <v>1120</v>
      </c>
      <c r="AI386" t="s">
        <v>1119</v>
      </c>
      <c r="AJ386" s="98" t="s">
        <v>352</v>
      </c>
      <c r="AK386" t="s">
        <v>1120</v>
      </c>
      <c r="AL386" t="s">
        <v>1119</v>
      </c>
      <c r="AM386" s="98" t="s">
        <v>1119</v>
      </c>
      <c r="AN386" t="s">
        <v>1120</v>
      </c>
      <c r="AO386" t="s">
        <v>1119</v>
      </c>
      <c r="AP386" s="98" t="s">
        <v>1119</v>
      </c>
      <c r="AQ386" t="s">
        <v>1120</v>
      </c>
      <c r="AR386" t="s">
        <v>1119</v>
      </c>
      <c r="AS386" s="98" t="s">
        <v>1119</v>
      </c>
      <c r="AT386" t="s">
        <v>1120</v>
      </c>
      <c r="AU386" t="s">
        <v>1119</v>
      </c>
    </row>
    <row r="387" spans="1:47" x14ac:dyDescent="0.25">
      <c r="A387" s="1"/>
      <c r="B387">
        <v>383</v>
      </c>
      <c r="C387" s="22"/>
      <c r="D387" s="114" t="e">
        <v>#N/A</v>
      </c>
      <c r="E387" s="24">
        <v>0</v>
      </c>
      <c r="F387" s="24"/>
      <c r="G387" s="114" t="e">
        <v>#N/A</v>
      </c>
      <c r="H387" s="24">
        <v>0</v>
      </c>
      <c r="I387" s="24"/>
      <c r="J387" s="114" t="e">
        <v>#N/A</v>
      </c>
      <c r="K387" s="24">
        <v>0</v>
      </c>
      <c r="L387" s="23"/>
      <c r="M387" s="114" t="e">
        <v>#N/A</v>
      </c>
      <c r="N387" s="23">
        <v>0</v>
      </c>
      <c r="O387" s="23"/>
      <c r="P387" s="114" t="e">
        <v>#N/A</v>
      </c>
      <c r="Q387" s="23">
        <v>0</v>
      </c>
      <c r="R387" s="23"/>
      <c r="S387" s="114" t="e">
        <v>#N/A</v>
      </c>
      <c r="T387" s="23">
        <v>0</v>
      </c>
      <c r="U387" s="23"/>
      <c r="V387" s="114" t="e">
        <v>#N/A</v>
      </c>
      <c r="W387" s="25">
        <v>0</v>
      </c>
      <c r="X387" s="4">
        <v>0</v>
      </c>
      <c r="Y387" s="4" t="s">
        <v>107</v>
      </c>
      <c r="Z387" s="4"/>
      <c r="AA387" s="98" t="s">
        <v>1119</v>
      </c>
      <c r="AB387" t="s">
        <v>1120</v>
      </c>
      <c r="AC387" t="s">
        <v>1119</v>
      </c>
      <c r="AD387" s="98" t="s">
        <v>1119</v>
      </c>
      <c r="AE387" t="s">
        <v>1120</v>
      </c>
      <c r="AF387" t="s">
        <v>1119</v>
      </c>
      <c r="AG387" s="98" t="s">
        <v>1119</v>
      </c>
      <c r="AH387" t="s">
        <v>1120</v>
      </c>
      <c r="AI387" t="s">
        <v>1119</v>
      </c>
      <c r="AJ387" s="98" t="s">
        <v>1119</v>
      </c>
      <c r="AK387" t="s">
        <v>1120</v>
      </c>
      <c r="AL387" t="s">
        <v>1119</v>
      </c>
      <c r="AM387" s="98" t="s">
        <v>1119</v>
      </c>
      <c r="AN387" t="s">
        <v>1120</v>
      </c>
      <c r="AO387" t="s">
        <v>1119</v>
      </c>
      <c r="AP387" s="98" t="s">
        <v>1119</v>
      </c>
      <c r="AQ387" t="s">
        <v>1120</v>
      </c>
      <c r="AR387" t="s">
        <v>1119</v>
      </c>
      <c r="AS387" s="98" t="s">
        <v>1119</v>
      </c>
      <c r="AT387" t="s">
        <v>1120</v>
      </c>
      <c r="AU387" t="s">
        <v>1119</v>
      </c>
    </row>
    <row r="388" spans="1:47" x14ac:dyDescent="0.25">
      <c r="A388" s="1" t="s">
        <v>382</v>
      </c>
      <c r="B388">
        <v>384</v>
      </c>
      <c r="C388" s="117" t="s">
        <v>350</v>
      </c>
      <c r="D388" s="114">
        <v>975</v>
      </c>
      <c r="E388" s="24">
        <v>1</v>
      </c>
      <c r="F388" s="24" t="s">
        <v>971</v>
      </c>
      <c r="G388" s="114">
        <v>367</v>
      </c>
      <c r="H388" s="24">
        <v>1</v>
      </c>
      <c r="I388" s="117" t="s">
        <v>662</v>
      </c>
      <c r="J388" s="114">
        <v>1134</v>
      </c>
      <c r="K388" s="24">
        <v>1</v>
      </c>
      <c r="L388" s="117" t="s">
        <v>352</v>
      </c>
      <c r="M388" s="114">
        <v>1128</v>
      </c>
      <c r="N388" s="23">
        <v>4.2000000000000003E-2</v>
      </c>
      <c r="O388" s="23"/>
      <c r="P388" s="114" t="e">
        <v>#N/A</v>
      </c>
      <c r="Q388" s="23">
        <v>0</v>
      </c>
      <c r="R388" s="23"/>
      <c r="S388" s="114" t="e">
        <v>#N/A</v>
      </c>
      <c r="T388" s="23">
        <v>0</v>
      </c>
      <c r="U388" s="23"/>
      <c r="V388" s="114" t="e">
        <v>#N/A</v>
      </c>
      <c r="W388" s="25">
        <v>0</v>
      </c>
      <c r="X388" s="4">
        <v>1</v>
      </c>
      <c r="Y388" s="4" t="s">
        <v>107</v>
      </c>
      <c r="Z388" s="4"/>
      <c r="AA388" s="98" t="s">
        <v>350</v>
      </c>
      <c r="AB388" t="s">
        <v>1120</v>
      </c>
      <c r="AC388" t="s">
        <v>1119</v>
      </c>
      <c r="AD388" s="98" t="s">
        <v>971</v>
      </c>
      <c r="AE388" t="s">
        <v>1120</v>
      </c>
      <c r="AF388" t="s">
        <v>1119</v>
      </c>
      <c r="AG388" s="98" t="s">
        <v>662</v>
      </c>
      <c r="AH388" t="s">
        <v>1120</v>
      </c>
      <c r="AI388" t="s">
        <v>1119</v>
      </c>
      <c r="AJ388" s="98" t="s">
        <v>352</v>
      </c>
      <c r="AK388" t="s">
        <v>1120</v>
      </c>
      <c r="AL388" t="s">
        <v>1119</v>
      </c>
      <c r="AM388" s="98" t="s">
        <v>1119</v>
      </c>
      <c r="AN388" t="s">
        <v>1120</v>
      </c>
      <c r="AO388" t="s">
        <v>1119</v>
      </c>
      <c r="AP388" s="98" t="s">
        <v>1119</v>
      </c>
      <c r="AQ388" t="s">
        <v>1120</v>
      </c>
      <c r="AR388" t="s">
        <v>1119</v>
      </c>
      <c r="AS388" s="98" t="s">
        <v>1119</v>
      </c>
      <c r="AT388" t="s">
        <v>1120</v>
      </c>
      <c r="AU388" t="s">
        <v>1119</v>
      </c>
    </row>
    <row r="389" spans="1:47" x14ac:dyDescent="0.25">
      <c r="A389" s="1" t="s">
        <v>1225</v>
      </c>
      <c r="B389">
        <v>385</v>
      </c>
      <c r="C389" s="117" t="s">
        <v>355</v>
      </c>
      <c r="D389" s="114">
        <v>1127</v>
      </c>
      <c r="E389" s="24">
        <v>1</v>
      </c>
      <c r="F389" s="24" t="s">
        <v>971</v>
      </c>
      <c r="G389" s="114">
        <v>367</v>
      </c>
      <c r="H389" s="24">
        <v>1</v>
      </c>
      <c r="I389" s="117" t="s">
        <v>669</v>
      </c>
      <c r="J389" s="114">
        <v>1135</v>
      </c>
      <c r="K389" s="24">
        <v>1</v>
      </c>
      <c r="L389" s="117" t="s">
        <v>352</v>
      </c>
      <c r="M389" s="114">
        <v>1128</v>
      </c>
      <c r="N389" s="23">
        <v>4.2000000000000003E-2</v>
      </c>
      <c r="O389" s="23"/>
      <c r="P389" s="114" t="e">
        <v>#N/A</v>
      </c>
      <c r="Q389" s="23">
        <v>0</v>
      </c>
      <c r="R389" s="23"/>
      <c r="S389" s="114" t="e">
        <v>#N/A</v>
      </c>
      <c r="T389" s="23">
        <v>0</v>
      </c>
      <c r="U389" s="23"/>
      <c r="V389" s="114" t="e">
        <v>#N/A</v>
      </c>
      <c r="W389" s="25">
        <v>0</v>
      </c>
      <c r="X389" s="4">
        <v>1</v>
      </c>
      <c r="Y389" s="4" t="s">
        <v>107</v>
      </c>
      <c r="Z389" s="4"/>
      <c r="AA389" s="98" t="s">
        <v>355</v>
      </c>
      <c r="AB389" t="s">
        <v>1120</v>
      </c>
      <c r="AC389" t="s">
        <v>1119</v>
      </c>
      <c r="AD389" s="98" t="s">
        <v>971</v>
      </c>
      <c r="AE389" t="s">
        <v>1120</v>
      </c>
      <c r="AF389" t="s">
        <v>1119</v>
      </c>
      <c r="AG389" s="98" t="s">
        <v>669</v>
      </c>
      <c r="AH389" t="s">
        <v>1120</v>
      </c>
      <c r="AI389" t="s">
        <v>1119</v>
      </c>
      <c r="AJ389" s="98" t="s">
        <v>352</v>
      </c>
      <c r="AK389" t="s">
        <v>1120</v>
      </c>
      <c r="AL389" t="s">
        <v>1119</v>
      </c>
      <c r="AM389" s="98" t="s">
        <v>1119</v>
      </c>
      <c r="AN389" t="s">
        <v>1120</v>
      </c>
      <c r="AO389" t="s">
        <v>1119</v>
      </c>
      <c r="AP389" s="98" t="s">
        <v>1119</v>
      </c>
      <c r="AQ389" t="s">
        <v>1120</v>
      </c>
      <c r="AR389" t="s">
        <v>1119</v>
      </c>
      <c r="AS389" s="98" t="s">
        <v>1119</v>
      </c>
      <c r="AT389" t="s">
        <v>1120</v>
      </c>
      <c r="AU389" t="s">
        <v>1119</v>
      </c>
    </row>
    <row r="390" spans="1:47" x14ac:dyDescent="0.25">
      <c r="A390" s="1"/>
      <c r="B390">
        <v>386</v>
      </c>
      <c r="C390" s="22"/>
      <c r="D390" s="114" t="e">
        <v>#N/A</v>
      </c>
      <c r="E390" s="24">
        <v>0</v>
      </c>
      <c r="F390" s="24"/>
      <c r="G390" s="114" t="e">
        <v>#N/A</v>
      </c>
      <c r="H390" s="24">
        <v>0</v>
      </c>
      <c r="I390" s="24"/>
      <c r="J390" s="114" t="e">
        <v>#N/A</v>
      </c>
      <c r="K390" s="24">
        <v>0</v>
      </c>
      <c r="L390" s="23"/>
      <c r="M390" s="114" t="e">
        <v>#N/A</v>
      </c>
      <c r="N390" s="23">
        <v>0</v>
      </c>
      <c r="O390" s="23"/>
      <c r="P390" s="114" t="e">
        <v>#N/A</v>
      </c>
      <c r="Q390" s="23">
        <v>0</v>
      </c>
      <c r="R390" s="23"/>
      <c r="S390" s="114" t="e">
        <v>#N/A</v>
      </c>
      <c r="T390" s="23">
        <v>0</v>
      </c>
      <c r="U390" s="23"/>
      <c r="V390" s="114" t="e">
        <v>#N/A</v>
      </c>
      <c r="W390" s="25">
        <v>0</v>
      </c>
      <c r="X390" s="4">
        <v>0</v>
      </c>
      <c r="Y390" s="4" t="s">
        <v>107</v>
      </c>
      <c r="Z390" s="4"/>
      <c r="AA390" s="98" t="s">
        <v>1119</v>
      </c>
      <c r="AB390" t="s">
        <v>1120</v>
      </c>
      <c r="AC390" t="s">
        <v>1119</v>
      </c>
      <c r="AD390" s="98" t="s">
        <v>1119</v>
      </c>
      <c r="AE390" t="s">
        <v>1120</v>
      </c>
      <c r="AF390" t="s">
        <v>1119</v>
      </c>
      <c r="AG390" s="98" t="s">
        <v>1119</v>
      </c>
      <c r="AH390" t="s">
        <v>1120</v>
      </c>
      <c r="AI390" t="s">
        <v>1119</v>
      </c>
      <c r="AJ390" s="98" t="s">
        <v>1119</v>
      </c>
      <c r="AK390" t="s">
        <v>1120</v>
      </c>
      <c r="AL390" t="s">
        <v>1119</v>
      </c>
      <c r="AM390" s="98" t="s">
        <v>1119</v>
      </c>
      <c r="AN390" t="s">
        <v>1120</v>
      </c>
      <c r="AO390" t="s">
        <v>1119</v>
      </c>
      <c r="AP390" s="98" t="s">
        <v>1119</v>
      </c>
      <c r="AQ390" t="s">
        <v>1120</v>
      </c>
      <c r="AR390" t="s">
        <v>1119</v>
      </c>
      <c r="AS390" s="98" t="s">
        <v>1119</v>
      </c>
      <c r="AT390" t="s">
        <v>1120</v>
      </c>
      <c r="AU390" t="s">
        <v>1119</v>
      </c>
    </row>
    <row r="391" spans="1:47" x14ac:dyDescent="0.25">
      <c r="A391" s="1" t="s">
        <v>1227</v>
      </c>
      <c r="B391">
        <v>387</v>
      </c>
      <c r="C391" s="117" t="s">
        <v>355</v>
      </c>
      <c r="D391" s="114">
        <v>1127</v>
      </c>
      <c r="E391" s="24">
        <v>1</v>
      </c>
      <c r="F391" s="24" t="s">
        <v>971</v>
      </c>
      <c r="G391" s="114">
        <v>367</v>
      </c>
      <c r="H391" s="24">
        <v>1</v>
      </c>
      <c r="I391" s="117" t="s">
        <v>670</v>
      </c>
      <c r="J391" s="114">
        <v>1136</v>
      </c>
      <c r="K391" s="24">
        <v>1</v>
      </c>
      <c r="L391" s="117" t="s">
        <v>521</v>
      </c>
      <c r="M391" s="114">
        <v>354</v>
      </c>
      <c r="N391" s="23">
        <v>4.2000000000000003E-2</v>
      </c>
      <c r="O391" s="23"/>
      <c r="P391" s="114" t="e">
        <v>#N/A</v>
      </c>
      <c r="Q391" s="23">
        <v>0</v>
      </c>
      <c r="R391" s="23"/>
      <c r="S391" s="114" t="e">
        <v>#N/A</v>
      </c>
      <c r="T391" s="23">
        <v>0</v>
      </c>
      <c r="U391" s="23"/>
      <c r="V391" s="114" t="e">
        <v>#N/A</v>
      </c>
      <c r="W391" s="25">
        <v>0</v>
      </c>
      <c r="X391" s="4">
        <v>1</v>
      </c>
      <c r="Y391" s="4" t="s">
        <v>107</v>
      </c>
      <c r="Z391" s="4"/>
      <c r="AA391" s="98" t="s">
        <v>355</v>
      </c>
      <c r="AB391" t="s">
        <v>1120</v>
      </c>
      <c r="AC391" t="s">
        <v>1119</v>
      </c>
      <c r="AD391" s="98" t="s">
        <v>971</v>
      </c>
      <c r="AE391" t="s">
        <v>1120</v>
      </c>
      <c r="AF391" t="s">
        <v>1119</v>
      </c>
      <c r="AG391" s="98" t="s">
        <v>670</v>
      </c>
      <c r="AH391" t="s">
        <v>1120</v>
      </c>
      <c r="AI391" t="s">
        <v>1119</v>
      </c>
      <c r="AJ391" s="98" t="s">
        <v>521</v>
      </c>
      <c r="AK391" t="s">
        <v>1120</v>
      </c>
      <c r="AL391" t="s">
        <v>1119</v>
      </c>
      <c r="AM391" s="98" t="s">
        <v>1119</v>
      </c>
      <c r="AN391" t="s">
        <v>1120</v>
      </c>
      <c r="AO391" t="s">
        <v>1119</v>
      </c>
      <c r="AP391" s="98" t="s">
        <v>1119</v>
      </c>
      <c r="AQ391" t="s">
        <v>1120</v>
      </c>
      <c r="AR391" t="s">
        <v>1119</v>
      </c>
      <c r="AS391" s="98" t="s">
        <v>1119</v>
      </c>
      <c r="AT391" t="s">
        <v>1120</v>
      </c>
      <c r="AU391" t="s">
        <v>1119</v>
      </c>
    </row>
    <row r="392" spans="1:47" x14ac:dyDescent="0.25">
      <c r="A392" s="1" t="s">
        <v>1228</v>
      </c>
      <c r="B392">
        <v>388</v>
      </c>
      <c r="C392" s="22" t="s">
        <v>971</v>
      </c>
      <c r="D392" s="114">
        <v>367</v>
      </c>
      <c r="E392" s="24">
        <v>1</v>
      </c>
      <c r="F392" s="117" t="s">
        <v>658</v>
      </c>
      <c r="G392" s="114">
        <v>1094</v>
      </c>
      <c r="H392" s="24">
        <v>1</v>
      </c>
      <c r="I392" s="117" t="s">
        <v>352</v>
      </c>
      <c r="J392" s="114">
        <v>1128</v>
      </c>
      <c r="K392" s="23">
        <v>4.2000000000000003E-2</v>
      </c>
      <c r="L392" s="23"/>
      <c r="M392" s="114" t="e">
        <v>#N/A</v>
      </c>
      <c r="N392" s="23">
        <v>0</v>
      </c>
      <c r="O392" s="23"/>
      <c r="P392" s="114" t="e">
        <v>#N/A</v>
      </c>
      <c r="Q392" s="23">
        <v>0</v>
      </c>
      <c r="R392" s="23"/>
      <c r="S392" s="114" t="e">
        <v>#N/A</v>
      </c>
      <c r="T392" s="23">
        <v>0</v>
      </c>
      <c r="U392" s="23"/>
      <c r="V392" s="114" t="e">
        <v>#N/A</v>
      </c>
      <c r="W392" s="25">
        <v>0</v>
      </c>
      <c r="X392" s="4">
        <v>1</v>
      </c>
      <c r="Y392" s="4" t="s">
        <v>107</v>
      </c>
      <c r="Z392" s="4"/>
      <c r="AA392" s="98" t="s">
        <v>971</v>
      </c>
      <c r="AB392" t="s">
        <v>1120</v>
      </c>
      <c r="AC392" t="s">
        <v>1119</v>
      </c>
      <c r="AD392" s="98" t="s">
        <v>658</v>
      </c>
      <c r="AE392" t="s">
        <v>1120</v>
      </c>
      <c r="AF392" t="s">
        <v>1119</v>
      </c>
      <c r="AG392" s="98" t="s">
        <v>352</v>
      </c>
      <c r="AH392" t="s">
        <v>1120</v>
      </c>
      <c r="AI392" t="s">
        <v>1119</v>
      </c>
      <c r="AJ392" s="98" t="s">
        <v>1119</v>
      </c>
      <c r="AK392" t="s">
        <v>1120</v>
      </c>
      <c r="AL392" t="s">
        <v>1119</v>
      </c>
      <c r="AM392" s="98" t="s">
        <v>1119</v>
      </c>
      <c r="AN392" t="s">
        <v>1120</v>
      </c>
      <c r="AO392" t="s">
        <v>1119</v>
      </c>
      <c r="AP392" s="98" t="s">
        <v>1119</v>
      </c>
      <c r="AQ392" t="s">
        <v>1120</v>
      </c>
      <c r="AR392" t="s">
        <v>1119</v>
      </c>
      <c r="AS392" s="98" t="s">
        <v>1119</v>
      </c>
      <c r="AT392" t="s">
        <v>1120</v>
      </c>
      <c r="AU392" t="s">
        <v>1119</v>
      </c>
    </row>
    <row r="393" spans="1:47" x14ac:dyDescent="0.25">
      <c r="A393" s="1"/>
      <c r="B393">
        <v>389</v>
      </c>
      <c r="C393" s="22"/>
      <c r="D393" s="114" t="e">
        <v>#N/A</v>
      </c>
      <c r="E393" s="24">
        <v>0</v>
      </c>
      <c r="F393" s="24"/>
      <c r="G393" s="114" t="e">
        <v>#N/A</v>
      </c>
      <c r="H393" s="24">
        <v>0</v>
      </c>
      <c r="I393" s="23"/>
      <c r="J393" s="114" t="e">
        <v>#N/A</v>
      </c>
      <c r="K393" s="23">
        <v>0</v>
      </c>
      <c r="L393" s="23"/>
      <c r="M393" s="114" t="e">
        <v>#N/A</v>
      </c>
      <c r="N393" s="23">
        <v>0</v>
      </c>
      <c r="O393" s="23"/>
      <c r="P393" s="114" t="e">
        <v>#N/A</v>
      </c>
      <c r="Q393" s="23">
        <v>0</v>
      </c>
      <c r="R393" s="23"/>
      <c r="S393" s="114" t="e">
        <v>#N/A</v>
      </c>
      <c r="T393" s="23">
        <v>0</v>
      </c>
      <c r="U393" s="23"/>
      <c r="V393" s="114" t="e">
        <v>#N/A</v>
      </c>
      <c r="W393" s="25">
        <v>0</v>
      </c>
      <c r="X393" s="4">
        <v>0</v>
      </c>
      <c r="Y393" s="4" t="s">
        <v>107</v>
      </c>
      <c r="Z393" s="4"/>
      <c r="AA393" s="98" t="s">
        <v>1119</v>
      </c>
      <c r="AB393" t="s">
        <v>1120</v>
      </c>
      <c r="AC393" t="s">
        <v>1119</v>
      </c>
      <c r="AD393" s="98" t="s">
        <v>1119</v>
      </c>
      <c r="AE393" t="s">
        <v>1120</v>
      </c>
      <c r="AF393" t="s">
        <v>1119</v>
      </c>
      <c r="AG393" s="98" t="s">
        <v>1119</v>
      </c>
      <c r="AH393" t="s">
        <v>1120</v>
      </c>
      <c r="AI393" t="s">
        <v>1119</v>
      </c>
      <c r="AJ393" s="98" t="s">
        <v>1119</v>
      </c>
      <c r="AK393" t="s">
        <v>1120</v>
      </c>
      <c r="AL393" t="s">
        <v>1119</v>
      </c>
      <c r="AM393" s="98" t="s">
        <v>1119</v>
      </c>
      <c r="AN393" t="s">
        <v>1120</v>
      </c>
      <c r="AO393" t="s">
        <v>1119</v>
      </c>
      <c r="AP393" s="98" t="s">
        <v>1119</v>
      </c>
      <c r="AQ393" t="s">
        <v>1120</v>
      </c>
      <c r="AR393" t="s">
        <v>1119</v>
      </c>
      <c r="AS393" s="98" t="s">
        <v>1119</v>
      </c>
      <c r="AT393" t="s">
        <v>1120</v>
      </c>
      <c r="AU393" t="s">
        <v>1119</v>
      </c>
    </row>
    <row r="394" spans="1:47" x14ac:dyDescent="0.25">
      <c r="A394" s="1"/>
      <c r="B394">
        <v>390</v>
      </c>
      <c r="C394" s="22"/>
      <c r="D394" s="114" t="e">
        <v>#N/A</v>
      </c>
      <c r="E394" s="24">
        <v>0</v>
      </c>
      <c r="F394" s="24"/>
      <c r="G394" s="114" t="e">
        <v>#N/A</v>
      </c>
      <c r="H394" s="24">
        <v>0</v>
      </c>
      <c r="I394" s="23"/>
      <c r="J394" s="114" t="e">
        <v>#N/A</v>
      </c>
      <c r="K394" s="23">
        <v>0</v>
      </c>
      <c r="L394" s="23"/>
      <c r="M394" s="114" t="e">
        <v>#N/A</v>
      </c>
      <c r="N394" s="23">
        <v>0</v>
      </c>
      <c r="O394" s="23"/>
      <c r="P394" s="114" t="e">
        <v>#N/A</v>
      </c>
      <c r="Q394" s="23">
        <v>0</v>
      </c>
      <c r="R394" s="23"/>
      <c r="S394" s="114" t="e">
        <v>#N/A</v>
      </c>
      <c r="T394" s="23">
        <v>0</v>
      </c>
      <c r="U394" s="23"/>
      <c r="V394" s="114" t="e">
        <v>#N/A</v>
      </c>
      <c r="W394" s="25">
        <v>0</v>
      </c>
      <c r="X394" s="4">
        <v>0</v>
      </c>
      <c r="Y394" s="4" t="s">
        <v>107</v>
      </c>
      <c r="Z394" s="4"/>
      <c r="AA394" s="98" t="s">
        <v>1119</v>
      </c>
      <c r="AB394" t="s">
        <v>1120</v>
      </c>
      <c r="AC394" t="s">
        <v>1119</v>
      </c>
      <c r="AD394" s="98" t="s">
        <v>1119</v>
      </c>
      <c r="AE394" t="s">
        <v>1120</v>
      </c>
      <c r="AF394" t="s">
        <v>1119</v>
      </c>
      <c r="AG394" s="98" t="s">
        <v>1119</v>
      </c>
      <c r="AH394" t="s">
        <v>1120</v>
      </c>
      <c r="AI394" t="s">
        <v>1119</v>
      </c>
      <c r="AJ394" s="98" t="s">
        <v>1119</v>
      </c>
      <c r="AK394" t="s">
        <v>1120</v>
      </c>
      <c r="AL394" t="s">
        <v>1119</v>
      </c>
      <c r="AM394" s="98" t="s">
        <v>1119</v>
      </c>
      <c r="AN394" t="s">
        <v>1120</v>
      </c>
      <c r="AO394" t="s">
        <v>1119</v>
      </c>
      <c r="AP394" s="98" t="s">
        <v>1119</v>
      </c>
      <c r="AQ394" t="s">
        <v>1120</v>
      </c>
      <c r="AR394" t="s">
        <v>1119</v>
      </c>
      <c r="AS394" s="98" t="s">
        <v>1119</v>
      </c>
      <c r="AT394" t="s">
        <v>1120</v>
      </c>
      <c r="AU394" t="s">
        <v>1119</v>
      </c>
    </row>
    <row r="395" spans="1:47" x14ac:dyDescent="0.25">
      <c r="A395" s="1" t="s">
        <v>1229</v>
      </c>
      <c r="B395">
        <v>391</v>
      </c>
      <c r="C395" s="117" t="s">
        <v>355</v>
      </c>
      <c r="D395" s="114">
        <v>1127</v>
      </c>
      <c r="E395" s="24">
        <v>2</v>
      </c>
      <c r="F395" s="24" t="s">
        <v>971</v>
      </c>
      <c r="G395" s="114">
        <v>367</v>
      </c>
      <c r="H395" s="24">
        <v>2</v>
      </c>
      <c r="I395" s="117" t="s">
        <v>671</v>
      </c>
      <c r="J395" s="114">
        <v>1137</v>
      </c>
      <c r="K395" s="24">
        <v>1</v>
      </c>
      <c r="L395" s="117" t="s">
        <v>523</v>
      </c>
      <c r="M395" s="114">
        <v>356</v>
      </c>
      <c r="N395" s="23">
        <v>0.08</v>
      </c>
      <c r="O395" s="23"/>
      <c r="P395" s="114" t="e">
        <v>#N/A</v>
      </c>
      <c r="Q395" s="23">
        <v>0</v>
      </c>
      <c r="R395" s="23"/>
      <c r="S395" s="114" t="e">
        <v>#N/A</v>
      </c>
      <c r="T395" s="23">
        <v>0</v>
      </c>
      <c r="U395" s="23"/>
      <c r="V395" s="114" t="e">
        <v>#N/A</v>
      </c>
      <c r="W395" s="25">
        <v>0</v>
      </c>
      <c r="X395" s="4">
        <v>1</v>
      </c>
      <c r="Y395" s="4" t="s">
        <v>107</v>
      </c>
      <c r="Z395" s="4"/>
      <c r="AA395" s="98" t="s">
        <v>355</v>
      </c>
      <c r="AB395" t="s">
        <v>1120</v>
      </c>
      <c r="AC395" t="s">
        <v>1119</v>
      </c>
      <c r="AD395" s="98" t="s">
        <v>971</v>
      </c>
      <c r="AE395" t="s">
        <v>1120</v>
      </c>
      <c r="AF395" t="s">
        <v>1119</v>
      </c>
      <c r="AG395" s="98" t="s">
        <v>671</v>
      </c>
      <c r="AH395" t="s">
        <v>1120</v>
      </c>
      <c r="AI395" t="s">
        <v>1119</v>
      </c>
      <c r="AJ395" s="98" t="s">
        <v>523</v>
      </c>
      <c r="AK395" t="s">
        <v>1120</v>
      </c>
      <c r="AL395" t="s">
        <v>1119</v>
      </c>
      <c r="AM395" s="98" t="s">
        <v>1119</v>
      </c>
      <c r="AN395" t="s">
        <v>1120</v>
      </c>
      <c r="AO395" t="s">
        <v>1119</v>
      </c>
      <c r="AP395" s="98" t="s">
        <v>1119</v>
      </c>
      <c r="AQ395" t="s">
        <v>1120</v>
      </c>
      <c r="AR395" t="s">
        <v>1119</v>
      </c>
      <c r="AS395" s="98" t="s">
        <v>1119</v>
      </c>
      <c r="AT395" t="s">
        <v>1120</v>
      </c>
      <c r="AU395" t="s">
        <v>1119</v>
      </c>
    </row>
    <row r="396" spans="1:47" x14ac:dyDescent="0.25">
      <c r="A396" s="1" t="s">
        <v>1231</v>
      </c>
      <c r="B396">
        <v>392</v>
      </c>
      <c r="C396" s="117" t="s">
        <v>355</v>
      </c>
      <c r="D396" s="114">
        <v>1127</v>
      </c>
      <c r="E396" s="24">
        <v>1</v>
      </c>
      <c r="F396" s="24" t="s">
        <v>971</v>
      </c>
      <c r="G396" s="114">
        <v>367</v>
      </c>
      <c r="H396" s="24">
        <v>2</v>
      </c>
      <c r="I396" s="117" t="s">
        <v>671</v>
      </c>
      <c r="J396" s="114">
        <v>1137</v>
      </c>
      <c r="K396" s="24">
        <v>1</v>
      </c>
      <c r="L396" s="117" t="s">
        <v>523</v>
      </c>
      <c r="M396" s="114">
        <v>356</v>
      </c>
      <c r="N396" s="23">
        <v>0.08</v>
      </c>
      <c r="O396" s="23"/>
      <c r="P396" s="114" t="e">
        <v>#N/A</v>
      </c>
      <c r="Q396" s="23">
        <v>0</v>
      </c>
      <c r="R396" s="23"/>
      <c r="S396" s="114" t="e">
        <v>#N/A</v>
      </c>
      <c r="T396" s="23">
        <v>0</v>
      </c>
      <c r="U396" s="23"/>
      <c r="V396" s="114" t="e">
        <v>#N/A</v>
      </c>
      <c r="W396" s="25">
        <v>0</v>
      </c>
      <c r="X396" s="4">
        <v>1</v>
      </c>
      <c r="Y396" s="4" t="s">
        <v>107</v>
      </c>
      <c r="Z396" s="4"/>
      <c r="AA396" s="98" t="s">
        <v>355</v>
      </c>
      <c r="AB396" t="s">
        <v>1120</v>
      </c>
      <c r="AC396" t="s">
        <v>1119</v>
      </c>
      <c r="AD396" s="98" t="s">
        <v>971</v>
      </c>
      <c r="AE396" t="s">
        <v>1120</v>
      </c>
      <c r="AF396" t="s">
        <v>1119</v>
      </c>
      <c r="AG396" s="98" t="s">
        <v>671</v>
      </c>
      <c r="AH396" t="s">
        <v>1120</v>
      </c>
      <c r="AI396" t="s">
        <v>1119</v>
      </c>
      <c r="AJ396" s="98" t="s">
        <v>523</v>
      </c>
      <c r="AK396" t="s">
        <v>1120</v>
      </c>
      <c r="AL396" t="s">
        <v>1119</v>
      </c>
      <c r="AM396" s="98" t="s">
        <v>1119</v>
      </c>
      <c r="AN396" t="s">
        <v>1120</v>
      </c>
      <c r="AO396" t="s">
        <v>1119</v>
      </c>
      <c r="AP396" s="98" t="s">
        <v>1119</v>
      </c>
      <c r="AQ396" t="s">
        <v>1120</v>
      </c>
      <c r="AR396" t="s">
        <v>1119</v>
      </c>
      <c r="AS396" s="98" t="s">
        <v>1119</v>
      </c>
      <c r="AT396" t="s">
        <v>1120</v>
      </c>
      <c r="AU396" t="s">
        <v>1119</v>
      </c>
    </row>
    <row r="397" spans="1:47" x14ac:dyDescent="0.25">
      <c r="A397" s="1"/>
      <c r="B397">
        <v>393</v>
      </c>
      <c r="C397" s="22" t="s">
        <v>971</v>
      </c>
      <c r="D397" s="114">
        <v>367</v>
      </c>
      <c r="E397" s="24">
        <v>2</v>
      </c>
      <c r="F397" s="117" t="s">
        <v>659</v>
      </c>
      <c r="G397" s="114">
        <v>1095</v>
      </c>
      <c r="H397" s="24">
        <v>1</v>
      </c>
      <c r="I397" s="117" t="s">
        <v>523</v>
      </c>
      <c r="J397" s="114">
        <v>356</v>
      </c>
      <c r="K397" s="23">
        <v>0.08</v>
      </c>
      <c r="L397" s="23"/>
      <c r="M397" s="114" t="e">
        <v>#N/A</v>
      </c>
      <c r="N397" s="23">
        <v>0</v>
      </c>
      <c r="O397" s="23"/>
      <c r="P397" s="114" t="e">
        <v>#N/A</v>
      </c>
      <c r="Q397" s="23">
        <v>0</v>
      </c>
      <c r="R397" s="23"/>
      <c r="S397" s="114" t="e">
        <v>#N/A</v>
      </c>
      <c r="T397" s="23">
        <v>0</v>
      </c>
      <c r="U397" s="23"/>
      <c r="V397" s="114" t="e">
        <v>#N/A</v>
      </c>
      <c r="W397" s="25">
        <v>0</v>
      </c>
      <c r="X397" s="4">
        <v>0</v>
      </c>
      <c r="Y397" s="4" t="s">
        <v>1232</v>
      </c>
      <c r="Z397" s="4"/>
      <c r="AA397" s="98" t="s">
        <v>971</v>
      </c>
      <c r="AB397" t="s">
        <v>1120</v>
      </c>
      <c r="AC397" t="s">
        <v>1119</v>
      </c>
      <c r="AD397" s="98" t="s">
        <v>659</v>
      </c>
      <c r="AE397" t="s">
        <v>1120</v>
      </c>
      <c r="AF397" t="s">
        <v>1119</v>
      </c>
      <c r="AG397" s="98" t="s">
        <v>523</v>
      </c>
      <c r="AH397" t="s">
        <v>1120</v>
      </c>
      <c r="AI397" t="s">
        <v>1119</v>
      </c>
      <c r="AJ397" s="98" t="s">
        <v>1119</v>
      </c>
      <c r="AK397" t="s">
        <v>1120</v>
      </c>
      <c r="AL397" t="s">
        <v>1119</v>
      </c>
      <c r="AM397" s="98" t="s">
        <v>1119</v>
      </c>
      <c r="AN397" t="s">
        <v>1120</v>
      </c>
      <c r="AO397" t="s">
        <v>1119</v>
      </c>
      <c r="AP397" s="98" t="s">
        <v>1119</v>
      </c>
      <c r="AQ397" t="s">
        <v>1120</v>
      </c>
      <c r="AR397" t="s">
        <v>1119</v>
      </c>
      <c r="AS397" s="98" t="s">
        <v>1119</v>
      </c>
      <c r="AT397" t="s">
        <v>1120</v>
      </c>
      <c r="AU397" t="s">
        <v>1119</v>
      </c>
    </row>
    <row r="398" spans="1:47" x14ac:dyDescent="0.25">
      <c r="A398" s="1"/>
      <c r="B398">
        <v>394</v>
      </c>
      <c r="C398" s="22"/>
      <c r="D398" s="114" t="e">
        <v>#N/A</v>
      </c>
      <c r="E398" s="24">
        <v>0</v>
      </c>
      <c r="F398" s="24"/>
      <c r="G398" s="114" t="e">
        <v>#N/A</v>
      </c>
      <c r="H398" s="24">
        <v>0</v>
      </c>
      <c r="I398" s="23"/>
      <c r="J398" s="114" t="e">
        <v>#N/A</v>
      </c>
      <c r="K398" s="23">
        <v>0</v>
      </c>
      <c r="L398" s="23"/>
      <c r="M398" s="114" t="e">
        <v>#N/A</v>
      </c>
      <c r="N398" s="23">
        <v>0</v>
      </c>
      <c r="O398" s="23"/>
      <c r="P398" s="114" t="e">
        <v>#N/A</v>
      </c>
      <c r="Q398" s="23">
        <v>0</v>
      </c>
      <c r="R398" s="23"/>
      <c r="S398" s="114" t="e">
        <v>#N/A</v>
      </c>
      <c r="T398" s="23">
        <v>0</v>
      </c>
      <c r="U398" s="23"/>
      <c r="V398" s="114" t="e">
        <v>#N/A</v>
      </c>
      <c r="W398" s="25">
        <v>0</v>
      </c>
      <c r="X398" s="4">
        <v>0</v>
      </c>
      <c r="Y398" s="4" t="s">
        <v>107</v>
      </c>
      <c r="Z398" s="4"/>
      <c r="AA398" s="98" t="s">
        <v>1119</v>
      </c>
      <c r="AB398" t="s">
        <v>1120</v>
      </c>
      <c r="AC398" t="s">
        <v>1119</v>
      </c>
      <c r="AD398" s="98" t="s">
        <v>1119</v>
      </c>
      <c r="AE398" t="s">
        <v>1120</v>
      </c>
      <c r="AF398" t="s">
        <v>1119</v>
      </c>
      <c r="AG398" s="98" t="s">
        <v>1119</v>
      </c>
      <c r="AH398" t="s">
        <v>1120</v>
      </c>
      <c r="AI398" t="s">
        <v>1119</v>
      </c>
      <c r="AJ398" s="98" t="s">
        <v>1119</v>
      </c>
      <c r="AK398" t="s">
        <v>1120</v>
      </c>
      <c r="AL398" t="s">
        <v>1119</v>
      </c>
      <c r="AM398" s="98" t="s">
        <v>1119</v>
      </c>
      <c r="AN398" t="s">
        <v>1120</v>
      </c>
      <c r="AO398" t="s">
        <v>1119</v>
      </c>
      <c r="AP398" s="98" t="s">
        <v>1119</v>
      </c>
      <c r="AQ398" t="s">
        <v>1120</v>
      </c>
      <c r="AR398" t="s">
        <v>1119</v>
      </c>
      <c r="AS398" s="98" t="s">
        <v>1119</v>
      </c>
      <c r="AT398" t="s">
        <v>1120</v>
      </c>
      <c r="AU398" t="s">
        <v>1119</v>
      </c>
    </row>
    <row r="399" spans="1:47" x14ac:dyDescent="0.25">
      <c r="A399" s="1"/>
      <c r="B399">
        <v>395</v>
      </c>
      <c r="C399" s="22"/>
      <c r="D399" s="114" t="e">
        <v>#N/A</v>
      </c>
      <c r="E399" s="24">
        <v>0</v>
      </c>
      <c r="F399" s="24"/>
      <c r="G399" s="114" t="e">
        <v>#N/A</v>
      </c>
      <c r="H399" s="24">
        <v>0</v>
      </c>
      <c r="I399" s="23"/>
      <c r="J399" s="114" t="e">
        <v>#N/A</v>
      </c>
      <c r="K399" s="23">
        <v>0</v>
      </c>
      <c r="L399" s="23"/>
      <c r="M399" s="114" t="e">
        <v>#N/A</v>
      </c>
      <c r="N399" s="23">
        <v>0</v>
      </c>
      <c r="O399" s="23"/>
      <c r="P399" s="114" t="e">
        <v>#N/A</v>
      </c>
      <c r="Q399" s="23">
        <v>0</v>
      </c>
      <c r="R399" s="23"/>
      <c r="S399" s="114" t="e">
        <v>#N/A</v>
      </c>
      <c r="T399" s="23">
        <v>0</v>
      </c>
      <c r="U399" s="23"/>
      <c r="V399" s="114" t="e">
        <v>#N/A</v>
      </c>
      <c r="W399" s="25">
        <v>0</v>
      </c>
      <c r="X399" s="4">
        <v>0</v>
      </c>
      <c r="Y399" s="4" t="s">
        <v>107</v>
      </c>
      <c r="Z399" s="4"/>
      <c r="AA399" s="98" t="s">
        <v>1119</v>
      </c>
      <c r="AB399" t="s">
        <v>1120</v>
      </c>
      <c r="AC399" t="s">
        <v>1119</v>
      </c>
      <c r="AD399" s="98" t="s">
        <v>1119</v>
      </c>
      <c r="AE399" t="s">
        <v>1120</v>
      </c>
      <c r="AF399" t="s">
        <v>1119</v>
      </c>
      <c r="AG399" s="98" t="s">
        <v>1119</v>
      </c>
      <c r="AH399" t="s">
        <v>1120</v>
      </c>
      <c r="AI399" t="s">
        <v>1119</v>
      </c>
      <c r="AJ399" s="98" t="s">
        <v>1119</v>
      </c>
      <c r="AK399" t="s">
        <v>1120</v>
      </c>
      <c r="AL399" t="s">
        <v>1119</v>
      </c>
      <c r="AM399" s="98" t="s">
        <v>1119</v>
      </c>
      <c r="AN399" t="s">
        <v>1120</v>
      </c>
      <c r="AO399" t="s">
        <v>1119</v>
      </c>
      <c r="AP399" s="98" t="s">
        <v>1119</v>
      </c>
      <c r="AQ399" t="s">
        <v>1120</v>
      </c>
      <c r="AR399" t="s">
        <v>1119</v>
      </c>
      <c r="AS399" s="98" t="s">
        <v>1119</v>
      </c>
      <c r="AT399" t="s">
        <v>1120</v>
      </c>
      <c r="AU399" t="s">
        <v>1119</v>
      </c>
    </row>
    <row r="400" spans="1:47" x14ac:dyDescent="0.25">
      <c r="A400" s="1" t="s">
        <v>1233</v>
      </c>
      <c r="B400">
        <v>396</v>
      </c>
      <c r="C400" s="117" t="s">
        <v>1234</v>
      </c>
      <c r="D400" s="114">
        <v>273</v>
      </c>
      <c r="E400" s="24">
        <v>1</v>
      </c>
      <c r="F400" s="24" t="s">
        <v>1235</v>
      </c>
      <c r="G400" s="114">
        <v>394</v>
      </c>
      <c r="H400" s="24">
        <v>1</v>
      </c>
      <c r="I400" s="24" t="s">
        <v>1236</v>
      </c>
      <c r="J400" s="114">
        <v>395</v>
      </c>
      <c r="K400" s="24">
        <v>1</v>
      </c>
      <c r="L400" s="117" t="s">
        <v>511</v>
      </c>
      <c r="M400" s="114">
        <v>327</v>
      </c>
      <c r="N400" s="23">
        <v>0.02</v>
      </c>
      <c r="O400" s="23"/>
      <c r="P400" s="114" t="e">
        <v>#N/A</v>
      </c>
      <c r="Q400" s="23">
        <v>0</v>
      </c>
      <c r="R400" s="23"/>
      <c r="S400" s="114" t="e">
        <v>#N/A</v>
      </c>
      <c r="T400" s="23">
        <v>0</v>
      </c>
      <c r="U400" s="23"/>
      <c r="V400" s="114" t="e">
        <v>#N/A</v>
      </c>
      <c r="W400" s="25">
        <v>0</v>
      </c>
      <c r="X400" s="4">
        <v>1</v>
      </c>
      <c r="Y400" s="4" t="s">
        <v>107</v>
      </c>
      <c r="Z400" s="4"/>
      <c r="AA400" s="98" t="s">
        <v>1234</v>
      </c>
      <c r="AB400" t="s">
        <v>1120</v>
      </c>
      <c r="AC400" t="s">
        <v>1119</v>
      </c>
      <c r="AD400" s="98" t="s">
        <v>1235</v>
      </c>
      <c r="AE400" t="s">
        <v>1120</v>
      </c>
      <c r="AF400" t="s">
        <v>1119</v>
      </c>
      <c r="AG400" s="98" t="s">
        <v>1236</v>
      </c>
      <c r="AH400" t="s">
        <v>1120</v>
      </c>
      <c r="AI400" t="s">
        <v>1119</v>
      </c>
      <c r="AJ400" s="98" t="s">
        <v>511</v>
      </c>
      <c r="AK400" t="s">
        <v>1120</v>
      </c>
      <c r="AL400" t="s">
        <v>1119</v>
      </c>
      <c r="AM400" s="98" t="s">
        <v>1119</v>
      </c>
      <c r="AN400" t="s">
        <v>1120</v>
      </c>
      <c r="AO400" t="s">
        <v>1119</v>
      </c>
      <c r="AP400" s="98" t="s">
        <v>1119</v>
      </c>
      <c r="AQ400" t="s">
        <v>1120</v>
      </c>
      <c r="AR400" t="s">
        <v>1119</v>
      </c>
      <c r="AS400" s="98" t="s">
        <v>1119</v>
      </c>
      <c r="AT400" t="s">
        <v>1120</v>
      </c>
      <c r="AU400" t="s">
        <v>1119</v>
      </c>
    </row>
    <row r="401" spans="1:47" x14ac:dyDescent="0.25">
      <c r="A401" s="1"/>
      <c r="B401">
        <v>397</v>
      </c>
      <c r="C401" s="22"/>
      <c r="D401" s="114" t="e">
        <v>#N/A</v>
      </c>
      <c r="E401" s="24">
        <v>0</v>
      </c>
      <c r="F401" s="24"/>
      <c r="G401" s="114" t="e">
        <v>#N/A</v>
      </c>
      <c r="H401" s="24">
        <v>0</v>
      </c>
      <c r="I401" s="24"/>
      <c r="J401" s="114" t="e">
        <v>#N/A</v>
      </c>
      <c r="K401" s="24">
        <v>0</v>
      </c>
      <c r="L401" s="23"/>
      <c r="M401" s="114" t="e">
        <v>#N/A</v>
      </c>
      <c r="N401" s="23">
        <v>0</v>
      </c>
      <c r="O401" s="23"/>
      <c r="P401" s="114" t="e">
        <v>#N/A</v>
      </c>
      <c r="Q401" s="23">
        <v>0</v>
      </c>
      <c r="R401" s="23"/>
      <c r="S401" s="114" t="e">
        <v>#N/A</v>
      </c>
      <c r="T401" s="23">
        <v>0</v>
      </c>
      <c r="U401" s="23"/>
      <c r="V401" s="114" t="e">
        <v>#N/A</v>
      </c>
      <c r="W401" s="25">
        <v>0</v>
      </c>
      <c r="X401" s="4">
        <v>0</v>
      </c>
      <c r="Y401" s="4" t="s">
        <v>107</v>
      </c>
      <c r="Z401" s="4"/>
      <c r="AA401" s="98" t="s">
        <v>1119</v>
      </c>
      <c r="AB401" t="s">
        <v>1120</v>
      </c>
      <c r="AC401" t="s">
        <v>1119</v>
      </c>
      <c r="AD401" s="98" t="s">
        <v>1119</v>
      </c>
      <c r="AE401" t="s">
        <v>1120</v>
      </c>
      <c r="AF401" t="s">
        <v>1119</v>
      </c>
      <c r="AG401" s="98" t="s">
        <v>1119</v>
      </c>
      <c r="AH401" t="s">
        <v>1120</v>
      </c>
      <c r="AI401" t="s">
        <v>1119</v>
      </c>
      <c r="AJ401" s="98" t="s">
        <v>1119</v>
      </c>
      <c r="AK401" t="s">
        <v>1120</v>
      </c>
      <c r="AL401" t="s">
        <v>1119</v>
      </c>
      <c r="AM401" s="98" t="s">
        <v>1119</v>
      </c>
      <c r="AN401" t="s">
        <v>1120</v>
      </c>
      <c r="AO401" t="s">
        <v>1119</v>
      </c>
      <c r="AP401" s="98" t="s">
        <v>1119</v>
      </c>
      <c r="AQ401" t="s">
        <v>1120</v>
      </c>
      <c r="AR401" t="s">
        <v>1119</v>
      </c>
      <c r="AS401" s="98" t="s">
        <v>1119</v>
      </c>
      <c r="AT401" t="s">
        <v>1120</v>
      </c>
      <c r="AU401" t="s">
        <v>1119</v>
      </c>
    </row>
    <row r="402" spans="1:47" x14ac:dyDescent="0.25">
      <c r="A402" s="1"/>
      <c r="B402">
        <v>398</v>
      </c>
      <c r="C402" s="22"/>
      <c r="D402" s="114" t="e">
        <v>#N/A</v>
      </c>
      <c r="E402" s="24">
        <v>0</v>
      </c>
      <c r="F402" s="24"/>
      <c r="G402" s="114" t="e">
        <v>#N/A</v>
      </c>
      <c r="H402" s="24">
        <v>0</v>
      </c>
      <c r="I402" s="24"/>
      <c r="J402" s="114" t="e">
        <v>#N/A</v>
      </c>
      <c r="K402" s="24">
        <v>0</v>
      </c>
      <c r="L402" s="23"/>
      <c r="M402" s="114" t="e">
        <v>#N/A</v>
      </c>
      <c r="N402" s="23">
        <v>0</v>
      </c>
      <c r="O402" s="23"/>
      <c r="P402" s="114" t="e">
        <v>#N/A</v>
      </c>
      <c r="Q402" s="23">
        <v>0</v>
      </c>
      <c r="R402" s="23"/>
      <c r="S402" s="114" t="e">
        <v>#N/A</v>
      </c>
      <c r="T402" s="23">
        <v>0</v>
      </c>
      <c r="U402" s="23"/>
      <c r="V402" s="114" t="e">
        <v>#N/A</v>
      </c>
      <c r="W402" s="25">
        <v>0</v>
      </c>
      <c r="X402" s="4">
        <v>0</v>
      </c>
      <c r="Y402" s="4" t="s">
        <v>107</v>
      </c>
      <c r="Z402" s="4"/>
      <c r="AA402" s="98" t="s">
        <v>1119</v>
      </c>
      <c r="AB402" t="s">
        <v>1120</v>
      </c>
      <c r="AC402" t="s">
        <v>1119</v>
      </c>
      <c r="AD402" s="98" t="s">
        <v>1119</v>
      </c>
      <c r="AE402" t="s">
        <v>1120</v>
      </c>
      <c r="AF402" t="s">
        <v>1119</v>
      </c>
      <c r="AG402" s="98" t="s">
        <v>1119</v>
      </c>
      <c r="AH402" t="s">
        <v>1120</v>
      </c>
      <c r="AI402" t="s">
        <v>1119</v>
      </c>
      <c r="AJ402" s="98" t="s">
        <v>1119</v>
      </c>
      <c r="AK402" t="s">
        <v>1120</v>
      </c>
      <c r="AL402" t="s">
        <v>1119</v>
      </c>
      <c r="AM402" s="98" t="s">
        <v>1119</v>
      </c>
      <c r="AN402" t="s">
        <v>1120</v>
      </c>
      <c r="AO402" t="s">
        <v>1119</v>
      </c>
      <c r="AP402" s="98" t="s">
        <v>1119</v>
      </c>
      <c r="AQ402" t="s">
        <v>1120</v>
      </c>
      <c r="AR402" t="s">
        <v>1119</v>
      </c>
      <c r="AS402" s="98" t="s">
        <v>1119</v>
      </c>
      <c r="AT402" t="s">
        <v>1120</v>
      </c>
      <c r="AU402" t="s">
        <v>1119</v>
      </c>
    </row>
    <row r="403" spans="1:47" x14ac:dyDescent="0.25">
      <c r="A403" s="1" t="s">
        <v>1237</v>
      </c>
      <c r="B403">
        <v>399</v>
      </c>
      <c r="C403" s="22" t="s">
        <v>1234</v>
      </c>
      <c r="D403" s="114">
        <v>273</v>
      </c>
      <c r="E403" s="24">
        <v>1</v>
      </c>
      <c r="F403" s="24" t="s">
        <v>1238</v>
      </c>
      <c r="G403" s="114">
        <v>397</v>
      </c>
      <c r="H403" s="24">
        <v>1</v>
      </c>
      <c r="I403" s="24" t="s">
        <v>1239</v>
      </c>
      <c r="J403" s="114">
        <v>398</v>
      </c>
      <c r="K403" s="24">
        <v>1</v>
      </c>
      <c r="L403" s="117" t="s">
        <v>511</v>
      </c>
      <c r="M403" s="114">
        <v>327</v>
      </c>
      <c r="N403" s="23">
        <v>0.02</v>
      </c>
      <c r="O403" s="23"/>
      <c r="P403" s="114" t="e">
        <v>#N/A</v>
      </c>
      <c r="Q403" s="23">
        <v>0</v>
      </c>
      <c r="R403" s="23"/>
      <c r="S403" s="114" t="e">
        <v>#N/A</v>
      </c>
      <c r="T403" s="23">
        <v>0</v>
      </c>
      <c r="U403" s="23"/>
      <c r="V403" s="114" t="e">
        <v>#N/A</v>
      </c>
      <c r="W403" s="25">
        <v>0</v>
      </c>
      <c r="X403" s="4">
        <v>1</v>
      </c>
      <c r="Y403" s="4" t="s">
        <v>107</v>
      </c>
      <c r="Z403" s="4"/>
      <c r="AA403" s="98" t="s">
        <v>1234</v>
      </c>
      <c r="AB403" t="s">
        <v>1120</v>
      </c>
      <c r="AC403" t="s">
        <v>1119</v>
      </c>
      <c r="AD403" s="98" t="s">
        <v>1238</v>
      </c>
      <c r="AE403" t="s">
        <v>1120</v>
      </c>
      <c r="AF403" t="s">
        <v>1119</v>
      </c>
      <c r="AG403" s="98" t="s">
        <v>1239</v>
      </c>
      <c r="AH403" t="s">
        <v>1120</v>
      </c>
      <c r="AI403" t="s">
        <v>1119</v>
      </c>
      <c r="AJ403" s="98" t="s">
        <v>511</v>
      </c>
      <c r="AK403" t="s">
        <v>1120</v>
      </c>
      <c r="AL403" t="s">
        <v>1119</v>
      </c>
      <c r="AM403" s="98" t="s">
        <v>1119</v>
      </c>
      <c r="AN403" t="s">
        <v>1120</v>
      </c>
      <c r="AO403" t="s">
        <v>1119</v>
      </c>
      <c r="AP403" s="98" t="s">
        <v>1119</v>
      </c>
      <c r="AQ403" t="s">
        <v>1120</v>
      </c>
      <c r="AR403" t="s">
        <v>1119</v>
      </c>
      <c r="AS403" s="98" t="s">
        <v>1119</v>
      </c>
      <c r="AT403" t="s">
        <v>1120</v>
      </c>
      <c r="AU403" t="s">
        <v>1119</v>
      </c>
    </row>
    <row r="404" spans="1:47" x14ac:dyDescent="0.25">
      <c r="A404" s="1"/>
      <c r="B404">
        <v>400</v>
      </c>
      <c r="C404" s="22"/>
      <c r="D404" s="114" t="e">
        <v>#N/A</v>
      </c>
      <c r="E404" s="24">
        <v>0</v>
      </c>
      <c r="F404" s="24"/>
      <c r="G404" s="114" t="e">
        <v>#N/A</v>
      </c>
      <c r="H404" s="24">
        <v>0</v>
      </c>
      <c r="I404" s="24"/>
      <c r="J404" s="114" t="e">
        <v>#N/A</v>
      </c>
      <c r="K404" s="24">
        <v>0</v>
      </c>
      <c r="L404" s="23"/>
      <c r="M404" s="114" t="e">
        <v>#N/A</v>
      </c>
      <c r="N404" s="23">
        <v>0</v>
      </c>
      <c r="O404" s="23"/>
      <c r="P404" s="114" t="e">
        <v>#N/A</v>
      </c>
      <c r="Q404" s="23">
        <v>0</v>
      </c>
      <c r="R404" s="23"/>
      <c r="S404" s="114" t="e">
        <v>#N/A</v>
      </c>
      <c r="T404" s="23">
        <v>0</v>
      </c>
      <c r="U404" s="23"/>
      <c r="V404" s="114" t="e">
        <v>#N/A</v>
      </c>
      <c r="W404" s="25">
        <v>0</v>
      </c>
      <c r="X404" s="4">
        <v>0</v>
      </c>
      <c r="Y404" s="4" t="s">
        <v>107</v>
      </c>
      <c r="Z404" s="4"/>
      <c r="AA404" s="98" t="s">
        <v>1119</v>
      </c>
      <c r="AB404" t="s">
        <v>1120</v>
      </c>
      <c r="AC404" t="s">
        <v>1119</v>
      </c>
      <c r="AD404" s="98" t="s">
        <v>1119</v>
      </c>
      <c r="AE404" t="s">
        <v>1120</v>
      </c>
      <c r="AF404" t="s">
        <v>1119</v>
      </c>
      <c r="AG404" s="98" t="s">
        <v>1119</v>
      </c>
      <c r="AH404" t="s">
        <v>1120</v>
      </c>
      <c r="AI404" t="s">
        <v>1119</v>
      </c>
      <c r="AJ404" s="98" t="s">
        <v>1119</v>
      </c>
      <c r="AK404" t="s">
        <v>1120</v>
      </c>
      <c r="AL404" t="s">
        <v>1119</v>
      </c>
      <c r="AM404" s="98" t="s">
        <v>1119</v>
      </c>
      <c r="AN404" t="s">
        <v>1120</v>
      </c>
      <c r="AO404" t="s">
        <v>1119</v>
      </c>
      <c r="AP404" s="98" t="s">
        <v>1119</v>
      </c>
      <c r="AQ404" t="s">
        <v>1120</v>
      </c>
      <c r="AR404" t="s">
        <v>1119</v>
      </c>
      <c r="AS404" s="98" t="s">
        <v>1119</v>
      </c>
      <c r="AT404" t="s">
        <v>1120</v>
      </c>
      <c r="AU404" t="s">
        <v>1119</v>
      </c>
    </row>
    <row r="405" spans="1:47" x14ac:dyDescent="0.25">
      <c r="A405" s="1"/>
      <c r="B405">
        <v>401</v>
      </c>
      <c r="C405" s="22"/>
      <c r="D405" s="114" t="e">
        <v>#N/A</v>
      </c>
      <c r="E405" s="24">
        <v>0</v>
      </c>
      <c r="F405" s="24"/>
      <c r="G405" s="114" t="e">
        <v>#N/A</v>
      </c>
      <c r="H405" s="24">
        <v>0</v>
      </c>
      <c r="I405" s="24"/>
      <c r="J405" s="114" t="e">
        <v>#N/A</v>
      </c>
      <c r="K405" s="24">
        <v>0</v>
      </c>
      <c r="L405" s="23"/>
      <c r="M405" s="114" t="e">
        <v>#N/A</v>
      </c>
      <c r="N405" s="23">
        <v>0</v>
      </c>
      <c r="O405" s="23"/>
      <c r="P405" s="114" t="e">
        <v>#N/A</v>
      </c>
      <c r="Q405" s="23">
        <v>0</v>
      </c>
      <c r="R405" s="23"/>
      <c r="S405" s="114" t="e">
        <v>#N/A</v>
      </c>
      <c r="T405" s="23">
        <v>0</v>
      </c>
      <c r="U405" s="23"/>
      <c r="V405" s="114" t="e">
        <v>#N/A</v>
      </c>
      <c r="W405" s="25">
        <v>0</v>
      </c>
      <c r="X405" s="4">
        <v>0</v>
      </c>
      <c r="Y405" s="4" t="s">
        <v>107</v>
      </c>
      <c r="Z405" s="4"/>
      <c r="AA405" s="98" t="s">
        <v>1119</v>
      </c>
      <c r="AB405" t="s">
        <v>1120</v>
      </c>
      <c r="AC405" t="s">
        <v>1119</v>
      </c>
      <c r="AD405" s="98" t="s">
        <v>1119</v>
      </c>
      <c r="AE405" t="s">
        <v>1120</v>
      </c>
      <c r="AF405" t="s">
        <v>1119</v>
      </c>
      <c r="AG405" s="98" t="s">
        <v>1119</v>
      </c>
      <c r="AH405" t="s">
        <v>1120</v>
      </c>
      <c r="AI405" t="s">
        <v>1119</v>
      </c>
      <c r="AJ405" s="98" t="s">
        <v>1119</v>
      </c>
      <c r="AK405" t="s">
        <v>1120</v>
      </c>
      <c r="AL405" t="s">
        <v>1119</v>
      </c>
      <c r="AM405" s="98" t="s">
        <v>1119</v>
      </c>
      <c r="AN405" t="s">
        <v>1120</v>
      </c>
      <c r="AO405" t="s">
        <v>1119</v>
      </c>
      <c r="AP405" s="98" t="s">
        <v>1119</v>
      </c>
      <c r="AQ405" t="s">
        <v>1120</v>
      </c>
      <c r="AR405" t="s">
        <v>1119</v>
      </c>
      <c r="AS405" s="98" t="s">
        <v>1119</v>
      </c>
      <c r="AT405" t="s">
        <v>1120</v>
      </c>
      <c r="AU405" t="s">
        <v>1119</v>
      </c>
    </row>
    <row r="406" spans="1:47" x14ac:dyDescent="0.25">
      <c r="A406" s="1" t="s">
        <v>1240</v>
      </c>
      <c r="B406">
        <v>402</v>
      </c>
      <c r="C406" s="22" t="s">
        <v>1234</v>
      </c>
      <c r="D406" s="114">
        <v>273</v>
      </c>
      <c r="E406" s="24">
        <v>1</v>
      </c>
      <c r="F406" s="24" t="s">
        <v>1241</v>
      </c>
      <c r="G406" s="114">
        <v>400</v>
      </c>
      <c r="H406" s="24">
        <v>1</v>
      </c>
      <c r="I406" s="24" t="s">
        <v>1242</v>
      </c>
      <c r="J406" s="114">
        <v>401</v>
      </c>
      <c r="K406" s="24">
        <v>1</v>
      </c>
      <c r="L406" s="117" t="s">
        <v>511</v>
      </c>
      <c r="M406" s="114">
        <v>327</v>
      </c>
      <c r="N406" s="23">
        <v>0.02</v>
      </c>
      <c r="O406" s="23"/>
      <c r="P406" s="114" t="e">
        <v>#N/A</v>
      </c>
      <c r="Q406" s="23">
        <v>0</v>
      </c>
      <c r="R406" s="23"/>
      <c r="S406" s="114" t="e">
        <v>#N/A</v>
      </c>
      <c r="T406" s="23">
        <v>0</v>
      </c>
      <c r="U406" s="23"/>
      <c r="V406" s="114" t="e">
        <v>#N/A</v>
      </c>
      <c r="W406" s="25">
        <v>0</v>
      </c>
      <c r="X406" s="4">
        <v>1</v>
      </c>
      <c r="Y406" s="4" t="s">
        <v>107</v>
      </c>
      <c r="Z406" s="4"/>
      <c r="AA406" s="98" t="s">
        <v>1234</v>
      </c>
      <c r="AB406" t="s">
        <v>1120</v>
      </c>
      <c r="AC406" t="s">
        <v>1119</v>
      </c>
      <c r="AD406" s="98" t="s">
        <v>1241</v>
      </c>
      <c r="AE406" t="s">
        <v>1120</v>
      </c>
      <c r="AF406" t="s">
        <v>1119</v>
      </c>
      <c r="AG406" s="98" t="s">
        <v>1242</v>
      </c>
      <c r="AH406" t="s">
        <v>1120</v>
      </c>
      <c r="AI406" t="s">
        <v>1119</v>
      </c>
      <c r="AJ406" s="98" t="s">
        <v>511</v>
      </c>
      <c r="AK406" t="s">
        <v>1120</v>
      </c>
      <c r="AL406" t="s">
        <v>1119</v>
      </c>
      <c r="AM406" s="98" t="s">
        <v>1119</v>
      </c>
      <c r="AN406" t="s">
        <v>1120</v>
      </c>
      <c r="AO406" t="s">
        <v>1119</v>
      </c>
      <c r="AP406" s="98" t="s">
        <v>1119</v>
      </c>
      <c r="AQ406" t="s">
        <v>1120</v>
      </c>
      <c r="AR406" t="s">
        <v>1119</v>
      </c>
      <c r="AS406" s="98" t="s">
        <v>1119</v>
      </c>
      <c r="AT406" t="s">
        <v>1120</v>
      </c>
      <c r="AU406" t="s">
        <v>1119</v>
      </c>
    </row>
    <row r="407" spans="1:47" x14ac:dyDescent="0.25">
      <c r="A407" s="1"/>
      <c r="B407">
        <v>403</v>
      </c>
      <c r="C407" s="22"/>
      <c r="D407" s="114" t="e">
        <v>#N/A</v>
      </c>
      <c r="E407" s="24">
        <v>0</v>
      </c>
      <c r="F407" s="24"/>
      <c r="G407" s="114" t="e">
        <v>#N/A</v>
      </c>
      <c r="H407" s="24">
        <v>0</v>
      </c>
      <c r="I407" s="24"/>
      <c r="J407" s="114" t="e">
        <v>#N/A</v>
      </c>
      <c r="K407" s="24">
        <v>0</v>
      </c>
      <c r="L407" s="23"/>
      <c r="M407" s="114" t="e">
        <v>#N/A</v>
      </c>
      <c r="N407" s="23">
        <v>0</v>
      </c>
      <c r="O407" s="23"/>
      <c r="P407" s="114" t="e">
        <v>#N/A</v>
      </c>
      <c r="Q407" s="23">
        <v>0</v>
      </c>
      <c r="R407" s="23"/>
      <c r="S407" s="114" t="e">
        <v>#N/A</v>
      </c>
      <c r="T407" s="23">
        <v>0</v>
      </c>
      <c r="U407" s="23"/>
      <c r="V407" s="114" t="e">
        <v>#N/A</v>
      </c>
      <c r="W407" s="25">
        <v>0</v>
      </c>
      <c r="X407" s="4">
        <v>0</v>
      </c>
      <c r="Y407" s="4" t="s">
        <v>107</v>
      </c>
      <c r="Z407" s="4"/>
      <c r="AA407" s="98" t="s">
        <v>1119</v>
      </c>
      <c r="AB407" t="s">
        <v>1120</v>
      </c>
      <c r="AC407" t="s">
        <v>1119</v>
      </c>
      <c r="AD407" s="98" t="s">
        <v>1119</v>
      </c>
      <c r="AE407" t="s">
        <v>1120</v>
      </c>
      <c r="AF407" t="s">
        <v>1119</v>
      </c>
      <c r="AG407" s="98" t="s">
        <v>1119</v>
      </c>
      <c r="AH407" t="s">
        <v>1120</v>
      </c>
      <c r="AI407" t="s">
        <v>1119</v>
      </c>
      <c r="AJ407" s="98" t="s">
        <v>1119</v>
      </c>
      <c r="AK407" t="s">
        <v>1120</v>
      </c>
      <c r="AL407" t="s">
        <v>1119</v>
      </c>
      <c r="AM407" s="98" t="s">
        <v>1119</v>
      </c>
      <c r="AN407" t="s">
        <v>1120</v>
      </c>
      <c r="AO407" t="s">
        <v>1119</v>
      </c>
      <c r="AP407" s="98" t="s">
        <v>1119</v>
      </c>
      <c r="AQ407" t="s">
        <v>1120</v>
      </c>
      <c r="AR407" t="s">
        <v>1119</v>
      </c>
      <c r="AS407" s="98" t="s">
        <v>1119</v>
      </c>
      <c r="AT407" t="s">
        <v>1120</v>
      </c>
      <c r="AU407" t="s">
        <v>1119</v>
      </c>
    </row>
    <row r="408" spans="1:47" x14ac:dyDescent="0.25">
      <c r="A408" s="1"/>
      <c r="B408">
        <v>404</v>
      </c>
      <c r="C408" s="22"/>
      <c r="D408" s="114" t="e">
        <v>#N/A</v>
      </c>
      <c r="E408" s="24">
        <v>0</v>
      </c>
      <c r="F408" s="24"/>
      <c r="G408" s="114" t="e">
        <v>#N/A</v>
      </c>
      <c r="H408" s="24">
        <v>0</v>
      </c>
      <c r="I408" s="24"/>
      <c r="J408" s="114" t="e">
        <v>#N/A</v>
      </c>
      <c r="K408" s="24">
        <v>0</v>
      </c>
      <c r="L408" s="23"/>
      <c r="M408" s="114" t="e">
        <v>#N/A</v>
      </c>
      <c r="N408" s="23">
        <v>0</v>
      </c>
      <c r="O408" s="23"/>
      <c r="P408" s="114" t="e">
        <v>#N/A</v>
      </c>
      <c r="Q408" s="23">
        <v>0</v>
      </c>
      <c r="R408" s="23"/>
      <c r="S408" s="114" t="e">
        <v>#N/A</v>
      </c>
      <c r="T408" s="23">
        <v>0</v>
      </c>
      <c r="U408" s="23"/>
      <c r="V408" s="114" t="e">
        <v>#N/A</v>
      </c>
      <c r="W408" s="25">
        <v>0</v>
      </c>
      <c r="X408" s="4">
        <v>0</v>
      </c>
      <c r="Y408" s="4" t="s">
        <v>107</v>
      </c>
      <c r="Z408" s="4"/>
      <c r="AA408" s="98" t="s">
        <v>1119</v>
      </c>
      <c r="AB408" t="s">
        <v>1120</v>
      </c>
      <c r="AC408" t="s">
        <v>1119</v>
      </c>
      <c r="AD408" s="98" t="s">
        <v>1119</v>
      </c>
      <c r="AE408" t="s">
        <v>1120</v>
      </c>
      <c r="AF408" t="s">
        <v>1119</v>
      </c>
      <c r="AG408" s="98" t="s">
        <v>1119</v>
      </c>
      <c r="AH408" t="s">
        <v>1120</v>
      </c>
      <c r="AI408" t="s">
        <v>1119</v>
      </c>
      <c r="AJ408" s="98" t="s">
        <v>1119</v>
      </c>
      <c r="AK408" t="s">
        <v>1120</v>
      </c>
      <c r="AL408" t="s">
        <v>1119</v>
      </c>
      <c r="AM408" s="98" t="s">
        <v>1119</v>
      </c>
      <c r="AN408" t="s">
        <v>1120</v>
      </c>
      <c r="AO408" t="s">
        <v>1119</v>
      </c>
      <c r="AP408" s="98" t="s">
        <v>1119</v>
      </c>
      <c r="AQ408" t="s">
        <v>1120</v>
      </c>
      <c r="AR408" t="s">
        <v>1119</v>
      </c>
      <c r="AS408" s="98" t="s">
        <v>1119</v>
      </c>
      <c r="AT408" t="s">
        <v>1120</v>
      </c>
      <c r="AU408" t="s">
        <v>1119</v>
      </c>
    </row>
    <row r="409" spans="1:47" x14ac:dyDescent="0.25">
      <c r="A409" s="1" t="s">
        <v>1243</v>
      </c>
      <c r="B409">
        <v>405</v>
      </c>
      <c r="C409" s="22" t="s">
        <v>1234</v>
      </c>
      <c r="D409" s="114">
        <v>273</v>
      </c>
      <c r="E409" s="24">
        <v>1</v>
      </c>
      <c r="F409" s="24" t="s">
        <v>383</v>
      </c>
      <c r="G409" s="114">
        <v>403</v>
      </c>
      <c r="H409" s="24">
        <v>1</v>
      </c>
      <c r="I409" s="24" t="s">
        <v>384</v>
      </c>
      <c r="J409" s="114">
        <v>404</v>
      </c>
      <c r="K409" s="24">
        <v>1</v>
      </c>
      <c r="L409" s="117" t="s">
        <v>511</v>
      </c>
      <c r="M409" s="114">
        <v>327</v>
      </c>
      <c r="N409" s="23">
        <v>0.02</v>
      </c>
      <c r="O409" s="23"/>
      <c r="P409" s="114" t="e">
        <v>#N/A</v>
      </c>
      <c r="Q409" s="23">
        <v>0</v>
      </c>
      <c r="R409" s="23"/>
      <c r="S409" s="114" t="e">
        <v>#N/A</v>
      </c>
      <c r="T409" s="23">
        <v>0</v>
      </c>
      <c r="U409" s="23"/>
      <c r="V409" s="114" t="e">
        <v>#N/A</v>
      </c>
      <c r="W409" s="25">
        <v>0</v>
      </c>
      <c r="X409" s="4">
        <v>1</v>
      </c>
      <c r="Y409" s="4" t="s">
        <v>107</v>
      </c>
      <c r="Z409" s="4"/>
      <c r="AA409" s="98" t="s">
        <v>1234</v>
      </c>
      <c r="AB409" t="s">
        <v>1120</v>
      </c>
      <c r="AC409" t="s">
        <v>1119</v>
      </c>
      <c r="AD409" s="98" t="s">
        <v>383</v>
      </c>
      <c r="AE409" t="s">
        <v>1120</v>
      </c>
      <c r="AF409" t="s">
        <v>1119</v>
      </c>
      <c r="AG409" s="98" t="s">
        <v>384</v>
      </c>
      <c r="AH409" t="s">
        <v>1120</v>
      </c>
      <c r="AI409" t="s">
        <v>1119</v>
      </c>
      <c r="AJ409" s="98" t="s">
        <v>511</v>
      </c>
      <c r="AK409" t="s">
        <v>1120</v>
      </c>
      <c r="AL409" t="s">
        <v>1119</v>
      </c>
      <c r="AM409" s="98" t="s">
        <v>1119</v>
      </c>
      <c r="AN409" t="s">
        <v>1120</v>
      </c>
      <c r="AO409" t="s">
        <v>1119</v>
      </c>
      <c r="AP409" s="98" t="s">
        <v>1119</v>
      </c>
      <c r="AQ409" t="s">
        <v>1120</v>
      </c>
      <c r="AR409" t="s">
        <v>1119</v>
      </c>
      <c r="AS409" s="98" t="s">
        <v>1119</v>
      </c>
      <c r="AT409" t="s">
        <v>1120</v>
      </c>
      <c r="AU409" t="s">
        <v>1119</v>
      </c>
    </row>
    <row r="410" spans="1:47" x14ac:dyDescent="0.25">
      <c r="A410" s="1"/>
      <c r="B410">
        <v>406</v>
      </c>
      <c r="C410" s="22"/>
      <c r="D410" s="114" t="e">
        <v>#N/A</v>
      </c>
      <c r="E410" s="24">
        <v>0</v>
      </c>
      <c r="F410" s="24"/>
      <c r="G410" s="114" t="e">
        <v>#N/A</v>
      </c>
      <c r="H410" s="24">
        <v>0</v>
      </c>
      <c r="I410" s="24"/>
      <c r="J410" s="114" t="e">
        <v>#N/A</v>
      </c>
      <c r="K410" s="24">
        <v>0</v>
      </c>
      <c r="L410" s="23"/>
      <c r="M410" s="114" t="e">
        <v>#N/A</v>
      </c>
      <c r="N410" s="23">
        <v>0</v>
      </c>
      <c r="O410" s="23"/>
      <c r="P410" s="114" t="e">
        <v>#N/A</v>
      </c>
      <c r="Q410" s="23">
        <v>0</v>
      </c>
      <c r="R410" s="23"/>
      <c r="S410" s="114" t="e">
        <v>#N/A</v>
      </c>
      <c r="T410" s="23">
        <v>0</v>
      </c>
      <c r="U410" s="23"/>
      <c r="V410" s="114" t="e">
        <v>#N/A</v>
      </c>
      <c r="W410" s="25">
        <v>0</v>
      </c>
      <c r="X410" s="4">
        <v>0</v>
      </c>
      <c r="Y410" s="4" t="s">
        <v>107</v>
      </c>
      <c r="Z410" s="4"/>
      <c r="AA410" s="98" t="s">
        <v>1119</v>
      </c>
      <c r="AB410" t="s">
        <v>1120</v>
      </c>
      <c r="AC410" t="s">
        <v>1119</v>
      </c>
      <c r="AD410" s="98" t="s">
        <v>1119</v>
      </c>
      <c r="AE410" t="s">
        <v>1120</v>
      </c>
      <c r="AF410" t="s">
        <v>1119</v>
      </c>
      <c r="AG410" s="98" t="s">
        <v>1119</v>
      </c>
      <c r="AH410" t="s">
        <v>1120</v>
      </c>
      <c r="AI410" t="s">
        <v>1119</v>
      </c>
      <c r="AJ410" s="98" t="s">
        <v>1119</v>
      </c>
      <c r="AK410" t="s">
        <v>1120</v>
      </c>
      <c r="AL410" t="s">
        <v>1119</v>
      </c>
      <c r="AM410" s="98" t="s">
        <v>1119</v>
      </c>
      <c r="AN410" t="s">
        <v>1120</v>
      </c>
      <c r="AO410" t="s">
        <v>1119</v>
      </c>
      <c r="AP410" s="98" t="s">
        <v>1119</v>
      </c>
      <c r="AQ410" t="s">
        <v>1120</v>
      </c>
      <c r="AR410" t="s">
        <v>1119</v>
      </c>
      <c r="AS410" s="98" t="s">
        <v>1119</v>
      </c>
      <c r="AT410" t="s">
        <v>1120</v>
      </c>
      <c r="AU410" t="s">
        <v>1119</v>
      </c>
    </row>
    <row r="411" spans="1:47" x14ac:dyDescent="0.25">
      <c r="A411" s="1"/>
      <c r="B411">
        <v>407</v>
      </c>
      <c r="C411" s="22"/>
      <c r="D411" s="114" t="e">
        <v>#N/A</v>
      </c>
      <c r="E411" s="24">
        <v>0</v>
      </c>
      <c r="F411" s="24"/>
      <c r="G411" s="114" t="e">
        <v>#N/A</v>
      </c>
      <c r="H411" s="24">
        <v>0</v>
      </c>
      <c r="I411" s="24"/>
      <c r="J411" s="114" t="e">
        <v>#N/A</v>
      </c>
      <c r="K411" s="24">
        <v>0</v>
      </c>
      <c r="L411" s="23"/>
      <c r="M411" s="114" t="e">
        <v>#N/A</v>
      </c>
      <c r="N411" s="23">
        <v>0</v>
      </c>
      <c r="O411" s="23"/>
      <c r="P411" s="114" t="e">
        <v>#N/A</v>
      </c>
      <c r="Q411" s="23">
        <v>0</v>
      </c>
      <c r="R411" s="23"/>
      <c r="S411" s="114" t="e">
        <v>#N/A</v>
      </c>
      <c r="T411" s="23">
        <v>0</v>
      </c>
      <c r="U411" s="23"/>
      <c r="V411" s="114" t="e">
        <v>#N/A</v>
      </c>
      <c r="W411" s="25">
        <v>0</v>
      </c>
      <c r="X411" s="4">
        <v>0</v>
      </c>
      <c r="Y411" s="4" t="s">
        <v>107</v>
      </c>
      <c r="Z411" s="4"/>
      <c r="AA411" s="98" t="s">
        <v>1119</v>
      </c>
      <c r="AB411" t="s">
        <v>1120</v>
      </c>
      <c r="AC411" t="s">
        <v>1119</v>
      </c>
      <c r="AD411" s="98" t="s">
        <v>1119</v>
      </c>
      <c r="AE411" t="s">
        <v>1120</v>
      </c>
      <c r="AF411" t="s">
        <v>1119</v>
      </c>
      <c r="AG411" s="98" t="s">
        <v>1119</v>
      </c>
      <c r="AH411" t="s">
        <v>1120</v>
      </c>
      <c r="AI411" t="s">
        <v>1119</v>
      </c>
      <c r="AJ411" s="98" t="s">
        <v>1119</v>
      </c>
      <c r="AK411" t="s">
        <v>1120</v>
      </c>
      <c r="AL411" t="s">
        <v>1119</v>
      </c>
      <c r="AM411" s="98" t="s">
        <v>1119</v>
      </c>
      <c r="AN411" t="s">
        <v>1120</v>
      </c>
      <c r="AO411" t="s">
        <v>1119</v>
      </c>
      <c r="AP411" s="98" t="s">
        <v>1119</v>
      </c>
      <c r="AQ411" t="s">
        <v>1120</v>
      </c>
      <c r="AR411" t="s">
        <v>1119</v>
      </c>
      <c r="AS411" s="98" t="s">
        <v>1119</v>
      </c>
      <c r="AT411" t="s">
        <v>1120</v>
      </c>
      <c r="AU411" t="s">
        <v>1119</v>
      </c>
    </row>
    <row r="412" spans="1:47" x14ac:dyDescent="0.25">
      <c r="A412" s="1" t="s">
        <v>385</v>
      </c>
      <c r="B412">
        <v>408</v>
      </c>
      <c r="C412" s="22" t="s">
        <v>386</v>
      </c>
      <c r="D412" s="114">
        <v>274</v>
      </c>
      <c r="E412" s="24">
        <v>1</v>
      </c>
      <c r="F412" s="24" t="s">
        <v>387</v>
      </c>
      <c r="G412" s="114">
        <v>406</v>
      </c>
      <c r="H412" s="24">
        <v>1</v>
      </c>
      <c r="I412" s="24" t="s">
        <v>388</v>
      </c>
      <c r="J412" s="114">
        <v>407</v>
      </c>
      <c r="K412" s="24">
        <v>1</v>
      </c>
      <c r="L412" s="117" t="s">
        <v>511</v>
      </c>
      <c r="M412" s="114">
        <v>327</v>
      </c>
      <c r="N412" s="23">
        <v>0.02</v>
      </c>
      <c r="O412" s="23"/>
      <c r="P412" s="114" t="e">
        <v>#N/A</v>
      </c>
      <c r="Q412" s="23">
        <v>0</v>
      </c>
      <c r="R412" s="23"/>
      <c r="S412" s="114" t="e">
        <v>#N/A</v>
      </c>
      <c r="T412" s="23">
        <v>0</v>
      </c>
      <c r="U412" s="23"/>
      <c r="V412" s="114" t="e">
        <v>#N/A</v>
      </c>
      <c r="W412" s="25">
        <v>0</v>
      </c>
      <c r="X412" s="4">
        <v>1</v>
      </c>
      <c r="Y412" s="4" t="s">
        <v>107</v>
      </c>
      <c r="Z412" s="4"/>
      <c r="AA412" s="98" t="s">
        <v>386</v>
      </c>
      <c r="AB412" t="s">
        <v>1120</v>
      </c>
      <c r="AC412" t="s">
        <v>1119</v>
      </c>
      <c r="AD412" s="98" t="s">
        <v>387</v>
      </c>
      <c r="AE412" t="s">
        <v>1120</v>
      </c>
      <c r="AF412" t="s">
        <v>1119</v>
      </c>
      <c r="AG412" s="98" t="s">
        <v>388</v>
      </c>
      <c r="AH412" t="s">
        <v>1120</v>
      </c>
      <c r="AI412" t="s">
        <v>1119</v>
      </c>
      <c r="AJ412" s="98" t="s">
        <v>511</v>
      </c>
      <c r="AK412" t="s">
        <v>1120</v>
      </c>
      <c r="AL412" t="s">
        <v>1119</v>
      </c>
      <c r="AM412" s="98" t="s">
        <v>1119</v>
      </c>
      <c r="AN412" t="s">
        <v>1120</v>
      </c>
      <c r="AO412" t="s">
        <v>1119</v>
      </c>
      <c r="AP412" s="98" t="s">
        <v>1119</v>
      </c>
      <c r="AQ412" t="s">
        <v>1120</v>
      </c>
      <c r="AR412" t="s">
        <v>1119</v>
      </c>
      <c r="AS412" s="98" t="s">
        <v>1119</v>
      </c>
      <c r="AT412" t="s">
        <v>1120</v>
      </c>
      <c r="AU412" t="s">
        <v>1119</v>
      </c>
    </row>
    <row r="413" spans="1:47" x14ac:dyDescent="0.25">
      <c r="A413" s="1"/>
      <c r="B413">
        <v>409</v>
      </c>
      <c r="C413" s="22"/>
      <c r="D413" s="114" t="e">
        <v>#N/A</v>
      </c>
      <c r="E413" s="24">
        <v>0</v>
      </c>
      <c r="F413" s="24"/>
      <c r="G413" s="114" t="e">
        <v>#N/A</v>
      </c>
      <c r="H413" s="24">
        <v>0</v>
      </c>
      <c r="I413" s="24"/>
      <c r="J413" s="114" t="e">
        <v>#N/A</v>
      </c>
      <c r="K413" s="24">
        <v>0</v>
      </c>
      <c r="L413" s="23"/>
      <c r="M413" s="114" t="e">
        <v>#N/A</v>
      </c>
      <c r="N413" s="23">
        <v>0</v>
      </c>
      <c r="O413" s="23"/>
      <c r="P413" s="114" t="e">
        <v>#N/A</v>
      </c>
      <c r="Q413" s="23">
        <v>0</v>
      </c>
      <c r="R413" s="23"/>
      <c r="S413" s="114" t="e">
        <v>#N/A</v>
      </c>
      <c r="T413" s="23">
        <v>0</v>
      </c>
      <c r="U413" s="23"/>
      <c r="V413" s="114" t="e">
        <v>#N/A</v>
      </c>
      <c r="W413" s="25">
        <v>0</v>
      </c>
      <c r="X413" s="4">
        <v>0</v>
      </c>
      <c r="Y413" s="4" t="s">
        <v>107</v>
      </c>
      <c r="Z413" s="4"/>
      <c r="AA413" s="98" t="s">
        <v>1119</v>
      </c>
      <c r="AB413" t="s">
        <v>1120</v>
      </c>
      <c r="AC413" t="s">
        <v>1119</v>
      </c>
      <c r="AD413" s="98" t="s">
        <v>1119</v>
      </c>
      <c r="AE413" t="s">
        <v>1120</v>
      </c>
      <c r="AF413" t="s">
        <v>1119</v>
      </c>
      <c r="AG413" s="98" t="s">
        <v>1119</v>
      </c>
      <c r="AH413" t="s">
        <v>1120</v>
      </c>
      <c r="AI413" t="s">
        <v>1119</v>
      </c>
      <c r="AJ413" s="98" t="s">
        <v>1119</v>
      </c>
      <c r="AK413" t="s">
        <v>1120</v>
      </c>
      <c r="AL413" t="s">
        <v>1119</v>
      </c>
      <c r="AM413" s="98" t="s">
        <v>1119</v>
      </c>
      <c r="AN413" t="s">
        <v>1120</v>
      </c>
      <c r="AO413" t="s">
        <v>1119</v>
      </c>
      <c r="AP413" s="98" t="s">
        <v>1119</v>
      </c>
      <c r="AQ413" t="s">
        <v>1120</v>
      </c>
      <c r="AR413" t="s">
        <v>1119</v>
      </c>
      <c r="AS413" s="98" t="s">
        <v>1119</v>
      </c>
      <c r="AT413" t="s">
        <v>1120</v>
      </c>
      <c r="AU413" t="s">
        <v>1119</v>
      </c>
    </row>
    <row r="414" spans="1:47" x14ac:dyDescent="0.25">
      <c r="A414" s="1"/>
      <c r="B414">
        <v>410</v>
      </c>
      <c r="C414" s="22"/>
      <c r="D414" s="114" t="e">
        <v>#N/A</v>
      </c>
      <c r="E414" s="24">
        <v>0</v>
      </c>
      <c r="F414" s="24"/>
      <c r="G414" s="114" t="e">
        <v>#N/A</v>
      </c>
      <c r="H414" s="24">
        <v>0</v>
      </c>
      <c r="I414" s="24"/>
      <c r="J414" s="114" t="e">
        <v>#N/A</v>
      </c>
      <c r="K414" s="24">
        <v>0</v>
      </c>
      <c r="L414" s="23"/>
      <c r="M414" s="114" t="e">
        <v>#N/A</v>
      </c>
      <c r="N414" s="23">
        <v>0</v>
      </c>
      <c r="O414" s="23"/>
      <c r="P414" s="114" t="e">
        <v>#N/A</v>
      </c>
      <c r="Q414" s="23">
        <v>0</v>
      </c>
      <c r="R414" s="23"/>
      <c r="S414" s="114" t="e">
        <v>#N/A</v>
      </c>
      <c r="T414" s="23">
        <v>0</v>
      </c>
      <c r="U414" s="23"/>
      <c r="V414" s="114" t="e">
        <v>#N/A</v>
      </c>
      <c r="W414" s="25">
        <v>0</v>
      </c>
      <c r="X414" s="4">
        <v>0</v>
      </c>
      <c r="Y414" s="4" t="s">
        <v>107</v>
      </c>
      <c r="Z414" s="4"/>
      <c r="AA414" s="98" t="s">
        <v>1119</v>
      </c>
      <c r="AB414" t="s">
        <v>1120</v>
      </c>
      <c r="AC414" t="s">
        <v>1119</v>
      </c>
      <c r="AD414" s="98" t="s">
        <v>1119</v>
      </c>
      <c r="AE414" t="s">
        <v>1120</v>
      </c>
      <c r="AF414" t="s">
        <v>1119</v>
      </c>
      <c r="AG414" s="98" t="s">
        <v>1119</v>
      </c>
      <c r="AH414" t="s">
        <v>1120</v>
      </c>
      <c r="AI414" t="s">
        <v>1119</v>
      </c>
      <c r="AJ414" s="98" t="s">
        <v>1119</v>
      </c>
      <c r="AK414" t="s">
        <v>1120</v>
      </c>
      <c r="AL414" t="s">
        <v>1119</v>
      </c>
      <c r="AM414" s="98" t="s">
        <v>1119</v>
      </c>
      <c r="AN414" t="s">
        <v>1120</v>
      </c>
      <c r="AO414" t="s">
        <v>1119</v>
      </c>
      <c r="AP414" s="98" t="s">
        <v>1119</v>
      </c>
      <c r="AQ414" t="s">
        <v>1120</v>
      </c>
      <c r="AR414" t="s">
        <v>1119</v>
      </c>
      <c r="AS414" s="98" t="s">
        <v>1119</v>
      </c>
      <c r="AT414" t="s">
        <v>1120</v>
      </c>
      <c r="AU414" t="s">
        <v>1119</v>
      </c>
    </row>
    <row r="415" spans="1:47" x14ac:dyDescent="0.25">
      <c r="A415" s="1" t="s">
        <v>389</v>
      </c>
      <c r="B415">
        <v>411</v>
      </c>
      <c r="C415" s="22" t="s">
        <v>386</v>
      </c>
      <c r="D415" s="114">
        <v>274</v>
      </c>
      <c r="E415" s="24">
        <v>1</v>
      </c>
      <c r="F415" s="24" t="s">
        <v>390</v>
      </c>
      <c r="G415" s="114">
        <v>409</v>
      </c>
      <c r="H415" s="24">
        <v>1</v>
      </c>
      <c r="I415" s="24" t="s">
        <v>391</v>
      </c>
      <c r="J415" s="114">
        <v>410</v>
      </c>
      <c r="K415" s="24">
        <v>1</v>
      </c>
      <c r="L415" s="117" t="s">
        <v>511</v>
      </c>
      <c r="M415" s="114">
        <v>327</v>
      </c>
      <c r="N415" s="23">
        <v>0.02</v>
      </c>
      <c r="O415" s="23"/>
      <c r="P415" s="114" t="e">
        <v>#N/A</v>
      </c>
      <c r="Q415" s="23">
        <v>0</v>
      </c>
      <c r="R415" s="23"/>
      <c r="S415" s="114" t="e">
        <v>#N/A</v>
      </c>
      <c r="T415" s="23">
        <v>0</v>
      </c>
      <c r="U415" s="23"/>
      <c r="V415" s="114" t="e">
        <v>#N/A</v>
      </c>
      <c r="W415" s="25">
        <v>0</v>
      </c>
      <c r="X415" s="4">
        <v>1</v>
      </c>
      <c r="Y415" s="4" t="s">
        <v>107</v>
      </c>
      <c r="Z415" s="4"/>
      <c r="AA415" s="98" t="s">
        <v>386</v>
      </c>
      <c r="AB415" t="s">
        <v>1120</v>
      </c>
      <c r="AC415" t="s">
        <v>1119</v>
      </c>
      <c r="AD415" s="98" t="s">
        <v>390</v>
      </c>
      <c r="AE415" t="s">
        <v>1120</v>
      </c>
      <c r="AF415" t="s">
        <v>1119</v>
      </c>
      <c r="AG415" s="98" t="s">
        <v>391</v>
      </c>
      <c r="AH415" t="s">
        <v>1120</v>
      </c>
      <c r="AI415" t="s">
        <v>1119</v>
      </c>
      <c r="AJ415" s="98" t="s">
        <v>511</v>
      </c>
      <c r="AK415" t="s">
        <v>1120</v>
      </c>
      <c r="AL415" t="s">
        <v>1119</v>
      </c>
      <c r="AM415" s="98" t="s">
        <v>1119</v>
      </c>
      <c r="AN415" t="s">
        <v>1120</v>
      </c>
      <c r="AO415" t="s">
        <v>1119</v>
      </c>
      <c r="AP415" s="98" t="s">
        <v>1119</v>
      </c>
      <c r="AQ415" t="s">
        <v>1120</v>
      </c>
      <c r="AR415" t="s">
        <v>1119</v>
      </c>
      <c r="AS415" s="98" t="s">
        <v>1119</v>
      </c>
      <c r="AT415" t="s">
        <v>1120</v>
      </c>
      <c r="AU415" t="s">
        <v>1119</v>
      </c>
    </row>
    <row r="416" spans="1:47" x14ac:dyDescent="0.25">
      <c r="A416" s="1"/>
      <c r="B416">
        <v>412</v>
      </c>
      <c r="C416" s="22"/>
      <c r="D416" s="114" t="e">
        <v>#N/A</v>
      </c>
      <c r="E416" s="24">
        <v>0</v>
      </c>
      <c r="F416" s="24"/>
      <c r="G416" s="114" t="e">
        <v>#N/A</v>
      </c>
      <c r="H416" s="24">
        <v>0</v>
      </c>
      <c r="I416" s="24"/>
      <c r="J416" s="114" t="e">
        <v>#N/A</v>
      </c>
      <c r="K416" s="24">
        <v>0</v>
      </c>
      <c r="L416" s="23"/>
      <c r="M416" s="114" t="e">
        <v>#N/A</v>
      </c>
      <c r="N416" s="23">
        <v>0</v>
      </c>
      <c r="O416" s="23"/>
      <c r="P416" s="114" t="e">
        <v>#N/A</v>
      </c>
      <c r="Q416" s="23">
        <v>0</v>
      </c>
      <c r="R416" s="23"/>
      <c r="S416" s="114" t="e">
        <v>#N/A</v>
      </c>
      <c r="T416" s="23">
        <v>0</v>
      </c>
      <c r="U416" s="23"/>
      <c r="V416" s="114" t="e">
        <v>#N/A</v>
      </c>
      <c r="W416" s="25">
        <v>0</v>
      </c>
      <c r="X416" s="4">
        <v>0</v>
      </c>
      <c r="Y416" s="4" t="s">
        <v>107</v>
      </c>
      <c r="Z416" s="4"/>
      <c r="AA416" s="98" t="s">
        <v>1119</v>
      </c>
      <c r="AB416" t="s">
        <v>1120</v>
      </c>
      <c r="AC416" t="s">
        <v>1119</v>
      </c>
      <c r="AD416" s="98" t="s">
        <v>1119</v>
      </c>
      <c r="AE416" t="s">
        <v>1120</v>
      </c>
      <c r="AF416" t="s">
        <v>1119</v>
      </c>
      <c r="AG416" s="98" t="s">
        <v>1119</v>
      </c>
      <c r="AH416" t="s">
        <v>1120</v>
      </c>
      <c r="AI416" t="s">
        <v>1119</v>
      </c>
      <c r="AJ416" s="98" t="s">
        <v>1119</v>
      </c>
      <c r="AK416" t="s">
        <v>1120</v>
      </c>
      <c r="AL416" t="s">
        <v>1119</v>
      </c>
      <c r="AM416" s="98" t="s">
        <v>1119</v>
      </c>
      <c r="AN416" t="s">
        <v>1120</v>
      </c>
      <c r="AO416" t="s">
        <v>1119</v>
      </c>
      <c r="AP416" s="98" t="s">
        <v>1119</v>
      </c>
      <c r="AQ416" t="s">
        <v>1120</v>
      </c>
      <c r="AR416" t="s">
        <v>1119</v>
      </c>
      <c r="AS416" s="98" t="s">
        <v>1119</v>
      </c>
      <c r="AT416" t="s">
        <v>1120</v>
      </c>
      <c r="AU416" t="s">
        <v>1119</v>
      </c>
    </row>
    <row r="417" spans="1:47" x14ac:dyDescent="0.25">
      <c r="A417" s="1"/>
      <c r="B417">
        <v>413</v>
      </c>
      <c r="C417" s="22"/>
      <c r="D417" s="114" t="e">
        <v>#N/A</v>
      </c>
      <c r="E417" s="24">
        <v>0</v>
      </c>
      <c r="F417" s="24"/>
      <c r="G417" s="114" t="e">
        <v>#N/A</v>
      </c>
      <c r="H417" s="24">
        <v>0</v>
      </c>
      <c r="I417" s="24"/>
      <c r="J417" s="114" t="e">
        <v>#N/A</v>
      </c>
      <c r="K417" s="24">
        <v>0</v>
      </c>
      <c r="L417" s="23"/>
      <c r="M417" s="114" t="e">
        <v>#N/A</v>
      </c>
      <c r="N417" s="23">
        <v>0</v>
      </c>
      <c r="O417" s="23"/>
      <c r="P417" s="114" t="e">
        <v>#N/A</v>
      </c>
      <c r="Q417" s="23">
        <v>0</v>
      </c>
      <c r="R417" s="23"/>
      <c r="S417" s="114" t="e">
        <v>#N/A</v>
      </c>
      <c r="T417" s="23">
        <v>0</v>
      </c>
      <c r="U417" s="23"/>
      <c r="V417" s="114" t="e">
        <v>#N/A</v>
      </c>
      <c r="W417" s="25">
        <v>0</v>
      </c>
      <c r="X417" s="4">
        <v>0</v>
      </c>
      <c r="Y417" s="4" t="s">
        <v>107</v>
      </c>
      <c r="Z417" s="4"/>
      <c r="AA417" s="98" t="s">
        <v>1119</v>
      </c>
      <c r="AB417" t="s">
        <v>1120</v>
      </c>
      <c r="AC417" t="s">
        <v>1119</v>
      </c>
      <c r="AD417" s="98" t="s">
        <v>1119</v>
      </c>
      <c r="AE417" t="s">
        <v>1120</v>
      </c>
      <c r="AF417" t="s">
        <v>1119</v>
      </c>
      <c r="AG417" s="98" t="s">
        <v>1119</v>
      </c>
      <c r="AH417" t="s">
        <v>1120</v>
      </c>
      <c r="AI417" t="s">
        <v>1119</v>
      </c>
      <c r="AJ417" s="98" t="s">
        <v>1119</v>
      </c>
      <c r="AK417" t="s">
        <v>1120</v>
      </c>
      <c r="AL417" t="s">
        <v>1119</v>
      </c>
      <c r="AM417" s="98" t="s">
        <v>1119</v>
      </c>
      <c r="AN417" t="s">
        <v>1120</v>
      </c>
      <c r="AO417" t="s">
        <v>1119</v>
      </c>
      <c r="AP417" s="98" t="s">
        <v>1119</v>
      </c>
      <c r="AQ417" t="s">
        <v>1120</v>
      </c>
      <c r="AR417" t="s">
        <v>1119</v>
      </c>
      <c r="AS417" s="98" t="s">
        <v>1119</v>
      </c>
      <c r="AT417" t="s">
        <v>1120</v>
      </c>
      <c r="AU417" t="s">
        <v>1119</v>
      </c>
    </row>
    <row r="418" spans="1:47" x14ac:dyDescent="0.25">
      <c r="A418" s="1" t="s">
        <v>392</v>
      </c>
      <c r="B418">
        <v>414</v>
      </c>
      <c r="C418" s="22" t="s">
        <v>386</v>
      </c>
      <c r="D418" s="114">
        <v>274</v>
      </c>
      <c r="E418" s="24">
        <v>1</v>
      </c>
      <c r="F418" s="24" t="s">
        <v>393</v>
      </c>
      <c r="G418" s="114">
        <v>412</v>
      </c>
      <c r="H418" s="24">
        <v>1</v>
      </c>
      <c r="I418" s="24" t="s">
        <v>394</v>
      </c>
      <c r="J418" s="114">
        <v>413</v>
      </c>
      <c r="K418" s="24">
        <v>1</v>
      </c>
      <c r="L418" s="117" t="s">
        <v>511</v>
      </c>
      <c r="M418" s="114">
        <v>327</v>
      </c>
      <c r="N418" s="23">
        <v>0.02</v>
      </c>
      <c r="O418" s="23"/>
      <c r="P418" s="114" t="e">
        <v>#N/A</v>
      </c>
      <c r="Q418" s="23">
        <v>0</v>
      </c>
      <c r="R418" s="23"/>
      <c r="S418" s="114" t="e">
        <v>#N/A</v>
      </c>
      <c r="T418" s="23">
        <v>0</v>
      </c>
      <c r="U418" s="23"/>
      <c r="V418" s="114" t="e">
        <v>#N/A</v>
      </c>
      <c r="W418" s="25">
        <v>0</v>
      </c>
      <c r="X418" s="4">
        <v>1</v>
      </c>
      <c r="Y418" s="4" t="s">
        <v>107</v>
      </c>
      <c r="Z418" s="4"/>
      <c r="AA418" s="98" t="s">
        <v>386</v>
      </c>
      <c r="AB418" t="s">
        <v>1120</v>
      </c>
      <c r="AC418" t="s">
        <v>1119</v>
      </c>
      <c r="AD418" s="98" t="s">
        <v>393</v>
      </c>
      <c r="AE418" t="s">
        <v>1120</v>
      </c>
      <c r="AF418" t="s">
        <v>1119</v>
      </c>
      <c r="AG418" s="98" t="s">
        <v>394</v>
      </c>
      <c r="AH418" t="s">
        <v>1120</v>
      </c>
      <c r="AI418" t="s">
        <v>1119</v>
      </c>
      <c r="AJ418" s="98" t="s">
        <v>511</v>
      </c>
      <c r="AK418" t="s">
        <v>1120</v>
      </c>
      <c r="AL418" t="s">
        <v>1119</v>
      </c>
      <c r="AM418" s="98" t="s">
        <v>1119</v>
      </c>
      <c r="AN418" t="s">
        <v>1120</v>
      </c>
      <c r="AO418" t="s">
        <v>1119</v>
      </c>
      <c r="AP418" s="98" t="s">
        <v>1119</v>
      </c>
      <c r="AQ418" t="s">
        <v>1120</v>
      </c>
      <c r="AR418" t="s">
        <v>1119</v>
      </c>
      <c r="AS418" s="98" t="s">
        <v>1119</v>
      </c>
      <c r="AT418" t="s">
        <v>1120</v>
      </c>
      <c r="AU418" t="s">
        <v>1119</v>
      </c>
    </row>
    <row r="419" spans="1:47" x14ac:dyDescent="0.25">
      <c r="A419" s="1"/>
      <c r="B419">
        <v>415</v>
      </c>
      <c r="C419" s="22"/>
      <c r="D419" s="114" t="e">
        <v>#N/A</v>
      </c>
      <c r="E419" s="24">
        <v>0</v>
      </c>
      <c r="F419" s="24"/>
      <c r="G419" s="114" t="e">
        <v>#N/A</v>
      </c>
      <c r="H419" s="24">
        <v>0</v>
      </c>
      <c r="I419" s="24"/>
      <c r="J419" s="114" t="e">
        <v>#N/A</v>
      </c>
      <c r="K419" s="24">
        <v>0</v>
      </c>
      <c r="L419" s="23"/>
      <c r="M419" s="114" t="e">
        <v>#N/A</v>
      </c>
      <c r="N419" s="23">
        <v>0</v>
      </c>
      <c r="O419" s="23"/>
      <c r="P419" s="114" t="e">
        <v>#N/A</v>
      </c>
      <c r="Q419" s="23">
        <v>0</v>
      </c>
      <c r="R419" s="23"/>
      <c r="S419" s="114" t="e">
        <v>#N/A</v>
      </c>
      <c r="T419" s="23">
        <v>0</v>
      </c>
      <c r="U419" s="23"/>
      <c r="V419" s="114" t="e">
        <v>#N/A</v>
      </c>
      <c r="W419" s="25">
        <v>0</v>
      </c>
      <c r="X419" s="4">
        <v>0</v>
      </c>
      <c r="Y419" s="4" t="s">
        <v>107</v>
      </c>
      <c r="Z419" s="4"/>
      <c r="AA419" s="98" t="s">
        <v>1119</v>
      </c>
      <c r="AB419" t="s">
        <v>1120</v>
      </c>
      <c r="AC419" t="s">
        <v>1119</v>
      </c>
      <c r="AD419" s="98" t="s">
        <v>1119</v>
      </c>
      <c r="AE419" t="s">
        <v>1120</v>
      </c>
      <c r="AF419" t="s">
        <v>1119</v>
      </c>
      <c r="AG419" s="98" t="s">
        <v>1119</v>
      </c>
      <c r="AH419" t="s">
        <v>1120</v>
      </c>
      <c r="AI419" t="s">
        <v>1119</v>
      </c>
      <c r="AJ419" s="98" t="s">
        <v>1119</v>
      </c>
      <c r="AK419" t="s">
        <v>1120</v>
      </c>
      <c r="AL419" t="s">
        <v>1119</v>
      </c>
      <c r="AM419" s="98" t="s">
        <v>1119</v>
      </c>
      <c r="AN419" t="s">
        <v>1120</v>
      </c>
      <c r="AO419" t="s">
        <v>1119</v>
      </c>
      <c r="AP419" s="98" t="s">
        <v>1119</v>
      </c>
      <c r="AQ419" t="s">
        <v>1120</v>
      </c>
      <c r="AR419" t="s">
        <v>1119</v>
      </c>
      <c r="AS419" s="98" t="s">
        <v>1119</v>
      </c>
      <c r="AT419" t="s">
        <v>1120</v>
      </c>
      <c r="AU419" t="s">
        <v>1119</v>
      </c>
    </row>
    <row r="420" spans="1:47" x14ac:dyDescent="0.25">
      <c r="A420" s="1"/>
      <c r="B420">
        <v>416</v>
      </c>
      <c r="C420" s="22"/>
      <c r="D420" s="114" t="e">
        <v>#N/A</v>
      </c>
      <c r="E420" s="24">
        <v>0</v>
      </c>
      <c r="F420" s="24"/>
      <c r="G420" s="114" t="e">
        <v>#N/A</v>
      </c>
      <c r="H420" s="24">
        <v>0</v>
      </c>
      <c r="I420" s="24"/>
      <c r="J420" s="114" t="e">
        <v>#N/A</v>
      </c>
      <c r="K420" s="24">
        <v>0</v>
      </c>
      <c r="L420" s="23"/>
      <c r="M420" s="114" t="e">
        <v>#N/A</v>
      </c>
      <c r="N420" s="23">
        <v>0</v>
      </c>
      <c r="O420" s="23"/>
      <c r="P420" s="114" t="e">
        <v>#N/A</v>
      </c>
      <c r="Q420" s="23">
        <v>0</v>
      </c>
      <c r="R420" s="23"/>
      <c r="S420" s="114" t="e">
        <v>#N/A</v>
      </c>
      <c r="T420" s="23">
        <v>0</v>
      </c>
      <c r="U420" s="23"/>
      <c r="V420" s="114" t="e">
        <v>#N/A</v>
      </c>
      <c r="W420" s="25">
        <v>0</v>
      </c>
      <c r="X420" s="4">
        <v>0</v>
      </c>
      <c r="Y420" s="4" t="s">
        <v>107</v>
      </c>
      <c r="Z420" s="4"/>
      <c r="AA420" s="98" t="s">
        <v>1119</v>
      </c>
      <c r="AB420" t="s">
        <v>1120</v>
      </c>
      <c r="AC420" t="s">
        <v>1119</v>
      </c>
      <c r="AD420" s="98" t="s">
        <v>1119</v>
      </c>
      <c r="AE420" t="s">
        <v>1120</v>
      </c>
      <c r="AF420" t="s">
        <v>1119</v>
      </c>
      <c r="AG420" s="98" t="s">
        <v>1119</v>
      </c>
      <c r="AH420" t="s">
        <v>1120</v>
      </c>
      <c r="AI420" t="s">
        <v>1119</v>
      </c>
      <c r="AJ420" s="98" t="s">
        <v>1119</v>
      </c>
      <c r="AK420" t="s">
        <v>1120</v>
      </c>
      <c r="AL420" t="s">
        <v>1119</v>
      </c>
      <c r="AM420" s="98" t="s">
        <v>1119</v>
      </c>
      <c r="AN420" t="s">
        <v>1120</v>
      </c>
      <c r="AO420" t="s">
        <v>1119</v>
      </c>
      <c r="AP420" s="98" t="s">
        <v>1119</v>
      </c>
      <c r="AQ420" t="s">
        <v>1120</v>
      </c>
      <c r="AR420" t="s">
        <v>1119</v>
      </c>
      <c r="AS420" s="98" t="s">
        <v>1119</v>
      </c>
      <c r="AT420" t="s">
        <v>1120</v>
      </c>
      <c r="AU420" t="s">
        <v>1119</v>
      </c>
    </row>
    <row r="421" spans="1:47" x14ac:dyDescent="0.25">
      <c r="A421" s="1" t="s">
        <v>395</v>
      </c>
      <c r="B421">
        <v>417</v>
      </c>
      <c r="C421" s="22" t="s">
        <v>386</v>
      </c>
      <c r="D421" s="114">
        <v>274</v>
      </c>
      <c r="E421" s="24">
        <v>1</v>
      </c>
      <c r="F421" s="24" t="s">
        <v>396</v>
      </c>
      <c r="G421" s="114">
        <v>415</v>
      </c>
      <c r="H421" s="24">
        <v>1</v>
      </c>
      <c r="I421" s="24" t="s">
        <v>397</v>
      </c>
      <c r="J421" s="114">
        <v>416</v>
      </c>
      <c r="K421" s="24">
        <v>1</v>
      </c>
      <c r="L421" s="117" t="s">
        <v>511</v>
      </c>
      <c r="M421" s="114">
        <v>327</v>
      </c>
      <c r="N421" s="23">
        <v>0.02</v>
      </c>
      <c r="O421" s="23"/>
      <c r="P421" s="114" t="e">
        <v>#N/A</v>
      </c>
      <c r="Q421" s="23">
        <v>0</v>
      </c>
      <c r="R421" s="23"/>
      <c r="S421" s="114" t="e">
        <v>#N/A</v>
      </c>
      <c r="T421" s="23">
        <v>0</v>
      </c>
      <c r="U421" s="23"/>
      <c r="V421" s="114" t="e">
        <v>#N/A</v>
      </c>
      <c r="W421" s="25">
        <v>0</v>
      </c>
      <c r="X421" s="4">
        <v>1</v>
      </c>
      <c r="Y421" s="4" t="s">
        <v>107</v>
      </c>
      <c r="Z421" s="4"/>
      <c r="AA421" s="98" t="s">
        <v>386</v>
      </c>
      <c r="AB421" t="s">
        <v>1120</v>
      </c>
      <c r="AC421" t="s">
        <v>1119</v>
      </c>
      <c r="AD421" s="98" t="s">
        <v>396</v>
      </c>
      <c r="AE421" t="s">
        <v>1120</v>
      </c>
      <c r="AF421" t="s">
        <v>1119</v>
      </c>
      <c r="AG421" s="98" t="s">
        <v>397</v>
      </c>
      <c r="AH421" t="s">
        <v>1120</v>
      </c>
      <c r="AI421" t="s">
        <v>1119</v>
      </c>
      <c r="AJ421" s="98" t="s">
        <v>511</v>
      </c>
      <c r="AK421" t="s">
        <v>1120</v>
      </c>
      <c r="AL421" t="s">
        <v>1119</v>
      </c>
      <c r="AM421" s="98" t="s">
        <v>1119</v>
      </c>
      <c r="AN421" t="s">
        <v>1120</v>
      </c>
      <c r="AO421" t="s">
        <v>1119</v>
      </c>
      <c r="AP421" s="98" t="s">
        <v>1119</v>
      </c>
      <c r="AQ421" t="s">
        <v>1120</v>
      </c>
      <c r="AR421" t="s">
        <v>1119</v>
      </c>
      <c r="AS421" s="98" t="s">
        <v>1119</v>
      </c>
      <c r="AT421" t="s">
        <v>1120</v>
      </c>
      <c r="AU421" t="s">
        <v>1119</v>
      </c>
    </row>
    <row r="422" spans="1:47" x14ac:dyDescent="0.25">
      <c r="A422" s="1"/>
      <c r="B422">
        <v>418</v>
      </c>
      <c r="C422" s="22"/>
      <c r="D422" s="114" t="e">
        <v>#N/A</v>
      </c>
      <c r="E422" s="24">
        <v>0</v>
      </c>
      <c r="F422" s="24"/>
      <c r="G422" s="114" t="e">
        <v>#N/A</v>
      </c>
      <c r="H422" s="24">
        <v>0</v>
      </c>
      <c r="I422" s="24"/>
      <c r="J422" s="114" t="e">
        <v>#N/A</v>
      </c>
      <c r="K422" s="24">
        <v>0</v>
      </c>
      <c r="L422" s="23"/>
      <c r="M422" s="114" t="e">
        <v>#N/A</v>
      </c>
      <c r="N422" s="23">
        <v>0</v>
      </c>
      <c r="O422" s="23"/>
      <c r="P422" s="114" t="e">
        <v>#N/A</v>
      </c>
      <c r="Q422" s="23">
        <v>0</v>
      </c>
      <c r="R422" s="23"/>
      <c r="S422" s="114" t="e">
        <v>#N/A</v>
      </c>
      <c r="T422" s="23">
        <v>0</v>
      </c>
      <c r="U422" s="23"/>
      <c r="V422" s="114" t="e">
        <v>#N/A</v>
      </c>
      <c r="W422" s="25">
        <v>0</v>
      </c>
      <c r="X422" s="4">
        <v>0</v>
      </c>
      <c r="Y422" s="4" t="s">
        <v>107</v>
      </c>
      <c r="Z422" s="4"/>
      <c r="AA422" s="98" t="s">
        <v>1119</v>
      </c>
      <c r="AB422" t="s">
        <v>1120</v>
      </c>
      <c r="AC422" t="s">
        <v>1119</v>
      </c>
      <c r="AD422" s="98" t="s">
        <v>1119</v>
      </c>
      <c r="AE422" t="s">
        <v>1120</v>
      </c>
      <c r="AF422" t="s">
        <v>1119</v>
      </c>
      <c r="AG422" s="98" t="s">
        <v>1119</v>
      </c>
      <c r="AH422" t="s">
        <v>1120</v>
      </c>
      <c r="AI422" t="s">
        <v>1119</v>
      </c>
      <c r="AJ422" s="98" t="s">
        <v>1119</v>
      </c>
      <c r="AK422" t="s">
        <v>1120</v>
      </c>
      <c r="AL422" t="s">
        <v>1119</v>
      </c>
      <c r="AM422" s="98" t="s">
        <v>1119</v>
      </c>
      <c r="AN422" t="s">
        <v>1120</v>
      </c>
      <c r="AO422" t="s">
        <v>1119</v>
      </c>
      <c r="AP422" s="98" t="s">
        <v>1119</v>
      </c>
      <c r="AQ422" t="s">
        <v>1120</v>
      </c>
      <c r="AR422" t="s">
        <v>1119</v>
      </c>
      <c r="AS422" s="98" t="s">
        <v>1119</v>
      </c>
      <c r="AT422" t="s">
        <v>1120</v>
      </c>
      <c r="AU422" t="s">
        <v>1119</v>
      </c>
    </row>
    <row r="423" spans="1:47" x14ac:dyDescent="0.25">
      <c r="A423" s="116"/>
      <c r="B423">
        <v>419</v>
      </c>
      <c r="C423" s="22" t="s">
        <v>709</v>
      </c>
      <c r="D423" s="114">
        <v>300</v>
      </c>
      <c r="E423" s="24">
        <v>1</v>
      </c>
      <c r="F423" s="24" t="s">
        <v>399</v>
      </c>
      <c r="G423" s="114">
        <v>419</v>
      </c>
      <c r="H423" s="24">
        <v>1</v>
      </c>
      <c r="I423" s="23"/>
      <c r="J423" s="114" t="e">
        <v>#N/A</v>
      </c>
      <c r="K423" s="23">
        <v>0</v>
      </c>
      <c r="L423" s="23"/>
      <c r="M423" s="114" t="e">
        <v>#N/A</v>
      </c>
      <c r="N423" s="23">
        <v>0</v>
      </c>
      <c r="O423" s="23"/>
      <c r="P423" s="114" t="e">
        <v>#N/A</v>
      </c>
      <c r="Q423" s="23">
        <v>0</v>
      </c>
      <c r="R423" s="23"/>
      <c r="S423" s="114" t="e">
        <v>#N/A</v>
      </c>
      <c r="T423" s="23">
        <v>0</v>
      </c>
      <c r="U423" s="23"/>
      <c r="V423" s="114" t="e">
        <v>#N/A</v>
      </c>
      <c r="W423" s="25">
        <v>0</v>
      </c>
      <c r="X423" s="4">
        <v>0</v>
      </c>
      <c r="Y423" s="4" t="s">
        <v>398</v>
      </c>
      <c r="Z423" s="4"/>
      <c r="AA423" s="98" t="s">
        <v>709</v>
      </c>
      <c r="AB423" t="s">
        <v>1120</v>
      </c>
      <c r="AC423" t="s">
        <v>1119</v>
      </c>
      <c r="AD423" s="98" t="s">
        <v>399</v>
      </c>
      <c r="AE423" t="s">
        <v>1120</v>
      </c>
      <c r="AF423" t="s">
        <v>1119</v>
      </c>
      <c r="AG423" s="98" t="s">
        <v>1119</v>
      </c>
      <c r="AH423" t="s">
        <v>1120</v>
      </c>
      <c r="AI423" t="s">
        <v>1119</v>
      </c>
      <c r="AJ423" s="98" t="s">
        <v>1119</v>
      </c>
      <c r="AK423" t="s">
        <v>1120</v>
      </c>
      <c r="AL423" t="s">
        <v>1119</v>
      </c>
      <c r="AM423" s="98" t="s">
        <v>1119</v>
      </c>
      <c r="AN423" t="s">
        <v>1120</v>
      </c>
      <c r="AO423" t="s">
        <v>1119</v>
      </c>
      <c r="AP423" s="98" t="s">
        <v>1119</v>
      </c>
      <c r="AQ423" t="s">
        <v>1120</v>
      </c>
      <c r="AR423" t="s">
        <v>1119</v>
      </c>
      <c r="AS423" s="98" t="s">
        <v>1119</v>
      </c>
      <c r="AT423" t="s">
        <v>1120</v>
      </c>
      <c r="AU423" t="s">
        <v>1119</v>
      </c>
    </row>
    <row r="424" spans="1:47" x14ac:dyDescent="0.25">
      <c r="A424" s="1"/>
      <c r="B424">
        <v>420</v>
      </c>
      <c r="C424" s="22"/>
      <c r="D424" s="114" t="e">
        <v>#N/A</v>
      </c>
      <c r="E424" s="24">
        <v>0</v>
      </c>
      <c r="F424" s="24"/>
      <c r="G424" s="114" t="e">
        <v>#N/A</v>
      </c>
      <c r="H424" s="24">
        <v>0</v>
      </c>
      <c r="I424" s="23"/>
      <c r="J424" s="114" t="e">
        <v>#N/A</v>
      </c>
      <c r="K424" s="23">
        <v>0</v>
      </c>
      <c r="L424" s="23"/>
      <c r="M424" s="114" t="e">
        <v>#N/A</v>
      </c>
      <c r="N424" s="23">
        <v>0</v>
      </c>
      <c r="O424" s="23"/>
      <c r="P424" s="114" t="e">
        <v>#N/A</v>
      </c>
      <c r="Q424" s="23">
        <v>0</v>
      </c>
      <c r="R424" s="23"/>
      <c r="S424" s="114" t="e">
        <v>#N/A</v>
      </c>
      <c r="T424" s="23">
        <v>0</v>
      </c>
      <c r="U424" s="23"/>
      <c r="V424" s="114" t="e">
        <v>#N/A</v>
      </c>
      <c r="W424" s="25">
        <v>0</v>
      </c>
      <c r="X424" s="4">
        <v>0</v>
      </c>
      <c r="Y424" s="4" t="s">
        <v>107</v>
      </c>
      <c r="Z424" s="4"/>
      <c r="AA424" s="98" t="s">
        <v>1119</v>
      </c>
      <c r="AB424" t="s">
        <v>1120</v>
      </c>
      <c r="AC424" t="s">
        <v>1119</v>
      </c>
      <c r="AD424" s="98" t="s">
        <v>1119</v>
      </c>
      <c r="AE424" t="s">
        <v>1120</v>
      </c>
      <c r="AF424" t="s">
        <v>1119</v>
      </c>
      <c r="AG424" s="98" t="s">
        <v>1119</v>
      </c>
      <c r="AH424" t="s">
        <v>1120</v>
      </c>
      <c r="AI424" t="s">
        <v>1119</v>
      </c>
      <c r="AJ424" s="98" t="s">
        <v>1119</v>
      </c>
      <c r="AK424" t="s">
        <v>1120</v>
      </c>
      <c r="AL424" t="s">
        <v>1119</v>
      </c>
      <c r="AM424" s="98" t="s">
        <v>1119</v>
      </c>
      <c r="AN424" t="s">
        <v>1120</v>
      </c>
      <c r="AO424" t="s">
        <v>1119</v>
      </c>
      <c r="AP424" s="98" t="s">
        <v>1119</v>
      </c>
      <c r="AQ424" t="s">
        <v>1120</v>
      </c>
      <c r="AR424" t="s">
        <v>1119</v>
      </c>
      <c r="AS424" s="98" t="s">
        <v>1119</v>
      </c>
      <c r="AT424" t="s">
        <v>1120</v>
      </c>
      <c r="AU424" t="s">
        <v>1119</v>
      </c>
    </row>
    <row r="425" spans="1:47" x14ac:dyDescent="0.25">
      <c r="A425" s="116"/>
      <c r="B425">
        <v>421</v>
      </c>
      <c r="C425" s="22" t="s">
        <v>709</v>
      </c>
      <c r="D425" s="114">
        <v>300</v>
      </c>
      <c r="E425" s="24">
        <v>1</v>
      </c>
      <c r="F425" s="24" t="s">
        <v>401</v>
      </c>
      <c r="G425" s="114">
        <v>420</v>
      </c>
      <c r="H425" s="24">
        <v>1</v>
      </c>
      <c r="I425" s="23"/>
      <c r="J425" s="114" t="e">
        <v>#N/A</v>
      </c>
      <c r="K425" s="23">
        <v>0</v>
      </c>
      <c r="L425" s="23"/>
      <c r="M425" s="114" t="e">
        <v>#N/A</v>
      </c>
      <c r="N425" s="23">
        <v>0</v>
      </c>
      <c r="O425" s="23"/>
      <c r="P425" s="114" t="e">
        <v>#N/A</v>
      </c>
      <c r="Q425" s="23">
        <v>0</v>
      </c>
      <c r="R425" s="23"/>
      <c r="S425" s="114" t="e">
        <v>#N/A</v>
      </c>
      <c r="T425" s="23">
        <v>0</v>
      </c>
      <c r="U425" s="23"/>
      <c r="V425" s="114" t="e">
        <v>#N/A</v>
      </c>
      <c r="W425" s="25">
        <v>0</v>
      </c>
      <c r="X425" s="4">
        <v>0</v>
      </c>
      <c r="Y425" s="4" t="s">
        <v>400</v>
      </c>
      <c r="Z425" s="4"/>
      <c r="AA425" s="98" t="s">
        <v>709</v>
      </c>
      <c r="AB425" t="s">
        <v>1120</v>
      </c>
      <c r="AC425" t="s">
        <v>1119</v>
      </c>
      <c r="AD425" s="98" t="s">
        <v>401</v>
      </c>
      <c r="AE425" t="s">
        <v>1120</v>
      </c>
      <c r="AF425" t="s">
        <v>1119</v>
      </c>
      <c r="AG425" s="98" t="s">
        <v>1119</v>
      </c>
      <c r="AH425" t="s">
        <v>1120</v>
      </c>
      <c r="AI425" t="s">
        <v>1119</v>
      </c>
      <c r="AJ425" s="98" t="s">
        <v>1119</v>
      </c>
      <c r="AK425" t="s">
        <v>1120</v>
      </c>
      <c r="AL425" t="s">
        <v>1119</v>
      </c>
      <c r="AM425" s="98" t="s">
        <v>1119</v>
      </c>
      <c r="AN425" t="s">
        <v>1120</v>
      </c>
      <c r="AO425" t="s">
        <v>1119</v>
      </c>
      <c r="AP425" s="98" t="s">
        <v>1119</v>
      </c>
      <c r="AQ425" t="s">
        <v>1120</v>
      </c>
      <c r="AR425" t="s">
        <v>1119</v>
      </c>
      <c r="AS425" s="98" t="s">
        <v>1119</v>
      </c>
      <c r="AT425" t="s">
        <v>1120</v>
      </c>
      <c r="AU425" t="s">
        <v>1119</v>
      </c>
    </row>
    <row r="426" spans="1:47" x14ac:dyDescent="0.25">
      <c r="A426" s="1"/>
      <c r="B426">
        <v>422</v>
      </c>
      <c r="C426" s="22"/>
      <c r="D426" s="114" t="e">
        <v>#N/A</v>
      </c>
      <c r="E426" s="24">
        <v>0</v>
      </c>
      <c r="F426" s="24"/>
      <c r="G426" s="114" t="e">
        <v>#N/A</v>
      </c>
      <c r="H426" s="24">
        <v>0</v>
      </c>
      <c r="I426" s="23"/>
      <c r="J426" s="114" t="e">
        <v>#N/A</v>
      </c>
      <c r="K426" s="23">
        <v>0</v>
      </c>
      <c r="L426" s="23"/>
      <c r="M426" s="114" t="e">
        <v>#N/A</v>
      </c>
      <c r="N426" s="23">
        <v>0</v>
      </c>
      <c r="O426" s="23"/>
      <c r="P426" s="114" t="e">
        <v>#N/A</v>
      </c>
      <c r="Q426" s="23">
        <v>0</v>
      </c>
      <c r="R426" s="23"/>
      <c r="S426" s="114" t="e">
        <v>#N/A</v>
      </c>
      <c r="T426" s="23">
        <v>0</v>
      </c>
      <c r="U426" s="23"/>
      <c r="V426" s="114" t="e">
        <v>#N/A</v>
      </c>
      <c r="W426" s="25">
        <v>0</v>
      </c>
      <c r="X426" s="4">
        <v>0</v>
      </c>
      <c r="Y426" s="4" t="s">
        <v>107</v>
      </c>
      <c r="Z426" s="4"/>
      <c r="AA426" s="98" t="s">
        <v>1119</v>
      </c>
      <c r="AB426" t="s">
        <v>1120</v>
      </c>
      <c r="AC426" t="s">
        <v>1119</v>
      </c>
      <c r="AD426" s="98" t="s">
        <v>1119</v>
      </c>
      <c r="AE426" t="s">
        <v>1120</v>
      </c>
      <c r="AF426" t="s">
        <v>1119</v>
      </c>
      <c r="AG426" s="98" t="s">
        <v>1119</v>
      </c>
      <c r="AH426" t="s">
        <v>1120</v>
      </c>
      <c r="AI426" t="s">
        <v>1119</v>
      </c>
      <c r="AJ426" s="98" t="s">
        <v>1119</v>
      </c>
      <c r="AK426" t="s">
        <v>1120</v>
      </c>
      <c r="AL426" t="s">
        <v>1119</v>
      </c>
      <c r="AM426" s="98" t="s">
        <v>1119</v>
      </c>
      <c r="AN426" t="s">
        <v>1120</v>
      </c>
      <c r="AO426" t="s">
        <v>1119</v>
      </c>
      <c r="AP426" s="98" t="s">
        <v>1119</v>
      </c>
      <c r="AQ426" t="s">
        <v>1120</v>
      </c>
      <c r="AR426" t="s">
        <v>1119</v>
      </c>
      <c r="AS426" s="98" t="s">
        <v>1119</v>
      </c>
      <c r="AT426" t="s">
        <v>1120</v>
      </c>
      <c r="AU426" t="s">
        <v>1119</v>
      </c>
    </row>
    <row r="427" spans="1:47" x14ac:dyDescent="0.25">
      <c r="A427" s="1" t="s">
        <v>402</v>
      </c>
      <c r="B427">
        <v>423</v>
      </c>
      <c r="C427" s="22" t="s">
        <v>403</v>
      </c>
      <c r="D427" s="114">
        <v>418</v>
      </c>
      <c r="E427" s="24">
        <v>1</v>
      </c>
      <c r="F427" s="117" t="s">
        <v>665</v>
      </c>
      <c r="G427" s="114">
        <v>1096</v>
      </c>
      <c r="H427" s="24">
        <v>1</v>
      </c>
      <c r="I427" s="117" t="s">
        <v>511</v>
      </c>
      <c r="J427" s="114">
        <v>327</v>
      </c>
      <c r="K427" s="23">
        <v>0.02</v>
      </c>
      <c r="L427" s="23"/>
      <c r="M427" s="114" t="e">
        <v>#N/A</v>
      </c>
      <c r="N427" s="23">
        <v>0</v>
      </c>
      <c r="O427" s="23"/>
      <c r="P427" s="114" t="e">
        <v>#N/A</v>
      </c>
      <c r="Q427" s="23">
        <v>0</v>
      </c>
      <c r="R427" s="23"/>
      <c r="S427" s="114" t="e">
        <v>#N/A</v>
      </c>
      <c r="T427" s="23">
        <v>0</v>
      </c>
      <c r="U427" s="23"/>
      <c r="V427" s="114" t="e">
        <v>#N/A</v>
      </c>
      <c r="W427" s="25">
        <v>0</v>
      </c>
      <c r="X427" s="4">
        <v>1</v>
      </c>
      <c r="Y427" s="4" t="s">
        <v>107</v>
      </c>
      <c r="Z427" s="4"/>
      <c r="AA427" s="98" t="s">
        <v>403</v>
      </c>
      <c r="AB427" t="s">
        <v>1120</v>
      </c>
      <c r="AC427" t="s">
        <v>1119</v>
      </c>
      <c r="AD427" s="98" t="s">
        <v>665</v>
      </c>
      <c r="AE427" t="s">
        <v>1120</v>
      </c>
      <c r="AF427" t="s">
        <v>1119</v>
      </c>
      <c r="AG427" s="98" t="s">
        <v>511</v>
      </c>
      <c r="AH427" t="s">
        <v>1120</v>
      </c>
      <c r="AI427" t="s">
        <v>1119</v>
      </c>
      <c r="AJ427" s="98" t="s">
        <v>1119</v>
      </c>
      <c r="AK427" t="s">
        <v>1120</v>
      </c>
      <c r="AL427" t="s">
        <v>1119</v>
      </c>
      <c r="AM427" s="98" t="s">
        <v>1119</v>
      </c>
      <c r="AN427" t="s">
        <v>1120</v>
      </c>
      <c r="AO427" t="s">
        <v>1119</v>
      </c>
      <c r="AP427" s="98" t="s">
        <v>1119</v>
      </c>
      <c r="AQ427" t="s">
        <v>1120</v>
      </c>
      <c r="AR427" t="s">
        <v>1119</v>
      </c>
      <c r="AS427" s="98" t="s">
        <v>1119</v>
      </c>
      <c r="AT427" t="s">
        <v>1120</v>
      </c>
      <c r="AU427" t="s">
        <v>1119</v>
      </c>
    </row>
    <row r="428" spans="1:47" x14ac:dyDescent="0.25">
      <c r="A428" s="1" t="s">
        <v>404</v>
      </c>
      <c r="B428">
        <v>424</v>
      </c>
      <c r="C428" s="117" t="s">
        <v>666</v>
      </c>
      <c r="D428" s="114">
        <v>1202</v>
      </c>
      <c r="E428" s="24">
        <v>1</v>
      </c>
      <c r="F428" s="24" t="s">
        <v>403</v>
      </c>
      <c r="G428" s="114">
        <v>418</v>
      </c>
      <c r="H428" s="24">
        <v>1</v>
      </c>
      <c r="I428" s="24" t="s">
        <v>406</v>
      </c>
      <c r="J428" s="114">
        <v>422</v>
      </c>
      <c r="K428" s="24">
        <v>1</v>
      </c>
      <c r="L428" s="117" t="s">
        <v>510</v>
      </c>
      <c r="M428" s="114">
        <v>326</v>
      </c>
      <c r="N428" s="23">
        <v>4.2000000000000003E-2</v>
      </c>
      <c r="O428" s="23"/>
      <c r="P428" s="114" t="e">
        <v>#N/A</v>
      </c>
      <c r="Q428" s="23">
        <v>0</v>
      </c>
      <c r="R428" s="23"/>
      <c r="S428" s="114" t="e">
        <v>#N/A</v>
      </c>
      <c r="T428" s="23">
        <v>0</v>
      </c>
      <c r="U428" s="23"/>
      <c r="V428" s="114" t="e">
        <v>#N/A</v>
      </c>
      <c r="W428" s="25">
        <v>0</v>
      </c>
      <c r="X428" s="4">
        <v>1</v>
      </c>
      <c r="Y428" s="4" t="s">
        <v>107</v>
      </c>
      <c r="Z428" s="4"/>
      <c r="AA428" s="98" t="s">
        <v>666</v>
      </c>
      <c r="AB428" t="s">
        <v>1120</v>
      </c>
      <c r="AC428" t="s">
        <v>1119</v>
      </c>
      <c r="AD428" s="98" t="s">
        <v>403</v>
      </c>
      <c r="AE428" t="s">
        <v>1120</v>
      </c>
      <c r="AF428" t="s">
        <v>1119</v>
      </c>
      <c r="AG428" s="98" t="s">
        <v>406</v>
      </c>
      <c r="AH428" t="s">
        <v>1120</v>
      </c>
      <c r="AI428" t="s">
        <v>1119</v>
      </c>
      <c r="AJ428" s="98" t="s">
        <v>510</v>
      </c>
      <c r="AK428" t="s">
        <v>1120</v>
      </c>
      <c r="AL428" t="s">
        <v>1119</v>
      </c>
      <c r="AM428" s="98" t="s">
        <v>1119</v>
      </c>
      <c r="AN428" t="s">
        <v>1120</v>
      </c>
      <c r="AO428" t="s">
        <v>1119</v>
      </c>
      <c r="AP428" s="98" t="s">
        <v>1119</v>
      </c>
      <c r="AQ428" t="s">
        <v>1120</v>
      </c>
      <c r="AR428" t="s">
        <v>1119</v>
      </c>
      <c r="AS428" s="98" t="s">
        <v>1119</v>
      </c>
      <c r="AT428" t="s">
        <v>1120</v>
      </c>
      <c r="AU428" t="s">
        <v>1119</v>
      </c>
    </row>
    <row r="429" spans="1:47" x14ac:dyDescent="0.25">
      <c r="A429" s="1"/>
      <c r="B429">
        <v>425</v>
      </c>
      <c r="C429" s="22"/>
      <c r="D429" s="114" t="e">
        <v>#N/A</v>
      </c>
      <c r="E429" s="24">
        <v>0</v>
      </c>
      <c r="F429" s="24"/>
      <c r="G429" s="114" t="e">
        <v>#N/A</v>
      </c>
      <c r="H429" s="24">
        <v>0</v>
      </c>
      <c r="I429" s="24"/>
      <c r="J429" s="114" t="e">
        <v>#N/A</v>
      </c>
      <c r="K429" s="24">
        <v>0</v>
      </c>
      <c r="L429" s="23"/>
      <c r="M429" s="114" t="e">
        <v>#N/A</v>
      </c>
      <c r="N429" s="23">
        <v>0</v>
      </c>
      <c r="O429" s="23"/>
      <c r="P429" s="114" t="e">
        <v>#N/A</v>
      </c>
      <c r="Q429" s="23">
        <v>0</v>
      </c>
      <c r="R429" s="23"/>
      <c r="S429" s="114" t="e">
        <v>#N/A</v>
      </c>
      <c r="T429" s="23">
        <v>0</v>
      </c>
      <c r="U429" s="23"/>
      <c r="V429" s="114" t="e">
        <v>#N/A</v>
      </c>
      <c r="W429" s="25">
        <v>0</v>
      </c>
      <c r="X429" s="4">
        <v>0</v>
      </c>
      <c r="Y429" s="4" t="s">
        <v>107</v>
      </c>
      <c r="Z429" s="4"/>
      <c r="AA429" s="98" t="s">
        <v>1119</v>
      </c>
      <c r="AB429" t="s">
        <v>1120</v>
      </c>
      <c r="AC429" t="s">
        <v>1119</v>
      </c>
      <c r="AD429" s="98" t="s">
        <v>1119</v>
      </c>
      <c r="AE429" t="s">
        <v>1120</v>
      </c>
      <c r="AF429" t="s">
        <v>1119</v>
      </c>
      <c r="AG429" s="98" t="s">
        <v>1119</v>
      </c>
      <c r="AH429" t="s">
        <v>1120</v>
      </c>
      <c r="AI429" t="s">
        <v>1119</v>
      </c>
      <c r="AJ429" s="98" t="s">
        <v>1119</v>
      </c>
      <c r="AK429" t="s">
        <v>1120</v>
      </c>
      <c r="AL429" t="s">
        <v>1119</v>
      </c>
      <c r="AM429" s="98" t="s">
        <v>1119</v>
      </c>
      <c r="AN429" t="s">
        <v>1120</v>
      </c>
      <c r="AO429" t="s">
        <v>1119</v>
      </c>
      <c r="AP429" s="98" t="s">
        <v>1119</v>
      </c>
      <c r="AQ429" t="s">
        <v>1120</v>
      </c>
      <c r="AR429" t="s">
        <v>1119</v>
      </c>
      <c r="AS429" s="98" t="s">
        <v>1119</v>
      </c>
      <c r="AT429" t="s">
        <v>1120</v>
      </c>
      <c r="AU429" t="s">
        <v>1119</v>
      </c>
    </row>
    <row r="430" spans="1:47" x14ac:dyDescent="0.25">
      <c r="A430" s="116"/>
      <c r="B430">
        <v>426</v>
      </c>
      <c r="C430" s="22" t="s">
        <v>709</v>
      </c>
      <c r="D430" s="114">
        <v>300</v>
      </c>
      <c r="E430" s="24">
        <v>1</v>
      </c>
      <c r="F430" s="24" t="s">
        <v>408</v>
      </c>
      <c r="G430" s="114">
        <v>426</v>
      </c>
      <c r="H430" s="24">
        <v>1</v>
      </c>
      <c r="I430" s="23"/>
      <c r="J430" s="114" t="e">
        <v>#N/A</v>
      </c>
      <c r="K430" s="23">
        <v>0</v>
      </c>
      <c r="L430" s="23"/>
      <c r="M430" s="114" t="e">
        <v>#N/A</v>
      </c>
      <c r="N430" s="23">
        <v>0</v>
      </c>
      <c r="O430" s="23"/>
      <c r="P430" s="114" t="e">
        <v>#N/A</v>
      </c>
      <c r="Q430" s="23">
        <v>0</v>
      </c>
      <c r="R430" s="23"/>
      <c r="S430" s="114" t="e">
        <v>#N/A</v>
      </c>
      <c r="T430" s="23">
        <v>0</v>
      </c>
      <c r="U430" s="23"/>
      <c r="V430" s="114" t="e">
        <v>#N/A</v>
      </c>
      <c r="W430" s="25">
        <v>0</v>
      </c>
      <c r="X430" s="4">
        <v>0</v>
      </c>
      <c r="Y430" s="4" t="s">
        <v>407</v>
      </c>
      <c r="Z430" s="4"/>
      <c r="AA430" s="98" t="s">
        <v>709</v>
      </c>
      <c r="AB430" t="s">
        <v>1120</v>
      </c>
      <c r="AC430" t="s">
        <v>1119</v>
      </c>
      <c r="AD430" s="98" t="s">
        <v>408</v>
      </c>
      <c r="AE430" t="s">
        <v>1120</v>
      </c>
      <c r="AF430" t="s">
        <v>1119</v>
      </c>
      <c r="AG430" s="98" t="s">
        <v>1119</v>
      </c>
      <c r="AH430" t="s">
        <v>1120</v>
      </c>
      <c r="AI430" t="s">
        <v>1119</v>
      </c>
      <c r="AJ430" s="98" t="s">
        <v>1119</v>
      </c>
      <c r="AK430" t="s">
        <v>1120</v>
      </c>
      <c r="AL430" t="s">
        <v>1119</v>
      </c>
      <c r="AM430" s="98" t="s">
        <v>1119</v>
      </c>
      <c r="AN430" t="s">
        <v>1120</v>
      </c>
      <c r="AO430" t="s">
        <v>1119</v>
      </c>
      <c r="AP430" s="98" t="s">
        <v>1119</v>
      </c>
      <c r="AQ430" t="s">
        <v>1120</v>
      </c>
      <c r="AR430" t="s">
        <v>1119</v>
      </c>
      <c r="AS430" s="98" t="s">
        <v>1119</v>
      </c>
      <c r="AT430" t="s">
        <v>1120</v>
      </c>
      <c r="AU430" t="s">
        <v>1119</v>
      </c>
    </row>
    <row r="431" spans="1:47" x14ac:dyDescent="0.25">
      <c r="A431" s="1"/>
      <c r="B431">
        <v>427</v>
      </c>
      <c r="C431" s="22"/>
      <c r="D431" s="114" t="e">
        <v>#N/A</v>
      </c>
      <c r="E431" s="24">
        <v>0</v>
      </c>
      <c r="F431" s="24"/>
      <c r="G431" s="114" t="e">
        <v>#N/A</v>
      </c>
      <c r="H431" s="24">
        <v>0</v>
      </c>
      <c r="I431" s="23"/>
      <c r="J431" s="114" t="e">
        <v>#N/A</v>
      </c>
      <c r="K431" s="23">
        <v>0</v>
      </c>
      <c r="L431" s="23"/>
      <c r="M431" s="114" t="e">
        <v>#N/A</v>
      </c>
      <c r="N431" s="23">
        <v>0</v>
      </c>
      <c r="O431" s="23"/>
      <c r="P431" s="114" t="e">
        <v>#N/A</v>
      </c>
      <c r="Q431" s="23">
        <v>0</v>
      </c>
      <c r="R431" s="23"/>
      <c r="S431" s="114" t="e">
        <v>#N/A</v>
      </c>
      <c r="T431" s="23">
        <v>0</v>
      </c>
      <c r="U431" s="23"/>
      <c r="V431" s="114" t="e">
        <v>#N/A</v>
      </c>
      <c r="W431" s="25">
        <v>0</v>
      </c>
      <c r="X431" s="4">
        <v>0</v>
      </c>
      <c r="Y431" s="4" t="s">
        <v>107</v>
      </c>
      <c r="Z431" s="4"/>
      <c r="AA431" s="98" t="s">
        <v>1119</v>
      </c>
      <c r="AB431" t="s">
        <v>1120</v>
      </c>
      <c r="AC431" t="s">
        <v>1119</v>
      </c>
      <c r="AD431" s="98" t="s">
        <v>1119</v>
      </c>
      <c r="AE431" t="s">
        <v>1120</v>
      </c>
      <c r="AF431" t="s">
        <v>1119</v>
      </c>
      <c r="AG431" s="98" t="s">
        <v>1119</v>
      </c>
      <c r="AH431" t="s">
        <v>1120</v>
      </c>
      <c r="AI431" t="s">
        <v>1119</v>
      </c>
      <c r="AJ431" s="98" t="s">
        <v>1119</v>
      </c>
      <c r="AK431" t="s">
        <v>1120</v>
      </c>
      <c r="AL431" t="s">
        <v>1119</v>
      </c>
      <c r="AM431" s="98" t="s">
        <v>1119</v>
      </c>
      <c r="AN431" t="s">
        <v>1120</v>
      </c>
      <c r="AO431" t="s">
        <v>1119</v>
      </c>
      <c r="AP431" s="98" t="s">
        <v>1119</v>
      </c>
      <c r="AQ431" t="s">
        <v>1120</v>
      </c>
      <c r="AR431" t="s">
        <v>1119</v>
      </c>
      <c r="AS431" s="98" t="s">
        <v>1119</v>
      </c>
      <c r="AT431" t="s">
        <v>1120</v>
      </c>
      <c r="AU431" t="s">
        <v>1119</v>
      </c>
    </row>
    <row r="432" spans="1:47" x14ac:dyDescent="0.25">
      <c r="A432" s="116"/>
      <c r="B432">
        <v>428</v>
      </c>
      <c r="C432" s="22" t="s">
        <v>709</v>
      </c>
      <c r="D432" s="114">
        <v>300</v>
      </c>
      <c r="E432" s="24">
        <v>1</v>
      </c>
      <c r="F432" s="24" t="s">
        <v>410</v>
      </c>
      <c r="G432" s="114">
        <v>427</v>
      </c>
      <c r="H432" s="24">
        <v>1</v>
      </c>
      <c r="I432" s="23"/>
      <c r="J432" s="114" t="e">
        <v>#N/A</v>
      </c>
      <c r="K432" s="23">
        <v>0</v>
      </c>
      <c r="L432" s="23"/>
      <c r="M432" s="114" t="e">
        <v>#N/A</v>
      </c>
      <c r="N432" s="23">
        <v>0</v>
      </c>
      <c r="O432" s="23"/>
      <c r="P432" s="114" t="e">
        <v>#N/A</v>
      </c>
      <c r="Q432" s="23">
        <v>0</v>
      </c>
      <c r="R432" s="23"/>
      <c r="S432" s="114" t="e">
        <v>#N/A</v>
      </c>
      <c r="T432" s="23">
        <v>0</v>
      </c>
      <c r="U432" s="23"/>
      <c r="V432" s="114" t="e">
        <v>#N/A</v>
      </c>
      <c r="W432" s="25">
        <v>0</v>
      </c>
      <c r="X432" s="4">
        <v>0</v>
      </c>
      <c r="Y432" s="4" t="s">
        <v>409</v>
      </c>
      <c r="Z432" s="4"/>
      <c r="AA432" s="98" t="s">
        <v>709</v>
      </c>
      <c r="AB432" t="s">
        <v>1120</v>
      </c>
      <c r="AC432" t="s">
        <v>1119</v>
      </c>
      <c r="AD432" s="98" t="s">
        <v>410</v>
      </c>
      <c r="AE432" t="s">
        <v>1120</v>
      </c>
      <c r="AF432" t="s">
        <v>1119</v>
      </c>
      <c r="AG432" s="98" t="s">
        <v>1119</v>
      </c>
      <c r="AH432" t="s">
        <v>1120</v>
      </c>
      <c r="AI432" t="s">
        <v>1119</v>
      </c>
      <c r="AJ432" s="98" t="s">
        <v>1119</v>
      </c>
      <c r="AK432" t="s">
        <v>1120</v>
      </c>
      <c r="AL432" t="s">
        <v>1119</v>
      </c>
      <c r="AM432" s="98" t="s">
        <v>1119</v>
      </c>
      <c r="AN432" t="s">
        <v>1120</v>
      </c>
      <c r="AO432" t="s">
        <v>1119</v>
      </c>
      <c r="AP432" s="98" t="s">
        <v>1119</v>
      </c>
      <c r="AQ432" t="s">
        <v>1120</v>
      </c>
      <c r="AR432" t="s">
        <v>1119</v>
      </c>
      <c r="AS432" s="98" t="s">
        <v>1119</v>
      </c>
      <c r="AT432" t="s">
        <v>1120</v>
      </c>
      <c r="AU432" t="s">
        <v>1119</v>
      </c>
    </row>
    <row r="433" spans="1:47" x14ac:dyDescent="0.25">
      <c r="A433" s="1"/>
      <c r="B433">
        <v>429</v>
      </c>
      <c r="C433" s="22"/>
      <c r="D433" s="114" t="e">
        <v>#N/A</v>
      </c>
      <c r="E433" s="24">
        <v>0</v>
      </c>
      <c r="F433" s="24"/>
      <c r="G433" s="114" t="e">
        <v>#N/A</v>
      </c>
      <c r="H433" s="24">
        <v>0</v>
      </c>
      <c r="I433" s="23"/>
      <c r="J433" s="114" t="e">
        <v>#N/A</v>
      </c>
      <c r="K433" s="23">
        <v>0</v>
      </c>
      <c r="L433" s="23"/>
      <c r="M433" s="114" t="e">
        <v>#N/A</v>
      </c>
      <c r="N433" s="23">
        <v>0</v>
      </c>
      <c r="O433" s="23"/>
      <c r="P433" s="114" t="e">
        <v>#N/A</v>
      </c>
      <c r="Q433" s="23">
        <v>0</v>
      </c>
      <c r="R433" s="23"/>
      <c r="S433" s="114" t="e">
        <v>#N/A</v>
      </c>
      <c r="T433" s="23">
        <v>0</v>
      </c>
      <c r="U433" s="23"/>
      <c r="V433" s="114" t="e">
        <v>#N/A</v>
      </c>
      <c r="W433" s="25">
        <v>0</v>
      </c>
      <c r="X433" s="4">
        <v>0</v>
      </c>
      <c r="Y433" s="4" t="s">
        <v>107</v>
      </c>
      <c r="Z433" s="4"/>
      <c r="AA433" s="98" t="s">
        <v>1119</v>
      </c>
      <c r="AB433" t="s">
        <v>1120</v>
      </c>
      <c r="AC433" t="s">
        <v>1119</v>
      </c>
      <c r="AD433" s="98" t="s">
        <v>1119</v>
      </c>
      <c r="AE433" t="s">
        <v>1120</v>
      </c>
      <c r="AF433" t="s">
        <v>1119</v>
      </c>
      <c r="AG433" s="98" t="s">
        <v>1119</v>
      </c>
      <c r="AH433" t="s">
        <v>1120</v>
      </c>
      <c r="AI433" t="s">
        <v>1119</v>
      </c>
      <c r="AJ433" s="98" t="s">
        <v>1119</v>
      </c>
      <c r="AK433" t="s">
        <v>1120</v>
      </c>
      <c r="AL433" t="s">
        <v>1119</v>
      </c>
      <c r="AM433" s="98" t="s">
        <v>1119</v>
      </c>
      <c r="AN433" t="s">
        <v>1120</v>
      </c>
      <c r="AO433" t="s">
        <v>1119</v>
      </c>
      <c r="AP433" s="98" t="s">
        <v>1119</v>
      </c>
      <c r="AQ433" t="s">
        <v>1120</v>
      </c>
      <c r="AR433" t="s">
        <v>1119</v>
      </c>
      <c r="AS433" s="98" t="s">
        <v>1119</v>
      </c>
      <c r="AT433" t="s">
        <v>1120</v>
      </c>
      <c r="AU433" t="s">
        <v>1119</v>
      </c>
    </row>
    <row r="434" spans="1:47" x14ac:dyDescent="0.25">
      <c r="A434" s="1" t="s">
        <v>1166</v>
      </c>
      <c r="B434">
        <v>430</v>
      </c>
      <c r="C434" s="22" t="s">
        <v>1167</v>
      </c>
      <c r="D434" s="114">
        <v>425</v>
      </c>
      <c r="E434" s="24">
        <v>1</v>
      </c>
      <c r="F434" s="117" t="s">
        <v>667</v>
      </c>
      <c r="G434" s="114">
        <v>1097</v>
      </c>
      <c r="H434" s="24">
        <v>1</v>
      </c>
      <c r="I434" s="117" t="s">
        <v>511</v>
      </c>
      <c r="J434" s="114">
        <v>327</v>
      </c>
      <c r="K434" s="23">
        <v>0.02</v>
      </c>
      <c r="L434" s="23"/>
      <c r="M434" s="114" t="e">
        <v>#N/A</v>
      </c>
      <c r="N434" s="23">
        <v>0</v>
      </c>
      <c r="O434" s="23"/>
      <c r="P434" s="114" t="e">
        <v>#N/A</v>
      </c>
      <c r="Q434" s="23">
        <v>0</v>
      </c>
      <c r="R434" s="23"/>
      <c r="S434" s="114" t="e">
        <v>#N/A</v>
      </c>
      <c r="T434" s="23">
        <v>0</v>
      </c>
      <c r="U434" s="23"/>
      <c r="V434" s="114" t="e">
        <v>#N/A</v>
      </c>
      <c r="W434" s="25">
        <v>0</v>
      </c>
      <c r="X434" s="4">
        <v>1</v>
      </c>
      <c r="Y434" s="4" t="s">
        <v>107</v>
      </c>
      <c r="Z434" s="4"/>
      <c r="AA434" s="98" t="s">
        <v>1167</v>
      </c>
      <c r="AB434" t="s">
        <v>1120</v>
      </c>
      <c r="AC434" t="s">
        <v>1119</v>
      </c>
      <c r="AD434" s="98" t="s">
        <v>667</v>
      </c>
      <c r="AE434" t="s">
        <v>1120</v>
      </c>
      <c r="AF434" t="s">
        <v>1119</v>
      </c>
      <c r="AG434" s="98" t="s">
        <v>511</v>
      </c>
      <c r="AH434" t="s">
        <v>1120</v>
      </c>
      <c r="AI434" t="s">
        <v>1119</v>
      </c>
      <c r="AJ434" s="98" t="s">
        <v>1119</v>
      </c>
      <c r="AK434" t="s">
        <v>1120</v>
      </c>
      <c r="AL434" t="s">
        <v>1119</v>
      </c>
      <c r="AM434" s="98" t="s">
        <v>1119</v>
      </c>
      <c r="AN434" t="s">
        <v>1120</v>
      </c>
      <c r="AO434" t="s">
        <v>1119</v>
      </c>
      <c r="AP434" s="98" t="s">
        <v>1119</v>
      </c>
      <c r="AQ434" t="s">
        <v>1120</v>
      </c>
      <c r="AR434" t="s">
        <v>1119</v>
      </c>
      <c r="AS434" s="98" t="s">
        <v>1119</v>
      </c>
      <c r="AT434" t="s">
        <v>1120</v>
      </c>
      <c r="AU434" t="s">
        <v>1119</v>
      </c>
    </row>
    <row r="435" spans="1:47" x14ac:dyDescent="0.25">
      <c r="A435" s="1" t="s">
        <v>1168</v>
      </c>
      <c r="B435">
        <v>431</v>
      </c>
      <c r="C435" s="117" t="s">
        <v>666</v>
      </c>
      <c r="D435" s="114">
        <v>1202</v>
      </c>
      <c r="E435" s="24">
        <v>1</v>
      </c>
      <c r="F435" s="24" t="s">
        <v>1167</v>
      </c>
      <c r="G435" s="114">
        <v>425</v>
      </c>
      <c r="H435" s="24">
        <v>1</v>
      </c>
      <c r="I435" s="24" t="s">
        <v>1169</v>
      </c>
      <c r="J435" s="114">
        <v>429</v>
      </c>
      <c r="K435" s="24">
        <v>1</v>
      </c>
      <c r="L435" s="117" t="s">
        <v>510</v>
      </c>
      <c r="M435" s="114">
        <v>326</v>
      </c>
      <c r="N435" s="23">
        <v>4.2000000000000003E-2</v>
      </c>
      <c r="O435" s="23"/>
      <c r="P435" s="114" t="e">
        <v>#N/A</v>
      </c>
      <c r="Q435" s="23">
        <v>0</v>
      </c>
      <c r="R435" s="23"/>
      <c r="S435" s="114" t="e">
        <v>#N/A</v>
      </c>
      <c r="T435" s="23">
        <v>0</v>
      </c>
      <c r="U435" s="23"/>
      <c r="V435" s="114" t="e">
        <v>#N/A</v>
      </c>
      <c r="W435" s="25">
        <v>0</v>
      </c>
      <c r="X435" s="4">
        <v>1</v>
      </c>
      <c r="Y435" s="4" t="s">
        <v>107</v>
      </c>
      <c r="Z435" s="4"/>
      <c r="AA435" s="98" t="s">
        <v>666</v>
      </c>
      <c r="AB435" t="s">
        <v>1120</v>
      </c>
      <c r="AC435" t="s">
        <v>1119</v>
      </c>
      <c r="AD435" s="98" t="s">
        <v>1167</v>
      </c>
      <c r="AE435" t="s">
        <v>1120</v>
      </c>
      <c r="AF435" t="s">
        <v>1119</v>
      </c>
      <c r="AG435" s="98" t="s">
        <v>1169</v>
      </c>
      <c r="AH435" t="s">
        <v>1120</v>
      </c>
      <c r="AI435" t="s">
        <v>1119</v>
      </c>
      <c r="AJ435" s="98" t="s">
        <v>510</v>
      </c>
      <c r="AK435" t="s">
        <v>1120</v>
      </c>
      <c r="AL435" t="s">
        <v>1119</v>
      </c>
      <c r="AM435" s="98" t="s">
        <v>1119</v>
      </c>
      <c r="AN435" t="s">
        <v>1120</v>
      </c>
      <c r="AO435" t="s">
        <v>1119</v>
      </c>
      <c r="AP435" s="98" t="s">
        <v>1119</v>
      </c>
      <c r="AQ435" t="s">
        <v>1120</v>
      </c>
      <c r="AR435" t="s">
        <v>1119</v>
      </c>
      <c r="AS435" s="98" t="s">
        <v>1119</v>
      </c>
      <c r="AT435" t="s">
        <v>1120</v>
      </c>
      <c r="AU435" t="s">
        <v>1119</v>
      </c>
    </row>
    <row r="436" spans="1:47" x14ac:dyDescent="0.25">
      <c r="A436" s="1"/>
      <c r="B436">
        <v>432</v>
      </c>
      <c r="C436" s="22"/>
      <c r="D436" s="114" t="e">
        <v>#N/A</v>
      </c>
      <c r="E436" s="24">
        <v>0</v>
      </c>
      <c r="F436" s="24"/>
      <c r="G436" s="114" t="e">
        <v>#N/A</v>
      </c>
      <c r="H436" s="24">
        <v>0</v>
      </c>
      <c r="I436" s="24"/>
      <c r="J436" s="114" t="e">
        <v>#N/A</v>
      </c>
      <c r="K436" s="24">
        <v>0</v>
      </c>
      <c r="L436" s="23"/>
      <c r="M436" s="114" t="e">
        <v>#N/A</v>
      </c>
      <c r="N436" s="23">
        <v>0</v>
      </c>
      <c r="O436" s="23"/>
      <c r="P436" s="114" t="e">
        <v>#N/A</v>
      </c>
      <c r="Q436" s="23">
        <v>0</v>
      </c>
      <c r="R436" s="23"/>
      <c r="S436" s="114" t="e">
        <v>#N/A</v>
      </c>
      <c r="T436" s="23">
        <v>0</v>
      </c>
      <c r="U436" s="23"/>
      <c r="V436" s="114" t="e">
        <v>#N/A</v>
      </c>
      <c r="W436" s="25">
        <v>0</v>
      </c>
      <c r="X436" s="4">
        <v>0</v>
      </c>
      <c r="Y436" s="4" t="s">
        <v>107</v>
      </c>
      <c r="Z436" s="4"/>
      <c r="AA436" s="98" t="s">
        <v>1119</v>
      </c>
      <c r="AB436" t="s">
        <v>1120</v>
      </c>
      <c r="AC436" t="s">
        <v>1119</v>
      </c>
      <c r="AD436" s="98" t="s">
        <v>1119</v>
      </c>
      <c r="AE436" t="s">
        <v>1120</v>
      </c>
      <c r="AF436" t="s">
        <v>1119</v>
      </c>
      <c r="AG436" s="98" t="s">
        <v>1119</v>
      </c>
      <c r="AH436" t="s">
        <v>1120</v>
      </c>
      <c r="AI436" t="s">
        <v>1119</v>
      </c>
      <c r="AJ436" s="98" t="s">
        <v>1119</v>
      </c>
      <c r="AK436" t="s">
        <v>1120</v>
      </c>
      <c r="AL436" t="s">
        <v>1119</v>
      </c>
      <c r="AM436" s="98" t="s">
        <v>1119</v>
      </c>
      <c r="AN436" t="s">
        <v>1120</v>
      </c>
      <c r="AO436" t="s">
        <v>1119</v>
      </c>
      <c r="AP436" s="98" t="s">
        <v>1119</v>
      </c>
      <c r="AQ436" t="s">
        <v>1120</v>
      </c>
      <c r="AR436" t="s">
        <v>1119</v>
      </c>
      <c r="AS436" s="98" t="s">
        <v>1119</v>
      </c>
      <c r="AT436" t="s">
        <v>1120</v>
      </c>
      <c r="AU436" t="s">
        <v>1119</v>
      </c>
    </row>
    <row r="437" spans="1:47" x14ac:dyDescent="0.25">
      <c r="A437" s="116"/>
      <c r="B437">
        <v>433</v>
      </c>
      <c r="C437" s="22" t="s">
        <v>709</v>
      </c>
      <c r="D437" s="114">
        <v>300</v>
      </c>
      <c r="E437" s="24">
        <v>1</v>
      </c>
      <c r="F437" s="24" t="s">
        <v>1171</v>
      </c>
      <c r="G437" s="114">
        <v>433</v>
      </c>
      <c r="H437" s="24">
        <v>1</v>
      </c>
      <c r="I437" s="23"/>
      <c r="J437" s="114" t="e">
        <v>#N/A</v>
      </c>
      <c r="K437" s="23">
        <v>0</v>
      </c>
      <c r="L437" s="23"/>
      <c r="M437" s="114" t="e">
        <v>#N/A</v>
      </c>
      <c r="N437" s="23">
        <v>0</v>
      </c>
      <c r="O437" s="23"/>
      <c r="P437" s="114" t="e">
        <v>#N/A</v>
      </c>
      <c r="Q437" s="23">
        <v>0</v>
      </c>
      <c r="R437" s="23"/>
      <c r="S437" s="114" t="e">
        <v>#N/A</v>
      </c>
      <c r="T437" s="23">
        <v>0</v>
      </c>
      <c r="U437" s="23"/>
      <c r="V437" s="114" t="e">
        <v>#N/A</v>
      </c>
      <c r="W437" s="25">
        <v>0</v>
      </c>
      <c r="X437" s="4">
        <v>0</v>
      </c>
      <c r="Y437" s="4" t="s">
        <v>1170</v>
      </c>
      <c r="Z437" s="4"/>
      <c r="AA437" s="98" t="s">
        <v>709</v>
      </c>
      <c r="AB437" t="s">
        <v>1120</v>
      </c>
      <c r="AC437" t="s">
        <v>1119</v>
      </c>
      <c r="AD437" s="98" t="s">
        <v>1171</v>
      </c>
      <c r="AE437" t="s">
        <v>1120</v>
      </c>
      <c r="AF437" t="s">
        <v>1119</v>
      </c>
      <c r="AG437" s="98" t="s">
        <v>1119</v>
      </c>
      <c r="AH437" t="s">
        <v>1120</v>
      </c>
      <c r="AI437" t="s">
        <v>1119</v>
      </c>
      <c r="AJ437" s="98" t="s">
        <v>1119</v>
      </c>
      <c r="AK437" t="s">
        <v>1120</v>
      </c>
      <c r="AL437" t="s">
        <v>1119</v>
      </c>
      <c r="AM437" s="98" t="s">
        <v>1119</v>
      </c>
      <c r="AN437" t="s">
        <v>1120</v>
      </c>
      <c r="AO437" t="s">
        <v>1119</v>
      </c>
      <c r="AP437" s="98" t="s">
        <v>1119</v>
      </c>
      <c r="AQ437" t="s">
        <v>1120</v>
      </c>
      <c r="AR437" t="s">
        <v>1119</v>
      </c>
      <c r="AS437" s="98" t="s">
        <v>1119</v>
      </c>
      <c r="AT437" t="s">
        <v>1120</v>
      </c>
      <c r="AU437" t="s">
        <v>1119</v>
      </c>
    </row>
    <row r="438" spans="1:47" x14ac:dyDescent="0.25">
      <c r="A438" s="1"/>
      <c r="B438">
        <v>434</v>
      </c>
      <c r="C438" s="22"/>
      <c r="D438" s="114" t="e">
        <v>#N/A</v>
      </c>
      <c r="E438" s="24">
        <v>0</v>
      </c>
      <c r="F438" s="24"/>
      <c r="G438" s="114" t="e">
        <v>#N/A</v>
      </c>
      <c r="H438" s="24">
        <v>0</v>
      </c>
      <c r="I438" s="23"/>
      <c r="J438" s="114" t="e">
        <v>#N/A</v>
      </c>
      <c r="K438" s="23">
        <v>0</v>
      </c>
      <c r="L438" s="23"/>
      <c r="M438" s="114" t="e">
        <v>#N/A</v>
      </c>
      <c r="N438" s="23">
        <v>0</v>
      </c>
      <c r="O438" s="23"/>
      <c r="P438" s="114" t="e">
        <v>#N/A</v>
      </c>
      <c r="Q438" s="23">
        <v>0</v>
      </c>
      <c r="R438" s="23"/>
      <c r="S438" s="114" t="e">
        <v>#N/A</v>
      </c>
      <c r="T438" s="23">
        <v>0</v>
      </c>
      <c r="U438" s="23"/>
      <c r="V438" s="114" t="e">
        <v>#N/A</v>
      </c>
      <c r="W438" s="25">
        <v>0</v>
      </c>
      <c r="X438" s="4">
        <v>0</v>
      </c>
      <c r="Y438" s="4" t="s">
        <v>107</v>
      </c>
      <c r="Z438" s="4"/>
      <c r="AA438" s="98" t="s">
        <v>1119</v>
      </c>
      <c r="AB438" t="s">
        <v>1120</v>
      </c>
      <c r="AC438" t="s">
        <v>1119</v>
      </c>
      <c r="AD438" s="98" t="s">
        <v>1119</v>
      </c>
      <c r="AE438" t="s">
        <v>1120</v>
      </c>
      <c r="AF438" t="s">
        <v>1119</v>
      </c>
      <c r="AG438" s="98" t="s">
        <v>1119</v>
      </c>
      <c r="AH438" t="s">
        <v>1120</v>
      </c>
      <c r="AI438" t="s">
        <v>1119</v>
      </c>
      <c r="AJ438" s="98" t="s">
        <v>1119</v>
      </c>
      <c r="AK438" t="s">
        <v>1120</v>
      </c>
      <c r="AL438" t="s">
        <v>1119</v>
      </c>
      <c r="AM438" s="98" t="s">
        <v>1119</v>
      </c>
      <c r="AN438" t="s">
        <v>1120</v>
      </c>
      <c r="AO438" t="s">
        <v>1119</v>
      </c>
      <c r="AP438" s="98" t="s">
        <v>1119</v>
      </c>
      <c r="AQ438" t="s">
        <v>1120</v>
      </c>
      <c r="AR438" t="s">
        <v>1119</v>
      </c>
      <c r="AS438" s="98" t="s">
        <v>1119</v>
      </c>
      <c r="AT438" t="s">
        <v>1120</v>
      </c>
      <c r="AU438" t="s">
        <v>1119</v>
      </c>
    </row>
    <row r="439" spans="1:47" x14ac:dyDescent="0.25">
      <c r="A439" s="116"/>
      <c r="B439">
        <v>435</v>
      </c>
      <c r="C439" s="22" t="s">
        <v>709</v>
      </c>
      <c r="D439" s="114">
        <v>300</v>
      </c>
      <c r="E439" s="24">
        <v>1</v>
      </c>
      <c r="F439" s="24" t="s">
        <v>1173</v>
      </c>
      <c r="G439" s="114">
        <v>434</v>
      </c>
      <c r="H439" s="24">
        <v>1</v>
      </c>
      <c r="I439" s="23"/>
      <c r="J439" s="114" t="e">
        <v>#N/A</v>
      </c>
      <c r="K439" s="23">
        <v>0</v>
      </c>
      <c r="L439" s="23"/>
      <c r="M439" s="114" t="e">
        <v>#N/A</v>
      </c>
      <c r="N439" s="23">
        <v>0</v>
      </c>
      <c r="O439" s="23"/>
      <c r="P439" s="114" t="e">
        <v>#N/A</v>
      </c>
      <c r="Q439" s="23">
        <v>0</v>
      </c>
      <c r="R439" s="23"/>
      <c r="S439" s="114" t="e">
        <v>#N/A</v>
      </c>
      <c r="T439" s="23">
        <v>0</v>
      </c>
      <c r="U439" s="23"/>
      <c r="V439" s="114" t="e">
        <v>#N/A</v>
      </c>
      <c r="W439" s="25">
        <v>0</v>
      </c>
      <c r="X439" s="4">
        <v>0</v>
      </c>
      <c r="Y439" s="4" t="s">
        <v>1172</v>
      </c>
      <c r="Z439" s="4"/>
      <c r="AA439" s="98" t="s">
        <v>709</v>
      </c>
      <c r="AB439" t="s">
        <v>1120</v>
      </c>
      <c r="AC439" t="s">
        <v>1119</v>
      </c>
      <c r="AD439" s="98" t="s">
        <v>1173</v>
      </c>
      <c r="AE439" t="s">
        <v>1120</v>
      </c>
      <c r="AF439" t="s">
        <v>1119</v>
      </c>
      <c r="AG439" s="98" t="s">
        <v>1119</v>
      </c>
      <c r="AH439" t="s">
        <v>1120</v>
      </c>
      <c r="AI439" t="s">
        <v>1119</v>
      </c>
      <c r="AJ439" s="98" t="s">
        <v>1119</v>
      </c>
      <c r="AK439" t="s">
        <v>1120</v>
      </c>
      <c r="AL439" t="s">
        <v>1119</v>
      </c>
      <c r="AM439" s="98" t="s">
        <v>1119</v>
      </c>
      <c r="AN439" t="s">
        <v>1120</v>
      </c>
      <c r="AO439" t="s">
        <v>1119</v>
      </c>
      <c r="AP439" s="98" t="s">
        <v>1119</v>
      </c>
      <c r="AQ439" t="s">
        <v>1120</v>
      </c>
      <c r="AR439" t="s">
        <v>1119</v>
      </c>
      <c r="AS439" s="98" t="s">
        <v>1119</v>
      </c>
      <c r="AT439" t="s">
        <v>1120</v>
      </c>
      <c r="AU439" t="s">
        <v>1119</v>
      </c>
    </row>
    <row r="440" spans="1:47" x14ac:dyDescent="0.25">
      <c r="A440" s="1"/>
      <c r="B440">
        <v>436</v>
      </c>
      <c r="C440" s="22"/>
      <c r="D440" s="114" t="e">
        <v>#N/A</v>
      </c>
      <c r="E440" s="24">
        <v>0</v>
      </c>
      <c r="F440" s="24"/>
      <c r="G440" s="114" t="e">
        <v>#N/A</v>
      </c>
      <c r="H440" s="24">
        <v>0</v>
      </c>
      <c r="I440" s="23"/>
      <c r="J440" s="114" t="e">
        <v>#N/A</v>
      </c>
      <c r="K440" s="23">
        <v>0</v>
      </c>
      <c r="L440" s="23"/>
      <c r="M440" s="114" t="e">
        <v>#N/A</v>
      </c>
      <c r="N440" s="23">
        <v>0</v>
      </c>
      <c r="O440" s="23"/>
      <c r="P440" s="114" t="e">
        <v>#N/A</v>
      </c>
      <c r="Q440" s="23">
        <v>0</v>
      </c>
      <c r="R440" s="23"/>
      <c r="S440" s="114" t="e">
        <v>#N/A</v>
      </c>
      <c r="T440" s="23">
        <v>0</v>
      </c>
      <c r="U440" s="23"/>
      <c r="V440" s="114" t="e">
        <v>#N/A</v>
      </c>
      <c r="W440" s="25">
        <v>0</v>
      </c>
      <c r="X440" s="4">
        <v>0</v>
      </c>
      <c r="Y440" s="4" t="s">
        <v>107</v>
      </c>
      <c r="Z440" s="4"/>
      <c r="AA440" s="98" t="s">
        <v>1119</v>
      </c>
      <c r="AB440" t="s">
        <v>1120</v>
      </c>
      <c r="AC440" t="s">
        <v>1119</v>
      </c>
      <c r="AD440" s="98" t="s">
        <v>1119</v>
      </c>
      <c r="AE440" t="s">
        <v>1120</v>
      </c>
      <c r="AF440" t="s">
        <v>1119</v>
      </c>
      <c r="AG440" s="98" t="s">
        <v>1119</v>
      </c>
      <c r="AH440" t="s">
        <v>1120</v>
      </c>
      <c r="AI440" t="s">
        <v>1119</v>
      </c>
      <c r="AJ440" s="98" t="s">
        <v>1119</v>
      </c>
      <c r="AK440" t="s">
        <v>1120</v>
      </c>
      <c r="AL440" t="s">
        <v>1119</v>
      </c>
      <c r="AM440" s="98" t="s">
        <v>1119</v>
      </c>
      <c r="AN440" t="s">
        <v>1120</v>
      </c>
      <c r="AO440" t="s">
        <v>1119</v>
      </c>
      <c r="AP440" s="98" t="s">
        <v>1119</v>
      </c>
      <c r="AQ440" t="s">
        <v>1120</v>
      </c>
      <c r="AR440" t="s">
        <v>1119</v>
      </c>
      <c r="AS440" s="98" t="s">
        <v>1119</v>
      </c>
      <c r="AT440" t="s">
        <v>1120</v>
      </c>
      <c r="AU440" t="s">
        <v>1119</v>
      </c>
    </row>
    <row r="441" spans="1:47" x14ac:dyDescent="0.25">
      <c r="A441" s="1" t="s">
        <v>1174</v>
      </c>
      <c r="B441">
        <v>437</v>
      </c>
      <c r="C441" s="22" t="s">
        <v>1175</v>
      </c>
      <c r="D441" s="114">
        <v>432</v>
      </c>
      <c r="E441" s="24">
        <v>1</v>
      </c>
      <c r="F441" s="117" t="s">
        <v>668</v>
      </c>
      <c r="G441" s="114">
        <v>1098</v>
      </c>
      <c r="H441" s="24">
        <v>1</v>
      </c>
      <c r="I441" s="117" t="s">
        <v>511</v>
      </c>
      <c r="J441" s="114">
        <v>327</v>
      </c>
      <c r="K441" s="23">
        <v>0.02</v>
      </c>
      <c r="L441" s="23"/>
      <c r="M441" s="114" t="e">
        <v>#N/A</v>
      </c>
      <c r="N441" s="23">
        <v>0</v>
      </c>
      <c r="O441" s="23"/>
      <c r="P441" s="114" t="e">
        <v>#N/A</v>
      </c>
      <c r="Q441" s="23">
        <v>0</v>
      </c>
      <c r="R441" s="23"/>
      <c r="S441" s="114" t="e">
        <v>#N/A</v>
      </c>
      <c r="T441" s="23">
        <v>0</v>
      </c>
      <c r="U441" s="23"/>
      <c r="V441" s="114" t="e">
        <v>#N/A</v>
      </c>
      <c r="W441" s="25">
        <v>0</v>
      </c>
      <c r="X441" s="4">
        <v>1</v>
      </c>
      <c r="Y441" s="4" t="s">
        <v>107</v>
      </c>
      <c r="Z441" s="4"/>
      <c r="AA441" s="98" t="s">
        <v>1175</v>
      </c>
      <c r="AB441" t="s">
        <v>1120</v>
      </c>
      <c r="AC441" t="s">
        <v>1119</v>
      </c>
      <c r="AD441" s="98" t="s">
        <v>668</v>
      </c>
      <c r="AE441" t="s">
        <v>1120</v>
      </c>
      <c r="AF441" t="s">
        <v>1119</v>
      </c>
      <c r="AG441" s="98" t="s">
        <v>511</v>
      </c>
      <c r="AH441" t="s">
        <v>1120</v>
      </c>
      <c r="AI441" t="s">
        <v>1119</v>
      </c>
      <c r="AJ441" s="98" t="s">
        <v>1119</v>
      </c>
      <c r="AK441" t="s">
        <v>1120</v>
      </c>
      <c r="AL441" t="s">
        <v>1119</v>
      </c>
      <c r="AM441" s="98" t="s">
        <v>1119</v>
      </c>
      <c r="AN441" t="s">
        <v>1120</v>
      </c>
      <c r="AO441" t="s">
        <v>1119</v>
      </c>
      <c r="AP441" s="98" t="s">
        <v>1119</v>
      </c>
      <c r="AQ441" t="s">
        <v>1120</v>
      </c>
      <c r="AR441" t="s">
        <v>1119</v>
      </c>
      <c r="AS441" s="98" t="s">
        <v>1119</v>
      </c>
      <c r="AT441" t="s">
        <v>1120</v>
      </c>
      <c r="AU441" t="s">
        <v>1119</v>
      </c>
    </row>
    <row r="442" spans="1:47" x14ac:dyDescent="0.25">
      <c r="A442" s="1" t="s">
        <v>1176</v>
      </c>
      <c r="B442">
        <v>438</v>
      </c>
      <c r="C442" s="117" t="s">
        <v>666</v>
      </c>
      <c r="D442" s="114">
        <v>1202</v>
      </c>
      <c r="E442" s="24">
        <v>1</v>
      </c>
      <c r="F442" s="24" t="s">
        <v>1175</v>
      </c>
      <c r="G442" s="114">
        <v>432</v>
      </c>
      <c r="H442" s="24">
        <v>1</v>
      </c>
      <c r="I442" s="24" t="s">
        <v>1177</v>
      </c>
      <c r="J442" s="114">
        <v>436</v>
      </c>
      <c r="K442" s="24">
        <v>1</v>
      </c>
      <c r="L442" s="117" t="s">
        <v>510</v>
      </c>
      <c r="M442" s="114">
        <v>326</v>
      </c>
      <c r="N442" s="23">
        <v>4.2000000000000003E-2</v>
      </c>
      <c r="O442" s="23"/>
      <c r="P442" s="114" t="e">
        <v>#N/A</v>
      </c>
      <c r="Q442" s="23">
        <v>0</v>
      </c>
      <c r="R442" s="23"/>
      <c r="S442" s="114" t="e">
        <v>#N/A</v>
      </c>
      <c r="T442" s="23">
        <v>0</v>
      </c>
      <c r="U442" s="23"/>
      <c r="V442" s="114" t="e">
        <v>#N/A</v>
      </c>
      <c r="W442" s="25">
        <v>0</v>
      </c>
      <c r="X442" s="4">
        <v>1</v>
      </c>
      <c r="Y442" s="4" t="s">
        <v>107</v>
      </c>
      <c r="Z442" s="4"/>
      <c r="AA442" s="98" t="s">
        <v>666</v>
      </c>
      <c r="AB442" t="s">
        <v>1120</v>
      </c>
      <c r="AC442" t="s">
        <v>1119</v>
      </c>
      <c r="AD442" s="98" t="s">
        <v>1175</v>
      </c>
      <c r="AE442" t="s">
        <v>1120</v>
      </c>
      <c r="AF442" t="s">
        <v>1119</v>
      </c>
      <c r="AG442" s="98" t="s">
        <v>1177</v>
      </c>
      <c r="AH442" t="s">
        <v>1120</v>
      </c>
      <c r="AI442" t="s">
        <v>1119</v>
      </c>
      <c r="AJ442" s="98" t="s">
        <v>510</v>
      </c>
      <c r="AK442" t="s">
        <v>1120</v>
      </c>
      <c r="AL442" t="s">
        <v>1119</v>
      </c>
      <c r="AM442" s="98" t="s">
        <v>1119</v>
      </c>
      <c r="AN442" t="s">
        <v>1120</v>
      </c>
      <c r="AO442" t="s">
        <v>1119</v>
      </c>
      <c r="AP442" s="98" t="s">
        <v>1119</v>
      </c>
      <c r="AQ442" t="s">
        <v>1120</v>
      </c>
      <c r="AR442" t="s">
        <v>1119</v>
      </c>
      <c r="AS442" s="98" t="s">
        <v>1119</v>
      </c>
      <c r="AT442" t="s">
        <v>1120</v>
      </c>
      <c r="AU442" t="s">
        <v>1119</v>
      </c>
    </row>
    <row r="443" spans="1:47" x14ac:dyDescent="0.25">
      <c r="A443" s="1"/>
      <c r="B443">
        <v>439</v>
      </c>
      <c r="C443" s="22"/>
      <c r="D443" s="114" t="e">
        <v>#N/A</v>
      </c>
      <c r="E443" s="24">
        <v>0</v>
      </c>
      <c r="F443" s="24"/>
      <c r="G443" s="114" t="e">
        <v>#N/A</v>
      </c>
      <c r="H443" s="24">
        <v>0</v>
      </c>
      <c r="I443" s="24"/>
      <c r="J443" s="114" t="e">
        <v>#N/A</v>
      </c>
      <c r="K443" s="24">
        <v>0</v>
      </c>
      <c r="L443" s="23"/>
      <c r="M443" s="114" t="e">
        <v>#N/A</v>
      </c>
      <c r="N443" s="23">
        <v>0</v>
      </c>
      <c r="O443" s="23"/>
      <c r="P443" s="114" t="e">
        <v>#N/A</v>
      </c>
      <c r="Q443" s="23">
        <v>0</v>
      </c>
      <c r="R443" s="23"/>
      <c r="S443" s="114" t="e">
        <v>#N/A</v>
      </c>
      <c r="T443" s="23">
        <v>0</v>
      </c>
      <c r="U443" s="23"/>
      <c r="V443" s="114" t="e">
        <v>#N/A</v>
      </c>
      <c r="W443" s="25">
        <v>0</v>
      </c>
      <c r="X443" s="4">
        <v>0</v>
      </c>
      <c r="Y443" s="4" t="s">
        <v>107</v>
      </c>
      <c r="Z443" s="4"/>
      <c r="AA443" s="98" t="s">
        <v>1119</v>
      </c>
      <c r="AB443" t="s">
        <v>1120</v>
      </c>
      <c r="AC443" t="s">
        <v>1119</v>
      </c>
      <c r="AD443" s="98" t="s">
        <v>1119</v>
      </c>
      <c r="AE443" t="s">
        <v>1120</v>
      </c>
      <c r="AF443" t="s">
        <v>1119</v>
      </c>
      <c r="AG443" s="98" t="s">
        <v>1119</v>
      </c>
      <c r="AH443" t="s">
        <v>1120</v>
      </c>
      <c r="AI443" t="s">
        <v>1119</v>
      </c>
      <c r="AJ443" s="98" t="s">
        <v>1119</v>
      </c>
      <c r="AK443" t="s">
        <v>1120</v>
      </c>
      <c r="AL443" t="s">
        <v>1119</v>
      </c>
      <c r="AM443" s="98" t="s">
        <v>1119</v>
      </c>
      <c r="AN443" t="s">
        <v>1120</v>
      </c>
      <c r="AO443" t="s">
        <v>1119</v>
      </c>
      <c r="AP443" s="98" t="s">
        <v>1119</v>
      </c>
      <c r="AQ443" t="s">
        <v>1120</v>
      </c>
      <c r="AR443" t="s">
        <v>1119</v>
      </c>
      <c r="AS443" s="98" t="s">
        <v>1119</v>
      </c>
      <c r="AT443" t="s">
        <v>1120</v>
      </c>
      <c r="AU443" t="s">
        <v>1119</v>
      </c>
    </row>
    <row r="444" spans="1:47" x14ac:dyDescent="0.25">
      <c r="A444" s="1"/>
      <c r="B444">
        <v>440</v>
      </c>
      <c r="C444" s="22"/>
      <c r="D444" s="114" t="e">
        <v>#N/A</v>
      </c>
      <c r="E444" s="24">
        <v>0</v>
      </c>
      <c r="F444" s="24"/>
      <c r="G444" s="114" t="e">
        <v>#N/A</v>
      </c>
      <c r="H444" s="24">
        <v>0</v>
      </c>
      <c r="I444" s="24"/>
      <c r="J444" s="114" t="e">
        <v>#N/A</v>
      </c>
      <c r="K444" s="24">
        <v>0</v>
      </c>
      <c r="L444" s="23"/>
      <c r="M444" s="114" t="e">
        <v>#N/A</v>
      </c>
      <c r="N444" s="23">
        <v>0</v>
      </c>
      <c r="O444" s="23"/>
      <c r="P444" s="114" t="e">
        <v>#N/A</v>
      </c>
      <c r="Q444" s="23">
        <v>0</v>
      </c>
      <c r="R444" s="23"/>
      <c r="S444" s="114" t="e">
        <v>#N/A</v>
      </c>
      <c r="T444" s="23">
        <v>0</v>
      </c>
      <c r="U444" s="23"/>
      <c r="V444" s="114" t="e">
        <v>#N/A</v>
      </c>
      <c r="W444" s="25">
        <v>0</v>
      </c>
      <c r="X444" s="4">
        <v>0</v>
      </c>
      <c r="Y444" s="4" t="s">
        <v>107</v>
      </c>
      <c r="Z444" s="4"/>
      <c r="AA444" s="98" t="s">
        <v>1119</v>
      </c>
      <c r="AB444" t="s">
        <v>1120</v>
      </c>
      <c r="AC444" t="s">
        <v>1119</v>
      </c>
      <c r="AD444" s="98" t="s">
        <v>1119</v>
      </c>
      <c r="AE444" t="s">
        <v>1120</v>
      </c>
      <c r="AF444" t="s">
        <v>1119</v>
      </c>
      <c r="AG444" s="98" t="s">
        <v>1119</v>
      </c>
      <c r="AH444" t="s">
        <v>1120</v>
      </c>
      <c r="AI444" t="s">
        <v>1119</v>
      </c>
      <c r="AJ444" s="98" t="s">
        <v>1119</v>
      </c>
      <c r="AK444" t="s">
        <v>1120</v>
      </c>
      <c r="AL444" t="s">
        <v>1119</v>
      </c>
      <c r="AM444" s="98" t="s">
        <v>1119</v>
      </c>
      <c r="AN444" t="s">
        <v>1120</v>
      </c>
      <c r="AO444" t="s">
        <v>1119</v>
      </c>
      <c r="AP444" s="98" t="s">
        <v>1119</v>
      </c>
      <c r="AQ444" t="s">
        <v>1120</v>
      </c>
      <c r="AR444" t="s">
        <v>1119</v>
      </c>
      <c r="AS444" s="98" t="s">
        <v>1119</v>
      </c>
      <c r="AT444" t="s">
        <v>1120</v>
      </c>
      <c r="AU444" t="s">
        <v>1119</v>
      </c>
    </row>
    <row r="445" spans="1:47" x14ac:dyDescent="0.25">
      <c r="A445" s="116"/>
      <c r="B445">
        <v>441</v>
      </c>
      <c r="C445" s="22" t="s">
        <v>709</v>
      </c>
      <c r="D445" s="114">
        <v>300</v>
      </c>
      <c r="E445" s="24">
        <v>1</v>
      </c>
      <c r="F445" s="24" t="s">
        <v>1179</v>
      </c>
      <c r="G445" s="114">
        <v>441</v>
      </c>
      <c r="H445" s="24">
        <v>1</v>
      </c>
      <c r="I445" s="23"/>
      <c r="J445" s="114" t="e">
        <v>#N/A</v>
      </c>
      <c r="K445" s="23">
        <v>0</v>
      </c>
      <c r="L445" s="23"/>
      <c r="M445" s="114" t="e">
        <v>#N/A</v>
      </c>
      <c r="N445" s="23">
        <v>0</v>
      </c>
      <c r="O445" s="23"/>
      <c r="P445" s="114" t="e">
        <v>#N/A</v>
      </c>
      <c r="Q445" s="23">
        <v>0</v>
      </c>
      <c r="R445" s="23"/>
      <c r="S445" s="114" t="e">
        <v>#N/A</v>
      </c>
      <c r="T445" s="23">
        <v>0</v>
      </c>
      <c r="U445" s="23"/>
      <c r="V445" s="114" t="e">
        <v>#N/A</v>
      </c>
      <c r="W445" s="25">
        <v>0</v>
      </c>
      <c r="X445" s="4">
        <v>0</v>
      </c>
      <c r="Y445" s="4" t="s">
        <v>1178</v>
      </c>
      <c r="Z445" s="4"/>
      <c r="AA445" s="98" t="s">
        <v>709</v>
      </c>
      <c r="AB445" t="s">
        <v>1120</v>
      </c>
      <c r="AC445" t="s">
        <v>1119</v>
      </c>
      <c r="AD445" s="98" t="s">
        <v>1179</v>
      </c>
      <c r="AE445" t="s">
        <v>1120</v>
      </c>
      <c r="AF445" t="s">
        <v>1119</v>
      </c>
      <c r="AG445" s="98" t="s">
        <v>1119</v>
      </c>
      <c r="AH445" t="s">
        <v>1120</v>
      </c>
      <c r="AI445" t="s">
        <v>1119</v>
      </c>
      <c r="AJ445" s="98" t="s">
        <v>1119</v>
      </c>
      <c r="AK445" t="s">
        <v>1120</v>
      </c>
      <c r="AL445" t="s">
        <v>1119</v>
      </c>
      <c r="AM445" s="98" t="s">
        <v>1119</v>
      </c>
      <c r="AN445" t="s">
        <v>1120</v>
      </c>
      <c r="AO445" t="s">
        <v>1119</v>
      </c>
      <c r="AP445" s="98" t="s">
        <v>1119</v>
      </c>
      <c r="AQ445" t="s">
        <v>1120</v>
      </c>
      <c r="AR445" t="s">
        <v>1119</v>
      </c>
      <c r="AS445" s="98" t="s">
        <v>1119</v>
      </c>
      <c r="AT445" t="s">
        <v>1120</v>
      </c>
      <c r="AU445" t="s">
        <v>1119</v>
      </c>
    </row>
    <row r="446" spans="1:47" x14ac:dyDescent="0.25">
      <c r="A446" s="1"/>
      <c r="B446">
        <v>442</v>
      </c>
      <c r="C446" s="22"/>
      <c r="D446" s="114" t="e">
        <v>#N/A</v>
      </c>
      <c r="E446" s="24">
        <v>0</v>
      </c>
      <c r="F446" s="24"/>
      <c r="G446" s="114" t="e">
        <v>#N/A</v>
      </c>
      <c r="H446" s="24">
        <v>0</v>
      </c>
      <c r="I446" s="23"/>
      <c r="J446" s="114" t="e">
        <v>#N/A</v>
      </c>
      <c r="K446" s="23">
        <v>0</v>
      </c>
      <c r="L446" s="23"/>
      <c r="M446" s="114" t="e">
        <v>#N/A</v>
      </c>
      <c r="N446" s="23">
        <v>0</v>
      </c>
      <c r="O446" s="23"/>
      <c r="P446" s="114" t="e">
        <v>#N/A</v>
      </c>
      <c r="Q446" s="23">
        <v>0</v>
      </c>
      <c r="R446" s="23"/>
      <c r="S446" s="114" t="e">
        <v>#N/A</v>
      </c>
      <c r="T446" s="23">
        <v>0</v>
      </c>
      <c r="U446" s="23"/>
      <c r="V446" s="114" t="e">
        <v>#N/A</v>
      </c>
      <c r="W446" s="25">
        <v>0</v>
      </c>
      <c r="X446" s="4">
        <v>0</v>
      </c>
      <c r="Y446" s="4" t="s">
        <v>107</v>
      </c>
      <c r="Z446" s="4"/>
      <c r="AA446" s="98" t="s">
        <v>1119</v>
      </c>
      <c r="AB446" t="s">
        <v>1120</v>
      </c>
      <c r="AC446" t="s">
        <v>1119</v>
      </c>
      <c r="AD446" s="98" t="s">
        <v>1119</v>
      </c>
      <c r="AE446" t="s">
        <v>1120</v>
      </c>
      <c r="AF446" t="s">
        <v>1119</v>
      </c>
      <c r="AG446" s="98" t="s">
        <v>1119</v>
      </c>
      <c r="AH446" t="s">
        <v>1120</v>
      </c>
      <c r="AI446" t="s">
        <v>1119</v>
      </c>
      <c r="AJ446" s="98" t="s">
        <v>1119</v>
      </c>
      <c r="AK446" t="s">
        <v>1120</v>
      </c>
      <c r="AL446" t="s">
        <v>1119</v>
      </c>
      <c r="AM446" s="98" t="s">
        <v>1119</v>
      </c>
      <c r="AN446" t="s">
        <v>1120</v>
      </c>
      <c r="AO446" t="s">
        <v>1119</v>
      </c>
      <c r="AP446" s="98" t="s">
        <v>1119</v>
      </c>
      <c r="AQ446" t="s">
        <v>1120</v>
      </c>
      <c r="AR446" t="s">
        <v>1119</v>
      </c>
      <c r="AS446" s="98" t="s">
        <v>1119</v>
      </c>
      <c r="AT446" t="s">
        <v>1120</v>
      </c>
      <c r="AU446" t="s">
        <v>1119</v>
      </c>
    </row>
    <row r="447" spans="1:47" x14ac:dyDescent="0.25">
      <c r="A447" s="116"/>
      <c r="B447">
        <v>443</v>
      </c>
      <c r="C447" s="22" t="s">
        <v>709</v>
      </c>
      <c r="D447" s="114">
        <v>300</v>
      </c>
      <c r="E447" s="24">
        <v>1</v>
      </c>
      <c r="F447" s="24" t="s">
        <v>1181</v>
      </c>
      <c r="G447" s="114">
        <v>442</v>
      </c>
      <c r="H447" s="24">
        <v>1</v>
      </c>
      <c r="I447" s="23"/>
      <c r="J447" s="114" t="e">
        <v>#N/A</v>
      </c>
      <c r="K447" s="23">
        <v>0</v>
      </c>
      <c r="L447" s="23"/>
      <c r="M447" s="114" t="e">
        <v>#N/A</v>
      </c>
      <c r="N447" s="23">
        <v>0</v>
      </c>
      <c r="O447" s="23"/>
      <c r="P447" s="114" t="e">
        <v>#N/A</v>
      </c>
      <c r="Q447" s="23">
        <v>0</v>
      </c>
      <c r="R447" s="23"/>
      <c r="S447" s="114" t="e">
        <v>#N/A</v>
      </c>
      <c r="T447" s="23">
        <v>0</v>
      </c>
      <c r="U447" s="23"/>
      <c r="V447" s="114" t="e">
        <v>#N/A</v>
      </c>
      <c r="W447" s="25">
        <v>0</v>
      </c>
      <c r="X447" s="4">
        <v>0</v>
      </c>
      <c r="Y447" s="4" t="s">
        <v>1180</v>
      </c>
      <c r="Z447" s="4"/>
      <c r="AA447" s="98" t="s">
        <v>709</v>
      </c>
      <c r="AB447" t="s">
        <v>1120</v>
      </c>
      <c r="AC447" t="s">
        <v>1119</v>
      </c>
      <c r="AD447" s="98" t="s">
        <v>1181</v>
      </c>
      <c r="AE447" t="s">
        <v>1120</v>
      </c>
      <c r="AF447" t="s">
        <v>1119</v>
      </c>
      <c r="AG447" s="98" t="s">
        <v>1119</v>
      </c>
      <c r="AH447" t="s">
        <v>1120</v>
      </c>
      <c r="AI447" t="s">
        <v>1119</v>
      </c>
      <c r="AJ447" s="98" t="s">
        <v>1119</v>
      </c>
      <c r="AK447" t="s">
        <v>1120</v>
      </c>
      <c r="AL447" t="s">
        <v>1119</v>
      </c>
      <c r="AM447" s="98" t="s">
        <v>1119</v>
      </c>
      <c r="AN447" t="s">
        <v>1120</v>
      </c>
      <c r="AO447" t="s">
        <v>1119</v>
      </c>
      <c r="AP447" s="98" t="s">
        <v>1119</v>
      </c>
      <c r="AQ447" t="s">
        <v>1120</v>
      </c>
      <c r="AR447" t="s">
        <v>1119</v>
      </c>
      <c r="AS447" s="98" t="s">
        <v>1119</v>
      </c>
      <c r="AT447" t="s">
        <v>1120</v>
      </c>
      <c r="AU447" t="s">
        <v>1119</v>
      </c>
    </row>
    <row r="448" spans="1:47" x14ac:dyDescent="0.25">
      <c r="A448" s="1" t="s">
        <v>1182</v>
      </c>
      <c r="B448">
        <v>444</v>
      </c>
      <c r="C448" s="117" t="s">
        <v>666</v>
      </c>
      <c r="D448" s="114">
        <v>1202</v>
      </c>
      <c r="E448" s="24">
        <v>1</v>
      </c>
      <c r="F448" s="24" t="s">
        <v>1183</v>
      </c>
      <c r="G448" s="114">
        <v>439</v>
      </c>
      <c r="H448" s="24">
        <v>1</v>
      </c>
      <c r="I448" s="24" t="s">
        <v>1184</v>
      </c>
      <c r="J448" s="114">
        <v>440</v>
      </c>
      <c r="K448" s="24">
        <v>1</v>
      </c>
      <c r="L448" s="117" t="s">
        <v>522</v>
      </c>
      <c r="M448" s="114">
        <v>355</v>
      </c>
      <c r="N448" s="23">
        <v>0.02</v>
      </c>
      <c r="O448" s="23"/>
      <c r="P448" s="114" t="e">
        <v>#N/A</v>
      </c>
      <c r="Q448" s="23">
        <v>0</v>
      </c>
      <c r="R448" s="23"/>
      <c r="S448" s="114" t="e">
        <v>#N/A</v>
      </c>
      <c r="T448" s="23">
        <v>0</v>
      </c>
      <c r="U448" s="23"/>
      <c r="V448" s="114" t="e">
        <v>#N/A</v>
      </c>
      <c r="W448" s="25">
        <v>0</v>
      </c>
      <c r="X448" s="4">
        <v>1</v>
      </c>
      <c r="Y448" s="4" t="s">
        <v>107</v>
      </c>
      <c r="Z448" s="4"/>
      <c r="AA448" s="98" t="s">
        <v>666</v>
      </c>
      <c r="AB448" t="s">
        <v>1120</v>
      </c>
      <c r="AC448" t="s">
        <v>1119</v>
      </c>
      <c r="AD448" s="98" t="s">
        <v>1183</v>
      </c>
      <c r="AE448" t="s">
        <v>1120</v>
      </c>
      <c r="AF448" t="s">
        <v>1119</v>
      </c>
      <c r="AG448" s="98" t="s">
        <v>1184</v>
      </c>
      <c r="AH448" t="s">
        <v>1120</v>
      </c>
      <c r="AI448" t="s">
        <v>1119</v>
      </c>
      <c r="AJ448" s="98" t="s">
        <v>522</v>
      </c>
      <c r="AK448" t="s">
        <v>1120</v>
      </c>
      <c r="AL448" t="s">
        <v>1119</v>
      </c>
      <c r="AM448" s="98" t="s">
        <v>1119</v>
      </c>
      <c r="AN448" t="s">
        <v>1120</v>
      </c>
      <c r="AO448" t="s">
        <v>1119</v>
      </c>
      <c r="AP448" s="98" t="s">
        <v>1119</v>
      </c>
      <c r="AQ448" t="s">
        <v>1120</v>
      </c>
      <c r="AR448" t="s">
        <v>1119</v>
      </c>
      <c r="AS448" s="98" t="s">
        <v>1119</v>
      </c>
      <c r="AT448" t="s">
        <v>1120</v>
      </c>
      <c r="AU448" t="s">
        <v>1119</v>
      </c>
    </row>
    <row r="449" spans="1:47" x14ac:dyDescent="0.25">
      <c r="A449" s="1" t="s">
        <v>1185</v>
      </c>
      <c r="B449">
        <v>445</v>
      </c>
      <c r="C449" s="117" t="s">
        <v>666</v>
      </c>
      <c r="D449" s="114">
        <v>1202</v>
      </c>
      <c r="E449" s="24">
        <v>1</v>
      </c>
      <c r="F449" s="24" t="s">
        <v>1183</v>
      </c>
      <c r="G449" s="114">
        <v>439</v>
      </c>
      <c r="H449" s="24">
        <v>1</v>
      </c>
      <c r="I449" s="24" t="s">
        <v>1184</v>
      </c>
      <c r="J449" s="114">
        <v>440</v>
      </c>
      <c r="K449" s="24">
        <v>1</v>
      </c>
      <c r="L449" s="117" t="s">
        <v>503</v>
      </c>
      <c r="M449" s="114">
        <v>297</v>
      </c>
      <c r="N449" s="23">
        <v>4.2000000000000003E-2</v>
      </c>
      <c r="O449" s="23"/>
      <c r="P449" s="114" t="e">
        <v>#N/A</v>
      </c>
      <c r="Q449" s="23">
        <v>0</v>
      </c>
      <c r="R449" s="23"/>
      <c r="S449" s="114" t="e">
        <v>#N/A</v>
      </c>
      <c r="T449" s="23">
        <v>0</v>
      </c>
      <c r="U449" s="23"/>
      <c r="V449" s="114" t="e">
        <v>#N/A</v>
      </c>
      <c r="W449" s="25">
        <v>0</v>
      </c>
      <c r="X449" s="4">
        <v>1</v>
      </c>
      <c r="Y449" s="4" t="s">
        <v>107</v>
      </c>
      <c r="Z449" s="4"/>
      <c r="AA449" s="98" t="s">
        <v>666</v>
      </c>
      <c r="AB449" t="s">
        <v>1120</v>
      </c>
      <c r="AC449" t="s">
        <v>1119</v>
      </c>
      <c r="AD449" s="98" t="s">
        <v>1183</v>
      </c>
      <c r="AE449" t="s">
        <v>1120</v>
      </c>
      <c r="AF449" t="s">
        <v>1119</v>
      </c>
      <c r="AG449" s="98" t="s">
        <v>1184</v>
      </c>
      <c r="AH449" t="s">
        <v>1120</v>
      </c>
      <c r="AI449" t="s">
        <v>1119</v>
      </c>
      <c r="AJ449" s="98" t="s">
        <v>503</v>
      </c>
      <c r="AK449" t="s">
        <v>1120</v>
      </c>
      <c r="AL449" t="s">
        <v>1119</v>
      </c>
      <c r="AM449" s="98" t="s">
        <v>1119</v>
      </c>
      <c r="AN449" t="s">
        <v>1120</v>
      </c>
      <c r="AO449" t="s">
        <v>1119</v>
      </c>
      <c r="AP449" s="98" t="s">
        <v>1119</v>
      </c>
      <c r="AQ449" t="s">
        <v>1120</v>
      </c>
      <c r="AR449" t="s">
        <v>1119</v>
      </c>
      <c r="AS449" s="98" t="s">
        <v>1119</v>
      </c>
      <c r="AT449" t="s">
        <v>1120</v>
      </c>
      <c r="AU449" t="s">
        <v>1119</v>
      </c>
    </row>
    <row r="450" spans="1:47" x14ac:dyDescent="0.25">
      <c r="A450" s="1" t="s">
        <v>1186</v>
      </c>
      <c r="B450">
        <v>446</v>
      </c>
      <c r="C450" s="22" t="s">
        <v>1183</v>
      </c>
      <c r="D450" s="114">
        <v>439</v>
      </c>
      <c r="E450" s="24">
        <v>1</v>
      </c>
      <c r="F450" s="117" t="s">
        <v>690</v>
      </c>
      <c r="G450" s="114">
        <v>1099</v>
      </c>
      <c r="H450" s="24">
        <v>1</v>
      </c>
      <c r="I450" s="117" t="s">
        <v>511</v>
      </c>
      <c r="J450" s="114">
        <v>327</v>
      </c>
      <c r="K450" s="23">
        <v>0.02</v>
      </c>
      <c r="L450" s="23"/>
      <c r="M450" s="114" t="e">
        <v>#N/A</v>
      </c>
      <c r="N450" s="23">
        <v>0</v>
      </c>
      <c r="O450" s="23"/>
      <c r="P450" s="114" t="e">
        <v>#N/A</v>
      </c>
      <c r="Q450" s="23">
        <v>0</v>
      </c>
      <c r="R450" s="23"/>
      <c r="S450" s="114" t="e">
        <v>#N/A</v>
      </c>
      <c r="T450" s="23">
        <v>0</v>
      </c>
      <c r="U450" s="23"/>
      <c r="V450" s="114" t="e">
        <v>#N/A</v>
      </c>
      <c r="W450" s="25">
        <v>0</v>
      </c>
      <c r="X450" s="4">
        <v>1</v>
      </c>
      <c r="Y450" s="4" t="s">
        <v>107</v>
      </c>
      <c r="Z450" s="4"/>
      <c r="AA450" s="98" t="s">
        <v>1183</v>
      </c>
      <c r="AB450" t="s">
        <v>1120</v>
      </c>
      <c r="AC450" t="s">
        <v>1119</v>
      </c>
      <c r="AD450" s="98" t="s">
        <v>690</v>
      </c>
      <c r="AE450" t="s">
        <v>1120</v>
      </c>
      <c r="AF450" t="s">
        <v>1119</v>
      </c>
      <c r="AG450" s="98" t="s">
        <v>511</v>
      </c>
      <c r="AH450" t="s">
        <v>1120</v>
      </c>
      <c r="AI450" t="s">
        <v>1119</v>
      </c>
      <c r="AJ450" s="98" t="s">
        <v>1119</v>
      </c>
      <c r="AK450" t="s">
        <v>1120</v>
      </c>
      <c r="AL450" t="s">
        <v>1119</v>
      </c>
      <c r="AM450" s="98" t="s">
        <v>1119</v>
      </c>
      <c r="AN450" t="s">
        <v>1120</v>
      </c>
      <c r="AO450" t="s">
        <v>1119</v>
      </c>
      <c r="AP450" s="98" t="s">
        <v>1119</v>
      </c>
      <c r="AQ450" t="s">
        <v>1120</v>
      </c>
      <c r="AR450" t="s">
        <v>1119</v>
      </c>
      <c r="AS450" s="98" t="s">
        <v>1119</v>
      </c>
      <c r="AT450" t="s">
        <v>1120</v>
      </c>
      <c r="AU450" t="s">
        <v>1119</v>
      </c>
    </row>
    <row r="451" spans="1:47" x14ac:dyDescent="0.25">
      <c r="A451" s="1"/>
      <c r="B451">
        <v>447</v>
      </c>
      <c r="C451" s="22"/>
      <c r="D451" s="114" t="e">
        <v>#N/A</v>
      </c>
      <c r="E451" s="24">
        <v>0</v>
      </c>
      <c r="F451" s="24"/>
      <c r="G451" s="114" t="e">
        <v>#N/A</v>
      </c>
      <c r="H451" s="24">
        <v>0</v>
      </c>
      <c r="I451" s="23"/>
      <c r="J451" s="114" t="e">
        <v>#N/A</v>
      </c>
      <c r="K451" s="23">
        <v>0</v>
      </c>
      <c r="L451" s="23"/>
      <c r="M451" s="114" t="e">
        <v>#N/A</v>
      </c>
      <c r="N451" s="23">
        <v>0</v>
      </c>
      <c r="O451" s="23"/>
      <c r="P451" s="114" t="e">
        <v>#N/A</v>
      </c>
      <c r="Q451" s="23">
        <v>0</v>
      </c>
      <c r="R451" s="23"/>
      <c r="S451" s="114" t="e">
        <v>#N/A</v>
      </c>
      <c r="T451" s="23">
        <v>0</v>
      </c>
      <c r="U451" s="23"/>
      <c r="V451" s="114" t="e">
        <v>#N/A</v>
      </c>
      <c r="W451" s="25">
        <v>0</v>
      </c>
      <c r="X451" s="4">
        <v>0</v>
      </c>
      <c r="Y451" s="4" t="s">
        <v>107</v>
      </c>
      <c r="Z451" s="4"/>
      <c r="AA451" s="98" t="s">
        <v>1119</v>
      </c>
      <c r="AB451" t="s">
        <v>1120</v>
      </c>
      <c r="AC451" t="s">
        <v>1119</v>
      </c>
      <c r="AD451" s="98" t="s">
        <v>1119</v>
      </c>
      <c r="AE451" t="s">
        <v>1120</v>
      </c>
      <c r="AF451" t="s">
        <v>1119</v>
      </c>
      <c r="AG451" s="98" t="s">
        <v>1119</v>
      </c>
      <c r="AH451" t="s">
        <v>1120</v>
      </c>
      <c r="AI451" t="s">
        <v>1119</v>
      </c>
      <c r="AJ451" s="98" t="s">
        <v>1119</v>
      </c>
      <c r="AK451" t="s">
        <v>1120</v>
      </c>
      <c r="AL451" t="s">
        <v>1119</v>
      </c>
      <c r="AM451" s="98" t="s">
        <v>1119</v>
      </c>
      <c r="AN451" t="s">
        <v>1120</v>
      </c>
      <c r="AO451" t="s">
        <v>1119</v>
      </c>
      <c r="AP451" s="98" t="s">
        <v>1119</v>
      </c>
      <c r="AQ451" t="s">
        <v>1120</v>
      </c>
      <c r="AR451" t="s">
        <v>1119</v>
      </c>
      <c r="AS451" s="98" t="s">
        <v>1119</v>
      </c>
      <c r="AT451" t="s">
        <v>1120</v>
      </c>
      <c r="AU451" t="s">
        <v>1119</v>
      </c>
    </row>
    <row r="452" spans="1:47" x14ac:dyDescent="0.25">
      <c r="A452" s="116"/>
      <c r="B452">
        <v>448</v>
      </c>
      <c r="C452" s="22" t="s">
        <v>709</v>
      </c>
      <c r="D452" s="114">
        <v>300</v>
      </c>
      <c r="E452" s="24">
        <v>1</v>
      </c>
      <c r="F452" s="24" t="s">
        <v>1188</v>
      </c>
      <c r="G452" s="114">
        <v>448</v>
      </c>
      <c r="H452" s="24">
        <v>1</v>
      </c>
      <c r="I452" s="23"/>
      <c r="J452" s="114" t="e">
        <v>#N/A</v>
      </c>
      <c r="K452" s="23">
        <v>0</v>
      </c>
      <c r="L452" s="23"/>
      <c r="M452" s="114" t="e">
        <v>#N/A</v>
      </c>
      <c r="N452" s="23">
        <v>0</v>
      </c>
      <c r="O452" s="23"/>
      <c r="P452" s="114" t="e">
        <v>#N/A</v>
      </c>
      <c r="Q452" s="23">
        <v>0</v>
      </c>
      <c r="R452" s="23"/>
      <c r="S452" s="114" t="e">
        <v>#N/A</v>
      </c>
      <c r="T452" s="23">
        <v>0</v>
      </c>
      <c r="U452" s="23"/>
      <c r="V452" s="114" t="e">
        <v>#N/A</v>
      </c>
      <c r="W452" s="25">
        <v>0</v>
      </c>
      <c r="X452" s="4">
        <v>0</v>
      </c>
      <c r="Y452" s="4" t="s">
        <v>1187</v>
      </c>
      <c r="Z452" s="4"/>
      <c r="AA452" s="98" t="s">
        <v>709</v>
      </c>
      <c r="AB452" t="s">
        <v>1120</v>
      </c>
      <c r="AC452" t="s">
        <v>1119</v>
      </c>
      <c r="AD452" s="98" t="s">
        <v>1188</v>
      </c>
      <c r="AE452" t="s">
        <v>1120</v>
      </c>
      <c r="AF452" t="s">
        <v>1119</v>
      </c>
      <c r="AG452" s="98" t="s">
        <v>1119</v>
      </c>
      <c r="AH452" t="s">
        <v>1120</v>
      </c>
      <c r="AI452" t="s">
        <v>1119</v>
      </c>
      <c r="AJ452" s="98" t="s">
        <v>1119</v>
      </c>
      <c r="AK452" t="s">
        <v>1120</v>
      </c>
      <c r="AL452" t="s">
        <v>1119</v>
      </c>
      <c r="AM452" s="98" t="s">
        <v>1119</v>
      </c>
      <c r="AN452" t="s">
        <v>1120</v>
      </c>
      <c r="AO452" t="s">
        <v>1119</v>
      </c>
      <c r="AP452" s="98" t="s">
        <v>1119</v>
      </c>
      <c r="AQ452" t="s">
        <v>1120</v>
      </c>
      <c r="AR452" t="s">
        <v>1119</v>
      </c>
      <c r="AS452" s="98" t="s">
        <v>1119</v>
      </c>
      <c r="AT452" t="s">
        <v>1120</v>
      </c>
      <c r="AU452" t="s">
        <v>1119</v>
      </c>
    </row>
    <row r="453" spans="1:47" x14ac:dyDescent="0.25">
      <c r="A453" s="1"/>
      <c r="B453">
        <v>449</v>
      </c>
      <c r="C453" s="22"/>
      <c r="D453" s="114" t="e">
        <v>#N/A</v>
      </c>
      <c r="E453" s="24">
        <v>0</v>
      </c>
      <c r="F453" s="24"/>
      <c r="G453" s="114" t="e">
        <v>#N/A</v>
      </c>
      <c r="H453" s="24">
        <v>0</v>
      </c>
      <c r="I453" s="23"/>
      <c r="J453" s="114" t="e">
        <v>#N/A</v>
      </c>
      <c r="K453" s="23">
        <v>0</v>
      </c>
      <c r="L453" s="23"/>
      <c r="M453" s="114" t="e">
        <v>#N/A</v>
      </c>
      <c r="N453" s="23">
        <v>0</v>
      </c>
      <c r="O453" s="23"/>
      <c r="P453" s="114" t="e">
        <v>#N/A</v>
      </c>
      <c r="Q453" s="23">
        <v>0</v>
      </c>
      <c r="R453" s="23"/>
      <c r="S453" s="114" t="e">
        <v>#N/A</v>
      </c>
      <c r="T453" s="23">
        <v>0</v>
      </c>
      <c r="U453" s="23"/>
      <c r="V453" s="114" t="e">
        <v>#N/A</v>
      </c>
      <c r="W453" s="25">
        <v>0</v>
      </c>
      <c r="X453" s="4">
        <v>0</v>
      </c>
      <c r="Y453" s="4" t="s">
        <v>107</v>
      </c>
      <c r="Z453" s="4"/>
      <c r="AA453" s="98" t="s">
        <v>1119</v>
      </c>
      <c r="AB453" t="s">
        <v>1120</v>
      </c>
      <c r="AC453" t="s">
        <v>1119</v>
      </c>
      <c r="AD453" s="98" t="s">
        <v>1119</v>
      </c>
      <c r="AE453" t="s">
        <v>1120</v>
      </c>
      <c r="AF453" t="s">
        <v>1119</v>
      </c>
      <c r="AG453" s="98" t="s">
        <v>1119</v>
      </c>
      <c r="AH453" t="s">
        <v>1120</v>
      </c>
      <c r="AI453" t="s">
        <v>1119</v>
      </c>
      <c r="AJ453" s="98" t="s">
        <v>1119</v>
      </c>
      <c r="AK453" t="s">
        <v>1120</v>
      </c>
      <c r="AL453" t="s">
        <v>1119</v>
      </c>
      <c r="AM453" s="98" t="s">
        <v>1119</v>
      </c>
      <c r="AN453" t="s">
        <v>1120</v>
      </c>
      <c r="AO453" t="s">
        <v>1119</v>
      </c>
      <c r="AP453" s="98" t="s">
        <v>1119</v>
      </c>
      <c r="AQ453" t="s">
        <v>1120</v>
      </c>
      <c r="AR453" t="s">
        <v>1119</v>
      </c>
      <c r="AS453" s="98" t="s">
        <v>1119</v>
      </c>
      <c r="AT453" t="s">
        <v>1120</v>
      </c>
      <c r="AU453" t="s">
        <v>1119</v>
      </c>
    </row>
    <row r="454" spans="1:47" x14ac:dyDescent="0.25">
      <c r="A454" s="116"/>
      <c r="B454">
        <v>450</v>
      </c>
      <c r="C454" s="22" t="s">
        <v>709</v>
      </c>
      <c r="D454" s="114">
        <v>300</v>
      </c>
      <c r="E454" s="24">
        <v>1</v>
      </c>
      <c r="F454" s="24" t="s">
        <v>1190</v>
      </c>
      <c r="G454" s="114">
        <v>449</v>
      </c>
      <c r="H454" s="24">
        <v>1</v>
      </c>
      <c r="I454" s="23"/>
      <c r="J454" s="114" t="e">
        <v>#N/A</v>
      </c>
      <c r="K454" s="23">
        <v>0</v>
      </c>
      <c r="L454" s="23"/>
      <c r="M454" s="114" t="e">
        <v>#N/A</v>
      </c>
      <c r="N454" s="23">
        <v>0</v>
      </c>
      <c r="O454" s="23"/>
      <c r="P454" s="114" t="e">
        <v>#N/A</v>
      </c>
      <c r="Q454" s="23">
        <v>0</v>
      </c>
      <c r="R454" s="23"/>
      <c r="S454" s="114" t="e">
        <v>#N/A</v>
      </c>
      <c r="T454" s="23">
        <v>0</v>
      </c>
      <c r="U454" s="23"/>
      <c r="V454" s="114" t="e">
        <v>#N/A</v>
      </c>
      <c r="W454" s="25">
        <v>0</v>
      </c>
      <c r="X454" s="4">
        <v>0</v>
      </c>
      <c r="Y454" s="4" t="s">
        <v>1189</v>
      </c>
      <c r="Z454" s="4"/>
      <c r="AA454" s="98" t="s">
        <v>709</v>
      </c>
      <c r="AB454" t="s">
        <v>1120</v>
      </c>
      <c r="AC454" t="s">
        <v>1119</v>
      </c>
      <c r="AD454" s="98" t="s">
        <v>1190</v>
      </c>
      <c r="AE454" t="s">
        <v>1120</v>
      </c>
      <c r="AF454" t="s">
        <v>1119</v>
      </c>
      <c r="AG454" s="98" t="s">
        <v>1119</v>
      </c>
      <c r="AH454" t="s">
        <v>1120</v>
      </c>
      <c r="AI454" t="s">
        <v>1119</v>
      </c>
      <c r="AJ454" s="98" t="s">
        <v>1119</v>
      </c>
      <c r="AK454" t="s">
        <v>1120</v>
      </c>
      <c r="AL454" t="s">
        <v>1119</v>
      </c>
      <c r="AM454" s="98" t="s">
        <v>1119</v>
      </c>
      <c r="AN454" t="s">
        <v>1120</v>
      </c>
      <c r="AO454" t="s">
        <v>1119</v>
      </c>
      <c r="AP454" s="98" t="s">
        <v>1119</v>
      </c>
      <c r="AQ454" t="s">
        <v>1120</v>
      </c>
      <c r="AR454" t="s">
        <v>1119</v>
      </c>
      <c r="AS454" s="98" t="s">
        <v>1119</v>
      </c>
      <c r="AT454" t="s">
        <v>1120</v>
      </c>
      <c r="AU454" t="s">
        <v>1119</v>
      </c>
    </row>
    <row r="455" spans="1:47" x14ac:dyDescent="0.25">
      <c r="A455" s="1"/>
      <c r="B455">
        <v>451</v>
      </c>
      <c r="C455" s="22"/>
      <c r="D455" s="114" t="e">
        <v>#N/A</v>
      </c>
      <c r="E455" s="24">
        <v>0</v>
      </c>
      <c r="F455" s="24"/>
      <c r="G455" s="114" t="e">
        <v>#N/A</v>
      </c>
      <c r="H455" s="24">
        <v>0</v>
      </c>
      <c r="I455" s="23"/>
      <c r="J455" s="114" t="e">
        <v>#N/A</v>
      </c>
      <c r="K455" s="23">
        <v>0</v>
      </c>
      <c r="L455" s="23"/>
      <c r="M455" s="114" t="e">
        <v>#N/A</v>
      </c>
      <c r="N455" s="23">
        <v>0</v>
      </c>
      <c r="O455" s="23"/>
      <c r="P455" s="114" t="e">
        <v>#N/A</v>
      </c>
      <c r="Q455" s="23">
        <v>0</v>
      </c>
      <c r="R455" s="23"/>
      <c r="S455" s="114" t="e">
        <v>#N/A</v>
      </c>
      <c r="T455" s="23">
        <v>0</v>
      </c>
      <c r="U455" s="23"/>
      <c r="V455" s="114" t="e">
        <v>#N/A</v>
      </c>
      <c r="W455" s="25">
        <v>0</v>
      </c>
      <c r="X455" s="4">
        <v>0</v>
      </c>
      <c r="Y455" s="4" t="s">
        <v>107</v>
      </c>
      <c r="Z455" s="4"/>
      <c r="AA455" s="98" t="s">
        <v>1119</v>
      </c>
      <c r="AB455" t="s">
        <v>1120</v>
      </c>
      <c r="AC455" t="s">
        <v>1119</v>
      </c>
      <c r="AD455" s="98" t="s">
        <v>1119</v>
      </c>
      <c r="AE455" t="s">
        <v>1120</v>
      </c>
      <c r="AF455" t="s">
        <v>1119</v>
      </c>
      <c r="AG455" s="98" t="s">
        <v>1119</v>
      </c>
      <c r="AH455" t="s">
        <v>1120</v>
      </c>
      <c r="AI455" t="s">
        <v>1119</v>
      </c>
      <c r="AJ455" s="98" t="s">
        <v>1119</v>
      </c>
      <c r="AK455" t="s">
        <v>1120</v>
      </c>
      <c r="AL455" t="s">
        <v>1119</v>
      </c>
      <c r="AM455" s="98" t="s">
        <v>1119</v>
      </c>
      <c r="AN455" t="s">
        <v>1120</v>
      </c>
      <c r="AO455" t="s">
        <v>1119</v>
      </c>
      <c r="AP455" s="98" t="s">
        <v>1119</v>
      </c>
      <c r="AQ455" t="s">
        <v>1120</v>
      </c>
      <c r="AR455" t="s">
        <v>1119</v>
      </c>
      <c r="AS455" s="98" t="s">
        <v>1119</v>
      </c>
      <c r="AT455" t="s">
        <v>1120</v>
      </c>
      <c r="AU455" t="s">
        <v>1119</v>
      </c>
    </row>
    <row r="456" spans="1:47" x14ac:dyDescent="0.25">
      <c r="A456" s="1" t="s">
        <v>1191</v>
      </c>
      <c r="B456">
        <v>452</v>
      </c>
      <c r="C456" s="117" t="s">
        <v>666</v>
      </c>
      <c r="D456" s="114">
        <v>1202</v>
      </c>
      <c r="E456" s="24">
        <v>1</v>
      </c>
      <c r="F456" s="24" t="s">
        <v>1192</v>
      </c>
      <c r="G456" s="114">
        <v>447</v>
      </c>
      <c r="H456" s="24">
        <v>1</v>
      </c>
      <c r="I456" s="117" t="s">
        <v>672</v>
      </c>
      <c r="J456" s="114">
        <v>1138</v>
      </c>
      <c r="K456" s="24">
        <v>1</v>
      </c>
      <c r="L456" s="117" t="s">
        <v>511</v>
      </c>
      <c r="M456" s="114">
        <v>327</v>
      </c>
      <c r="N456" s="23">
        <v>0.02</v>
      </c>
      <c r="O456" s="23"/>
      <c r="P456" s="114" t="e">
        <v>#N/A</v>
      </c>
      <c r="Q456" s="23">
        <v>0</v>
      </c>
      <c r="R456" s="23"/>
      <c r="S456" s="114" t="e">
        <v>#N/A</v>
      </c>
      <c r="T456" s="23">
        <v>0</v>
      </c>
      <c r="U456" s="23"/>
      <c r="V456" s="114" t="e">
        <v>#N/A</v>
      </c>
      <c r="W456" s="25">
        <v>0</v>
      </c>
      <c r="X456" s="4">
        <v>1</v>
      </c>
      <c r="Y456" s="4" t="s">
        <v>107</v>
      </c>
      <c r="Z456" s="4"/>
      <c r="AA456" s="98" t="s">
        <v>666</v>
      </c>
      <c r="AB456" t="s">
        <v>1120</v>
      </c>
      <c r="AC456" t="s">
        <v>1119</v>
      </c>
      <c r="AD456" s="98" t="s">
        <v>1192</v>
      </c>
      <c r="AE456" t="s">
        <v>1120</v>
      </c>
      <c r="AF456" t="s">
        <v>1119</v>
      </c>
      <c r="AG456" s="98" t="s">
        <v>672</v>
      </c>
      <c r="AH456" t="s">
        <v>1120</v>
      </c>
      <c r="AI456" t="s">
        <v>1119</v>
      </c>
      <c r="AJ456" s="98" t="s">
        <v>511</v>
      </c>
      <c r="AK456" t="s">
        <v>1120</v>
      </c>
      <c r="AL456" t="s">
        <v>1119</v>
      </c>
      <c r="AM456" s="98" t="s">
        <v>1119</v>
      </c>
      <c r="AN456" t="s">
        <v>1120</v>
      </c>
      <c r="AO456" t="s">
        <v>1119</v>
      </c>
      <c r="AP456" s="98" t="s">
        <v>1119</v>
      </c>
      <c r="AQ456" t="s">
        <v>1120</v>
      </c>
      <c r="AR456" t="s">
        <v>1119</v>
      </c>
      <c r="AS456" s="98" t="s">
        <v>1119</v>
      </c>
      <c r="AT456" t="s">
        <v>1120</v>
      </c>
      <c r="AU456" t="s">
        <v>1119</v>
      </c>
    </row>
    <row r="457" spans="1:47" x14ac:dyDescent="0.25">
      <c r="A457" s="1" t="s">
        <v>1194</v>
      </c>
      <c r="B457">
        <v>453</v>
      </c>
      <c r="C457" s="117" t="s">
        <v>666</v>
      </c>
      <c r="D457" s="114">
        <v>1202</v>
      </c>
      <c r="E457" s="24">
        <v>1</v>
      </c>
      <c r="F457" s="24" t="s">
        <v>1192</v>
      </c>
      <c r="G457" s="114">
        <v>447</v>
      </c>
      <c r="H457" s="24">
        <v>1</v>
      </c>
      <c r="I457" s="117" t="s">
        <v>672</v>
      </c>
      <c r="J457" s="114">
        <v>1138</v>
      </c>
      <c r="K457" s="24">
        <v>1</v>
      </c>
      <c r="L457" s="117" t="s">
        <v>510</v>
      </c>
      <c r="M457" s="114">
        <v>326</v>
      </c>
      <c r="N457" s="23">
        <v>4.2000000000000003E-2</v>
      </c>
      <c r="O457" s="23"/>
      <c r="P457" s="114" t="e">
        <v>#N/A</v>
      </c>
      <c r="Q457" s="23">
        <v>0</v>
      </c>
      <c r="R457" s="23"/>
      <c r="S457" s="114" t="e">
        <v>#N/A</v>
      </c>
      <c r="T457" s="23">
        <v>0</v>
      </c>
      <c r="U457" s="23"/>
      <c r="V457" s="114" t="e">
        <v>#N/A</v>
      </c>
      <c r="W457" s="25">
        <v>0</v>
      </c>
      <c r="X457" s="4">
        <v>1</v>
      </c>
      <c r="Y457" s="4" t="s">
        <v>107</v>
      </c>
      <c r="Z457" s="4"/>
      <c r="AA457" s="98" t="s">
        <v>666</v>
      </c>
      <c r="AB457" t="s">
        <v>1120</v>
      </c>
      <c r="AC457" t="s">
        <v>1119</v>
      </c>
      <c r="AD457" s="98" t="s">
        <v>1192</v>
      </c>
      <c r="AE457" t="s">
        <v>1120</v>
      </c>
      <c r="AF457" t="s">
        <v>1119</v>
      </c>
      <c r="AG457" s="98" t="s">
        <v>672</v>
      </c>
      <c r="AH457" t="s">
        <v>1120</v>
      </c>
      <c r="AI457" t="s">
        <v>1119</v>
      </c>
      <c r="AJ457" s="98" t="s">
        <v>510</v>
      </c>
      <c r="AK457" t="s">
        <v>1120</v>
      </c>
      <c r="AL457" t="s">
        <v>1119</v>
      </c>
      <c r="AM457" s="98" t="s">
        <v>1119</v>
      </c>
      <c r="AN457" t="s">
        <v>1120</v>
      </c>
      <c r="AO457" t="s">
        <v>1119</v>
      </c>
      <c r="AP457" s="98" t="s">
        <v>1119</v>
      </c>
      <c r="AQ457" t="s">
        <v>1120</v>
      </c>
      <c r="AR457" t="s">
        <v>1119</v>
      </c>
      <c r="AS457" s="98" t="s">
        <v>1119</v>
      </c>
      <c r="AT457" t="s">
        <v>1120</v>
      </c>
      <c r="AU457" t="s">
        <v>1119</v>
      </c>
    </row>
    <row r="458" spans="1:47" x14ac:dyDescent="0.25">
      <c r="A458" s="1" t="s">
        <v>1195</v>
      </c>
      <c r="B458">
        <v>454</v>
      </c>
      <c r="C458" s="22" t="s">
        <v>1192</v>
      </c>
      <c r="D458" s="114">
        <v>447</v>
      </c>
      <c r="E458" s="24">
        <v>1</v>
      </c>
      <c r="F458" s="24" t="s">
        <v>1189</v>
      </c>
      <c r="G458" s="114">
        <v>450</v>
      </c>
      <c r="H458" s="24">
        <v>1</v>
      </c>
      <c r="I458" s="23"/>
      <c r="J458" s="114" t="e">
        <v>#N/A</v>
      </c>
      <c r="K458" s="23">
        <v>0</v>
      </c>
      <c r="L458" s="23"/>
      <c r="M458" s="114" t="e">
        <v>#N/A</v>
      </c>
      <c r="N458" s="23">
        <v>0</v>
      </c>
      <c r="O458" s="23"/>
      <c r="P458" s="114" t="e">
        <v>#N/A</v>
      </c>
      <c r="Q458" s="23">
        <v>0</v>
      </c>
      <c r="R458" s="23"/>
      <c r="S458" s="114" t="e">
        <v>#N/A</v>
      </c>
      <c r="T458" s="23">
        <v>0</v>
      </c>
      <c r="U458" s="23"/>
      <c r="V458" s="114" t="e">
        <v>#N/A</v>
      </c>
      <c r="W458" s="25">
        <v>0</v>
      </c>
      <c r="X458" s="4">
        <v>1</v>
      </c>
      <c r="Y458" s="4" t="s">
        <v>107</v>
      </c>
      <c r="Z458" s="4"/>
      <c r="AA458" s="98" t="s">
        <v>1192</v>
      </c>
      <c r="AB458" t="s">
        <v>1120</v>
      </c>
      <c r="AC458" t="s">
        <v>1119</v>
      </c>
      <c r="AD458" s="98" t="s">
        <v>1189</v>
      </c>
      <c r="AE458" t="s">
        <v>1120</v>
      </c>
      <c r="AF458" t="s">
        <v>1119</v>
      </c>
      <c r="AG458" s="98" t="s">
        <v>1119</v>
      </c>
      <c r="AH458" t="s">
        <v>1120</v>
      </c>
      <c r="AI458" t="s">
        <v>1119</v>
      </c>
      <c r="AJ458" s="98" t="s">
        <v>1119</v>
      </c>
      <c r="AK458" t="s">
        <v>1120</v>
      </c>
      <c r="AL458" t="s">
        <v>1119</v>
      </c>
      <c r="AM458" s="98" t="s">
        <v>1119</v>
      </c>
      <c r="AN458" t="s">
        <v>1120</v>
      </c>
      <c r="AO458" t="s">
        <v>1119</v>
      </c>
      <c r="AP458" s="98" t="s">
        <v>1119</v>
      </c>
      <c r="AQ458" t="s">
        <v>1120</v>
      </c>
      <c r="AR458" t="s">
        <v>1119</v>
      </c>
      <c r="AS458" s="98" t="s">
        <v>1119</v>
      </c>
      <c r="AT458" t="s">
        <v>1120</v>
      </c>
      <c r="AU458" t="s">
        <v>1119</v>
      </c>
    </row>
    <row r="459" spans="1:47" x14ac:dyDescent="0.25">
      <c r="A459" s="1"/>
      <c r="B459">
        <v>455</v>
      </c>
      <c r="C459" s="22"/>
      <c r="D459" s="114" t="e">
        <v>#N/A</v>
      </c>
      <c r="E459" s="24">
        <v>0</v>
      </c>
      <c r="F459" s="24"/>
      <c r="G459" s="114" t="e">
        <v>#N/A</v>
      </c>
      <c r="H459" s="24">
        <v>0</v>
      </c>
      <c r="I459" s="23"/>
      <c r="J459" s="114" t="e">
        <v>#N/A</v>
      </c>
      <c r="K459" s="23">
        <v>0</v>
      </c>
      <c r="L459" s="23"/>
      <c r="M459" s="114" t="e">
        <v>#N/A</v>
      </c>
      <c r="N459" s="23">
        <v>0</v>
      </c>
      <c r="O459" s="23"/>
      <c r="P459" s="114" t="e">
        <v>#N/A</v>
      </c>
      <c r="Q459" s="23">
        <v>0</v>
      </c>
      <c r="R459" s="23"/>
      <c r="S459" s="114" t="e">
        <v>#N/A</v>
      </c>
      <c r="T459" s="23">
        <v>0</v>
      </c>
      <c r="U459" s="23"/>
      <c r="V459" s="114" t="e">
        <v>#N/A</v>
      </c>
      <c r="W459" s="25">
        <v>0</v>
      </c>
      <c r="X459" s="4">
        <v>0</v>
      </c>
      <c r="Y459" s="4" t="s">
        <v>107</v>
      </c>
      <c r="Z459" s="4"/>
      <c r="AA459" s="98" t="s">
        <v>1119</v>
      </c>
      <c r="AB459" t="s">
        <v>1120</v>
      </c>
      <c r="AC459" t="s">
        <v>1119</v>
      </c>
      <c r="AD459" s="98" t="s">
        <v>1119</v>
      </c>
      <c r="AE459" t="s">
        <v>1120</v>
      </c>
      <c r="AF459" t="s">
        <v>1119</v>
      </c>
      <c r="AG459" s="98" t="s">
        <v>1119</v>
      </c>
      <c r="AH459" t="s">
        <v>1120</v>
      </c>
      <c r="AI459" t="s">
        <v>1119</v>
      </c>
      <c r="AJ459" s="98" t="s">
        <v>1119</v>
      </c>
      <c r="AK459" t="s">
        <v>1120</v>
      </c>
      <c r="AL459" t="s">
        <v>1119</v>
      </c>
      <c r="AM459" s="98" t="s">
        <v>1119</v>
      </c>
      <c r="AN459" t="s">
        <v>1120</v>
      </c>
      <c r="AO459" t="s">
        <v>1119</v>
      </c>
      <c r="AP459" s="98" t="s">
        <v>1119</v>
      </c>
      <c r="AQ459" t="s">
        <v>1120</v>
      </c>
      <c r="AR459" t="s">
        <v>1119</v>
      </c>
      <c r="AS459" s="98" t="s">
        <v>1119</v>
      </c>
      <c r="AT459" t="s">
        <v>1120</v>
      </c>
      <c r="AU459" t="s">
        <v>1119</v>
      </c>
    </row>
    <row r="460" spans="1:47" x14ac:dyDescent="0.25">
      <c r="A460" s="116"/>
      <c r="B460">
        <v>456</v>
      </c>
      <c r="C460" s="22" t="s">
        <v>709</v>
      </c>
      <c r="D460" s="114">
        <v>300</v>
      </c>
      <c r="E460" s="24">
        <v>1</v>
      </c>
      <c r="F460" s="24" t="s">
        <v>1197</v>
      </c>
      <c r="G460" s="114">
        <v>456</v>
      </c>
      <c r="H460" s="24">
        <v>1</v>
      </c>
      <c r="I460" s="23"/>
      <c r="J460" s="114" t="e">
        <v>#N/A</v>
      </c>
      <c r="K460" s="23">
        <v>0</v>
      </c>
      <c r="L460" s="23"/>
      <c r="M460" s="114" t="e">
        <v>#N/A</v>
      </c>
      <c r="N460" s="23">
        <v>0</v>
      </c>
      <c r="O460" s="23"/>
      <c r="P460" s="114" t="e">
        <v>#N/A</v>
      </c>
      <c r="Q460" s="23">
        <v>0</v>
      </c>
      <c r="R460" s="23"/>
      <c r="S460" s="114" t="e">
        <v>#N/A</v>
      </c>
      <c r="T460" s="23">
        <v>0</v>
      </c>
      <c r="U460" s="23"/>
      <c r="V460" s="114" t="e">
        <v>#N/A</v>
      </c>
      <c r="W460" s="25">
        <v>0</v>
      </c>
      <c r="X460" s="4">
        <v>0</v>
      </c>
      <c r="Y460" s="4" t="s">
        <v>1196</v>
      </c>
      <c r="Z460" s="4"/>
      <c r="AA460" s="98" t="s">
        <v>709</v>
      </c>
      <c r="AB460" t="s">
        <v>1120</v>
      </c>
      <c r="AC460" t="s">
        <v>1119</v>
      </c>
      <c r="AD460" s="98" t="s">
        <v>1197</v>
      </c>
      <c r="AE460" t="s">
        <v>1120</v>
      </c>
      <c r="AF460" t="s">
        <v>1119</v>
      </c>
      <c r="AG460" s="98" t="s">
        <v>1119</v>
      </c>
      <c r="AH460" t="s">
        <v>1120</v>
      </c>
      <c r="AI460" t="s">
        <v>1119</v>
      </c>
      <c r="AJ460" s="98" t="s">
        <v>1119</v>
      </c>
      <c r="AK460" t="s">
        <v>1120</v>
      </c>
      <c r="AL460" t="s">
        <v>1119</v>
      </c>
      <c r="AM460" s="98" t="s">
        <v>1119</v>
      </c>
      <c r="AN460" t="s">
        <v>1120</v>
      </c>
      <c r="AO460" t="s">
        <v>1119</v>
      </c>
      <c r="AP460" s="98" t="s">
        <v>1119</v>
      </c>
      <c r="AQ460" t="s">
        <v>1120</v>
      </c>
      <c r="AR460" t="s">
        <v>1119</v>
      </c>
      <c r="AS460" s="98" t="s">
        <v>1119</v>
      </c>
      <c r="AT460" t="s">
        <v>1120</v>
      </c>
      <c r="AU460" t="s">
        <v>1119</v>
      </c>
    </row>
    <row r="461" spans="1:47" x14ac:dyDescent="0.25">
      <c r="A461" s="1"/>
      <c r="B461">
        <v>457</v>
      </c>
      <c r="C461" s="22"/>
      <c r="D461" s="114" t="e">
        <v>#N/A</v>
      </c>
      <c r="E461" s="24">
        <v>0</v>
      </c>
      <c r="F461" s="24"/>
      <c r="G461" s="114" t="e">
        <v>#N/A</v>
      </c>
      <c r="H461" s="24">
        <v>0</v>
      </c>
      <c r="I461" s="23"/>
      <c r="J461" s="114" t="e">
        <v>#N/A</v>
      </c>
      <c r="K461" s="23">
        <v>0</v>
      </c>
      <c r="L461" s="23"/>
      <c r="M461" s="114" t="e">
        <v>#N/A</v>
      </c>
      <c r="N461" s="23">
        <v>0</v>
      </c>
      <c r="O461" s="23"/>
      <c r="P461" s="114" t="e">
        <v>#N/A</v>
      </c>
      <c r="Q461" s="23">
        <v>0</v>
      </c>
      <c r="R461" s="23"/>
      <c r="S461" s="114" t="e">
        <v>#N/A</v>
      </c>
      <c r="T461" s="23">
        <v>0</v>
      </c>
      <c r="U461" s="23"/>
      <c r="V461" s="114" t="e">
        <v>#N/A</v>
      </c>
      <c r="W461" s="25">
        <v>0</v>
      </c>
      <c r="X461" s="4">
        <v>0</v>
      </c>
      <c r="Y461" s="4" t="s">
        <v>107</v>
      </c>
      <c r="Z461" s="4"/>
      <c r="AA461" s="98" t="s">
        <v>1119</v>
      </c>
      <c r="AB461" t="s">
        <v>1120</v>
      </c>
      <c r="AC461" t="s">
        <v>1119</v>
      </c>
      <c r="AD461" s="98" t="s">
        <v>1119</v>
      </c>
      <c r="AE461" t="s">
        <v>1120</v>
      </c>
      <c r="AF461" t="s">
        <v>1119</v>
      </c>
      <c r="AG461" s="98" t="s">
        <v>1119</v>
      </c>
      <c r="AH461" t="s">
        <v>1120</v>
      </c>
      <c r="AI461" t="s">
        <v>1119</v>
      </c>
      <c r="AJ461" s="98" t="s">
        <v>1119</v>
      </c>
      <c r="AK461" t="s">
        <v>1120</v>
      </c>
      <c r="AL461" t="s">
        <v>1119</v>
      </c>
      <c r="AM461" s="98" t="s">
        <v>1119</v>
      </c>
      <c r="AN461" t="s">
        <v>1120</v>
      </c>
      <c r="AO461" t="s">
        <v>1119</v>
      </c>
      <c r="AP461" s="98" t="s">
        <v>1119</v>
      </c>
      <c r="AQ461" t="s">
        <v>1120</v>
      </c>
      <c r="AR461" t="s">
        <v>1119</v>
      </c>
      <c r="AS461" s="98" t="s">
        <v>1119</v>
      </c>
      <c r="AT461" t="s">
        <v>1120</v>
      </c>
      <c r="AU461" t="s">
        <v>1119</v>
      </c>
    </row>
    <row r="462" spans="1:47" x14ac:dyDescent="0.25">
      <c r="A462" s="116"/>
      <c r="B462">
        <v>458</v>
      </c>
      <c r="C462" s="22" t="s">
        <v>709</v>
      </c>
      <c r="D462" s="114">
        <v>300</v>
      </c>
      <c r="E462" s="24">
        <v>1</v>
      </c>
      <c r="F462" s="24" t="s">
        <v>1199</v>
      </c>
      <c r="G462" s="114">
        <v>457</v>
      </c>
      <c r="H462" s="24">
        <v>1</v>
      </c>
      <c r="I462" s="23"/>
      <c r="J462" s="114" t="e">
        <v>#N/A</v>
      </c>
      <c r="K462" s="23">
        <v>0</v>
      </c>
      <c r="L462" s="23"/>
      <c r="M462" s="114" t="e">
        <v>#N/A</v>
      </c>
      <c r="N462" s="23">
        <v>0</v>
      </c>
      <c r="O462" s="23"/>
      <c r="P462" s="114" t="e">
        <v>#N/A</v>
      </c>
      <c r="Q462" s="23">
        <v>0</v>
      </c>
      <c r="R462" s="23"/>
      <c r="S462" s="114" t="e">
        <v>#N/A</v>
      </c>
      <c r="T462" s="23">
        <v>0</v>
      </c>
      <c r="U462" s="23"/>
      <c r="V462" s="114" t="e">
        <v>#N/A</v>
      </c>
      <c r="W462" s="25">
        <v>0</v>
      </c>
      <c r="X462" s="4">
        <v>0</v>
      </c>
      <c r="Y462" s="4" t="s">
        <v>1198</v>
      </c>
      <c r="Z462" s="4"/>
      <c r="AA462" s="98" t="s">
        <v>709</v>
      </c>
      <c r="AB462" t="s">
        <v>1120</v>
      </c>
      <c r="AC462" t="s">
        <v>1119</v>
      </c>
      <c r="AD462" s="98" t="s">
        <v>1199</v>
      </c>
      <c r="AE462" t="s">
        <v>1120</v>
      </c>
      <c r="AF462" t="s">
        <v>1119</v>
      </c>
      <c r="AG462" s="98" t="s">
        <v>1119</v>
      </c>
      <c r="AH462" t="s">
        <v>1120</v>
      </c>
      <c r="AI462" t="s">
        <v>1119</v>
      </c>
      <c r="AJ462" s="98" t="s">
        <v>1119</v>
      </c>
      <c r="AK462" t="s">
        <v>1120</v>
      </c>
      <c r="AL462" t="s">
        <v>1119</v>
      </c>
      <c r="AM462" s="98" t="s">
        <v>1119</v>
      </c>
      <c r="AN462" t="s">
        <v>1120</v>
      </c>
      <c r="AO462" t="s">
        <v>1119</v>
      </c>
      <c r="AP462" s="98" t="s">
        <v>1119</v>
      </c>
      <c r="AQ462" t="s">
        <v>1120</v>
      </c>
      <c r="AR462" t="s">
        <v>1119</v>
      </c>
      <c r="AS462" s="98" t="s">
        <v>1119</v>
      </c>
      <c r="AT462" t="s">
        <v>1120</v>
      </c>
      <c r="AU462" t="s">
        <v>1119</v>
      </c>
    </row>
    <row r="463" spans="1:47" x14ac:dyDescent="0.25">
      <c r="A463" s="1"/>
      <c r="B463">
        <v>459</v>
      </c>
      <c r="C463" s="22"/>
      <c r="D463" s="114" t="e">
        <v>#N/A</v>
      </c>
      <c r="E463" s="24">
        <v>0</v>
      </c>
      <c r="F463" s="24"/>
      <c r="G463" s="114" t="e">
        <v>#N/A</v>
      </c>
      <c r="H463" s="24">
        <v>0</v>
      </c>
      <c r="I463" s="23"/>
      <c r="J463" s="114" t="e">
        <v>#N/A</v>
      </c>
      <c r="K463" s="23">
        <v>0</v>
      </c>
      <c r="L463" s="23"/>
      <c r="M463" s="114" t="e">
        <v>#N/A</v>
      </c>
      <c r="N463" s="23">
        <v>0</v>
      </c>
      <c r="O463" s="23"/>
      <c r="P463" s="114" t="e">
        <v>#N/A</v>
      </c>
      <c r="Q463" s="23">
        <v>0</v>
      </c>
      <c r="R463" s="23"/>
      <c r="S463" s="114" t="e">
        <v>#N/A</v>
      </c>
      <c r="T463" s="23">
        <v>0</v>
      </c>
      <c r="U463" s="23"/>
      <c r="V463" s="114" t="e">
        <v>#N/A</v>
      </c>
      <c r="W463" s="25">
        <v>0</v>
      </c>
      <c r="X463" s="4">
        <v>0</v>
      </c>
      <c r="Y463" s="4" t="s">
        <v>107</v>
      </c>
      <c r="Z463" s="4"/>
      <c r="AA463" s="98" t="s">
        <v>1119</v>
      </c>
      <c r="AB463" t="s">
        <v>1120</v>
      </c>
      <c r="AC463" t="s">
        <v>1119</v>
      </c>
      <c r="AD463" s="98" t="s">
        <v>1119</v>
      </c>
      <c r="AE463" t="s">
        <v>1120</v>
      </c>
      <c r="AF463" t="s">
        <v>1119</v>
      </c>
      <c r="AG463" s="98" t="s">
        <v>1119</v>
      </c>
      <c r="AH463" t="s">
        <v>1120</v>
      </c>
      <c r="AI463" t="s">
        <v>1119</v>
      </c>
      <c r="AJ463" s="98" t="s">
        <v>1119</v>
      </c>
      <c r="AK463" t="s">
        <v>1120</v>
      </c>
      <c r="AL463" t="s">
        <v>1119</v>
      </c>
      <c r="AM463" s="98" t="s">
        <v>1119</v>
      </c>
      <c r="AN463" t="s">
        <v>1120</v>
      </c>
      <c r="AO463" t="s">
        <v>1119</v>
      </c>
      <c r="AP463" s="98" t="s">
        <v>1119</v>
      </c>
      <c r="AQ463" t="s">
        <v>1120</v>
      </c>
      <c r="AR463" t="s">
        <v>1119</v>
      </c>
      <c r="AS463" s="98" t="s">
        <v>1119</v>
      </c>
      <c r="AT463" t="s">
        <v>1120</v>
      </c>
      <c r="AU463" t="s">
        <v>1119</v>
      </c>
    </row>
    <row r="464" spans="1:47" x14ac:dyDescent="0.25">
      <c r="A464" s="1" t="s">
        <v>1200</v>
      </c>
      <c r="B464">
        <v>460</v>
      </c>
      <c r="C464" s="117" t="s">
        <v>666</v>
      </c>
      <c r="D464" s="114">
        <v>1202</v>
      </c>
      <c r="E464" s="24">
        <v>1</v>
      </c>
      <c r="F464" s="24" t="s">
        <v>1201</v>
      </c>
      <c r="G464" s="114">
        <v>455</v>
      </c>
      <c r="H464" s="24">
        <v>1</v>
      </c>
      <c r="I464" s="117" t="s">
        <v>673</v>
      </c>
      <c r="J464" s="114">
        <v>1139</v>
      </c>
      <c r="K464" s="24">
        <v>1</v>
      </c>
      <c r="L464" s="117" t="s">
        <v>511</v>
      </c>
      <c r="M464" s="114">
        <v>327</v>
      </c>
      <c r="N464" s="23">
        <v>0.02</v>
      </c>
      <c r="O464" s="23"/>
      <c r="P464" s="114" t="e">
        <v>#N/A</v>
      </c>
      <c r="Q464" s="23">
        <v>0</v>
      </c>
      <c r="R464" s="23"/>
      <c r="S464" s="114" t="e">
        <v>#N/A</v>
      </c>
      <c r="T464" s="23">
        <v>0</v>
      </c>
      <c r="U464" s="23"/>
      <c r="V464" s="114" t="e">
        <v>#N/A</v>
      </c>
      <c r="W464" s="25">
        <v>0</v>
      </c>
      <c r="X464" s="4">
        <v>1</v>
      </c>
      <c r="Y464" s="4" t="s">
        <v>107</v>
      </c>
      <c r="Z464" s="4"/>
      <c r="AA464" s="98" t="s">
        <v>666</v>
      </c>
      <c r="AB464" t="s">
        <v>1120</v>
      </c>
      <c r="AC464" t="s">
        <v>1119</v>
      </c>
      <c r="AD464" s="98" t="s">
        <v>1201</v>
      </c>
      <c r="AE464" t="s">
        <v>1120</v>
      </c>
      <c r="AF464" t="s">
        <v>1119</v>
      </c>
      <c r="AG464" s="98" t="s">
        <v>673</v>
      </c>
      <c r="AH464" t="s">
        <v>1120</v>
      </c>
      <c r="AI464" t="s">
        <v>1119</v>
      </c>
      <c r="AJ464" s="98" t="s">
        <v>511</v>
      </c>
      <c r="AK464" t="s">
        <v>1120</v>
      </c>
      <c r="AL464" t="s">
        <v>1119</v>
      </c>
      <c r="AM464" s="98" t="s">
        <v>1119</v>
      </c>
      <c r="AN464" t="s">
        <v>1120</v>
      </c>
      <c r="AO464" t="s">
        <v>1119</v>
      </c>
      <c r="AP464" s="98" t="s">
        <v>1119</v>
      </c>
      <c r="AQ464" t="s">
        <v>1120</v>
      </c>
      <c r="AR464" t="s">
        <v>1119</v>
      </c>
      <c r="AS464" s="98" t="s">
        <v>1119</v>
      </c>
      <c r="AT464" t="s">
        <v>1120</v>
      </c>
      <c r="AU464" t="s">
        <v>1119</v>
      </c>
    </row>
    <row r="465" spans="1:47" x14ac:dyDescent="0.25">
      <c r="A465" s="1" t="s">
        <v>1203</v>
      </c>
      <c r="B465">
        <v>461</v>
      </c>
      <c r="C465" s="117" t="s">
        <v>666</v>
      </c>
      <c r="D465" s="114">
        <v>1202</v>
      </c>
      <c r="E465" s="24">
        <v>1</v>
      </c>
      <c r="F465" s="24" t="s">
        <v>1201</v>
      </c>
      <c r="G465" s="114">
        <v>455</v>
      </c>
      <c r="H465" s="24">
        <v>1</v>
      </c>
      <c r="I465" s="117" t="s">
        <v>673</v>
      </c>
      <c r="J465" s="114">
        <v>1139</v>
      </c>
      <c r="K465" s="24">
        <v>1</v>
      </c>
      <c r="L465" s="117" t="s">
        <v>510</v>
      </c>
      <c r="M465" s="114">
        <v>326</v>
      </c>
      <c r="N465" s="23">
        <v>4.2000000000000003E-2</v>
      </c>
      <c r="O465" s="23"/>
      <c r="P465" s="114" t="e">
        <v>#N/A</v>
      </c>
      <c r="Q465" s="23">
        <v>0</v>
      </c>
      <c r="R465" s="23"/>
      <c r="S465" s="114" t="e">
        <v>#N/A</v>
      </c>
      <c r="T465" s="23">
        <v>0</v>
      </c>
      <c r="U465" s="23"/>
      <c r="V465" s="114" t="e">
        <v>#N/A</v>
      </c>
      <c r="W465" s="25">
        <v>0</v>
      </c>
      <c r="X465" s="4">
        <v>1</v>
      </c>
      <c r="Y465" s="4" t="s">
        <v>107</v>
      </c>
      <c r="Z465" s="4"/>
      <c r="AA465" s="98" t="s">
        <v>666</v>
      </c>
      <c r="AB465" t="s">
        <v>1120</v>
      </c>
      <c r="AC465" t="s">
        <v>1119</v>
      </c>
      <c r="AD465" s="98" t="s">
        <v>1201</v>
      </c>
      <c r="AE465" t="s">
        <v>1120</v>
      </c>
      <c r="AF465" t="s">
        <v>1119</v>
      </c>
      <c r="AG465" s="98" t="s">
        <v>673</v>
      </c>
      <c r="AH465" t="s">
        <v>1120</v>
      </c>
      <c r="AI465" t="s">
        <v>1119</v>
      </c>
      <c r="AJ465" s="98" t="s">
        <v>510</v>
      </c>
      <c r="AK465" t="s">
        <v>1120</v>
      </c>
      <c r="AL465" t="s">
        <v>1119</v>
      </c>
      <c r="AM465" s="98" t="s">
        <v>1119</v>
      </c>
      <c r="AN465" t="s">
        <v>1120</v>
      </c>
      <c r="AO465" t="s">
        <v>1119</v>
      </c>
      <c r="AP465" s="98" t="s">
        <v>1119</v>
      </c>
      <c r="AQ465" t="s">
        <v>1120</v>
      </c>
      <c r="AR465" t="s">
        <v>1119</v>
      </c>
      <c r="AS465" s="98" t="s">
        <v>1119</v>
      </c>
      <c r="AT465" t="s">
        <v>1120</v>
      </c>
      <c r="AU465" t="s">
        <v>1119</v>
      </c>
    </row>
    <row r="466" spans="1:47" x14ac:dyDescent="0.25">
      <c r="A466" s="1" t="s">
        <v>1204</v>
      </c>
      <c r="B466">
        <v>462</v>
      </c>
      <c r="C466" s="22" t="s">
        <v>1201</v>
      </c>
      <c r="D466" s="114">
        <v>455</v>
      </c>
      <c r="E466" s="24">
        <v>1</v>
      </c>
      <c r="F466" s="24" t="s">
        <v>1198</v>
      </c>
      <c r="G466" s="114">
        <v>458</v>
      </c>
      <c r="H466" s="24">
        <v>1</v>
      </c>
      <c r="I466" s="23"/>
      <c r="J466" s="114" t="e">
        <v>#N/A</v>
      </c>
      <c r="K466" s="23">
        <v>0</v>
      </c>
      <c r="L466" s="23"/>
      <c r="M466" s="114" t="e">
        <v>#N/A</v>
      </c>
      <c r="N466" s="23">
        <v>0</v>
      </c>
      <c r="O466" s="23"/>
      <c r="P466" s="114" t="e">
        <v>#N/A</v>
      </c>
      <c r="Q466" s="23">
        <v>0</v>
      </c>
      <c r="R466" s="23"/>
      <c r="S466" s="114" t="e">
        <v>#N/A</v>
      </c>
      <c r="T466" s="23">
        <v>0</v>
      </c>
      <c r="U466" s="23"/>
      <c r="V466" s="114" t="e">
        <v>#N/A</v>
      </c>
      <c r="W466" s="25">
        <v>0</v>
      </c>
      <c r="X466" s="4">
        <v>1</v>
      </c>
      <c r="Y466" s="4" t="s">
        <v>107</v>
      </c>
      <c r="Z466" s="4"/>
      <c r="AA466" s="98" t="s">
        <v>1201</v>
      </c>
      <c r="AB466" t="s">
        <v>1120</v>
      </c>
      <c r="AC466" t="s">
        <v>1119</v>
      </c>
      <c r="AD466" s="98" t="s">
        <v>1198</v>
      </c>
      <c r="AE466" t="s">
        <v>1120</v>
      </c>
      <c r="AF466" t="s">
        <v>1119</v>
      </c>
      <c r="AG466" s="98" t="s">
        <v>1119</v>
      </c>
      <c r="AH466" t="s">
        <v>1120</v>
      </c>
      <c r="AI466" t="s">
        <v>1119</v>
      </c>
      <c r="AJ466" s="98" t="s">
        <v>1119</v>
      </c>
      <c r="AK466" t="s">
        <v>1120</v>
      </c>
      <c r="AL466" t="s">
        <v>1119</v>
      </c>
      <c r="AM466" s="98" t="s">
        <v>1119</v>
      </c>
      <c r="AN466" t="s">
        <v>1120</v>
      </c>
      <c r="AO466" t="s">
        <v>1119</v>
      </c>
      <c r="AP466" s="98" t="s">
        <v>1119</v>
      </c>
      <c r="AQ466" t="s">
        <v>1120</v>
      </c>
      <c r="AR466" t="s">
        <v>1119</v>
      </c>
      <c r="AS466" s="98" t="s">
        <v>1119</v>
      </c>
      <c r="AT466" t="s">
        <v>1120</v>
      </c>
      <c r="AU466" t="s">
        <v>1119</v>
      </c>
    </row>
    <row r="467" spans="1:47" x14ac:dyDescent="0.25">
      <c r="A467" s="1"/>
      <c r="B467">
        <v>463</v>
      </c>
      <c r="C467" s="22"/>
      <c r="D467" s="114" t="e">
        <v>#N/A</v>
      </c>
      <c r="E467" s="24">
        <v>0</v>
      </c>
      <c r="F467" s="24"/>
      <c r="G467" s="114" t="e">
        <v>#N/A</v>
      </c>
      <c r="H467" s="24">
        <v>0</v>
      </c>
      <c r="I467" s="23"/>
      <c r="J467" s="114" t="e">
        <v>#N/A</v>
      </c>
      <c r="K467" s="23">
        <v>0</v>
      </c>
      <c r="L467" s="23"/>
      <c r="M467" s="114" t="e">
        <v>#N/A</v>
      </c>
      <c r="N467" s="23">
        <v>0</v>
      </c>
      <c r="O467" s="23"/>
      <c r="P467" s="114" t="e">
        <v>#N/A</v>
      </c>
      <c r="Q467" s="23">
        <v>0</v>
      </c>
      <c r="R467" s="23"/>
      <c r="S467" s="114" t="e">
        <v>#N/A</v>
      </c>
      <c r="T467" s="23">
        <v>0</v>
      </c>
      <c r="U467" s="23"/>
      <c r="V467" s="114" t="e">
        <v>#N/A</v>
      </c>
      <c r="W467" s="25">
        <v>0</v>
      </c>
      <c r="X467" s="4">
        <v>0</v>
      </c>
      <c r="Y467" s="4" t="s">
        <v>107</v>
      </c>
      <c r="Z467" s="4"/>
      <c r="AA467" s="98" t="s">
        <v>1119</v>
      </c>
      <c r="AB467" t="s">
        <v>1120</v>
      </c>
      <c r="AC467" t="s">
        <v>1119</v>
      </c>
      <c r="AD467" s="98" t="s">
        <v>1119</v>
      </c>
      <c r="AE467" t="s">
        <v>1120</v>
      </c>
      <c r="AF467" t="s">
        <v>1119</v>
      </c>
      <c r="AG467" s="98" t="s">
        <v>1119</v>
      </c>
      <c r="AH467" t="s">
        <v>1120</v>
      </c>
      <c r="AI467" t="s">
        <v>1119</v>
      </c>
      <c r="AJ467" s="98" t="s">
        <v>1119</v>
      </c>
      <c r="AK467" t="s">
        <v>1120</v>
      </c>
      <c r="AL467" t="s">
        <v>1119</v>
      </c>
      <c r="AM467" s="98" t="s">
        <v>1119</v>
      </c>
      <c r="AN467" t="s">
        <v>1120</v>
      </c>
      <c r="AO467" t="s">
        <v>1119</v>
      </c>
      <c r="AP467" s="98" t="s">
        <v>1119</v>
      </c>
      <c r="AQ467" t="s">
        <v>1120</v>
      </c>
      <c r="AR467" t="s">
        <v>1119</v>
      </c>
      <c r="AS467" s="98" t="s">
        <v>1119</v>
      </c>
      <c r="AT467" t="s">
        <v>1120</v>
      </c>
      <c r="AU467" t="s">
        <v>1119</v>
      </c>
    </row>
    <row r="468" spans="1:47" x14ac:dyDescent="0.25">
      <c r="A468" s="116"/>
      <c r="B468">
        <v>464</v>
      </c>
      <c r="C468" s="22" t="s">
        <v>709</v>
      </c>
      <c r="D468" s="114">
        <v>300</v>
      </c>
      <c r="E468" s="24">
        <v>1</v>
      </c>
      <c r="F468" s="24" t="s">
        <v>1206</v>
      </c>
      <c r="G468" s="114">
        <v>464</v>
      </c>
      <c r="H468" s="24">
        <v>1</v>
      </c>
      <c r="I468" s="23"/>
      <c r="J468" s="114" t="e">
        <v>#N/A</v>
      </c>
      <c r="K468" s="23">
        <v>0</v>
      </c>
      <c r="L468" s="23"/>
      <c r="M468" s="114" t="e">
        <v>#N/A</v>
      </c>
      <c r="N468" s="23">
        <v>0</v>
      </c>
      <c r="O468" s="23"/>
      <c r="P468" s="114" t="e">
        <v>#N/A</v>
      </c>
      <c r="Q468" s="23">
        <v>0</v>
      </c>
      <c r="R468" s="23"/>
      <c r="S468" s="114" t="e">
        <v>#N/A</v>
      </c>
      <c r="T468" s="23">
        <v>0</v>
      </c>
      <c r="U468" s="23"/>
      <c r="V468" s="114" t="e">
        <v>#N/A</v>
      </c>
      <c r="W468" s="25">
        <v>0</v>
      </c>
      <c r="X468" s="4">
        <v>0</v>
      </c>
      <c r="Y468" s="4" t="s">
        <v>1205</v>
      </c>
      <c r="Z468" s="4"/>
      <c r="AA468" s="98" t="s">
        <v>709</v>
      </c>
      <c r="AB468" t="s">
        <v>1120</v>
      </c>
      <c r="AC468" t="s">
        <v>1119</v>
      </c>
      <c r="AD468" s="98" t="s">
        <v>1206</v>
      </c>
      <c r="AE468" t="s">
        <v>1120</v>
      </c>
      <c r="AF468" t="s">
        <v>1119</v>
      </c>
      <c r="AG468" s="98" t="s">
        <v>1119</v>
      </c>
      <c r="AH468" t="s">
        <v>1120</v>
      </c>
      <c r="AI468" t="s">
        <v>1119</v>
      </c>
      <c r="AJ468" s="98" t="s">
        <v>1119</v>
      </c>
      <c r="AK468" t="s">
        <v>1120</v>
      </c>
      <c r="AL468" t="s">
        <v>1119</v>
      </c>
      <c r="AM468" s="98" t="s">
        <v>1119</v>
      </c>
      <c r="AN468" t="s">
        <v>1120</v>
      </c>
      <c r="AO468" t="s">
        <v>1119</v>
      </c>
      <c r="AP468" s="98" t="s">
        <v>1119</v>
      </c>
      <c r="AQ468" t="s">
        <v>1120</v>
      </c>
      <c r="AR468" t="s">
        <v>1119</v>
      </c>
      <c r="AS468" s="98" t="s">
        <v>1119</v>
      </c>
      <c r="AT468" t="s">
        <v>1120</v>
      </c>
      <c r="AU468" t="s">
        <v>1119</v>
      </c>
    </row>
    <row r="469" spans="1:47" x14ac:dyDescent="0.25">
      <c r="A469" s="1"/>
      <c r="B469">
        <v>465</v>
      </c>
      <c r="C469" s="22"/>
      <c r="D469" s="114" t="e">
        <v>#N/A</v>
      </c>
      <c r="E469" s="24">
        <v>0</v>
      </c>
      <c r="F469" s="24"/>
      <c r="G469" s="114" t="e">
        <v>#N/A</v>
      </c>
      <c r="H469" s="24">
        <v>0</v>
      </c>
      <c r="I469" s="23"/>
      <c r="J469" s="114" t="e">
        <v>#N/A</v>
      </c>
      <c r="K469" s="23">
        <v>0</v>
      </c>
      <c r="L469" s="23"/>
      <c r="M469" s="114" t="e">
        <v>#N/A</v>
      </c>
      <c r="N469" s="23">
        <v>0</v>
      </c>
      <c r="O469" s="23"/>
      <c r="P469" s="114" t="e">
        <v>#N/A</v>
      </c>
      <c r="Q469" s="23">
        <v>0</v>
      </c>
      <c r="R469" s="23"/>
      <c r="S469" s="114" t="e">
        <v>#N/A</v>
      </c>
      <c r="T469" s="23">
        <v>0</v>
      </c>
      <c r="U469" s="23"/>
      <c r="V469" s="114" t="e">
        <v>#N/A</v>
      </c>
      <c r="W469" s="25">
        <v>0</v>
      </c>
      <c r="X469" s="4">
        <v>0</v>
      </c>
      <c r="Y469" s="4" t="s">
        <v>107</v>
      </c>
      <c r="Z469" s="4"/>
      <c r="AA469" s="98" t="s">
        <v>1119</v>
      </c>
      <c r="AB469" t="s">
        <v>1120</v>
      </c>
      <c r="AC469" t="s">
        <v>1119</v>
      </c>
      <c r="AD469" s="98" t="s">
        <v>1119</v>
      </c>
      <c r="AE469" t="s">
        <v>1120</v>
      </c>
      <c r="AF469" t="s">
        <v>1119</v>
      </c>
      <c r="AG469" s="98" t="s">
        <v>1119</v>
      </c>
      <c r="AH469" t="s">
        <v>1120</v>
      </c>
      <c r="AI469" t="s">
        <v>1119</v>
      </c>
      <c r="AJ469" s="98" t="s">
        <v>1119</v>
      </c>
      <c r="AK469" t="s">
        <v>1120</v>
      </c>
      <c r="AL469" t="s">
        <v>1119</v>
      </c>
      <c r="AM469" s="98" t="s">
        <v>1119</v>
      </c>
      <c r="AN469" t="s">
        <v>1120</v>
      </c>
      <c r="AO469" t="s">
        <v>1119</v>
      </c>
      <c r="AP469" s="98" t="s">
        <v>1119</v>
      </c>
      <c r="AQ469" t="s">
        <v>1120</v>
      </c>
      <c r="AR469" t="s">
        <v>1119</v>
      </c>
      <c r="AS469" s="98" t="s">
        <v>1119</v>
      </c>
      <c r="AT469" t="s">
        <v>1120</v>
      </c>
      <c r="AU469" t="s">
        <v>1119</v>
      </c>
    </row>
    <row r="470" spans="1:47" x14ac:dyDescent="0.25">
      <c r="A470" s="116"/>
      <c r="B470">
        <v>466</v>
      </c>
      <c r="C470" s="22" t="s">
        <v>709</v>
      </c>
      <c r="D470" s="114">
        <v>300</v>
      </c>
      <c r="E470" s="24">
        <v>1</v>
      </c>
      <c r="F470" s="24" t="s">
        <v>1208</v>
      </c>
      <c r="G470" s="114">
        <v>465</v>
      </c>
      <c r="H470" s="24">
        <v>1</v>
      </c>
      <c r="I470" s="23"/>
      <c r="J470" s="114" t="e">
        <v>#N/A</v>
      </c>
      <c r="K470" s="23">
        <v>0</v>
      </c>
      <c r="L470" s="23"/>
      <c r="M470" s="114" t="e">
        <v>#N/A</v>
      </c>
      <c r="N470" s="23">
        <v>0</v>
      </c>
      <c r="O470" s="23"/>
      <c r="P470" s="114" t="e">
        <v>#N/A</v>
      </c>
      <c r="Q470" s="23">
        <v>0</v>
      </c>
      <c r="R470" s="23"/>
      <c r="S470" s="114" t="e">
        <v>#N/A</v>
      </c>
      <c r="T470" s="23">
        <v>0</v>
      </c>
      <c r="U470" s="23"/>
      <c r="V470" s="114" t="e">
        <v>#N/A</v>
      </c>
      <c r="W470" s="25">
        <v>0</v>
      </c>
      <c r="X470" s="4">
        <v>0</v>
      </c>
      <c r="Y470" s="4" t="s">
        <v>1207</v>
      </c>
      <c r="Z470" s="4"/>
      <c r="AA470" s="98" t="s">
        <v>709</v>
      </c>
      <c r="AB470" t="s">
        <v>1120</v>
      </c>
      <c r="AC470" t="s">
        <v>1119</v>
      </c>
      <c r="AD470" s="98" t="s">
        <v>1208</v>
      </c>
      <c r="AE470" t="s">
        <v>1120</v>
      </c>
      <c r="AF470" t="s">
        <v>1119</v>
      </c>
      <c r="AG470" s="98" t="s">
        <v>1119</v>
      </c>
      <c r="AH470" t="s">
        <v>1120</v>
      </c>
      <c r="AI470" t="s">
        <v>1119</v>
      </c>
      <c r="AJ470" s="98" t="s">
        <v>1119</v>
      </c>
      <c r="AK470" t="s">
        <v>1120</v>
      </c>
      <c r="AL470" t="s">
        <v>1119</v>
      </c>
      <c r="AM470" s="98" t="s">
        <v>1119</v>
      </c>
      <c r="AN470" t="s">
        <v>1120</v>
      </c>
      <c r="AO470" t="s">
        <v>1119</v>
      </c>
      <c r="AP470" s="98" t="s">
        <v>1119</v>
      </c>
      <c r="AQ470" t="s">
        <v>1120</v>
      </c>
      <c r="AR470" t="s">
        <v>1119</v>
      </c>
      <c r="AS470" s="98" t="s">
        <v>1119</v>
      </c>
      <c r="AT470" t="s">
        <v>1120</v>
      </c>
      <c r="AU470" t="s">
        <v>1119</v>
      </c>
    </row>
    <row r="471" spans="1:47" x14ac:dyDescent="0.25">
      <c r="A471" s="1"/>
      <c r="B471">
        <v>467</v>
      </c>
      <c r="C471" s="22"/>
      <c r="D471" s="114" t="e">
        <v>#N/A</v>
      </c>
      <c r="E471" s="24">
        <v>0</v>
      </c>
      <c r="F471" s="24"/>
      <c r="G471" s="114" t="e">
        <v>#N/A</v>
      </c>
      <c r="H471" s="24">
        <v>0</v>
      </c>
      <c r="I471" s="23"/>
      <c r="J471" s="114" t="e">
        <v>#N/A</v>
      </c>
      <c r="K471" s="23">
        <v>0</v>
      </c>
      <c r="L471" s="23"/>
      <c r="M471" s="114" t="e">
        <v>#N/A</v>
      </c>
      <c r="N471" s="23">
        <v>0</v>
      </c>
      <c r="O471" s="23"/>
      <c r="P471" s="114" t="e">
        <v>#N/A</v>
      </c>
      <c r="Q471" s="23">
        <v>0</v>
      </c>
      <c r="R471" s="23"/>
      <c r="S471" s="114" t="e">
        <v>#N/A</v>
      </c>
      <c r="T471" s="23">
        <v>0</v>
      </c>
      <c r="U471" s="23"/>
      <c r="V471" s="114" t="e">
        <v>#N/A</v>
      </c>
      <c r="W471" s="25">
        <v>0</v>
      </c>
      <c r="X471" s="4">
        <v>0</v>
      </c>
      <c r="Y471" s="4" t="s">
        <v>107</v>
      </c>
      <c r="Z471" s="4"/>
      <c r="AA471" s="98" t="s">
        <v>1119</v>
      </c>
      <c r="AB471" t="s">
        <v>1120</v>
      </c>
      <c r="AC471" t="s">
        <v>1119</v>
      </c>
      <c r="AD471" s="98" t="s">
        <v>1119</v>
      </c>
      <c r="AE471" t="s">
        <v>1120</v>
      </c>
      <c r="AF471" t="s">
        <v>1119</v>
      </c>
      <c r="AG471" s="98" t="s">
        <v>1119</v>
      </c>
      <c r="AH471" t="s">
        <v>1120</v>
      </c>
      <c r="AI471" t="s">
        <v>1119</v>
      </c>
      <c r="AJ471" s="98" t="s">
        <v>1119</v>
      </c>
      <c r="AK471" t="s">
        <v>1120</v>
      </c>
      <c r="AL471" t="s">
        <v>1119</v>
      </c>
      <c r="AM471" s="98" t="s">
        <v>1119</v>
      </c>
      <c r="AN471" t="s">
        <v>1120</v>
      </c>
      <c r="AO471" t="s">
        <v>1119</v>
      </c>
      <c r="AP471" s="98" t="s">
        <v>1119</v>
      </c>
      <c r="AQ471" t="s">
        <v>1120</v>
      </c>
      <c r="AR471" t="s">
        <v>1119</v>
      </c>
      <c r="AS471" s="98" t="s">
        <v>1119</v>
      </c>
      <c r="AT471" t="s">
        <v>1120</v>
      </c>
      <c r="AU471" t="s">
        <v>1119</v>
      </c>
    </row>
    <row r="472" spans="1:47" x14ac:dyDescent="0.25">
      <c r="A472" s="1" t="s">
        <v>1209</v>
      </c>
      <c r="B472">
        <v>468</v>
      </c>
      <c r="C472" s="117" t="s">
        <v>666</v>
      </c>
      <c r="D472" s="114">
        <v>1202</v>
      </c>
      <c r="E472" s="24">
        <v>1</v>
      </c>
      <c r="F472" s="24" t="s">
        <v>1210</v>
      </c>
      <c r="G472" s="114">
        <v>463</v>
      </c>
      <c r="H472" s="24">
        <v>1</v>
      </c>
      <c r="I472" s="117" t="s">
        <v>1210</v>
      </c>
      <c r="J472" s="114">
        <v>463</v>
      </c>
      <c r="K472" s="24">
        <v>1</v>
      </c>
      <c r="L472" s="117" t="s">
        <v>511</v>
      </c>
      <c r="M472" s="114">
        <v>327</v>
      </c>
      <c r="N472" s="23">
        <v>0.02</v>
      </c>
      <c r="O472" s="23"/>
      <c r="P472" s="114" t="e">
        <v>#N/A</v>
      </c>
      <c r="Q472" s="23">
        <v>0</v>
      </c>
      <c r="R472" s="23"/>
      <c r="S472" s="114" t="e">
        <v>#N/A</v>
      </c>
      <c r="T472" s="23">
        <v>0</v>
      </c>
      <c r="U472" s="23"/>
      <c r="V472" s="114" t="e">
        <v>#N/A</v>
      </c>
      <c r="W472" s="25">
        <v>0</v>
      </c>
      <c r="X472" s="4">
        <v>1</v>
      </c>
      <c r="Y472" s="4" t="s">
        <v>107</v>
      </c>
      <c r="Z472" s="4"/>
      <c r="AA472" s="98" t="s">
        <v>666</v>
      </c>
      <c r="AB472" t="s">
        <v>1120</v>
      </c>
      <c r="AC472" t="s">
        <v>1119</v>
      </c>
      <c r="AD472" s="98" t="s">
        <v>1210</v>
      </c>
      <c r="AE472" t="s">
        <v>1120</v>
      </c>
      <c r="AF472" t="s">
        <v>1119</v>
      </c>
      <c r="AG472" s="98" t="s">
        <v>1210</v>
      </c>
      <c r="AH472" t="s">
        <v>1120</v>
      </c>
      <c r="AI472" t="s">
        <v>1119</v>
      </c>
      <c r="AJ472" s="98" t="s">
        <v>511</v>
      </c>
      <c r="AK472" t="s">
        <v>1120</v>
      </c>
      <c r="AL472" t="s">
        <v>1119</v>
      </c>
      <c r="AM472" s="98" t="s">
        <v>1119</v>
      </c>
      <c r="AN472" t="s">
        <v>1120</v>
      </c>
      <c r="AO472" t="s">
        <v>1119</v>
      </c>
      <c r="AP472" s="98" t="s">
        <v>1119</v>
      </c>
      <c r="AQ472" t="s">
        <v>1120</v>
      </c>
      <c r="AR472" t="s">
        <v>1119</v>
      </c>
      <c r="AS472" s="98" t="s">
        <v>1119</v>
      </c>
      <c r="AT472" t="s">
        <v>1120</v>
      </c>
      <c r="AU472" t="s">
        <v>1119</v>
      </c>
    </row>
    <row r="473" spans="1:47" x14ac:dyDescent="0.25">
      <c r="A473" s="1" t="s">
        <v>1212</v>
      </c>
      <c r="B473">
        <v>469</v>
      </c>
      <c r="C473" s="117" t="s">
        <v>666</v>
      </c>
      <c r="D473" s="114">
        <v>1202</v>
      </c>
      <c r="E473" s="24">
        <v>1</v>
      </c>
      <c r="F473" s="24" t="s">
        <v>1210</v>
      </c>
      <c r="G473" s="114">
        <v>463</v>
      </c>
      <c r="H473" s="24">
        <v>1</v>
      </c>
      <c r="I473" s="117" t="s">
        <v>675</v>
      </c>
      <c r="J473" s="114">
        <v>1140</v>
      </c>
      <c r="K473" s="24">
        <v>1</v>
      </c>
      <c r="L473" s="117" t="s">
        <v>510</v>
      </c>
      <c r="M473" s="114">
        <v>326</v>
      </c>
      <c r="N473" s="23">
        <v>4.2000000000000003E-2</v>
      </c>
      <c r="O473" s="23"/>
      <c r="P473" s="114" t="e">
        <v>#N/A</v>
      </c>
      <c r="Q473" s="23">
        <v>0</v>
      </c>
      <c r="R473" s="23"/>
      <c r="S473" s="114" t="e">
        <v>#N/A</v>
      </c>
      <c r="T473" s="23">
        <v>0</v>
      </c>
      <c r="U473" s="23"/>
      <c r="V473" s="114" t="e">
        <v>#N/A</v>
      </c>
      <c r="W473" s="25">
        <v>0</v>
      </c>
      <c r="X473" s="4">
        <v>1</v>
      </c>
      <c r="Y473" s="4" t="s">
        <v>107</v>
      </c>
      <c r="Z473" s="4"/>
      <c r="AA473" s="98" t="s">
        <v>666</v>
      </c>
      <c r="AB473" t="s">
        <v>1120</v>
      </c>
      <c r="AC473" t="s">
        <v>1119</v>
      </c>
      <c r="AD473" s="98" t="s">
        <v>1210</v>
      </c>
      <c r="AE473" t="s">
        <v>1120</v>
      </c>
      <c r="AF473" t="s">
        <v>1119</v>
      </c>
      <c r="AG473" s="98" t="s">
        <v>675</v>
      </c>
      <c r="AH473" t="s">
        <v>1120</v>
      </c>
      <c r="AI473" t="s">
        <v>1119</v>
      </c>
      <c r="AJ473" s="98" t="s">
        <v>510</v>
      </c>
      <c r="AK473" t="s">
        <v>1120</v>
      </c>
      <c r="AL473" t="s">
        <v>1119</v>
      </c>
      <c r="AM473" s="98" t="s">
        <v>1119</v>
      </c>
      <c r="AN473" t="s">
        <v>1120</v>
      </c>
      <c r="AO473" t="s">
        <v>1119</v>
      </c>
      <c r="AP473" s="98" t="s">
        <v>1119</v>
      </c>
      <c r="AQ473" t="s">
        <v>1120</v>
      </c>
      <c r="AR473" t="s">
        <v>1119</v>
      </c>
      <c r="AS473" s="98" t="s">
        <v>1119</v>
      </c>
      <c r="AT473" t="s">
        <v>1120</v>
      </c>
      <c r="AU473" t="s">
        <v>1119</v>
      </c>
    </row>
    <row r="474" spans="1:47" x14ac:dyDescent="0.25">
      <c r="A474" s="1" t="s">
        <v>1213</v>
      </c>
      <c r="B474">
        <v>470</v>
      </c>
      <c r="C474" s="22" t="s">
        <v>1210</v>
      </c>
      <c r="D474" s="114">
        <v>463</v>
      </c>
      <c r="E474" s="24">
        <v>1</v>
      </c>
      <c r="F474" s="117" t="s">
        <v>674</v>
      </c>
      <c r="G474" s="114">
        <v>1100</v>
      </c>
      <c r="H474" s="24">
        <v>1</v>
      </c>
      <c r="I474" s="117" t="s">
        <v>511</v>
      </c>
      <c r="J474" s="114">
        <v>327</v>
      </c>
      <c r="K474" s="23">
        <v>0.02</v>
      </c>
      <c r="L474" s="23"/>
      <c r="M474" s="114" t="e">
        <v>#N/A</v>
      </c>
      <c r="N474" s="23">
        <v>0</v>
      </c>
      <c r="O474" s="23"/>
      <c r="P474" s="114" t="e">
        <v>#N/A</v>
      </c>
      <c r="Q474" s="23">
        <v>0</v>
      </c>
      <c r="R474" s="23"/>
      <c r="S474" s="114" t="e">
        <v>#N/A</v>
      </c>
      <c r="T474" s="23">
        <v>0</v>
      </c>
      <c r="U474" s="23"/>
      <c r="V474" s="114" t="e">
        <v>#N/A</v>
      </c>
      <c r="W474" s="25">
        <v>0</v>
      </c>
      <c r="X474" s="4">
        <v>1</v>
      </c>
      <c r="Y474" s="4" t="s">
        <v>107</v>
      </c>
      <c r="Z474" s="4"/>
      <c r="AA474" s="98" t="s">
        <v>1210</v>
      </c>
      <c r="AB474" t="s">
        <v>1120</v>
      </c>
      <c r="AC474" t="s">
        <v>1119</v>
      </c>
      <c r="AD474" s="98" t="s">
        <v>674</v>
      </c>
      <c r="AE474" t="s">
        <v>1120</v>
      </c>
      <c r="AF474" t="s">
        <v>1119</v>
      </c>
      <c r="AG474" s="98" t="s">
        <v>511</v>
      </c>
      <c r="AH474" t="s">
        <v>1120</v>
      </c>
      <c r="AI474" t="s">
        <v>1119</v>
      </c>
      <c r="AJ474" s="98" t="s">
        <v>1119</v>
      </c>
      <c r="AK474" t="s">
        <v>1120</v>
      </c>
      <c r="AL474" t="s">
        <v>1119</v>
      </c>
      <c r="AM474" s="98" t="s">
        <v>1119</v>
      </c>
      <c r="AN474" t="s">
        <v>1120</v>
      </c>
      <c r="AO474" t="s">
        <v>1119</v>
      </c>
      <c r="AP474" s="98" t="s">
        <v>1119</v>
      </c>
      <c r="AQ474" t="s">
        <v>1120</v>
      </c>
      <c r="AR474" t="s">
        <v>1119</v>
      </c>
      <c r="AS474" s="98" t="s">
        <v>1119</v>
      </c>
      <c r="AT474" t="s">
        <v>1120</v>
      </c>
      <c r="AU474" t="s">
        <v>1119</v>
      </c>
    </row>
    <row r="475" spans="1:47" x14ac:dyDescent="0.25">
      <c r="A475" s="1"/>
      <c r="B475">
        <v>471</v>
      </c>
      <c r="C475" s="22"/>
      <c r="D475" s="114" t="e">
        <v>#N/A</v>
      </c>
      <c r="E475" s="24">
        <v>0</v>
      </c>
      <c r="F475" s="24"/>
      <c r="G475" s="114" t="e">
        <v>#N/A</v>
      </c>
      <c r="H475" s="24">
        <v>0</v>
      </c>
      <c r="I475" s="23"/>
      <c r="J475" s="114" t="e">
        <v>#N/A</v>
      </c>
      <c r="K475" s="23">
        <v>0</v>
      </c>
      <c r="L475" s="23"/>
      <c r="M475" s="114" t="e">
        <v>#N/A</v>
      </c>
      <c r="N475" s="23">
        <v>0</v>
      </c>
      <c r="O475" s="23"/>
      <c r="P475" s="114" t="e">
        <v>#N/A</v>
      </c>
      <c r="Q475" s="23">
        <v>0</v>
      </c>
      <c r="R475" s="23"/>
      <c r="S475" s="114" t="e">
        <v>#N/A</v>
      </c>
      <c r="T475" s="23">
        <v>0</v>
      </c>
      <c r="U475" s="23"/>
      <c r="V475" s="114" t="e">
        <v>#N/A</v>
      </c>
      <c r="W475" s="25">
        <v>0</v>
      </c>
      <c r="X475" s="4">
        <v>0</v>
      </c>
      <c r="Y475" s="4" t="s">
        <v>107</v>
      </c>
      <c r="Z475" s="4"/>
      <c r="AA475" s="98" t="s">
        <v>1119</v>
      </c>
      <c r="AB475" t="s">
        <v>1120</v>
      </c>
      <c r="AC475" t="s">
        <v>1119</v>
      </c>
      <c r="AD475" s="98" t="s">
        <v>1119</v>
      </c>
      <c r="AE475" t="s">
        <v>1120</v>
      </c>
      <c r="AF475" t="s">
        <v>1119</v>
      </c>
      <c r="AG475" s="98" t="s">
        <v>1119</v>
      </c>
      <c r="AH475" t="s">
        <v>1120</v>
      </c>
      <c r="AI475" t="s">
        <v>1119</v>
      </c>
      <c r="AJ475" s="98" t="s">
        <v>1119</v>
      </c>
      <c r="AK475" t="s">
        <v>1120</v>
      </c>
      <c r="AL475" t="s">
        <v>1119</v>
      </c>
      <c r="AM475" s="98" t="s">
        <v>1119</v>
      </c>
      <c r="AN475" t="s">
        <v>1120</v>
      </c>
      <c r="AO475" t="s">
        <v>1119</v>
      </c>
      <c r="AP475" s="98" t="s">
        <v>1119</v>
      </c>
      <c r="AQ475" t="s">
        <v>1120</v>
      </c>
      <c r="AR475" t="s">
        <v>1119</v>
      </c>
      <c r="AS475" s="98" t="s">
        <v>1119</v>
      </c>
      <c r="AT475" t="s">
        <v>1120</v>
      </c>
      <c r="AU475" t="s">
        <v>1119</v>
      </c>
    </row>
    <row r="476" spans="1:47" x14ac:dyDescent="0.25">
      <c r="A476" s="116"/>
      <c r="B476">
        <v>472</v>
      </c>
      <c r="C476" s="22" t="s">
        <v>709</v>
      </c>
      <c r="D476" s="114">
        <v>300</v>
      </c>
      <c r="E476" s="24">
        <v>1</v>
      </c>
      <c r="F476" s="24" t="s">
        <v>1215</v>
      </c>
      <c r="G476" s="114">
        <v>472</v>
      </c>
      <c r="H476" s="24">
        <v>1</v>
      </c>
      <c r="I476" s="23"/>
      <c r="J476" s="114" t="e">
        <v>#N/A</v>
      </c>
      <c r="K476" s="23">
        <v>0</v>
      </c>
      <c r="L476" s="23"/>
      <c r="M476" s="114" t="e">
        <v>#N/A</v>
      </c>
      <c r="N476" s="23">
        <v>0</v>
      </c>
      <c r="O476" s="23"/>
      <c r="P476" s="114" t="e">
        <v>#N/A</v>
      </c>
      <c r="Q476" s="23">
        <v>0</v>
      </c>
      <c r="R476" s="23"/>
      <c r="S476" s="114" t="e">
        <v>#N/A</v>
      </c>
      <c r="T476" s="23">
        <v>0</v>
      </c>
      <c r="U476" s="23"/>
      <c r="V476" s="114" t="e">
        <v>#N/A</v>
      </c>
      <c r="W476" s="25">
        <v>0</v>
      </c>
      <c r="X476" s="4">
        <v>0</v>
      </c>
      <c r="Y476" s="4" t="s">
        <v>1214</v>
      </c>
      <c r="Z476" s="4"/>
      <c r="AA476" s="98" t="s">
        <v>709</v>
      </c>
      <c r="AB476" t="s">
        <v>1120</v>
      </c>
      <c r="AC476" t="s">
        <v>1119</v>
      </c>
      <c r="AD476" s="98" t="s">
        <v>1215</v>
      </c>
      <c r="AE476" t="s">
        <v>1120</v>
      </c>
      <c r="AF476" t="s">
        <v>1119</v>
      </c>
      <c r="AG476" s="98" t="s">
        <v>1119</v>
      </c>
      <c r="AH476" t="s">
        <v>1120</v>
      </c>
      <c r="AI476" t="s">
        <v>1119</v>
      </c>
      <c r="AJ476" s="98" t="s">
        <v>1119</v>
      </c>
      <c r="AK476" t="s">
        <v>1120</v>
      </c>
      <c r="AL476" t="s">
        <v>1119</v>
      </c>
      <c r="AM476" s="98" t="s">
        <v>1119</v>
      </c>
      <c r="AN476" t="s">
        <v>1120</v>
      </c>
      <c r="AO476" t="s">
        <v>1119</v>
      </c>
      <c r="AP476" s="98" t="s">
        <v>1119</v>
      </c>
      <c r="AQ476" t="s">
        <v>1120</v>
      </c>
      <c r="AR476" t="s">
        <v>1119</v>
      </c>
      <c r="AS476" s="98" t="s">
        <v>1119</v>
      </c>
      <c r="AT476" t="s">
        <v>1120</v>
      </c>
      <c r="AU476" t="s">
        <v>1119</v>
      </c>
    </row>
    <row r="477" spans="1:47" x14ac:dyDescent="0.25">
      <c r="A477" s="1"/>
      <c r="B477">
        <v>473</v>
      </c>
      <c r="C477" s="22"/>
      <c r="D477" s="114" t="e">
        <v>#N/A</v>
      </c>
      <c r="E477" s="24">
        <v>0</v>
      </c>
      <c r="F477" s="24"/>
      <c r="G477" s="114" t="e">
        <v>#N/A</v>
      </c>
      <c r="H477" s="24">
        <v>0</v>
      </c>
      <c r="I477" s="23"/>
      <c r="J477" s="114" t="e">
        <v>#N/A</v>
      </c>
      <c r="K477" s="23">
        <v>0</v>
      </c>
      <c r="L477" s="23"/>
      <c r="M477" s="114" t="e">
        <v>#N/A</v>
      </c>
      <c r="N477" s="23">
        <v>0</v>
      </c>
      <c r="O477" s="23"/>
      <c r="P477" s="114" t="e">
        <v>#N/A</v>
      </c>
      <c r="Q477" s="23">
        <v>0</v>
      </c>
      <c r="R477" s="23"/>
      <c r="S477" s="114" t="e">
        <v>#N/A</v>
      </c>
      <c r="T477" s="23">
        <v>0</v>
      </c>
      <c r="U477" s="23"/>
      <c r="V477" s="114" t="e">
        <v>#N/A</v>
      </c>
      <c r="W477" s="25">
        <v>0</v>
      </c>
      <c r="X477" s="4">
        <v>0</v>
      </c>
      <c r="Y477" s="4" t="s">
        <v>107</v>
      </c>
      <c r="Z477" s="4"/>
      <c r="AA477" s="98" t="s">
        <v>1119</v>
      </c>
      <c r="AB477" t="s">
        <v>1120</v>
      </c>
      <c r="AC477" t="s">
        <v>1119</v>
      </c>
      <c r="AD477" s="98" t="s">
        <v>1119</v>
      </c>
      <c r="AE477" t="s">
        <v>1120</v>
      </c>
      <c r="AF477" t="s">
        <v>1119</v>
      </c>
      <c r="AG477" s="98" t="s">
        <v>1119</v>
      </c>
      <c r="AH477" t="s">
        <v>1120</v>
      </c>
      <c r="AI477" t="s">
        <v>1119</v>
      </c>
      <c r="AJ477" s="98" t="s">
        <v>1119</v>
      </c>
      <c r="AK477" t="s">
        <v>1120</v>
      </c>
      <c r="AL477" t="s">
        <v>1119</v>
      </c>
      <c r="AM477" s="98" t="s">
        <v>1119</v>
      </c>
      <c r="AN477" t="s">
        <v>1120</v>
      </c>
      <c r="AO477" t="s">
        <v>1119</v>
      </c>
      <c r="AP477" s="98" t="s">
        <v>1119</v>
      </c>
      <c r="AQ477" t="s">
        <v>1120</v>
      </c>
      <c r="AR477" t="s">
        <v>1119</v>
      </c>
      <c r="AS477" s="98" t="s">
        <v>1119</v>
      </c>
      <c r="AT477" t="s">
        <v>1120</v>
      </c>
      <c r="AU477" t="s">
        <v>1119</v>
      </c>
    </row>
    <row r="478" spans="1:47" x14ac:dyDescent="0.25">
      <c r="A478" s="116"/>
      <c r="B478">
        <v>474</v>
      </c>
      <c r="C478" s="22" t="s">
        <v>709</v>
      </c>
      <c r="D478" s="114">
        <v>300</v>
      </c>
      <c r="E478" s="24">
        <v>1</v>
      </c>
      <c r="F478" s="24" t="s">
        <v>1217</v>
      </c>
      <c r="G478" s="114">
        <v>473</v>
      </c>
      <c r="H478" s="24">
        <v>1</v>
      </c>
      <c r="I478" s="23"/>
      <c r="J478" s="114" t="e">
        <v>#N/A</v>
      </c>
      <c r="K478" s="23">
        <v>0</v>
      </c>
      <c r="L478" s="23"/>
      <c r="M478" s="114" t="e">
        <v>#N/A</v>
      </c>
      <c r="N478" s="23">
        <v>0</v>
      </c>
      <c r="O478" s="23"/>
      <c r="P478" s="114" t="e">
        <v>#N/A</v>
      </c>
      <c r="Q478" s="23">
        <v>0</v>
      </c>
      <c r="R478" s="23"/>
      <c r="S478" s="114" t="e">
        <v>#N/A</v>
      </c>
      <c r="T478" s="23">
        <v>0</v>
      </c>
      <c r="U478" s="23"/>
      <c r="V478" s="114" t="e">
        <v>#N/A</v>
      </c>
      <c r="W478" s="25">
        <v>0</v>
      </c>
      <c r="X478" s="4">
        <v>0</v>
      </c>
      <c r="Y478" s="4" t="s">
        <v>1216</v>
      </c>
      <c r="Z478" s="4"/>
      <c r="AA478" s="98" t="s">
        <v>709</v>
      </c>
      <c r="AB478" t="s">
        <v>1120</v>
      </c>
      <c r="AC478" t="s">
        <v>1119</v>
      </c>
      <c r="AD478" s="98" t="s">
        <v>1217</v>
      </c>
      <c r="AE478" t="s">
        <v>1120</v>
      </c>
      <c r="AF478" t="s">
        <v>1119</v>
      </c>
      <c r="AG478" s="98" t="s">
        <v>1119</v>
      </c>
      <c r="AH478" t="s">
        <v>1120</v>
      </c>
      <c r="AI478" t="s">
        <v>1119</v>
      </c>
      <c r="AJ478" s="98" t="s">
        <v>1119</v>
      </c>
      <c r="AK478" t="s">
        <v>1120</v>
      </c>
      <c r="AL478" t="s">
        <v>1119</v>
      </c>
      <c r="AM478" s="98" t="s">
        <v>1119</v>
      </c>
      <c r="AN478" t="s">
        <v>1120</v>
      </c>
      <c r="AO478" t="s">
        <v>1119</v>
      </c>
      <c r="AP478" s="98" t="s">
        <v>1119</v>
      </c>
      <c r="AQ478" t="s">
        <v>1120</v>
      </c>
      <c r="AR478" t="s">
        <v>1119</v>
      </c>
      <c r="AS478" s="98" t="s">
        <v>1119</v>
      </c>
      <c r="AT478" t="s">
        <v>1120</v>
      </c>
      <c r="AU478" t="s">
        <v>1119</v>
      </c>
    </row>
    <row r="479" spans="1:47" x14ac:dyDescent="0.25">
      <c r="A479" s="1"/>
      <c r="B479">
        <v>475</v>
      </c>
      <c r="C479" s="22"/>
      <c r="D479" s="114" t="e">
        <v>#N/A</v>
      </c>
      <c r="E479" s="24">
        <v>0</v>
      </c>
      <c r="F479" s="24"/>
      <c r="G479" s="114" t="e">
        <v>#N/A</v>
      </c>
      <c r="H479" s="24">
        <v>0</v>
      </c>
      <c r="I479" s="23"/>
      <c r="J479" s="114" t="e">
        <v>#N/A</v>
      </c>
      <c r="K479" s="23">
        <v>0</v>
      </c>
      <c r="L479" s="23"/>
      <c r="M479" s="114" t="e">
        <v>#N/A</v>
      </c>
      <c r="N479" s="23">
        <v>0</v>
      </c>
      <c r="O479" s="23"/>
      <c r="P479" s="114" t="e">
        <v>#N/A</v>
      </c>
      <c r="Q479" s="23">
        <v>0</v>
      </c>
      <c r="R479" s="23"/>
      <c r="S479" s="114" t="e">
        <v>#N/A</v>
      </c>
      <c r="T479" s="23">
        <v>0</v>
      </c>
      <c r="U479" s="23"/>
      <c r="V479" s="114" t="e">
        <v>#N/A</v>
      </c>
      <c r="W479" s="25">
        <v>0</v>
      </c>
      <c r="X479" s="4">
        <v>0</v>
      </c>
      <c r="Y479" s="4" t="s">
        <v>107</v>
      </c>
      <c r="Z479" s="4"/>
      <c r="AA479" s="98" t="s">
        <v>1119</v>
      </c>
      <c r="AB479" t="s">
        <v>1120</v>
      </c>
      <c r="AC479" t="s">
        <v>1119</v>
      </c>
      <c r="AD479" s="98" t="s">
        <v>1119</v>
      </c>
      <c r="AE479" t="s">
        <v>1120</v>
      </c>
      <c r="AF479" t="s">
        <v>1119</v>
      </c>
      <c r="AG479" s="98" t="s">
        <v>1119</v>
      </c>
      <c r="AH479" t="s">
        <v>1120</v>
      </c>
      <c r="AI479" t="s">
        <v>1119</v>
      </c>
      <c r="AJ479" s="98" t="s">
        <v>1119</v>
      </c>
      <c r="AK479" t="s">
        <v>1120</v>
      </c>
      <c r="AL479" t="s">
        <v>1119</v>
      </c>
      <c r="AM479" s="98" t="s">
        <v>1119</v>
      </c>
      <c r="AN479" t="s">
        <v>1120</v>
      </c>
      <c r="AO479" t="s">
        <v>1119</v>
      </c>
      <c r="AP479" s="98" t="s">
        <v>1119</v>
      </c>
      <c r="AQ479" t="s">
        <v>1120</v>
      </c>
      <c r="AR479" t="s">
        <v>1119</v>
      </c>
      <c r="AS479" s="98" t="s">
        <v>1119</v>
      </c>
      <c r="AT479" t="s">
        <v>1120</v>
      </c>
      <c r="AU479" t="s">
        <v>1119</v>
      </c>
    </row>
    <row r="480" spans="1:47" x14ac:dyDescent="0.25">
      <c r="A480" s="116"/>
      <c r="B480">
        <v>476</v>
      </c>
      <c r="C480" s="22" t="s">
        <v>709</v>
      </c>
      <c r="D480" s="114">
        <v>300</v>
      </c>
      <c r="E480" s="24">
        <v>1</v>
      </c>
      <c r="F480" s="24" t="s">
        <v>1219</v>
      </c>
      <c r="G480" s="114">
        <v>476</v>
      </c>
      <c r="H480" s="24">
        <v>1</v>
      </c>
      <c r="I480" s="23"/>
      <c r="J480" s="114" t="e">
        <v>#N/A</v>
      </c>
      <c r="K480" s="23">
        <v>0</v>
      </c>
      <c r="L480" s="23"/>
      <c r="M480" s="114" t="e">
        <v>#N/A</v>
      </c>
      <c r="N480" s="23">
        <v>0</v>
      </c>
      <c r="O480" s="23"/>
      <c r="P480" s="114" t="e">
        <v>#N/A</v>
      </c>
      <c r="Q480" s="23">
        <v>0</v>
      </c>
      <c r="R480" s="23"/>
      <c r="S480" s="114" t="e">
        <v>#N/A</v>
      </c>
      <c r="T480" s="23">
        <v>0</v>
      </c>
      <c r="U480" s="23"/>
      <c r="V480" s="114" t="e">
        <v>#N/A</v>
      </c>
      <c r="W480" s="25">
        <v>0</v>
      </c>
      <c r="X480" s="4">
        <v>0</v>
      </c>
      <c r="Y480" s="4" t="s">
        <v>1218</v>
      </c>
      <c r="Z480" s="4"/>
      <c r="AA480" s="98" t="s">
        <v>709</v>
      </c>
      <c r="AB480" t="s">
        <v>1120</v>
      </c>
      <c r="AC480" t="s">
        <v>1119</v>
      </c>
      <c r="AD480" s="98" t="s">
        <v>1219</v>
      </c>
      <c r="AE480" t="s">
        <v>1120</v>
      </c>
      <c r="AF480" t="s">
        <v>1119</v>
      </c>
      <c r="AG480" s="98" t="s">
        <v>1119</v>
      </c>
      <c r="AH480" t="s">
        <v>1120</v>
      </c>
      <c r="AI480" t="s">
        <v>1119</v>
      </c>
      <c r="AJ480" s="98" t="s">
        <v>1119</v>
      </c>
      <c r="AK480" t="s">
        <v>1120</v>
      </c>
      <c r="AL480" t="s">
        <v>1119</v>
      </c>
      <c r="AM480" s="98" t="s">
        <v>1119</v>
      </c>
      <c r="AN480" t="s">
        <v>1120</v>
      </c>
      <c r="AO480" t="s">
        <v>1119</v>
      </c>
      <c r="AP480" s="98" t="s">
        <v>1119</v>
      </c>
      <c r="AQ480" t="s">
        <v>1120</v>
      </c>
      <c r="AR480" t="s">
        <v>1119</v>
      </c>
      <c r="AS480" s="98" t="s">
        <v>1119</v>
      </c>
      <c r="AT480" t="s">
        <v>1120</v>
      </c>
      <c r="AU480" t="s">
        <v>1119</v>
      </c>
    </row>
    <row r="481" spans="1:47" x14ac:dyDescent="0.25">
      <c r="A481" s="1" t="s">
        <v>1220</v>
      </c>
      <c r="B481">
        <v>477</v>
      </c>
      <c r="C481" s="117" t="s">
        <v>666</v>
      </c>
      <c r="D481" s="114">
        <v>1202</v>
      </c>
      <c r="E481" s="24">
        <v>1</v>
      </c>
      <c r="F481" s="24" t="s">
        <v>1221</v>
      </c>
      <c r="G481" s="114">
        <v>471</v>
      </c>
      <c r="H481" s="24">
        <v>1</v>
      </c>
      <c r="I481" s="117" t="s">
        <v>436</v>
      </c>
      <c r="J481" s="114">
        <v>1141</v>
      </c>
      <c r="K481" s="24">
        <v>1</v>
      </c>
      <c r="L481" s="117" t="s">
        <v>435</v>
      </c>
      <c r="M481" s="114">
        <v>974</v>
      </c>
      <c r="N481" s="23">
        <v>2.5000000000000001E-2</v>
      </c>
      <c r="O481" s="23"/>
      <c r="P481" s="114" t="e">
        <v>#N/A</v>
      </c>
      <c r="Q481" s="23">
        <v>0</v>
      </c>
      <c r="R481" s="23"/>
      <c r="S481" s="114" t="e">
        <v>#N/A</v>
      </c>
      <c r="T481" s="23">
        <v>0</v>
      </c>
      <c r="U481" s="23"/>
      <c r="V481" s="114" t="e">
        <v>#N/A</v>
      </c>
      <c r="W481" s="25">
        <v>0</v>
      </c>
      <c r="X481" s="4">
        <v>1</v>
      </c>
      <c r="Y481" s="4" t="s">
        <v>107</v>
      </c>
      <c r="Z481" s="4"/>
      <c r="AA481" s="98" t="s">
        <v>666</v>
      </c>
      <c r="AB481" t="s">
        <v>1120</v>
      </c>
      <c r="AC481" t="s">
        <v>1119</v>
      </c>
      <c r="AD481" s="98" t="s">
        <v>1221</v>
      </c>
      <c r="AE481" t="s">
        <v>1120</v>
      </c>
      <c r="AF481" t="s">
        <v>1119</v>
      </c>
      <c r="AG481" s="98" t="s">
        <v>436</v>
      </c>
      <c r="AH481" t="s">
        <v>1120</v>
      </c>
      <c r="AI481" t="s">
        <v>1119</v>
      </c>
      <c r="AJ481" s="98" t="s">
        <v>435</v>
      </c>
      <c r="AK481" t="s">
        <v>1120</v>
      </c>
      <c r="AL481" t="s">
        <v>1119</v>
      </c>
      <c r="AM481" s="98" t="s">
        <v>1119</v>
      </c>
      <c r="AN481" t="s">
        <v>1120</v>
      </c>
      <c r="AO481" t="s">
        <v>1119</v>
      </c>
      <c r="AP481" s="98" t="s">
        <v>1119</v>
      </c>
      <c r="AQ481" t="s">
        <v>1120</v>
      </c>
      <c r="AR481" t="s">
        <v>1119</v>
      </c>
      <c r="AS481" s="98" t="s">
        <v>1119</v>
      </c>
      <c r="AT481" t="s">
        <v>1120</v>
      </c>
      <c r="AU481" t="s">
        <v>1119</v>
      </c>
    </row>
    <row r="482" spans="1:47" x14ac:dyDescent="0.25">
      <c r="A482" s="1" t="s">
        <v>1223</v>
      </c>
      <c r="B482">
        <v>478</v>
      </c>
      <c r="C482" s="117" t="s">
        <v>666</v>
      </c>
      <c r="D482" s="114">
        <v>1202</v>
      </c>
      <c r="E482" s="24">
        <v>1</v>
      </c>
      <c r="F482" s="24" t="s">
        <v>1221</v>
      </c>
      <c r="G482" s="114">
        <v>471</v>
      </c>
      <c r="H482" s="24">
        <v>1</v>
      </c>
      <c r="I482" s="117" t="s">
        <v>436</v>
      </c>
      <c r="J482" s="114">
        <v>1141</v>
      </c>
      <c r="K482" s="24">
        <v>1</v>
      </c>
      <c r="L482" s="117" t="s">
        <v>1430</v>
      </c>
      <c r="M482" s="114">
        <v>1142</v>
      </c>
      <c r="N482" s="23">
        <v>4.2000000000000003E-2</v>
      </c>
      <c r="O482" s="23"/>
      <c r="P482" s="114" t="e">
        <v>#N/A</v>
      </c>
      <c r="Q482" s="23">
        <v>0</v>
      </c>
      <c r="R482" s="23"/>
      <c r="S482" s="114" t="e">
        <v>#N/A</v>
      </c>
      <c r="T482" s="23">
        <v>0</v>
      </c>
      <c r="U482" s="23"/>
      <c r="V482" s="114" t="e">
        <v>#N/A</v>
      </c>
      <c r="W482" s="25">
        <v>0</v>
      </c>
      <c r="X482" s="4">
        <v>1</v>
      </c>
      <c r="Y482" s="4" t="s">
        <v>107</v>
      </c>
      <c r="Z482" s="4"/>
      <c r="AA482" s="98" t="s">
        <v>666</v>
      </c>
      <c r="AB482" t="s">
        <v>1120</v>
      </c>
      <c r="AC482" t="s">
        <v>1119</v>
      </c>
      <c r="AD482" s="98" t="s">
        <v>1221</v>
      </c>
      <c r="AE482" t="s">
        <v>1120</v>
      </c>
      <c r="AF482" t="s">
        <v>1119</v>
      </c>
      <c r="AG482" s="98" t="s">
        <v>436</v>
      </c>
      <c r="AH482" t="s">
        <v>1120</v>
      </c>
      <c r="AI482" t="s">
        <v>1119</v>
      </c>
      <c r="AJ482" s="98" t="s">
        <v>1430</v>
      </c>
      <c r="AK482" t="s">
        <v>1120</v>
      </c>
      <c r="AL482" t="s">
        <v>1119</v>
      </c>
      <c r="AM482" s="98" t="s">
        <v>1119</v>
      </c>
      <c r="AN482" t="s">
        <v>1120</v>
      </c>
      <c r="AO482" t="s">
        <v>1119</v>
      </c>
      <c r="AP482" s="98" t="s">
        <v>1119</v>
      </c>
      <c r="AQ482" t="s">
        <v>1120</v>
      </c>
      <c r="AR482" t="s">
        <v>1119</v>
      </c>
      <c r="AS482" s="98" t="s">
        <v>1119</v>
      </c>
      <c r="AT482" t="s">
        <v>1120</v>
      </c>
      <c r="AU482" t="s">
        <v>1119</v>
      </c>
    </row>
    <row r="483" spans="1:47" x14ac:dyDescent="0.25">
      <c r="A483" s="1" t="s">
        <v>411</v>
      </c>
      <c r="B483">
        <v>479</v>
      </c>
      <c r="C483" s="22" t="s">
        <v>1221</v>
      </c>
      <c r="D483" s="114">
        <v>471</v>
      </c>
      <c r="E483" s="24">
        <v>1</v>
      </c>
      <c r="F483" s="117" t="s">
        <v>676</v>
      </c>
      <c r="G483" s="114">
        <v>1101</v>
      </c>
      <c r="H483" s="24">
        <v>1</v>
      </c>
      <c r="I483" s="117" t="s">
        <v>1430</v>
      </c>
      <c r="J483" s="114">
        <v>1142</v>
      </c>
      <c r="K483" s="23">
        <v>4.2000000000000003E-2</v>
      </c>
      <c r="L483" s="23"/>
      <c r="M483" s="114" t="e">
        <v>#N/A</v>
      </c>
      <c r="N483" s="23">
        <v>0</v>
      </c>
      <c r="O483" s="23"/>
      <c r="P483" s="114" t="e">
        <v>#N/A</v>
      </c>
      <c r="Q483" s="23">
        <v>0</v>
      </c>
      <c r="R483" s="23"/>
      <c r="S483" s="114" t="e">
        <v>#N/A</v>
      </c>
      <c r="T483" s="23">
        <v>0</v>
      </c>
      <c r="U483" s="23"/>
      <c r="V483" s="114" t="e">
        <v>#N/A</v>
      </c>
      <c r="W483" s="25">
        <v>0</v>
      </c>
      <c r="X483" s="4">
        <v>1</v>
      </c>
      <c r="Y483" s="4" t="s">
        <v>107</v>
      </c>
      <c r="Z483" s="4"/>
      <c r="AA483" s="98" t="s">
        <v>1221</v>
      </c>
      <c r="AB483" t="s">
        <v>1120</v>
      </c>
      <c r="AC483" t="s">
        <v>1119</v>
      </c>
      <c r="AD483" s="98" t="s">
        <v>676</v>
      </c>
      <c r="AE483" t="s">
        <v>1120</v>
      </c>
      <c r="AF483" t="s">
        <v>1119</v>
      </c>
      <c r="AG483" s="98" t="s">
        <v>1430</v>
      </c>
      <c r="AH483" t="s">
        <v>1120</v>
      </c>
      <c r="AI483" t="s">
        <v>1119</v>
      </c>
      <c r="AJ483" s="98" t="s">
        <v>1119</v>
      </c>
      <c r="AK483" t="s">
        <v>1120</v>
      </c>
      <c r="AL483" t="s">
        <v>1119</v>
      </c>
      <c r="AM483" s="98" t="s">
        <v>1119</v>
      </c>
      <c r="AN483" t="s">
        <v>1120</v>
      </c>
      <c r="AO483" t="s">
        <v>1119</v>
      </c>
      <c r="AP483" s="98" t="s">
        <v>1119</v>
      </c>
      <c r="AQ483" t="s">
        <v>1120</v>
      </c>
      <c r="AR483" t="s">
        <v>1119</v>
      </c>
      <c r="AS483" s="98" t="s">
        <v>1119</v>
      </c>
      <c r="AT483" t="s">
        <v>1120</v>
      </c>
      <c r="AU483" t="s">
        <v>1119</v>
      </c>
    </row>
    <row r="484" spans="1:47" x14ac:dyDescent="0.25">
      <c r="A484" s="1"/>
      <c r="B484">
        <v>480</v>
      </c>
      <c r="C484" s="22"/>
      <c r="D484" s="114" t="e">
        <v>#N/A</v>
      </c>
      <c r="E484" s="24">
        <v>0</v>
      </c>
      <c r="F484" s="24"/>
      <c r="G484" s="114" t="e">
        <v>#N/A</v>
      </c>
      <c r="H484" s="24">
        <v>0</v>
      </c>
      <c r="I484" s="23"/>
      <c r="J484" s="114" t="e">
        <v>#N/A</v>
      </c>
      <c r="K484" s="23">
        <v>0</v>
      </c>
      <c r="L484" s="23"/>
      <c r="M484" s="114" t="e">
        <v>#N/A</v>
      </c>
      <c r="N484" s="23">
        <v>0</v>
      </c>
      <c r="O484" s="23"/>
      <c r="P484" s="114" t="e">
        <v>#N/A</v>
      </c>
      <c r="Q484" s="23">
        <v>0</v>
      </c>
      <c r="R484" s="23"/>
      <c r="S484" s="114" t="e">
        <v>#N/A</v>
      </c>
      <c r="T484" s="23">
        <v>0</v>
      </c>
      <c r="U484" s="23"/>
      <c r="V484" s="114" t="e">
        <v>#N/A</v>
      </c>
      <c r="W484" s="25">
        <v>0</v>
      </c>
      <c r="X484" s="4">
        <v>0</v>
      </c>
      <c r="Y484" s="4" t="s">
        <v>107</v>
      </c>
      <c r="Z484" s="4"/>
      <c r="AA484" s="98" t="s">
        <v>1119</v>
      </c>
      <c r="AB484" t="s">
        <v>1120</v>
      </c>
      <c r="AC484" t="s">
        <v>1119</v>
      </c>
      <c r="AD484" s="98" t="s">
        <v>1119</v>
      </c>
      <c r="AE484" t="s">
        <v>1120</v>
      </c>
      <c r="AF484" t="s">
        <v>1119</v>
      </c>
      <c r="AG484" s="98" t="s">
        <v>1119</v>
      </c>
      <c r="AH484" t="s">
        <v>1120</v>
      </c>
      <c r="AI484" t="s">
        <v>1119</v>
      </c>
      <c r="AJ484" s="98" t="s">
        <v>1119</v>
      </c>
      <c r="AK484" t="s">
        <v>1120</v>
      </c>
      <c r="AL484" t="s">
        <v>1119</v>
      </c>
      <c r="AM484" s="98" t="s">
        <v>1119</v>
      </c>
      <c r="AN484" t="s">
        <v>1120</v>
      </c>
      <c r="AO484" t="s">
        <v>1119</v>
      </c>
      <c r="AP484" s="98" t="s">
        <v>1119</v>
      </c>
      <c r="AQ484" t="s">
        <v>1120</v>
      </c>
      <c r="AR484" t="s">
        <v>1119</v>
      </c>
      <c r="AS484" s="98" t="s">
        <v>1119</v>
      </c>
      <c r="AT484" t="s">
        <v>1120</v>
      </c>
      <c r="AU484" t="s">
        <v>1119</v>
      </c>
    </row>
    <row r="485" spans="1:47" x14ac:dyDescent="0.25">
      <c r="A485" s="1"/>
      <c r="B485">
        <v>481</v>
      </c>
      <c r="C485" s="22"/>
      <c r="D485" s="114" t="e">
        <v>#N/A</v>
      </c>
      <c r="E485" s="24">
        <v>0</v>
      </c>
      <c r="F485" s="24"/>
      <c r="G485" s="114" t="e">
        <v>#N/A</v>
      </c>
      <c r="H485" s="24">
        <v>0</v>
      </c>
      <c r="I485" s="23"/>
      <c r="J485" s="114" t="e">
        <v>#N/A</v>
      </c>
      <c r="K485" s="23">
        <v>0</v>
      </c>
      <c r="L485" s="23"/>
      <c r="M485" s="114" t="e">
        <v>#N/A</v>
      </c>
      <c r="N485" s="23">
        <v>0</v>
      </c>
      <c r="O485" s="23"/>
      <c r="P485" s="114" t="e">
        <v>#N/A</v>
      </c>
      <c r="Q485" s="23">
        <v>0</v>
      </c>
      <c r="R485" s="23"/>
      <c r="S485" s="114" t="e">
        <v>#N/A</v>
      </c>
      <c r="T485" s="23">
        <v>0</v>
      </c>
      <c r="U485" s="23"/>
      <c r="V485" s="114" t="e">
        <v>#N/A</v>
      </c>
      <c r="W485" s="25">
        <v>0</v>
      </c>
      <c r="X485" s="4">
        <v>0</v>
      </c>
      <c r="Y485" s="4" t="s">
        <v>107</v>
      </c>
      <c r="Z485" s="4"/>
      <c r="AA485" s="98" t="s">
        <v>1119</v>
      </c>
      <c r="AB485" t="s">
        <v>1120</v>
      </c>
      <c r="AC485" t="s">
        <v>1119</v>
      </c>
      <c r="AD485" s="98" t="s">
        <v>1119</v>
      </c>
      <c r="AE485" t="s">
        <v>1120</v>
      </c>
      <c r="AF485" t="s">
        <v>1119</v>
      </c>
      <c r="AG485" s="98" t="s">
        <v>1119</v>
      </c>
      <c r="AH485" t="s">
        <v>1120</v>
      </c>
      <c r="AI485" t="s">
        <v>1119</v>
      </c>
      <c r="AJ485" s="98" t="s">
        <v>1119</v>
      </c>
      <c r="AK485" t="s">
        <v>1120</v>
      </c>
      <c r="AL485" t="s">
        <v>1119</v>
      </c>
      <c r="AM485" s="98" t="s">
        <v>1119</v>
      </c>
      <c r="AN485" t="s">
        <v>1120</v>
      </c>
      <c r="AO485" t="s">
        <v>1119</v>
      </c>
      <c r="AP485" s="98" t="s">
        <v>1119</v>
      </c>
      <c r="AQ485" t="s">
        <v>1120</v>
      </c>
      <c r="AR485" t="s">
        <v>1119</v>
      </c>
      <c r="AS485" s="98" t="s">
        <v>1119</v>
      </c>
      <c r="AT485" t="s">
        <v>1120</v>
      </c>
      <c r="AU485" t="s">
        <v>1119</v>
      </c>
    </row>
    <row r="486" spans="1:47" x14ac:dyDescent="0.25">
      <c r="A486" s="1" t="s">
        <v>412</v>
      </c>
      <c r="B486">
        <v>482</v>
      </c>
      <c r="C486" s="22" t="s">
        <v>413</v>
      </c>
      <c r="D486" s="114">
        <v>275</v>
      </c>
      <c r="E486" s="24">
        <v>1</v>
      </c>
      <c r="F486" s="24" t="s">
        <v>414</v>
      </c>
      <c r="G486" s="114">
        <v>480</v>
      </c>
      <c r="H486" s="24">
        <v>1</v>
      </c>
      <c r="I486" s="117" t="s">
        <v>1431</v>
      </c>
      <c r="J486" s="114">
        <v>1143</v>
      </c>
      <c r="K486" s="24">
        <v>1</v>
      </c>
      <c r="L486" s="117" t="s">
        <v>435</v>
      </c>
      <c r="M486" s="114">
        <v>974</v>
      </c>
      <c r="N486" s="23">
        <v>2.5000000000000001E-2</v>
      </c>
      <c r="O486" s="23"/>
      <c r="P486" s="114" t="e">
        <v>#N/A</v>
      </c>
      <c r="Q486" s="23">
        <v>0</v>
      </c>
      <c r="R486" s="23"/>
      <c r="S486" s="114" t="e">
        <v>#N/A</v>
      </c>
      <c r="T486" s="23">
        <v>0</v>
      </c>
      <c r="U486" s="23"/>
      <c r="V486" s="114" t="e">
        <v>#N/A</v>
      </c>
      <c r="W486" s="25">
        <v>0</v>
      </c>
      <c r="X486" s="4">
        <v>1</v>
      </c>
      <c r="Y486" s="4" t="s">
        <v>107</v>
      </c>
      <c r="Z486" s="4"/>
      <c r="AA486" s="98" t="s">
        <v>413</v>
      </c>
      <c r="AB486" t="s">
        <v>1120</v>
      </c>
      <c r="AC486" t="s">
        <v>1119</v>
      </c>
      <c r="AD486" s="98" t="s">
        <v>414</v>
      </c>
      <c r="AE486" t="s">
        <v>1120</v>
      </c>
      <c r="AF486" t="s">
        <v>1119</v>
      </c>
      <c r="AG486" s="98" t="s">
        <v>1431</v>
      </c>
      <c r="AH486" t="s">
        <v>1120</v>
      </c>
      <c r="AI486" t="s">
        <v>1119</v>
      </c>
      <c r="AJ486" s="98" t="s">
        <v>435</v>
      </c>
      <c r="AK486" t="s">
        <v>1120</v>
      </c>
      <c r="AL486" t="s">
        <v>1119</v>
      </c>
      <c r="AM486" s="98" t="s">
        <v>1119</v>
      </c>
      <c r="AN486" t="s">
        <v>1120</v>
      </c>
      <c r="AO486" t="s">
        <v>1119</v>
      </c>
      <c r="AP486" s="98" t="s">
        <v>1119</v>
      </c>
      <c r="AQ486" t="s">
        <v>1120</v>
      </c>
      <c r="AR486" t="s">
        <v>1119</v>
      </c>
      <c r="AS486" s="98" t="s">
        <v>1119</v>
      </c>
      <c r="AT486" t="s">
        <v>1120</v>
      </c>
      <c r="AU486" t="s">
        <v>1119</v>
      </c>
    </row>
    <row r="487" spans="1:47" x14ac:dyDescent="0.25">
      <c r="A487" s="1"/>
      <c r="B487">
        <v>483</v>
      </c>
      <c r="C487" s="22"/>
      <c r="D487" s="114" t="e">
        <v>#N/A</v>
      </c>
      <c r="E487" s="24">
        <v>0</v>
      </c>
      <c r="F487" s="24"/>
      <c r="G487" s="114" t="e">
        <v>#N/A</v>
      </c>
      <c r="H487" s="24">
        <v>0</v>
      </c>
      <c r="I487" s="24"/>
      <c r="J487" s="114" t="e">
        <v>#N/A</v>
      </c>
      <c r="K487" s="24">
        <v>0</v>
      </c>
      <c r="L487" s="23"/>
      <c r="M487" s="114" t="e">
        <v>#N/A</v>
      </c>
      <c r="N487" s="23">
        <v>0</v>
      </c>
      <c r="O487" s="23"/>
      <c r="P487" s="114" t="e">
        <v>#N/A</v>
      </c>
      <c r="Q487" s="23">
        <v>0</v>
      </c>
      <c r="R487" s="23"/>
      <c r="S487" s="114" t="e">
        <v>#N/A</v>
      </c>
      <c r="T487" s="23">
        <v>0</v>
      </c>
      <c r="U487" s="23"/>
      <c r="V487" s="114" t="e">
        <v>#N/A</v>
      </c>
      <c r="W487" s="25">
        <v>0</v>
      </c>
      <c r="X487" s="4">
        <v>0</v>
      </c>
      <c r="Y487" s="4" t="s">
        <v>107</v>
      </c>
      <c r="Z487" s="4"/>
      <c r="AA487" s="98" t="s">
        <v>1119</v>
      </c>
      <c r="AB487" t="s">
        <v>1120</v>
      </c>
      <c r="AC487" t="s">
        <v>1119</v>
      </c>
      <c r="AD487" s="98" t="s">
        <v>1119</v>
      </c>
      <c r="AE487" t="s">
        <v>1120</v>
      </c>
      <c r="AF487" t="s">
        <v>1119</v>
      </c>
      <c r="AG487" s="98" t="s">
        <v>1119</v>
      </c>
      <c r="AH487" t="s">
        <v>1120</v>
      </c>
      <c r="AI487" t="s">
        <v>1119</v>
      </c>
      <c r="AJ487" s="98" t="s">
        <v>1119</v>
      </c>
      <c r="AK487" t="s">
        <v>1120</v>
      </c>
      <c r="AL487" t="s">
        <v>1119</v>
      </c>
      <c r="AM487" s="98" t="s">
        <v>1119</v>
      </c>
      <c r="AN487" t="s">
        <v>1120</v>
      </c>
      <c r="AO487" t="s">
        <v>1119</v>
      </c>
      <c r="AP487" s="98" t="s">
        <v>1119</v>
      </c>
      <c r="AQ487" t="s">
        <v>1120</v>
      </c>
      <c r="AR487" t="s">
        <v>1119</v>
      </c>
      <c r="AS487" s="98" t="s">
        <v>1119</v>
      </c>
      <c r="AT487" t="s">
        <v>1120</v>
      </c>
      <c r="AU487" t="s">
        <v>1119</v>
      </c>
    </row>
    <row r="488" spans="1:47" x14ac:dyDescent="0.25">
      <c r="A488" s="1"/>
      <c r="B488">
        <v>484</v>
      </c>
      <c r="C488" s="22"/>
      <c r="D488" s="114" t="e">
        <v>#N/A</v>
      </c>
      <c r="E488" s="24">
        <v>0</v>
      </c>
      <c r="F488" s="24"/>
      <c r="G488" s="114" t="e">
        <v>#N/A</v>
      </c>
      <c r="H488" s="24">
        <v>0</v>
      </c>
      <c r="I488" s="24"/>
      <c r="J488" s="114" t="e">
        <v>#N/A</v>
      </c>
      <c r="K488" s="24">
        <v>0</v>
      </c>
      <c r="L488" s="23"/>
      <c r="M488" s="114" t="e">
        <v>#N/A</v>
      </c>
      <c r="N488" s="23">
        <v>0</v>
      </c>
      <c r="O488" s="23"/>
      <c r="P488" s="114" t="e">
        <v>#N/A</v>
      </c>
      <c r="Q488" s="23">
        <v>0</v>
      </c>
      <c r="R488" s="23"/>
      <c r="S488" s="114" t="e">
        <v>#N/A</v>
      </c>
      <c r="T488" s="23">
        <v>0</v>
      </c>
      <c r="U488" s="23"/>
      <c r="V488" s="114" t="e">
        <v>#N/A</v>
      </c>
      <c r="W488" s="25">
        <v>0</v>
      </c>
      <c r="X488" s="4">
        <v>0</v>
      </c>
      <c r="Y488" s="4" t="s">
        <v>107</v>
      </c>
      <c r="Z488" s="4"/>
      <c r="AA488" s="98" t="s">
        <v>1119</v>
      </c>
      <c r="AB488" t="s">
        <v>1120</v>
      </c>
      <c r="AC488" t="s">
        <v>1119</v>
      </c>
      <c r="AD488" s="98" t="s">
        <v>1119</v>
      </c>
      <c r="AE488" t="s">
        <v>1120</v>
      </c>
      <c r="AF488" t="s">
        <v>1119</v>
      </c>
      <c r="AG488" s="98" t="s">
        <v>1119</v>
      </c>
      <c r="AH488" t="s">
        <v>1120</v>
      </c>
      <c r="AI488" t="s">
        <v>1119</v>
      </c>
      <c r="AJ488" s="98" t="s">
        <v>1119</v>
      </c>
      <c r="AK488" t="s">
        <v>1120</v>
      </c>
      <c r="AL488" t="s">
        <v>1119</v>
      </c>
      <c r="AM488" s="98" t="s">
        <v>1119</v>
      </c>
      <c r="AN488" t="s">
        <v>1120</v>
      </c>
      <c r="AO488" t="s">
        <v>1119</v>
      </c>
      <c r="AP488" s="98" t="s">
        <v>1119</v>
      </c>
      <c r="AQ488" t="s">
        <v>1120</v>
      </c>
      <c r="AR488" t="s">
        <v>1119</v>
      </c>
      <c r="AS488" s="98" t="s">
        <v>1119</v>
      </c>
      <c r="AT488" t="s">
        <v>1120</v>
      </c>
      <c r="AU488" t="s">
        <v>1119</v>
      </c>
    </row>
    <row r="489" spans="1:47" x14ac:dyDescent="0.25">
      <c r="A489" s="1" t="s">
        <v>416</v>
      </c>
      <c r="B489">
        <v>485</v>
      </c>
      <c r="C489" s="22" t="s">
        <v>413</v>
      </c>
      <c r="D489" s="114">
        <v>275</v>
      </c>
      <c r="E489" s="24">
        <v>1</v>
      </c>
      <c r="F489" s="24" t="s">
        <v>417</v>
      </c>
      <c r="G489" s="114">
        <v>483</v>
      </c>
      <c r="H489" s="24">
        <v>1</v>
      </c>
      <c r="I489" s="117" t="s">
        <v>1432</v>
      </c>
      <c r="J489" s="114">
        <v>1144</v>
      </c>
      <c r="K489" s="24">
        <v>1</v>
      </c>
      <c r="L489" s="117" t="s">
        <v>435</v>
      </c>
      <c r="M489" s="114">
        <v>974</v>
      </c>
      <c r="N489" s="23">
        <v>2.5000000000000001E-2</v>
      </c>
      <c r="O489" s="23"/>
      <c r="P489" s="114" t="e">
        <v>#N/A</v>
      </c>
      <c r="Q489" s="23">
        <v>0</v>
      </c>
      <c r="R489" s="23"/>
      <c r="S489" s="114" t="e">
        <v>#N/A</v>
      </c>
      <c r="T489" s="23">
        <v>0</v>
      </c>
      <c r="U489" s="23"/>
      <c r="V489" s="114" t="e">
        <v>#N/A</v>
      </c>
      <c r="W489" s="25">
        <v>0</v>
      </c>
      <c r="X489" s="4">
        <v>1</v>
      </c>
      <c r="Y489" s="4" t="s">
        <v>107</v>
      </c>
      <c r="Z489" s="4"/>
      <c r="AA489" s="98" t="s">
        <v>413</v>
      </c>
      <c r="AB489" t="s">
        <v>1120</v>
      </c>
      <c r="AC489" t="s">
        <v>1119</v>
      </c>
      <c r="AD489" s="98" t="s">
        <v>417</v>
      </c>
      <c r="AE489" t="s">
        <v>1120</v>
      </c>
      <c r="AF489" t="s">
        <v>1119</v>
      </c>
      <c r="AG489" s="98" t="s">
        <v>1432</v>
      </c>
      <c r="AH489" t="s">
        <v>1120</v>
      </c>
      <c r="AI489" t="s">
        <v>1119</v>
      </c>
      <c r="AJ489" s="98" t="s">
        <v>435</v>
      </c>
      <c r="AK489" t="s">
        <v>1120</v>
      </c>
      <c r="AL489" t="s">
        <v>1119</v>
      </c>
      <c r="AM489" s="98" t="s">
        <v>1119</v>
      </c>
      <c r="AN489" t="s">
        <v>1120</v>
      </c>
      <c r="AO489" t="s">
        <v>1119</v>
      </c>
      <c r="AP489" s="98" t="s">
        <v>1119</v>
      </c>
      <c r="AQ489" t="s">
        <v>1120</v>
      </c>
      <c r="AR489" t="s">
        <v>1119</v>
      </c>
      <c r="AS489" s="98" t="s">
        <v>1119</v>
      </c>
      <c r="AT489" t="s">
        <v>1120</v>
      </c>
      <c r="AU489" t="s">
        <v>1119</v>
      </c>
    </row>
    <row r="490" spans="1:47" x14ac:dyDescent="0.25">
      <c r="A490" s="1"/>
      <c r="B490">
        <v>486</v>
      </c>
      <c r="C490" s="22"/>
      <c r="D490" s="114" t="e">
        <v>#N/A</v>
      </c>
      <c r="E490" s="24">
        <v>0</v>
      </c>
      <c r="F490" s="24"/>
      <c r="G490" s="114" t="e">
        <v>#N/A</v>
      </c>
      <c r="H490" s="24">
        <v>0</v>
      </c>
      <c r="I490" s="24"/>
      <c r="J490" s="114" t="e">
        <v>#N/A</v>
      </c>
      <c r="K490" s="24">
        <v>0</v>
      </c>
      <c r="L490" s="23"/>
      <c r="M490" s="114" t="e">
        <v>#N/A</v>
      </c>
      <c r="N490" s="23">
        <v>0</v>
      </c>
      <c r="O490" s="23"/>
      <c r="P490" s="114" t="e">
        <v>#N/A</v>
      </c>
      <c r="Q490" s="23">
        <v>0</v>
      </c>
      <c r="R490" s="23"/>
      <c r="S490" s="114" t="e">
        <v>#N/A</v>
      </c>
      <c r="T490" s="23">
        <v>0</v>
      </c>
      <c r="U490" s="23"/>
      <c r="V490" s="114" t="e">
        <v>#N/A</v>
      </c>
      <c r="W490" s="25">
        <v>0</v>
      </c>
      <c r="X490" s="4">
        <v>0</v>
      </c>
      <c r="Y490" s="4" t="s">
        <v>107</v>
      </c>
      <c r="Z490" s="4"/>
      <c r="AA490" s="98" t="s">
        <v>1119</v>
      </c>
      <c r="AB490" t="s">
        <v>1120</v>
      </c>
      <c r="AC490" t="s">
        <v>1119</v>
      </c>
      <c r="AD490" s="98" t="s">
        <v>1119</v>
      </c>
      <c r="AE490" t="s">
        <v>1120</v>
      </c>
      <c r="AF490" t="s">
        <v>1119</v>
      </c>
      <c r="AG490" s="98" t="s">
        <v>1119</v>
      </c>
      <c r="AH490" t="s">
        <v>1120</v>
      </c>
      <c r="AI490" t="s">
        <v>1119</v>
      </c>
      <c r="AJ490" s="98" t="s">
        <v>1119</v>
      </c>
      <c r="AK490" t="s">
        <v>1120</v>
      </c>
      <c r="AL490" t="s">
        <v>1119</v>
      </c>
      <c r="AM490" s="98" t="s">
        <v>1119</v>
      </c>
      <c r="AN490" t="s">
        <v>1120</v>
      </c>
      <c r="AO490" t="s">
        <v>1119</v>
      </c>
      <c r="AP490" s="98" t="s">
        <v>1119</v>
      </c>
      <c r="AQ490" t="s">
        <v>1120</v>
      </c>
      <c r="AR490" t="s">
        <v>1119</v>
      </c>
      <c r="AS490" s="98" t="s">
        <v>1119</v>
      </c>
      <c r="AT490" t="s">
        <v>1120</v>
      </c>
      <c r="AU490" t="s">
        <v>1119</v>
      </c>
    </row>
    <row r="491" spans="1:47" x14ac:dyDescent="0.25">
      <c r="A491" s="1"/>
      <c r="B491">
        <v>487</v>
      </c>
      <c r="C491" s="22"/>
      <c r="D491" s="114" t="e">
        <v>#N/A</v>
      </c>
      <c r="E491" s="24">
        <v>0</v>
      </c>
      <c r="F491" s="24"/>
      <c r="G491" s="114" t="e">
        <v>#N/A</v>
      </c>
      <c r="H491" s="24">
        <v>0</v>
      </c>
      <c r="I491" s="24"/>
      <c r="J491" s="114" t="e">
        <v>#N/A</v>
      </c>
      <c r="K491" s="24">
        <v>0</v>
      </c>
      <c r="L491" s="23"/>
      <c r="M491" s="114" t="e">
        <v>#N/A</v>
      </c>
      <c r="N491" s="23">
        <v>0</v>
      </c>
      <c r="O491" s="23"/>
      <c r="P491" s="114" t="e">
        <v>#N/A</v>
      </c>
      <c r="Q491" s="23">
        <v>0</v>
      </c>
      <c r="R491" s="23"/>
      <c r="S491" s="114" t="e">
        <v>#N/A</v>
      </c>
      <c r="T491" s="23">
        <v>0</v>
      </c>
      <c r="U491" s="23"/>
      <c r="V491" s="114" t="e">
        <v>#N/A</v>
      </c>
      <c r="W491" s="25">
        <v>0</v>
      </c>
      <c r="X491" s="4">
        <v>0</v>
      </c>
      <c r="Y491" s="4" t="s">
        <v>107</v>
      </c>
      <c r="Z491" s="4"/>
      <c r="AA491" s="98" t="s">
        <v>1119</v>
      </c>
      <c r="AB491" t="s">
        <v>1120</v>
      </c>
      <c r="AC491" t="s">
        <v>1119</v>
      </c>
      <c r="AD491" s="98" t="s">
        <v>1119</v>
      </c>
      <c r="AE491" t="s">
        <v>1120</v>
      </c>
      <c r="AF491" t="s">
        <v>1119</v>
      </c>
      <c r="AG491" s="98" t="s">
        <v>1119</v>
      </c>
      <c r="AH491" t="s">
        <v>1120</v>
      </c>
      <c r="AI491" t="s">
        <v>1119</v>
      </c>
      <c r="AJ491" s="98" t="s">
        <v>1119</v>
      </c>
      <c r="AK491" t="s">
        <v>1120</v>
      </c>
      <c r="AL491" t="s">
        <v>1119</v>
      </c>
      <c r="AM491" s="98" t="s">
        <v>1119</v>
      </c>
      <c r="AN491" t="s">
        <v>1120</v>
      </c>
      <c r="AO491" t="s">
        <v>1119</v>
      </c>
      <c r="AP491" s="98" t="s">
        <v>1119</v>
      </c>
      <c r="AQ491" t="s">
        <v>1120</v>
      </c>
      <c r="AR491" t="s">
        <v>1119</v>
      </c>
      <c r="AS491" s="98" t="s">
        <v>1119</v>
      </c>
      <c r="AT491" t="s">
        <v>1120</v>
      </c>
      <c r="AU491" t="s">
        <v>1119</v>
      </c>
    </row>
    <row r="492" spans="1:47" x14ac:dyDescent="0.25">
      <c r="A492" s="1" t="s">
        <v>419</v>
      </c>
      <c r="B492">
        <v>488</v>
      </c>
      <c r="C492" s="22" t="s">
        <v>413</v>
      </c>
      <c r="D492" s="114">
        <v>275</v>
      </c>
      <c r="E492" s="24">
        <v>1</v>
      </c>
      <c r="F492" s="24" t="s">
        <v>420</v>
      </c>
      <c r="G492" s="114">
        <v>486</v>
      </c>
      <c r="H492" s="24">
        <v>1</v>
      </c>
      <c r="I492" s="117" t="s">
        <v>1433</v>
      </c>
      <c r="J492" s="114">
        <v>1145</v>
      </c>
      <c r="K492" s="24">
        <v>1</v>
      </c>
      <c r="L492" s="117" t="s">
        <v>435</v>
      </c>
      <c r="M492" s="114">
        <v>974</v>
      </c>
      <c r="N492" s="23">
        <v>2.5000000000000001E-2</v>
      </c>
      <c r="O492" s="23"/>
      <c r="P492" s="114" t="e">
        <v>#N/A</v>
      </c>
      <c r="Q492" s="23">
        <v>0</v>
      </c>
      <c r="R492" s="23"/>
      <c r="S492" s="114" t="e">
        <v>#N/A</v>
      </c>
      <c r="T492" s="23">
        <v>0</v>
      </c>
      <c r="U492" s="23"/>
      <c r="V492" s="114" t="e">
        <v>#N/A</v>
      </c>
      <c r="W492" s="25">
        <v>0</v>
      </c>
      <c r="X492" s="4">
        <v>1</v>
      </c>
      <c r="Y492" s="4" t="s">
        <v>107</v>
      </c>
      <c r="Z492" s="4"/>
      <c r="AA492" s="98" t="s">
        <v>413</v>
      </c>
      <c r="AB492" t="s">
        <v>1120</v>
      </c>
      <c r="AC492" t="s">
        <v>1119</v>
      </c>
      <c r="AD492" s="98" t="s">
        <v>420</v>
      </c>
      <c r="AE492" t="s">
        <v>1120</v>
      </c>
      <c r="AF492" t="s">
        <v>1119</v>
      </c>
      <c r="AG492" s="98" t="s">
        <v>1433</v>
      </c>
      <c r="AH492" t="s">
        <v>1120</v>
      </c>
      <c r="AI492" t="s">
        <v>1119</v>
      </c>
      <c r="AJ492" s="98" t="s">
        <v>435</v>
      </c>
      <c r="AK492" t="s">
        <v>1120</v>
      </c>
      <c r="AL492" t="s">
        <v>1119</v>
      </c>
      <c r="AM492" s="98" t="s">
        <v>1119</v>
      </c>
      <c r="AN492" t="s">
        <v>1120</v>
      </c>
      <c r="AO492" t="s">
        <v>1119</v>
      </c>
      <c r="AP492" s="98" t="s">
        <v>1119</v>
      </c>
      <c r="AQ492" t="s">
        <v>1120</v>
      </c>
      <c r="AR492" t="s">
        <v>1119</v>
      </c>
      <c r="AS492" s="98" t="s">
        <v>1119</v>
      </c>
      <c r="AT492" t="s">
        <v>1120</v>
      </c>
      <c r="AU492" t="s">
        <v>1119</v>
      </c>
    </row>
    <row r="493" spans="1:47" x14ac:dyDescent="0.25">
      <c r="A493" s="1"/>
      <c r="B493">
        <v>489</v>
      </c>
      <c r="C493" s="22"/>
      <c r="D493" s="114" t="e">
        <v>#N/A</v>
      </c>
      <c r="E493" s="24">
        <v>0</v>
      </c>
      <c r="F493" s="24"/>
      <c r="G493" s="114" t="e">
        <v>#N/A</v>
      </c>
      <c r="H493" s="24">
        <v>0</v>
      </c>
      <c r="I493" s="24"/>
      <c r="J493" s="114" t="e">
        <v>#N/A</v>
      </c>
      <c r="K493" s="24">
        <v>0</v>
      </c>
      <c r="L493" s="23"/>
      <c r="M493" s="114" t="e">
        <v>#N/A</v>
      </c>
      <c r="N493" s="23">
        <v>0</v>
      </c>
      <c r="O493" s="23"/>
      <c r="P493" s="114" t="e">
        <v>#N/A</v>
      </c>
      <c r="Q493" s="23">
        <v>0</v>
      </c>
      <c r="R493" s="23"/>
      <c r="S493" s="114" t="e">
        <v>#N/A</v>
      </c>
      <c r="T493" s="23">
        <v>0</v>
      </c>
      <c r="U493" s="23"/>
      <c r="V493" s="114" t="e">
        <v>#N/A</v>
      </c>
      <c r="W493" s="25">
        <v>0</v>
      </c>
      <c r="X493" s="4">
        <v>0</v>
      </c>
      <c r="Y493" s="4" t="s">
        <v>107</v>
      </c>
      <c r="Z493" s="4"/>
      <c r="AA493" s="98" t="s">
        <v>1119</v>
      </c>
      <c r="AB493" t="s">
        <v>1120</v>
      </c>
      <c r="AC493" t="s">
        <v>1119</v>
      </c>
      <c r="AD493" s="98" t="s">
        <v>1119</v>
      </c>
      <c r="AE493" t="s">
        <v>1120</v>
      </c>
      <c r="AF493" t="s">
        <v>1119</v>
      </c>
      <c r="AG493" s="98" t="s">
        <v>1119</v>
      </c>
      <c r="AH493" t="s">
        <v>1120</v>
      </c>
      <c r="AI493" t="s">
        <v>1119</v>
      </c>
      <c r="AJ493" s="98" t="s">
        <v>1119</v>
      </c>
      <c r="AK493" t="s">
        <v>1120</v>
      </c>
      <c r="AL493" t="s">
        <v>1119</v>
      </c>
      <c r="AM493" s="98" t="s">
        <v>1119</v>
      </c>
      <c r="AN493" t="s">
        <v>1120</v>
      </c>
      <c r="AO493" t="s">
        <v>1119</v>
      </c>
      <c r="AP493" s="98" t="s">
        <v>1119</v>
      </c>
      <c r="AQ493" t="s">
        <v>1120</v>
      </c>
      <c r="AR493" t="s">
        <v>1119</v>
      </c>
      <c r="AS493" s="98" t="s">
        <v>1119</v>
      </c>
      <c r="AT493" t="s">
        <v>1120</v>
      </c>
      <c r="AU493" t="s">
        <v>1119</v>
      </c>
    </row>
    <row r="494" spans="1:47" x14ac:dyDescent="0.25">
      <c r="A494" s="1"/>
      <c r="B494">
        <v>490</v>
      </c>
      <c r="C494" s="22"/>
      <c r="D494" s="114" t="e">
        <v>#N/A</v>
      </c>
      <c r="E494" s="24">
        <v>0</v>
      </c>
      <c r="F494" s="24"/>
      <c r="G494" s="114" t="e">
        <v>#N/A</v>
      </c>
      <c r="H494" s="24">
        <v>0</v>
      </c>
      <c r="I494" s="24"/>
      <c r="J494" s="114" t="e">
        <v>#N/A</v>
      </c>
      <c r="K494" s="24">
        <v>0</v>
      </c>
      <c r="L494" s="23"/>
      <c r="M494" s="114" t="e">
        <v>#N/A</v>
      </c>
      <c r="N494" s="23">
        <v>0</v>
      </c>
      <c r="O494" s="23"/>
      <c r="P494" s="114" t="e">
        <v>#N/A</v>
      </c>
      <c r="Q494" s="23">
        <v>0</v>
      </c>
      <c r="R494" s="23"/>
      <c r="S494" s="114" t="e">
        <v>#N/A</v>
      </c>
      <c r="T494" s="23">
        <v>0</v>
      </c>
      <c r="U494" s="23"/>
      <c r="V494" s="114" t="e">
        <v>#N/A</v>
      </c>
      <c r="W494" s="25">
        <v>0</v>
      </c>
      <c r="X494" s="4">
        <v>0</v>
      </c>
      <c r="Y494" s="4" t="s">
        <v>107</v>
      </c>
      <c r="Z494" s="4"/>
      <c r="AA494" s="98" t="s">
        <v>1119</v>
      </c>
      <c r="AB494" t="s">
        <v>1120</v>
      </c>
      <c r="AC494" t="s">
        <v>1119</v>
      </c>
      <c r="AD494" s="98" t="s">
        <v>1119</v>
      </c>
      <c r="AE494" t="s">
        <v>1120</v>
      </c>
      <c r="AF494" t="s">
        <v>1119</v>
      </c>
      <c r="AG494" s="98" t="s">
        <v>1119</v>
      </c>
      <c r="AH494" t="s">
        <v>1120</v>
      </c>
      <c r="AI494" t="s">
        <v>1119</v>
      </c>
      <c r="AJ494" s="98" t="s">
        <v>1119</v>
      </c>
      <c r="AK494" t="s">
        <v>1120</v>
      </c>
      <c r="AL494" t="s">
        <v>1119</v>
      </c>
      <c r="AM494" s="98" t="s">
        <v>1119</v>
      </c>
      <c r="AN494" t="s">
        <v>1120</v>
      </c>
      <c r="AO494" t="s">
        <v>1119</v>
      </c>
      <c r="AP494" s="98" t="s">
        <v>1119</v>
      </c>
      <c r="AQ494" t="s">
        <v>1120</v>
      </c>
      <c r="AR494" t="s">
        <v>1119</v>
      </c>
      <c r="AS494" s="98" t="s">
        <v>1119</v>
      </c>
      <c r="AT494" t="s">
        <v>1120</v>
      </c>
      <c r="AU494" t="s">
        <v>1119</v>
      </c>
    </row>
    <row r="495" spans="1:47" x14ac:dyDescent="0.25">
      <c r="A495" s="1" t="s">
        <v>1244</v>
      </c>
      <c r="B495">
        <v>491</v>
      </c>
      <c r="C495" s="22" t="s">
        <v>1245</v>
      </c>
      <c r="D495" s="114">
        <v>276</v>
      </c>
      <c r="E495" s="24">
        <v>1</v>
      </c>
      <c r="F495" s="24" t="s">
        <v>1246</v>
      </c>
      <c r="G495" s="114">
        <v>489</v>
      </c>
      <c r="H495" s="24">
        <v>1</v>
      </c>
      <c r="I495" s="24" t="s">
        <v>1247</v>
      </c>
      <c r="J495" s="114">
        <v>490</v>
      </c>
      <c r="K495" s="24">
        <v>1</v>
      </c>
      <c r="L495" s="117" t="s">
        <v>511</v>
      </c>
      <c r="M495" s="114">
        <v>327</v>
      </c>
      <c r="N495" s="23">
        <v>0.02</v>
      </c>
      <c r="O495" s="23"/>
      <c r="P495" s="114" t="e">
        <v>#N/A</v>
      </c>
      <c r="Q495" s="23">
        <v>0</v>
      </c>
      <c r="R495" s="23"/>
      <c r="S495" s="114" t="e">
        <v>#N/A</v>
      </c>
      <c r="T495" s="23">
        <v>0</v>
      </c>
      <c r="U495" s="23"/>
      <c r="V495" s="114" t="e">
        <v>#N/A</v>
      </c>
      <c r="W495" s="25">
        <v>0</v>
      </c>
      <c r="X495" s="4">
        <v>1</v>
      </c>
      <c r="Y495" s="4" t="s">
        <v>107</v>
      </c>
      <c r="Z495" s="4"/>
      <c r="AA495" s="98" t="s">
        <v>1245</v>
      </c>
      <c r="AB495" t="s">
        <v>1120</v>
      </c>
      <c r="AC495" t="s">
        <v>1119</v>
      </c>
      <c r="AD495" s="98" t="s">
        <v>1246</v>
      </c>
      <c r="AE495" t="s">
        <v>1120</v>
      </c>
      <c r="AF495" t="s">
        <v>1119</v>
      </c>
      <c r="AG495" s="98" t="s">
        <v>1247</v>
      </c>
      <c r="AH495" t="s">
        <v>1120</v>
      </c>
      <c r="AI495" t="s">
        <v>1119</v>
      </c>
      <c r="AJ495" s="98" t="s">
        <v>511</v>
      </c>
      <c r="AK495" t="s">
        <v>1120</v>
      </c>
      <c r="AL495" t="s">
        <v>1119</v>
      </c>
      <c r="AM495" s="98" t="s">
        <v>1119</v>
      </c>
      <c r="AN495" t="s">
        <v>1120</v>
      </c>
      <c r="AO495" t="s">
        <v>1119</v>
      </c>
      <c r="AP495" s="98" t="s">
        <v>1119</v>
      </c>
      <c r="AQ495" t="s">
        <v>1120</v>
      </c>
      <c r="AR495" t="s">
        <v>1119</v>
      </c>
      <c r="AS495" s="98" t="s">
        <v>1119</v>
      </c>
      <c r="AT495" t="s">
        <v>1120</v>
      </c>
      <c r="AU495" t="s">
        <v>1119</v>
      </c>
    </row>
    <row r="496" spans="1:47" x14ac:dyDescent="0.25">
      <c r="A496" s="1"/>
      <c r="B496">
        <v>492</v>
      </c>
      <c r="C496" s="22"/>
      <c r="D496" s="114" t="e">
        <v>#N/A</v>
      </c>
      <c r="E496" s="24">
        <v>0</v>
      </c>
      <c r="F496" s="24"/>
      <c r="G496" s="114" t="e">
        <v>#N/A</v>
      </c>
      <c r="H496" s="24">
        <v>0</v>
      </c>
      <c r="I496" s="24"/>
      <c r="J496" s="114" t="e">
        <v>#N/A</v>
      </c>
      <c r="K496" s="24">
        <v>0</v>
      </c>
      <c r="L496" s="23"/>
      <c r="M496" s="114" t="e">
        <v>#N/A</v>
      </c>
      <c r="N496" s="23">
        <v>0</v>
      </c>
      <c r="O496" s="23"/>
      <c r="P496" s="114" t="e">
        <v>#N/A</v>
      </c>
      <c r="Q496" s="23">
        <v>0</v>
      </c>
      <c r="R496" s="23"/>
      <c r="S496" s="114" t="e">
        <v>#N/A</v>
      </c>
      <c r="T496" s="23">
        <v>0</v>
      </c>
      <c r="U496" s="23"/>
      <c r="V496" s="114" t="e">
        <v>#N/A</v>
      </c>
      <c r="W496" s="25">
        <v>0</v>
      </c>
      <c r="X496" s="4">
        <v>0</v>
      </c>
      <c r="Y496" s="4" t="s">
        <v>107</v>
      </c>
      <c r="Z496" s="4"/>
      <c r="AA496" s="98" t="s">
        <v>1119</v>
      </c>
      <c r="AB496" t="s">
        <v>1120</v>
      </c>
      <c r="AC496" t="s">
        <v>1119</v>
      </c>
      <c r="AD496" s="98" t="s">
        <v>1119</v>
      </c>
      <c r="AE496" t="s">
        <v>1120</v>
      </c>
      <c r="AF496" t="s">
        <v>1119</v>
      </c>
      <c r="AG496" s="98" t="s">
        <v>1119</v>
      </c>
      <c r="AH496" t="s">
        <v>1120</v>
      </c>
      <c r="AI496" t="s">
        <v>1119</v>
      </c>
      <c r="AJ496" s="98" t="s">
        <v>1119</v>
      </c>
      <c r="AK496" t="s">
        <v>1120</v>
      </c>
      <c r="AL496" t="s">
        <v>1119</v>
      </c>
      <c r="AM496" s="98" t="s">
        <v>1119</v>
      </c>
      <c r="AN496" t="s">
        <v>1120</v>
      </c>
      <c r="AO496" t="s">
        <v>1119</v>
      </c>
      <c r="AP496" s="98" t="s">
        <v>1119</v>
      </c>
      <c r="AQ496" t="s">
        <v>1120</v>
      </c>
      <c r="AR496" t="s">
        <v>1119</v>
      </c>
      <c r="AS496" s="98" t="s">
        <v>1119</v>
      </c>
      <c r="AT496" t="s">
        <v>1120</v>
      </c>
      <c r="AU496" t="s">
        <v>1119</v>
      </c>
    </row>
    <row r="497" spans="1:47" x14ac:dyDescent="0.25">
      <c r="A497" s="1"/>
      <c r="B497">
        <v>493</v>
      </c>
      <c r="C497" s="22"/>
      <c r="D497" s="114" t="e">
        <v>#N/A</v>
      </c>
      <c r="E497" s="24">
        <v>0</v>
      </c>
      <c r="F497" s="24"/>
      <c r="G497" s="114" t="e">
        <v>#N/A</v>
      </c>
      <c r="H497" s="24">
        <v>0</v>
      </c>
      <c r="I497" s="24"/>
      <c r="J497" s="114" t="e">
        <v>#N/A</v>
      </c>
      <c r="K497" s="24">
        <v>0</v>
      </c>
      <c r="L497" s="23"/>
      <c r="M497" s="114" t="e">
        <v>#N/A</v>
      </c>
      <c r="N497" s="23">
        <v>0</v>
      </c>
      <c r="O497" s="23"/>
      <c r="P497" s="114" t="e">
        <v>#N/A</v>
      </c>
      <c r="Q497" s="23">
        <v>0</v>
      </c>
      <c r="R497" s="23"/>
      <c r="S497" s="114" t="e">
        <v>#N/A</v>
      </c>
      <c r="T497" s="23">
        <v>0</v>
      </c>
      <c r="U497" s="23"/>
      <c r="V497" s="114" t="e">
        <v>#N/A</v>
      </c>
      <c r="W497" s="25">
        <v>0</v>
      </c>
      <c r="X497" s="4">
        <v>0</v>
      </c>
      <c r="Y497" s="4" t="s">
        <v>107</v>
      </c>
      <c r="Z497" s="4"/>
      <c r="AA497" s="98" t="s">
        <v>1119</v>
      </c>
      <c r="AB497" t="s">
        <v>1120</v>
      </c>
      <c r="AC497" t="s">
        <v>1119</v>
      </c>
      <c r="AD497" s="98" t="s">
        <v>1119</v>
      </c>
      <c r="AE497" t="s">
        <v>1120</v>
      </c>
      <c r="AF497" t="s">
        <v>1119</v>
      </c>
      <c r="AG497" s="98" t="s">
        <v>1119</v>
      </c>
      <c r="AH497" t="s">
        <v>1120</v>
      </c>
      <c r="AI497" t="s">
        <v>1119</v>
      </c>
      <c r="AJ497" s="98" t="s">
        <v>1119</v>
      </c>
      <c r="AK497" t="s">
        <v>1120</v>
      </c>
      <c r="AL497" t="s">
        <v>1119</v>
      </c>
      <c r="AM497" s="98" t="s">
        <v>1119</v>
      </c>
      <c r="AN497" t="s">
        <v>1120</v>
      </c>
      <c r="AO497" t="s">
        <v>1119</v>
      </c>
      <c r="AP497" s="98" t="s">
        <v>1119</v>
      </c>
      <c r="AQ497" t="s">
        <v>1120</v>
      </c>
      <c r="AR497" t="s">
        <v>1119</v>
      </c>
      <c r="AS497" s="98" t="s">
        <v>1119</v>
      </c>
      <c r="AT497" t="s">
        <v>1120</v>
      </c>
      <c r="AU497" t="s">
        <v>1119</v>
      </c>
    </row>
    <row r="498" spans="1:47" x14ac:dyDescent="0.25">
      <c r="A498" s="1" t="s">
        <v>1248</v>
      </c>
      <c r="B498">
        <v>494</v>
      </c>
      <c r="C498" s="22" t="s">
        <v>1245</v>
      </c>
      <c r="D498" s="114">
        <v>276</v>
      </c>
      <c r="E498" s="24">
        <v>1</v>
      </c>
      <c r="F498" s="24" t="s">
        <v>1249</v>
      </c>
      <c r="G498" s="114">
        <v>492</v>
      </c>
      <c r="H498" s="24">
        <v>1</v>
      </c>
      <c r="I498" s="24" t="s">
        <v>1250</v>
      </c>
      <c r="J498" s="114">
        <v>493</v>
      </c>
      <c r="K498" s="24">
        <v>1</v>
      </c>
      <c r="L498" s="117" t="s">
        <v>511</v>
      </c>
      <c r="M498" s="114">
        <v>327</v>
      </c>
      <c r="N498" s="23">
        <v>0.02</v>
      </c>
      <c r="O498" s="23"/>
      <c r="P498" s="114" t="e">
        <v>#N/A</v>
      </c>
      <c r="Q498" s="23">
        <v>0</v>
      </c>
      <c r="R498" s="23"/>
      <c r="S498" s="114" t="e">
        <v>#N/A</v>
      </c>
      <c r="T498" s="23">
        <v>0</v>
      </c>
      <c r="U498" s="23"/>
      <c r="V498" s="114" t="e">
        <v>#N/A</v>
      </c>
      <c r="W498" s="25">
        <v>0</v>
      </c>
      <c r="X498" s="4">
        <v>1</v>
      </c>
      <c r="Y498" s="4" t="s">
        <v>107</v>
      </c>
      <c r="Z498" s="4"/>
      <c r="AA498" s="98" t="s">
        <v>1245</v>
      </c>
      <c r="AB498" t="s">
        <v>1120</v>
      </c>
      <c r="AC498" t="s">
        <v>1119</v>
      </c>
      <c r="AD498" s="98" t="s">
        <v>1249</v>
      </c>
      <c r="AE498" t="s">
        <v>1120</v>
      </c>
      <c r="AF498" t="s">
        <v>1119</v>
      </c>
      <c r="AG498" s="98" t="s">
        <v>1250</v>
      </c>
      <c r="AH498" t="s">
        <v>1120</v>
      </c>
      <c r="AI498" t="s">
        <v>1119</v>
      </c>
      <c r="AJ498" s="98" t="s">
        <v>511</v>
      </c>
      <c r="AK498" t="s">
        <v>1120</v>
      </c>
      <c r="AL498" t="s">
        <v>1119</v>
      </c>
      <c r="AM498" s="98" t="s">
        <v>1119</v>
      </c>
      <c r="AN498" t="s">
        <v>1120</v>
      </c>
      <c r="AO498" t="s">
        <v>1119</v>
      </c>
      <c r="AP498" s="98" t="s">
        <v>1119</v>
      </c>
      <c r="AQ498" t="s">
        <v>1120</v>
      </c>
      <c r="AR498" t="s">
        <v>1119</v>
      </c>
      <c r="AS498" s="98" t="s">
        <v>1119</v>
      </c>
      <c r="AT498" t="s">
        <v>1120</v>
      </c>
      <c r="AU498" t="s">
        <v>1119</v>
      </c>
    </row>
    <row r="499" spans="1:47" x14ac:dyDescent="0.25">
      <c r="A499" s="1"/>
      <c r="B499">
        <v>495</v>
      </c>
      <c r="C499" s="22"/>
      <c r="D499" s="114" t="e">
        <v>#N/A</v>
      </c>
      <c r="E499" s="24">
        <v>0</v>
      </c>
      <c r="F499" s="24"/>
      <c r="G499" s="114" t="e">
        <v>#N/A</v>
      </c>
      <c r="H499" s="24">
        <v>0</v>
      </c>
      <c r="I499" s="24"/>
      <c r="J499" s="114" t="e">
        <v>#N/A</v>
      </c>
      <c r="K499" s="24">
        <v>0</v>
      </c>
      <c r="L499" s="23"/>
      <c r="M499" s="114" t="e">
        <v>#N/A</v>
      </c>
      <c r="N499" s="23">
        <v>0</v>
      </c>
      <c r="O499" s="23"/>
      <c r="P499" s="114" t="e">
        <v>#N/A</v>
      </c>
      <c r="Q499" s="23">
        <v>0</v>
      </c>
      <c r="R499" s="23"/>
      <c r="S499" s="114" t="e">
        <v>#N/A</v>
      </c>
      <c r="T499" s="23">
        <v>0</v>
      </c>
      <c r="U499" s="23"/>
      <c r="V499" s="114" t="e">
        <v>#N/A</v>
      </c>
      <c r="W499" s="25">
        <v>0</v>
      </c>
      <c r="X499" s="4">
        <v>0</v>
      </c>
      <c r="Y499" s="4" t="s">
        <v>107</v>
      </c>
      <c r="Z499" s="4"/>
      <c r="AA499" s="98" t="s">
        <v>1119</v>
      </c>
      <c r="AB499" t="s">
        <v>1120</v>
      </c>
      <c r="AC499" t="s">
        <v>1119</v>
      </c>
      <c r="AD499" s="98" t="s">
        <v>1119</v>
      </c>
      <c r="AE499" t="s">
        <v>1120</v>
      </c>
      <c r="AF499" t="s">
        <v>1119</v>
      </c>
      <c r="AG499" s="98" t="s">
        <v>1119</v>
      </c>
      <c r="AH499" t="s">
        <v>1120</v>
      </c>
      <c r="AI499" t="s">
        <v>1119</v>
      </c>
      <c r="AJ499" s="98" t="s">
        <v>1119</v>
      </c>
      <c r="AK499" t="s">
        <v>1120</v>
      </c>
      <c r="AL499" t="s">
        <v>1119</v>
      </c>
      <c r="AM499" s="98" t="s">
        <v>1119</v>
      </c>
      <c r="AN499" t="s">
        <v>1120</v>
      </c>
      <c r="AO499" t="s">
        <v>1119</v>
      </c>
      <c r="AP499" s="98" t="s">
        <v>1119</v>
      </c>
      <c r="AQ499" t="s">
        <v>1120</v>
      </c>
      <c r="AR499" t="s">
        <v>1119</v>
      </c>
      <c r="AS499" s="98" t="s">
        <v>1119</v>
      </c>
      <c r="AT499" t="s">
        <v>1120</v>
      </c>
      <c r="AU499" t="s">
        <v>1119</v>
      </c>
    </row>
    <row r="500" spans="1:47" x14ac:dyDescent="0.25">
      <c r="A500" s="1"/>
      <c r="B500">
        <v>496</v>
      </c>
      <c r="C500" s="22"/>
      <c r="D500" s="114" t="e">
        <v>#N/A</v>
      </c>
      <c r="E500" s="24">
        <v>0</v>
      </c>
      <c r="F500" s="24"/>
      <c r="G500" s="114" t="e">
        <v>#N/A</v>
      </c>
      <c r="H500" s="24">
        <v>0</v>
      </c>
      <c r="I500" s="24"/>
      <c r="J500" s="114" t="e">
        <v>#N/A</v>
      </c>
      <c r="K500" s="24">
        <v>0</v>
      </c>
      <c r="L500" s="23"/>
      <c r="M500" s="114" t="e">
        <v>#N/A</v>
      </c>
      <c r="N500" s="23">
        <v>0</v>
      </c>
      <c r="O500" s="23"/>
      <c r="P500" s="114" t="e">
        <v>#N/A</v>
      </c>
      <c r="Q500" s="23">
        <v>0</v>
      </c>
      <c r="R500" s="23"/>
      <c r="S500" s="114" t="e">
        <v>#N/A</v>
      </c>
      <c r="T500" s="23">
        <v>0</v>
      </c>
      <c r="U500" s="23"/>
      <c r="V500" s="114" t="e">
        <v>#N/A</v>
      </c>
      <c r="W500" s="25">
        <v>0</v>
      </c>
      <c r="X500" s="4">
        <v>0</v>
      </c>
      <c r="Y500" s="4" t="s">
        <v>107</v>
      </c>
      <c r="Z500" s="4"/>
      <c r="AA500" s="98" t="s">
        <v>1119</v>
      </c>
      <c r="AB500" t="s">
        <v>1120</v>
      </c>
      <c r="AC500" t="s">
        <v>1119</v>
      </c>
      <c r="AD500" s="98" t="s">
        <v>1119</v>
      </c>
      <c r="AE500" t="s">
        <v>1120</v>
      </c>
      <c r="AF500" t="s">
        <v>1119</v>
      </c>
      <c r="AG500" s="98" t="s">
        <v>1119</v>
      </c>
      <c r="AH500" t="s">
        <v>1120</v>
      </c>
      <c r="AI500" t="s">
        <v>1119</v>
      </c>
      <c r="AJ500" s="98" t="s">
        <v>1119</v>
      </c>
      <c r="AK500" t="s">
        <v>1120</v>
      </c>
      <c r="AL500" t="s">
        <v>1119</v>
      </c>
      <c r="AM500" s="98" t="s">
        <v>1119</v>
      </c>
      <c r="AN500" t="s">
        <v>1120</v>
      </c>
      <c r="AO500" t="s">
        <v>1119</v>
      </c>
      <c r="AP500" s="98" t="s">
        <v>1119</v>
      </c>
      <c r="AQ500" t="s">
        <v>1120</v>
      </c>
      <c r="AR500" t="s">
        <v>1119</v>
      </c>
      <c r="AS500" s="98" t="s">
        <v>1119</v>
      </c>
      <c r="AT500" t="s">
        <v>1120</v>
      </c>
      <c r="AU500" t="s">
        <v>1119</v>
      </c>
    </row>
    <row r="501" spans="1:47" x14ac:dyDescent="0.25">
      <c r="A501" s="1" t="s">
        <v>1251</v>
      </c>
      <c r="B501">
        <v>497</v>
      </c>
      <c r="C501" s="22" t="s">
        <v>1245</v>
      </c>
      <c r="D501" s="114">
        <v>276</v>
      </c>
      <c r="E501" s="24">
        <v>1</v>
      </c>
      <c r="F501" s="24" t="s">
        <v>1252</v>
      </c>
      <c r="G501" s="114">
        <v>495</v>
      </c>
      <c r="H501" s="24">
        <v>1</v>
      </c>
      <c r="I501" s="24" t="s">
        <v>1253</v>
      </c>
      <c r="J501" s="114">
        <v>496</v>
      </c>
      <c r="K501" s="24">
        <v>1</v>
      </c>
      <c r="L501" s="117" t="s">
        <v>511</v>
      </c>
      <c r="M501" s="114">
        <v>327</v>
      </c>
      <c r="N501" s="23">
        <v>0.02</v>
      </c>
      <c r="O501" s="23"/>
      <c r="P501" s="114" t="e">
        <v>#N/A</v>
      </c>
      <c r="Q501" s="23">
        <v>0</v>
      </c>
      <c r="R501" s="23"/>
      <c r="S501" s="114" t="e">
        <v>#N/A</v>
      </c>
      <c r="T501" s="23">
        <v>0</v>
      </c>
      <c r="U501" s="23"/>
      <c r="V501" s="114" t="e">
        <v>#N/A</v>
      </c>
      <c r="W501" s="25">
        <v>0</v>
      </c>
      <c r="X501" s="4">
        <v>1</v>
      </c>
      <c r="Y501" s="4" t="s">
        <v>107</v>
      </c>
      <c r="Z501" s="4"/>
      <c r="AA501" s="98" t="s">
        <v>1245</v>
      </c>
      <c r="AB501" t="s">
        <v>1120</v>
      </c>
      <c r="AC501" t="s">
        <v>1119</v>
      </c>
      <c r="AD501" s="98" t="s">
        <v>1252</v>
      </c>
      <c r="AE501" t="s">
        <v>1120</v>
      </c>
      <c r="AF501" t="s">
        <v>1119</v>
      </c>
      <c r="AG501" s="98" t="s">
        <v>1253</v>
      </c>
      <c r="AH501" t="s">
        <v>1120</v>
      </c>
      <c r="AI501" t="s">
        <v>1119</v>
      </c>
      <c r="AJ501" s="98" t="s">
        <v>511</v>
      </c>
      <c r="AK501" t="s">
        <v>1120</v>
      </c>
      <c r="AL501" t="s">
        <v>1119</v>
      </c>
      <c r="AM501" s="98" t="s">
        <v>1119</v>
      </c>
      <c r="AN501" t="s">
        <v>1120</v>
      </c>
      <c r="AO501" t="s">
        <v>1119</v>
      </c>
      <c r="AP501" s="98" t="s">
        <v>1119</v>
      </c>
      <c r="AQ501" t="s">
        <v>1120</v>
      </c>
      <c r="AR501" t="s">
        <v>1119</v>
      </c>
      <c r="AS501" s="98" t="s">
        <v>1119</v>
      </c>
      <c r="AT501" t="s">
        <v>1120</v>
      </c>
      <c r="AU501" t="s">
        <v>1119</v>
      </c>
    </row>
    <row r="502" spans="1:47" x14ac:dyDescent="0.25">
      <c r="A502" s="1"/>
      <c r="B502">
        <v>498</v>
      </c>
      <c r="C502" s="22"/>
      <c r="D502" s="114" t="e">
        <v>#N/A</v>
      </c>
      <c r="E502" s="24">
        <v>0</v>
      </c>
      <c r="F502" s="24"/>
      <c r="G502" s="114" t="e">
        <v>#N/A</v>
      </c>
      <c r="H502" s="24">
        <v>0</v>
      </c>
      <c r="I502" s="24"/>
      <c r="J502" s="114" t="e">
        <v>#N/A</v>
      </c>
      <c r="K502" s="24">
        <v>0</v>
      </c>
      <c r="L502" s="23"/>
      <c r="M502" s="114" t="e">
        <v>#N/A</v>
      </c>
      <c r="N502" s="23">
        <v>0</v>
      </c>
      <c r="O502" s="23"/>
      <c r="P502" s="114" t="e">
        <v>#N/A</v>
      </c>
      <c r="Q502" s="23">
        <v>0</v>
      </c>
      <c r="R502" s="23"/>
      <c r="S502" s="114" t="e">
        <v>#N/A</v>
      </c>
      <c r="T502" s="23">
        <v>0</v>
      </c>
      <c r="U502" s="23"/>
      <c r="V502" s="114" t="e">
        <v>#N/A</v>
      </c>
      <c r="W502" s="25">
        <v>0</v>
      </c>
      <c r="X502" s="4">
        <v>0</v>
      </c>
      <c r="Y502" s="4" t="s">
        <v>107</v>
      </c>
      <c r="Z502" s="4"/>
      <c r="AA502" s="98" t="s">
        <v>1119</v>
      </c>
      <c r="AB502" t="s">
        <v>1120</v>
      </c>
      <c r="AC502" t="s">
        <v>1119</v>
      </c>
      <c r="AD502" s="98" t="s">
        <v>1119</v>
      </c>
      <c r="AE502" t="s">
        <v>1120</v>
      </c>
      <c r="AF502" t="s">
        <v>1119</v>
      </c>
      <c r="AG502" s="98" t="s">
        <v>1119</v>
      </c>
      <c r="AH502" t="s">
        <v>1120</v>
      </c>
      <c r="AI502" t="s">
        <v>1119</v>
      </c>
      <c r="AJ502" s="98" t="s">
        <v>1119</v>
      </c>
      <c r="AK502" t="s">
        <v>1120</v>
      </c>
      <c r="AL502" t="s">
        <v>1119</v>
      </c>
      <c r="AM502" s="98" t="s">
        <v>1119</v>
      </c>
      <c r="AN502" t="s">
        <v>1120</v>
      </c>
      <c r="AO502" t="s">
        <v>1119</v>
      </c>
      <c r="AP502" s="98" t="s">
        <v>1119</v>
      </c>
      <c r="AQ502" t="s">
        <v>1120</v>
      </c>
      <c r="AR502" t="s">
        <v>1119</v>
      </c>
      <c r="AS502" s="98" t="s">
        <v>1119</v>
      </c>
      <c r="AT502" t="s">
        <v>1120</v>
      </c>
      <c r="AU502" t="s">
        <v>1119</v>
      </c>
    </row>
    <row r="503" spans="1:47" x14ac:dyDescent="0.25">
      <c r="A503" s="1"/>
      <c r="B503">
        <v>499</v>
      </c>
      <c r="C503" s="22"/>
      <c r="D503" s="114" t="e">
        <v>#N/A</v>
      </c>
      <c r="E503" s="24">
        <v>0</v>
      </c>
      <c r="F503" s="24"/>
      <c r="G503" s="114" t="e">
        <v>#N/A</v>
      </c>
      <c r="H503" s="24">
        <v>0</v>
      </c>
      <c r="I503" s="24"/>
      <c r="J503" s="114" t="e">
        <v>#N/A</v>
      </c>
      <c r="K503" s="24">
        <v>0</v>
      </c>
      <c r="L503" s="23"/>
      <c r="M503" s="114" t="e">
        <v>#N/A</v>
      </c>
      <c r="N503" s="23">
        <v>0</v>
      </c>
      <c r="O503" s="23"/>
      <c r="P503" s="114" t="e">
        <v>#N/A</v>
      </c>
      <c r="Q503" s="23">
        <v>0</v>
      </c>
      <c r="R503" s="23"/>
      <c r="S503" s="114" t="e">
        <v>#N/A</v>
      </c>
      <c r="T503" s="23">
        <v>0</v>
      </c>
      <c r="U503" s="23"/>
      <c r="V503" s="114" t="e">
        <v>#N/A</v>
      </c>
      <c r="W503" s="25">
        <v>0</v>
      </c>
      <c r="X503" s="4">
        <v>0</v>
      </c>
      <c r="Y503" s="4" t="s">
        <v>107</v>
      </c>
      <c r="Z503" s="4"/>
      <c r="AA503" s="98" t="s">
        <v>1119</v>
      </c>
      <c r="AB503" t="s">
        <v>1120</v>
      </c>
      <c r="AC503" t="s">
        <v>1119</v>
      </c>
      <c r="AD503" s="98" t="s">
        <v>1119</v>
      </c>
      <c r="AE503" t="s">
        <v>1120</v>
      </c>
      <c r="AF503" t="s">
        <v>1119</v>
      </c>
      <c r="AG503" s="98" t="s">
        <v>1119</v>
      </c>
      <c r="AH503" t="s">
        <v>1120</v>
      </c>
      <c r="AI503" t="s">
        <v>1119</v>
      </c>
      <c r="AJ503" s="98" t="s">
        <v>1119</v>
      </c>
      <c r="AK503" t="s">
        <v>1120</v>
      </c>
      <c r="AL503" t="s">
        <v>1119</v>
      </c>
      <c r="AM503" s="98" t="s">
        <v>1119</v>
      </c>
      <c r="AN503" t="s">
        <v>1120</v>
      </c>
      <c r="AO503" t="s">
        <v>1119</v>
      </c>
      <c r="AP503" s="98" t="s">
        <v>1119</v>
      </c>
      <c r="AQ503" t="s">
        <v>1120</v>
      </c>
      <c r="AR503" t="s">
        <v>1119</v>
      </c>
      <c r="AS503" s="98" t="s">
        <v>1119</v>
      </c>
      <c r="AT503" t="s">
        <v>1120</v>
      </c>
      <c r="AU503" t="s">
        <v>1119</v>
      </c>
    </row>
    <row r="504" spans="1:47" x14ac:dyDescent="0.25">
      <c r="A504" s="1" t="s">
        <v>1254</v>
      </c>
      <c r="B504">
        <v>500</v>
      </c>
      <c r="C504" s="22" t="s">
        <v>1245</v>
      </c>
      <c r="D504" s="114">
        <v>276</v>
      </c>
      <c r="E504" s="24">
        <v>1</v>
      </c>
      <c r="F504" s="24" t="s">
        <v>1255</v>
      </c>
      <c r="G504" s="114">
        <v>498</v>
      </c>
      <c r="H504" s="24">
        <v>1</v>
      </c>
      <c r="I504" s="24" t="s">
        <v>1256</v>
      </c>
      <c r="J504" s="114">
        <v>499</v>
      </c>
      <c r="K504" s="24">
        <v>1</v>
      </c>
      <c r="L504" s="117" t="s">
        <v>511</v>
      </c>
      <c r="M504" s="114">
        <v>327</v>
      </c>
      <c r="N504" s="23">
        <v>0.02</v>
      </c>
      <c r="O504" s="23"/>
      <c r="P504" s="114" t="e">
        <v>#N/A</v>
      </c>
      <c r="Q504" s="23">
        <v>0</v>
      </c>
      <c r="R504" s="23"/>
      <c r="S504" s="114" t="e">
        <v>#N/A</v>
      </c>
      <c r="T504" s="23">
        <v>0</v>
      </c>
      <c r="U504" s="23"/>
      <c r="V504" s="114" t="e">
        <v>#N/A</v>
      </c>
      <c r="W504" s="25">
        <v>0</v>
      </c>
      <c r="X504" s="4">
        <v>1</v>
      </c>
      <c r="Y504" s="4" t="s">
        <v>107</v>
      </c>
      <c r="Z504" s="4"/>
      <c r="AA504" s="98" t="s">
        <v>1245</v>
      </c>
      <c r="AB504" t="s">
        <v>1120</v>
      </c>
      <c r="AC504" t="s">
        <v>1119</v>
      </c>
      <c r="AD504" s="98" t="s">
        <v>1255</v>
      </c>
      <c r="AE504" t="s">
        <v>1120</v>
      </c>
      <c r="AF504" t="s">
        <v>1119</v>
      </c>
      <c r="AG504" s="98" t="s">
        <v>1256</v>
      </c>
      <c r="AH504" t="s">
        <v>1120</v>
      </c>
      <c r="AI504" t="s">
        <v>1119</v>
      </c>
      <c r="AJ504" s="98" t="s">
        <v>511</v>
      </c>
      <c r="AK504" t="s">
        <v>1120</v>
      </c>
      <c r="AL504" t="s">
        <v>1119</v>
      </c>
      <c r="AM504" s="98" t="s">
        <v>1119</v>
      </c>
      <c r="AN504" t="s">
        <v>1120</v>
      </c>
      <c r="AO504" t="s">
        <v>1119</v>
      </c>
      <c r="AP504" s="98" t="s">
        <v>1119</v>
      </c>
      <c r="AQ504" t="s">
        <v>1120</v>
      </c>
      <c r="AR504" t="s">
        <v>1119</v>
      </c>
      <c r="AS504" s="98" t="s">
        <v>1119</v>
      </c>
      <c r="AT504" t="s">
        <v>1120</v>
      </c>
      <c r="AU504" t="s">
        <v>1119</v>
      </c>
    </row>
    <row r="505" spans="1:47" x14ac:dyDescent="0.25">
      <c r="A505" s="1"/>
      <c r="B505">
        <v>501</v>
      </c>
      <c r="C505" s="22"/>
      <c r="D505" s="114" t="e">
        <v>#N/A</v>
      </c>
      <c r="E505" s="24">
        <v>0</v>
      </c>
      <c r="F505" s="24"/>
      <c r="G505" s="114" t="e">
        <v>#N/A</v>
      </c>
      <c r="H505" s="24">
        <v>0</v>
      </c>
      <c r="I505" s="24"/>
      <c r="J505" s="114" t="e">
        <v>#N/A</v>
      </c>
      <c r="K505" s="24">
        <v>0</v>
      </c>
      <c r="L505" s="23"/>
      <c r="M505" s="114" t="e">
        <v>#N/A</v>
      </c>
      <c r="N505" s="23">
        <v>0</v>
      </c>
      <c r="O505" s="23"/>
      <c r="P505" s="114" t="e">
        <v>#N/A</v>
      </c>
      <c r="Q505" s="23">
        <v>0</v>
      </c>
      <c r="R505" s="23"/>
      <c r="S505" s="114" t="e">
        <v>#N/A</v>
      </c>
      <c r="T505" s="23">
        <v>0</v>
      </c>
      <c r="U505" s="23"/>
      <c r="V505" s="114" t="e">
        <v>#N/A</v>
      </c>
      <c r="W505" s="25">
        <v>0</v>
      </c>
      <c r="X505" s="4">
        <v>0</v>
      </c>
      <c r="Y505" s="4" t="s">
        <v>107</v>
      </c>
      <c r="Z505" s="4"/>
      <c r="AA505" s="98" t="s">
        <v>1119</v>
      </c>
      <c r="AB505" t="s">
        <v>1120</v>
      </c>
      <c r="AC505" t="s">
        <v>1119</v>
      </c>
      <c r="AD505" s="98" t="s">
        <v>1119</v>
      </c>
      <c r="AE505" t="s">
        <v>1120</v>
      </c>
      <c r="AF505" t="s">
        <v>1119</v>
      </c>
      <c r="AG505" s="98" t="s">
        <v>1119</v>
      </c>
      <c r="AH505" t="s">
        <v>1120</v>
      </c>
      <c r="AI505" t="s">
        <v>1119</v>
      </c>
      <c r="AJ505" s="98" t="s">
        <v>1119</v>
      </c>
      <c r="AK505" t="s">
        <v>1120</v>
      </c>
      <c r="AL505" t="s">
        <v>1119</v>
      </c>
      <c r="AM505" s="98" t="s">
        <v>1119</v>
      </c>
      <c r="AN505" t="s">
        <v>1120</v>
      </c>
      <c r="AO505" t="s">
        <v>1119</v>
      </c>
      <c r="AP505" s="98" t="s">
        <v>1119</v>
      </c>
      <c r="AQ505" t="s">
        <v>1120</v>
      </c>
      <c r="AR505" t="s">
        <v>1119</v>
      </c>
      <c r="AS505" s="98" t="s">
        <v>1119</v>
      </c>
      <c r="AT505" t="s">
        <v>1120</v>
      </c>
      <c r="AU505" t="s">
        <v>1119</v>
      </c>
    </row>
    <row r="506" spans="1:47" x14ac:dyDescent="0.25">
      <c r="A506" s="116"/>
      <c r="B506">
        <v>502</v>
      </c>
      <c r="C506" s="22" t="s">
        <v>709</v>
      </c>
      <c r="D506" s="114">
        <v>300</v>
      </c>
      <c r="E506" s="24">
        <v>1</v>
      </c>
      <c r="F506" s="24" t="s">
        <v>1258</v>
      </c>
      <c r="G506" s="114">
        <v>502</v>
      </c>
      <c r="H506" s="24">
        <v>1</v>
      </c>
      <c r="I506" s="23"/>
      <c r="J506" s="114" t="e">
        <v>#N/A</v>
      </c>
      <c r="K506" s="23">
        <v>0</v>
      </c>
      <c r="L506" s="23"/>
      <c r="M506" s="114" t="e">
        <v>#N/A</v>
      </c>
      <c r="N506" s="23">
        <v>0</v>
      </c>
      <c r="O506" s="23"/>
      <c r="P506" s="114" t="e">
        <v>#N/A</v>
      </c>
      <c r="Q506" s="23">
        <v>0</v>
      </c>
      <c r="R506" s="23"/>
      <c r="S506" s="114" t="e">
        <v>#N/A</v>
      </c>
      <c r="T506" s="23">
        <v>0</v>
      </c>
      <c r="U506" s="23"/>
      <c r="V506" s="114" t="e">
        <v>#N/A</v>
      </c>
      <c r="W506" s="25">
        <v>0</v>
      </c>
      <c r="X506" s="4">
        <v>0</v>
      </c>
      <c r="Y506" s="4" t="s">
        <v>1257</v>
      </c>
      <c r="Z506" s="4"/>
      <c r="AA506" s="98" t="s">
        <v>709</v>
      </c>
      <c r="AB506" t="s">
        <v>1120</v>
      </c>
      <c r="AC506" t="s">
        <v>1119</v>
      </c>
      <c r="AD506" s="98" t="s">
        <v>1258</v>
      </c>
      <c r="AE506" t="s">
        <v>1120</v>
      </c>
      <c r="AF506" t="s">
        <v>1119</v>
      </c>
      <c r="AG506" s="98" t="s">
        <v>1119</v>
      </c>
      <c r="AH506" t="s">
        <v>1120</v>
      </c>
      <c r="AI506" t="s">
        <v>1119</v>
      </c>
      <c r="AJ506" s="98" t="s">
        <v>1119</v>
      </c>
      <c r="AK506" t="s">
        <v>1120</v>
      </c>
      <c r="AL506" t="s">
        <v>1119</v>
      </c>
      <c r="AM506" s="98" t="s">
        <v>1119</v>
      </c>
      <c r="AN506" t="s">
        <v>1120</v>
      </c>
      <c r="AO506" t="s">
        <v>1119</v>
      </c>
      <c r="AP506" s="98" t="s">
        <v>1119</v>
      </c>
      <c r="AQ506" t="s">
        <v>1120</v>
      </c>
      <c r="AR506" t="s">
        <v>1119</v>
      </c>
      <c r="AS506" s="98" t="s">
        <v>1119</v>
      </c>
      <c r="AT506" t="s">
        <v>1120</v>
      </c>
      <c r="AU506" t="s">
        <v>1119</v>
      </c>
    </row>
    <row r="507" spans="1:47" x14ac:dyDescent="0.25">
      <c r="A507" s="1"/>
      <c r="B507">
        <v>503</v>
      </c>
      <c r="C507" s="22"/>
      <c r="D507" s="114" t="e">
        <v>#N/A</v>
      </c>
      <c r="E507" s="24">
        <v>0</v>
      </c>
      <c r="F507" s="24"/>
      <c r="G507" s="114" t="e">
        <v>#N/A</v>
      </c>
      <c r="H507" s="24">
        <v>0</v>
      </c>
      <c r="I507" s="23"/>
      <c r="J507" s="114" t="e">
        <v>#N/A</v>
      </c>
      <c r="K507" s="23">
        <v>0</v>
      </c>
      <c r="L507" s="23"/>
      <c r="M507" s="114" t="e">
        <v>#N/A</v>
      </c>
      <c r="N507" s="23">
        <v>0</v>
      </c>
      <c r="O507" s="23"/>
      <c r="P507" s="114" t="e">
        <v>#N/A</v>
      </c>
      <c r="Q507" s="23">
        <v>0</v>
      </c>
      <c r="R507" s="23"/>
      <c r="S507" s="114" t="e">
        <v>#N/A</v>
      </c>
      <c r="T507" s="23">
        <v>0</v>
      </c>
      <c r="U507" s="23"/>
      <c r="V507" s="114" t="e">
        <v>#N/A</v>
      </c>
      <c r="W507" s="25">
        <v>0</v>
      </c>
      <c r="X507" s="4">
        <v>0</v>
      </c>
      <c r="Y507" s="4" t="s">
        <v>107</v>
      </c>
      <c r="Z507" s="4"/>
      <c r="AA507" s="98" t="s">
        <v>1119</v>
      </c>
      <c r="AB507" t="s">
        <v>1120</v>
      </c>
      <c r="AC507" t="s">
        <v>1119</v>
      </c>
      <c r="AD507" s="98" t="s">
        <v>1119</v>
      </c>
      <c r="AE507" t="s">
        <v>1120</v>
      </c>
      <c r="AF507" t="s">
        <v>1119</v>
      </c>
      <c r="AG507" s="98" t="s">
        <v>1119</v>
      </c>
      <c r="AH507" t="s">
        <v>1120</v>
      </c>
      <c r="AI507" t="s">
        <v>1119</v>
      </c>
      <c r="AJ507" s="98" t="s">
        <v>1119</v>
      </c>
      <c r="AK507" t="s">
        <v>1120</v>
      </c>
      <c r="AL507" t="s">
        <v>1119</v>
      </c>
      <c r="AM507" s="98" t="s">
        <v>1119</v>
      </c>
      <c r="AN507" t="s">
        <v>1120</v>
      </c>
      <c r="AO507" t="s">
        <v>1119</v>
      </c>
      <c r="AP507" s="98" t="s">
        <v>1119</v>
      </c>
      <c r="AQ507" t="s">
        <v>1120</v>
      </c>
      <c r="AR507" t="s">
        <v>1119</v>
      </c>
      <c r="AS507" s="98" t="s">
        <v>1119</v>
      </c>
      <c r="AT507" t="s">
        <v>1120</v>
      </c>
      <c r="AU507" t="s">
        <v>1119</v>
      </c>
    </row>
    <row r="508" spans="1:47" x14ac:dyDescent="0.25">
      <c r="A508" s="116"/>
      <c r="B508">
        <v>504</v>
      </c>
      <c r="C508" s="22" t="s">
        <v>709</v>
      </c>
      <c r="D508" s="114">
        <v>300</v>
      </c>
      <c r="E508" s="24">
        <v>1</v>
      </c>
      <c r="F508" s="24" t="s">
        <v>1260</v>
      </c>
      <c r="G508" s="114">
        <v>503</v>
      </c>
      <c r="H508" s="24">
        <v>1</v>
      </c>
      <c r="I508" s="23"/>
      <c r="J508" s="114" t="e">
        <v>#N/A</v>
      </c>
      <c r="K508" s="23">
        <v>0</v>
      </c>
      <c r="L508" s="23"/>
      <c r="M508" s="114" t="e">
        <v>#N/A</v>
      </c>
      <c r="N508" s="23">
        <v>0</v>
      </c>
      <c r="O508" s="23"/>
      <c r="P508" s="114" t="e">
        <v>#N/A</v>
      </c>
      <c r="Q508" s="23">
        <v>0</v>
      </c>
      <c r="R508" s="23"/>
      <c r="S508" s="114" t="e">
        <v>#N/A</v>
      </c>
      <c r="T508" s="23">
        <v>0</v>
      </c>
      <c r="U508" s="23"/>
      <c r="V508" s="114" t="e">
        <v>#N/A</v>
      </c>
      <c r="W508" s="25">
        <v>0</v>
      </c>
      <c r="X508" s="4">
        <v>0</v>
      </c>
      <c r="Y508" s="4" t="s">
        <v>1259</v>
      </c>
      <c r="Z508" s="4"/>
      <c r="AA508" s="98" t="s">
        <v>709</v>
      </c>
      <c r="AB508" t="s">
        <v>1120</v>
      </c>
      <c r="AC508" t="s">
        <v>1119</v>
      </c>
      <c r="AD508" s="98" t="s">
        <v>1260</v>
      </c>
      <c r="AE508" t="s">
        <v>1120</v>
      </c>
      <c r="AF508" t="s">
        <v>1119</v>
      </c>
      <c r="AG508" s="98" t="s">
        <v>1119</v>
      </c>
      <c r="AH508" t="s">
        <v>1120</v>
      </c>
      <c r="AI508" t="s">
        <v>1119</v>
      </c>
      <c r="AJ508" s="98" t="s">
        <v>1119</v>
      </c>
      <c r="AK508" t="s">
        <v>1120</v>
      </c>
      <c r="AL508" t="s">
        <v>1119</v>
      </c>
      <c r="AM508" s="98" t="s">
        <v>1119</v>
      </c>
      <c r="AN508" t="s">
        <v>1120</v>
      </c>
      <c r="AO508" t="s">
        <v>1119</v>
      </c>
      <c r="AP508" s="98" t="s">
        <v>1119</v>
      </c>
      <c r="AQ508" t="s">
        <v>1120</v>
      </c>
      <c r="AR508" t="s">
        <v>1119</v>
      </c>
      <c r="AS508" s="98" t="s">
        <v>1119</v>
      </c>
      <c r="AT508" t="s">
        <v>1120</v>
      </c>
      <c r="AU508" t="s">
        <v>1119</v>
      </c>
    </row>
    <row r="509" spans="1:47" x14ac:dyDescent="0.25">
      <c r="A509" s="1"/>
      <c r="B509">
        <v>505</v>
      </c>
      <c r="C509" s="22"/>
      <c r="D509" s="114" t="e">
        <v>#N/A</v>
      </c>
      <c r="E509" s="24">
        <v>0</v>
      </c>
      <c r="F509" s="24"/>
      <c r="G509" s="114" t="e">
        <v>#N/A</v>
      </c>
      <c r="H509" s="24">
        <v>0</v>
      </c>
      <c r="I509" s="23"/>
      <c r="J509" s="114" t="e">
        <v>#N/A</v>
      </c>
      <c r="K509" s="23">
        <v>0</v>
      </c>
      <c r="L509" s="23"/>
      <c r="M509" s="114" t="e">
        <v>#N/A</v>
      </c>
      <c r="N509" s="23">
        <v>0</v>
      </c>
      <c r="O509" s="23"/>
      <c r="P509" s="114" t="e">
        <v>#N/A</v>
      </c>
      <c r="Q509" s="23">
        <v>0</v>
      </c>
      <c r="R509" s="23"/>
      <c r="S509" s="114" t="e">
        <v>#N/A</v>
      </c>
      <c r="T509" s="23">
        <v>0</v>
      </c>
      <c r="U509" s="23"/>
      <c r="V509" s="114" t="e">
        <v>#N/A</v>
      </c>
      <c r="W509" s="25">
        <v>0</v>
      </c>
      <c r="X509" s="4">
        <v>0</v>
      </c>
      <c r="Y509" s="4" t="s">
        <v>107</v>
      </c>
      <c r="Z509" s="4"/>
      <c r="AA509" s="98" t="s">
        <v>1119</v>
      </c>
      <c r="AB509" t="s">
        <v>1120</v>
      </c>
      <c r="AC509" t="s">
        <v>1119</v>
      </c>
      <c r="AD509" s="98" t="s">
        <v>1119</v>
      </c>
      <c r="AE509" t="s">
        <v>1120</v>
      </c>
      <c r="AF509" t="s">
        <v>1119</v>
      </c>
      <c r="AG509" s="98" t="s">
        <v>1119</v>
      </c>
      <c r="AH509" t="s">
        <v>1120</v>
      </c>
      <c r="AI509" t="s">
        <v>1119</v>
      </c>
      <c r="AJ509" s="98" t="s">
        <v>1119</v>
      </c>
      <c r="AK509" t="s">
        <v>1120</v>
      </c>
      <c r="AL509" t="s">
        <v>1119</v>
      </c>
      <c r="AM509" s="98" t="s">
        <v>1119</v>
      </c>
      <c r="AN509" t="s">
        <v>1120</v>
      </c>
      <c r="AO509" t="s">
        <v>1119</v>
      </c>
      <c r="AP509" s="98" t="s">
        <v>1119</v>
      </c>
      <c r="AQ509" t="s">
        <v>1120</v>
      </c>
      <c r="AR509" t="s">
        <v>1119</v>
      </c>
      <c r="AS509" s="98" t="s">
        <v>1119</v>
      </c>
      <c r="AT509" t="s">
        <v>1120</v>
      </c>
      <c r="AU509" t="s">
        <v>1119</v>
      </c>
    </row>
    <row r="510" spans="1:47" x14ac:dyDescent="0.25">
      <c r="A510" s="1" t="s">
        <v>1261</v>
      </c>
      <c r="B510">
        <v>506</v>
      </c>
      <c r="C510" s="22" t="s">
        <v>1262</v>
      </c>
      <c r="D510" s="114">
        <v>501</v>
      </c>
      <c r="E510" s="24">
        <v>1</v>
      </c>
      <c r="F510" s="24" t="s">
        <v>1259</v>
      </c>
      <c r="G510" s="114">
        <v>504</v>
      </c>
      <c r="H510" s="24">
        <v>1</v>
      </c>
      <c r="I510" s="117" t="s">
        <v>518</v>
      </c>
      <c r="J510" s="114">
        <v>351</v>
      </c>
      <c r="K510" s="23">
        <v>2.1000000000000001E-2</v>
      </c>
      <c r="L510" s="23"/>
      <c r="M510" s="114" t="e">
        <v>#N/A</v>
      </c>
      <c r="N510" s="23">
        <v>0</v>
      </c>
      <c r="O510" s="23"/>
      <c r="P510" s="114" t="e">
        <v>#N/A</v>
      </c>
      <c r="Q510" s="23">
        <v>0</v>
      </c>
      <c r="R510" s="23"/>
      <c r="S510" s="114" t="e">
        <v>#N/A</v>
      </c>
      <c r="T510" s="23">
        <v>0</v>
      </c>
      <c r="U510" s="23"/>
      <c r="V510" s="114" t="e">
        <v>#N/A</v>
      </c>
      <c r="W510" s="25">
        <v>0</v>
      </c>
      <c r="X510" s="4">
        <v>1</v>
      </c>
      <c r="Y510" s="4" t="s">
        <v>107</v>
      </c>
      <c r="Z510" s="4"/>
      <c r="AA510" s="98" t="s">
        <v>1262</v>
      </c>
      <c r="AB510" t="s">
        <v>1120</v>
      </c>
      <c r="AC510" t="s">
        <v>1119</v>
      </c>
      <c r="AD510" s="98" t="s">
        <v>1259</v>
      </c>
      <c r="AE510" t="s">
        <v>1120</v>
      </c>
      <c r="AF510" t="s">
        <v>1119</v>
      </c>
      <c r="AG510" s="98" t="s">
        <v>518</v>
      </c>
      <c r="AH510" t="s">
        <v>1120</v>
      </c>
      <c r="AI510" t="s">
        <v>1119</v>
      </c>
      <c r="AJ510" s="98" t="s">
        <v>1119</v>
      </c>
      <c r="AK510" t="s">
        <v>1120</v>
      </c>
      <c r="AL510" t="s">
        <v>1119</v>
      </c>
      <c r="AM510" s="98" t="s">
        <v>1119</v>
      </c>
      <c r="AN510" t="s">
        <v>1120</v>
      </c>
      <c r="AO510" t="s">
        <v>1119</v>
      </c>
      <c r="AP510" s="98" t="s">
        <v>1119</v>
      </c>
      <c r="AQ510" t="s">
        <v>1120</v>
      </c>
      <c r="AR510" t="s">
        <v>1119</v>
      </c>
      <c r="AS510" s="98" t="s">
        <v>1119</v>
      </c>
      <c r="AT510" t="s">
        <v>1120</v>
      </c>
      <c r="AU510" t="s">
        <v>1119</v>
      </c>
    </row>
    <row r="511" spans="1:47" x14ac:dyDescent="0.25">
      <c r="A511" s="1" t="s">
        <v>1263</v>
      </c>
      <c r="B511">
        <v>507</v>
      </c>
      <c r="C511" s="22" t="s">
        <v>1264</v>
      </c>
      <c r="D511" s="114">
        <v>289</v>
      </c>
      <c r="E511" s="24">
        <v>1</v>
      </c>
      <c r="F511" s="24" t="s">
        <v>1265</v>
      </c>
      <c r="G511" s="114">
        <v>290</v>
      </c>
      <c r="H511" s="24">
        <v>1</v>
      </c>
      <c r="I511" s="24" t="s">
        <v>1262</v>
      </c>
      <c r="J511" s="114">
        <v>501</v>
      </c>
      <c r="K511" s="24">
        <v>1</v>
      </c>
      <c r="L511" s="23"/>
      <c r="M511" s="114" t="e">
        <v>#N/A</v>
      </c>
      <c r="N511" s="23">
        <v>0</v>
      </c>
      <c r="O511" s="23"/>
      <c r="P511" s="114" t="e">
        <v>#N/A</v>
      </c>
      <c r="Q511" s="23">
        <v>0</v>
      </c>
      <c r="R511" s="23"/>
      <c r="S511" s="114" t="e">
        <v>#N/A</v>
      </c>
      <c r="T511" s="23">
        <v>0</v>
      </c>
      <c r="U511" s="23"/>
      <c r="V511" s="114" t="e">
        <v>#N/A</v>
      </c>
      <c r="W511" s="25">
        <v>0</v>
      </c>
      <c r="X511" s="4">
        <v>1</v>
      </c>
      <c r="Y511" s="4" t="s">
        <v>107</v>
      </c>
      <c r="Z511" s="4"/>
      <c r="AA511" s="98" t="s">
        <v>1264</v>
      </c>
      <c r="AB511" t="s">
        <v>1120</v>
      </c>
      <c r="AC511" t="s">
        <v>1119</v>
      </c>
      <c r="AD511" s="98" t="s">
        <v>1265</v>
      </c>
      <c r="AE511" t="s">
        <v>1120</v>
      </c>
      <c r="AF511" t="s">
        <v>1119</v>
      </c>
      <c r="AG511" s="98" t="s">
        <v>1262</v>
      </c>
      <c r="AH511" t="s">
        <v>1120</v>
      </c>
      <c r="AI511" t="s">
        <v>1119</v>
      </c>
      <c r="AJ511" s="98" t="s">
        <v>1119</v>
      </c>
      <c r="AK511" t="s">
        <v>1120</v>
      </c>
      <c r="AL511" t="s">
        <v>1119</v>
      </c>
      <c r="AM511" s="98" t="s">
        <v>1119</v>
      </c>
      <c r="AN511" t="s">
        <v>1120</v>
      </c>
      <c r="AO511" t="s">
        <v>1119</v>
      </c>
      <c r="AP511" s="98" t="s">
        <v>1119</v>
      </c>
      <c r="AQ511" t="s">
        <v>1120</v>
      </c>
      <c r="AR511" t="s">
        <v>1119</v>
      </c>
      <c r="AS511" s="98" t="s">
        <v>1119</v>
      </c>
      <c r="AT511" t="s">
        <v>1120</v>
      </c>
      <c r="AU511" t="s">
        <v>1119</v>
      </c>
    </row>
    <row r="512" spans="1:47" x14ac:dyDescent="0.25">
      <c r="A512" s="1" t="s">
        <v>1266</v>
      </c>
      <c r="B512">
        <v>508</v>
      </c>
      <c r="C512" s="117" t="s">
        <v>455</v>
      </c>
      <c r="D512" s="114">
        <v>976</v>
      </c>
      <c r="E512" s="24">
        <v>1</v>
      </c>
      <c r="F512" s="24" t="s">
        <v>1262</v>
      </c>
      <c r="G512" s="114">
        <v>501</v>
      </c>
      <c r="H512" s="24">
        <v>1</v>
      </c>
      <c r="I512" s="24" t="s">
        <v>1268</v>
      </c>
      <c r="J512" s="114">
        <v>505</v>
      </c>
      <c r="K512" s="24">
        <v>1</v>
      </c>
      <c r="L512" s="117" t="s">
        <v>518</v>
      </c>
      <c r="M512" s="114">
        <v>351</v>
      </c>
      <c r="N512" s="23">
        <v>2.1000000000000001E-2</v>
      </c>
      <c r="O512" s="23"/>
      <c r="P512" s="114" t="e">
        <v>#N/A</v>
      </c>
      <c r="Q512" s="23">
        <v>0</v>
      </c>
      <c r="R512" s="23"/>
      <c r="S512" s="114" t="e">
        <v>#N/A</v>
      </c>
      <c r="T512" s="23">
        <v>0</v>
      </c>
      <c r="U512" s="23"/>
      <c r="V512" s="114" t="e">
        <v>#N/A</v>
      </c>
      <c r="W512" s="25">
        <v>0</v>
      </c>
      <c r="X512" s="4">
        <v>1</v>
      </c>
      <c r="Y512" s="4" t="s">
        <v>107</v>
      </c>
      <c r="Z512" s="4"/>
      <c r="AA512" s="98" t="s">
        <v>455</v>
      </c>
      <c r="AB512" t="s">
        <v>1120</v>
      </c>
      <c r="AC512" t="s">
        <v>1119</v>
      </c>
      <c r="AD512" s="98" t="s">
        <v>1262</v>
      </c>
      <c r="AE512" t="s">
        <v>1120</v>
      </c>
      <c r="AF512" t="s">
        <v>1119</v>
      </c>
      <c r="AG512" s="98" t="s">
        <v>1268</v>
      </c>
      <c r="AH512" t="s">
        <v>1120</v>
      </c>
      <c r="AI512" t="s">
        <v>1119</v>
      </c>
      <c r="AJ512" s="98" t="s">
        <v>518</v>
      </c>
      <c r="AK512" t="s">
        <v>1120</v>
      </c>
      <c r="AL512" t="s">
        <v>1119</v>
      </c>
      <c r="AM512" s="98" t="s">
        <v>1119</v>
      </c>
      <c r="AN512" t="s">
        <v>1120</v>
      </c>
      <c r="AO512" t="s">
        <v>1119</v>
      </c>
      <c r="AP512" s="98" t="s">
        <v>1119</v>
      </c>
      <c r="AQ512" t="s">
        <v>1120</v>
      </c>
      <c r="AR512" t="s">
        <v>1119</v>
      </c>
      <c r="AS512" s="98" t="s">
        <v>1119</v>
      </c>
      <c r="AT512" t="s">
        <v>1120</v>
      </c>
      <c r="AU512" t="s">
        <v>1119</v>
      </c>
    </row>
    <row r="513" spans="1:52" x14ac:dyDescent="0.25">
      <c r="A513" s="1" t="s">
        <v>1269</v>
      </c>
      <c r="B513">
        <v>509</v>
      </c>
      <c r="C513" s="117" t="s">
        <v>455</v>
      </c>
      <c r="D513" s="114">
        <v>976</v>
      </c>
      <c r="E513" s="24">
        <v>1</v>
      </c>
      <c r="F513" s="24" t="s">
        <v>1262</v>
      </c>
      <c r="G513" s="114">
        <v>501</v>
      </c>
      <c r="H513" s="24">
        <v>1</v>
      </c>
      <c r="I513" s="24" t="s">
        <v>1268</v>
      </c>
      <c r="J513" s="114">
        <v>505</v>
      </c>
      <c r="K513" s="24">
        <v>1</v>
      </c>
      <c r="L513" s="117" t="s">
        <v>517</v>
      </c>
      <c r="M513" s="114">
        <v>350</v>
      </c>
      <c r="N513" s="23">
        <v>4.2000000000000003E-2</v>
      </c>
      <c r="O513" s="23"/>
      <c r="P513" s="114" t="e">
        <v>#N/A</v>
      </c>
      <c r="Q513" s="23">
        <v>0</v>
      </c>
      <c r="R513" s="23"/>
      <c r="S513" s="114" t="e">
        <v>#N/A</v>
      </c>
      <c r="T513" s="23">
        <v>0</v>
      </c>
      <c r="U513" s="23"/>
      <c r="V513" s="114" t="e">
        <v>#N/A</v>
      </c>
      <c r="W513" s="25">
        <v>0</v>
      </c>
      <c r="X513" s="4">
        <v>1</v>
      </c>
      <c r="Y513" s="4" t="s">
        <v>107</v>
      </c>
      <c r="Z513" s="4"/>
      <c r="AA513" s="98" t="s">
        <v>455</v>
      </c>
      <c r="AB513" t="s">
        <v>1120</v>
      </c>
      <c r="AC513" t="s">
        <v>1119</v>
      </c>
      <c r="AD513" s="98" t="s">
        <v>1262</v>
      </c>
      <c r="AE513" t="s">
        <v>1120</v>
      </c>
      <c r="AF513" t="s">
        <v>1119</v>
      </c>
      <c r="AG513" s="98" t="s">
        <v>1268</v>
      </c>
      <c r="AH513" t="s">
        <v>1120</v>
      </c>
      <c r="AI513" t="s">
        <v>1119</v>
      </c>
      <c r="AJ513" s="98" t="s">
        <v>517</v>
      </c>
      <c r="AK513" t="s">
        <v>1120</v>
      </c>
      <c r="AL513" t="s">
        <v>1119</v>
      </c>
      <c r="AM513" s="98" t="s">
        <v>1119</v>
      </c>
      <c r="AN513" t="s">
        <v>1120</v>
      </c>
      <c r="AO513" t="s">
        <v>1119</v>
      </c>
      <c r="AP513" s="98" t="s">
        <v>1119</v>
      </c>
      <c r="AQ513" t="s">
        <v>1120</v>
      </c>
      <c r="AR513" t="s">
        <v>1119</v>
      </c>
      <c r="AS513" s="98" t="s">
        <v>1119</v>
      </c>
      <c r="AT513" t="s">
        <v>1120</v>
      </c>
      <c r="AU513" t="s">
        <v>1119</v>
      </c>
    </row>
    <row r="514" spans="1:52" x14ac:dyDescent="0.25">
      <c r="A514" s="1" t="s">
        <v>1270</v>
      </c>
      <c r="B514">
        <v>510</v>
      </c>
      <c r="C514" s="117" t="s">
        <v>455</v>
      </c>
      <c r="D514" s="114">
        <v>976</v>
      </c>
      <c r="E514" s="24">
        <v>1</v>
      </c>
      <c r="F514" s="117" t="s">
        <v>1272</v>
      </c>
      <c r="G514" s="114">
        <v>319</v>
      </c>
      <c r="H514" s="24">
        <v>1</v>
      </c>
      <c r="I514" s="117" t="s">
        <v>1262</v>
      </c>
      <c r="J514" s="114">
        <v>501</v>
      </c>
      <c r="K514" s="24">
        <v>1</v>
      </c>
      <c r="L514" s="24"/>
      <c r="M514" s="114" t="e">
        <v>#N/A</v>
      </c>
      <c r="N514" s="24">
        <v>0</v>
      </c>
      <c r="O514" s="23"/>
      <c r="P514" s="114" t="e">
        <v>#N/A</v>
      </c>
      <c r="Q514" s="23">
        <v>0</v>
      </c>
      <c r="R514" s="23"/>
      <c r="S514" s="114" t="e">
        <v>#N/A</v>
      </c>
      <c r="T514" s="23">
        <v>0</v>
      </c>
      <c r="U514" s="23"/>
      <c r="V514" s="114" t="e">
        <v>#N/A</v>
      </c>
      <c r="W514" s="25">
        <v>0</v>
      </c>
      <c r="X514" s="4">
        <v>1</v>
      </c>
      <c r="Y514" s="4" t="s">
        <v>107</v>
      </c>
      <c r="Z514" s="4"/>
      <c r="AA514" s="98" t="s">
        <v>455</v>
      </c>
      <c r="AB514" t="s">
        <v>1120</v>
      </c>
      <c r="AC514" t="s">
        <v>1119</v>
      </c>
      <c r="AD514" s="98" t="s">
        <v>1272</v>
      </c>
      <c r="AE514" t="s">
        <v>1120</v>
      </c>
      <c r="AF514" t="s">
        <v>1119</v>
      </c>
      <c r="AG514" s="98" t="s">
        <v>1262</v>
      </c>
      <c r="AH514" t="s">
        <v>1120</v>
      </c>
      <c r="AI514" t="s">
        <v>1119</v>
      </c>
      <c r="AJ514" s="98" t="s">
        <v>1119</v>
      </c>
      <c r="AK514" t="s">
        <v>1120</v>
      </c>
      <c r="AL514" t="s">
        <v>1119</v>
      </c>
      <c r="AM514" s="98" t="s">
        <v>1119</v>
      </c>
      <c r="AN514" t="s">
        <v>1120</v>
      </c>
      <c r="AO514" t="s">
        <v>1119</v>
      </c>
      <c r="AP514" s="98" t="s">
        <v>1119</v>
      </c>
      <c r="AQ514" t="s">
        <v>1120</v>
      </c>
      <c r="AR514" t="s">
        <v>1119</v>
      </c>
      <c r="AS514" s="98" t="s">
        <v>1119</v>
      </c>
      <c r="AT514" t="s">
        <v>1120</v>
      </c>
      <c r="AU514" t="s">
        <v>1119</v>
      </c>
    </row>
    <row r="515" spans="1:52" x14ac:dyDescent="0.25">
      <c r="A515" s="1" t="s">
        <v>1273</v>
      </c>
      <c r="B515">
        <v>511</v>
      </c>
      <c r="C515" s="117" t="s">
        <v>455</v>
      </c>
      <c r="D515" s="114">
        <v>976</v>
      </c>
      <c r="E515" s="24">
        <v>1</v>
      </c>
      <c r="F515" s="24" t="s">
        <v>1262</v>
      </c>
      <c r="G515" s="114">
        <v>501</v>
      </c>
      <c r="H515" s="24">
        <v>1</v>
      </c>
      <c r="I515" s="24" t="s">
        <v>1268</v>
      </c>
      <c r="J515" s="114">
        <v>505</v>
      </c>
      <c r="K515" s="24">
        <v>1</v>
      </c>
      <c r="L515" s="117" t="s">
        <v>518</v>
      </c>
      <c r="M515" s="114">
        <v>351</v>
      </c>
      <c r="N515" s="23">
        <v>2.1000000000000001E-2</v>
      </c>
      <c r="O515" s="23"/>
      <c r="P515" s="114" t="e">
        <v>#N/A</v>
      </c>
      <c r="Q515" s="23">
        <v>0</v>
      </c>
      <c r="R515" s="23"/>
      <c r="S515" s="114" t="e">
        <v>#N/A</v>
      </c>
      <c r="T515" s="23">
        <v>0</v>
      </c>
      <c r="U515" s="23"/>
      <c r="V515" s="114" t="e">
        <v>#N/A</v>
      </c>
      <c r="W515" s="25">
        <v>0</v>
      </c>
      <c r="X515" s="4">
        <v>1</v>
      </c>
      <c r="Y515" s="4" t="s">
        <v>107</v>
      </c>
      <c r="Z515" s="4"/>
      <c r="AA515" s="98" t="s">
        <v>455</v>
      </c>
      <c r="AB515" t="s">
        <v>1120</v>
      </c>
      <c r="AC515" t="s">
        <v>1119</v>
      </c>
      <c r="AD515" s="98" t="s">
        <v>1262</v>
      </c>
      <c r="AE515" t="s">
        <v>1120</v>
      </c>
      <c r="AF515" t="s">
        <v>1119</v>
      </c>
      <c r="AG515" s="98" t="s">
        <v>1268</v>
      </c>
      <c r="AH515" t="s">
        <v>1120</v>
      </c>
      <c r="AI515" t="s">
        <v>1119</v>
      </c>
      <c r="AJ515" s="98" t="s">
        <v>518</v>
      </c>
      <c r="AK515" t="s">
        <v>1120</v>
      </c>
      <c r="AL515" t="s">
        <v>1119</v>
      </c>
      <c r="AM515" s="98" t="s">
        <v>1119</v>
      </c>
      <c r="AN515" t="s">
        <v>1120</v>
      </c>
      <c r="AO515" t="s">
        <v>1119</v>
      </c>
      <c r="AP515" s="98" t="s">
        <v>1119</v>
      </c>
      <c r="AQ515" t="s">
        <v>1120</v>
      </c>
      <c r="AR515" t="s">
        <v>1119</v>
      </c>
      <c r="AS515" s="98" t="s">
        <v>1119</v>
      </c>
      <c r="AT515" t="s">
        <v>1120</v>
      </c>
      <c r="AU515" t="s">
        <v>1119</v>
      </c>
    </row>
    <row r="516" spans="1:52" x14ac:dyDescent="0.25">
      <c r="A516" s="1"/>
      <c r="B516">
        <v>512</v>
      </c>
      <c r="C516" s="22"/>
      <c r="D516" s="114" t="e">
        <v>#N/A</v>
      </c>
      <c r="E516" s="24">
        <v>0</v>
      </c>
      <c r="F516" s="24"/>
      <c r="G516" s="114" t="e">
        <v>#N/A</v>
      </c>
      <c r="H516" s="24">
        <v>0</v>
      </c>
      <c r="I516" s="24"/>
      <c r="J516" s="114" t="e">
        <v>#N/A</v>
      </c>
      <c r="K516" s="24">
        <v>0</v>
      </c>
      <c r="L516" s="23"/>
      <c r="M516" s="114" t="e">
        <v>#N/A</v>
      </c>
      <c r="N516" s="23">
        <v>0</v>
      </c>
      <c r="O516" s="23"/>
      <c r="P516" s="114" t="e">
        <v>#N/A</v>
      </c>
      <c r="Q516" s="23">
        <v>0</v>
      </c>
      <c r="R516" s="23"/>
      <c r="S516" s="114" t="e">
        <v>#N/A</v>
      </c>
      <c r="T516" s="23">
        <v>0</v>
      </c>
      <c r="U516" s="23"/>
      <c r="V516" s="114" t="e">
        <v>#N/A</v>
      </c>
      <c r="W516" s="25">
        <v>0</v>
      </c>
      <c r="X516" s="4">
        <v>0</v>
      </c>
      <c r="Y516" s="4" t="s">
        <v>107</v>
      </c>
      <c r="Z516" s="4"/>
      <c r="AA516" s="98" t="s">
        <v>1119</v>
      </c>
      <c r="AB516" t="s">
        <v>1120</v>
      </c>
      <c r="AC516" t="s">
        <v>1119</v>
      </c>
      <c r="AD516" s="98" t="s">
        <v>1119</v>
      </c>
      <c r="AE516" t="s">
        <v>1120</v>
      </c>
      <c r="AF516" t="s">
        <v>1119</v>
      </c>
      <c r="AG516" s="98" t="s">
        <v>1119</v>
      </c>
      <c r="AH516" t="s">
        <v>1120</v>
      </c>
      <c r="AI516" t="s">
        <v>1119</v>
      </c>
      <c r="AJ516" s="98" t="s">
        <v>1119</v>
      </c>
      <c r="AK516" t="s">
        <v>1120</v>
      </c>
      <c r="AL516" t="s">
        <v>1119</v>
      </c>
      <c r="AM516" s="98" t="s">
        <v>1119</v>
      </c>
      <c r="AN516" t="s">
        <v>1120</v>
      </c>
      <c r="AO516" t="s">
        <v>1119</v>
      </c>
      <c r="AP516" s="98" t="s">
        <v>1119</v>
      </c>
      <c r="AQ516" t="s">
        <v>1120</v>
      </c>
      <c r="AR516" t="s">
        <v>1119</v>
      </c>
      <c r="AS516" s="98" t="s">
        <v>1119</v>
      </c>
      <c r="AT516" t="s">
        <v>1120</v>
      </c>
      <c r="AU516" t="s">
        <v>1119</v>
      </c>
    </row>
    <row r="517" spans="1:52" x14ac:dyDescent="0.25">
      <c r="A517" s="116"/>
      <c r="B517">
        <v>513</v>
      </c>
      <c r="C517" s="22" t="s">
        <v>709</v>
      </c>
      <c r="D517" s="114">
        <v>300</v>
      </c>
      <c r="E517" s="24">
        <v>1</v>
      </c>
      <c r="F517" s="24" t="s">
        <v>1275</v>
      </c>
      <c r="G517" s="114">
        <v>513</v>
      </c>
      <c r="H517" s="24">
        <v>1</v>
      </c>
      <c r="I517" s="23"/>
      <c r="J517" s="114" t="e">
        <v>#N/A</v>
      </c>
      <c r="K517" s="23">
        <v>0</v>
      </c>
      <c r="L517" s="23"/>
      <c r="M517" s="114" t="e">
        <v>#N/A</v>
      </c>
      <c r="N517" s="23">
        <v>0</v>
      </c>
      <c r="O517" s="23"/>
      <c r="P517" s="114" t="e">
        <v>#N/A</v>
      </c>
      <c r="Q517" s="23">
        <v>0</v>
      </c>
      <c r="R517" s="23"/>
      <c r="S517" s="114" t="e">
        <v>#N/A</v>
      </c>
      <c r="T517" s="23">
        <v>0</v>
      </c>
      <c r="U517" s="23"/>
      <c r="V517" s="114" t="e">
        <v>#N/A</v>
      </c>
      <c r="W517" s="25">
        <v>0</v>
      </c>
      <c r="X517" s="4">
        <v>0</v>
      </c>
      <c r="Y517" s="4" t="s">
        <v>1274</v>
      </c>
      <c r="Z517" s="4"/>
      <c r="AA517" s="98" t="s">
        <v>709</v>
      </c>
      <c r="AB517" t="s">
        <v>1120</v>
      </c>
      <c r="AC517" t="s">
        <v>1119</v>
      </c>
      <c r="AD517" s="98" t="s">
        <v>1275</v>
      </c>
      <c r="AE517" t="s">
        <v>1120</v>
      </c>
      <c r="AF517" t="s">
        <v>1119</v>
      </c>
      <c r="AG517" s="98" t="s">
        <v>1119</v>
      </c>
      <c r="AH517" t="s">
        <v>1120</v>
      </c>
      <c r="AI517" t="s">
        <v>1119</v>
      </c>
      <c r="AJ517" s="98" t="s">
        <v>1119</v>
      </c>
      <c r="AK517" t="s">
        <v>1120</v>
      </c>
      <c r="AL517" t="s">
        <v>1119</v>
      </c>
      <c r="AM517" s="98" t="s">
        <v>1119</v>
      </c>
      <c r="AN517" t="s">
        <v>1120</v>
      </c>
      <c r="AO517" t="s">
        <v>1119</v>
      </c>
      <c r="AP517" s="98" t="s">
        <v>1119</v>
      </c>
      <c r="AQ517" t="s">
        <v>1120</v>
      </c>
      <c r="AR517" t="s">
        <v>1119</v>
      </c>
      <c r="AS517" s="98" t="s">
        <v>1119</v>
      </c>
      <c r="AT517" t="s">
        <v>1120</v>
      </c>
      <c r="AU517" t="s">
        <v>1119</v>
      </c>
    </row>
    <row r="518" spans="1:52" x14ac:dyDescent="0.25">
      <c r="A518" s="1"/>
      <c r="B518">
        <v>514</v>
      </c>
      <c r="C518" s="22"/>
      <c r="D518" s="114" t="e">
        <v>#N/A</v>
      </c>
      <c r="E518" s="24">
        <v>0</v>
      </c>
      <c r="F518" s="24"/>
      <c r="G518" s="114" t="e">
        <v>#N/A</v>
      </c>
      <c r="H518" s="24">
        <v>0</v>
      </c>
      <c r="I518" s="23"/>
      <c r="J518" s="114" t="e">
        <v>#N/A</v>
      </c>
      <c r="K518" s="23">
        <v>0</v>
      </c>
      <c r="L518" s="23"/>
      <c r="M518" s="114" t="e">
        <v>#N/A</v>
      </c>
      <c r="N518" s="23">
        <v>0</v>
      </c>
      <c r="O518" s="23"/>
      <c r="P518" s="114" t="e">
        <v>#N/A</v>
      </c>
      <c r="Q518" s="23">
        <v>0</v>
      </c>
      <c r="R518" s="23"/>
      <c r="S518" s="114" t="e">
        <v>#N/A</v>
      </c>
      <c r="T518" s="23">
        <v>0</v>
      </c>
      <c r="U518" s="23"/>
      <c r="V518" s="114" t="e">
        <v>#N/A</v>
      </c>
      <c r="W518" s="25">
        <v>0</v>
      </c>
      <c r="X518" s="4">
        <v>0</v>
      </c>
      <c r="Y518" s="4" t="s">
        <v>107</v>
      </c>
      <c r="Z518" s="4"/>
      <c r="AA518" s="98" t="s">
        <v>1119</v>
      </c>
      <c r="AB518" t="s">
        <v>1120</v>
      </c>
      <c r="AC518" t="s">
        <v>1119</v>
      </c>
      <c r="AD518" s="98" t="s">
        <v>1119</v>
      </c>
      <c r="AE518" t="s">
        <v>1120</v>
      </c>
      <c r="AF518" t="s">
        <v>1119</v>
      </c>
      <c r="AG518" s="98" t="s">
        <v>1119</v>
      </c>
      <c r="AH518" t="s">
        <v>1120</v>
      </c>
      <c r="AI518" t="s">
        <v>1119</v>
      </c>
      <c r="AJ518" s="98" t="s">
        <v>1119</v>
      </c>
      <c r="AK518" t="s">
        <v>1120</v>
      </c>
      <c r="AL518" t="s">
        <v>1119</v>
      </c>
      <c r="AM518" s="98" t="s">
        <v>1119</v>
      </c>
      <c r="AN518" t="s">
        <v>1120</v>
      </c>
      <c r="AO518" t="s">
        <v>1119</v>
      </c>
      <c r="AP518" s="98" t="s">
        <v>1119</v>
      </c>
      <c r="AQ518" t="s">
        <v>1120</v>
      </c>
      <c r="AR518" t="s">
        <v>1119</v>
      </c>
      <c r="AS518" s="98" t="s">
        <v>1119</v>
      </c>
      <c r="AT518" t="s">
        <v>1120</v>
      </c>
      <c r="AU518" t="s">
        <v>1119</v>
      </c>
    </row>
    <row r="519" spans="1:52" x14ac:dyDescent="0.25">
      <c r="A519" s="116"/>
      <c r="B519">
        <v>515</v>
      </c>
      <c r="C519" s="22" t="s">
        <v>709</v>
      </c>
      <c r="D519" s="114">
        <v>300</v>
      </c>
      <c r="E519" s="24">
        <v>1</v>
      </c>
      <c r="F519" s="24" t="s">
        <v>1277</v>
      </c>
      <c r="G519" s="114">
        <v>514</v>
      </c>
      <c r="H519" s="24">
        <v>1</v>
      </c>
      <c r="I519" s="23"/>
      <c r="J519" s="114" t="e">
        <v>#N/A</v>
      </c>
      <c r="K519" s="23">
        <v>0</v>
      </c>
      <c r="L519" s="23"/>
      <c r="M519" s="114" t="e">
        <v>#N/A</v>
      </c>
      <c r="N519" s="23">
        <v>0</v>
      </c>
      <c r="O519" s="23"/>
      <c r="P519" s="114" t="e">
        <v>#N/A</v>
      </c>
      <c r="Q519" s="23">
        <v>0</v>
      </c>
      <c r="R519" s="23"/>
      <c r="S519" s="114" t="e">
        <v>#N/A</v>
      </c>
      <c r="T519" s="23">
        <v>0</v>
      </c>
      <c r="U519" s="23"/>
      <c r="V519" s="114" t="e">
        <v>#N/A</v>
      </c>
      <c r="W519" s="25">
        <v>0</v>
      </c>
      <c r="X519" s="4">
        <v>0</v>
      </c>
      <c r="Y519" s="4" t="s">
        <v>1276</v>
      </c>
      <c r="Z519" s="4"/>
      <c r="AA519" s="98" t="s">
        <v>709</v>
      </c>
      <c r="AB519" t="s">
        <v>1120</v>
      </c>
      <c r="AC519" t="s">
        <v>1119</v>
      </c>
      <c r="AD519" s="98" t="s">
        <v>1277</v>
      </c>
      <c r="AE519" t="s">
        <v>1120</v>
      </c>
      <c r="AF519" t="s">
        <v>1119</v>
      </c>
      <c r="AG519" s="98" t="s">
        <v>1119</v>
      </c>
      <c r="AH519" t="s">
        <v>1120</v>
      </c>
      <c r="AI519" t="s">
        <v>1119</v>
      </c>
      <c r="AJ519" s="98" t="s">
        <v>1119</v>
      </c>
      <c r="AK519" t="s">
        <v>1120</v>
      </c>
      <c r="AL519" t="s">
        <v>1119</v>
      </c>
      <c r="AM519" s="98" t="s">
        <v>1119</v>
      </c>
      <c r="AN519" t="s">
        <v>1120</v>
      </c>
      <c r="AO519" t="s">
        <v>1119</v>
      </c>
      <c r="AP519" s="98" t="s">
        <v>1119</v>
      </c>
      <c r="AQ519" t="s">
        <v>1120</v>
      </c>
      <c r="AR519" t="s">
        <v>1119</v>
      </c>
      <c r="AS519" s="98" t="s">
        <v>1119</v>
      </c>
      <c r="AT519" t="s">
        <v>1120</v>
      </c>
      <c r="AU519" t="s">
        <v>1119</v>
      </c>
    </row>
    <row r="520" spans="1:52" x14ac:dyDescent="0.25">
      <c r="A520" s="1"/>
      <c r="B520">
        <v>516</v>
      </c>
      <c r="C520" s="22"/>
      <c r="D520" s="114" t="e">
        <v>#N/A</v>
      </c>
      <c r="E520" s="24">
        <v>0</v>
      </c>
      <c r="F520" s="24"/>
      <c r="G520" s="114" t="e">
        <v>#N/A</v>
      </c>
      <c r="H520" s="24">
        <v>0</v>
      </c>
      <c r="I520" s="23"/>
      <c r="J520" s="114" t="e">
        <v>#N/A</v>
      </c>
      <c r="K520" s="23">
        <v>0</v>
      </c>
      <c r="L520" s="23"/>
      <c r="M520" s="114" t="e">
        <v>#N/A</v>
      </c>
      <c r="N520" s="23">
        <v>0</v>
      </c>
      <c r="O520" s="23"/>
      <c r="P520" s="114" t="e">
        <v>#N/A</v>
      </c>
      <c r="Q520" s="23">
        <v>0</v>
      </c>
      <c r="R520" s="23"/>
      <c r="S520" s="114" t="e">
        <v>#N/A</v>
      </c>
      <c r="T520" s="23">
        <v>0</v>
      </c>
      <c r="U520" s="23"/>
      <c r="V520" s="114" t="e">
        <v>#N/A</v>
      </c>
      <c r="W520" s="25">
        <v>0</v>
      </c>
      <c r="X520" s="4">
        <v>0</v>
      </c>
      <c r="Y520" s="4" t="s">
        <v>107</v>
      </c>
      <c r="Z520" s="4"/>
      <c r="AA520" s="98" t="s">
        <v>1119</v>
      </c>
      <c r="AB520" t="s">
        <v>1120</v>
      </c>
      <c r="AC520" t="s">
        <v>1119</v>
      </c>
      <c r="AD520" s="98" t="s">
        <v>1119</v>
      </c>
      <c r="AE520" t="s">
        <v>1120</v>
      </c>
      <c r="AF520" t="s">
        <v>1119</v>
      </c>
      <c r="AG520" s="98" t="s">
        <v>1119</v>
      </c>
      <c r="AH520" t="s">
        <v>1120</v>
      </c>
      <c r="AI520" t="s">
        <v>1119</v>
      </c>
      <c r="AJ520" s="98" t="s">
        <v>1119</v>
      </c>
      <c r="AK520" t="s">
        <v>1120</v>
      </c>
      <c r="AL520" t="s">
        <v>1119</v>
      </c>
      <c r="AM520" s="98" t="s">
        <v>1119</v>
      </c>
      <c r="AN520" t="s">
        <v>1120</v>
      </c>
      <c r="AO520" t="s">
        <v>1119</v>
      </c>
      <c r="AP520" s="98" t="s">
        <v>1119</v>
      </c>
      <c r="AQ520" t="s">
        <v>1120</v>
      </c>
      <c r="AR520" t="s">
        <v>1119</v>
      </c>
      <c r="AS520" s="98" t="s">
        <v>1119</v>
      </c>
      <c r="AT520" t="s">
        <v>1120</v>
      </c>
      <c r="AU520" t="s">
        <v>1119</v>
      </c>
    </row>
    <row r="521" spans="1:52" x14ac:dyDescent="0.25">
      <c r="A521" s="1" t="s">
        <v>1278</v>
      </c>
      <c r="B521">
        <v>517</v>
      </c>
      <c r="C521" s="22" t="s">
        <v>1279</v>
      </c>
      <c r="D521" s="114">
        <v>512</v>
      </c>
      <c r="E521" s="24">
        <v>1</v>
      </c>
      <c r="F521" s="24" t="s">
        <v>1276</v>
      </c>
      <c r="G521" s="114">
        <v>515</v>
      </c>
      <c r="H521" s="24">
        <v>1</v>
      </c>
      <c r="I521" s="117" t="s">
        <v>518</v>
      </c>
      <c r="J521" s="114">
        <v>351</v>
      </c>
      <c r="K521" s="23">
        <v>2.1000000000000001E-2</v>
      </c>
      <c r="L521" s="23"/>
      <c r="M521" s="114" t="e">
        <v>#N/A</v>
      </c>
      <c r="N521" s="23">
        <v>0</v>
      </c>
      <c r="O521" s="23"/>
      <c r="P521" s="114" t="e">
        <v>#N/A</v>
      </c>
      <c r="Q521" s="23">
        <v>0</v>
      </c>
      <c r="R521" s="23"/>
      <c r="S521" s="114" t="e">
        <v>#N/A</v>
      </c>
      <c r="T521" s="23">
        <v>0</v>
      </c>
      <c r="U521" s="23"/>
      <c r="V521" s="114" t="e">
        <v>#N/A</v>
      </c>
      <c r="W521" s="25">
        <v>0</v>
      </c>
      <c r="X521" s="4">
        <v>1</v>
      </c>
      <c r="Y521" s="4" t="s">
        <v>107</v>
      </c>
      <c r="Z521" s="4"/>
      <c r="AA521" s="98" t="s">
        <v>1279</v>
      </c>
      <c r="AB521" t="s">
        <v>1120</v>
      </c>
      <c r="AC521" t="s">
        <v>1119</v>
      </c>
      <c r="AD521" s="98" t="s">
        <v>1276</v>
      </c>
      <c r="AE521" t="s">
        <v>1120</v>
      </c>
      <c r="AF521" t="s">
        <v>1119</v>
      </c>
      <c r="AG521" s="98" t="s">
        <v>518</v>
      </c>
      <c r="AH521" t="s">
        <v>1120</v>
      </c>
      <c r="AI521" t="s">
        <v>1119</v>
      </c>
      <c r="AJ521" s="98" t="s">
        <v>1119</v>
      </c>
      <c r="AK521" t="s">
        <v>1120</v>
      </c>
      <c r="AL521" t="s">
        <v>1119</v>
      </c>
      <c r="AM521" s="98" t="s">
        <v>1119</v>
      </c>
      <c r="AN521" t="s">
        <v>1120</v>
      </c>
      <c r="AO521" t="s">
        <v>1119</v>
      </c>
      <c r="AP521" s="98" t="s">
        <v>1119</v>
      </c>
      <c r="AQ521" t="s">
        <v>1120</v>
      </c>
      <c r="AR521" t="s">
        <v>1119</v>
      </c>
      <c r="AS521" s="98" t="s">
        <v>1119</v>
      </c>
      <c r="AT521" t="s">
        <v>1120</v>
      </c>
      <c r="AU521" t="s">
        <v>1119</v>
      </c>
    </row>
    <row r="522" spans="1:52" ht="13.2" thickBot="1" x14ac:dyDescent="0.3">
      <c r="A522" s="1" t="s">
        <v>1280</v>
      </c>
      <c r="B522">
        <v>518</v>
      </c>
      <c r="C522" s="117" t="s">
        <v>455</v>
      </c>
      <c r="D522" s="114">
        <v>976</v>
      </c>
      <c r="E522" s="24">
        <v>1</v>
      </c>
      <c r="F522" s="24" t="s">
        <v>1279</v>
      </c>
      <c r="G522" s="114">
        <v>512</v>
      </c>
      <c r="H522" s="24">
        <v>1</v>
      </c>
      <c r="I522" s="24" t="s">
        <v>1281</v>
      </c>
      <c r="J522" s="114">
        <v>516</v>
      </c>
      <c r="K522" s="24">
        <v>1</v>
      </c>
      <c r="L522" s="117" t="s">
        <v>518</v>
      </c>
      <c r="M522" s="114">
        <v>351</v>
      </c>
      <c r="N522" s="23">
        <v>2.1000000000000001E-2</v>
      </c>
      <c r="O522" s="23"/>
      <c r="P522" s="114" t="e">
        <v>#N/A</v>
      </c>
      <c r="Q522" s="23">
        <v>0</v>
      </c>
      <c r="R522" s="23"/>
      <c r="S522" s="114" t="e">
        <v>#N/A</v>
      </c>
      <c r="T522" s="23">
        <v>0</v>
      </c>
      <c r="U522" s="23"/>
      <c r="V522" s="114" t="e">
        <v>#N/A</v>
      </c>
      <c r="W522" s="25">
        <v>0</v>
      </c>
      <c r="X522" s="4">
        <v>1</v>
      </c>
      <c r="Y522" s="4" t="s">
        <v>107</v>
      </c>
      <c r="Z522" s="4"/>
      <c r="AA522" s="98" t="s">
        <v>455</v>
      </c>
      <c r="AB522" t="s">
        <v>1120</v>
      </c>
      <c r="AC522" t="s">
        <v>1119</v>
      </c>
      <c r="AD522" s="98" t="s">
        <v>1279</v>
      </c>
      <c r="AE522" t="s">
        <v>1120</v>
      </c>
      <c r="AF522" t="s">
        <v>1119</v>
      </c>
      <c r="AG522" s="98" t="s">
        <v>1281</v>
      </c>
      <c r="AH522" t="s">
        <v>1120</v>
      </c>
      <c r="AI522" t="s">
        <v>1119</v>
      </c>
      <c r="AJ522" s="98" t="s">
        <v>518</v>
      </c>
      <c r="AK522" t="s">
        <v>1120</v>
      </c>
      <c r="AL522" t="s">
        <v>1119</v>
      </c>
      <c r="AM522" s="98" t="s">
        <v>1119</v>
      </c>
      <c r="AN522" t="s">
        <v>1120</v>
      </c>
      <c r="AO522" t="s">
        <v>1119</v>
      </c>
      <c r="AP522" s="98" t="s">
        <v>1119</v>
      </c>
      <c r="AQ522" t="s">
        <v>1120</v>
      </c>
      <c r="AR522" t="s">
        <v>1119</v>
      </c>
      <c r="AS522" s="98" t="s">
        <v>1119</v>
      </c>
      <c r="AT522" t="s">
        <v>1120</v>
      </c>
      <c r="AU522" t="s">
        <v>1119</v>
      </c>
    </row>
    <row r="523" spans="1:52" x14ac:dyDescent="0.25">
      <c r="A523" s="1" t="s">
        <v>1282</v>
      </c>
      <c r="B523">
        <v>519</v>
      </c>
      <c r="C523" s="117" t="s">
        <v>455</v>
      </c>
      <c r="D523" s="114">
        <v>976</v>
      </c>
      <c r="E523" s="24">
        <v>1</v>
      </c>
      <c r="F523" s="24" t="s">
        <v>1279</v>
      </c>
      <c r="G523" s="114">
        <v>512</v>
      </c>
      <c r="H523" s="24">
        <v>1</v>
      </c>
      <c r="I523" s="24" t="s">
        <v>1281</v>
      </c>
      <c r="J523" s="114">
        <v>516</v>
      </c>
      <c r="K523" s="24">
        <v>1</v>
      </c>
      <c r="L523" s="117" t="s">
        <v>517</v>
      </c>
      <c r="M523" s="114">
        <v>350</v>
      </c>
      <c r="N523" s="23">
        <v>4.2000000000000003E-2</v>
      </c>
      <c r="O523" s="23"/>
      <c r="P523" s="114" t="e">
        <v>#N/A</v>
      </c>
      <c r="Q523" s="23">
        <v>0</v>
      </c>
      <c r="R523" s="23"/>
      <c r="S523" s="114" t="e">
        <v>#N/A</v>
      </c>
      <c r="T523" s="23">
        <v>0</v>
      </c>
      <c r="U523" s="23"/>
      <c r="V523" s="114" t="e">
        <v>#N/A</v>
      </c>
      <c r="W523" s="25">
        <v>0</v>
      </c>
      <c r="X523" s="4">
        <v>1</v>
      </c>
      <c r="Y523" s="4" t="s">
        <v>107</v>
      </c>
      <c r="Z523" s="4"/>
      <c r="AA523" s="98" t="s">
        <v>455</v>
      </c>
      <c r="AB523" t="s">
        <v>1120</v>
      </c>
      <c r="AC523" t="s">
        <v>1119</v>
      </c>
      <c r="AD523" s="98" t="s">
        <v>1279</v>
      </c>
      <c r="AE523" t="s">
        <v>1120</v>
      </c>
      <c r="AF523" t="s">
        <v>1119</v>
      </c>
      <c r="AG523" s="98" t="s">
        <v>1281</v>
      </c>
      <c r="AH523" t="s">
        <v>1120</v>
      </c>
      <c r="AI523" t="s">
        <v>1119</v>
      </c>
      <c r="AJ523" s="98" t="s">
        <v>517</v>
      </c>
      <c r="AK523" t="s">
        <v>1120</v>
      </c>
      <c r="AL523" t="s">
        <v>1119</v>
      </c>
      <c r="AM523" s="98" t="s">
        <v>1119</v>
      </c>
      <c r="AN523" t="s">
        <v>1120</v>
      </c>
      <c r="AO523" t="s">
        <v>1119</v>
      </c>
      <c r="AP523" s="98" t="s">
        <v>1119</v>
      </c>
      <c r="AQ523" t="s">
        <v>1120</v>
      </c>
      <c r="AR523" t="s">
        <v>1119</v>
      </c>
      <c r="AS523" s="98" t="s">
        <v>1119</v>
      </c>
      <c r="AT523" t="s">
        <v>1120</v>
      </c>
      <c r="AU523" t="s">
        <v>1119</v>
      </c>
      <c r="AW523" s="104" t="s">
        <v>1282</v>
      </c>
      <c r="AX523" s="105" t="s">
        <v>1279</v>
      </c>
      <c r="AY523" s="105" t="s">
        <v>531</v>
      </c>
      <c r="AZ523" s="105">
        <v>1</v>
      </c>
    </row>
    <row r="524" spans="1:52" x14ac:dyDescent="0.25">
      <c r="A524" s="1" t="s">
        <v>1283</v>
      </c>
      <c r="B524">
        <v>520</v>
      </c>
      <c r="C524" s="117" t="s">
        <v>455</v>
      </c>
      <c r="D524" s="114">
        <v>976</v>
      </c>
      <c r="E524" s="24">
        <v>1</v>
      </c>
      <c r="F524" s="24" t="s">
        <v>1279</v>
      </c>
      <c r="G524" s="114">
        <v>512</v>
      </c>
      <c r="H524" s="24">
        <v>1</v>
      </c>
      <c r="I524" s="24" t="s">
        <v>1281</v>
      </c>
      <c r="J524" s="114">
        <v>516</v>
      </c>
      <c r="K524" s="24">
        <v>1</v>
      </c>
      <c r="L524" s="117" t="s">
        <v>518</v>
      </c>
      <c r="M524" s="114">
        <v>351</v>
      </c>
      <c r="N524" s="23">
        <v>2.1000000000000001E-2</v>
      </c>
      <c r="O524" s="23"/>
      <c r="P524" s="114" t="e">
        <v>#N/A</v>
      </c>
      <c r="Q524" s="23">
        <v>0</v>
      </c>
      <c r="R524" s="23"/>
      <c r="S524" s="114" t="e">
        <v>#N/A</v>
      </c>
      <c r="T524" s="23">
        <v>0</v>
      </c>
      <c r="U524" s="23"/>
      <c r="V524" s="114" t="e">
        <v>#N/A</v>
      </c>
      <c r="W524" s="25">
        <v>0</v>
      </c>
      <c r="X524" s="4">
        <v>1</v>
      </c>
      <c r="Y524" s="4" t="s">
        <v>107</v>
      </c>
      <c r="Z524" s="4"/>
      <c r="AA524" s="98" t="s">
        <v>455</v>
      </c>
      <c r="AB524" t="s">
        <v>1120</v>
      </c>
      <c r="AC524" t="s">
        <v>1119</v>
      </c>
      <c r="AD524" s="98" t="s">
        <v>1279</v>
      </c>
      <c r="AE524" t="s">
        <v>1120</v>
      </c>
      <c r="AF524" t="s">
        <v>1119</v>
      </c>
      <c r="AG524" s="98" t="s">
        <v>1281</v>
      </c>
      <c r="AH524" t="s">
        <v>1120</v>
      </c>
      <c r="AI524" t="s">
        <v>1119</v>
      </c>
      <c r="AJ524" s="98" t="s">
        <v>518</v>
      </c>
      <c r="AK524" t="s">
        <v>1120</v>
      </c>
      <c r="AL524" t="s">
        <v>1119</v>
      </c>
      <c r="AM524" s="98" t="s">
        <v>1119</v>
      </c>
      <c r="AN524" t="s">
        <v>1120</v>
      </c>
      <c r="AO524" t="s">
        <v>1119</v>
      </c>
      <c r="AP524" s="98" t="s">
        <v>1119</v>
      </c>
      <c r="AQ524" t="s">
        <v>1120</v>
      </c>
      <c r="AR524" t="s">
        <v>1119</v>
      </c>
      <c r="AS524" s="98" t="s">
        <v>1119</v>
      </c>
      <c r="AT524" t="s">
        <v>1120</v>
      </c>
      <c r="AU524" t="s">
        <v>1119</v>
      </c>
      <c r="AW524" s="107" t="s">
        <v>1282</v>
      </c>
      <c r="AX524" s="108" t="s">
        <v>517</v>
      </c>
      <c r="AY524" s="108" t="s">
        <v>1149</v>
      </c>
      <c r="AZ524" s="123">
        <v>4.2000000000000003E-2</v>
      </c>
    </row>
    <row r="525" spans="1:52" x14ac:dyDescent="0.25">
      <c r="A525" s="1"/>
      <c r="B525">
        <v>521</v>
      </c>
      <c r="C525" s="22"/>
      <c r="D525" s="114" t="e">
        <v>#N/A</v>
      </c>
      <c r="E525" s="24">
        <v>0</v>
      </c>
      <c r="F525" s="24"/>
      <c r="G525" s="114" t="e">
        <v>#N/A</v>
      </c>
      <c r="H525" s="24">
        <v>0</v>
      </c>
      <c r="I525" s="24"/>
      <c r="J525" s="114" t="e">
        <v>#N/A</v>
      </c>
      <c r="K525" s="24">
        <v>0</v>
      </c>
      <c r="L525" s="23"/>
      <c r="M525" s="114" t="e">
        <v>#N/A</v>
      </c>
      <c r="N525" s="23">
        <v>0</v>
      </c>
      <c r="O525" s="23"/>
      <c r="P525" s="114" t="e">
        <v>#N/A</v>
      </c>
      <c r="Q525" s="23">
        <v>0</v>
      </c>
      <c r="R525" s="23"/>
      <c r="S525" s="114" t="e">
        <v>#N/A</v>
      </c>
      <c r="T525" s="23">
        <v>0</v>
      </c>
      <c r="U525" s="23"/>
      <c r="V525" s="114" t="e">
        <v>#N/A</v>
      </c>
      <c r="W525" s="25">
        <v>0</v>
      </c>
      <c r="X525" s="4">
        <v>0</v>
      </c>
      <c r="Y525" s="4" t="s">
        <v>107</v>
      </c>
      <c r="Z525" s="4"/>
      <c r="AA525" s="98" t="s">
        <v>1119</v>
      </c>
      <c r="AB525" t="s">
        <v>1120</v>
      </c>
      <c r="AC525" t="s">
        <v>1119</v>
      </c>
      <c r="AD525" s="98" t="s">
        <v>1119</v>
      </c>
      <c r="AE525" t="s">
        <v>1120</v>
      </c>
      <c r="AF525" t="s">
        <v>1119</v>
      </c>
      <c r="AG525" s="98" t="s">
        <v>1119</v>
      </c>
      <c r="AH525" t="s">
        <v>1120</v>
      </c>
      <c r="AI525" t="s">
        <v>1119</v>
      </c>
      <c r="AJ525" s="98" t="s">
        <v>1119</v>
      </c>
      <c r="AK525" t="s">
        <v>1120</v>
      </c>
      <c r="AL525" t="s">
        <v>1119</v>
      </c>
      <c r="AM525" s="98" t="s">
        <v>1119</v>
      </c>
      <c r="AN525" t="s">
        <v>1120</v>
      </c>
      <c r="AO525" t="s">
        <v>1119</v>
      </c>
      <c r="AP525" s="98" t="s">
        <v>1119</v>
      </c>
      <c r="AQ525" t="s">
        <v>1120</v>
      </c>
      <c r="AR525" t="s">
        <v>1119</v>
      </c>
      <c r="AS525" s="98" t="s">
        <v>1119</v>
      </c>
      <c r="AT525" t="s">
        <v>1120</v>
      </c>
      <c r="AU525" t="s">
        <v>1119</v>
      </c>
      <c r="AW525" s="107" t="s">
        <v>1282</v>
      </c>
      <c r="AX525" s="108" t="s">
        <v>1281</v>
      </c>
      <c r="AY525" s="108" t="s">
        <v>532</v>
      </c>
      <c r="AZ525" s="123">
        <v>1</v>
      </c>
    </row>
    <row r="526" spans="1:52" ht="13.2" thickBot="1" x14ac:dyDescent="0.3">
      <c r="A526" s="1"/>
      <c r="B526">
        <v>522</v>
      </c>
      <c r="C526" s="22"/>
      <c r="D526" s="114" t="e">
        <v>#N/A</v>
      </c>
      <c r="E526" s="24">
        <v>0</v>
      </c>
      <c r="F526" s="24"/>
      <c r="G526" s="114" t="e">
        <v>#N/A</v>
      </c>
      <c r="H526" s="24">
        <v>0</v>
      </c>
      <c r="I526" s="24"/>
      <c r="J526" s="114" t="e">
        <v>#N/A</v>
      </c>
      <c r="K526" s="24">
        <v>0</v>
      </c>
      <c r="L526" s="23"/>
      <c r="M526" s="114" t="e">
        <v>#N/A</v>
      </c>
      <c r="N526" s="23">
        <v>0</v>
      </c>
      <c r="O526" s="23"/>
      <c r="P526" s="114" t="e">
        <v>#N/A</v>
      </c>
      <c r="Q526" s="23">
        <v>0</v>
      </c>
      <c r="R526" s="23"/>
      <c r="S526" s="114" t="e">
        <v>#N/A</v>
      </c>
      <c r="T526" s="23">
        <v>0</v>
      </c>
      <c r="U526" s="23"/>
      <c r="V526" s="114" t="e">
        <v>#N/A</v>
      </c>
      <c r="W526" s="25">
        <v>0</v>
      </c>
      <c r="X526" s="4">
        <v>0</v>
      </c>
      <c r="Y526" s="4" t="s">
        <v>107</v>
      </c>
      <c r="Z526" s="4"/>
      <c r="AA526" s="98" t="s">
        <v>1119</v>
      </c>
      <c r="AB526" t="s">
        <v>1120</v>
      </c>
      <c r="AC526" t="s">
        <v>1119</v>
      </c>
      <c r="AD526" s="98" t="s">
        <v>1119</v>
      </c>
      <c r="AE526" t="s">
        <v>1120</v>
      </c>
      <c r="AF526" t="s">
        <v>1119</v>
      </c>
      <c r="AG526" s="98" t="s">
        <v>1119</v>
      </c>
      <c r="AH526" t="s">
        <v>1120</v>
      </c>
      <c r="AI526" t="s">
        <v>1119</v>
      </c>
      <c r="AJ526" s="98" t="s">
        <v>1119</v>
      </c>
      <c r="AK526" t="s">
        <v>1120</v>
      </c>
      <c r="AL526" t="s">
        <v>1119</v>
      </c>
      <c r="AM526" s="98" t="s">
        <v>1119</v>
      </c>
      <c r="AN526" t="s">
        <v>1120</v>
      </c>
      <c r="AO526" t="s">
        <v>1119</v>
      </c>
      <c r="AP526" s="98" t="s">
        <v>1119</v>
      </c>
      <c r="AQ526" t="s">
        <v>1120</v>
      </c>
      <c r="AR526" t="s">
        <v>1119</v>
      </c>
      <c r="AS526" s="98" t="s">
        <v>1119</v>
      </c>
      <c r="AT526" t="s">
        <v>1120</v>
      </c>
      <c r="AU526" t="s">
        <v>1119</v>
      </c>
      <c r="AW526" s="110" t="s">
        <v>1282</v>
      </c>
      <c r="AX526" s="111" t="s">
        <v>455</v>
      </c>
      <c r="AY526" s="111" t="s">
        <v>456</v>
      </c>
      <c r="AZ526" s="124">
        <v>1</v>
      </c>
    </row>
    <row r="527" spans="1:52" x14ac:dyDescent="0.25">
      <c r="A527" s="1" t="s">
        <v>1284</v>
      </c>
      <c r="B527">
        <v>523</v>
      </c>
      <c r="C527" s="22" t="s">
        <v>1285</v>
      </c>
      <c r="D527" s="114">
        <v>272</v>
      </c>
      <c r="E527" s="24">
        <v>1</v>
      </c>
      <c r="F527" s="24" t="s">
        <v>1286</v>
      </c>
      <c r="G527" s="114">
        <v>521</v>
      </c>
      <c r="H527" s="24">
        <v>1</v>
      </c>
      <c r="I527" s="117" t="s">
        <v>1286</v>
      </c>
      <c r="J527" s="114">
        <v>521</v>
      </c>
      <c r="K527" s="24">
        <v>1</v>
      </c>
      <c r="L527" s="117" t="s">
        <v>435</v>
      </c>
      <c r="M527" s="114">
        <v>974</v>
      </c>
      <c r="N527" s="23">
        <v>2.5000000000000001E-2</v>
      </c>
      <c r="O527" s="23"/>
      <c r="P527" s="114" t="e">
        <v>#N/A</v>
      </c>
      <c r="Q527" s="23">
        <v>0</v>
      </c>
      <c r="R527" s="23"/>
      <c r="S527" s="114" t="e">
        <v>#N/A</v>
      </c>
      <c r="T527" s="23">
        <v>0</v>
      </c>
      <c r="U527" s="23"/>
      <c r="V527" s="114" t="e">
        <v>#N/A</v>
      </c>
      <c r="W527" s="25">
        <v>0</v>
      </c>
      <c r="X527" s="4">
        <v>1</v>
      </c>
      <c r="Y527" s="4" t="s">
        <v>107</v>
      </c>
      <c r="Z527" s="4"/>
      <c r="AA527" s="98" t="s">
        <v>1285</v>
      </c>
      <c r="AB527" t="s">
        <v>1120</v>
      </c>
      <c r="AC527" t="s">
        <v>1119</v>
      </c>
      <c r="AD527" s="98" t="s">
        <v>1286</v>
      </c>
      <c r="AE527" t="s">
        <v>1120</v>
      </c>
      <c r="AF527" t="s">
        <v>1119</v>
      </c>
      <c r="AG527" s="98" t="s">
        <v>1286</v>
      </c>
      <c r="AH527" t="s">
        <v>1120</v>
      </c>
      <c r="AI527" t="s">
        <v>1119</v>
      </c>
      <c r="AJ527" s="98" t="s">
        <v>435</v>
      </c>
      <c r="AK527" t="s">
        <v>1120</v>
      </c>
      <c r="AL527" t="s">
        <v>1119</v>
      </c>
      <c r="AM527" s="98" t="s">
        <v>1119</v>
      </c>
      <c r="AN527" t="s">
        <v>1120</v>
      </c>
      <c r="AO527" t="s">
        <v>1119</v>
      </c>
      <c r="AP527" s="98" t="s">
        <v>1119</v>
      </c>
      <c r="AQ527" t="s">
        <v>1120</v>
      </c>
      <c r="AR527" t="s">
        <v>1119</v>
      </c>
      <c r="AS527" s="98" t="s">
        <v>1119</v>
      </c>
      <c r="AT527" t="s">
        <v>1120</v>
      </c>
      <c r="AU527" t="s">
        <v>1119</v>
      </c>
    </row>
    <row r="528" spans="1:52" x14ac:dyDescent="0.25">
      <c r="A528" s="1"/>
      <c r="B528">
        <v>524</v>
      </c>
      <c r="C528" s="22"/>
      <c r="D528" s="114" t="e">
        <v>#N/A</v>
      </c>
      <c r="E528" s="24">
        <v>0</v>
      </c>
      <c r="F528" s="24"/>
      <c r="G528" s="114" t="e">
        <v>#N/A</v>
      </c>
      <c r="H528" s="24">
        <v>0</v>
      </c>
      <c r="I528" s="24"/>
      <c r="J528" s="114" t="e">
        <v>#N/A</v>
      </c>
      <c r="K528" s="24">
        <v>0</v>
      </c>
      <c r="L528" s="23"/>
      <c r="M528" s="114" t="e">
        <v>#N/A</v>
      </c>
      <c r="N528" s="23">
        <v>0</v>
      </c>
      <c r="O528" s="23"/>
      <c r="P528" s="114" t="e">
        <v>#N/A</v>
      </c>
      <c r="Q528" s="23">
        <v>0</v>
      </c>
      <c r="R528" s="23"/>
      <c r="S528" s="114" t="e">
        <v>#N/A</v>
      </c>
      <c r="T528" s="23">
        <v>0</v>
      </c>
      <c r="U528" s="23"/>
      <c r="V528" s="114" t="e">
        <v>#N/A</v>
      </c>
      <c r="W528" s="25">
        <v>0</v>
      </c>
      <c r="X528" s="4">
        <v>0</v>
      </c>
      <c r="Y528" s="4" t="s">
        <v>107</v>
      </c>
      <c r="Z528" s="4"/>
      <c r="AA528" s="98" t="s">
        <v>1119</v>
      </c>
      <c r="AB528" t="s">
        <v>1120</v>
      </c>
      <c r="AC528" t="s">
        <v>1119</v>
      </c>
      <c r="AD528" s="98" t="s">
        <v>1119</v>
      </c>
      <c r="AE528" t="s">
        <v>1120</v>
      </c>
      <c r="AF528" t="s">
        <v>1119</v>
      </c>
      <c r="AG528" s="98" t="s">
        <v>1119</v>
      </c>
      <c r="AH528" t="s">
        <v>1120</v>
      </c>
      <c r="AI528" t="s">
        <v>1119</v>
      </c>
      <c r="AJ528" s="98" t="s">
        <v>1119</v>
      </c>
      <c r="AK528" t="s">
        <v>1120</v>
      </c>
      <c r="AL528" t="s">
        <v>1119</v>
      </c>
      <c r="AM528" s="98" t="s">
        <v>1119</v>
      </c>
      <c r="AN528" t="s">
        <v>1120</v>
      </c>
      <c r="AO528" t="s">
        <v>1119</v>
      </c>
      <c r="AP528" s="98" t="s">
        <v>1119</v>
      </c>
      <c r="AQ528" t="s">
        <v>1120</v>
      </c>
      <c r="AR528" t="s">
        <v>1119</v>
      </c>
      <c r="AS528" s="98" t="s">
        <v>1119</v>
      </c>
      <c r="AT528" t="s">
        <v>1120</v>
      </c>
      <c r="AU528" t="s">
        <v>1119</v>
      </c>
    </row>
    <row r="529" spans="1:47" x14ac:dyDescent="0.25">
      <c r="A529" s="1"/>
      <c r="B529">
        <v>525</v>
      </c>
      <c r="C529" s="22"/>
      <c r="D529" s="114" t="e">
        <v>#N/A</v>
      </c>
      <c r="E529" s="24">
        <v>0</v>
      </c>
      <c r="F529" s="24"/>
      <c r="G529" s="114" t="e">
        <v>#N/A</v>
      </c>
      <c r="H529" s="24">
        <v>0</v>
      </c>
      <c r="I529" s="24"/>
      <c r="J529" s="114" t="e">
        <v>#N/A</v>
      </c>
      <c r="K529" s="24">
        <v>0</v>
      </c>
      <c r="L529" s="23"/>
      <c r="M529" s="114" t="e">
        <v>#N/A</v>
      </c>
      <c r="N529" s="23">
        <v>0</v>
      </c>
      <c r="O529" s="23"/>
      <c r="P529" s="114" t="e">
        <v>#N/A</v>
      </c>
      <c r="Q529" s="23">
        <v>0</v>
      </c>
      <c r="R529" s="23"/>
      <c r="S529" s="114" t="e">
        <v>#N/A</v>
      </c>
      <c r="T529" s="23">
        <v>0</v>
      </c>
      <c r="U529" s="23"/>
      <c r="V529" s="114" t="e">
        <v>#N/A</v>
      </c>
      <c r="W529" s="25">
        <v>0</v>
      </c>
      <c r="X529" s="4">
        <v>0</v>
      </c>
      <c r="Y529" s="4" t="s">
        <v>107</v>
      </c>
      <c r="Z529" s="4"/>
      <c r="AA529" s="98" t="s">
        <v>1119</v>
      </c>
      <c r="AB529" t="s">
        <v>1120</v>
      </c>
      <c r="AC529" t="s">
        <v>1119</v>
      </c>
      <c r="AD529" s="98" t="s">
        <v>1119</v>
      </c>
      <c r="AE529" t="s">
        <v>1120</v>
      </c>
      <c r="AF529" t="s">
        <v>1119</v>
      </c>
      <c r="AG529" s="98" t="s">
        <v>1119</v>
      </c>
      <c r="AH529" t="s">
        <v>1120</v>
      </c>
      <c r="AI529" t="s">
        <v>1119</v>
      </c>
      <c r="AJ529" s="98" t="s">
        <v>1119</v>
      </c>
      <c r="AK529" t="s">
        <v>1120</v>
      </c>
      <c r="AL529" t="s">
        <v>1119</v>
      </c>
      <c r="AM529" s="98" t="s">
        <v>1119</v>
      </c>
      <c r="AN529" t="s">
        <v>1120</v>
      </c>
      <c r="AO529" t="s">
        <v>1119</v>
      </c>
      <c r="AP529" s="98" t="s">
        <v>1119</v>
      </c>
      <c r="AQ529" t="s">
        <v>1120</v>
      </c>
      <c r="AR529" t="s">
        <v>1119</v>
      </c>
      <c r="AS529" s="98" t="s">
        <v>1119</v>
      </c>
      <c r="AT529" t="s">
        <v>1120</v>
      </c>
      <c r="AU529" t="s">
        <v>1119</v>
      </c>
    </row>
    <row r="530" spans="1:47" x14ac:dyDescent="0.25">
      <c r="A530" s="1" t="s">
        <v>1288</v>
      </c>
      <c r="B530">
        <v>526</v>
      </c>
      <c r="C530" s="22" t="s">
        <v>1285</v>
      </c>
      <c r="D530" s="114">
        <v>272</v>
      </c>
      <c r="E530" s="24">
        <v>1</v>
      </c>
      <c r="F530" s="24" t="s">
        <v>1289</v>
      </c>
      <c r="G530" s="114">
        <v>524</v>
      </c>
      <c r="H530" s="24">
        <v>1</v>
      </c>
      <c r="I530" s="117" t="s">
        <v>426</v>
      </c>
      <c r="J530" s="114">
        <v>1146</v>
      </c>
      <c r="K530" s="24">
        <v>1</v>
      </c>
      <c r="L530" s="117" t="s">
        <v>435</v>
      </c>
      <c r="M530" s="114">
        <v>974</v>
      </c>
      <c r="N530" s="23">
        <v>2.5000000000000001E-2</v>
      </c>
      <c r="O530" s="23"/>
      <c r="P530" s="114" t="e">
        <v>#N/A</v>
      </c>
      <c r="Q530" s="23">
        <v>0</v>
      </c>
      <c r="R530" s="23"/>
      <c r="S530" s="114" t="e">
        <v>#N/A</v>
      </c>
      <c r="T530" s="23">
        <v>0</v>
      </c>
      <c r="U530" s="23"/>
      <c r="V530" s="114" t="e">
        <v>#N/A</v>
      </c>
      <c r="W530" s="25">
        <v>0</v>
      </c>
      <c r="X530" s="4">
        <v>1</v>
      </c>
      <c r="Y530" s="4" t="s">
        <v>107</v>
      </c>
      <c r="Z530" s="4"/>
      <c r="AA530" s="98" t="s">
        <v>1285</v>
      </c>
      <c r="AB530" t="s">
        <v>1120</v>
      </c>
      <c r="AC530" t="s">
        <v>1119</v>
      </c>
      <c r="AD530" s="98" t="s">
        <v>1289</v>
      </c>
      <c r="AE530" t="s">
        <v>1120</v>
      </c>
      <c r="AF530" t="s">
        <v>1119</v>
      </c>
      <c r="AG530" s="98" t="s">
        <v>426</v>
      </c>
      <c r="AH530" t="s">
        <v>1120</v>
      </c>
      <c r="AI530" t="s">
        <v>1119</v>
      </c>
      <c r="AJ530" s="98" t="s">
        <v>435</v>
      </c>
      <c r="AK530" t="s">
        <v>1120</v>
      </c>
      <c r="AL530" t="s">
        <v>1119</v>
      </c>
      <c r="AM530" s="98" t="s">
        <v>1119</v>
      </c>
      <c r="AN530" t="s">
        <v>1120</v>
      </c>
      <c r="AO530" t="s">
        <v>1119</v>
      </c>
      <c r="AP530" s="98" t="s">
        <v>1119</v>
      </c>
      <c r="AQ530" t="s">
        <v>1120</v>
      </c>
      <c r="AR530" t="s">
        <v>1119</v>
      </c>
      <c r="AS530" s="98" t="s">
        <v>1119</v>
      </c>
      <c r="AT530" t="s">
        <v>1120</v>
      </c>
      <c r="AU530" t="s">
        <v>1119</v>
      </c>
    </row>
    <row r="531" spans="1:47" x14ac:dyDescent="0.25">
      <c r="A531" s="1"/>
      <c r="B531">
        <v>527</v>
      </c>
      <c r="C531" s="22"/>
      <c r="D531" s="114" t="e">
        <v>#N/A</v>
      </c>
      <c r="E531" s="24">
        <v>0</v>
      </c>
      <c r="F531" s="24"/>
      <c r="G531" s="114" t="e">
        <v>#N/A</v>
      </c>
      <c r="H531" s="24">
        <v>0</v>
      </c>
      <c r="I531" s="24"/>
      <c r="J531" s="114" t="e">
        <v>#N/A</v>
      </c>
      <c r="K531" s="24">
        <v>0</v>
      </c>
      <c r="L531" s="23"/>
      <c r="M531" s="114" t="e">
        <v>#N/A</v>
      </c>
      <c r="N531" s="23">
        <v>0</v>
      </c>
      <c r="O531" s="23"/>
      <c r="P531" s="114" t="e">
        <v>#N/A</v>
      </c>
      <c r="Q531" s="23">
        <v>0</v>
      </c>
      <c r="R531" s="23"/>
      <c r="S531" s="114" t="e">
        <v>#N/A</v>
      </c>
      <c r="T531" s="23">
        <v>0</v>
      </c>
      <c r="U531" s="23"/>
      <c r="V531" s="114" t="e">
        <v>#N/A</v>
      </c>
      <c r="W531" s="25">
        <v>0</v>
      </c>
      <c r="X531" s="4">
        <v>0</v>
      </c>
      <c r="Y531" s="4" t="s">
        <v>107</v>
      </c>
      <c r="Z531" s="4"/>
      <c r="AA531" s="98" t="s">
        <v>1119</v>
      </c>
      <c r="AB531" t="s">
        <v>1120</v>
      </c>
      <c r="AC531" t="s">
        <v>1119</v>
      </c>
      <c r="AD531" s="98" t="s">
        <v>1119</v>
      </c>
      <c r="AE531" t="s">
        <v>1120</v>
      </c>
      <c r="AF531" t="s">
        <v>1119</v>
      </c>
      <c r="AG531" s="98" t="s">
        <v>1119</v>
      </c>
      <c r="AH531" t="s">
        <v>1120</v>
      </c>
      <c r="AI531" t="s">
        <v>1119</v>
      </c>
      <c r="AJ531" s="98" t="s">
        <v>1119</v>
      </c>
      <c r="AK531" t="s">
        <v>1120</v>
      </c>
      <c r="AL531" t="s">
        <v>1119</v>
      </c>
      <c r="AM531" s="98" t="s">
        <v>1119</v>
      </c>
      <c r="AN531" t="s">
        <v>1120</v>
      </c>
      <c r="AO531" t="s">
        <v>1119</v>
      </c>
      <c r="AP531" s="98" t="s">
        <v>1119</v>
      </c>
      <c r="AQ531" t="s">
        <v>1120</v>
      </c>
      <c r="AR531" t="s">
        <v>1119</v>
      </c>
      <c r="AS531" s="98" t="s">
        <v>1119</v>
      </c>
      <c r="AT531" t="s">
        <v>1120</v>
      </c>
      <c r="AU531" t="s">
        <v>1119</v>
      </c>
    </row>
    <row r="532" spans="1:47" x14ac:dyDescent="0.25">
      <c r="A532" s="1"/>
      <c r="B532">
        <v>528</v>
      </c>
      <c r="C532" s="22"/>
      <c r="D532" s="114" t="e">
        <v>#N/A</v>
      </c>
      <c r="E532" s="24">
        <v>0</v>
      </c>
      <c r="F532" s="24"/>
      <c r="G532" s="114" t="e">
        <v>#N/A</v>
      </c>
      <c r="H532" s="24">
        <v>0</v>
      </c>
      <c r="I532" s="24"/>
      <c r="J532" s="114" t="e">
        <v>#N/A</v>
      </c>
      <c r="K532" s="24">
        <v>0</v>
      </c>
      <c r="L532" s="23"/>
      <c r="M532" s="114" t="e">
        <v>#N/A</v>
      </c>
      <c r="N532" s="23">
        <v>0</v>
      </c>
      <c r="O532" s="23"/>
      <c r="P532" s="114" t="e">
        <v>#N/A</v>
      </c>
      <c r="Q532" s="23">
        <v>0</v>
      </c>
      <c r="R532" s="23"/>
      <c r="S532" s="114" t="e">
        <v>#N/A</v>
      </c>
      <c r="T532" s="23">
        <v>0</v>
      </c>
      <c r="U532" s="23"/>
      <c r="V532" s="114" t="e">
        <v>#N/A</v>
      </c>
      <c r="W532" s="25">
        <v>0</v>
      </c>
      <c r="X532" s="4">
        <v>0</v>
      </c>
      <c r="Y532" s="4" t="s">
        <v>107</v>
      </c>
      <c r="Z532" s="4"/>
      <c r="AA532" s="98" t="s">
        <v>1119</v>
      </c>
      <c r="AB532" t="s">
        <v>1120</v>
      </c>
      <c r="AC532" t="s">
        <v>1119</v>
      </c>
      <c r="AD532" s="98" t="s">
        <v>1119</v>
      </c>
      <c r="AE532" t="s">
        <v>1120</v>
      </c>
      <c r="AF532" t="s">
        <v>1119</v>
      </c>
      <c r="AG532" s="98" t="s">
        <v>1119</v>
      </c>
      <c r="AH532" t="s">
        <v>1120</v>
      </c>
      <c r="AI532" t="s">
        <v>1119</v>
      </c>
      <c r="AJ532" s="98" t="s">
        <v>1119</v>
      </c>
      <c r="AK532" t="s">
        <v>1120</v>
      </c>
      <c r="AL532" t="s">
        <v>1119</v>
      </c>
      <c r="AM532" s="98" t="s">
        <v>1119</v>
      </c>
      <c r="AN532" t="s">
        <v>1120</v>
      </c>
      <c r="AO532" t="s">
        <v>1119</v>
      </c>
      <c r="AP532" s="98" t="s">
        <v>1119</v>
      </c>
      <c r="AQ532" t="s">
        <v>1120</v>
      </c>
      <c r="AR532" t="s">
        <v>1119</v>
      </c>
      <c r="AS532" s="98" t="s">
        <v>1119</v>
      </c>
      <c r="AT532" t="s">
        <v>1120</v>
      </c>
      <c r="AU532" t="s">
        <v>1119</v>
      </c>
    </row>
    <row r="533" spans="1:47" x14ac:dyDescent="0.25">
      <c r="A533" s="1" t="s">
        <v>1291</v>
      </c>
      <c r="B533">
        <v>529</v>
      </c>
      <c r="C533" s="22" t="s">
        <v>1285</v>
      </c>
      <c r="D533" s="114">
        <v>272</v>
      </c>
      <c r="E533" s="24">
        <v>1</v>
      </c>
      <c r="F533" s="24" t="s">
        <v>1292</v>
      </c>
      <c r="G533" s="114">
        <v>527</v>
      </c>
      <c r="H533" s="24">
        <v>1</v>
      </c>
      <c r="I533" s="117" t="s">
        <v>427</v>
      </c>
      <c r="J533" s="114">
        <v>1147</v>
      </c>
      <c r="K533" s="24">
        <v>1</v>
      </c>
      <c r="L533" s="117" t="s">
        <v>435</v>
      </c>
      <c r="M533" s="114">
        <v>974</v>
      </c>
      <c r="N533" s="23">
        <v>2.5000000000000001E-2</v>
      </c>
      <c r="O533" s="23"/>
      <c r="P533" s="114" t="e">
        <v>#N/A</v>
      </c>
      <c r="Q533" s="23">
        <v>0</v>
      </c>
      <c r="R533" s="23"/>
      <c r="S533" s="114" t="e">
        <v>#N/A</v>
      </c>
      <c r="T533" s="23">
        <v>0</v>
      </c>
      <c r="U533" s="23"/>
      <c r="V533" s="114" t="e">
        <v>#N/A</v>
      </c>
      <c r="W533" s="25">
        <v>0</v>
      </c>
      <c r="X533" s="4">
        <v>1</v>
      </c>
      <c r="Y533" s="4" t="s">
        <v>107</v>
      </c>
      <c r="Z533" s="4"/>
      <c r="AA533" s="98" t="s">
        <v>1285</v>
      </c>
      <c r="AB533" t="s">
        <v>1120</v>
      </c>
      <c r="AC533" t="s">
        <v>1119</v>
      </c>
      <c r="AD533" s="98" t="s">
        <v>1292</v>
      </c>
      <c r="AE533" t="s">
        <v>1120</v>
      </c>
      <c r="AF533" t="s">
        <v>1119</v>
      </c>
      <c r="AG533" s="98" t="s">
        <v>427</v>
      </c>
      <c r="AH533" t="s">
        <v>1120</v>
      </c>
      <c r="AI533" t="s">
        <v>1119</v>
      </c>
      <c r="AJ533" s="98" t="s">
        <v>435</v>
      </c>
      <c r="AK533" t="s">
        <v>1120</v>
      </c>
      <c r="AL533" t="s">
        <v>1119</v>
      </c>
      <c r="AM533" s="98" t="s">
        <v>1119</v>
      </c>
      <c r="AN533" t="s">
        <v>1120</v>
      </c>
      <c r="AO533" t="s">
        <v>1119</v>
      </c>
      <c r="AP533" s="98" t="s">
        <v>1119</v>
      </c>
      <c r="AQ533" t="s">
        <v>1120</v>
      </c>
      <c r="AR533" t="s">
        <v>1119</v>
      </c>
      <c r="AS533" s="98" t="s">
        <v>1119</v>
      </c>
      <c r="AT533" t="s">
        <v>1120</v>
      </c>
      <c r="AU533" t="s">
        <v>1119</v>
      </c>
    </row>
    <row r="534" spans="1:47" x14ac:dyDescent="0.25">
      <c r="A534" s="1"/>
      <c r="B534">
        <v>530</v>
      </c>
      <c r="C534" s="22"/>
      <c r="D534" s="114" t="e">
        <v>#N/A</v>
      </c>
      <c r="E534" s="24">
        <v>0</v>
      </c>
      <c r="F534" s="24"/>
      <c r="G534" s="114" t="e">
        <v>#N/A</v>
      </c>
      <c r="H534" s="24">
        <v>0</v>
      </c>
      <c r="I534" s="24"/>
      <c r="J534" s="114" t="e">
        <v>#N/A</v>
      </c>
      <c r="K534" s="24">
        <v>0</v>
      </c>
      <c r="L534" s="23"/>
      <c r="M534" s="114" t="e">
        <v>#N/A</v>
      </c>
      <c r="N534" s="23">
        <v>0</v>
      </c>
      <c r="O534" s="23"/>
      <c r="P534" s="114" t="e">
        <v>#N/A</v>
      </c>
      <c r="Q534" s="23">
        <v>0</v>
      </c>
      <c r="R534" s="23"/>
      <c r="S534" s="114" t="e">
        <v>#N/A</v>
      </c>
      <c r="T534" s="23">
        <v>0</v>
      </c>
      <c r="U534" s="23"/>
      <c r="V534" s="114" t="e">
        <v>#N/A</v>
      </c>
      <c r="W534" s="25">
        <v>0</v>
      </c>
      <c r="X534" s="4">
        <v>0</v>
      </c>
      <c r="Y534" s="4" t="s">
        <v>107</v>
      </c>
      <c r="Z534" s="4"/>
      <c r="AA534" s="98" t="s">
        <v>1119</v>
      </c>
      <c r="AB534" t="s">
        <v>1120</v>
      </c>
      <c r="AC534" t="s">
        <v>1119</v>
      </c>
      <c r="AD534" s="98" t="s">
        <v>1119</v>
      </c>
      <c r="AE534" t="s">
        <v>1120</v>
      </c>
      <c r="AF534" t="s">
        <v>1119</v>
      </c>
      <c r="AG534" s="98" t="s">
        <v>1119</v>
      </c>
      <c r="AH534" t="s">
        <v>1120</v>
      </c>
      <c r="AI534" t="s">
        <v>1119</v>
      </c>
      <c r="AJ534" s="98" t="s">
        <v>1119</v>
      </c>
      <c r="AK534" t="s">
        <v>1120</v>
      </c>
      <c r="AL534" t="s">
        <v>1119</v>
      </c>
      <c r="AM534" s="98" t="s">
        <v>1119</v>
      </c>
      <c r="AN534" t="s">
        <v>1120</v>
      </c>
      <c r="AO534" t="s">
        <v>1119</v>
      </c>
      <c r="AP534" s="98" t="s">
        <v>1119</v>
      </c>
      <c r="AQ534" t="s">
        <v>1120</v>
      </c>
      <c r="AR534" t="s">
        <v>1119</v>
      </c>
      <c r="AS534" s="98" t="s">
        <v>1119</v>
      </c>
      <c r="AT534" t="s">
        <v>1120</v>
      </c>
      <c r="AU534" t="s">
        <v>1119</v>
      </c>
    </row>
    <row r="535" spans="1:47" x14ac:dyDescent="0.25">
      <c r="A535" s="1"/>
      <c r="B535">
        <v>531</v>
      </c>
      <c r="C535" s="22"/>
      <c r="D535" s="114" t="e">
        <v>#N/A</v>
      </c>
      <c r="E535" s="24">
        <v>0</v>
      </c>
      <c r="F535" s="24"/>
      <c r="G535" s="114" t="e">
        <v>#N/A</v>
      </c>
      <c r="H535" s="24">
        <v>0</v>
      </c>
      <c r="I535" s="24"/>
      <c r="J535" s="114" t="e">
        <v>#N/A</v>
      </c>
      <c r="K535" s="24">
        <v>0</v>
      </c>
      <c r="L535" s="23"/>
      <c r="M535" s="114" t="e">
        <v>#N/A</v>
      </c>
      <c r="N535" s="23">
        <v>0</v>
      </c>
      <c r="O535" s="23"/>
      <c r="P535" s="114" t="e">
        <v>#N/A</v>
      </c>
      <c r="Q535" s="23">
        <v>0</v>
      </c>
      <c r="R535" s="23"/>
      <c r="S535" s="114" t="e">
        <v>#N/A</v>
      </c>
      <c r="T535" s="23">
        <v>0</v>
      </c>
      <c r="U535" s="23"/>
      <c r="V535" s="114" t="e">
        <v>#N/A</v>
      </c>
      <c r="W535" s="25">
        <v>0</v>
      </c>
      <c r="X535" s="4">
        <v>0</v>
      </c>
      <c r="Y535" s="4" t="s">
        <v>107</v>
      </c>
      <c r="Z535" s="4"/>
      <c r="AA535" s="98" t="s">
        <v>1119</v>
      </c>
      <c r="AB535" t="s">
        <v>1120</v>
      </c>
      <c r="AC535" t="s">
        <v>1119</v>
      </c>
      <c r="AD535" s="98" t="s">
        <v>1119</v>
      </c>
      <c r="AE535" t="s">
        <v>1120</v>
      </c>
      <c r="AF535" t="s">
        <v>1119</v>
      </c>
      <c r="AG535" s="98" t="s">
        <v>1119</v>
      </c>
      <c r="AH535" t="s">
        <v>1120</v>
      </c>
      <c r="AI535" t="s">
        <v>1119</v>
      </c>
      <c r="AJ535" s="98" t="s">
        <v>1119</v>
      </c>
      <c r="AK535" t="s">
        <v>1120</v>
      </c>
      <c r="AL535" t="s">
        <v>1119</v>
      </c>
      <c r="AM535" s="98" t="s">
        <v>1119</v>
      </c>
      <c r="AN535" t="s">
        <v>1120</v>
      </c>
      <c r="AO535" t="s">
        <v>1119</v>
      </c>
      <c r="AP535" s="98" t="s">
        <v>1119</v>
      </c>
      <c r="AQ535" t="s">
        <v>1120</v>
      </c>
      <c r="AR535" t="s">
        <v>1119</v>
      </c>
      <c r="AS535" s="98" t="s">
        <v>1119</v>
      </c>
      <c r="AT535" t="s">
        <v>1120</v>
      </c>
      <c r="AU535" t="s">
        <v>1119</v>
      </c>
    </row>
    <row r="536" spans="1:47" x14ac:dyDescent="0.25">
      <c r="A536" s="1" t="s">
        <v>1294</v>
      </c>
      <c r="B536">
        <v>532</v>
      </c>
      <c r="C536" s="22" t="s">
        <v>1295</v>
      </c>
      <c r="D536" s="114">
        <v>271</v>
      </c>
      <c r="E536" s="24">
        <v>1</v>
      </c>
      <c r="F536" s="24" t="s">
        <v>1296</v>
      </c>
      <c r="G536" s="114">
        <v>530</v>
      </c>
      <c r="H536" s="24">
        <v>1</v>
      </c>
      <c r="I536" s="24" t="s">
        <v>1297</v>
      </c>
      <c r="J536" s="114">
        <v>531</v>
      </c>
      <c r="K536" s="24">
        <v>1</v>
      </c>
      <c r="L536" s="117" t="s">
        <v>511</v>
      </c>
      <c r="M536" s="114">
        <v>327</v>
      </c>
      <c r="N536" s="23">
        <v>0.02</v>
      </c>
      <c r="O536" s="23"/>
      <c r="P536" s="114" t="e">
        <v>#N/A</v>
      </c>
      <c r="Q536" s="23">
        <v>0</v>
      </c>
      <c r="R536" s="23"/>
      <c r="S536" s="114" t="e">
        <v>#N/A</v>
      </c>
      <c r="T536" s="23">
        <v>0</v>
      </c>
      <c r="U536" s="23"/>
      <c r="V536" s="114" t="e">
        <v>#N/A</v>
      </c>
      <c r="W536" s="25">
        <v>0</v>
      </c>
      <c r="X536" s="4">
        <v>1</v>
      </c>
      <c r="Y536" s="4" t="s">
        <v>107</v>
      </c>
      <c r="Z536" s="4"/>
      <c r="AA536" s="98" t="s">
        <v>1295</v>
      </c>
      <c r="AB536" t="s">
        <v>1120</v>
      </c>
      <c r="AC536" t="s">
        <v>1119</v>
      </c>
      <c r="AD536" s="98" t="s">
        <v>1296</v>
      </c>
      <c r="AE536" t="s">
        <v>1120</v>
      </c>
      <c r="AF536" t="s">
        <v>1119</v>
      </c>
      <c r="AG536" s="98" t="s">
        <v>1297</v>
      </c>
      <c r="AH536" t="s">
        <v>1120</v>
      </c>
      <c r="AI536" t="s">
        <v>1119</v>
      </c>
      <c r="AJ536" s="98" t="s">
        <v>511</v>
      </c>
      <c r="AK536" t="s">
        <v>1120</v>
      </c>
      <c r="AL536" t="s">
        <v>1119</v>
      </c>
      <c r="AM536" s="98" t="s">
        <v>1119</v>
      </c>
      <c r="AN536" t="s">
        <v>1120</v>
      </c>
      <c r="AO536" t="s">
        <v>1119</v>
      </c>
      <c r="AP536" s="98" t="s">
        <v>1119</v>
      </c>
      <c r="AQ536" t="s">
        <v>1120</v>
      </c>
      <c r="AR536" t="s">
        <v>1119</v>
      </c>
      <c r="AS536" s="98" t="s">
        <v>1119</v>
      </c>
      <c r="AT536" t="s">
        <v>1120</v>
      </c>
      <c r="AU536" t="s">
        <v>1119</v>
      </c>
    </row>
    <row r="537" spans="1:47" x14ac:dyDescent="0.25">
      <c r="A537" s="1"/>
      <c r="B537">
        <v>533</v>
      </c>
      <c r="C537" s="22"/>
      <c r="D537" s="114" t="e">
        <v>#N/A</v>
      </c>
      <c r="E537" s="24">
        <v>0</v>
      </c>
      <c r="F537" s="24"/>
      <c r="G537" s="114" t="e">
        <v>#N/A</v>
      </c>
      <c r="H537" s="24">
        <v>0</v>
      </c>
      <c r="I537" s="24"/>
      <c r="J537" s="114" t="e">
        <v>#N/A</v>
      </c>
      <c r="K537" s="24">
        <v>0</v>
      </c>
      <c r="L537" s="23"/>
      <c r="M537" s="114" t="e">
        <v>#N/A</v>
      </c>
      <c r="N537" s="23">
        <v>0</v>
      </c>
      <c r="O537" s="23"/>
      <c r="P537" s="114" t="e">
        <v>#N/A</v>
      </c>
      <c r="Q537" s="23">
        <v>0</v>
      </c>
      <c r="R537" s="23"/>
      <c r="S537" s="114" t="e">
        <v>#N/A</v>
      </c>
      <c r="T537" s="23">
        <v>0</v>
      </c>
      <c r="U537" s="23"/>
      <c r="V537" s="114" t="e">
        <v>#N/A</v>
      </c>
      <c r="W537" s="25">
        <v>0</v>
      </c>
      <c r="X537" s="4">
        <v>0</v>
      </c>
      <c r="Y537" s="4" t="s">
        <v>107</v>
      </c>
      <c r="Z537" s="4"/>
      <c r="AA537" s="98" t="s">
        <v>1119</v>
      </c>
      <c r="AB537" t="s">
        <v>1120</v>
      </c>
      <c r="AC537" t="s">
        <v>1119</v>
      </c>
      <c r="AD537" s="98" t="s">
        <v>1119</v>
      </c>
      <c r="AE537" t="s">
        <v>1120</v>
      </c>
      <c r="AF537" t="s">
        <v>1119</v>
      </c>
      <c r="AG537" s="98" t="s">
        <v>1119</v>
      </c>
      <c r="AH537" t="s">
        <v>1120</v>
      </c>
      <c r="AI537" t="s">
        <v>1119</v>
      </c>
      <c r="AJ537" s="98" t="s">
        <v>1119</v>
      </c>
      <c r="AK537" t="s">
        <v>1120</v>
      </c>
      <c r="AL537" t="s">
        <v>1119</v>
      </c>
      <c r="AM537" s="98" t="s">
        <v>1119</v>
      </c>
      <c r="AN537" t="s">
        <v>1120</v>
      </c>
      <c r="AO537" t="s">
        <v>1119</v>
      </c>
      <c r="AP537" s="98" t="s">
        <v>1119</v>
      </c>
      <c r="AQ537" t="s">
        <v>1120</v>
      </c>
      <c r="AR537" t="s">
        <v>1119</v>
      </c>
      <c r="AS537" s="98" t="s">
        <v>1119</v>
      </c>
      <c r="AT537" t="s">
        <v>1120</v>
      </c>
      <c r="AU537" t="s">
        <v>1119</v>
      </c>
    </row>
    <row r="538" spans="1:47" x14ac:dyDescent="0.25">
      <c r="A538" s="1"/>
      <c r="B538">
        <v>534</v>
      </c>
      <c r="C538" s="22"/>
      <c r="D538" s="114" t="e">
        <v>#N/A</v>
      </c>
      <c r="E538" s="24">
        <v>0</v>
      </c>
      <c r="F538" s="24"/>
      <c r="G538" s="114" t="e">
        <v>#N/A</v>
      </c>
      <c r="H538" s="24">
        <v>0</v>
      </c>
      <c r="I538" s="24"/>
      <c r="J538" s="114" t="e">
        <v>#N/A</v>
      </c>
      <c r="K538" s="24">
        <v>0</v>
      </c>
      <c r="L538" s="23"/>
      <c r="M538" s="114" t="e">
        <v>#N/A</v>
      </c>
      <c r="N538" s="23">
        <v>0</v>
      </c>
      <c r="O538" s="23"/>
      <c r="P538" s="114" t="e">
        <v>#N/A</v>
      </c>
      <c r="Q538" s="23">
        <v>0</v>
      </c>
      <c r="R538" s="23"/>
      <c r="S538" s="114" t="e">
        <v>#N/A</v>
      </c>
      <c r="T538" s="23">
        <v>0</v>
      </c>
      <c r="U538" s="23"/>
      <c r="V538" s="114" t="e">
        <v>#N/A</v>
      </c>
      <c r="W538" s="25">
        <v>0</v>
      </c>
      <c r="X538" s="4">
        <v>0</v>
      </c>
      <c r="Y538" s="4" t="s">
        <v>107</v>
      </c>
      <c r="Z538" s="4"/>
      <c r="AA538" s="98" t="s">
        <v>1119</v>
      </c>
      <c r="AB538" t="s">
        <v>1120</v>
      </c>
      <c r="AC538" t="s">
        <v>1119</v>
      </c>
      <c r="AD538" s="98" t="s">
        <v>1119</v>
      </c>
      <c r="AE538" t="s">
        <v>1120</v>
      </c>
      <c r="AF538" t="s">
        <v>1119</v>
      </c>
      <c r="AG538" s="98" t="s">
        <v>1119</v>
      </c>
      <c r="AH538" t="s">
        <v>1120</v>
      </c>
      <c r="AI538" t="s">
        <v>1119</v>
      </c>
      <c r="AJ538" s="98" t="s">
        <v>1119</v>
      </c>
      <c r="AK538" t="s">
        <v>1120</v>
      </c>
      <c r="AL538" t="s">
        <v>1119</v>
      </c>
      <c r="AM538" s="98" t="s">
        <v>1119</v>
      </c>
      <c r="AN538" t="s">
        <v>1120</v>
      </c>
      <c r="AO538" t="s">
        <v>1119</v>
      </c>
      <c r="AP538" s="98" t="s">
        <v>1119</v>
      </c>
      <c r="AQ538" t="s">
        <v>1120</v>
      </c>
      <c r="AR538" t="s">
        <v>1119</v>
      </c>
      <c r="AS538" s="98" t="s">
        <v>1119</v>
      </c>
      <c r="AT538" t="s">
        <v>1120</v>
      </c>
      <c r="AU538" t="s">
        <v>1119</v>
      </c>
    </row>
    <row r="539" spans="1:47" x14ac:dyDescent="0.25">
      <c r="A539" s="1" t="s">
        <v>1298</v>
      </c>
      <c r="B539">
        <v>535</v>
      </c>
      <c r="C539" s="22" t="s">
        <v>1295</v>
      </c>
      <c r="D539" s="114">
        <v>271</v>
      </c>
      <c r="E539" s="24">
        <v>1</v>
      </c>
      <c r="F539" s="24" t="s">
        <v>1299</v>
      </c>
      <c r="G539" s="114">
        <v>533</v>
      </c>
      <c r="H539" s="24">
        <v>1</v>
      </c>
      <c r="I539" s="24" t="s">
        <v>1300</v>
      </c>
      <c r="J539" s="114">
        <v>534</v>
      </c>
      <c r="K539" s="24">
        <v>1</v>
      </c>
      <c r="L539" s="117" t="s">
        <v>511</v>
      </c>
      <c r="M539" s="114">
        <v>327</v>
      </c>
      <c r="N539" s="23">
        <v>0.02</v>
      </c>
      <c r="O539" s="23"/>
      <c r="P539" s="114" t="e">
        <v>#N/A</v>
      </c>
      <c r="Q539" s="23">
        <v>0</v>
      </c>
      <c r="R539" s="23"/>
      <c r="S539" s="114" t="e">
        <v>#N/A</v>
      </c>
      <c r="T539" s="23">
        <v>0</v>
      </c>
      <c r="U539" s="23"/>
      <c r="V539" s="114" t="e">
        <v>#N/A</v>
      </c>
      <c r="W539" s="25">
        <v>0</v>
      </c>
      <c r="X539" s="4">
        <v>1</v>
      </c>
      <c r="Y539" s="4" t="s">
        <v>107</v>
      </c>
      <c r="Z539" s="4"/>
      <c r="AA539" s="98" t="s">
        <v>1295</v>
      </c>
      <c r="AB539" t="s">
        <v>1120</v>
      </c>
      <c r="AC539" t="s">
        <v>1119</v>
      </c>
      <c r="AD539" s="98" t="s">
        <v>1299</v>
      </c>
      <c r="AE539" t="s">
        <v>1120</v>
      </c>
      <c r="AF539" t="s">
        <v>1119</v>
      </c>
      <c r="AG539" s="98" t="s">
        <v>1300</v>
      </c>
      <c r="AH539" t="s">
        <v>1120</v>
      </c>
      <c r="AI539" t="s">
        <v>1119</v>
      </c>
      <c r="AJ539" s="98" t="s">
        <v>511</v>
      </c>
      <c r="AK539" t="s">
        <v>1120</v>
      </c>
      <c r="AL539" t="s">
        <v>1119</v>
      </c>
      <c r="AM539" s="98" t="s">
        <v>1119</v>
      </c>
      <c r="AN539" t="s">
        <v>1120</v>
      </c>
      <c r="AO539" t="s">
        <v>1119</v>
      </c>
      <c r="AP539" s="98" t="s">
        <v>1119</v>
      </c>
      <c r="AQ539" t="s">
        <v>1120</v>
      </c>
      <c r="AR539" t="s">
        <v>1119</v>
      </c>
      <c r="AS539" s="98" t="s">
        <v>1119</v>
      </c>
      <c r="AT539" t="s">
        <v>1120</v>
      </c>
      <c r="AU539" t="s">
        <v>1119</v>
      </c>
    </row>
    <row r="540" spans="1:47" x14ac:dyDescent="0.25">
      <c r="A540" s="1"/>
      <c r="B540">
        <v>536</v>
      </c>
      <c r="C540" s="22"/>
      <c r="D540" s="114" t="e">
        <v>#N/A</v>
      </c>
      <c r="E540" s="24">
        <v>0</v>
      </c>
      <c r="F540" s="24"/>
      <c r="G540" s="114" t="e">
        <v>#N/A</v>
      </c>
      <c r="H540" s="24">
        <v>0</v>
      </c>
      <c r="I540" s="24"/>
      <c r="J540" s="114" t="e">
        <v>#N/A</v>
      </c>
      <c r="K540" s="24">
        <v>0</v>
      </c>
      <c r="L540" s="23"/>
      <c r="M540" s="114" t="e">
        <v>#N/A</v>
      </c>
      <c r="N540" s="23">
        <v>0</v>
      </c>
      <c r="O540" s="23"/>
      <c r="P540" s="114" t="e">
        <v>#N/A</v>
      </c>
      <c r="Q540" s="23">
        <v>0</v>
      </c>
      <c r="R540" s="23"/>
      <c r="S540" s="114" t="e">
        <v>#N/A</v>
      </c>
      <c r="T540" s="23">
        <v>0</v>
      </c>
      <c r="U540" s="23"/>
      <c r="V540" s="114" t="e">
        <v>#N/A</v>
      </c>
      <c r="W540" s="25">
        <v>0</v>
      </c>
      <c r="X540" s="4">
        <v>0</v>
      </c>
      <c r="Y540" s="4" t="s">
        <v>107</v>
      </c>
      <c r="Z540" s="4"/>
      <c r="AA540" s="98" t="s">
        <v>1119</v>
      </c>
      <c r="AB540" t="s">
        <v>1120</v>
      </c>
      <c r="AC540" t="s">
        <v>1119</v>
      </c>
      <c r="AD540" s="98" t="s">
        <v>1119</v>
      </c>
      <c r="AE540" t="s">
        <v>1120</v>
      </c>
      <c r="AF540" t="s">
        <v>1119</v>
      </c>
      <c r="AG540" s="98" t="s">
        <v>1119</v>
      </c>
      <c r="AH540" t="s">
        <v>1120</v>
      </c>
      <c r="AI540" t="s">
        <v>1119</v>
      </c>
      <c r="AJ540" s="98" t="s">
        <v>1119</v>
      </c>
      <c r="AK540" t="s">
        <v>1120</v>
      </c>
      <c r="AL540" t="s">
        <v>1119</v>
      </c>
      <c r="AM540" s="98" t="s">
        <v>1119</v>
      </c>
      <c r="AN540" t="s">
        <v>1120</v>
      </c>
      <c r="AO540" t="s">
        <v>1119</v>
      </c>
      <c r="AP540" s="98" t="s">
        <v>1119</v>
      </c>
      <c r="AQ540" t="s">
        <v>1120</v>
      </c>
      <c r="AR540" t="s">
        <v>1119</v>
      </c>
      <c r="AS540" s="98" t="s">
        <v>1119</v>
      </c>
      <c r="AT540" t="s">
        <v>1120</v>
      </c>
      <c r="AU540" t="s">
        <v>1119</v>
      </c>
    </row>
    <row r="541" spans="1:47" x14ac:dyDescent="0.25">
      <c r="A541" s="1"/>
      <c r="B541">
        <v>537</v>
      </c>
      <c r="C541" s="22"/>
      <c r="D541" s="114" t="e">
        <v>#N/A</v>
      </c>
      <c r="E541" s="24">
        <v>0</v>
      </c>
      <c r="F541" s="24"/>
      <c r="G541" s="114" t="e">
        <v>#N/A</v>
      </c>
      <c r="H541" s="24">
        <v>0</v>
      </c>
      <c r="I541" s="24"/>
      <c r="J541" s="114" t="e">
        <v>#N/A</v>
      </c>
      <c r="K541" s="24">
        <v>0</v>
      </c>
      <c r="L541" s="23"/>
      <c r="M541" s="114" t="e">
        <v>#N/A</v>
      </c>
      <c r="N541" s="23">
        <v>0</v>
      </c>
      <c r="O541" s="23"/>
      <c r="P541" s="114" t="e">
        <v>#N/A</v>
      </c>
      <c r="Q541" s="23">
        <v>0</v>
      </c>
      <c r="R541" s="23"/>
      <c r="S541" s="114" t="e">
        <v>#N/A</v>
      </c>
      <c r="T541" s="23">
        <v>0</v>
      </c>
      <c r="U541" s="23"/>
      <c r="V541" s="114" t="e">
        <v>#N/A</v>
      </c>
      <c r="W541" s="25">
        <v>0</v>
      </c>
      <c r="X541" s="4">
        <v>0</v>
      </c>
      <c r="Y541" s="4" t="s">
        <v>107</v>
      </c>
      <c r="Z541" s="4"/>
      <c r="AA541" s="98" t="s">
        <v>1119</v>
      </c>
      <c r="AB541" t="s">
        <v>1120</v>
      </c>
      <c r="AC541" t="s">
        <v>1119</v>
      </c>
      <c r="AD541" s="98" t="s">
        <v>1119</v>
      </c>
      <c r="AE541" t="s">
        <v>1120</v>
      </c>
      <c r="AF541" t="s">
        <v>1119</v>
      </c>
      <c r="AG541" s="98" t="s">
        <v>1119</v>
      </c>
      <c r="AH541" t="s">
        <v>1120</v>
      </c>
      <c r="AI541" t="s">
        <v>1119</v>
      </c>
      <c r="AJ541" s="98" t="s">
        <v>1119</v>
      </c>
      <c r="AK541" t="s">
        <v>1120</v>
      </c>
      <c r="AL541" t="s">
        <v>1119</v>
      </c>
      <c r="AM541" s="98" t="s">
        <v>1119</v>
      </c>
      <c r="AN541" t="s">
        <v>1120</v>
      </c>
      <c r="AO541" t="s">
        <v>1119</v>
      </c>
      <c r="AP541" s="98" t="s">
        <v>1119</v>
      </c>
      <c r="AQ541" t="s">
        <v>1120</v>
      </c>
      <c r="AR541" t="s">
        <v>1119</v>
      </c>
      <c r="AS541" s="98" t="s">
        <v>1119</v>
      </c>
      <c r="AT541" t="s">
        <v>1120</v>
      </c>
      <c r="AU541" t="s">
        <v>1119</v>
      </c>
    </row>
    <row r="542" spans="1:47" x14ac:dyDescent="0.25">
      <c r="A542" s="1" t="s">
        <v>1301</v>
      </c>
      <c r="B542">
        <v>538</v>
      </c>
      <c r="C542" s="22" t="s">
        <v>1295</v>
      </c>
      <c r="D542" s="114">
        <v>271</v>
      </c>
      <c r="E542" s="24">
        <v>1</v>
      </c>
      <c r="F542" s="24" t="s">
        <v>1302</v>
      </c>
      <c r="G542" s="114">
        <v>536</v>
      </c>
      <c r="H542" s="24">
        <v>1</v>
      </c>
      <c r="I542" s="24" t="s">
        <v>1303</v>
      </c>
      <c r="J542" s="114">
        <v>537</v>
      </c>
      <c r="K542" s="24">
        <v>1</v>
      </c>
      <c r="L542" s="117" t="s">
        <v>511</v>
      </c>
      <c r="M542" s="114">
        <v>327</v>
      </c>
      <c r="N542" s="23">
        <v>0.02</v>
      </c>
      <c r="O542" s="23"/>
      <c r="P542" s="114" t="e">
        <v>#N/A</v>
      </c>
      <c r="Q542" s="23">
        <v>0</v>
      </c>
      <c r="R542" s="23"/>
      <c r="S542" s="114" t="e">
        <v>#N/A</v>
      </c>
      <c r="T542" s="23">
        <v>0</v>
      </c>
      <c r="U542" s="23"/>
      <c r="V542" s="114" t="e">
        <v>#N/A</v>
      </c>
      <c r="W542" s="25">
        <v>0</v>
      </c>
      <c r="X542" s="4">
        <v>1</v>
      </c>
      <c r="Y542" s="4" t="s">
        <v>107</v>
      </c>
      <c r="Z542" s="4"/>
      <c r="AA542" s="98" t="s">
        <v>1295</v>
      </c>
      <c r="AB542" t="s">
        <v>1120</v>
      </c>
      <c r="AC542" t="s">
        <v>1119</v>
      </c>
      <c r="AD542" s="98" t="s">
        <v>1302</v>
      </c>
      <c r="AE542" t="s">
        <v>1120</v>
      </c>
      <c r="AF542" t="s">
        <v>1119</v>
      </c>
      <c r="AG542" s="98" t="s">
        <v>1303</v>
      </c>
      <c r="AH542" t="s">
        <v>1120</v>
      </c>
      <c r="AI542" t="s">
        <v>1119</v>
      </c>
      <c r="AJ542" s="98" t="s">
        <v>511</v>
      </c>
      <c r="AK542" t="s">
        <v>1120</v>
      </c>
      <c r="AL542" t="s">
        <v>1119</v>
      </c>
      <c r="AM542" s="98" t="s">
        <v>1119</v>
      </c>
      <c r="AN542" t="s">
        <v>1120</v>
      </c>
      <c r="AO542" t="s">
        <v>1119</v>
      </c>
      <c r="AP542" s="98" t="s">
        <v>1119</v>
      </c>
      <c r="AQ542" t="s">
        <v>1120</v>
      </c>
      <c r="AR542" t="s">
        <v>1119</v>
      </c>
      <c r="AS542" s="98" t="s">
        <v>1119</v>
      </c>
      <c r="AT542" t="s">
        <v>1120</v>
      </c>
      <c r="AU542" t="s">
        <v>1119</v>
      </c>
    </row>
    <row r="543" spans="1:47" x14ac:dyDescent="0.25">
      <c r="A543" s="1"/>
      <c r="B543">
        <v>539</v>
      </c>
      <c r="C543" s="22"/>
      <c r="D543" s="114" t="e">
        <v>#N/A</v>
      </c>
      <c r="E543" s="24">
        <v>0</v>
      </c>
      <c r="F543" s="24"/>
      <c r="G543" s="114" t="e">
        <v>#N/A</v>
      </c>
      <c r="H543" s="24">
        <v>0</v>
      </c>
      <c r="I543" s="24"/>
      <c r="J543" s="114" t="e">
        <v>#N/A</v>
      </c>
      <c r="K543" s="24">
        <v>0</v>
      </c>
      <c r="L543" s="23"/>
      <c r="M543" s="114" t="e">
        <v>#N/A</v>
      </c>
      <c r="N543" s="23">
        <v>0</v>
      </c>
      <c r="O543" s="23"/>
      <c r="P543" s="114" t="e">
        <v>#N/A</v>
      </c>
      <c r="Q543" s="23">
        <v>0</v>
      </c>
      <c r="R543" s="23"/>
      <c r="S543" s="114" t="e">
        <v>#N/A</v>
      </c>
      <c r="T543" s="23">
        <v>0</v>
      </c>
      <c r="U543" s="23"/>
      <c r="V543" s="114" t="e">
        <v>#N/A</v>
      </c>
      <c r="W543" s="25">
        <v>0</v>
      </c>
      <c r="X543" s="4">
        <v>0</v>
      </c>
      <c r="Y543" s="4" t="s">
        <v>107</v>
      </c>
      <c r="Z543" s="4"/>
      <c r="AA543" s="98" t="s">
        <v>1119</v>
      </c>
      <c r="AB543" t="s">
        <v>1120</v>
      </c>
      <c r="AC543" t="s">
        <v>1119</v>
      </c>
      <c r="AD543" s="98" t="s">
        <v>1119</v>
      </c>
      <c r="AE543" t="s">
        <v>1120</v>
      </c>
      <c r="AF543" t="s">
        <v>1119</v>
      </c>
      <c r="AG543" s="98" t="s">
        <v>1119</v>
      </c>
      <c r="AH543" t="s">
        <v>1120</v>
      </c>
      <c r="AI543" t="s">
        <v>1119</v>
      </c>
      <c r="AJ543" s="98" t="s">
        <v>1119</v>
      </c>
      <c r="AK543" t="s">
        <v>1120</v>
      </c>
      <c r="AL543" t="s">
        <v>1119</v>
      </c>
      <c r="AM543" s="98" t="s">
        <v>1119</v>
      </c>
      <c r="AN543" t="s">
        <v>1120</v>
      </c>
      <c r="AO543" t="s">
        <v>1119</v>
      </c>
      <c r="AP543" s="98" t="s">
        <v>1119</v>
      </c>
      <c r="AQ543" t="s">
        <v>1120</v>
      </c>
      <c r="AR543" t="s">
        <v>1119</v>
      </c>
      <c r="AS543" s="98" t="s">
        <v>1119</v>
      </c>
      <c r="AT543" t="s">
        <v>1120</v>
      </c>
      <c r="AU543" t="s">
        <v>1119</v>
      </c>
    </row>
    <row r="544" spans="1:47" x14ac:dyDescent="0.25">
      <c r="A544" s="1"/>
      <c r="B544">
        <v>540</v>
      </c>
      <c r="C544" s="22"/>
      <c r="D544" s="114" t="e">
        <v>#N/A</v>
      </c>
      <c r="E544" s="24">
        <v>0</v>
      </c>
      <c r="F544" s="24"/>
      <c r="G544" s="114" t="e">
        <v>#N/A</v>
      </c>
      <c r="H544" s="24">
        <v>0</v>
      </c>
      <c r="I544" s="24"/>
      <c r="J544" s="114" t="e">
        <v>#N/A</v>
      </c>
      <c r="K544" s="24">
        <v>0</v>
      </c>
      <c r="L544" s="23"/>
      <c r="M544" s="114" t="e">
        <v>#N/A</v>
      </c>
      <c r="N544" s="23">
        <v>0</v>
      </c>
      <c r="O544" s="23"/>
      <c r="P544" s="114" t="e">
        <v>#N/A</v>
      </c>
      <c r="Q544" s="23">
        <v>0</v>
      </c>
      <c r="R544" s="23"/>
      <c r="S544" s="114" t="e">
        <v>#N/A</v>
      </c>
      <c r="T544" s="23">
        <v>0</v>
      </c>
      <c r="U544" s="23"/>
      <c r="V544" s="114" t="e">
        <v>#N/A</v>
      </c>
      <c r="W544" s="25">
        <v>0</v>
      </c>
      <c r="X544" s="4">
        <v>0</v>
      </c>
      <c r="Y544" s="4" t="s">
        <v>107</v>
      </c>
      <c r="Z544" s="4"/>
      <c r="AA544" s="98" t="s">
        <v>1119</v>
      </c>
      <c r="AB544" t="s">
        <v>1120</v>
      </c>
      <c r="AC544" t="s">
        <v>1119</v>
      </c>
      <c r="AD544" s="98" t="s">
        <v>1119</v>
      </c>
      <c r="AE544" t="s">
        <v>1120</v>
      </c>
      <c r="AF544" t="s">
        <v>1119</v>
      </c>
      <c r="AG544" s="98" t="s">
        <v>1119</v>
      </c>
      <c r="AH544" t="s">
        <v>1120</v>
      </c>
      <c r="AI544" t="s">
        <v>1119</v>
      </c>
      <c r="AJ544" s="98" t="s">
        <v>1119</v>
      </c>
      <c r="AK544" t="s">
        <v>1120</v>
      </c>
      <c r="AL544" t="s">
        <v>1119</v>
      </c>
      <c r="AM544" s="98" t="s">
        <v>1119</v>
      </c>
      <c r="AN544" t="s">
        <v>1120</v>
      </c>
      <c r="AO544" t="s">
        <v>1119</v>
      </c>
      <c r="AP544" s="98" t="s">
        <v>1119</v>
      </c>
      <c r="AQ544" t="s">
        <v>1120</v>
      </c>
      <c r="AR544" t="s">
        <v>1119</v>
      </c>
      <c r="AS544" s="98" t="s">
        <v>1119</v>
      </c>
      <c r="AT544" t="s">
        <v>1120</v>
      </c>
      <c r="AU544" t="s">
        <v>1119</v>
      </c>
    </row>
    <row r="545" spans="1:47" x14ac:dyDescent="0.25">
      <c r="A545" s="1" t="s">
        <v>1304</v>
      </c>
      <c r="B545">
        <v>541</v>
      </c>
      <c r="C545" s="22" t="s">
        <v>1305</v>
      </c>
      <c r="D545" s="114">
        <v>539</v>
      </c>
      <c r="E545" s="24">
        <v>1</v>
      </c>
      <c r="F545" s="24" t="s">
        <v>1306</v>
      </c>
      <c r="G545" s="114">
        <v>540</v>
      </c>
      <c r="H545" s="24">
        <v>1</v>
      </c>
      <c r="I545" s="23"/>
      <c r="J545" s="114" t="e">
        <v>#N/A</v>
      </c>
      <c r="K545" s="23">
        <v>0</v>
      </c>
      <c r="L545" s="23"/>
      <c r="M545" s="114" t="e">
        <v>#N/A</v>
      </c>
      <c r="N545" s="23">
        <v>0</v>
      </c>
      <c r="O545" s="23"/>
      <c r="P545" s="114" t="e">
        <v>#N/A</v>
      </c>
      <c r="Q545" s="23">
        <v>0</v>
      </c>
      <c r="R545" s="23"/>
      <c r="S545" s="114" t="e">
        <v>#N/A</v>
      </c>
      <c r="T545" s="23">
        <v>0</v>
      </c>
      <c r="U545" s="23"/>
      <c r="V545" s="114" t="e">
        <v>#N/A</v>
      </c>
      <c r="W545" s="25">
        <v>0</v>
      </c>
      <c r="X545" s="4">
        <v>1</v>
      </c>
      <c r="Y545" s="4" t="s">
        <v>107</v>
      </c>
      <c r="Z545" s="4"/>
      <c r="AA545" s="98" t="s">
        <v>1305</v>
      </c>
      <c r="AB545" t="s">
        <v>1120</v>
      </c>
      <c r="AC545" t="s">
        <v>1119</v>
      </c>
      <c r="AD545" s="98" t="s">
        <v>1306</v>
      </c>
      <c r="AE545" t="s">
        <v>1120</v>
      </c>
      <c r="AF545" t="s">
        <v>1119</v>
      </c>
      <c r="AG545" s="98" t="s">
        <v>1119</v>
      </c>
      <c r="AH545" t="s">
        <v>1120</v>
      </c>
      <c r="AI545" t="s">
        <v>1119</v>
      </c>
      <c r="AJ545" s="98" t="s">
        <v>1119</v>
      </c>
      <c r="AK545" t="s">
        <v>1120</v>
      </c>
      <c r="AL545" t="s">
        <v>1119</v>
      </c>
      <c r="AM545" s="98" t="s">
        <v>1119</v>
      </c>
      <c r="AN545" t="s">
        <v>1120</v>
      </c>
      <c r="AO545" t="s">
        <v>1119</v>
      </c>
      <c r="AP545" s="98" t="s">
        <v>1119</v>
      </c>
      <c r="AQ545" t="s">
        <v>1120</v>
      </c>
      <c r="AR545" t="s">
        <v>1119</v>
      </c>
      <c r="AS545" s="98" t="s">
        <v>1119</v>
      </c>
      <c r="AT545" t="s">
        <v>1120</v>
      </c>
      <c r="AU545" t="s">
        <v>1119</v>
      </c>
    </row>
    <row r="546" spans="1:47" x14ac:dyDescent="0.25">
      <c r="A546" s="1"/>
      <c r="B546">
        <v>542</v>
      </c>
      <c r="C546" s="22"/>
      <c r="D546" s="114" t="e">
        <v>#N/A</v>
      </c>
      <c r="E546" s="24">
        <v>0</v>
      </c>
      <c r="F546" s="24"/>
      <c r="G546" s="114" t="e">
        <v>#N/A</v>
      </c>
      <c r="H546" s="24">
        <v>0</v>
      </c>
      <c r="I546" s="23"/>
      <c r="J546" s="114" t="e">
        <v>#N/A</v>
      </c>
      <c r="K546" s="23">
        <v>0</v>
      </c>
      <c r="L546" s="23"/>
      <c r="M546" s="114" t="e">
        <v>#N/A</v>
      </c>
      <c r="N546" s="23">
        <v>0</v>
      </c>
      <c r="O546" s="23"/>
      <c r="P546" s="114" t="e">
        <v>#N/A</v>
      </c>
      <c r="Q546" s="23">
        <v>0</v>
      </c>
      <c r="R546" s="23"/>
      <c r="S546" s="114" t="e">
        <v>#N/A</v>
      </c>
      <c r="T546" s="23">
        <v>0</v>
      </c>
      <c r="U546" s="23"/>
      <c r="V546" s="114" t="e">
        <v>#N/A</v>
      </c>
      <c r="W546" s="25">
        <v>0</v>
      </c>
      <c r="X546" s="4">
        <v>0</v>
      </c>
      <c r="Y546" s="4" t="s">
        <v>107</v>
      </c>
      <c r="Z546" s="4"/>
      <c r="AA546" s="98" t="s">
        <v>1119</v>
      </c>
      <c r="AB546" t="s">
        <v>1120</v>
      </c>
      <c r="AC546" t="s">
        <v>1119</v>
      </c>
      <c r="AD546" s="98" t="s">
        <v>1119</v>
      </c>
      <c r="AE546" t="s">
        <v>1120</v>
      </c>
      <c r="AF546" t="s">
        <v>1119</v>
      </c>
      <c r="AG546" s="98" t="s">
        <v>1119</v>
      </c>
      <c r="AH546" t="s">
        <v>1120</v>
      </c>
      <c r="AI546" t="s">
        <v>1119</v>
      </c>
      <c r="AJ546" s="98" t="s">
        <v>1119</v>
      </c>
      <c r="AK546" t="s">
        <v>1120</v>
      </c>
      <c r="AL546" t="s">
        <v>1119</v>
      </c>
      <c r="AM546" s="98" t="s">
        <v>1119</v>
      </c>
      <c r="AN546" t="s">
        <v>1120</v>
      </c>
      <c r="AO546" t="s">
        <v>1119</v>
      </c>
      <c r="AP546" s="98" t="s">
        <v>1119</v>
      </c>
      <c r="AQ546" t="s">
        <v>1120</v>
      </c>
      <c r="AR546" t="s">
        <v>1119</v>
      </c>
      <c r="AS546" s="98" t="s">
        <v>1119</v>
      </c>
      <c r="AT546" t="s">
        <v>1120</v>
      </c>
      <c r="AU546" t="s">
        <v>1119</v>
      </c>
    </row>
    <row r="547" spans="1:47" x14ac:dyDescent="0.25">
      <c r="A547" s="1"/>
      <c r="B547">
        <v>543</v>
      </c>
      <c r="C547" s="22"/>
      <c r="D547" s="114" t="e">
        <v>#N/A</v>
      </c>
      <c r="E547" s="24">
        <v>0</v>
      </c>
      <c r="F547" s="24"/>
      <c r="G547" s="114" t="e">
        <v>#N/A</v>
      </c>
      <c r="H547" s="24">
        <v>0</v>
      </c>
      <c r="I547" s="23"/>
      <c r="J547" s="114" t="e">
        <v>#N/A</v>
      </c>
      <c r="K547" s="23">
        <v>0</v>
      </c>
      <c r="L547" s="23"/>
      <c r="M547" s="114" t="e">
        <v>#N/A</v>
      </c>
      <c r="N547" s="23">
        <v>0</v>
      </c>
      <c r="O547" s="23"/>
      <c r="P547" s="114" t="e">
        <v>#N/A</v>
      </c>
      <c r="Q547" s="23">
        <v>0</v>
      </c>
      <c r="R547" s="23"/>
      <c r="S547" s="114" t="e">
        <v>#N/A</v>
      </c>
      <c r="T547" s="23">
        <v>0</v>
      </c>
      <c r="U547" s="23"/>
      <c r="V547" s="114" t="e">
        <v>#N/A</v>
      </c>
      <c r="W547" s="25">
        <v>0</v>
      </c>
      <c r="X547" s="4">
        <v>0</v>
      </c>
      <c r="Y547" s="4" t="s">
        <v>107</v>
      </c>
      <c r="Z547" s="4"/>
      <c r="AA547" s="98" t="s">
        <v>1119</v>
      </c>
      <c r="AB547" t="s">
        <v>1120</v>
      </c>
      <c r="AC547" t="s">
        <v>1119</v>
      </c>
      <c r="AD547" s="98" t="s">
        <v>1119</v>
      </c>
      <c r="AE547" t="s">
        <v>1120</v>
      </c>
      <c r="AF547" t="s">
        <v>1119</v>
      </c>
      <c r="AG547" s="98" t="s">
        <v>1119</v>
      </c>
      <c r="AH547" t="s">
        <v>1120</v>
      </c>
      <c r="AI547" t="s">
        <v>1119</v>
      </c>
      <c r="AJ547" s="98" t="s">
        <v>1119</v>
      </c>
      <c r="AK547" t="s">
        <v>1120</v>
      </c>
      <c r="AL547" t="s">
        <v>1119</v>
      </c>
      <c r="AM547" s="98" t="s">
        <v>1119</v>
      </c>
      <c r="AN547" t="s">
        <v>1120</v>
      </c>
      <c r="AO547" t="s">
        <v>1119</v>
      </c>
      <c r="AP547" s="98" t="s">
        <v>1119</v>
      </c>
      <c r="AQ547" t="s">
        <v>1120</v>
      </c>
      <c r="AR547" t="s">
        <v>1119</v>
      </c>
      <c r="AS547" s="98" t="s">
        <v>1119</v>
      </c>
      <c r="AT547" t="s">
        <v>1120</v>
      </c>
      <c r="AU547" t="s">
        <v>1119</v>
      </c>
    </row>
    <row r="548" spans="1:47" x14ac:dyDescent="0.25">
      <c r="A548" s="1" t="s">
        <v>1307</v>
      </c>
      <c r="B548">
        <v>544</v>
      </c>
      <c r="C548" s="22" t="s">
        <v>1308</v>
      </c>
      <c r="D548" s="114">
        <v>542</v>
      </c>
      <c r="E548" s="24">
        <v>1</v>
      </c>
      <c r="F548" s="24" t="s">
        <v>1309</v>
      </c>
      <c r="G548" s="114">
        <v>543</v>
      </c>
      <c r="H548" s="24">
        <v>1</v>
      </c>
      <c r="I548" s="23"/>
      <c r="J548" s="114" t="e">
        <v>#N/A</v>
      </c>
      <c r="K548" s="23">
        <v>0</v>
      </c>
      <c r="L548" s="23"/>
      <c r="M548" s="114" t="e">
        <v>#N/A</v>
      </c>
      <c r="N548" s="23">
        <v>0</v>
      </c>
      <c r="O548" s="23"/>
      <c r="P548" s="114" t="e">
        <v>#N/A</v>
      </c>
      <c r="Q548" s="23">
        <v>0</v>
      </c>
      <c r="R548" s="23"/>
      <c r="S548" s="114" t="e">
        <v>#N/A</v>
      </c>
      <c r="T548" s="23">
        <v>0</v>
      </c>
      <c r="U548" s="23"/>
      <c r="V548" s="114" t="e">
        <v>#N/A</v>
      </c>
      <c r="W548" s="25">
        <v>0</v>
      </c>
      <c r="X548" s="4">
        <v>1</v>
      </c>
      <c r="Y548" s="4" t="s">
        <v>107</v>
      </c>
      <c r="Z548" s="4"/>
      <c r="AA548" s="98" t="s">
        <v>1308</v>
      </c>
      <c r="AB548" t="s">
        <v>1120</v>
      </c>
      <c r="AC548" t="s">
        <v>1119</v>
      </c>
      <c r="AD548" s="98" t="s">
        <v>1309</v>
      </c>
      <c r="AE548" t="s">
        <v>1120</v>
      </c>
      <c r="AF548" t="s">
        <v>1119</v>
      </c>
      <c r="AG548" s="98" t="s">
        <v>1119</v>
      </c>
      <c r="AH548" t="s">
        <v>1120</v>
      </c>
      <c r="AI548" t="s">
        <v>1119</v>
      </c>
      <c r="AJ548" s="98" t="s">
        <v>1119</v>
      </c>
      <c r="AK548" t="s">
        <v>1120</v>
      </c>
      <c r="AL548" t="s">
        <v>1119</v>
      </c>
      <c r="AM548" s="98" t="s">
        <v>1119</v>
      </c>
      <c r="AN548" t="s">
        <v>1120</v>
      </c>
      <c r="AO548" t="s">
        <v>1119</v>
      </c>
      <c r="AP548" s="98" t="s">
        <v>1119</v>
      </c>
      <c r="AQ548" t="s">
        <v>1120</v>
      </c>
      <c r="AR548" t="s">
        <v>1119</v>
      </c>
      <c r="AS548" s="98" t="s">
        <v>1119</v>
      </c>
      <c r="AT548" t="s">
        <v>1120</v>
      </c>
      <c r="AU548" t="s">
        <v>1119</v>
      </c>
    </row>
    <row r="549" spans="1:47" x14ac:dyDescent="0.25">
      <c r="A549" s="1"/>
      <c r="B549">
        <v>545</v>
      </c>
      <c r="C549" s="22"/>
      <c r="D549" s="114" t="e">
        <v>#N/A</v>
      </c>
      <c r="E549" s="24">
        <v>0</v>
      </c>
      <c r="F549" s="24"/>
      <c r="G549" s="114" t="e">
        <v>#N/A</v>
      </c>
      <c r="H549" s="24">
        <v>0</v>
      </c>
      <c r="I549" s="23"/>
      <c r="J549" s="114" t="e">
        <v>#N/A</v>
      </c>
      <c r="K549" s="23">
        <v>0</v>
      </c>
      <c r="L549" s="23"/>
      <c r="M549" s="114" t="e">
        <v>#N/A</v>
      </c>
      <c r="N549" s="23">
        <v>0</v>
      </c>
      <c r="O549" s="23"/>
      <c r="P549" s="114" t="e">
        <v>#N/A</v>
      </c>
      <c r="Q549" s="23">
        <v>0</v>
      </c>
      <c r="R549" s="23"/>
      <c r="S549" s="114" t="e">
        <v>#N/A</v>
      </c>
      <c r="T549" s="23">
        <v>0</v>
      </c>
      <c r="U549" s="23"/>
      <c r="V549" s="114" t="e">
        <v>#N/A</v>
      </c>
      <c r="W549" s="25">
        <v>0</v>
      </c>
      <c r="X549" s="4">
        <v>0</v>
      </c>
      <c r="Y549" s="4" t="s">
        <v>107</v>
      </c>
      <c r="Z549" s="4"/>
      <c r="AA549" s="98" t="s">
        <v>1119</v>
      </c>
      <c r="AB549" t="s">
        <v>1120</v>
      </c>
      <c r="AC549" t="s">
        <v>1119</v>
      </c>
      <c r="AD549" s="98" t="s">
        <v>1119</v>
      </c>
      <c r="AE549" t="s">
        <v>1120</v>
      </c>
      <c r="AF549" t="s">
        <v>1119</v>
      </c>
      <c r="AG549" s="98" t="s">
        <v>1119</v>
      </c>
      <c r="AH549" t="s">
        <v>1120</v>
      </c>
      <c r="AI549" t="s">
        <v>1119</v>
      </c>
      <c r="AJ549" s="98" t="s">
        <v>1119</v>
      </c>
      <c r="AK549" t="s">
        <v>1120</v>
      </c>
      <c r="AL549" t="s">
        <v>1119</v>
      </c>
      <c r="AM549" s="98" t="s">
        <v>1119</v>
      </c>
      <c r="AN549" t="s">
        <v>1120</v>
      </c>
      <c r="AO549" t="s">
        <v>1119</v>
      </c>
      <c r="AP549" s="98" t="s">
        <v>1119</v>
      </c>
      <c r="AQ549" t="s">
        <v>1120</v>
      </c>
      <c r="AR549" t="s">
        <v>1119</v>
      </c>
      <c r="AS549" s="98" t="s">
        <v>1119</v>
      </c>
      <c r="AT549" t="s">
        <v>1120</v>
      </c>
      <c r="AU549" t="s">
        <v>1119</v>
      </c>
    </row>
    <row r="550" spans="1:47" x14ac:dyDescent="0.25">
      <c r="A550" s="1"/>
      <c r="B550">
        <v>546</v>
      </c>
      <c r="C550" s="22"/>
      <c r="D550" s="114" t="e">
        <v>#N/A</v>
      </c>
      <c r="E550" s="24">
        <v>0</v>
      </c>
      <c r="F550" s="24"/>
      <c r="G550" s="114" t="e">
        <v>#N/A</v>
      </c>
      <c r="H550" s="24">
        <v>0</v>
      </c>
      <c r="I550" s="23"/>
      <c r="J550" s="114" t="e">
        <v>#N/A</v>
      </c>
      <c r="K550" s="23">
        <v>0</v>
      </c>
      <c r="L550" s="23"/>
      <c r="M550" s="114" t="e">
        <v>#N/A</v>
      </c>
      <c r="N550" s="23">
        <v>0</v>
      </c>
      <c r="O550" s="23"/>
      <c r="P550" s="114" t="e">
        <v>#N/A</v>
      </c>
      <c r="Q550" s="23">
        <v>0</v>
      </c>
      <c r="R550" s="23"/>
      <c r="S550" s="114" t="e">
        <v>#N/A</v>
      </c>
      <c r="T550" s="23">
        <v>0</v>
      </c>
      <c r="U550" s="23"/>
      <c r="V550" s="114" t="e">
        <v>#N/A</v>
      </c>
      <c r="W550" s="25">
        <v>0</v>
      </c>
      <c r="X550" s="4">
        <v>0</v>
      </c>
      <c r="Y550" s="4" t="s">
        <v>107</v>
      </c>
      <c r="Z550" s="4"/>
      <c r="AA550" s="98" t="s">
        <v>1119</v>
      </c>
      <c r="AB550" t="s">
        <v>1120</v>
      </c>
      <c r="AC550" t="s">
        <v>1119</v>
      </c>
      <c r="AD550" s="98" t="s">
        <v>1119</v>
      </c>
      <c r="AE550" t="s">
        <v>1120</v>
      </c>
      <c r="AF550" t="s">
        <v>1119</v>
      </c>
      <c r="AG550" s="98" t="s">
        <v>1119</v>
      </c>
      <c r="AH550" t="s">
        <v>1120</v>
      </c>
      <c r="AI550" t="s">
        <v>1119</v>
      </c>
      <c r="AJ550" s="98" t="s">
        <v>1119</v>
      </c>
      <c r="AK550" t="s">
        <v>1120</v>
      </c>
      <c r="AL550" t="s">
        <v>1119</v>
      </c>
      <c r="AM550" s="98" t="s">
        <v>1119</v>
      </c>
      <c r="AN550" t="s">
        <v>1120</v>
      </c>
      <c r="AO550" t="s">
        <v>1119</v>
      </c>
      <c r="AP550" s="98" t="s">
        <v>1119</v>
      </c>
      <c r="AQ550" t="s">
        <v>1120</v>
      </c>
      <c r="AR550" t="s">
        <v>1119</v>
      </c>
      <c r="AS550" s="98" t="s">
        <v>1119</v>
      </c>
      <c r="AT550" t="s">
        <v>1120</v>
      </c>
      <c r="AU550" t="s">
        <v>1119</v>
      </c>
    </row>
    <row r="551" spans="1:47" x14ac:dyDescent="0.25">
      <c r="A551" s="1" t="s">
        <v>1310</v>
      </c>
      <c r="B551">
        <v>547</v>
      </c>
      <c r="C551" s="22" t="s">
        <v>1311</v>
      </c>
      <c r="D551" s="114">
        <v>545</v>
      </c>
      <c r="E551" s="24">
        <v>1</v>
      </c>
      <c r="F551" s="24" t="s">
        <v>1312</v>
      </c>
      <c r="G551" s="114">
        <v>546</v>
      </c>
      <c r="H551" s="24">
        <v>1</v>
      </c>
      <c r="I551" s="23"/>
      <c r="J551" s="114" t="e">
        <v>#N/A</v>
      </c>
      <c r="K551" s="23">
        <v>0</v>
      </c>
      <c r="L551" s="23"/>
      <c r="M551" s="114" t="e">
        <v>#N/A</v>
      </c>
      <c r="N551" s="23">
        <v>0</v>
      </c>
      <c r="O551" s="23"/>
      <c r="P551" s="114" t="e">
        <v>#N/A</v>
      </c>
      <c r="Q551" s="23">
        <v>0</v>
      </c>
      <c r="R551" s="23"/>
      <c r="S551" s="114" t="e">
        <v>#N/A</v>
      </c>
      <c r="T551" s="23">
        <v>0</v>
      </c>
      <c r="U551" s="23"/>
      <c r="V551" s="114" t="e">
        <v>#N/A</v>
      </c>
      <c r="W551" s="25">
        <v>0</v>
      </c>
      <c r="X551" s="4">
        <v>1</v>
      </c>
      <c r="Y551" s="4" t="s">
        <v>107</v>
      </c>
      <c r="Z551" s="4"/>
      <c r="AA551" s="98" t="s">
        <v>1311</v>
      </c>
      <c r="AB551" t="s">
        <v>1120</v>
      </c>
      <c r="AC551" t="s">
        <v>1119</v>
      </c>
      <c r="AD551" s="98" t="s">
        <v>1312</v>
      </c>
      <c r="AE551" t="s">
        <v>1120</v>
      </c>
      <c r="AF551" t="s">
        <v>1119</v>
      </c>
      <c r="AG551" s="98" t="s">
        <v>1119</v>
      </c>
      <c r="AH551" t="s">
        <v>1120</v>
      </c>
      <c r="AI551" t="s">
        <v>1119</v>
      </c>
      <c r="AJ551" s="98" t="s">
        <v>1119</v>
      </c>
      <c r="AK551" t="s">
        <v>1120</v>
      </c>
      <c r="AL551" t="s">
        <v>1119</v>
      </c>
      <c r="AM551" s="98" t="s">
        <v>1119</v>
      </c>
      <c r="AN551" t="s">
        <v>1120</v>
      </c>
      <c r="AO551" t="s">
        <v>1119</v>
      </c>
      <c r="AP551" s="98" t="s">
        <v>1119</v>
      </c>
      <c r="AQ551" t="s">
        <v>1120</v>
      </c>
      <c r="AR551" t="s">
        <v>1119</v>
      </c>
      <c r="AS551" s="98" t="s">
        <v>1119</v>
      </c>
      <c r="AT551" t="s">
        <v>1120</v>
      </c>
      <c r="AU551" t="s">
        <v>1119</v>
      </c>
    </row>
    <row r="552" spans="1:47" x14ac:dyDescent="0.25">
      <c r="A552" s="1"/>
      <c r="B552">
        <v>548</v>
      </c>
      <c r="C552" s="22"/>
      <c r="D552" s="114" t="e">
        <v>#N/A</v>
      </c>
      <c r="E552" s="24">
        <v>0</v>
      </c>
      <c r="F552" s="24"/>
      <c r="G552" s="114" t="e">
        <v>#N/A</v>
      </c>
      <c r="H552" s="24">
        <v>0</v>
      </c>
      <c r="I552" s="23"/>
      <c r="J552" s="114" t="e">
        <v>#N/A</v>
      </c>
      <c r="K552" s="23">
        <v>0</v>
      </c>
      <c r="L552" s="23"/>
      <c r="M552" s="114" t="e">
        <v>#N/A</v>
      </c>
      <c r="N552" s="23">
        <v>0</v>
      </c>
      <c r="O552" s="23"/>
      <c r="P552" s="114" t="e">
        <v>#N/A</v>
      </c>
      <c r="Q552" s="23">
        <v>0</v>
      </c>
      <c r="R552" s="23"/>
      <c r="S552" s="114" t="e">
        <v>#N/A</v>
      </c>
      <c r="T552" s="23">
        <v>0</v>
      </c>
      <c r="U552" s="23"/>
      <c r="V552" s="114" t="e">
        <v>#N/A</v>
      </c>
      <c r="W552" s="25">
        <v>0</v>
      </c>
      <c r="X552" s="4">
        <v>0</v>
      </c>
      <c r="Y552" s="4" t="s">
        <v>107</v>
      </c>
      <c r="Z552" s="4"/>
      <c r="AA552" s="98" t="s">
        <v>1119</v>
      </c>
      <c r="AB552" t="s">
        <v>1120</v>
      </c>
      <c r="AC552" t="s">
        <v>1119</v>
      </c>
      <c r="AD552" s="98" t="s">
        <v>1119</v>
      </c>
      <c r="AE552" t="s">
        <v>1120</v>
      </c>
      <c r="AF552" t="s">
        <v>1119</v>
      </c>
      <c r="AG552" s="98" t="s">
        <v>1119</v>
      </c>
      <c r="AH552" t="s">
        <v>1120</v>
      </c>
      <c r="AI552" t="s">
        <v>1119</v>
      </c>
      <c r="AJ552" s="98" t="s">
        <v>1119</v>
      </c>
      <c r="AK552" t="s">
        <v>1120</v>
      </c>
      <c r="AL552" t="s">
        <v>1119</v>
      </c>
      <c r="AM552" s="98" t="s">
        <v>1119</v>
      </c>
      <c r="AN552" t="s">
        <v>1120</v>
      </c>
      <c r="AO552" t="s">
        <v>1119</v>
      </c>
      <c r="AP552" s="98" t="s">
        <v>1119</v>
      </c>
      <c r="AQ552" t="s">
        <v>1120</v>
      </c>
      <c r="AR552" t="s">
        <v>1119</v>
      </c>
      <c r="AS552" s="98" t="s">
        <v>1119</v>
      </c>
      <c r="AT552" t="s">
        <v>1120</v>
      </c>
      <c r="AU552" t="s">
        <v>1119</v>
      </c>
    </row>
    <row r="553" spans="1:47" x14ac:dyDescent="0.25">
      <c r="A553" s="1"/>
      <c r="B553">
        <v>549</v>
      </c>
      <c r="C553" s="22"/>
      <c r="D553" s="114" t="e">
        <v>#N/A</v>
      </c>
      <c r="E553" s="24">
        <v>0</v>
      </c>
      <c r="F553" s="24"/>
      <c r="G553" s="114" t="e">
        <v>#N/A</v>
      </c>
      <c r="H553" s="24">
        <v>0</v>
      </c>
      <c r="I553" s="23"/>
      <c r="J553" s="114" t="e">
        <v>#N/A</v>
      </c>
      <c r="K553" s="23">
        <v>0</v>
      </c>
      <c r="L553" s="23"/>
      <c r="M553" s="114" t="e">
        <v>#N/A</v>
      </c>
      <c r="N553" s="23">
        <v>0</v>
      </c>
      <c r="O553" s="23"/>
      <c r="P553" s="114" t="e">
        <v>#N/A</v>
      </c>
      <c r="Q553" s="23">
        <v>0</v>
      </c>
      <c r="R553" s="23"/>
      <c r="S553" s="114" t="e">
        <v>#N/A</v>
      </c>
      <c r="T553" s="23">
        <v>0</v>
      </c>
      <c r="U553" s="23"/>
      <c r="V553" s="114" t="e">
        <v>#N/A</v>
      </c>
      <c r="W553" s="25">
        <v>0</v>
      </c>
      <c r="X553" s="4">
        <v>0</v>
      </c>
      <c r="Y553" s="4" t="s">
        <v>107</v>
      </c>
      <c r="Z553" s="4"/>
      <c r="AA553" s="98" t="s">
        <v>1119</v>
      </c>
      <c r="AB553" t="s">
        <v>1120</v>
      </c>
      <c r="AC553" t="s">
        <v>1119</v>
      </c>
      <c r="AD553" s="98" t="s">
        <v>1119</v>
      </c>
      <c r="AE553" t="s">
        <v>1120</v>
      </c>
      <c r="AF553" t="s">
        <v>1119</v>
      </c>
      <c r="AG553" s="98" t="s">
        <v>1119</v>
      </c>
      <c r="AH553" t="s">
        <v>1120</v>
      </c>
      <c r="AI553" t="s">
        <v>1119</v>
      </c>
      <c r="AJ553" s="98" t="s">
        <v>1119</v>
      </c>
      <c r="AK553" t="s">
        <v>1120</v>
      </c>
      <c r="AL553" t="s">
        <v>1119</v>
      </c>
      <c r="AM553" s="98" t="s">
        <v>1119</v>
      </c>
      <c r="AN553" t="s">
        <v>1120</v>
      </c>
      <c r="AO553" t="s">
        <v>1119</v>
      </c>
      <c r="AP553" s="98" t="s">
        <v>1119</v>
      </c>
      <c r="AQ553" t="s">
        <v>1120</v>
      </c>
      <c r="AR553" t="s">
        <v>1119</v>
      </c>
      <c r="AS553" s="98" t="s">
        <v>1119</v>
      </c>
      <c r="AT553" t="s">
        <v>1120</v>
      </c>
      <c r="AU553" t="s">
        <v>1119</v>
      </c>
    </row>
    <row r="554" spans="1:47" x14ac:dyDescent="0.25">
      <c r="A554" s="1" t="s">
        <v>1313</v>
      </c>
      <c r="B554">
        <v>550</v>
      </c>
      <c r="C554" s="22" t="s">
        <v>1314</v>
      </c>
      <c r="D554" s="114">
        <v>548</v>
      </c>
      <c r="E554" s="24">
        <v>1</v>
      </c>
      <c r="F554" s="24" t="s">
        <v>1315</v>
      </c>
      <c r="G554" s="114">
        <v>549</v>
      </c>
      <c r="H554" s="24">
        <v>1</v>
      </c>
      <c r="I554" s="23"/>
      <c r="J554" s="114" t="e">
        <v>#N/A</v>
      </c>
      <c r="K554" s="23">
        <v>0</v>
      </c>
      <c r="L554" s="23"/>
      <c r="M554" s="114" t="e">
        <v>#N/A</v>
      </c>
      <c r="N554" s="23">
        <v>0</v>
      </c>
      <c r="O554" s="23"/>
      <c r="P554" s="114" t="e">
        <v>#N/A</v>
      </c>
      <c r="Q554" s="23">
        <v>0</v>
      </c>
      <c r="R554" s="23"/>
      <c r="S554" s="114" t="e">
        <v>#N/A</v>
      </c>
      <c r="T554" s="23">
        <v>0</v>
      </c>
      <c r="U554" s="23"/>
      <c r="V554" s="114" t="e">
        <v>#N/A</v>
      </c>
      <c r="W554" s="25">
        <v>0</v>
      </c>
      <c r="X554" s="4">
        <v>1</v>
      </c>
      <c r="Y554" s="4" t="s">
        <v>107</v>
      </c>
      <c r="Z554" s="4"/>
      <c r="AA554" s="98" t="s">
        <v>1314</v>
      </c>
      <c r="AB554" t="s">
        <v>1120</v>
      </c>
      <c r="AC554" t="s">
        <v>1119</v>
      </c>
      <c r="AD554" s="98" t="s">
        <v>1315</v>
      </c>
      <c r="AE554" t="s">
        <v>1120</v>
      </c>
      <c r="AF554" t="s">
        <v>1119</v>
      </c>
      <c r="AG554" s="98" t="s">
        <v>1119</v>
      </c>
      <c r="AH554" t="s">
        <v>1120</v>
      </c>
      <c r="AI554" t="s">
        <v>1119</v>
      </c>
      <c r="AJ554" s="98" t="s">
        <v>1119</v>
      </c>
      <c r="AK554" t="s">
        <v>1120</v>
      </c>
      <c r="AL554" t="s">
        <v>1119</v>
      </c>
      <c r="AM554" s="98" t="s">
        <v>1119</v>
      </c>
      <c r="AN554" t="s">
        <v>1120</v>
      </c>
      <c r="AO554" t="s">
        <v>1119</v>
      </c>
      <c r="AP554" s="98" t="s">
        <v>1119</v>
      </c>
      <c r="AQ554" t="s">
        <v>1120</v>
      </c>
      <c r="AR554" t="s">
        <v>1119</v>
      </c>
      <c r="AS554" s="98" t="s">
        <v>1119</v>
      </c>
      <c r="AT554" t="s">
        <v>1120</v>
      </c>
      <c r="AU554" t="s">
        <v>1119</v>
      </c>
    </row>
    <row r="555" spans="1:47" x14ac:dyDescent="0.25">
      <c r="A555" s="1"/>
      <c r="B555">
        <v>551</v>
      </c>
      <c r="C555" s="22"/>
      <c r="D555" s="114" t="e">
        <v>#N/A</v>
      </c>
      <c r="E555" s="24">
        <v>0</v>
      </c>
      <c r="F555" s="24"/>
      <c r="G555" s="114" t="e">
        <v>#N/A</v>
      </c>
      <c r="H555" s="24">
        <v>0</v>
      </c>
      <c r="I555" s="23"/>
      <c r="J555" s="114" t="e">
        <v>#N/A</v>
      </c>
      <c r="K555" s="23">
        <v>0</v>
      </c>
      <c r="L555" s="23"/>
      <c r="M555" s="114" t="e">
        <v>#N/A</v>
      </c>
      <c r="N555" s="23">
        <v>0</v>
      </c>
      <c r="O555" s="23"/>
      <c r="P555" s="114" t="e">
        <v>#N/A</v>
      </c>
      <c r="Q555" s="23">
        <v>0</v>
      </c>
      <c r="R555" s="23"/>
      <c r="S555" s="114" t="e">
        <v>#N/A</v>
      </c>
      <c r="T555" s="23">
        <v>0</v>
      </c>
      <c r="U555" s="23"/>
      <c r="V555" s="114" t="e">
        <v>#N/A</v>
      </c>
      <c r="W555" s="25">
        <v>0</v>
      </c>
      <c r="X555" s="4">
        <v>0</v>
      </c>
      <c r="Y555" s="4" t="s">
        <v>107</v>
      </c>
      <c r="Z555" s="4"/>
      <c r="AA555" s="98" t="s">
        <v>1119</v>
      </c>
      <c r="AB555" t="s">
        <v>1120</v>
      </c>
      <c r="AC555" t="s">
        <v>1119</v>
      </c>
      <c r="AD555" s="98" t="s">
        <v>1119</v>
      </c>
      <c r="AE555" t="s">
        <v>1120</v>
      </c>
      <c r="AF555" t="s">
        <v>1119</v>
      </c>
      <c r="AG555" s="98" t="s">
        <v>1119</v>
      </c>
      <c r="AH555" t="s">
        <v>1120</v>
      </c>
      <c r="AI555" t="s">
        <v>1119</v>
      </c>
      <c r="AJ555" s="98" t="s">
        <v>1119</v>
      </c>
      <c r="AK555" t="s">
        <v>1120</v>
      </c>
      <c r="AL555" t="s">
        <v>1119</v>
      </c>
      <c r="AM555" s="98" t="s">
        <v>1119</v>
      </c>
      <c r="AN555" t="s">
        <v>1120</v>
      </c>
      <c r="AO555" t="s">
        <v>1119</v>
      </c>
      <c r="AP555" s="98" t="s">
        <v>1119</v>
      </c>
      <c r="AQ555" t="s">
        <v>1120</v>
      </c>
      <c r="AR555" t="s">
        <v>1119</v>
      </c>
      <c r="AS555" s="98" t="s">
        <v>1119</v>
      </c>
      <c r="AT555" t="s">
        <v>1120</v>
      </c>
      <c r="AU555" t="s">
        <v>1119</v>
      </c>
    </row>
    <row r="556" spans="1:47" x14ac:dyDescent="0.25">
      <c r="A556" s="1"/>
      <c r="B556">
        <v>552</v>
      </c>
      <c r="C556" s="22"/>
      <c r="D556" s="114" t="e">
        <v>#N/A</v>
      </c>
      <c r="E556" s="24">
        <v>0</v>
      </c>
      <c r="F556" s="24"/>
      <c r="G556" s="114" t="e">
        <v>#N/A</v>
      </c>
      <c r="H556" s="24">
        <v>0</v>
      </c>
      <c r="I556" s="23"/>
      <c r="J556" s="114" t="e">
        <v>#N/A</v>
      </c>
      <c r="K556" s="23">
        <v>0</v>
      </c>
      <c r="L556" s="23"/>
      <c r="M556" s="114" t="e">
        <v>#N/A</v>
      </c>
      <c r="N556" s="23">
        <v>0</v>
      </c>
      <c r="O556" s="23"/>
      <c r="P556" s="114" t="e">
        <v>#N/A</v>
      </c>
      <c r="Q556" s="23">
        <v>0</v>
      </c>
      <c r="R556" s="23"/>
      <c r="S556" s="114" t="e">
        <v>#N/A</v>
      </c>
      <c r="T556" s="23">
        <v>0</v>
      </c>
      <c r="U556" s="23"/>
      <c r="V556" s="114" t="e">
        <v>#N/A</v>
      </c>
      <c r="W556" s="25">
        <v>0</v>
      </c>
      <c r="X556" s="4">
        <v>0</v>
      </c>
      <c r="Y556" s="4" t="s">
        <v>107</v>
      </c>
      <c r="Z556" s="4"/>
      <c r="AA556" s="98" t="s">
        <v>1119</v>
      </c>
      <c r="AB556" t="s">
        <v>1120</v>
      </c>
      <c r="AC556" t="s">
        <v>1119</v>
      </c>
      <c r="AD556" s="98" t="s">
        <v>1119</v>
      </c>
      <c r="AE556" t="s">
        <v>1120</v>
      </c>
      <c r="AF556" t="s">
        <v>1119</v>
      </c>
      <c r="AG556" s="98" t="s">
        <v>1119</v>
      </c>
      <c r="AH556" t="s">
        <v>1120</v>
      </c>
      <c r="AI556" t="s">
        <v>1119</v>
      </c>
      <c r="AJ556" s="98" t="s">
        <v>1119</v>
      </c>
      <c r="AK556" t="s">
        <v>1120</v>
      </c>
      <c r="AL556" t="s">
        <v>1119</v>
      </c>
      <c r="AM556" s="98" t="s">
        <v>1119</v>
      </c>
      <c r="AN556" t="s">
        <v>1120</v>
      </c>
      <c r="AO556" t="s">
        <v>1119</v>
      </c>
      <c r="AP556" s="98" t="s">
        <v>1119</v>
      </c>
      <c r="AQ556" t="s">
        <v>1120</v>
      </c>
      <c r="AR556" t="s">
        <v>1119</v>
      </c>
      <c r="AS556" s="98" t="s">
        <v>1119</v>
      </c>
      <c r="AT556" t="s">
        <v>1120</v>
      </c>
      <c r="AU556" t="s">
        <v>1119</v>
      </c>
    </row>
    <row r="557" spans="1:47" x14ac:dyDescent="0.25">
      <c r="A557" s="1" t="s">
        <v>1316</v>
      </c>
      <c r="B557">
        <v>553</v>
      </c>
      <c r="C557" s="22" t="s">
        <v>1317</v>
      </c>
      <c r="D557" s="114">
        <v>551</v>
      </c>
      <c r="E557" s="24">
        <v>1</v>
      </c>
      <c r="F557" s="24" t="s">
        <v>1318</v>
      </c>
      <c r="G557" s="114">
        <v>552</v>
      </c>
      <c r="H557" s="24">
        <v>1</v>
      </c>
      <c r="I557" s="23"/>
      <c r="J557" s="114" t="e">
        <v>#N/A</v>
      </c>
      <c r="K557" s="23">
        <v>0</v>
      </c>
      <c r="L557" s="23"/>
      <c r="M557" s="114" t="e">
        <v>#N/A</v>
      </c>
      <c r="N557" s="23">
        <v>0</v>
      </c>
      <c r="O557" s="23"/>
      <c r="P557" s="114" t="e">
        <v>#N/A</v>
      </c>
      <c r="Q557" s="23">
        <v>0</v>
      </c>
      <c r="R557" s="23"/>
      <c r="S557" s="114" t="e">
        <v>#N/A</v>
      </c>
      <c r="T557" s="23">
        <v>0</v>
      </c>
      <c r="U557" s="23"/>
      <c r="V557" s="114" t="e">
        <v>#N/A</v>
      </c>
      <c r="W557" s="25">
        <v>0</v>
      </c>
      <c r="X557" s="4">
        <v>1</v>
      </c>
      <c r="Y557" s="4" t="s">
        <v>107</v>
      </c>
      <c r="Z557" s="4"/>
      <c r="AA557" s="98" t="s">
        <v>1317</v>
      </c>
      <c r="AB557" t="s">
        <v>1120</v>
      </c>
      <c r="AC557" t="s">
        <v>1119</v>
      </c>
      <c r="AD557" s="98" t="s">
        <v>1318</v>
      </c>
      <c r="AE557" t="s">
        <v>1120</v>
      </c>
      <c r="AF557" t="s">
        <v>1119</v>
      </c>
      <c r="AG557" s="98" t="s">
        <v>1119</v>
      </c>
      <c r="AH557" t="s">
        <v>1120</v>
      </c>
      <c r="AI557" t="s">
        <v>1119</v>
      </c>
      <c r="AJ557" s="98" t="s">
        <v>1119</v>
      </c>
      <c r="AK557" t="s">
        <v>1120</v>
      </c>
      <c r="AL557" t="s">
        <v>1119</v>
      </c>
      <c r="AM557" s="98" t="s">
        <v>1119</v>
      </c>
      <c r="AN557" t="s">
        <v>1120</v>
      </c>
      <c r="AO557" t="s">
        <v>1119</v>
      </c>
      <c r="AP557" s="98" t="s">
        <v>1119</v>
      </c>
      <c r="AQ557" t="s">
        <v>1120</v>
      </c>
      <c r="AR557" t="s">
        <v>1119</v>
      </c>
      <c r="AS557" s="98" t="s">
        <v>1119</v>
      </c>
      <c r="AT557" t="s">
        <v>1120</v>
      </c>
      <c r="AU557" t="s">
        <v>1119</v>
      </c>
    </row>
    <row r="558" spans="1:47" x14ac:dyDescent="0.25">
      <c r="A558" s="1"/>
      <c r="B558">
        <v>554</v>
      </c>
      <c r="C558" s="22"/>
      <c r="D558" s="114" t="e">
        <v>#N/A</v>
      </c>
      <c r="E558" s="24">
        <v>0</v>
      </c>
      <c r="F558" s="24"/>
      <c r="G558" s="114" t="e">
        <v>#N/A</v>
      </c>
      <c r="H558" s="24">
        <v>0</v>
      </c>
      <c r="I558" s="23"/>
      <c r="J558" s="114" t="e">
        <v>#N/A</v>
      </c>
      <c r="K558" s="23">
        <v>0</v>
      </c>
      <c r="L558" s="23"/>
      <c r="M558" s="114" t="e">
        <v>#N/A</v>
      </c>
      <c r="N558" s="23">
        <v>0</v>
      </c>
      <c r="O558" s="23"/>
      <c r="P558" s="114" t="e">
        <v>#N/A</v>
      </c>
      <c r="Q558" s="23">
        <v>0</v>
      </c>
      <c r="R558" s="23"/>
      <c r="S558" s="114" t="e">
        <v>#N/A</v>
      </c>
      <c r="T558" s="23">
        <v>0</v>
      </c>
      <c r="U558" s="23"/>
      <c r="V558" s="114" t="e">
        <v>#N/A</v>
      </c>
      <c r="W558" s="25">
        <v>0</v>
      </c>
      <c r="X558" s="4">
        <v>0</v>
      </c>
      <c r="Y558" s="4" t="s">
        <v>107</v>
      </c>
      <c r="Z558" s="4"/>
      <c r="AA558" s="98" t="s">
        <v>1119</v>
      </c>
      <c r="AB558" t="s">
        <v>1120</v>
      </c>
      <c r="AC558" t="s">
        <v>1119</v>
      </c>
      <c r="AD558" s="98" t="s">
        <v>1119</v>
      </c>
      <c r="AE558" t="s">
        <v>1120</v>
      </c>
      <c r="AF558" t="s">
        <v>1119</v>
      </c>
      <c r="AG558" s="98" t="s">
        <v>1119</v>
      </c>
      <c r="AH558" t="s">
        <v>1120</v>
      </c>
      <c r="AI558" t="s">
        <v>1119</v>
      </c>
      <c r="AJ558" s="98" t="s">
        <v>1119</v>
      </c>
      <c r="AK558" t="s">
        <v>1120</v>
      </c>
      <c r="AL558" t="s">
        <v>1119</v>
      </c>
      <c r="AM558" s="98" t="s">
        <v>1119</v>
      </c>
      <c r="AN558" t="s">
        <v>1120</v>
      </c>
      <c r="AO558" t="s">
        <v>1119</v>
      </c>
      <c r="AP558" s="98" t="s">
        <v>1119</v>
      </c>
      <c r="AQ558" t="s">
        <v>1120</v>
      </c>
      <c r="AR558" t="s">
        <v>1119</v>
      </c>
      <c r="AS558" s="98" t="s">
        <v>1119</v>
      </c>
      <c r="AT558" t="s">
        <v>1120</v>
      </c>
      <c r="AU558" t="s">
        <v>1119</v>
      </c>
    </row>
    <row r="559" spans="1:47" x14ac:dyDescent="0.25">
      <c r="A559" s="1"/>
      <c r="B559">
        <v>555</v>
      </c>
      <c r="C559" s="22"/>
      <c r="D559" s="114" t="e">
        <v>#N/A</v>
      </c>
      <c r="E559" s="24">
        <v>0</v>
      </c>
      <c r="F559" s="24"/>
      <c r="G559" s="114" t="e">
        <v>#N/A</v>
      </c>
      <c r="H559" s="24">
        <v>0</v>
      </c>
      <c r="I559" s="23"/>
      <c r="J559" s="114" t="e">
        <v>#N/A</v>
      </c>
      <c r="K559" s="23">
        <v>0</v>
      </c>
      <c r="L559" s="23"/>
      <c r="M559" s="114" t="e">
        <v>#N/A</v>
      </c>
      <c r="N559" s="23">
        <v>0</v>
      </c>
      <c r="O559" s="23"/>
      <c r="P559" s="114" t="e">
        <v>#N/A</v>
      </c>
      <c r="Q559" s="23">
        <v>0</v>
      </c>
      <c r="R559" s="23"/>
      <c r="S559" s="114" t="e">
        <v>#N/A</v>
      </c>
      <c r="T559" s="23">
        <v>0</v>
      </c>
      <c r="U559" s="23"/>
      <c r="V559" s="114" t="e">
        <v>#N/A</v>
      </c>
      <c r="W559" s="25">
        <v>0</v>
      </c>
      <c r="X559" s="4">
        <v>0</v>
      </c>
      <c r="Y559" s="4" t="s">
        <v>107</v>
      </c>
      <c r="Z559" s="4"/>
      <c r="AA559" s="98" t="s">
        <v>1119</v>
      </c>
      <c r="AB559" t="s">
        <v>1120</v>
      </c>
      <c r="AC559" t="s">
        <v>1119</v>
      </c>
      <c r="AD559" s="98" t="s">
        <v>1119</v>
      </c>
      <c r="AE559" t="s">
        <v>1120</v>
      </c>
      <c r="AF559" t="s">
        <v>1119</v>
      </c>
      <c r="AG559" s="98" t="s">
        <v>1119</v>
      </c>
      <c r="AH559" t="s">
        <v>1120</v>
      </c>
      <c r="AI559" t="s">
        <v>1119</v>
      </c>
      <c r="AJ559" s="98" t="s">
        <v>1119</v>
      </c>
      <c r="AK559" t="s">
        <v>1120</v>
      </c>
      <c r="AL559" t="s">
        <v>1119</v>
      </c>
      <c r="AM559" s="98" t="s">
        <v>1119</v>
      </c>
      <c r="AN559" t="s">
        <v>1120</v>
      </c>
      <c r="AO559" t="s">
        <v>1119</v>
      </c>
      <c r="AP559" s="98" t="s">
        <v>1119</v>
      </c>
      <c r="AQ559" t="s">
        <v>1120</v>
      </c>
      <c r="AR559" t="s">
        <v>1119</v>
      </c>
      <c r="AS559" s="98" t="s">
        <v>1119</v>
      </c>
      <c r="AT559" t="s">
        <v>1120</v>
      </c>
      <c r="AU559" t="s">
        <v>1119</v>
      </c>
    </row>
    <row r="560" spans="1:47" x14ac:dyDescent="0.25">
      <c r="A560" s="1" t="s">
        <v>1319</v>
      </c>
      <c r="B560">
        <v>556</v>
      </c>
      <c r="C560" s="22" t="s">
        <v>1320</v>
      </c>
      <c r="D560" s="114">
        <v>554</v>
      </c>
      <c r="E560" s="24">
        <v>1</v>
      </c>
      <c r="F560" s="24" t="s">
        <v>1321</v>
      </c>
      <c r="G560" s="114">
        <v>555</v>
      </c>
      <c r="H560" s="24">
        <v>1</v>
      </c>
      <c r="I560" s="23"/>
      <c r="J560" s="114" t="e">
        <v>#N/A</v>
      </c>
      <c r="K560" s="23">
        <v>0</v>
      </c>
      <c r="L560" s="23"/>
      <c r="M560" s="114" t="e">
        <v>#N/A</v>
      </c>
      <c r="N560" s="23">
        <v>0</v>
      </c>
      <c r="O560" s="23"/>
      <c r="P560" s="114" t="e">
        <v>#N/A</v>
      </c>
      <c r="Q560" s="23">
        <v>0</v>
      </c>
      <c r="R560" s="23"/>
      <c r="S560" s="114" t="e">
        <v>#N/A</v>
      </c>
      <c r="T560" s="23">
        <v>0</v>
      </c>
      <c r="U560" s="23"/>
      <c r="V560" s="114" t="e">
        <v>#N/A</v>
      </c>
      <c r="W560" s="25">
        <v>0</v>
      </c>
      <c r="X560" s="4">
        <v>1</v>
      </c>
      <c r="Y560" s="4" t="s">
        <v>107</v>
      </c>
      <c r="Z560" s="4"/>
      <c r="AA560" s="98" t="s">
        <v>1320</v>
      </c>
      <c r="AB560" t="s">
        <v>1120</v>
      </c>
      <c r="AC560" t="s">
        <v>1119</v>
      </c>
      <c r="AD560" s="98" t="s">
        <v>1321</v>
      </c>
      <c r="AE560" t="s">
        <v>1120</v>
      </c>
      <c r="AF560" t="s">
        <v>1119</v>
      </c>
      <c r="AG560" s="98" t="s">
        <v>1119</v>
      </c>
      <c r="AH560" t="s">
        <v>1120</v>
      </c>
      <c r="AI560" t="s">
        <v>1119</v>
      </c>
      <c r="AJ560" s="98" t="s">
        <v>1119</v>
      </c>
      <c r="AK560" t="s">
        <v>1120</v>
      </c>
      <c r="AL560" t="s">
        <v>1119</v>
      </c>
      <c r="AM560" s="98" t="s">
        <v>1119</v>
      </c>
      <c r="AN560" t="s">
        <v>1120</v>
      </c>
      <c r="AO560" t="s">
        <v>1119</v>
      </c>
      <c r="AP560" s="98" t="s">
        <v>1119</v>
      </c>
      <c r="AQ560" t="s">
        <v>1120</v>
      </c>
      <c r="AR560" t="s">
        <v>1119</v>
      </c>
      <c r="AS560" s="98" t="s">
        <v>1119</v>
      </c>
      <c r="AT560" t="s">
        <v>1120</v>
      </c>
      <c r="AU560" t="s">
        <v>1119</v>
      </c>
    </row>
    <row r="561" spans="1:47" x14ac:dyDescent="0.25">
      <c r="A561" s="1" t="s">
        <v>1322</v>
      </c>
      <c r="B561">
        <v>557</v>
      </c>
      <c r="C561" s="22" t="s">
        <v>1323</v>
      </c>
      <c r="D561" s="114">
        <v>557</v>
      </c>
      <c r="E561" s="24">
        <v>1</v>
      </c>
      <c r="F561" s="23"/>
      <c r="G561" s="114" t="e">
        <v>#N/A</v>
      </c>
      <c r="H561" s="23">
        <v>0</v>
      </c>
      <c r="I561" s="23"/>
      <c r="J561" s="114" t="e">
        <v>#N/A</v>
      </c>
      <c r="K561" s="23">
        <v>0</v>
      </c>
      <c r="L561" s="23"/>
      <c r="M561" s="114" t="e">
        <v>#N/A</v>
      </c>
      <c r="N561" s="23">
        <v>0</v>
      </c>
      <c r="O561" s="23"/>
      <c r="P561" s="114" t="e">
        <v>#N/A</v>
      </c>
      <c r="Q561" s="23">
        <v>0</v>
      </c>
      <c r="R561" s="23"/>
      <c r="S561" s="114" t="e">
        <v>#N/A</v>
      </c>
      <c r="T561" s="23">
        <v>0</v>
      </c>
      <c r="U561" s="23"/>
      <c r="V561" s="114" t="e">
        <v>#N/A</v>
      </c>
      <c r="W561" s="25">
        <v>0</v>
      </c>
      <c r="X561" s="4">
        <v>1</v>
      </c>
      <c r="Y561" s="4" t="s">
        <v>107</v>
      </c>
      <c r="Z561" s="4"/>
      <c r="AA561" s="98" t="s">
        <v>1323</v>
      </c>
      <c r="AB561" t="s">
        <v>1120</v>
      </c>
      <c r="AC561" t="s">
        <v>1119</v>
      </c>
      <c r="AD561" s="98" t="s">
        <v>1119</v>
      </c>
      <c r="AE561" t="s">
        <v>1120</v>
      </c>
      <c r="AF561" t="s">
        <v>1119</v>
      </c>
      <c r="AG561" s="98" t="s">
        <v>1119</v>
      </c>
      <c r="AH561" t="s">
        <v>1120</v>
      </c>
      <c r="AI561" t="s">
        <v>1119</v>
      </c>
      <c r="AJ561" s="98" t="s">
        <v>1119</v>
      </c>
      <c r="AK561" t="s">
        <v>1120</v>
      </c>
      <c r="AL561" t="s">
        <v>1119</v>
      </c>
      <c r="AM561" s="98" t="s">
        <v>1119</v>
      </c>
      <c r="AN561" t="s">
        <v>1120</v>
      </c>
      <c r="AO561" t="s">
        <v>1119</v>
      </c>
      <c r="AP561" s="98" t="s">
        <v>1119</v>
      </c>
      <c r="AQ561" t="s">
        <v>1120</v>
      </c>
      <c r="AR561" t="s">
        <v>1119</v>
      </c>
      <c r="AS561" s="98" t="s">
        <v>1119</v>
      </c>
      <c r="AT561" t="s">
        <v>1120</v>
      </c>
      <c r="AU561" t="s">
        <v>1119</v>
      </c>
    </row>
    <row r="562" spans="1:47" x14ac:dyDescent="0.25">
      <c r="A562" s="1"/>
      <c r="B562">
        <v>558</v>
      </c>
      <c r="C562" s="22"/>
      <c r="D562" s="114" t="e">
        <v>#N/A</v>
      </c>
      <c r="E562" s="24">
        <v>0</v>
      </c>
      <c r="F562" s="23"/>
      <c r="G562" s="114" t="e">
        <v>#N/A</v>
      </c>
      <c r="H562" s="23">
        <v>0</v>
      </c>
      <c r="I562" s="23"/>
      <c r="J562" s="114" t="e">
        <v>#N/A</v>
      </c>
      <c r="K562" s="23">
        <v>0</v>
      </c>
      <c r="L562" s="23"/>
      <c r="M562" s="114" t="e">
        <v>#N/A</v>
      </c>
      <c r="N562" s="23">
        <v>0</v>
      </c>
      <c r="O562" s="23"/>
      <c r="P562" s="114" t="e">
        <v>#N/A</v>
      </c>
      <c r="Q562" s="23">
        <v>0</v>
      </c>
      <c r="R562" s="23"/>
      <c r="S562" s="114" t="e">
        <v>#N/A</v>
      </c>
      <c r="T562" s="23">
        <v>0</v>
      </c>
      <c r="U562" s="23"/>
      <c r="V562" s="114" t="e">
        <v>#N/A</v>
      </c>
      <c r="W562" s="25">
        <v>0</v>
      </c>
      <c r="X562" s="4">
        <v>0</v>
      </c>
      <c r="Y562" s="4" t="s">
        <v>107</v>
      </c>
      <c r="Z562" s="4"/>
      <c r="AA562" s="98" t="s">
        <v>1119</v>
      </c>
      <c r="AB562" t="s">
        <v>1120</v>
      </c>
      <c r="AC562" t="s">
        <v>1119</v>
      </c>
      <c r="AD562" s="98" t="s">
        <v>1119</v>
      </c>
      <c r="AE562" t="s">
        <v>1120</v>
      </c>
      <c r="AF562" t="s">
        <v>1119</v>
      </c>
      <c r="AG562" s="98" t="s">
        <v>1119</v>
      </c>
      <c r="AH562" t="s">
        <v>1120</v>
      </c>
      <c r="AI562" t="s">
        <v>1119</v>
      </c>
      <c r="AJ562" s="98" t="s">
        <v>1119</v>
      </c>
      <c r="AK562" t="s">
        <v>1120</v>
      </c>
      <c r="AL562" t="s">
        <v>1119</v>
      </c>
      <c r="AM562" s="98" t="s">
        <v>1119</v>
      </c>
      <c r="AN562" t="s">
        <v>1120</v>
      </c>
      <c r="AO562" t="s">
        <v>1119</v>
      </c>
      <c r="AP562" s="98" t="s">
        <v>1119</v>
      </c>
      <c r="AQ562" t="s">
        <v>1120</v>
      </c>
      <c r="AR562" t="s">
        <v>1119</v>
      </c>
      <c r="AS562" s="98" t="s">
        <v>1119</v>
      </c>
      <c r="AT562" t="s">
        <v>1120</v>
      </c>
      <c r="AU562" t="s">
        <v>1119</v>
      </c>
    </row>
    <row r="563" spans="1:47" x14ac:dyDescent="0.25">
      <c r="A563" s="1"/>
      <c r="B563">
        <v>559</v>
      </c>
      <c r="C563" s="22"/>
      <c r="D563" s="114" t="e">
        <v>#N/A</v>
      </c>
      <c r="E563" s="24">
        <v>0</v>
      </c>
      <c r="F563" s="23"/>
      <c r="G563" s="114" t="e">
        <v>#N/A</v>
      </c>
      <c r="H563" s="23">
        <v>0</v>
      </c>
      <c r="I563" s="23"/>
      <c r="J563" s="114" t="e">
        <v>#N/A</v>
      </c>
      <c r="K563" s="23">
        <v>0</v>
      </c>
      <c r="L563" s="23"/>
      <c r="M563" s="114" t="e">
        <v>#N/A</v>
      </c>
      <c r="N563" s="23">
        <v>0</v>
      </c>
      <c r="O563" s="23"/>
      <c r="P563" s="114" t="e">
        <v>#N/A</v>
      </c>
      <c r="Q563" s="23">
        <v>0</v>
      </c>
      <c r="R563" s="23"/>
      <c r="S563" s="114" t="e">
        <v>#N/A</v>
      </c>
      <c r="T563" s="23">
        <v>0</v>
      </c>
      <c r="U563" s="23"/>
      <c r="V563" s="114" t="e">
        <v>#N/A</v>
      </c>
      <c r="W563" s="25">
        <v>0</v>
      </c>
      <c r="X563" s="4">
        <v>0</v>
      </c>
      <c r="Y563" s="4" t="s">
        <v>107</v>
      </c>
      <c r="Z563" s="4"/>
      <c r="AA563" s="98" t="s">
        <v>1119</v>
      </c>
      <c r="AB563" t="s">
        <v>1120</v>
      </c>
      <c r="AC563" t="s">
        <v>1119</v>
      </c>
      <c r="AD563" s="98" t="s">
        <v>1119</v>
      </c>
      <c r="AE563" t="s">
        <v>1120</v>
      </c>
      <c r="AF563" t="s">
        <v>1119</v>
      </c>
      <c r="AG563" s="98" t="s">
        <v>1119</v>
      </c>
      <c r="AH563" t="s">
        <v>1120</v>
      </c>
      <c r="AI563" t="s">
        <v>1119</v>
      </c>
      <c r="AJ563" s="98" t="s">
        <v>1119</v>
      </c>
      <c r="AK563" t="s">
        <v>1120</v>
      </c>
      <c r="AL563" t="s">
        <v>1119</v>
      </c>
      <c r="AM563" s="98" t="s">
        <v>1119</v>
      </c>
      <c r="AN563" t="s">
        <v>1120</v>
      </c>
      <c r="AO563" t="s">
        <v>1119</v>
      </c>
      <c r="AP563" s="98" t="s">
        <v>1119</v>
      </c>
      <c r="AQ563" t="s">
        <v>1120</v>
      </c>
      <c r="AR563" t="s">
        <v>1119</v>
      </c>
      <c r="AS563" s="98" t="s">
        <v>1119</v>
      </c>
      <c r="AT563" t="s">
        <v>1120</v>
      </c>
      <c r="AU563" t="s">
        <v>1119</v>
      </c>
    </row>
    <row r="564" spans="1:47" x14ac:dyDescent="0.25">
      <c r="A564" s="1"/>
      <c r="B564">
        <v>560</v>
      </c>
      <c r="C564" s="22"/>
      <c r="D564" s="114" t="e">
        <v>#N/A</v>
      </c>
      <c r="E564" s="24">
        <v>0</v>
      </c>
      <c r="F564" s="23"/>
      <c r="G564" s="114" t="e">
        <v>#N/A</v>
      </c>
      <c r="H564" s="23">
        <v>0</v>
      </c>
      <c r="I564" s="23"/>
      <c r="J564" s="114" t="e">
        <v>#N/A</v>
      </c>
      <c r="K564" s="23">
        <v>0</v>
      </c>
      <c r="L564" s="23"/>
      <c r="M564" s="114" t="e">
        <v>#N/A</v>
      </c>
      <c r="N564" s="23">
        <v>0</v>
      </c>
      <c r="O564" s="23"/>
      <c r="P564" s="114" t="e">
        <v>#N/A</v>
      </c>
      <c r="Q564" s="23">
        <v>0</v>
      </c>
      <c r="R564" s="23"/>
      <c r="S564" s="114" t="e">
        <v>#N/A</v>
      </c>
      <c r="T564" s="23">
        <v>0</v>
      </c>
      <c r="U564" s="23"/>
      <c r="V564" s="114" t="e">
        <v>#N/A</v>
      </c>
      <c r="W564" s="25">
        <v>0</v>
      </c>
      <c r="X564" s="4">
        <v>0</v>
      </c>
      <c r="Y564" s="4" t="s">
        <v>107</v>
      </c>
      <c r="Z564" s="4"/>
      <c r="AA564" s="98" t="s">
        <v>1119</v>
      </c>
      <c r="AB564" t="s">
        <v>1120</v>
      </c>
      <c r="AC564" t="s">
        <v>1119</v>
      </c>
      <c r="AD564" s="98" t="s">
        <v>1119</v>
      </c>
      <c r="AE564" t="s">
        <v>1120</v>
      </c>
      <c r="AF564" t="s">
        <v>1119</v>
      </c>
      <c r="AG564" s="98" t="s">
        <v>1119</v>
      </c>
      <c r="AH564" t="s">
        <v>1120</v>
      </c>
      <c r="AI564" t="s">
        <v>1119</v>
      </c>
      <c r="AJ564" s="98" t="s">
        <v>1119</v>
      </c>
      <c r="AK564" t="s">
        <v>1120</v>
      </c>
      <c r="AL564" t="s">
        <v>1119</v>
      </c>
      <c r="AM564" s="98" t="s">
        <v>1119</v>
      </c>
      <c r="AN564" t="s">
        <v>1120</v>
      </c>
      <c r="AO564" t="s">
        <v>1119</v>
      </c>
      <c r="AP564" s="98" t="s">
        <v>1119</v>
      </c>
      <c r="AQ564" t="s">
        <v>1120</v>
      </c>
      <c r="AR564" t="s">
        <v>1119</v>
      </c>
      <c r="AS564" s="98" t="s">
        <v>1119</v>
      </c>
      <c r="AT564" t="s">
        <v>1120</v>
      </c>
      <c r="AU564" t="s">
        <v>1119</v>
      </c>
    </row>
    <row r="565" spans="1:47" x14ac:dyDescent="0.25">
      <c r="A565" s="1"/>
      <c r="B565">
        <v>561</v>
      </c>
      <c r="C565" s="22"/>
      <c r="D565" s="114" t="e">
        <v>#N/A</v>
      </c>
      <c r="E565" s="24">
        <v>0</v>
      </c>
      <c r="F565" s="23"/>
      <c r="G565" s="114" t="e">
        <v>#N/A</v>
      </c>
      <c r="H565" s="23">
        <v>0</v>
      </c>
      <c r="I565" s="23"/>
      <c r="J565" s="114" t="e">
        <v>#N/A</v>
      </c>
      <c r="K565" s="23">
        <v>0</v>
      </c>
      <c r="L565" s="23"/>
      <c r="M565" s="114" t="e">
        <v>#N/A</v>
      </c>
      <c r="N565" s="23">
        <v>0</v>
      </c>
      <c r="O565" s="23"/>
      <c r="P565" s="114" t="e">
        <v>#N/A</v>
      </c>
      <c r="Q565" s="23">
        <v>0</v>
      </c>
      <c r="R565" s="23"/>
      <c r="S565" s="114" t="e">
        <v>#N/A</v>
      </c>
      <c r="T565" s="23">
        <v>0</v>
      </c>
      <c r="U565" s="23"/>
      <c r="V565" s="114" t="e">
        <v>#N/A</v>
      </c>
      <c r="W565" s="25">
        <v>0</v>
      </c>
      <c r="X565" s="4">
        <v>0</v>
      </c>
      <c r="Y565" s="4" t="s">
        <v>107</v>
      </c>
      <c r="Z565" s="4"/>
      <c r="AA565" s="98" t="s">
        <v>1119</v>
      </c>
      <c r="AB565" t="s">
        <v>1120</v>
      </c>
      <c r="AC565" t="s">
        <v>1119</v>
      </c>
      <c r="AD565" s="98" t="s">
        <v>1119</v>
      </c>
      <c r="AE565" t="s">
        <v>1120</v>
      </c>
      <c r="AF565" t="s">
        <v>1119</v>
      </c>
      <c r="AG565" s="98" t="s">
        <v>1119</v>
      </c>
      <c r="AH565" t="s">
        <v>1120</v>
      </c>
      <c r="AI565" t="s">
        <v>1119</v>
      </c>
      <c r="AJ565" s="98" t="s">
        <v>1119</v>
      </c>
      <c r="AK565" t="s">
        <v>1120</v>
      </c>
      <c r="AL565" t="s">
        <v>1119</v>
      </c>
      <c r="AM565" s="98" t="s">
        <v>1119</v>
      </c>
      <c r="AN565" t="s">
        <v>1120</v>
      </c>
      <c r="AO565" t="s">
        <v>1119</v>
      </c>
      <c r="AP565" s="98" t="s">
        <v>1119</v>
      </c>
      <c r="AQ565" t="s">
        <v>1120</v>
      </c>
      <c r="AR565" t="s">
        <v>1119</v>
      </c>
      <c r="AS565" s="98" t="s">
        <v>1119</v>
      </c>
      <c r="AT565" t="s">
        <v>1120</v>
      </c>
      <c r="AU565" t="s">
        <v>1119</v>
      </c>
    </row>
    <row r="566" spans="1:47" x14ac:dyDescent="0.25">
      <c r="A566" s="1"/>
      <c r="B566">
        <v>562</v>
      </c>
      <c r="C566" s="22"/>
      <c r="D566" s="114" t="e">
        <v>#N/A</v>
      </c>
      <c r="E566" s="24">
        <v>0</v>
      </c>
      <c r="F566" s="23"/>
      <c r="G566" s="114" t="e">
        <v>#N/A</v>
      </c>
      <c r="H566" s="23">
        <v>0</v>
      </c>
      <c r="I566" s="23"/>
      <c r="J566" s="114" t="e">
        <v>#N/A</v>
      </c>
      <c r="K566" s="23">
        <v>0</v>
      </c>
      <c r="L566" s="23"/>
      <c r="M566" s="114" t="e">
        <v>#N/A</v>
      </c>
      <c r="N566" s="23">
        <v>0</v>
      </c>
      <c r="O566" s="23"/>
      <c r="P566" s="114" t="e">
        <v>#N/A</v>
      </c>
      <c r="Q566" s="23">
        <v>0</v>
      </c>
      <c r="R566" s="23"/>
      <c r="S566" s="114" t="e">
        <v>#N/A</v>
      </c>
      <c r="T566" s="23">
        <v>0</v>
      </c>
      <c r="U566" s="23"/>
      <c r="V566" s="114" t="e">
        <v>#N/A</v>
      </c>
      <c r="W566" s="25">
        <v>0</v>
      </c>
      <c r="X566" s="4">
        <v>0</v>
      </c>
      <c r="Y566" s="4" t="s">
        <v>107</v>
      </c>
      <c r="Z566" s="4"/>
      <c r="AA566" s="98" t="s">
        <v>1119</v>
      </c>
      <c r="AB566" t="s">
        <v>1120</v>
      </c>
      <c r="AC566" t="s">
        <v>1119</v>
      </c>
      <c r="AD566" s="98" t="s">
        <v>1119</v>
      </c>
      <c r="AE566" t="s">
        <v>1120</v>
      </c>
      <c r="AF566" t="s">
        <v>1119</v>
      </c>
      <c r="AG566" s="98" t="s">
        <v>1119</v>
      </c>
      <c r="AH566" t="s">
        <v>1120</v>
      </c>
      <c r="AI566" t="s">
        <v>1119</v>
      </c>
      <c r="AJ566" s="98" t="s">
        <v>1119</v>
      </c>
      <c r="AK566" t="s">
        <v>1120</v>
      </c>
      <c r="AL566" t="s">
        <v>1119</v>
      </c>
      <c r="AM566" s="98" t="s">
        <v>1119</v>
      </c>
      <c r="AN566" t="s">
        <v>1120</v>
      </c>
      <c r="AO566" t="s">
        <v>1119</v>
      </c>
      <c r="AP566" s="98" t="s">
        <v>1119</v>
      </c>
      <c r="AQ566" t="s">
        <v>1120</v>
      </c>
      <c r="AR566" t="s">
        <v>1119</v>
      </c>
      <c r="AS566" s="98" t="s">
        <v>1119</v>
      </c>
      <c r="AT566" t="s">
        <v>1120</v>
      </c>
      <c r="AU566" t="s">
        <v>1119</v>
      </c>
    </row>
    <row r="567" spans="1:47" x14ac:dyDescent="0.25">
      <c r="A567" s="1" t="s">
        <v>1324</v>
      </c>
      <c r="B567">
        <v>563</v>
      </c>
      <c r="C567" s="22" t="s">
        <v>1325</v>
      </c>
      <c r="D567" s="114">
        <v>559</v>
      </c>
      <c r="E567" s="24">
        <v>1</v>
      </c>
      <c r="F567" s="24" t="s">
        <v>1326</v>
      </c>
      <c r="G567" s="114">
        <v>560</v>
      </c>
      <c r="H567" s="24">
        <v>1</v>
      </c>
      <c r="I567" s="117" t="s">
        <v>430</v>
      </c>
      <c r="J567" s="114">
        <v>253</v>
      </c>
      <c r="K567" s="23">
        <v>0.01</v>
      </c>
      <c r="L567" s="23"/>
      <c r="M567" s="114" t="e">
        <v>#N/A</v>
      </c>
      <c r="N567" s="23">
        <v>0</v>
      </c>
      <c r="O567" s="23"/>
      <c r="P567" s="114" t="e">
        <v>#N/A</v>
      </c>
      <c r="Q567" s="23">
        <v>0</v>
      </c>
      <c r="R567" s="23"/>
      <c r="S567" s="114" t="e">
        <v>#N/A</v>
      </c>
      <c r="T567" s="23">
        <v>0</v>
      </c>
      <c r="U567" s="23"/>
      <c r="V567" s="114" t="e">
        <v>#N/A</v>
      </c>
      <c r="W567" s="25">
        <v>0</v>
      </c>
      <c r="X567" s="4">
        <v>1</v>
      </c>
      <c r="Y567" s="4" t="s">
        <v>107</v>
      </c>
      <c r="Z567" s="4"/>
      <c r="AA567" s="98" t="s">
        <v>1325</v>
      </c>
      <c r="AB567" t="s">
        <v>1120</v>
      </c>
      <c r="AC567" t="s">
        <v>1119</v>
      </c>
      <c r="AD567" s="98" t="s">
        <v>1326</v>
      </c>
      <c r="AE567" t="s">
        <v>1120</v>
      </c>
      <c r="AF567" t="s">
        <v>1119</v>
      </c>
      <c r="AG567" s="98" t="s">
        <v>430</v>
      </c>
      <c r="AH567" t="s">
        <v>1120</v>
      </c>
      <c r="AI567" t="s">
        <v>1119</v>
      </c>
      <c r="AJ567" s="98" t="s">
        <v>1119</v>
      </c>
      <c r="AK567" t="s">
        <v>1120</v>
      </c>
      <c r="AL567" t="s">
        <v>1119</v>
      </c>
      <c r="AM567" s="98" t="s">
        <v>1119</v>
      </c>
      <c r="AN567" t="s">
        <v>1120</v>
      </c>
      <c r="AO567" t="s">
        <v>1119</v>
      </c>
      <c r="AP567" s="98" t="s">
        <v>1119</v>
      </c>
      <c r="AQ567" t="s">
        <v>1120</v>
      </c>
      <c r="AR567" t="s">
        <v>1119</v>
      </c>
      <c r="AS567" s="98" t="s">
        <v>1119</v>
      </c>
      <c r="AT567" t="s">
        <v>1120</v>
      </c>
      <c r="AU567" t="s">
        <v>1119</v>
      </c>
    </row>
    <row r="568" spans="1:47" x14ac:dyDescent="0.25">
      <c r="A568" s="1" t="s">
        <v>1327</v>
      </c>
      <c r="B568">
        <v>564</v>
      </c>
      <c r="C568" s="22" t="s">
        <v>1325</v>
      </c>
      <c r="D568" s="114">
        <v>559</v>
      </c>
      <c r="E568" s="24">
        <v>1</v>
      </c>
      <c r="F568" s="24" t="s">
        <v>428</v>
      </c>
      <c r="G568" s="114">
        <v>561</v>
      </c>
      <c r="H568" s="24">
        <v>1</v>
      </c>
      <c r="I568" s="117" t="s">
        <v>430</v>
      </c>
      <c r="J568" s="114">
        <v>253</v>
      </c>
      <c r="K568" s="23">
        <v>0.01</v>
      </c>
      <c r="L568" s="23"/>
      <c r="M568" s="114" t="e">
        <v>#N/A</v>
      </c>
      <c r="N568" s="23">
        <v>0</v>
      </c>
      <c r="O568" s="23"/>
      <c r="P568" s="114" t="e">
        <v>#N/A</v>
      </c>
      <c r="Q568" s="23">
        <v>0</v>
      </c>
      <c r="R568" s="23"/>
      <c r="S568" s="114" t="e">
        <v>#N/A</v>
      </c>
      <c r="T568" s="23">
        <v>0</v>
      </c>
      <c r="U568" s="23"/>
      <c r="V568" s="114" t="e">
        <v>#N/A</v>
      </c>
      <c r="W568" s="25">
        <v>0</v>
      </c>
      <c r="X568" s="4">
        <v>1</v>
      </c>
      <c r="Y568" s="4" t="s">
        <v>107</v>
      </c>
      <c r="Z568" s="4"/>
      <c r="AA568" s="98" t="s">
        <v>1325</v>
      </c>
      <c r="AB568" t="s">
        <v>1120</v>
      </c>
      <c r="AC568" t="s">
        <v>1119</v>
      </c>
      <c r="AD568" s="98" t="s">
        <v>428</v>
      </c>
      <c r="AE568" t="s">
        <v>1120</v>
      </c>
      <c r="AF568" t="s">
        <v>1119</v>
      </c>
      <c r="AG568" s="98" t="s">
        <v>430</v>
      </c>
      <c r="AH568" t="s">
        <v>1120</v>
      </c>
      <c r="AI568" t="s">
        <v>1119</v>
      </c>
      <c r="AJ568" s="98" t="s">
        <v>1119</v>
      </c>
      <c r="AK568" t="s">
        <v>1120</v>
      </c>
      <c r="AL568" t="s">
        <v>1119</v>
      </c>
      <c r="AM568" s="98" t="s">
        <v>1119</v>
      </c>
      <c r="AN568" t="s">
        <v>1120</v>
      </c>
      <c r="AO568" t="s">
        <v>1119</v>
      </c>
      <c r="AP568" s="98" t="s">
        <v>1119</v>
      </c>
      <c r="AQ568" t="s">
        <v>1120</v>
      </c>
      <c r="AR568" t="s">
        <v>1119</v>
      </c>
      <c r="AS568" s="98" t="s">
        <v>1119</v>
      </c>
      <c r="AT568" t="s">
        <v>1120</v>
      </c>
      <c r="AU568" t="s">
        <v>1119</v>
      </c>
    </row>
    <row r="569" spans="1:47" x14ac:dyDescent="0.25">
      <c r="A569" s="1" t="s">
        <v>429</v>
      </c>
      <c r="B569">
        <v>565</v>
      </c>
      <c r="C569" s="22" t="s">
        <v>430</v>
      </c>
      <c r="D569" s="114">
        <v>253</v>
      </c>
      <c r="E569" s="24">
        <v>0.01</v>
      </c>
      <c r="F569" s="24" t="s">
        <v>1325</v>
      </c>
      <c r="G569" s="114">
        <v>559</v>
      </c>
      <c r="H569" s="24">
        <v>1</v>
      </c>
      <c r="I569" s="24" t="s">
        <v>431</v>
      </c>
      <c r="J569" s="114">
        <v>562</v>
      </c>
      <c r="K569" s="24">
        <v>1</v>
      </c>
      <c r="L569" s="23"/>
      <c r="M569" s="114" t="e">
        <v>#N/A</v>
      </c>
      <c r="N569" s="23">
        <v>0</v>
      </c>
      <c r="O569" s="23"/>
      <c r="P569" s="114" t="e">
        <v>#N/A</v>
      </c>
      <c r="Q569" s="23">
        <v>0</v>
      </c>
      <c r="R569" s="23"/>
      <c r="S569" s="114" t="e">
        <v>#N/A</v>
      </c>
      <c r="T569" s="23">
        <v>0</v>
      </c>
      <c r="U569" s="23"/>
      <c r="V569" s="114" t="e">
        <v>#N/A</v>
      </c>
      <c r="W569" s="25">
        <v>0</v>
      </c>
      <c r="X569" s="4">
        <v>1</v>
      </c>
      <c r="Y569" s="4" t="s">
        <v>107</v>
      </c>
      <c r="Z569" s="4"/>
      <c r="AA569" s="98" t="s">
        <v>430</v>
      </c>
      <c r="AB569" t="s">
        <v>1120</v>
      </c>
      <c r="AC569" t="s">
        <v>1119</v>
      </c>
      <c r="AD569" s="98" t="s">
        <v>1325</v>
      </c>
      <c r="AE569" t="s">
        <v>1120</v>
      </c>
      <c r="AF569" t="s">
        <v>1119</v>
      </c>
      <c r="AG569" s="98" t="s">
        <v>431</v>
      </c>
      <c r="AH569" t="s">
        <v>1120</v>
      </c>
      <c r="AI569" t="s">
        <v>1119</v>
      </c>
      <c r="AJ569" s="98" t="s">
        <v>1119</v>
      </c>
      <c r="AK569" t="s">
        <v>1120</v>
      </c>
      <c r="AL569" t="s">
        <v>1119</v>
      </c>
      <c r="AM569" s="98" t="s">
        <v>1119</v>
      </c>
      <c r="AN569" t="s">
        <v>1120</v>
      </c>
      <c r="AO569" t="s">
        <v>1119</v>
      </c>
      <c r="AP569" s="98" t="s">
        <v>1119</v>
      </c>
      <c r="AQ569" t="s">
        <v>1120</v>
      </c>
      <c r="AR569" t="s">
        <v>1119</v>
      </c>
      <c r="AS569" s="98" t="s">
        <v>1119</v>
      </c>
      <c r="AT569" t="s">
        <v>1120</v>
      </c>
      <c r="AU569" t="s">
        <v>1119</v>
      </c>
    </row>
    <row r="570" spans="1:47" x14ac:dyDescent="0.25">
      <c r="A570" s="1" t="s">
        <v>1331</v>
      </c>
      <c r="B570">
        <v>566</v>
      </c>
      <c r="C570" s="22" t="s">
        <v>1325</v>
      </c>
      <c r="D570" s="114">
        <v>559</v>
      </c>
      <c r="E570" s="24">
        <v>1</v>
      </c>
      <c r="F570" s="23"/>
      <c r="G570" s="114" t="e">
        <v>#N/A</v>
      </c>
      <c r="H570" s="23">
        <v>0</v>
      </c>
      <c r="I570" s="23"/>
      <c r="J570" s="114" t="e">
        <v>#N/A</v>
      </c>
      <c r="K570" s="23">
        <v>0</v>
      </c>
      <c r="L570" s="23"/>
      <c r="M570" s="114" t="e">
        <v>#N/A</v>
      </c>
      <c r="N570" s="23">
        <v>0</v>
      </c>
      <c r="O570" s="23"/>
      <c r="P570" s="114" t="e">
        <v>#N/A</v>
      </c>
      <c r="Q570" s="23">
        <v>0</v>
      </c>
      <c r="R570" s="23"/>
      <c r="S570" s="114" t="e">
        <v>#N/A</v>
      </c>
      <c r="T570" s="23">
        <v>0</v>
      </c>
      <c r="U570" s="23"/>
      <c r="V570" s="114" t="e">
        <v>#N/A</v>
      </c>
      <c r="W570" s="25">
        <v>0</v>
      </c>
      <c r="X570" s="4">
        <v>1</v>
      </c>
      <c r="Y570" s="4" t="s">
        <v>107</v>
      </c>
      <c r="Z570" s="4"/>
      <c r="AA570" s="98" t="s">
        <v>1325</v>
      </c>
      <c r="AB570" t="s">
        <v>1120</v>
      </c>
      <c r="AC570" t="s">
        <v>1119</v>
      </c>
      <c r="AD570" s="98" t="s">
        <v>1119</v>
      </c>
      <c r="AE570" t="s">
        <v>1120</v>
      </c>
      <c r="AF570" t="s">
        <v>1119</v>
      </c>
      <c r="AG570" s="98" t="s">
        <v>1119</v>
      </c>
      <c r="AH570" t="s">
        <v>1120</v>
      </c>
      <c r="AI570" t="s">
        <v>1119</v>
      </c>
      <c r="AJ570" s="98" t="s">
        <v>1119</v>
      </c>
      <c r="AK570" t="s">
        <v>1120</v>
      </c>
      <c r="AL570" t="s">
        <v>1119</v>
      </c>
      <c r="AM570" s="98" t="s">
        <v>1119</v>
      </c>
      <c r="AN570" t="s">
        <v>1120</v>
      </c>
      <c r="AO570" t="s">
        <v>1119</v>
      </c>
      <c r="AP570" s="98" t="s">
        <v>1119</v>
      </c>
      <c r="AQ570" t="s">
        <v>1120</v>
      </c>
      <c r="AR570" t="s">
        <v>1119</v>
      </c>
      <c r="AS570" s="98" t="s">
        <v>1119</v>
      </c>
      <c r="AT570" t="s">
        <v>1120</v>
      </c>
      <c r="AU570" t="s">
        <v>1119</v>
      </c>
    </row>
    <row r="571" spans="1:47" x14ac:dyDescent="0.25">
      <c r="A571" s="1"/>
      <c r="B571">
        <v>567</v>
      </c>
      <c r="C571" s="22"/>
      <c r="D571" s="114" t="e">
        <v>#N/A</v>
      </c>
      <c r="E571" s="24">
        <v>0</v>
      </c>
      <c r="F571" s="23"/>
      <c r="G571" s="114" t="e">
        <v>#N/A</v>
      </c>
      <c r="H571" s="23">
        <v>0</v>
      </c>
      <c r="I571" s="23"/>
      <c r="J571" s="114" t="e">
        <v>#N/A</v>
      </c>
      <c r="K571" s="23">
        <v>0</v>
      </c>
      <c r="L571" s="23"/>
      <c r="M571" s="114" t="e">
        <v>#N/A</v>
      </c>
      <c r="N571" s="23">
        <v>0</v>
      </c>
      <c r="O571" s="23"/>
      <c r="P571" s="114" t="e">
        <v>#N/A</v>
      </c>
      <c r="Q571" s="23">
        <v>0</v>
      </c>
      <c r="R571" s="23"/>
      <c r="S571" s="114" t="e">
        <v>#N/A</v>
      </c>
      <c r="T571" s="23">
        <v>0</v>
      </c>
      <c r="U571" s="23"/>
      <c r="V571" s="114" t="e">
        <v>#N/A</v>
      </c>
      <c r="W571" s="25">
        <v>0</v>
      </c>
      <c r="X571" s="4">
        <v>0</v>
      </c>
      <c r="Y571" s="4" t="s">
        <v>107</v>
      </c>
      <c r="Z571" s="4"/>
      <c r="AA571" s="98" t="s">
        <v>1119</v>
      </c>
      <c r="AB571" t="s">
        <v>1120</v>
      </c>
      <c r="AC571" t="s">
        <v>1119</v>
      </c>
      <c r="AD571" s="98" t="s">
        <v>1119</v>
      </c>
      <c r="AE571" t="s">
        <v>1120</v>
      </c>
      <c r="AF571" t="s">
        <v>1119</v>
      </c>
      <c r="AG571" s="98" t="s">
        <v>1119</v>
      </c>
      <c r="AH571" t="s">
        <v>1120</v>
      </c>
      <c r="AI571" t="s">
        <v>1119</v>
      </c>
      <c r="AJ571" s="98" t="s">
        <v>1119</v>
      </c>
      <c r="AK571" t="s">
        <v>1120</v>
      </c>
      <c r="AL571" t="s">
        <v>1119</v>
      </c>
      <c r="AM571" s="98" t="s">
        <v>1119</v>
      </c>
      <c r="AN571" t="s">
        <v>1120</v>
      </c>
      <c r="AO571" t="s">
        <v>1119</v>
      </c>
      <c r="AP571" s="98" t="s">
        <v>1119</v>
      </c>
      <c r="AQ571" t="s">
        <v>1120</v>
      </c>
      <c r="AR571" t="s">
        <v>1119</v>
      </c>
      <c r="AS571" s="98" t="s">
        <v>1119</v>
      </c>
      <c r="AT571" t="s">
        <v>1120</v>
      </c>
      <c r="AU571" t="s">
        <v>1119</v>
      </c>
    </row>
    <row r="572" spans="1:47" x14ac:dyDescent="0.25">
      <c r="A572" s="1"/>
      <c r="B572">
        <v>568</v>
      </c>
      <c r="C572" s="22"/>
      <c r="D572" s="114" t="e">
        <v>#N/A</v>
      </c>
      <c r="E572" s="24">
        <v>0</v>
      </c>
      <c r="F572" s="23"/>
      <c r="G572" s="114" t="e">
        <v>#N/A</v>
      </c>
      <c r="H572" s="23">
        <v>0</v>
      </c>
      <c r="I572" s="23"/>
      <c r="J572" s="114" t="e">
        <v>#N/A</v>
      </c>
      <c r="K572" s="23">
        <v>0</v>
      </c>
      <c r="L572" s="23"/>
      <c r="M572" s="114" t="e">
        <v>#N/A</v>
      </c>
      <c r="N572" s="23">
        <v>0</v>
      </c>
      <c r="O572" s="23"/>
      <c r="P572" s="114" t="e">
        <v>#N/A</v>
      </c>
      <c r="Q572" s="23">
        <v>0</v>
      </c>
      <c r="R572" s="23"/>
      <c r="S572" s="114" t="e">
        <v>#N/A</v>
      </c>
      <c r="T572" s="23">
        <v>0</v>
      </c>
      <c r="U572" s="23"/>
      <c r="V572" s="114" t="e">
        <v>#N/A</v>
      </c>
      <c r="W572" s="25">
        <v>0</v>
      </c>
      <c r="X572" s="4">
        <v>0</v>
      </c>
      <c r="Y572" s="4" t="s">
        <v>107</v>
      </c>
      <c r="Z572" s="4"/>
      <c r="AA572" s="98" t="s">
        <v>1119</v>
      </c>
      <c r="AB572" t="s">
        <v>1120</v>
      </c>
      <c r="AC572" t="s">
        <v>1119</v>
      </c>
      <c r="AD572" s="98" t="s">
        <v>1119</v>
      </c>
      <c r="AE572" t="s">
        <v>1120</v>
      </c>
      <c r="AF572" t="s">
        <v>1119</v>
      </c>
      <c r="AG572" s="98" t="s">
        <v>1119</v>
      </c>
      <c r="AH572" t="s">
        <v>1120</v>
      </c>
      <c r="AI572" t="s">
        <v>1119</v>
      </c>
      <c r="AJ572" s="98" t="s">
        <v>1119</v>
      </c>
      <c r="AK572" t="s">
        <v>1120</v>
      </c>
      <c r="AL572" t="s">
        <v>1119</v>
      </c>
      <c r="AM572" s="98" t="s">
        <v>1119</v>
      </c>
      <c r="AN572" t="s">
        <v>1120</v>
      </c>
      <c r="AO572" t="s">
        <v>1119</v>
      </c>
      <c r="AP572" s="98" t="s">
        <v>1119</v>
      </c>
      <c r="AQ572" t="s">
        <v>1120</v>
      </c>
      <c r="AR572" t="s">
        <v>1119</v>
      </c>
      <c r="AS572" s="98" t="s">
        <v>1119</v>
      </c>
      <c r="AT572" t="s">
        <v>1120</v>
      </c>
      <c r="AU572" t="s">
        <v>1119</v>
      </c>
    </row>
    <row r="573" spans="1:47" x14ac:dyDescent="0.25">
      <c r="A573" s="1"/>
      <c r="B573">
        <v>569</v>
      </c>
      <c r="C573" s="22"/>
      <c r="D573" s="114" t="e">
        <v>#N/A</v>
      </c>
      <c r="E573" s="24">
        <v>0</v>
      </c>
      <c r="F573" s="23"/>
      <c r="G573" s="114" t="e">
        <v>#N/A</v>
      </c>
      <c r="H573" s="23">
        <v>0</v>
      </c>
      <c r="I573" s="23"/>
      <c r="J573" s="114" t="e">
        <v>#N/A</v>
      </c>
      <c r="K573" s="23">
        <v>0</v>
      </c>
      <c r="L573" s="23"/>
      <c r="M573" s="114" t="e">
        <v>#N/A</v>
      </c>
      <c r="N573" s="23">
        <v>0</v>
      </c>
      <c r="O573" s="23"/>
      <c r="P573" s="114" t="e">
        <v>#N/A</v>
      </c>
      <c r="Q573" s="23">
        <v>0</v>
      </c>
      <c r="R573" s="23"/>
      <c r="S573" s="114" t="e">
        <v>#N/A</v>
      </c>
      <c r="T573" s="23">
        <v>0</v>
      </c>
      <c r="U573" s="23"/>
      <c r="V573" s="114" t="e">
        <v>#N/A</v>
      </c>
      <c r="W573" s="25">
        <v>0</v>
      </c>
      <c r="X573" s="4">
        <v>0</v>
      </c>
      <c r="Y573" s="4" t="s">
        <v>107</v>
      </c>
      <c r="Z573" s="4"/>
      <c r="AA573" s="98" t="s">
        <v>1119</v>
      </c>
      <c r="AB573" t="s">
        <v>1120</v>
      </c>
      <c r="AC573" t="s">
        <v>1119</v>
      </c>
      <c r="AD573" s="98" t="s">
        <v>1119</v>
      </c>
      <c r="AE573" t="s">
        <v>1120</v>
      </c>
      <c r="AF573" t="s">
        <v>1119</v>
      </c>
      <c r="AG573" s="98" t="s">
        <v>1119</v>
      </c>
      <c r="AH573" t="s">
        <v>1120</v>
      </c>
      <c r="AI573" t="s">
        <v>1119</v>
      </c>
      <c r="AJ573" s="98" t="s">
        <v>1119</v>
      </c>
      <c r="AK573" t="s">
        <v>1120</v>
      </c>
      <c r="AL573" t="s">
        <v>1119</v>
      </c>
      <c r="AM573" s="98" t="s">
        <v>1119</v>
      </c>
      <c r="AN573" t="s">
        <v>1120</v>
      </c>
      <c r="AO573" t="s">
        <v>1119</v>
      </c>
      <c r="AP573" s="98" t="s">
        <v>1119</v>
      </c>
      <c r="AQ573" t="s">
        <v>1120</v>
      </c>
      <c r="AR573" t="s">
        <v>1119</v>
      </c>
      <c r="AS573" s="98" t="s">
        <v>1119</v>
      </c>
      <c r="AT573" t="s">
        <v>1120</v>
      </c>
      <c r="AU573" t="s">
        <v>1119</v>
      </c>
    </row>
    <row r="574" spans="1:47" x14ac:dyDescent="0.25">
      <c r="A574" s="1"/>
      <c r="B574">
        <v>570</v>
      </c>
      <c r="C574" s="22"/>
      <c r="D574" s="114" t="e">
        <v>#N/A</v>
      </c>
      <c r="E574" s="24">
        <v>0</v>
      </c>
      <c r="F574" s="23"/>
      <c r="G574" s="114" t="e">
        <v>#N/A</v>
      </c>
      <c r="H574" s="23">
        <v>0</v>
      </c>
      <c r="I574" s="23"/>
      <c r="J574" s="114" t="e">
        <v>#N/A</v>
      </c>
      <c r="K574" s="23">
        <v>0</v>
      </c>
      <c r="L574" s="23"/>
      <c r="M574" s="114" t="e">
        <v>#N/A</v>
      </c>
      <c r="N574" s="23">
        <v>0</v>
      </c>
      <c r="O574" s="23"/>
      <c r="P574" s="114" t="e">
        <v>#N/A</v>
      </c>
      <c r="Q574" s="23">
        <v>0</v>
      </c>
      <c r="R574" s="23"/>
      <c r="S574" s="114" t="e">
        <v>#N/A</v>
      </c>
      <c r="T574" s="23">
        <v>0</v>
      </c>
      <c r="U574" s="23"/>
      <c r="V574" s="114" t="e">
        <v>#N/A</v>
      </c>
      <c r="W574" s="25">
        <v>0</v>
      </c>
      <c r="X574" s="4">
        <v>0</v>
      </c>
      <c r="Y574" s="4" t="s">
        <v>107</v>
      </c>
      <c r="Z574" s="4"/>
      <c r="AA574" s="98" t="s">
        <v>1119</v>
      </c>
      <c r="AB574" t="s">
        <v>1120</v>
      </c>
      <c r="AC574" t="s">
        <v>1119</v>
      </c>
      <c r="AD574" s="98" t="s">
        <v>1119</v>
      </c>
      <c r="AE574" t="s">
        <v>1120</v>
      </c>
      <c r="AF574" t="s">
        <v>1119</v>
      </c>
      <c r="AG574" s="98" t="s">
        <v>1119</v>
      </c>
      <c r="AH574" t="s">
        <v>1120</v>
      </c>
      <c r="AI574" t="s">
        <v>1119</v>
      </c>
      <c r="AJ574" s="98" t="s">
        <v>1119</v>
      </c>
      <c r="AK574" t="s">
        <v>1120</v>
      </c>
      <c r="AL574" t="s">
        <v>1119</v>
      </c>
      <c r="AM574" s="98" t="s">
        <v>1119</v>
      </c>
      <c r="AN574" t="s">
        <v>1120</v>
      </c>
      <c r="AO574" t="s">
        <v>1119</v>
      </c>
      <c r="AP574" s="98" t="s">
        <v>1119</v>
      </c>
      <c r="AQ574" t="s">
        <v>1120</v>
      </c>
      <c r="AR574" t="s">
        <v>1119</v>
      </c>
      <c r="AS574" s="98" t="s">
        <v>1119</v>
      </c>
      <c r="AT574" t="s">
        <v>1120</v>
      </c>
      <c r="AU574" t="s">
        <v>1119</v>
      </c>
    </row>
    <row r="575" spans="1:47" x14ac:dyDescent="0.25">
      <c r="A575" s="1" t="s">
        <v>1332</v>
      </c>
      <c r="B575">
        <v>571</v>
      </c>
      <c r="C575" s="22" t="s">
        <v>1333</v>
      </c>
      <c r="D575" s="114">
        <v>569</v>
      </c>
      <c r="E575" s="24">
        <v>1</v>
      </c>
      <c r="F575" s="24" t="s">
        <v>1334</v>
      </c>
      <c r="G575" s="114">
        <v>570</v>
      </c>
      <c r="H575" s="24">
        <v>1</v>
      </c>
      <c r="I575" s="117" t="s">
        <v>430</v>
      </c>
      <c r="J575" s="114">
        <v>253</v>
      </c>
      <c r="K575" s="23">
        <v>0.01</v>
      </c>
      <c r="L575" s="23"/>
      <c r="M575" s="114" t="e">
        <v>#N/A</v>
      </c>
      <c r="N575" s="23">
        <v>0</v>
      </c>
      <c r="O575" s="23"/>
      <c r="P575" s="114" t="e">
        <v>#N/A</v>
      </c>
      <c r="Q575" s="23">
        <v>0</v>
      </c>
      <c r="R575" s="23"/>
      <c r="S575" s="114" t="e">
        <v>#N/A</v>
      </c>
      <c r="T575" s="23">
        <v>0</v>
      </c>
      <c r="U575" s="23"/>
      <c r="V575" s="114" t="e">
        <v>#N/A</v>
      </c>
      <c r="W575" s="25">
        <v>0</v>
      </c>
      <c r="X575" s="4">
        <v>1</v>
      </c>
      <c r="Y575" s="4" t="s">
        <v>107</v>
      </c>
      <c r="Z575" s="4"/>
      <c r="AA575" s="98" t="s">
        <v>1333</v>
      </c>
      <c r="AB575" t="s">
        <v>1120</v>
      </c>
      <c r="AC575" t="s">
        <v>1119</v>
      </c>
      <c r="AD575" s="98" t="s">
        <v>1334</v>
      </c>
      <c r="AE575" t="s">
        <v>1120</v>
      </c>
      <c r="AF575" t="s">
        <v>1119</v>
      </c>
      <c r="AG575" s="98" t="s">
        <v>430</v>
      </c>
      <c r="AH575" t="s">
        <v>1120</v>
      </c>
      <c r="AI575" t="s">
        <v>1119</v>
      </c>
      <c r="AJ575" s="98" t="s">
        <v>1119</v>
      </c>
      <c r="AK575" t="s">
        <v>1120</v>
      </c>
      <c r="AL575" t="s">
        <v>1119</v>
      </c>
      <c r="AM575" s="98" t="s">
        <v>1119</v>
      </c>
      <c r="AN575" t="s">
        <v>1120</v>
      </c>
      <c r="AO575" t="s">
        <v>1119</v>
      </c>
      <c r="AP575" s="98" t="s">
        <v>1119</v>
      </c>
      <c r="AQ575" t="s">
        <v>1120</v>
      </c>
      <c r="AR575" t="s">
        <v>1119</v>
      </c>
      <c r="AS575" s="98" t="s">
        <v>1119</v>
      </c>
      <c r="AT575" t="s">
        <v>1120</v>
      </c>
      <c r="AU575" t="s">
        <v>1119</v>
      </c>
    </row>
    <row r="576" spans="1:47" x14ac:dyDescent="0.25">
      <c r="A576" s="1"/>
      <c r="B576">
        <v>572</v>
      </c>
      <c r="C576" s="22"/>
      <c r="D576" s="114" t="e">
        <v>#N/A</v>
      </c>
      <c r="E576" s="24">
        <v>0</v>
      </c>
      <c r="F576" s="23"/>
      <c r="G576" s="114" t="e">
        <v>#N/A</v>
      </c>
      <c r="H576" s="23">
        <v>0</v>
      </c>
      <c r="I576" s="23"/>
      <c r="J576" s="114" t="e">
        <v>#N/A</v>
      </c>
      <c r="K576" s="23">
        <v>0</v>
      </c>
      <c r="L576" s="23"/>
      <c r="M576" s="114" t="e">
        <v>#N/A</v>
      </c>
      <c r="N576" s="23">
        <v>0</v>
      </c>
      <c r="O576" s="23"/>
      <c r="P576" s="114" t="e">
        <v>#N/A</v>
      </c>
      <c r="Q576" s="23">
        <v>0</v>
      </c>
      <c r="R576" s="23"/>
      <c r="S576" s="114" t="e">
        <v>#N/A</v>
      </c>
      <c r="T576" s="23">
        <v>0</v>
      </c>
      <c r="U576" s="23"/>
      <c r="V576" s="114" t="e">
        <v>#N/A</v>
      </c>
      <c r="W576" s="25">
        <v>0</v>
      </c>
      <c r="X576" s="4">
        <v>0</v>
      </c>
      <c r="Y576" s="4" t="s">
        <v>107</v>
      </c>
      <c r="Z576" s="4"/>
      <c r="AA576" s="98" t="s">
        <v>1119</v>
      </c>
      <c r="AB576" t="s">
        <v>1120</v>
      </c>
      <c r="AC576" t="s">
        <v>1119</v>
      </c>
      <c r="AD576" s="98" t="s">
        <v>1119</v>
      </c>
      <c r="AE576" t="s">
        <v>1120</v>
      </c>
      <c r="AF576" t="s">
        <v>1119</v>
      </c>
      <c r="AG576" s="98" t="s">
        <v>1119</v>
      </c>
      <c r="AH576" t="s">
        <v>1120</v>
      </c>
      <c r="AI576" t="s">
        <v>1119</v>
      </c>
      <c r="AJ576" s="98" t="s">
        <v>1119</v>
      </c>
      <c r="AK576" t="s">
        <v>1120</v>
      </c>
      <c r="AL576" t="s">
        <v>1119</v>
      </c>
      <c r="AM576" s="98" t="s">
        <v>1119</v>
      </c>
      <c r="AN576" t="s">
        <v>1120</v>
      </c>
      <c r="AO576" t="s">
        <v>1119</v>
      </c>
      <c r="AP576" s="98" t="s">
        <v>1119</v>
      </c>
      <c r="AQ576" t="s">
        <v>1120</v>
      </c>
      <c r="AR576" t="s">
        <v>1119</v>
      </c>
      <c r="AS576" s="98" t="s">
        <v>1119</v>
      </c>
      <c r="AT576" t="s">
        <v>1120</v>
      </c>
      <c r="AU576" t="s">
        <v>1119</v>
      </c>
    </row>
    <row r="577" spans="1:47" x14ac:dyDescent="0.25">
      <c r="A577" s="1"/>
      <c r="B577">
        <v>573</v>
      </c>
      <c r="C577" s="22"/>
      <c r="D577" s="114" t="e">
        <v>#N/A</v>
      </c>
      <c r="E577" s="24">
        <v>0</v>
      </c>
      <c r="F577" s="23"/>
      <c r="G577" s="114" t="e">
        <v>#N/A</v>
      </c>
      <c r="H577" s="23">
        <v>0</v>
      </c>
      <c r="I577" s="23"/>
      <c r="J577" s="114" t="e">
        <v>#N/A</v>
      </c>
      <c r="K577" s="23">
        <v>0</v>
      </c>
      <c r="L577" s="23"/>
      <c r="M577" s="114" t="e">
        <v>#N/A</v>
      </c>
      <c r="N577" s="23">
        <v>0</v>
      </c>
      <c r="O577" s="23"/>
      <c r="P577" s="114" t="e">
        <v>#N/A</v>
      </c>
      <c r="Q577" s="23">
        <v>0</v>
      </c>
      <c r="R577" s="23"/>
      <c r="S577" s="114" t="e">
        <v>#N/A</v>
      </c>
      <c r="T577" s="23">
        <v>0</v>
      </c>
      <c r="U577" s="23"/>
      <c r="V577" s="114" t="e">
        <v>#N/A</v>
      </c>
      <c r="W577" s="25">
        <v>0</v>
      </c>
      <c r="X577" s="4">
        <v>0</v>
      </c>
      <c r="Y577" s="4" t="s">
        <v>107</v>
      </c>
      <c r="Z577" s="4"/>
      <c r="AA577" s="98" t="s">
        <v>1119</v>
      </c>
      <c r="AB577" t="s">
        <v>1120</v>
      </c>
      <c r="AC577" t="s">
        <v>1119</v>
      </c>
      <c r="AD577" s="98" t="s">
        <v>1119</v>
      </c>
      <c r="AE577" t="s">
        <v>1120</v>
      </c>
      <c r="AF577" t="s">
        <v>1119</v>
      </c>
      <c r="AG577" s="98" t="s">
        <v>1119</v>
      </c>
      <c r="AH577" t="s">
        <v>1120</v>
      </c>
      <c r="AI577" t="s">
        <v>1119</v>
      </c>
      <c r="AJ577" s="98" t="s">
        <v>1119</v>
      </c>
      <c r="AK577" t="s">
        <v>1120</v>
      </c>
      <c r="AL577" t="s">
        <v>1119</v>
      </c>
      <c r="AM577" s="98" t="s">
        <v>1119</v>
      </c>
      <c r="AN577" t="s">
        <v>1120</v>
      </c>
      <c r="AO577" t="s">
        <v>1119</v>
      </c>
      <c r="AP577" s="98" t="s">
        <v>1119</v>
      </c>
      <c r="AQ577" t="s">
        <v>1120</v>
      </c>
      <c r="AR577" t="s">
        <v>1119</v>
      </c>
      <c r="AS577" s="98" t="s">
        <v>1119</v>
      </c>
      <c r="AT577" t="s">
        <v>1120</v>
      </c>
      <c r="AU577" t="s">
        <v>1119</v>
      </c>
    </row>
    <row r="578" spans="1:47" x14ac:dyDescent="0.25">
      <c r="A578" s="1"/>
      <c r="B578">
        <v>574</v>
      </c>
      <c r="C578" s="22"/>
      <c r="D578" s="114" t="e">
        <v>#N/A</v>
      </c>
      <c r="E578" s="24">
        <v>0</v>
      </c>
      <c r="F578" s="23"/>
      <c r="G578" s="114" t="e">
        <v>#N/A</v>
      </c>
      <c r="H578" s="23">
        <v>0</v>
      </c>
      <c r="I578" s="23"/>
      <c r="J578" s="114" t="e">
        <v>#N/A</v>
      </c>
      <c r="K578" s="23">
        <v>0</v>
      </c>
      <c r="L578" s="23"/>
      <c r="M578" s="114" t="e">
        <v>#N/A</v>
      </c>
      <c r="N578" s="23">
        <v>0</v>
      </c>
      <c r="O578" s="23"/>
      <c r="P578" s="114" t="e">
        <v>#N/A</v>
      </c>
      <c r="Q578" s="23">
        <v>0</v>
      </c>
      <c r="R578" s="23"/>
      <c r="S578" s="114" t="e">
        <v>#N/A</v>
      </c>
      <c r="T578" s="23">
        <v>0</v>
      </c>
      <c r="U578" s="23"/>
      <c r="V578" s="114" t="e">
        <v>#N/A</v>
      </c>
      <c r="W578" s="25">
        <v>0</v>
      </c>
      <c r="X578" s="4">
        <v>0</v>
      </c>
      <c r="Y578" s="4" t="s">
        <v>107</v>
      </c>
      <c r="Z578" s="4"/>
      <c r="AA578" s="98" t="s">
        <v>1119</v>
      </c>
      <c r="AB578" t="s">
        <v>1120</v>
      </c>
      <c r="AC578" t="s">
        <v>1119</v>
      </c>
      <c r="AD578" s="98" t="s">
        <v>1119</v>
      </c>
      <c r="AE578" t="s">
        <v>1120</v>
      </c>
      <c r="AF578" t="s">
        <v>1119</v>
      </c>
      <c r="AG578" s="98" t="s">
        <v>1119</v>
      </c>
      <c r="AH578" t="s">
        <v>1120</v>
      </c>
      <c r="AI578" t="s">
        <v>1119</v>
      </c>
      <c r="AJ578" s="98" t="s">
        <v>1119</v>
      </c>
      <c r="AK578" t="s">
        <v>1120</v>
      </c>
      <c r="AL578" t="s">
        <v>1119</v>
      </c>
      <c r="AM578" s="98" t="s">
        <v>1119</v>
      </c>
      <c r="AN578" t="s">
        <v>1120</v>
      </c>
      <c r="AO578" t="s">
        <v>1119</v>
      </c>
      <c r="AP578" s="98" t="s">
        <v>1119</v>
      </c>
      <c r="AQ578" t="s">
        <v>1120</v>
      </c>
      <c r="AR578" t="s">
        <v>1119</v>
      </c>
      <c r="AS578" s="98" t="s">
        <v>1119</v>
      </c>
      <c r="AT578" t="s">
        <v>1120</v>
      </c>
      <c r="AU578" t="s">
        <v>1119</v>
      </c>
    </row>
    <row r="579" spans="1:47" x14ac:dyDescent="0.25">
      <c r="A579" s="1" t="s">
        <v>1336</v>
      </c>
      <c r="B579">
        <v>575</v>
      </c>
      <c r="C579" s="22" t="s">
        <v>1337</v>
      </c>
      <c r="D579" s="114">
        <v>270</v>
      </c>
      <c r="E579" s="24">
        <v>1</v>
      </c>
      <c r="F579" s="24" t="s">
        <v>1338</v>
      </c>
      <c r="G579" s="114">
        <v>573</v>
      </c>
      <c r="H579" s="24">
        <v>1</v>
      </c>
      <c r="I579" s="24" t="s">
        <v>1339</v>
      </c>
      <c r="J579" s="114">
        <v>574</v>
      </c>
      <c r="K579" s="24">
        <v>1</v>
      </c>
      <c r="L579" s="117" t="s">
        <v>430</v>
      </c>
      <c r="M579" s="114">
        <v>253</v>
      </c>
      <c r="N579" s="23">
        <v>0.01</v>
      </c>
      <c r="O579" s="23"/>
      <c r="P579" s="114" t="e">
        <v>#N/A</v>
      </c>
      <c r="Q579" s="23">
        <v>0</v>
      </c>
      <c r="R579" s="23"/>
      <c r="S579" s="114" t="e">
        <v>#N/A</v>
      </c>
      <c r="T579" s="23">
        <v>0</v>
      </c>
      <c r="U579" s="23"/>
      <c r="V579" s="114" t="e">
        <v>#N/A</v>
      </c>
      <c r="W579" s="25">
        <v>0</v>
      </c>
      <c r="X579" s="4">
        <v>1</v>
      </c>
      <c r="Y579" s="4" t="s">
        <v>107</v>
      </c>
      <c r="Z579" s="4"/>
      <c r="AA579" s="98" t="s">
        <v>1337</v>
      </c>
      <c r="AB579" t="s">
        <v>1120</v>
      </c>
      <c r="AC579" t="s">
        <v>1119</v>
      </c>
      <c r="AD579" s="98" t="s">
        <v>1338</v>
      </c>
      <c r="AE579" t="s">
        <v>1120</v>
      </c>
      <c r="AF579" t="s">
        <v>1119</v>
      </c>
      <c r="AG579" s="98" t="s">
        <v>1339</v>
      </c>
      <c r="AH579" t="s">
        <v>1120</v>
      </c>
      <c r="AI579" t="s">
        <v>1119</v>
      </c>
      <c r="AJ579" s="98" t="s">
        <v>430</v>
      </c>
      <c r="AK579" t="s">
        <v>1120</v>
      </c>
      <c r="AL579" t="s">
        <v>1119</v>
      </c>
      <c r="AM579" s="98" t="s">
        <v>1119</v>
      </c>
      <c r="AN579" t="s">
        <v>1120</v>
      </c>
      <c r="AO579" t="s">
        <v>1119</v>
      </c>
      <c r="AP579" s="98" t="s">
        <v>1119</v>
      </c>
      <c r="AQ579" t="s">
        <v>1120</v>
      </c>
      <c r="AR579" t="s">
        <v>1119</v>
      </c>
      <c r="AS579" s="98" t="s">
        <v>1119</v>
      </c>
      <c r="AT579" t="s">
        <v>1120</v>
      </c>
      <c r="AU579" t="s">
        <v>1119</v>
      </c>
    </row>
    <row r="580" spans="1:47" x14ac:dyDescent="0.25">
      <c r="A580" s="1"/>
      <c r="B580">
        <v>576</v>
      </c>
      <c r="C580" s="22"/>
      <c r="D580" s="114" t="e">
        <v>#N/A</v>
      </c>
      <c r="E580" s="24">
        <v>0</v>
      </c>
      <c r="F580" s="24"/>
      <c r="G580" s="114" t="e">
        <v>#N/A</v>
      </c>
      <c r="H580" s="24">
        <v>0</v>
      </c>
      <c r="I580" s="24"/>
      <c r="J580" s="114" t="e">
        <v>#N/A</v>
      </c>
      <c r="K580" s="24">
        <v>0</v>
      </c>
      <c r="L580" s="23"/>
      <c r="M580" s="114" t="e">
        <v>#N/A</v>
      </c>
      <c r="N580" s="23">
        <v>0</v>
      </c>
      <c r="O580" s="23"/>
      <c r="P580" s="114" t="e">
        <v>#N/A</v>
      </c>
      <c r="Q580" s="23">
        <v>0</v>
      </c>
      <c r="R580" s="23"/>
      <c r="S580" s="114" t="e">
        <v>#N/A</v>
      </c>
      <c r="T580" s="23">
        <v>0</v>
      </c>
      <c r="U580" s="23"/>
      <c r="V580" s="114" t="e">
        <v>#N/A</v>
      </c>
      <c r="W580" s="25">
        <v>0</v>
      </c>
      <c r="X580" s="4">
        <v>0</v>
      </c>
      <c r="Y580" s="4" t="s">
        <v>107</v>
      </c>
      <c r="Z580" s="4"/>
      <c r="AA580" s="98" t="s">
        <v>1119</v>
      </c>
      <c r="AB580" t="s">
        <v>1120</v>
      </c>
      <c r="AC580" t="s">
        <v>1119</v>
      </c>
      <c r="AD580" s="98" t="s">
        <v>1119</v>
      </c>
      <c r="AE580" t="s">
        <v>1120</v>
      </c>
      <c r="AF580" t="s">
        <v>1119</v>
      </c>
      <c r="AG580" s="98" t="s">
        <v>1119</v>
      </c>
      <c r="AH580" t="s">
        <v>1120</v>
      </c>
      <c r="AI580" t="s">
        <v>1119</v>
      </c>
      <c r="AJ580" s="98" t="s">
        <v>1119</v>
      </c>
      <c r="AK580" t="s">
        <v>1120</v>
      </c>
      <c r="AL580" t="s">
        <v>1119</v>
      </c>
      <c r="AM580" s="98" t="s">
        <v>1119</v>
      </c>
      <c r="AN580" t="s">
        <v>1120</v>
      </c>
      <c r="AO580" t="s">
        <v>1119</v>
      </c>
      <c r="AP580" s="98" t="s">
        <v>1119</v>
      </c>
      <c r="AQ580" t="s">
        <v>1120</v>
      </c>
      <c r="AR580" t="s">
        <v>1119</v>
      </c>
      <c r="AS580" s="98" t="s">
        <v>1119</v>
      </c>
      <c r="AT580" t="s">
        <v>1120</v>
      </c>
      <c r="AU580" t="s">
        <v>1119</v>
      </c>
    </row>
    <row r="581" spans="1:47" x14ac:dyDescent="0.25">
      <c r="A581" s="1"/>
      <c r="B581">
        <v>577</v>
      </c>
      <c r="C581" s="22"/>
      <c r="D581" s="114" t="e">
        <v>#N/A</v>
      </c>
      <c r="E581" s="24">
        <v>0</v>
      </c>
      <c r="F581" s="24"/>
      <c r="G581" s="114" t="e">
        <v>#N/A</v>
      </c>
      <c r="H581" s="24">
        <v>0</v>
      </c>
      <c r="I581" s="24"/>
      <c r="J581" s="114" t="e">
        <v>#N/A</v>
      </c>
      <c r="K581" s="24">
        <v>0</v>
      </c>
      <c r="L581" s="23"/>
      <c r="M581" s="114" t="e">
        <v>#N/A</v>
      </c>
      <c r="N581" s="23">
        <v>0</v>
      </c>
      <c r="O581" s="23"/>
      <c r="P581" s="114" t="e">
        <v>#N/A</v>
      </c>
      <c r="Q581" s="23">
        <v>0</v>
      </c>
      <c r="R581" s="23"/>
      <c r="S581" s="114" t="e">
        <v>#N/A</v>
      </c>
      <c r="T581" s="23">
        <v>0</v>
      </c>
      <c r="U581" s="23"/>
      <c r="V581" s="114" t="e">
        <v>#N/A</v>
      </c>
      <c r="W581" s="25">
        <v>0</v>
      </c>
      <c r="X581" s="4">
        <v>0</v>
      </c>
      <c r="Y581" s="4" t="s">
        <v>107</v>
      </c>
      <c r="Z581" s="4"/>
      <c r="AA581" s="98" t="s">
        <v>1119</v>
      </c>
      <c r="AB581" t="s">
        <v>1120</v>
      </c>
      <c r="AC581" t="s">
        <v>1119</v>
      </c>
      <c r="AD581" s="98" t="s">
        <v>1119</v>
      </c>
      <c r="AE581" t="s">
        <v>1120</v>
      </c>
      <c r="AF581" t="s">
        <v>1119</v>
      </c>
      <c r="AG581" s="98" t="s">
        <v>1119</v>
      </c>
      <c r="AH581" t="s">
        <v>1120</v>
      </c>
      <c r="AI581" t="s">
        <v>1119</v>
      </c>
      <c r="AJ581" s="98" t="s">
        <v>1119</v>
      </c>
      <c r="AK581" t="s">
        <v>1120</v>
      </c>
      <c r="AL581" t="s">
        <v>1119</v>
      </c>
      <c r="AM581" s="98" t="s">
        <v>1119</v>
      </c>
      <c r="AN581" t="s">
        <v>1120</v>
      </c>
      <c r="AO581" t="s">
        <v>1119</v>
      </c>
      <c r="AP581" s="98" t="s">
        <v>1119</v>
      </c>
      <c r="AQ581" t="s">
        <v>1120</v>
      </c>
      <c r="AR581" t="s">
        <v>1119</v>
      </c>
      <c r="AS581" s="98" t="s">
        <v>1119</v>
      </c>
      <c r="AT581" t="s">
        <v>1120</v>
      </c>
      <c r="AU581" t="s">
        <v>1119</v>
      </c>
    </row>
    <row r="582" spans="1:47" x14ac:dyDescent="0.25">
      <c r="A582" s="1" t="s">
        <v>1340</v>
      </c>
      <c r="B582">
        <v>578</v>
      </c>
      <c r="C582" s="22" t="s">
        <v>1337</v>
      </c>
      <c r="D582" s="114">
        <v>270</v>
      </c>
      <c r="E582" s="24">
        <v>1</v>
      </c>
      <c r="F582" s="24" t="s">
        <v>1341</v>
      </c>
      <c r="G582" s="114">
        <v>576</v>
      </c>
      <c r="H582" s="24">
        <v>1</v>
      </c>
      <c r="I582" s="24" t="s">
        <v>1342</v>
      </c>
      <c r="J582" s="114">
        <v>577</v>
      </c>
      <c r="K582" s="24">
        <v>1</v>
      </c>
      <c r="L582" s="117" t="s">
        <v>430</v>
      </c>
      <c r="M582" s="114">
        <v>253</v>
      </c>
      <c r="N582" s="23">
        <v>0.01</v>
      </c>
      <c r="O582" s="23"/>
      <c r="P582" s="114" t="e">
        <v>#N/A</v>
      </c>
      <c r="Q582" s="23">
        <v>0</v>
      </c>
      <c r="R582" s="23"/>
      <c r="S582" s="114" t="e">
        <v>#N/A</v>
      </c>
      <c r="T582" s="23">
        <v>0</v>
      </c>
      <c r="U582" s="23"/>
      <c r="V582" s="114" t="e">
        <v>#N/A</v>
      </c>
      <c r="W582" s="25">
        <v>0</v>
      </c>
      <c r="X582" s="4">
        <v>1</v>
      </c>
      <c r="Y582" s="4" t="s">
        <v>107</v>
      </c>
      <c r="Z582" s="4"/>
      <c r="AA582" s="98" t="s">
        <v>1337</v>
      </c>
      <c r="AB582" t="s">
        <v>1120</v>
      </c>
      <c r="AC582" t="s">
        <v>1119</v>
      </c>
      <c r="AD582" s="98" t="s">
        <v>1341</v>
      </c>
      <c r="AE582" t="s">
        <v>1120</v>
      </c>
      <c r="AF582" t="s">
        <v>1119</v>
      </c>
      <c r="AG582" s="98" t="s">
        <v>1342</v>
      </c>
      <c r="AH582" t="s">
        <v>1120</v>
      </c>
      <c r="AI582" t="s">
        <v>1119</v>
      </c>
      <c r="AJ582" s="98" t="s">
        <v>430</v>
      </c>
      <c r="AK582" t="s">
        <v>1120</v>
      </c>
      <c r="AL582" t="s">
        <v>1119</v>
      </c>
      <c r="AM582" s="98" t="s">
        <v>1119</v>
      </c>
      <c r="AN582" t="s">
        <v>1120</v>
      </c>
      <c r="AO582" t="s">
        <v>1119</v>
      </c>
      <c r="AP582" s="98" t="s">
        <v>1119</v>
      </c>
      <c r="AQ582" t="s">
        <v>1120</v>
      </c>
      <c r="AR582" t="s">
        <v>1119</v>
      </c>
      <c r="AS582" s="98" t="s">
        <v>1119</v>
      </c>
      <c r="AT582" t="s">
        <v>1120</v>
      </c>
      <c r="AU582" t="s">
        <v>1119</v>
      </c>
    </row>
    <row r="583" spans="1:47" x14ac:dyDescent="0.25">
      <c r="A583" s="1"/>
      <c r="B583">
        <v>579</v>
      </c>
      <c r="C583" s="22"/>
      <c r="D583" s="114" t="e">
        <v>#N/A</v>
      </c>
      <c r="E583" s="24">
        <v>0</v>
      </c>
      <c r="F583" s="24"/>
      <c r="G583" s="114" t="e">
        <v>#N/A</v>
      </c>
      <c r="H583" s="24">
        <v>0</v>
      </c>
      <c r="I583" s="24"/>
      <c r="J583" s="114" t="e">
        <v>#N/A</v>
      </c>
      <c r="K583" s="24">
        <v>0</v>
      </c>
      <c r="L583" s="23"/>
      <c r="M583" s="114" t="e">
        <v>#N/A</v>
      </c>
      <c r="N583" s="23">
        <v>0</v>
      </c>
      <c r="O583" s="23"/>
      <c r="P583" s="114" t="e">
        <v>#N/A</v>
      </c>
      <c r="Q583" s="23">
        <v>0</v>
      </c>
      <c r="R583" s="23"/>
      <c r="S583" s="114" t="e">
        <v>#N/A</v>
      </c>
      <c r="T583" s="23">
        <v>0</v>
      </c>
      <c r="U583" s="23"/>
      <c r="V583" s="114" t="e">
        <v>#N/A</v>
      </c>
      <c r="W583" s="25">
        <v>0</v>
      </c>
      <c r="X583" s="4">
        <v>0</v>
      </c>
      <c r="Y583" s="4" t="s">
        <v>107</v>
      </c>
      <c r="Z583" s="4"/>
      <c r="AA583" s="98" t="s">
        <v>1119</v>
      </c>
      <c r="AB583" t="s">
        <v>1120</v>
      </c>
      <c r="AC583" t="s">
        <v>1119</v>
      </c>
      <c r="AD583" s="98" t="s">
        <v>1119</v>
      </c>
      <c r="AE583" t="s">
        <v>1120</v>
      </c>
      <c r="AF583" t="s">
        <v>1119</v>
      </c>
      <c r="AG583" s="98" t="s">
        <v>1119</v>
      </c>
      <c r="AH583" t="s">
        <v>1120</v>
      </c>
      <c r="AI583" t="s">
        <v>1119</v>
      </c>
      <c r="AJ583" s="98" t="s">
        <v>1119</v>
      </c>
      <c r="AK583" t="s">
        <v>1120</v>
      </c>
      <c r="AL583" t="s">
        <v>1119</v>
      </c>
      <c r="AM583" s="98" t="s">
        <v>1119</v>
      </c>
      <c r="AN583" t="s">
        <v>1120</v>
      </c>
      <c r="AO583" t="s">
        <v>1119</v>
      </c>
      <c r="AP583" s="98" t="s">
        <v>1119</v>
      </c>
      <c r="AQ583" t="s">
        <v>1120</v>
      </c>
      <c r="AR583" t="s">
        <v>1119</v>
      </c>
      <c r="AS583" s="98" t="s">
        <v>1119</v>
      </c>
      <c r="AT583" t="s">
        <v>1120</v>
      </c>
      <c r="AU583" t="s">
        <v>1119</v>
      </c>
    </row>
    <row r="584" spans="1:47" x14ac:dyDescent="0.25">
      <c r="A584" s="1"/>
      <c r="B584">
        <v>580</v>
      </c>
      <c r="C584" s="22"/>
      <c r="D584" s="114" t="e">
        <v>#N/A</v>
      </c>
      <c r="E584" s="24">
        <v>0</v>
      </c>
      <c r="F584" s="24"/>
      <c r="G584" s="114" t="e">
        <v>#N/A</v>
      </c>
      <c r="H584" s="24">
        <v>0</v>
      </c>
      <c r="I584" s="24"/>
      <c r="J584" s="114" t="e">
        <v>#N/A</v>
      </c>
      <c r="K584" s="24">
        <v>0</v>
      </c>
      <c r="L584" s="23"/>
      <c r="M584" s="114" t="e">
        <v>#N/A</v>
      </c>
      <c r="N584" s="23">
        <v>0</v>
      </c>
      <c r="O584" s="23"/>
      <c r="P584" s="114" t="e">
        <v>#N/A</v>
      </c>
      <c r="Q584" s="23">
        <v>0</v>
      </c>
      <c r="R584" s="23"/>
      <c r="S584" s="114" t="e">
        <v>#N/A</v>
      </c>
      <c r="T584" s="23">
        <v>0</v>
      </c>
      <c r="U584" s="23"/>
      <c r="V584" s="114" t="e">
        <v>#N/A</v>
      </c>
      <c r="W584" s="25">
        <v>0</v>
      </c>
      <c r="X584" s="4">
        <v>0</v>
      </c>
      <c r="Y584" s="4" t="s">
        <v>107</v>
      </c>
      <c r="Z584" s="4"/>
      <c r="AA584" s="98" t="s">
        <v>1119</v>
      </c>
      <c r="AB584" t="s">
        <v>1120</v>
      </c>
      <c r="AC584" t="s">
        <v>1119</v>
      </c>
      <c r="AD584" s="98" t="s">
        <v>1119</v>
      </c>
      <c r="AE584" t="s">
        <v>1120</v>
      </c>
      <c r="AF584" t="s">
        <v>1119</v>
      </c>
      <c r="AG584" s="98" t="s">
        <v>1119</v>
      </c>
      <c r="AH584" t="s">
        <v>1120</v>
      </c>
      <c r="AI584" t="s">
        <v>1119</v>
      </c>
      <c r="AJ584" s="98" t="s">
        <v>1119</v>
      </c>
      <c r="AK584" t="s">
        <v>1120</v>
      </c>
      <c r="AL584" t="s">
        <v>1119</v>
      </c>
      <c r="AM584" s="98" t="s">
        <v>1119</v>
      </c>
      <c r="AN584" t="s">
        <v>1120</v>
      </c>
      <c r="AO584" t="s">
        <v>1119</v>
      </c>
      <c r="AP584" s="98" t="s">
        <v>1119</v>
      </c>
      <c r="AQ584" t="s">
        <v>1120</v>
      </c>
      <c r="AR584" t="s">
        <v>1119</v>
      </c>
      <c r="AS584" s="98" t="s">
        <v>1119</v>
      </c>
      <c r="AT584" t="s">
        <v>1120</v>
      </c>
      <c r="AU584" t="s">
        <v>1119</v>
      </c>
    </row>
    <row r="585" spans="1:47" x14ac:dyDescent="0.25">
      <c r="A585" s="116"/>
      <c r="B585">
        <v>581</v>
      </c>
      <c r="C585" s="22" t="s">
        <v>709</v>
      </c>
      <c r="D585" s="114">
        <v>300</v>
      </c>
      <c r="E585" s="24">
        <v>1</v>
      </c>
      <c r="F585" s="24" t="s">
        <v>1344</v>
      </c>
      <c r="G585" s="114">
        <v>581</v>
      </c>
      <c r="H585" s="24">
        <v>1</v>
      </c>
      <c r="I585" s="23"/>
      <c r="J585" s="114" t="e">
        <v>#N/A</v>
      </c>
      <c r="K585" s="23">
        <v>0</v>
      </c>
      <c r="L585" s="23"/>
      <c r="M585" s="114" t="e">
        <v>#N/A</v>
      </c>
      <c r="N585" s="23">
        <v>0</v>
      </c>
      <c r="O585" s="23"/>
      <c r="P585" s="114" t="e">
        <v>#N/A</v>
      </c>
      <c r="Q585" s="23">
        <v>0</v>
      </c>
      <c r="R585" s="23"/>
      <c r="S585" s="114" t="e">
        <v>#N/A</v>
      </c>
      <c r="T585" s="23">
        <v>0</v>
      </c>
      <c r="U585" s="23"/>
      <c r="V585" s="114" t="e">
        <v>#N/A</v>
      </c>
      <c r="W585" s="25">
        <v>0</v>
      </c>
      <c r="X585" s="4">
        <v>0</v>
      </c>
      <c r="Y585" s="4" t="s">
        <v>1343</v>
      </c>
      <c r="Z585" s="4"/>
      <c r="AA585" s="98" t="s">
        <v>709</v>
      </c>
      <c r="AB585" t="s">
        <v>1120</v>
      </c>
      <c r="AC585" t="s">
        <v>1119</v>
      </c>
      <c r="AD585" s="98" t="s">
        <v>1344</v>
      </c>
      <c r="AE585" t="s">
        <v>1120</v>
      </c>
      <c r="AF585" t="s">
        <v>1119</v>
      </c>
      <c r="AG585" s="98" t="s">
        <v>1119</v>
      </c>
      <c r="AH585" t="s">
        <v>1120</v>
      </c>
      <c r="AI585" t="s">
        <v>1119</v>
      </c>
      <c r="AJ585" s="98" t="s">
        <v>1119</v>
      </c>
      <c r="AK585" t="s">
        <v>1120</v>
      </c>
      <c r="AL585" t="s">
        <v>1119</v>
      </c>
      <c r="AM585" s="98" t="s">
        <v>1119</v>
      </c>
      <c r="AN585" t="s">
        <v>1120</v>
      </c>
      <c r="AO585" t="s">
        <v>1119</v>
      </c>
      <c r="AP585" s="98" t="s">
        <v>1119</v>
      </c>
      <c r="AQ585" t="s">
        <v>1120</v>
      </c>
      <c r="AR585" t="s">
        <v>1119</v>
      </c>
      <c r="AS585" s="98" t="s">
        <v>1119</v>
      </c>
      <c r="AT585" t="s">
        <v>1120</v>
      </c>
      <c r="AU585" t="s">
        <v>1119</v>
      </c>
    </row>
    <row r="586" spans="1:47" x14ac:dyDescent="0.25">
      <c r="A586" s="116"/>
      <c r="B586">
        <v>582</v>
      </c>
      <c r="C586" s="22" t="s">
        <v>709</v>
      </c>
      <c r="D586" s="114">
        <v>300</v>
      </c>
      <c r="E586" s="24">
        <v>1</v>
      </c>
      <c r="F586" s="24" t="s">
        <v>1346</v>
      </c>
      <c r="G586" s="114">
        <v>582</v>
      </c>
      <c r="H586" s="24">
        <v>1</v>
      </c>
      <c r="I586" s="23"/>
      <c r="J586" s="114" t="e">
        <v>#N/A</v>
      </c>
      <c r="K586" s="23">
        <v>0</v>
      </c>
      <c r="L586" s="23"/>
      <c r="M586" s="114" t="e">
        <v>#N/A</v>
      </c>
      <c r="N586" s="23">
        <v>0</v>
      </c>
      <c r="O586" s="23"/>
      <c r="P586" s="114" t="e">
        <v>#N/A</v>
      </c>
      <c r="Q586" s="23">
        <v>0</v>
      </c>
      <c r="R586" s="23"/>
      <c r="S586" s="114" t="e">
        <v>#N/A</v>
      </c>
      <c r="T586" s="23">
        <v>0</v>
      </c>
      <c r="U586" s="23"/>
      <c r="V586" s="114" t="e">
        <v>#N/A</v>
      </c>
      <c r="W586" s="25">
        <v>0</v>
      </c>
      <c r="X586" s="4">
        <v>0</v>
      </c>
      <c r="Y586" s="4" t="s">
        <v>1345</v>
      </c>
      <c r="Z586" s="4"/>
      <c r="AA586" s="98" t="s">
        <v>709</v>
      </c>
      <c r="AB586" t="s">
        <v>1120</v>
      </c>
      <c r="AC586" t="s">
        <v>1119</v>
      </c>
      <c r="AD586" s="98" t="s">
        <v>1346</v>
      </c>
      <c r="AE586" t="s">
        <v>1120</v>
      </c>
      <c r="AF586" t="s">
        <v>1119</v>
      </c>
      <c r="AG586" s="98" t="s">
        <v>1119</v>
      </c>
      <c r="AH586" t="s">
        <v>1120</v>
      </c>
      <c r="AI586" t="s">
        <v>1119</v>
      </c>
      <c r="AJ586" s="98" t="s">
        <v>1119</v>
      </c>
      <c r="AK586" t="s">
        <v>1120</v>
      </c>
      <c r="AL586" t="s">
        <v>1119</v>
      </c>
      <c r="AM586" s="98" t="s">
        <v>1119</v>
      </c>
      <c r="AN586" t="s">
        <v>1120</v>
      </c>
      <c r="AO586" t="s">
        <v>1119</v>
      </c>
      <c r="AP586" s="98" t="s">
        <v>1119</v>
      </c>
      <c r="AQ586" t="s">
        <v>1120</v>
      </c>
      <c r="AR586" t="s">
        <v>1119</v>
      </c>
      <c r="AS586" s="98" t="s">
        <v>1119</v>
      </c>
      <c r="AT586" t="s">
        <v>1120</v>
      </c>
      <c r="AU586" t="s">
        <v>1119</v>
      </c>
    </row>
    <row r="587" spans="1:47" x14ac:dyDescent="0.25">
      <c r="A587" s="1"/>
      <c r="B587">
        <v>583</v>
      </c>
      <c r="C587" s="22"/>
      <c r="D587" s="114" t="e">
        <v>#N/A</v>
      </c>
      <c r="E587" s="24">
        <v>0</v>
      </c>
      <c r="F587" s="24"/>
      <c r="G587" s="114" t="e">
        <v>#N/A</v>
      </c>
      <c r="H587" s="24">
        <v>0</v>
      </c>
      <c r="I587" s="23"/>
      <c r="J587" s="114" t="e">
        <v>#N/A</v>
      </c>
      <c r="K587" s="23">
        <v>0</v>
      </c>
      <c r="L587" s="23"/>
      <c r="M587" s="114" t="e">
        <v>#N/A</v>
      </c>
      <c r="N587" s="23">
        <v>0</v>
      </c>
      <c r="O587" s="23"/>
      <c r="P587" s="114" t="e">
        <v>#N/A</v>
      </c>
      <c r="Q587" s="23">
        <v>0</v>
      </c>
      <c r="R587" s="23"/>
      <c r="S587" s="114" t="e">
        <v>#N/A</v>
      </c>
      <c r="T587" s="23">
        <v>0</v>
      </c>
      <c r="U587" s="23"/>
      <c r="V587" s="114" t="e">
        <v>#N/A</v>
      </c>
      <c r="W587" s="25">
        <v>0</v>
      </c>
      <c r="X587" s="4">
        <v>0</v>
      </c>
      <c r="Y587" s="4" t="s">
        <v>107</v>
      </c>
      <c r="Z587" s="4"/>
      <c r="AA587" s="98" t="s">
        <v>1119</v>
      </c>
      <c r="AB587" t="s">
        <v>1120</v>
      </c>
      <c r="AC587" t="s">
        <v>1119</v>
      </c>
      <c r="AD587" s="98" t="s">
        <v>1119</v>
      </c>
      <c r="AE587" t="s">
        <v>1120</v>
      </c>
      <c r="AF587" t="s">
        <v>1119</v>
      </c>
      <c r="AG587" s="98" t="s">
        <v>1119</v>
      </c>
      <c r="AH587" t="s">
        <v>1120</v>
      </c>
      <c r="AI587" t="s">
        <v>1119</v>
      </c>
      <c r="AJ587" s="98" t="s">
        <v>1119</v>
      </c>
      <c r="AK587" t="s">
        <v>1120</v>
      </c>
      <c r="AL587" t="s">
        <v>1119</v>
      </c>
      <c r="AM587" s="98" t="s">
        <v>1119</v>
      </c>
      <c r="AN587" t="s">
        <v>1120</v>
      </c>
      <c r="AO587" t="s">
        <v>1119</v>
      </c>
      <c r="AP587" s="98" t="s">
        <v>1119</v>
      </c>
      <c r="AQ587" t="s">
        <v>1120</v>
      </c>
      <c r="AR587" t="s">
        <v>1119</v>
      </c>
      <c r="AS587" s="98" t="s">
        <v>1119</v>
      </c>
      <c r="AT587" t="s">
        <v>1120</v>
      </c>
      <c r="AU587" t="s">
        <v>1119</v>
      </c>
    </row>
    <row r="588" spans="1:47" x14ac:dyDescent="0.25">
      <c r="A588" s="116"/>
      <c r="B588">
        <v>584</v>
      </c>
      <c r="C588" s="22" t="s">
        <v>709</v>
      </c>
      <c r="D588" s="114">
        <v>300</v>
      </c>
      <c r="E588" s="24">
        <v>1</v>
      </c>
      <c r="F588" s="24" t="s">
        <v>1348</v>
      </c>
      <c r="G588" s="114">
        <v>584</v>
      </c>
      <c r="H588" s="24">
        <v>1</v>
      </c>
      <c r="I588" s="23"/>
      <c r="J588" s="114" t="e">
        <v>#N/A</v>
      </c>
      <c r="K588" s="23">
        <v>0</v>
      </c>
      <c r="L588" s="23"/>
      <c r="M588" s="114" t="e">
        <v>#N/A</v>
      </c>
      <c r="N588" s="23">
        <v>0</v>
      </c>
      <c r="O588" s="23"/>
      <c r="P588" s="114" t="e">
        <v>#N/A</v>
      </c>
      <c r="Q588" s="23">
        <v>0</v>
      </c>
      <c r="R588" s="23"/>
      <c r="S588" s="114" t="e">
        <v>#N/A</v>
      </c>
      <c r="T588" s="23">
        <v>0</v>
      </c>
      <c r="U588" s="23"/>
      <c r="V588" s="114" t="e">
        <v>#N/A</v>
      </c>
      <c r="W588" s="25">
        <v>0</v>
      </c>
      <c r="X588" s="4">
        <v>0</v>
      </c>
      <c r="Y588" s="4" t="s">
        <v>1347</v>
      </c>
      <c r="Z588" s="4"/>
      <c r="AA588" s="98" t="s">
        <v>709</v>
      </c>
      <c r="AB588" t="s">
        <v>1120</v>
      </c>
      <c r="AC588" t="s">
        <v>1119</v>
      </c>
      <c r="AD588" s="98" t="s">
        <v>1348</v>
      </c>
      <c r="AE588" t="s">
        <v>1120</v>
      </c>
      <c r="AF588" t="s">
        <v>1119</v>
      </c>
      <c r="AG588" s="98" t="s">
        <v>1119</v>
      </c>
      <c r="AH588" t="s">
        <v>1120</v>
      </c>
      <c r="AI588" t="s">
        <v>1119</v>
      </c>
      <c r="AJ588" s="98" t="s">
        <v>1119</v>
      </c>
      <c r="AK588" t="s">
        <v>1120</v>
      </c>
      <c r="AL588" t="s">
        <v>1119</v>
      </c>
      <c r="AM588" s="98" t="s">
        <v>1119</v>
      </c>
      <c r="AN588" t="s">
        <v>1120</v>
      </c>
      <c r="AO588" t="s">
        <v>1119</v>
      </c>
      <c r="AP588" s="98" t="s">
        <v>1119</v>
      </c>
      <c r="AQ588" t="s">
        <v>1120</v>
      </c>
      <c r="AR588" t="s">
        <v>1119</v>
      </c>
      <c r="AS588" s="98" t="s">
        <v>1119</v>
      </c>
      <c r="AT588" t="s">
        <v>1120</v>
      </c>
      <c r="AU588" t="s">
        <v>1119</v>
      </c>
    </row>
    <row r="589" spans="1:47" x14ac:dyDescent="0.25">
      <c r="A589" s="116"/>
      <c r="B589">
        <v>585</v>
      </c>
      <c r="C589" s="22" t="s">
        <v>709</v>
      </c>
      <c r="D589" s="114">
        <v>300</v>
      </c>
      <c r="E589" s="24">
        <v>1</v>
      </c>
      <c r="F589" s="24" t="s">
        <v>1350</v>
      </c>
      <c r="G589" s="114">
        <v>585</v>
      </c>
      <c r="H589" s="24">
        <v>1</v>
      </c>
      <c r="I589" s="23"/>
      <c r="J589" s="114" t="e">
        <v>#N/A</v>
      </c>
      <c r="K589" s="23">
        <v>0</v>
      </c>
      <c r="L589" s="23"/>
      <c r="M589" s="114" t="e">
        <v>#N/A</v>
      </c>
      <c r="N589" s="23">
        <v>0</v>
      </c>
      <c r="O589" s="23"/>
      <c r="P589" s="114" t="e">
        <v>#N/A</v>
      </c>
      <c r="Q589" s="23">
        <v>0</v>
      </c>
      <c r="R589" s="23"/>
      <c r="S589" s="114" t="e">
        <v>#N/A</v>
      </c>
      <c r="T589" s="23">
        <v>0</v>
      </c>
      <c r="U589" s="23"/>
      <c r="V589" s="114" t="e">
        <v>#N/A</v>
      </c>
      <c r="W589" s="25">
        <v>0</v>
      </c>
      <c r="X589" s="4">
        <v>0</v>
      </c>
      <c r="Y589" s="4" t="s">
        <v>1349</v>
      </c>
      <c r="Z589" s="4"/>
      <c r="AA589" s="98" t="s">
        <v>709</v>
      </c>
      <c r="AB589" t="s">
        <v>1120</v>
      </c>
      <c r="AC589" t="s">
        <v>1119</v>
      </c>
      <c r="AD589" s="98" t="s">
        <v>1350</v>
      </c>
      <c r="AE589" t="s">
        <v>1120</v>
      </c>
      <c r="AF589" t="s">
        <v>1119</v>
      </c>
      <c r="AG589" s="98" t="s">
        <v>1119</v>
      </c>
      <c r="AH589" t="s">
        <v>1120</v>
      </c>
      <c r="AI589" t="s">
        <v>1119</v>
      </c>
      <c r="AJ589" s="98" t="s">
        <v>1119</v>
      </c>
      <c r="AK589" t="s">
        <v>1120</v>
      </c>
      <c r="AL589" t="s">
        <v>1119</v>
      </c>
      <c r="AM589" s="98" t="s">
        <v>1119</v>
      </c>
      <c r="AN589" t="s">
        <v>1120</v>
      </c>
      <c r="AO589" t="s">
        <v>1119</v>
      </c>
      <c r="AP589" s="98" t="s">
        <v>1119</v>
      </c>
      <c r="AQ589" t="s">
        <v>1120</v>
      </c>
      <c r="AR589" t="s">
        <v>1119</v>
      </c>
      <c r="AS589" s="98" t="s">
        <v>1119</v>
      </c>
      <c r="AT589" t="s">
        <v>1120</v>
      </c>
      <c r="AU589" t="s">
        <v>1119</v>
      </c>
    </row>
    <row r="590" spans="1:47" x14ac:dyDescent="0.25">
      <c r="A590" s="1"/>
      <c r="B590">
        <v>586</v>
      </c>
      <c r="C590" s="22"/>
      <c r="D590" s="114" t="e">
        <v>#N/A</v>
      </c>
      <c r="E590" s="24">
        <v>0</v>
      </c>
      <c r="F590" s="24"/>
      <c r="G590" s="114" t="e">
        <v>#N/A</v>
      </c>
      <c r="H590" s="24">
        <v>0</v>
      </c>
      <c r="I590" s="23"/>
      <c r="J590" s="114" t="e">
        <v>#N/A</v>
      </c>
      <c r="K590" s="23">
        <v>0</v>
      </c>
      <c r="L590" s="23"/>
      <c r="M590" s="114" t="e">
        <v>#N/A</v>
      </c>
      <c r="N590" s="23">
        <v>0</v>
      </c>
      <c r="O590" s="23"/>
      <c r="P590" s="114" t="e">
        <v>#N/A</v>
      </c>
      <c r="Q590" s="23">
        <v>0</v>
      </c>
      <c r="R590" s="23"/>
      <c r="S590" s="114" t="e">
        <v>#N/A</v>
      </c>
      <c r="T590" s="23">
        <v>0</v>
      </c>
      <c r="U590" s="23"/>
      <c r="V590" s="114" t="e">
        <v>#N/A</v>
      </c>
      <c r="W590" s="25">
        <v>0</v>
      </c>
      <c r="X590" s="4">
        <v>0</v>
      </c>
      <c r="Y590" s="4" t="s">
        <v>107</v>
      </c>
      <c r="Z590" s="4"/>
      <c r="AA590" s="98" t="s">
        <v>1119</v>
      </c>
      <c r="AB590" t="s">
        <v>1120</v>
      </c>
      <c r="AC590" t="s">
        <v>1119</v>
      </c>
      <c r="AD590" s="98" t="s">
        <v>1119</v>
      </c>
      <c r="AE590" t="s">
        <v>1120</v>
      </c>
      <c r="AF590" t="s">
        <v>1119</v>
      </c>
      <c r="AG590" s="98" t="s">
        <v>1119</v>
      </c>
      <c r="AH590" t="s">
        <v>1120</v>
      </c>
      <c r="AI590" t="s">
        <v>1119</v>
      </c>
      <c r="AJ590" s="98" t="s">
        <v>1119</v>
      </c>
      <c r="AK590" t="s">
        <v>1120</v>
      </c>
      <c r="AL590" t="s">
        <v>1119</v>
      </c>
      <c r="AM590" s="98" t="s">
        <v>1119</v>
      </c>
      <c r="AN590" t="s">
        <v>1120</v>
      </c>
      <c r="AO590" t="s">
        <v>1119</v>
      </c>
      <c r="AP590" s="98" t="s">
        <v>1119</v>
      </c>
      <c r="AQ590" t="s">
        <v>1120</v>
      </c>
      <c r="AR590" t="s">
        <v>1119</v>
      </c>
      <c r="AS590" s="98" t="s">
        <v>1119</v>
      </c>
      <c r="AT590" t="s">
        <v>1120</v>
      </c>
      <c r="AU590" t="s">
        <v>1119</v>
      </c>
    </row>
    <row r="591" spans="1:47" x14ac:dyDescent="0.25">
      <c r="A591" s="1"/>
      <c r="B591">
        <v>587</v>
      </c>
      <c r="C591" s="22"/>
      <c r="D591" s="114" t="e">
        <v>#N/A</v>
      </c>
      <c r="E591" s="24">
        <v>0</v>
      </c>
      <c r="F591" s="24"/>
      <c r="G591" s="114" t="e">
        <v>#N/A</v>
      </c>
      <c r="H591" s="24">
        <v>0</v>
      </c>
      <c r="I591" s="23"/>
      <c r="J591" s="114" t="e">
        <v>#N/A</v>
      </c>
      <c r="K591" s="23">
        <v>0</v>
      </c>
      <c r="L591" s="23"/>
      <c r="M591" s="114" t="e">
        <v>#N/A</v>
      </c>
      <c r="N591" s="23">
        <v>0</v>
      </c>
      <c r="O591" s="23"/>
      <c r="P591" s="114" t="e">
        <v>#N/A</v>
      </c>
      <c r="Q591" s="23">
        <v>0</v>
      </c>
      <c r="R591" s="23"/>
      <c r="S591" s="114" t="e">
        <v>#N/A</v>
      </c>
      <c r="T591" s="23">
        <v>0</v>
      </c>
      <c r="U591" s="23"/>
      <c r="V591" s="114" t="e">
        <v>#N/A</v>
      </c>
      <c r="W591" s="25">
        <v>0</v>
      </c>
      <c r="X591" s="4">
        <v>0</v>
      </c>
      <c r="Y591" s="4" t="s">
        <v>107</v>
      </c>
      <c r="Z591" s="4"/>
      <c r="AA591" s="98" t="s">
        <v>1119</v>
      </c>
      <c r="AB591" t="s">
        <v>1120</v>
      </c>
      <c r="AC591" t="s">
        <v>1119</v>
      </c>
      <c r="AD591" s="98" t="s">
        <v>1119</v>
      </c>
      <c r="AE591" t="s">
        <v>1120</v>
      </c>
      <c r="AF591" t="s">
        <v>1119</v>
      </c>
      <c r="AG591" s="98" t="s">
        <v>1119</v>
      </c>
      <c r="AH591" t="s">
        <v>1120</v>
      </c>
      <c r="AI591" t="s">
        <v>1119</v>
      </c>
      <c r="AJ591" s="98" t="s">
        <v>1119</v>
      </c>
      <c r="AK591" t="s">
        <v>1120</v>
      </c>
      <c r="AL591" t="s">
        <v>1119</v>
      </c>
      <c r="AM591" s="98" t="s">
        <v>1119</v>
      </c>
      <c r="AN591" t="s">
        <v>1120</v>
      </c>
      <c r="AO591" t="s">
        <v>1119</v>
      </c>
      <c r="AP591" s="98" t="s">
        <v>1119</v>
      </c>
      <c r="AQ591" t="s">
        <v>1120</v>
      </c>
      <c r="AR591" t="s">
        <v>1119</v>
      </c>
      <c r="AS591" s="98" t="s">
        <v>1119</v>
      </c>
      <c r="AT591" t="s">
        <v>1120</v>
      </c>
      <c r="AU591" t="s">
        <v>1119</v>
      </c>
    </row>
    <row r="592" spans="1:47" x14ac:dyDescent="0.25">
      <c r="A592" s="116"/>
      <c r="B592">
        <v>588</v>
      </c>
      <c r="C592" s="22" t="s">
        <v>709</v>
      </c>
      <c r="D592" s="114">
        <v>300</v>
      </c>
      <c r="E592" s="24">
        <v>1</v>
      </c>
      <c r="F592" s="24" t="s">
        <v>1352</v>
      </c>
      <c r="G592" s="114">
        <v>587</v>
      </c>
      <c r="H592" s="24">
        <v>1</v>
      </c>
      <c r="I592" s="23"/>
      <c r="J592" s="114" t="e">
        <v>#N/A</v>
      </c>
      <c r="K592" s="23">
        <v>0</v>
      </c>
      <c r="L592" s="23"/>
      <c r="M592" s="114" t="e">
        <v>#N/A</v>
      </c>
      <c r="N592" s="23">
        <v>0</v>
      </c>
      <c r="O592" s="23"/>
      <c r="P592" s="114" t="e">
        <v>#N/A</v>
      </c>
      <c r="Q592" s="23">
        <v>0</v>
      </c>
      <c r="R592" s="23"/>
      <c r="S592" s="114" t="e">
        <v>#N/A</v>
      </c>
      <c r="T592" s="23">
        <v>0</v>
      </c>
      <c r="U592" s="23"/>
      <c r="V592" s="114" t="e">
        <v>#N/A</v>
      </c>
      <c r="W592" s="25">
        <v>0</v>
      </c>
      <c r="X592" s="4">
        <v>0</v>
      </c>
      <c r="Y592" s="4" t="s">
        <v>1351</v>
      </c>
      <c r="Z592" s="4"/>
      <c r="AA592" s="98" t="s">
        <v>709</v>
      </c>
      <c r="AB592" t="s">
        <v>1120</v>
      </c>
      <c r="AC592" t="s">
        <v>1119</v>
      </c>
      <c r="AD592" s="98" t="s">
        <v>1352</v>
      </c>
      <c r="AE592" t="s">
        <v>1120</v>
      </c>
      <c r="AF592" t="s">
        <v>1119</v>
      </c>
      <c r="AG592" s="98" t="s">
        <v>1119</v>
      </c>
      <c r="AH592" t="s">
        <v>1120</v>
      </c>
      <c r="AI592" t="s">
        <v>1119</v>
      </c>
      <c r="AJ592" s="98" t="s">
        <v>1119</v>
      </c>
      <c r="AK592" t="s">
        <v>1120</v>
      </c>
      <c r="AL592" t="s">
        <v>1119</v>
      </c>
      <c r="AM592" s="98" t="s">
        <v>1119</v>
      </c>
      <c r="AN592" t="s">
        <v>1120</v>
      </c>
      <c r="AO592" t="s">
        <v>1119</v>
      </c>
      <c r="AP592" s="98" t="s">
        <v>1119</v>
      </c>
      <c r="AQ592" t="s">
        <v>1120</v>
      </c>
      <c r="AR592" t="s">
        <v>1119</v>
      </c>
      <c r="AS592" s="98" t="s">
        <v>1119</v>
      </c>
      <c r="AT592" t="s">
        <v>1120</v>
      </c>
      <c r="AU592" t="s">
        <v>1119</v>
      </c>
    </row>
    <row r="593" spans="1:47" x14ac:dyDescent="0.25">
      <c r="A593" s="1"/>
      <c r="B593">
        <v>589</v>
      </c>
      <c r="C593" s="22"/>
      <c r="D593" s="114" t="e">
        <v>#N/A</v>
      </c>
      <c r="E593" s="24">
        <v>0</v>
      </c>
      <c r="F593" s="24"/>
      <c r="G593" s="114" t="e">
        <v>#N/A</v>
      </c>
      <c r="H593" s="24">
        <v>0</v>
      </c>
      <c r="I593" s="23"/>
      <c r="J593" s="114" t="e">
        <v>#N/A</v>
      </c>
      <c r="K593" s="23">
        <v>0</v>
      </c>
      <c r="L593" s="23"/>
      <c r="M593" s="114" t="e">
        <v>#N/A</v>
      </c>
      <c r="N593" s="23">
        <v>0</v>
      </c>
      <c r="O593" s="23"/>
      <c r="P593" s="114" t="e">
        <v>#N/A</v>
      </c>
      <c r="Q593" s="23">
        <v>0</v>
      </c>
      <c r="R593" s="23"/>
      <c r="S593" s="114" t="e">
        <v>#N/A</v>
      </c>
      <c r="T593" s="23">
        <v>0</v>
      </c>
      <c r="U593" s="23"/>
      <c r="V593" s="114" t="e">
        <v>#N/A</v>
      </c>
      <c r="W593" s="25">
        <v>0</v>
      </c>
      <c r="X593" s="4">
        <v>0</v>
      </c>
      <c r="Y593" s="4" t="s">
        <v>107</v>
      </c>
      <c r="Z593" s="4"/>
      <c r="AA593" s="98" t="s">
        <v>1119</v>
      </c>
      <c r="AB593" t="s">
        <v>1120</v>
      </c>
      <c r="AC593" t="s">
        <v>1119</v>
      </c>
      <c r="AD593" s="98" t="s">
        <v>1119</v>
      </c>
      <c r="AE593" t="s">
        <v>1120</v>
      </c>
      <c r="AF593" t="s">
        <v>1119</v>
      </c>
      <c r="AG593" s="98" t="s">
        <v>1119</v>
      </c>
      <c r="AH593" t="s">
        <v>1120</v>
      </c>
      <c r="AI593" t="s">
        <v>1119</v>
      </c>
      <c r="AJ593" s="98" t="s">
        <v>1119</v>
      </c>
      <c r="AK593" t="s">
        <v>1120</v>
      </c>
      <c r="AL593" t="s">
        <v>1119</v>
      </c>
      <c r="AM593" s="98" t="s">
        <v>1119</v>
      </c>
      <c r="AN593" t="s">
        <v>1120</v>
      </c>
      <c r="AO593" t="s">
        <v>1119</v>
      </c>
      <c r="AP593" s="98" t="s">
        <v>1119</v>
      </c>
      <c r="AQ593" t="s">
        <v>1120</v>
      </c>
      <c r="AR593" t="s">
        <v>1119</v>
      </c>
      <c r="AS593" s="98" t="s">
        <v>1119</v>
      </c>
      <c r="AT593" t="s">
        <v>1120</v>
      </c>
      <c r="AU593" t="s">
        <v>1119</v>
      </c>
    </row>
    <row r="594" spans="1:47" x14ac:dyDescent="0.25">
      <c r="A594" s="116"/>
      <c r="B594">
        <v>590</v>
      </c>
      <c r="C594" s="22" t="s">
        <v>709</v>
      </c>
      <c r="D594" s="114">
        <v>300</v>
      </c>
      <c r="E594" s="24">
        <v>1</v>
      </c>
      <c r="F594" s="24" t="s">
        <v>1354</v>
      </c>
      <c r="G594" s="114">
        <v>589</v>
      </c>
      <c r="H594" s="24">
        <v>1</v>
      </c>
      <c r="I594" s="23"/>
      <c r="J594" s="114" t="e">
        <v>#N/A</v>
      </c>
      <c r="K594" s="23">
        <v>0</v>
      </c>
      <c r="L594" s="23"/>
      <c r="M594" s="114" t="e">
        <v>#N/A</v>
      </c>
      <c r="N594" s="23">
        <v>0</v>
      </c>
      <c r="O594" s="23"/>
      <c r="P594" s="114" t="e">
        <v>#N/A</v>
      </c>
      <c r="Q594" s="23">
        <v>0</v>
      </c>
      <c r="R594" s="23"/>
      <c r="S594" s="114" t="e">
        <v>#N/A</v>
      </c>
      <c r="T594" s="23">
        <v>0</v>
      </c>
      <c r="U594" s="23"/>
      <c r="V594" s="114" t="e">
        <v>#N/A</v>
      </c>
      <c r="W594" s="25">
        <v>0</v>
      </c>
      <c r="X594" s="4">
        <v>0</v>
      </c>
      <c r="Y594" s="4" t="s">
        <v>1353</v>
      </c>
      <c r="Z594" s="4"/>
      <c r="AA594" s="98" t="s">
        <v>709</v>
      </c>
      <c r="AB594" t="s">
        <v>1120</v>
      </c>
      <c r="AC594" t="s">
        <v>1119</v>
      </c>
      <c r="AD594" s="98" t="s">
        <v>1354</v>
      </c>
      <c r="AE594" t="s">
        <v>1120</v>
      </c>
      <c r="AF594" t="s">
        <v>1119</v>
      </c>
      <c r="AG594" s="98" t="s">
        <v>1119</v>
      </c>
      <c r="AH594" t="s">
        <v>1120</v>
      </c>
      <c r="AI594" t="s">
        <v>1119</v>
      </c>
      <c r="AJ594" s="98" t="s">
        <v>1119</v>
      </c>
      <c r="AK594" t="s">
        <v>1120</v>
      </c>
      <c r="AL594" t="s">
        <v>1119</v>
      </c>
      <c r="AM594" s="98" t="s">
        <v>1119</v>
      </c>
      <c r="AN594" t="s">
        <v>1120</v>
      </c>
      <c r="AO594" t="s">
        <v>1119</v>
      </c>
      <c r="AP594" s="98" t="s">
        <v>1119</v>
      </c>
      <c r="AQ594" t="s">
        <v>1120</v>
      </c>
      <c r="AR594" t="s">
        <v>1119</v>
      </c>
      <c r="AS594" s="98" t="s">
        <v>1119</v>
      </c>
      <c r="AT594" t="s">
        <v>1120</v>
      </c>
      <c r="AU594" t="s">
        <v>1119</v>
      </c>
    </row>
    <row r="595" spans="1:47" x14ac:dyDescent="0.25">
      <c r="A595" s="1"/>
      <c r="B595">
        <v>591</v>
      </c>
      <c r="C595" s="22"/>
      <c r="D595" s="114" t="e">
        <v>#N/A</v>
      </c>
      <c r="E595" s="24">
        <v>0</v>
      </c>
      <c r="F595" s="24"/>
      <c r="G595" s="114" t="e">
        <v>#N/A</v>
      </c>
      <c r="H595" s="24">
        <v>0</v>
      </c>
      <c r="I595" s="23"/>
      <c r="J595" s="114" t="e">
        <v>#N/A</v>
      </c>
      <c r="K595" s="23">
        <v>0</v>
      </c>
      <c r="L595" s="23"/>
      <c r="M595" s="114" t="e">
        <v>#N/A</v>
      </c>
      <c r="N595" s="23">
        <v>0</v>
      </c>
      <c r="O595" s="23"/>
      <c r="P595" s="114" t="e">
        <v>#N/A</v>
      </c>
      <c r="Q595" s="23">
        <v>0</v>
      </c>
      <c r="R595" s="23"/>
      <c r="S595" s="114" t="e">
        <v>#N/A</v>
      </c>
      <c r="T595" s="23">
        <v>0</v>
      </c>
      <c r="U595" s="23"/>
      <c r="V595" s="114" t="e">
        <v>#N/A</v>
      </c>
      <c r="W595" s="25">
        <v>0</v>
      </c>
      <c r="X595" s="4">
        <v>0</v>
      </c>
      <c r="Y595" s="4" t="s">
        <v>107</v>
      </c>
      <c r="Z595" s="4"/>
      <c r="AA595" s="98" t="s">
        <v>1119</v>
      </c>
      <c r="AB595" t="s">
        <v>1120</v>
      </c>
      <c r="AC595" t="s">
        <v>1119</v>
      </c>
      <c r="AD595" s="98" t="s">
        <v>1119</v>
      </c>
      <c r="AE595" t="s">
        <v>1120</v>
      </c>
      <c r="AF595" t="s">
        <v>1119</v>
      </c>
      <c r="AG595" s="98" t="s">
        <v>1119</v>
      </c>
      <c r="AH595" t="s">
        <v>1120</v>
      </c>
      <c r="AI595" t="s">
        <v>1119</v>
      </c>
      <c r="AJ595" s="98" t="s">
        <v>1119</v>
      </c>
      <c r="AK595" t="s">
        <v>1120</v>
      </c>
      <c r="AL595" t="s">
        <v>1119</v>
      </c>
      <c r="AM595" s="98" t="s">
        <v>1119</v>
      </c>
      <c r="AN595" t="s">
        <v>1120</v>
      </c>
      <c r="AO595" t="s">
        <v>1119</v>
      </c>
      <c r="AP595" s="98" t="s">
        <v>1119</v>
      </c>
      <c r="AQ595" t="s">
        <v>1120</v>
      </c>
      <c r="AR595" t="s">
        <v>1119</v>
      </c>
      <c r="AS595" s="98" t="s">
        <v>1119</v>
      </c>
      <c r="AT595" t="s">
        <v>1120</v>
      </c>
      <c r="AU595" t="s">
        <v>1119</v>
      </c>
    </row>
    <row r="596" spans="1:47" x14ac:dyDescent="0.25">
      <c r="A596" s="1"/>
      <c r="B596">
        <v>592</v>
      </c>
      <c r="C596" s="22"/>
      <c r="D596" s="114" t="e">
        <v>#N/A</v>
      </c>
      <c r="E596" s="24">
        <v>0</v>
      </c>
      <c r="F596" s="24"/>
      <c r="G596" s="114" t="e">
        <v>#N/A</v>
      </c>
      <c r="H596" s="24">
        <v>0</v>
      </c>
      <c r="I596" s="23"/>
      <c r="J596" s="114" t="e">
        <v>#N/A</v>
      </c>
      <c r="K596" s="23">
        <v>0</v>
      </c>
      <c r="L596" s="23"/>
      <c r="M596" s="114" t="e">
        <v>#N/A</v>
      </c>
      <c r="N596" s="23">
        <v>0</v>
      </c>
      <c r="O596" s="23"/>
      <c r="P596" s="114" t="e">
        <v>#N/A</v>
      </c>
      <c r="Q596" s="23">
        <v>0</v>
      </c>
      <c r="R596" s="23"/>
      <c r="S596" s="114" t="e">
        <v>#N/A</v>
      </c>
      <c r="T596" s="23">
        <v>0</v>
      </c>
      <c r="U596" s="23"/>
      <c r="V596" s="114" t="e">
        <v>#N/A</v>
      </c>
      <c r="W596" s="25">
        <v>0</v>
      </c>
      <c r="X596" s="4">
        <v>0</v>
      </c>
      <c r="Y596" s="4" t="s">
        <v>107</v>
      </c>
      <c r="Z596" s="4"/>
      <c r="AA596" s="98" t="s">
        <v>1119</v>
      </c>
      <c r="AB596" t="s">
        <v>1120</v>
      </c>
      <c r="AC596" t="s">
        <v>1119</v>
      </c>
      <c r="AD596" s="98" t="s">
        <v>1119</v>
      </c>
      <c r="AE596" t="s">
        <v>1120</v>
      </c>
      <c r="AF596" t="s">
        <v>1119</v>
      </c>
      <c r="AG596" s="98" t="s">
        <v>1119</v>
      </c>
      <c r="AH596" t="s">
        <v>1120</v>
      </c>
      <c r="AI596" t="s">
        <v>1119</v>
      </c>
      <c r="AJ596" s="98" t="s">
        <v>1119</v>
      </c>
      <c r="AK596" t="s">
        <v>1120</v>
      </c>
      <c r="AL596" t="s">
        <v>1119</v>
      </c>
      <c r="AM596" s="98" t="s">
        <v>1119</v>
      </c>
      <c r="AN596" t="s">
        <v>1120</v>
      </c>
      <c r="AO596" t="s">
        <v>1119</v>
      </c>
      <c r="AP596" s="98" t="s">
        <v>1119</v>
      </c>
      <c r="AQ596" t="s">
        <v>1120</v>
      </c>
      <c r="AR596" t="s">
        <v>1119</v>
      </c>
      <c r="AS596" s="98" t="s">
        <v>1119</v>
      </c>
      <c r="AT596" t="s">
        <v>1120</v>
      </c>
      <c r="AU596" t="s">
        <v>1119</v>
      </c>
    </row>
    <row r="597" spans="1:47" x14ac:dyDescent="0.25">
      <c r="A597" s="1"/>
      <c r="B597">
        <v>593</v>
      </c>
      <c r="C597" s="22"/>
      <c r="D597" s="114" t="e">
        <v>#N/A</v>
      </c>
      <c r="E597" s="24">
        <v>0</v>
      </c>
      <c r="F597" s="24"/>
      <c r="G597" s="114" t="e">
        <v>#N/A</v>
      </c>
      <c r="H597" s="24">
        <v>0</v>
      </c>
      <c r="I597" s="23"/>
      <c r="J597" s="114" t="e">
        <v>#N/A</v>
      </c>
      <c r="K597" s="23">
        <v>0</v>
      </c>
      <c r="L597" s="23"/>
      <c r="M597" s="114" t="e">
        <v>#N/A</v>
      </c>
      <c r="N597" s="23">
        <v>0</v>
      </c>
      <c r="O597" s="23"/>
      <c r="P597" s="114" t="e">
        <v>#N/A</v>
      </c>
      <c r="Q597" s="23">
        <v>0</v>
      </c>
      <c r="R597" s="23"/>
      <c r="S597" s="114" t="e">
        <v>#N/A</v>
      </c>
      <c r="T597" s="23">
        <v>0</v>
      </c>
      <c r="U597" s="23"/>
      <c r="V597" s="114" t="e">
        <v>#N/A</v>
      </c>
      <c r="W597" s="25">
        <v>0</v>
      </c>
      <c r="X597" s="4">
        <v>0</v>
      </c>
      <c r="Y597" s="4" t="s">
        <v>107</v>
      </c>
      <c r="Z597" s="4"/>
      <c r="AA597" s="98" t="s">
        <v>1119</v>
      </c>
      <c r="AB597" t="s">
        <v>1120</v>
      </c>
      <c r="AC597" t="s">
        <v>1119</v>
      </c>
      <c r="AD597" s="98" t="s">
        <v>1119</v>
      </c>
      <c r="AE597" t="s">
        <v>1120</v>
      </c>
      <c r="AF597" t="s">
        <v>1119</v>
      </c>
      <c r="AG597" s="98" t="s">
        <v>1119</v>
      </c>
      <c r="AH597" t="s">
        <v>1120</v>
      </c>
      <c r="AI597" t="s">
        <v>1119</v>
      </c>
      <c r="AJ597" s="98" t="s">
        <v>1119</v>
      </c>
      <c r="AK597" t="s">
        <v>1120</v>
      </c>
      <c r="AL597" t="s">
        <v>1119</v>
      </c>
      <c r="AM597" s="98" t="s">
        <v>1119</v>
      </c>
      <c r="AN597" t="s">
        <v>1120</v>
      </c>
      <c r="AO597" t="s">
        <v>1119</v>
      </c>
      <c r="AP597" s="98" t="s">
        <v>1119</v>
      </c>
      <c r="AQ597" t="s">
        <v>1120</v>
      </c>
      <c r="AR597" t="s">
        <v>1119</v>
      </c>
      <c r="AS597" s="98" t="s">
        <v>1119</v>
      </c>
      <c r="AT597" t="s">
        <v>1120</v>
      </c>
      <c r="AU597" t="s">
        <v>1119</v>
      </c>
    </row>
    <row r="598" spans="1:47" x14ac:dyDescent="0.25">
      <c r="A598" s="1"/>
      <c r="B598">
        <v>594</v>
      </c>
      <c r="C598" s="22"/>
      <c r="D598" s="114" t="e">
        <v>#N/A</v>
      </c>
      <c r="E598" s="24">
        <v>0</v>
      </c>
      <c r="F598" s="24"/>
      <c r="G598" s="114" t="e">
        <v>#N/A</v>
      </c>
      <c r="H598" s="24">
        <v>0</v>
      </c>
      <c r="I598" s="23"/>
      <c r="J598" s="114" t="e">
        <v>#N/A</v>
      </c>
      <c r="K598" s="23">
        <v>0</v>
      </c>
      <c r="L598" s="23"/>
      <c r="M598" s="114" t="e">
        <v>#N/A</v>
      </c>
      <c r="N598" s="23">
        <v>0</v>
      </c>
      <c r="O598" s="23"/>
      <c r="P598" s="114" t="e">
        <v>#N/A</v>
      </c>
      <c r="Q598" s="23">
        <v>0</v>
      </c>
      <c r="R598" s="23"/>
      <c r="S598" s="114" t="e">
        <v>#N/A</v>
      </c>
      <c r="T598" s="23">
        <v>0</v>
      </c>
      <c r="U598" s="23"/>
      <c r="V598" s="114" t="e">
        <v>#N/A</v>
      </c>
      <c r="W598" s="25">
        <v>0</v>
      </c>
      <c r="X598" s="4">
        <v>0</v>
      </c>
      <c r="Y598" s="4" t="s">
        <v>107</v>
      </c>
      <c r="Z598" s="4"/>
      <c r="AA598" s="98" t="s">
        <v>1119</v>
      </c>
      <c r="AB598" t="s">
        <v>1120</v>
      </c>
      <c r="AC598" t="s">
        <v>1119</v>
      </c>
      <c r="AD598" s="98" t="s">
        <v>1119</v>
      </c>
      <c r="AE598" t="s">
        <v>1120</v>
      </c>
      <c r="AF598" t="s">
        <v>1119</v>
      </c>
      <c r="AG598" s="98" t="s">
        <v>1119</v>
      </c>
      <c r="AH598" t="s">
        <v>1120</v>
      </c>
      <c r="AI598" t="s">
        <v>1119</v>
      </c>
      <c r="AJ598" s="98" t="s">
        <v>1119</v>
      </c>
      <c r="AK598" t="s">
        <v>1120</v>
      </c>
      <c r="AL598" t="s">
        <v>1119</v>
      </c>
      <c r="AM598" s="98" t="s">
        <v>1119</v>
      </c>
      <c r="AN598" t="s">
        <v>1120</v>
      </c>
      <c r="AO598" t="s">
        <v>1119</v>
      </c>
      <c r="AP598" s="98" t="s">
        <v>1119</v>
      </c>
      <c r="AQ598" t="s">
        <v>1120</v>
      </c>
      <c r="AR598" t="s">
        <v>1119</v>
      </c>
      <c r="AS598" s="98" t="s">
        <v>1119</v>
      </c>
      <c r="AT598" t="s">
        <v>1120</v>
      </c>
      <c r="AU598" t="s">
        <v>1119</v>
      </c>
    </row>
    <row r="599" spans="1:47" x14ac:dyDescent="0.25">
      <c r="A599" s="1"/>
      <c r="B599">
        <v>595</v>
      </c>
      <c r="C599" s="22"/>
      <c r="D599" s="114" t="e">
        <v>#N/A</v>
      </c>
      <c r="E599" s="24">
        <v>0</v>
      </c>
      <c r="F599" s="24"/>
      <c r="G599" s="114" t="e">
        <v>#N/A</v>
      </c>
      <c r="H599" s="24">
        <v>0</v>
      </c>
      <c r="I599" s="23"/>
      <c r="J599" s="114" t="e">
        <v>#N/A</v>
      </c>
      <c r="K599" s="23">
        <v>0</v>
      </c>
      <c r="L599" s="23"/>
      <c r="M599" s="114" t="e">
        <v>#N/A</v>
      </c>
      <c r="N599" s="23">
        <v>0</v>
      </c>
      <c r="O599" s="23"/>
      <c r="P599" s="114" t="e">
        <v>#N/A</v>
      </c>
      <c r="Q599" s="23">
        <v>0</v>
      </c>
      <c r="R599" s="23"/>
      <c r="S599" s="114" t="e">
        <v>#N/A</v>
      </c>
      <c r="T599" s="23">
        <v>0</v>
      </c>
      <c r="U599" s="23"/>
      <c r="V599" s="114" t="e">
        <v>#N/A</v>
      </c>
      <c r="W599" s="25">
        <v>0</v>
      </c>
      <c r="X599" s="4">
        <v>0</v>
      </c>
      <c r="Y599" s="4" t="s">
        <v>107</v>
      </c>
      <c r="Z599" s="4"/>
      <c r="AA599" s="98" t="s">
        <v>1119</v>
      </c>
      <c r="AB599" t="s">
        <v>1120</v>
      </c>
      <c r="AC599" t="s">
        <v>1119</v>
      </c>
      <c r="AD599" s="98" t="s">
        <v>1119</v>
      </c>
      <c r="AE599" t="s">
        <v>1120</v>
      </c>
      <c r="AF599" t="s">
        <v>1119</v>
      </c>
      <c r="AG599" s="98" t="s">
        <v>1119</v>
      </c>
      <c r="AH599" t="s">
        <v>1120</v>
      </c>
      <c r="AI599" t="s">
        <v>1119</v>
      </c>
      <c r="AJ599" s="98" t="s">
        <v>1119</v>
      </c>
      <c r="AK599" t="s">
        <v>1120</v>
      </c>
      <c r="AL599" t="s">
        <v>1119</v>
      </c>
      <c r="AM599" s="98" t="s">
        <v>1119</v>
      </c>
      <c r="AN599" t="s">
        <v>1120</v>
      </c>
      <c r="AO599" t="s">
        <v>1119</v>
      </c>
      <c r="AP599" s="98" t="s">
        <v>1119</v>
      </c>
      <c r="AQ599" t="s">
        <v>1120</v>
      </c>
      <c r="AR599" t="s">
        <v>1119</v>
      </c>
      <c r="AS599" s="98" t="s">
        <v>1119</v>
      </c>
      <c r="AT599" t="s">
        <v>1120</v>
      </c>
      <c r="AU599" t="s">
        <v>1119</v>
      </c>
    </row>
    <row r="600" spans="1:47" x14ac:dyDescent="0.25">
      <c r="A600" s="1"/>
      <c r="B600">
        <v>596</v>
      </c>
      <c r="C600" s="22"/>
      <c r="D600" s="114" t="e">
        <v>#N/A</v>
      </c>
      <c r="E600" s="24">
        <v>0</v>
      </c>
      <c r="F600" s="24"/>
      <c r="G600" s="114" t="e">
        <v>#N/A</v>
      </c>
      <c r="H600" s="24">
        <v>0</v>
      </c>
      <c r="I600" s="23"/>
      <c r="J600" s="114" t="e">
        <v>#N/A</v>
      </c>
      <c r="K600" s="23">
        <v>0</v>
      </c>
      <c r="L600" s="23"/>
      <c r="M600" s="114" t="e">
        <v>#N/A</v>
      </c>
      <c r="N600" s="23">
        <v>0</v>
      </c>
      <c r="O600" s="23"/>
      <c r="P600" s="114" t="e">
        <v>#N/A</v>
      </c>
      <c r="Q600" s="23">
        <v>0</v>
      </c>
      <c r="R600" s="23"/>
      <c r="S600" s="114" t="e">
        <v>#N/A</v>
      </c>
      <c r="T600" s="23">
        <v>0</v>
      </c>
      <c r="U600" s="23"/>
      <c r="V600" s="114" t="e">
        <v>#N/A</v>
      </c>
      <c r="W600" s="25">
        <v>0</v>
      </c>
      <c r="X600" s="4">
        <v>0</v>
      </c>
      <c r="Y600" s="4" t="s">
        <v>107</v>
      </c>
      <c r="Z600" s="4"/>
      <c r="AA600" s="98" t="s">
        <v>1119</v>
      </c>
      <c r="AB600" t="s">
        <v>1120</v>
      </c>
      <c r="AC600" t="s">
        <v>1119</v>
      </c>
      <c r="AD600" s="98" t="s">
        <v>1119</v>
      </c>
      <c r="AE600" t="s">
        <v>1120</v>
      </c>
      <c r="AF600" t="s">
        <v>1119</v>
      </c>
      <c r="AG600" s="98" t="s">
        <v>1119</v>
      </c>
      <c r="AH600" t="s">
        <v>1120</v>
      </c>
      <c r="AI600" t="s">
        <v>1119</v>
      </c>
      <c r="AJ600" s="98" t="s">
        <v>1119</v>
      </c>
      <c r="AK600" t="s">
        <v>1120</v>
      </c>
      <c r="AL600" t="s">
        <v>1119</v>
      </c>
      <c r="AM600" s="98" t="s">
        <v>1119</v>
      </c>
      <c r="AN600" t="s">
        <v>1120</v>
      </c>
      <c r="AO600" t="s">
        <v>1119</v>
      </c>
      <c r="AP600" s="98" t="s">
        <v>1119</v>
      </c>
      <c r="AQ600" t="s">
        <v>1120</v>
      </c>
      <c r="AR600" t="s">
        <v>1119</v>
      </c>
      <c r="AS600" s="98" t="s">
        <v>1119</v>
      </c>
      <c r="AT600" t="s">
        <v>1120</v>
      </c>
      <c r="AU600" t="s">
        <v>1119</v>
      </c>
    </row>
    <row r="601" spans="1:47" x14ac:dyDescent="0.25">
      <c r="A601" s="1" t="s">
        <v>1355</v>
      </c>
      <c r="B601">
        <v>597</v>
      </c>
      <c r="C601" s="22" t="s">
        <v>1356</v>
      </c>
      <c r="D601" s="114">
        <v>580</v>
      </c>
      <c r="E601" s="24">
        <v>1</v>
      </c>
      <c r="F601" s="117" t="s">
        <v>438</v>
      </c>
      <c r="G601" s="114">
        <v>1102</v>
      </c>
      <c r="H601" s="24">
        <v>1</v>
      </c>
      <c r="I601" s="117" t="s">
        <v>352</v>
      </c>
      <c r="J601" s="114">
        <v>1128</v>
      </c>
      <c r="K601" s="23">
        <v>4.2000000000000003E-2</v>
      </c>
      <c r="L601" s="23"/>
      <c r="M601" s="114" t="e">
        <v>#N/A</v>
      </c>
      <c r="N601" s="23">
        <v>0</v>
      </c>
      <c r="O601" s="23"/>
      <c r="P601" s="114" t="e">
        <v>#N/A</v>
      </c>
      <c r="Q601" s="23">
        <v>0</v>
      </c>
      <c r="R601" s="23"/>
      <c r="S601" s="114" t="e">
        <v>#N/A</v>
      </c>
      <c r="T601" s="23">
        <v>0</v>
      </c>
      <c r="U601" s="23"/>
      <c r="V601" s="114" t="e">
        <v>#N/A</v>
      </c>
      <c r="W601" s="25">
        <v>0</v>
      </c>
      <c r="X601" s="4">
        <v>1</v>
      </c>
      <c r="Y601" s="4" t="s">
        <v>107</v>
      </c>
      <c r="Z601" s="4"/>
      <c r="AA601" s="98" t="s">
        <v>1356</v>
      </c>
      <c r="AB601" t="s">
        <v>1120</v>
      </c>
      <c r="AC601" t="s">
        <v>1119</v>
      </c>
      <c r="AD601" s="98" t="s">
        <v>438</v>
      </c>
      <c r="AE601" t="s">
        <v>1120</v>
      </c>
      <c r="AF601" t="s">
        <v>1119</v>
      </c>
      <c r="AG601" s="98" t="s">
        <v>352</v>
      </c>
      <c r="AH601" t="s">
        <v>1120</v>
      </c>
      <c r="AI601" t="s">
        <v>1119</v>
      </c>
      <c r="AJ601" s="98" t="s">
        <v>1119</v>
      </c>
      <c r="AK601" t="s">
        <v>1120</v>
      </c>
      <c r="AL601" t="s">
        <v>1119</v>
      </c>
      <c r="AM601" s="98" t="s">
        <v>1119</v>
      </c>
      <c r="AN601" t="s">
        <v>1120</v>
      </c>
      <c r="AO601" t="s">
        <v>1119</v>
      </c>
      <c r="AP601" s="98" t="s">
        <v>1119</v>
      </c>
      <c r="AQ601" t="s">
        <v>1120</v>
      </c>
      <c r="AR601" t="s">
        <v>1119</v>
      </c>
      <c r="AS601" s="98" t="s">
        <v>1119</v>
      </c>
      <c r="AT601" t="s">
        <v>1120</v>
      </c>
      <c r="AU601" t="s">
        <v>1119</v>
      </c>
    </row>
    <row r="602" spans="1:47" x14ac:dyDescent="0.25">
      <c r="A602" s="1" t="s">
        <v>1357</v>
      </c>
      <c r="B602">
        <v>598</v>
      </c>
      <c r="C602" s="117" t="s">
        <v>441</v>
      </c>
      <c r="D602" s="114">
        <v>973</v>
      </c>
      <c r="E602" s="24">
        <v>1</v>
      </c>
      <c r="F602" s="24" t="s">
        <v>1356</v>
      </c>
      <c r="G602" s="114">
        <v>580</v>
      </c>
      <c r="H602" s="24">
        <v>1</v>
      </c>
      <c r="I602" s="24" t="s">
        <v>1359</v>
      </c>
      <c r="J602" s="114">
        <v>591</v>
      </c>
      <c r="K602" s="24">
        <v>1</v>
      </c>
      <c r="L602" s="23"/>
      <c r="M602" s="114" t="e">
        <v>#N/A</v>
      </c>
      <c r="N602" s="23">
        <v>0</v>
      </c>
      <c r="O602" s="23"/>
      <c r="P602" s="114" t="e">
        <v>#N/A</v>
      </c>
      <c r="Q602" s="23">
        <v>0</v>
      </c>
      <c r="R602" s="23"/>
      <c r="S602" s="114" t="e">
        <v>#N/A</v>
      </c>
      <c r="T602" s="23">
        <v>0</v>
      </c>
      <c r="U602" s="23"/>
      <c r="V602" s="114" t="e">
        <v>#N/A</v>
      </c>
      <c r="W602" s="25">
        <v>0</v>
      </c>
      <c r="X602" s="4">
        <v>1</v>
      </c>
      <c r="Y602" s="4" t="s">
        <v>107</v>
      </c>
      <c r="Z602" s="4"/>
      <c r="AA602" s="98" t="s">
        <v>441</v>
      </c>
      <c r="AB602" t="s">
        <v>1120</v>
      </c>
      <c r="AC602" t="s">
        <v>1119</v>
      </c>
      <c r="AD602" s="98" t="s">
        <v>1356</v>
      </c>
      <c r="AE602" t="s">
        <v>1120</v>
      </c>
      <c r="AF602" t="s">
        <v>1119</v>
      </c>
      <c r="AG602" s="98" t="s">
        <v>1359</v>
      </c>
      <c r="AH602" t="s">
        <v>1120</v>
      </c>
      <c r="AI602" t="s">
        <v>1119</v>
      </c>
      <c r="AJ602" s="98" t="s">
        <v>1119</v>
      </c>
      <c r="AK602" t="s">
        <v>1120</v>
      </c>
      <c r="AL602" t="s">
        <v>1119</v>
      </c>
      <c r="AM602" s="98" t="s">
        <v>1119</v>
      </c>
      <c r="AN602" t="s">
        <v>1120</v>
      </c>
      <c r="AO602" t="s">
        <v>1119</v>
      </c>
      <c r="AP602" s="98" t="s">
        <v>1119</v>
      </c>
      <c r="AQ602" t="s">
        <v>1120</v>
      </c>
      <c r="AR602" t="s">
        <v>1119</v>
      </c>
      <c r="AS602" s="98" t="s">
        <v>1119</v>
      </c>
      <c r="AT602" t="s">
        <v>1120</v>
      </c>
      <c r="AU602" t="s">
        <v>1119</v>
      </c>
    </row>
    <row r="603" spans="1:47" x14ac:dyDescent="0.25">
      <c r="A603" s="1" t="s">
        <v>1360</v>
      </c>
      <c r="B603">
        <v>599</v>
      </c>
      <c r="C603" s="22" t="s">
        <v>1358</v>
      </c>
      <c r="D603" s="114">
        <v>298</v>
      </c>
      <c r="E603" s="24">
        <v>1</v>
      </c>
      <c r="F603" s="24" t="s">
        <v>1356</v>
      </c>
      <c r="G603" s="114">
        <v>580</v>
      </c>
      <c r="H603" s="24">
        <v>1</v>
      </c>
      <c r="I603" s="117" t="s">
        <v>442</v>
      </c>
      <c r="J603" s="114">
        <v>1148</v>
      </c>
      <c r="K603" s="24">
        <v>1</v>
      </c>
      <c r="L603" s="117" t="s">
        <v>352</v>
      </c>
      <c r="M603" s="114">
        <v>1128</v>
      </c>
      <c r="N603" s="23">
        <v>4.2000000000000003E-2</v>
      </c>
      <c r="O603" s="23"/>
      <c r="P603" s="114" t="e">
        <v>#N/A</v>
      </c>
      <c r="Q603" s="23">
        <v>0</v>
      </c>
      <c r="R603" s="23"/>
      <c r="S603" s="114" t="e">
        <v>#N/A</v>
      </c>
      <c r="T603" s="23">
        <v>0</v>
      </c>
      <c r="U603" s="23"/>
      <c r="V603" s="114" t="e">
        <v>#N/A</v>
      </c>
      <c r="W603" s="25">
        <v>0</v>
      </c>
      <c r="X603" s="4">
        <v>1</v>
      </c>
      <c r="Y603" s="4" t="s">
        <v>107</v>
      </c>
      <c r="Z603" s="4"/>
      <c r="AA603" s="98" t="s">
        <v>1358</v>
      </c>
      <c r="AB603" t="s">
        <v>1120</v>
      </c>
      <c r="AC603" t="s">
        <v>1119</v>
      </c>
      <c r="AD603" s="98" t="s">
        <v>1356</v>
      </c>
      <c r="AE603" t="s">
        <v>1120</v>
      </c>
      <c r="AF603" t="s">
        <v>1119</v>
      </c>
      <c r="AG603" s="98" t="s">
        <v>442</v>
      </c>
      <c r="AH603" t="s">
        <v>1120</v>
      </c>
      <c r="AI603" t="s">
        <v>1119</v>
      </c>
      <c r="AJ603" s="98" t="s">
        <v>352</v>
      </c>
      <c r="AK603" t="s">
        <v>1120</v>
      </c>
      <c r="AL603" t="s">
        <v>1119</v>
      </c>
      <c r="AM603" s="98" t="s">
        <v>1119</v>
      </c>
      <c r="AN603" t="s">
        <v>1120</v>
      </c>
      <c r="AO603" t="s">
        <v>1119</v>
      </c>
      <c r="AP603" s="98" t="s">
        <v>1119</v>
      </c>
      <c r="AQ603" t="s">
        <v>1120</v>
      </c>
      <c r="AR603" t="s">
        <v>1119</v>
      </c>
      <c r="AS603" s="98" t="s">
        <v>1119</v>
      </c>
      <c r="AT603" t="s">
        <v>1120</v>
      </c>
      <c r="AU603" t="s">
        <v>1119</v>
      </c>
    </row>
    <row r="604" spans="1:47" x14ac:dyDescent="0.25">
      <c r="A604" s="1" t="s">
        <v>1361</v>
      </c>
      <c r="B604">
        <v>600</v>
      </c>
      <c r="C604" s="117" t="s">
        <v>441</v>
      </c>
      <c r="D604" s="114">
        <v>973</v>
      </c>
      <c r="E604" s="24">
        <v>1</v>
      </c>
      <c r="F604" s="24" t="s">
        <v>1356</v>
      </c>
      <c r="G604" s="114">
        <v>580</v>
      </c>
      <c r="H604" s="24">
        <v>1</v>
      </c>
      <c r="I604" s="117" t="s">
        <v>442</v>
      </c>
      <c r="J604" s="114">
        <v>1148</v>
      </c>
      <c r="K604" s="24">
        <v>1</v>
      </c>
      <c r="L604" s="117" t="s">
        <v>521</v>
      </c>
      <c r="M604" s="114">
        <v>354</v>
      </c>
      <c r="N604" s="23">
        <v>4.2000000000000003E-2</v>
      </c>
      <c r="O604" s="23"/>
      <c r="P604" s="114" t="e">
        <v>#N/A</v>
      </c>
      <c r="Q604" s="23">
        <v>0</v>
      </c>
      <c r="R604" s="23"/>
      <c r="S604" s="114" t="e">
        <v>#N/A</v>
      </c>
      <c r="T604" s="23">
        <v>0</v>
      </c>
      <c r="U604" s="23"/>
      <c r="V604" s="114" t="e">
        <v>#N/A</v>
      </c>
      <c r="W604" s="25">
        <v>0</v>
      </c>
      <c r="X604" s="4">
        <v>1</v>
      </c>
      <c r="Y604" s="4" t="s">
        <v>107</v>
      </c>
      <c r="Z604" s="4"/>
      <c r="AA604" s="98" t="s">
        <v>441</v>
      </c>
      <c r="AB604" t="s">
        <v>1120</v>
      </c>
      <c r="AC604" t="s">
        <v>1119</v>
      </c>
      <c r="AD604" s="98" t="s">
        <v>1356</v>
      </c>
      <c r="AE604" t="s">
        <v>1120</v>
      </c>
      <c r="AF604" t="s">
        <v>1119</v>
      </c>
      <c r="AG604" s="98" t="s">
        <v>442</v>
      </c>
      <c r="AH604" t="s">
        <v>1120</v>
      </c>
      <c r="AI604" t="s">
        <v>1119</v>
      </c>
      <c r="AJ604" s="98" t="s">
        <v>521</v>
      </c>
      <c r="AK604" t="s">
        <v>1120</v>
      </c>
      <c r="AL604" t="s">
        <v>1119</v>
      </c>
      <c r="AM604" s="98" t="s">
        <v>1119</v>
      </c>
      <c r="AN604" t="s">
        <v>1120</v>
      </c>
      <c r="AO604" t="s">
        <v>1119</v>
      </c>
      <c r="AP604" s="98" t="s">
        <v>1119</v>
      </c>
      <c r="AQ604" t="s">
        <v>1120</v>
      </c>
      <c r="AR604" t="s">
        <v>1119</v>
      </c>
      <c r="AS604" s="98" t="s">
        <v>1119</v>
      </c>
      <c r="AT604" t="s">
        <v>1120</v>
      </c>
      <c r="AU604" t="s">
        <v>1119</v>
      </c>
    </row>
    <row r="605" spans="1:47" x14ac:dyDescent="0.25">
      <c r="A605" s="1" t="s">
        <v>1362</v>
      </c>
      <c r="B605">
        <v>601</v>
      </c>
      <c r="C605" s="117" t="s">
        <v>440</v>
      </c>
      <c r="D605" s="114">
        <v>1201</v>
      </c>
      <c r="E605" s="24">
        <v>1</v>
      </c>
      <c r="F605" s="117" t="s">
        <v>1365</v>
      </c>
      <c r="G605" s="114">
        <v>321</v>
      </c>
      <c r="H605" s="24">
        <v>1</v>
      </c>
      <c r="I605" s="117" t="s">
        <v>1356</v>
      </c>
      <c r="J605" s="114">
        <v>580</v>
      </c>
      <c r="K605" s="24">
        <v>1</v>
      </c>
      <c r="L605" s="24"/>
      <c r="M605" s="114" t="e">
        <v>#N/A</v>
      </c>
      <c r="N605" s="24">
        <v>0</v>
      </c>
      <c r="O605" s="23"/>
      <c r="P605" s="114" t="e">
        <v>#N/A</v>
      </c>
      <c r="Q605" s="23">
        <v>0</v>
      </c>
      <c r="R605" s="23"/>
      <c r="S605" s="114" t="e">
        <v>#N/A</v>
      </c>
      <c r="T605" s="23">
        <v>0</v>
      </c>
      <c r="U605" s="23"/>
      <c r="V605" s="114" t="e">
        <v>#N/A</v>
      </c>
      <c r="W605" s="25">
        <v>0</v>
      </c>
      <c r="X605" s="4">
        <v>1</v>
      </c>
      <c r="Y605" s="4" t="s">
        <v>107</v>
      </c>
      <c r="Z605" s="4"/>
      <c r="AA605" s="98" t="s">
        <v>440</v>
      </c>
      <c r="AB605" t="s">
        <v>1120</v>
      </c>
      <c r="AC605" t="s">
        <v>1119</v>
      </c>
      <c r="AD605" s="98" t="s">
        <v>1365</v>
      </c>
      <c r="AE605" t="s">
        <v>1120</v>
      </c>
      <c r="AF605" t="s">
        <v>1119</v>
      </c>
      <c r="AG605" s="98" t="s">
        <v>1356</v>
      </c>
      <c r="AH605" t="s">
        <v>1120</v>
      </c>
      <c r="AI605" t="s">
        <v>1119</v>
      </c>
      <c r="AJ605" s="98" t="s">
        <v>1119</v>
      </c>
      <c r="AK605" t="s">
        <v>1120</v>
      </c>
      <c r="AL605" t="s">
        <v>1119</v>
      </c>
      <c r="AM605" s="98" t="s">
        <v>1119</v>
      </c>
      <c r="AN605" t="s">
        <v>1120</v>
      </c>
      <c r="AO605" t="s">
        <v>1119</v>
      </c>
      <c r="AP605" s="98" t="s">
        <v>1119</v>
      </c>
      <c r="AQ605" t="s">
        <v>1120</v>
      </c>
      <c r="AR605" t="s">
        <v>1119</v>
      </c>
      <c r="AS605" s="98" t="s">
        <v>1119</v>
      </c>
      <c r="AT605" t="s">
        <v>1120</v>
      </c>
      <c r="AU605" t="s">
        <v>1119</v>
      </c>
    </row>
    <row r="606" spans="1:47" x14ac:dyDescent="0.25">
      <c r="A606" s="1" t="s">
        <v>1366</v>
      </c>
      <c r="B606">
        <v>602</v>
      </c>
      <c r="C606" s="22" t="s">
        <v>1367</v>
      </c>
      <c r="D606" s="114">
        <v>579</v>
      </c>
      <c r="E606" s="24">
        <v>1</v>
      </c>
      <c r="F606" s="117" t="s">
        <v>443</v>
      </c>
      <c r="G606" s="114">
        <v>1103</v>
      </c>
      <c r="H606" s="24">
        <v>1</v>
      </c>
      <c r="I606" s="117" t="s">
        <v>975</v>
      </c>
      <c r="J606" s="114">
        <v>1149</v>
      </c>
      <c r="K606" s="24">
        <v>1</v>
      </c>
      <c r="L606" s="117" t="s">
        <v>352</v>
      </c>
      <c r="M606" s="114">
        <v>1128</v>
      </c>
      <c r="N606" s="23">
        <v>4.2000000000000003E-2</v>
      </c>
      <c r="O606" s="23"/>
      <c r="P606" s="114" t="e">
        <v>#N/A</v>
      </c>
      <c r="Q606" s="23">
        <v>0</v>
      </c>
      <c r="R606" s="23"/>
      <c r="S606" s="114" t="e">
        <v>#N/A</v>
      </c>
      <c r="T606" s="23">
        <v>0</v>
      </c>
      <c r="U606" s="23"/>
      <c r="V606" s="114" t="e">
        <v>#N/A</v>
      </c>
      <c r="W606" s="25">
        <v>0</v>
      </c>
      <c r="X606" s="4">
        <v>1</v>
      </c>
      <c r="Y606" s="4" t="s">
        <v>107</v>
      </c>
      <c r="Z606" s="4"/>
      <c r="AA606" s="98" t="s">
        <v>1367</v>
      </c>
      <c r="AB606" t="s">
        <v>1120</v>
      </c>
      <c r="AC606" t="s">
        <v>1119</v>
      </c>
      <c r="AD606" s="98" t="s">
        <v>443</v>
      </c>
      <c r="AE606" t="s">
        <v>1120</v>
      </c>
      <c r="AF606" t="s">
        <v>1119</v>
      </c>
      <c r="AG606" s="98" t="s">
        <v>975</v>
      </c>
      <c r="AH606" t="s">
        <v>1120</v>
      </c>
      <c r="AI606" t="s">
        <v>1119</v>
      </c>
      <c r="AJ606" s="98" t="s">
        <v>352</v>
      </c>
      <c r="AK606" t="s">
        <v>1120</v>
      </c>
      <c r="AL606" t="s">
        <v>1119</v>
      </c>
      <c r="AM606" s="98" t="s">
        <v>1119</v>
      </c>
      <c r="AN606" t="s">
        <v>1120</v>
      </c>
      <c r="AO606" t="s">
        <v>1119</v>
      </c>
      <c r="AP606" s="98" t="s">
        <v>1119</v>
      </c>
      <c r="AQ606" t="s">
        <v>1120</v>
      </c>
      <c r="AR606" t="s">
        <v>1119</v>
      </c>
      <c r="AS606" s="98" t="s">
        <v>1119</v>
      </c>
      <c r="AT606" t="s">
        <v>1120</v>
      </c>
      <c r="AU606" t="s">
        <v>1119</v>
      </c>
    </row>
    <row r="607" spans="1:47" x14ac:dyDescent="0.25">
      <c r="A607" s="1"/>
      <c r="B607">
        <v>603</v>
      </c>
      <c r="C607" s="22"/>
      <c r="D607" s="114" t="e">
        <v>#N/A</v>
      </c>
      <c r="E607" s="24">
        <v>0</v>
      </c>
      <c r="F607" s="24"/>
      <c r="G607" s="114" t="e">
        <v>#N/A</v>
      </c>
      <c r="H607" s="24">
        <v>0</v>
      </c>
      <c r="I607" s="24"/>
      <c r="J607" s="114" t="e">
        <v>#N/A</v>
      </c>
      <c r="K607" s="24">
        <v>0</v>
      </c>
      <c r="L607" s="23"/>
      <c r="M607" s="114" t="e">
        <v>#N/A</v>
      </c>
      <c r="N607" s="23">
        <v>0</v>
      </c>
      <c r="O607" s="23"/>
      <c r="P607" s="114" t="e">
        <v>#N/A</v>
      </c>
      <c r="Q607" s="23">
        <v>0</v>
      </c>
      <c r="R607" s="23"/>
      <c r="S607" s="114" t="e">
        <v>#N/A</v>
      </c>
      <c r="T607" s="23">
        <v>0</v>
      </c>
      <c r="U607" s="23"/>
      <c r="V607" s="114" t="e">
        <v>#N/A</v>
      </c>
      <c r="W607" s="25">
        <v>0</v>
      </c>
      <c r="X607" s="4">
        <v>0</v>
      </c>
      <c r="Y607" s="4" t="s">
        <v>107</v>
      </c>
      <c r="Z607" s="4"/>
      <c r="AA607" s="98" t="s">
        <v>1119</v>
      </c>
      <c r="AB607" t="s">
        <v>1120</v>
      </c>
      <c r="AC607" t="s">
        <v>1119</v>
      </c>
      <c r="AD607" s="98" t="s">
        <v>1119</v>
      </c>
      <c r="AE607" t="s">
        <v>1120</v>
      </c>
      <c r="AF607" t="s">
        <v>1119</v>
      </c>
      <c r="AG607" s="98" t="s">
        <v>1119</v>
      </c>
      <c r="AH607" t="s">
        <v>1120</v>
      </c>
      <c r="AI607" t="s">
        <v>1119</v>
      </c>
      <c r="AJ607" s="98" t="s">
        <v>1119</v>
      </c>
      <c r="AK607" t="s">
        <v>1120</v>
      </c>
      <c r="AL607" t="s">
        <v>1119</v>
      </c>
      <c r="AM607" s="98" t="s">
        <v>1119</v>
      </c>
      <c r="AN607" t="s">
        <v>1120</v>
      </c>
      <c r="AO607" t="s">
        <v>1119</v>
      </c>
      <c r="AP607" s="98" t="s">
        <v>1119</v>
      </c>
      <c r="AQ607" t="s">
        <v>1120</v>
      </c>
      <c r="AR607" t="s">
        <v>1119</v>
      </c>
      <c r="AS607" s="98" t="s">
        <v>1119</v>
      </c>
      <c r="AT607" t="s">
        <v>1120</v>
      </c>
      <c r="AU607" t="s">
        <v>1119</v>
      </c>
    </row>
    <row r="608" spans="1:47" x14ac:dyDescent="0.25">
      <c r="A608" s="1" t="s">
        <v>1370</v>
      </c>
      <c r="B608">
        <v>604</v>
      </c>
      <c r="C608" s="22" t="s">
        <v>1367</v>
      </c>
      <c r="D608" s="114">
        <v>579</v>
      </c>
      <c r="E608" s="24">
        <v>1</v>
      </c>
      <c r="F608" s="24" t="s">
        <v>1368</v>
      </c>
      <c r="G608" s="114">
        <v>592</v>
      </c>
      <c r="H608" s="24">
        <v>1</v>
      </c>
      <c r="I608" s="117" t="s">
        <v>443</v>
      </c>
      <c r="J608" s="114">
        <v>1103</v>
      </c>
      <c r="K608" s="24">
        <v>1</v>
      </c>
      <c r="L608" s="117" t="s">
        <v>521</v>
      </c>
      <c r="M608" s="114">
        <v>354</v>
      </c>
      <c r="N608" s="23">
        <v>4.2000000000000003E-2</v>
      </c>
      <c r="O608" s="23"/>
      <c r="P608" s="114" t="e">
        <v>#N/A</v>
      </c>
      <c r="Q608" s="23">
        <v>0</v>
      </c>
      <c r="R608" s="23"/>
      <c r="S608" s="114" t="e">
        <v>#N/A</v>
      </c>
      <c r="T608" s="23">
        <v>0</v>
      </c>
      <c r="U608" s="23"/>
      <c r="V608" s="114" t="e">
        <v>#N/A</v>
      </c>
      <c r="W608" s="25">
        <v>0</v>
      </c>
      <c r="X608" s="4">
        <v>1</v>
      </c>
      <c r="Y608" s="4" t="s">
        <v>107</v>
      </c>
      <c r="Z608" s="4"/>
      <c r="AA608" s="98" t="s">
        <v>1367</v>
      </c>
      <c r="AB608" t="s">
        <v>1120</v>
      </c>
      <c r="AC608" t="s">
        <v>1119</v>
      </c>
      <c r="AD608" s="98" t="s">
        <v>1368</v>
      </c>
      <c r="AE608" t="s">
        <v>1120</v>
      </c>
      <c r="AF608" t="s">
        <v>1119</v>
      </c>
      <c r="AG608" s="98" t="s">
        <v>443</v>
      </c>
      <c r="AH608" t="s">
        <v>1120</v>
      </c>
      <c r="AI608" t="s">
        <v>1119</v>
      </c>
      <c r="AJ608" s="98" t="s">
        <v>521</v>
      </c>
      <c r="AK608" t="s">
        <v>1120</v>
      </c>
      <c r="AL608" t="s">
        <v>1119</v>
      </c>
      <c r="AM608" s="98" t="s">
        <v>1119</v>
      </c>
      <c r="AN608" t="s">
        <v>1120</v>
      </c>
      <c r="AO608" t="s">
        <v>1119</v>
      </c>
      <c r="AP608" s="98" t="s">
        <v>1119</v>
      </c>
      <c r="AQ608" t="s">
        <v>1120</v>
      </c>
      <c r="AR608" t="s">
        <v>1119</v>
      </c>
      <c r="AS608" s="98" t="s">
        <v>1119</v>
      </c>
      <c r="AT608" t="s">
        <v>1120</v>
      </c>
      <c r="AU608" t="s">
        <v>1119</v>
      </c>
    </row>
    <row r="609" spans="1:47" x14ac:dyDescent="0.25">
      <c r="A609" s="1" t="s">
        <v>1371</v>
      </c>
      <c r="B609">
        <v>605</v>
      </c>
      <c r="C609" s="22" t="s">
        <v>1367</v>
      </c>
      <c r="D609" s="114">
        <v>579</v>
      </c>
      <c r="E609" s="24">
        <v>1</v>
      </c>
      <c r="F609" s="117" t="s">
        <v>439</v>
      </c>
      <c r="G609" s="114">
        <v>1104</v>
      </c>
      <c r="H609" s="24">
        <v>1</v>
      </c>
      <c r="I609" s="117" t="s">
        <v>352</v>
      </c>
      <c r="J609" s="114">
        <v>1128</v>
      </c>
      <c r="K609" s="23">
        <v>4.2000000000000003E-2</v>
      </c>
      <c r="L609" s="23"/>
      <c r="M609" s="114" t="e">
        <v>#N/A</v>
      </c>
      <c r="N609" s="23">
        <v>0</v>
      </c>
      <c r="O609" s="23"/>
      <c r="P609" s="114" t="e">
        <v>#N/A</v>
      </c>
      <c r="Q609" s="23">
        <v>0</v>
      </c>
      <c r="R609" s="23"/>
      <c r="S609" s="114" t="e">
        <v>#N/A</v>
      </c>
      <c r="T609" s="23">
        <v>0</v>
      </c>
      <c r="U609" s="23"/>
      <c r="V609" s="114" t="e">
        <v>#N/A</v>
      </c>
      <c r="W609" s="25">
        <v>0</v>
      </c>
      <c r="X609" s="4">
        <v>1</v>
      </c>
      <c r="Y609" s="4" t="s">
        <v>107</v>
      </c>
      <c r="Z609" s="4"/>
      <c r="AA609" s="98" t="s">
        <v>1367</v>
      </c>
      <c r="AB609" t="s">
        <v>1120</v>
      </c>
      <c r="AC609" t="s">
        <v>1119</v>
      </c>
      <c r="AD609" s="98" t="s">
        <v>439</v>
      </c>
      <c r="AE609" t="s">
        <v>1120</v>
      </c>
      <c r="AF609" t="s">
        <v>1119</v>
      </c>
      <c r="AG609" s="98" t="s">
        <v>352</v>
      </c>
      <c r="AH609" t="s">
        <v>1120</v>
      </c>
      <c r="AI609" t="s">
        <v>1119</v>
      </c>
      <c r="AJ609" s="98" t="s">
        <v>1119</v>
      </c>
      <c r="AK609" t="s">
        <v>1120</v>
      </c>
      <c r="AL609" t="s">
        <v>1119</v>
      </c>
      <c r="AM609" s="98" t="s">
        <v>1119</v>
      </c>
      <c r="AN609" t="s">
        <v>1120</v>
      </c>
      <c r="AO609" t="s">
        <v>1119</v>
      </c>
      <c r="AP609" s="98" t="s">
        <v>1119</v>
      </c>
      <c r="AQ609" t="s">
        <v>1120</v>
      </c>
      <c r="AR609" t="s">
        <v>1119</v>
      </c>
      <c r="AS609" s="98" t="s">
        <v>1119</v>
      </c>
      <c r="AT609" t="s">
        <v>1120</v>
      </c>
      <c r="AU609" t="s">
        <v>1119</v>
      </c>
    </row>
    <row r="610" spans="1:47" x14ac:dyDescent="0.25">
      <c r="A610" s="1" t="s">
        <v>1372</v>
      </c>
      <c r="B610">
        <v>606</v>
      </c>
      <c r="C610" s="22" t="s">
        <v>1373</v>
      </c>
      <c r="D610" s="114">
        <v>285</v>
      </c>
      <c r="E610" s="24">
        <v>1</v>
      </c>
      <c r="F610" s="24" t="s">
        <v>1374</v>
      </c>
      <c r="G610" s="114">
        <v>287</v>
      </c>
      <c r="H610" s="24">
        <v>1</v>
      </c>
      <c r="I610" s="24" t="s">
        <v>1367</v>
      </c>
      <c r="J610" s="114">
        <v>579</v>
      </c>
      <c r="K610" s="24">
        <v>1</v>
      </c>
      <c r="L610" s="23"/>
      <c r="M610" s="114" t="e">
        <v>#N/A</v>
      </c>
      <c r="N610" s="23">
        <v>0</v>
      </c>
      <c r="O610" s="23"/>
      <c r="P610" s="114" t="e">
        <v>#N/A</v>
      </c>
      <c r="Q610" s="23">
        <v>0</v>
      </c>
      <c r="R610" s="23"/>
      <c r="S610" s="114" t="e">
        <v>#N/A</v>
      </c>
      <c r="T610" s="23">
        <v>0</v>
      </c>
      <c r="U610" s="23"/>
      <c r="V610" s="114" t="e">
        <v>#N/A</v>
      </c>
      <c r="W610" s="25">
        <v>0</v>
      </c>
      <c r="X610" s="4">
        <v>1</v>
      </c>
      <c r="Y610" s="4" t="s">
        <v>107</v>
      </c>
      <c r="Z610" s="4"/>
      <c r="AA610" s="98" t="s">
        <v>1373</v>
      </c>
      <c r="AB610" t="s">
        <v>1120</v>
      </c>
      <c r="AC610" t="s">
        <v>1119</v>
      </c>
      <c r="AD610" s="98" t="s">
        <v>1374</v>
      </c>
      <c r="AE610" t="s">
        <v>1120</v>
      </c>
      <c r="AF610" t="s">
        <v>1119</v>
      </c>
      <c r="AG610" s="98" t="s">
        <v>1367</v>
      </c>
      <c r="AH610" t="s">
        <v>1120</v>
      </c>
      <c r="AI610" t="s">
        <v>1119</v>
      </c>
      <c r="AJ610" s="98" t="s">
        <v>1119</v>
      </c>
      <c r="AK610" t="s">
        <v>1120</v>
      </c>
      <c r="AL610" t="s">
        <v>1119</v>
      </c>
      <c r="AM610" s="98" t="s">
        <v>1119</v>
      </c>
      <c r="AN610" t="s">
        <v>1120</v>
      </c>
      <c r="AO610" t="s">
        <v>1119</v>
      </c>
      <c r="AP610" s="98" t="s">
        <v>1119</v>
      </c>
      <c r="AQ610" t="s">
        <v>1120</v>
      </c>
      <c r="AR610" t="s">
        <v>1119</v>
      </c>
      <c r="AS610" s="98" t="s">
        <v>1119</v>
      </c>
      <c r="AT610" t="s">
        <v>1120</v>
      </c>
      <c r="AU610" t="s">
        <v>1119</v>
      </c>
    </row>
    <row r="611" spans="1:47" x14ac:dyDescent="0.25">
      <c r="A611" s="1"/>
      <c r="B611">
        <v>607</v>
      </c>
      <c r="C611" s="22"/>
      <c r="D611" s="114" t="e">
        <v>#N/A</v>
      </c>
      <c r="E611" s="24">
        <v>0</v>
      </c>
      <c r="F611" s="24"/>
      <c r="G611" s="114" t="e">
        <v>#N/A</v>
      </c>
      <c r="H611" s="24">
        <v>0</v>
      </c>
      <c r="I611" s="24"/>
      <c r="J611" s="114" t="e">
        <v>#N/A</v>
      </c>
      <c r="K611" s="24">
        <v>0</v>
      </c>
      <c r="L611" s="23"/>
      <c r="M611" s="114" t="e">
        <v>#N/A</v>
      </c>
      <c r="N611" s="23">
        <v>0</v>
      </c>
      <c r="O611" s="23"/>
      <c r="P611" s="114" t="e">
        <v>#N/A</v>
      </c>
      <c r="Q611" s="23">
        <v>0</v>
      </c>
      <c r="R611" s="23"/>
      <c r="S611" s="114" t="e">
        <v>#N/A</v>
      </c>
      <c r="T611" s="23">
        <v>0</v>
      </c>
      <c r="U611" s="23"/>
      <c r="V611" s="114" t="e">
        <v>#N/A</v>
      </c>
      <c r="W611" s="25">
        <v>0</v>
      </c>
      <c r="X611" s="4">
        <v>0</v>
      </c>
      <c r="Y611" s="4" t="s">
        <v>107</v>
      </c>
      <c r="Z611" s="4"/>
      <c r="AA611" s="98" t="s">
        <v>1119</v>
      </c>
      <c r="AB611" t="s">
        <v>1120</v>
      </c>
      <c r="AC611" t="s">
        <v>1119</v>
      </c>
      <c r="AD611" s="98" t="s">
        <v>1119</v>
      </c>
      <c r="AE611" t="s">
        <v>1120</v>
      </c>
      <c r="AF611" t="s">
        <v>1119</v>
      </c>
      <c r="AG611" s="98" t="s">
        <v>1119</v>
      </c>
      <c r="AH611" t="s">
        <v>1120</v>
      </c>
      <c r="AI611" t="s">
        <v>1119</v>
      </c>
      <c r="AJ611" s="98" t="s">
        <v>1119</v>
      </c>
      <c r="AK611" t="s">
        <v>1120</v>
      </c>
      <c r="AL611" t="s">
        <v>1119</v>
      </c>
      <c r="AM611" s="98" t="s">
        <v>1119</v>
      </c>
      <c r="AN611" t="s">
        <v>1120</v>
      </c>
      <c r="AO611" t="s">
        <v>1119</v>
      </c>
      <c r="AP611" s="98" t="s">
        <v>1119</v>
      </c>
      <c r="AQ611" t="s">
        <v>1120</v>
      </c>
      <c r="AR611" t="s">
        <v>1119</v>
      </c>
      <c r="AS611" s="98" t="s">
        <v>1119</v>
      </c>
      <c r="AT611" t="s">
        <v>1120</v>
      </c>
      <c r="AU611" t="s">
        <v>1119</v>
      </c>
    </row>
    <row r="612" spans="1:47" x14ac:dyDescent="0.25">
      <c r="A612" s="1" t="s">
        <v>1375</v>
      </c>
      <c r="B612">
        <v>608</v>
      </c>
      <c r="C612" s="22" t="s">
        <v>1367</v>
      </c>
      <c r="D612" s="114">
        <v>579</v>
      </c>
      <c r="E612" s="24">
        <v>1</v>
      </c>
      <c r="F612" s="117" t="s">
        <v>977</v>
      </c>
      <c r="G612" s="114">
        <v>1105</v>
      </c>
      <c r="H612" s="24">
        <v>1</v>
      </c>
      <c r="I612" s="117" t="s">
        <v>976</v>
      </c>
      <c r="J612" s="114">
        <v>1013</v>
      </c>
      <c r="K612" s="24">
        <v>1</v>
      </c>
      <c r="L612" s="117" t="s">
        <v>352</v>
      </c>
      <c r="M612" s="114">
        <v>1128</v>
      </c>
      <c r="N612" s="23">
        <v>4.2000000000000003E-2</v>
      </c>
      <c r="O612" s="23"/>
      <c r="P612" s="114" t="e">
        <v>#N/A</v>
      </c>
      <c r="Q612" s="23">
        <v>0</v>
      </c>
      <c r="R612" s="23"/>
      <c r="S612" s="114" t="e">
        <v>#N/A</v>
      </c>
      <c r="T612" s="23">
        <v>0</v>
      </c>
      <c r="U612" s="23"/>
      <c r="V612" s="114" t="e">
        <v>#N/A</v>
      </c>
      <c r="W612" s="25">
        <v>0</v>
      </c>
      <c r="X612" s="4">
        <v>1</v>
      </c>
      <c r="Y612" s="4" t="s">
        <v>107</v>
      </c>
      <c r="Z612" s="4"/>
      <c r="AA612" s="98" t="s">
        <v>1367</v>
      </c>
      <c r="AB612" t="s">
        <v>1120</v>
      </c>
      <c r="AC612" t="s">
        <v>1119</v>
      </c>
      <c r="AD612" s="98" t="s">
        <v>977</v>
      </c>
      <c r="AE612" t="s">
        <v>1120</v>
      </c>
      <c r="AF612" t="s">
        <v>1119</v>
      </c>
      <c r="AG612" s="98" t="s">
        <v>976</v>
      </c>
      <c r="AH612" t="s">
        <v>1120</v>
      </c>
      <c r="AI612" t="s">
        <v>1119</v>
      </c>
      <c r="AJ612" s="98" t="s">
        <v>352</v>
      </c>
      <c r="AK612" t="s">
        <v>1120</v>
      </c>
      <c r="AL612" t="s">
        <v>1119</v>
      </c>
      <c r="AM612" s="98" t="s">
        <v>1119</v>
      </c>
      <c r="AN612" t="s">
        <v>1120</v>
      </c>
      <c r="AO612" t="s">
        <v>1119</v>
      </c>
      <c r="AP612" s="98" t="s">
        <v>1119</v>
      </c>
      <c r="AQ612" t="s">
        <v>1120</v>
      </c>
      <c r="AR612" t="s">
        <v>1119</v>
      </c>
      <c r="AS612" s="98" t="s">
        <v>1119</v>
      </c>
      <c r="AT612" t="s">
        <v>1120</v>
      </c>
      <c r="AU612" t="s">
        <v>1119</v>
      </c>
    </row>
    <row r="613" spans="1:47" x14ac:dyDescent="0.25">
      <c r="A613" s="1" t="s">
        <v>1378</v>
      </c>
      <c r="B613">
        <v>609</v>
      </c>
      <c r="C613" s="22" t="s">
        <v>1367</v>
      </c>
      <c r="D613" s="114">
        <v>579</v>
      </c>
      <c r="E613" s="24">
        <v>1</v>
      </c>
      <c r="F613" s="117" t="s">
        <v>978</v>
      </c>
      <c r="G613" s="114">
        <v>1106</v>
      </c>
      <c r="H613" s="24">
        <v>1</v>
      </c>
      <c r="I613" s="117" t="s">
        <v>976</v>
      </c>
      <c r="J613" s="114">
        <v>1013</v>
      </c>
      <c r="K613" s="24">
        <v>1</v>
      </c>
      <c r="L613" s="117" t="s">
        <v>352</v>
      </c>
      <c r="M613" s="114">
        <v>1128</v>
      </c>
      <c r="N613" s="23">
        <v>4.2000000000000003E-2</v>
      </c>
      <c r="O613" s="23"/>
      <c r="P613" s="114" t="e">
        <v>#N/A</v>
      </c>
      <c r="Q613" s="23">
        <v>0</v>
      </c>
      <c r="R613" s="23"/>
      <c r="S613" s="114" t="e">
        <v>#N/A</v>
      </c>
      <c r="T613" s="23">
        <v>0</v>
      </c>
      <c r="U613" s="23"/>
      <c r="V613" s="114" t="e">
        <v>#N/A</v>
      </c>
      <c r="W613" s="25">
        <v>0</v>
      </c>
      <c r="X613" s="4">
        <v>1</v>
      </c>
      <c r="Y613" s="4" t="s">
        <v>107</v>
      </c>
      <c r="Z613" s="4"/>
      <c r="AA613" s="98" t="s">
        <v>1367</v>
      </c>
      <c r="AB613" t="s">
        <v>1120</v>
      </c>
      <c r="AC613" t="s">
        <v>1119</v>
      </c>
      <c r="AD613" s="98" t="s">
        <v>978</v>
      </c>
      <c r="AE613" t="s">
        <v>1120</v>
      </c>
      <c r="AF613" t="s">
        <v>1119</v>
      </c>
      <c r="AG613" s="98" t="s">
        <v>976</v>
      </c>
      <c r="AH613" t="s">
        <v>1120</v>
      </c>
      <c r="AI613" t="s">
        <v>1119</v>
      </c>
      <c r="AJ613" s="98" t="s">
        <v>352</v>
      </c>
      <c r="AK613" t="s">
        <v>1120</v>
      </c>
      <c r="AL613" t="s">
        <v>1119</v>
      </c>
      <c r="AM613" s="98" t="s">
        <v>1119</v>
      </c>
      <c r="AN613" t="s">
        <v>1120</v>
      </c>
      <c r="AO613" t="s">
        <v>1119</v>
      </c>
      <c r="AP613" s="98" t="s">
        <v>1119</v>
      </c>
      <c r="AQ613" t="s">
        <v>1120</v>
      </c>
      <c r="AR613" t="s">
        <v>1119</v>
      </c>
      <c r="AS613" s="98" t="s">
        <v>1119</v>
      </c>
      <c r="AT613" t="s">
        <v>1120</v>
      </c>
      <c r="AU613" t="s">
        <v>1119</v>
      </c>
    </row>
    <row r="614" spans="1:47" x14ac:dyDescent="0.25">
      <c r="A614" s="1" t="s">
        <v>1380</v>
      </c>
      <c r="B614">
        <v>610</v>
      </c>
      <c r="C614" s="22" t="s">
        <v>1367</v>
      </c>
      <c r="D614" s="114">
        <v>579</v>
      </c>
      <c r="E614" s="24">
        <v>1</v>
      </c>
      <c r="F614" s="117" t="s">
        <v>980</v>
      </c>
      <c r="G614" s="114">
        <v>1107</v>
      </c>
      <c r="H614" s="24">
        <v>1</v>
      </c>
      <c r="I614" s="117" t="s">
        <v>976</v>
      </c>
      <c r="J614" s="114">
        <v>1013</v>
      </c>
      <c r="K614" s="24">
        <v>1</v>
      </c>
      <c r="L614" s="117" t="s">
        <v>352</v>
      </c>
      <c r="M614" s="114">
        <v>1128</v>
      </c>
      <c r="N614" s="23">
        <v>4.2000000000000003E-2</v>
      </c>
      <c r="O614" s="23"/>
      <c r="P614" s="114" t="e">
        <v>#N/A</v>
      </c>
      <c r="Q614" s="23">
        <v>0</v>
      </c>
      <c r="R614" s="23"/>
      <c r="S614" s="114" t="e">
        <v>#N/A</v>
      </c>
      <c r="T614" s="23">
        <v>0</v>
      </c>
      <c r="U614" s="23"/>
      <c r="V614" s="114" t="e">
        <v>#N/A</v>
      </c>
      <c r="W614" s="25">
        <v>0</v>
      </c>
      <c r="X614" s="4">
        <v>1</v>
      </c>
      <c r="Y614" s="4" t="s">
        <v>107</v>
      </c>
      <c r="Z614" s="4"/>
      <c r="AA614" s="98" t="s">
        <v>1367</v>
      </c>
      <c r="AB614" t="s">
        <v>1120</v>
      </c>
      <c r="AC614" t="s">
        <v>1119</v>
      </c>
      <c r="AD614" s="98" t="s">
        <v>980</v>
      </c>
      <c r="AE614" t="s">
        <v>1120</v>
      </c>
      <c r="AF614" t="s">
        <v>1119</v>
      </c>
      <c r="AG614" s="98" t="s">
        <v>976</v>
      </c>
      <c r="AH614" t="s">
        <v>1120</v>
      </c>
      <c r="AI614" t="s">
        <v>1119</v>
      </c>
      <c r="AJ614" s="98" t="s">
        <v>352</v>
      </c>
      <c r="AK614" t="s">
        <v>1120</v>
      </c>
      <c r="AL614" t="s">
        <v>1119</v>
      </c>
      <c r="AM614" s="98" t="s">
        <v>1119</v>
      </c>
      <c r="AN614" t="s">
        <v>1120</v>
      </c>
      <c r="AO614" t="s">
        <v>1119</v>
      </c>
      <c r="AP614" s="98" t="s">
        <v>1119</v>
      </c>
      <c r="AQ614" t="s">
        <v>1120</v>
      </c>
      <c r="AR614" t="s">
        <v>1119</v>
      </c>
      <c r="AS614" s="98" t="s">
        <v>1119</v>
      </c>
      <c r="AT614" t="s">
        <v>1120</v>
      </c>
      <c r="AU614" t="s">
        <v>1119</v>
      </c>
    </row>
    <row r="615" spans="1:47" x14ac:dyDescent="0.25">
      <c r="A615" s="1" t="s">
        <v>1382</v>
      </c>
      <c r="B615">
        <v>611</v>
      </c>
      <c r="C615" s="22" t="s">
        <v>1367</v>
      </c>
      <c r="D615" s="114">
        <v>579</v>
      </c>
      <c r="E615" s="24">
        <v>1</v>
      </c>
      <c r="F615" s="117" t="s">
        <v>980</v>
      </c>
      <c r="G615" s="114">
        <v>1107</v>
      </c>
      <c r="H615" s="24">
        <v>1</v>
      </c>
      <c r="I615" s="117" t="s">
        <v>976</v>
      </c>
      <c r="J615" s="114">
        <v>1013</v>
      </c>
      <c r="K615" s="24">
        <v>1</v>
      </c>
      <c r="L615" s="117" t="s">
        <v>352</v>
      </c>
      <c r="M615" s="114">
        <v>1128</v>
      </c>
      <c r="N615" s="23">
        <v>4.2000000000000003E-2</v>
      </c>
      <c r="O615" s="23"/>
      <c r="P615" s="114" t="e">
        <v>#N/A</v>
      </c>
      <c r="Q615" s="23">
        <v>0</v>
      </c>
      <c r="R615" s="23"/>
      <c r="S615" s="114" t="e">
        <v>#N/A</v>
      </c>
      <c r="T615" s="23">
        <v>0</v>
      </c>
      <c r="U615" s="23"/>
      <c r="V615" s="114" t="e">
        <v>#N/A</v>
      </c>
      <c r="W615" s="25">
        <v>0</v>
      </c>
      <c r="X615" s="4">
        <v>1</v>
      </c>
      <c r="Y615" s="4" t="s">
        <v>107</v>
      </c>
      <c r="Z615" s="4"/>
      <c r="AA615" s="98" t="s">
        <v>1367</v>
      </c>
      <c r="AB615" t="s">
        <v>1120</v>
      </c>
      <c r="AC615" t="s">
        <v>1119</v>
      </c>
      <c r="AD615" s="98" t="s">
        <v>980</v>
      </c>
      <c r="AE615" t="s">
        <v>1120</v>
      </c>
      <c r="AF615" t="s">
        <v>1119</v>
      </c>
      <c r="AG615" s="98" t="s">
        <v>976</v>
      </c>
      <c r="AH615" t="s">
        <v>1120</v>
      </c>
      <c r="AI615" t="s">
        <v>1119</v>
      </c>
      <c r="AJ615" s="98" t="s">
        <v>352</v>
      </c>
      <c r="AK615" t="s">
        <v>1120</v>
      </c>
      <c r="AL615" t="s">
        <v>1119</v>
      </c>
      <c r="AM615" s="98" t="s">
        <v>1119</v>
      </c>
      <c r="AN615" t="s">
        <v>1120</v>
      </c>
      <c r="AO615" t="s">
        <v>1119</v>
      </c>
      <c r="AP615" s="98" t="s">
        <v>1119</v>
      </c>
      <c r="AQ615" t="s">
        <v>1120</v>
      </c>
      <c r="AR615" t="s">
        <v>1119</v>
      </c>
      <c r="AS615" s="98" t="s">
        <v>1119</v>
      </c>
      <c r="AT615" t="s">
        <v>1120</v>
      </c>
      <c r="AU615" t="s">
        <v>1119</v>
      </c>
    </row>
    <row r="616" spans="1:47" x14ac:dyDescent="0.25">
      <c r="A616" s="1" t="s">
        <v>1384</v>
      </c>
      <c r="B616">
        <v>612</v>
      </c>
      <c r="C616" s="117" t="s">
        <v>1387</v>
      </c>
      <c r="D616" s="114">
        <v>322</v>
      </c>
      <c r="E616" s="24">
        <v>1</v>
      </c>
      <c r="F616" s="117" t="s">
        <v>979</v>
      </c>
      <c r="G616" s="114">
        <v>1108</v>
      </c>
      <c r="H616" s="24">
        <v>1</v>
      </c>
      <c r="I616" s="117" t="s">
        <v>1367</v>
      </c>
      <c r="J616" s="114">
        <v>579</v>
      </c>
      <c r="K616" s="24">
        <v>1</v>
      </c>
      <c r="L616" s="24"/>
      <c r="M616" s="114" t="e">
        <v>#N/A</v>
      </c>
      <c r="N616" s="24">
        <v>0</v>
      </c>
      <c r="O616" s="23"/>
      <c r="P616" s="114" t="e">
        <v>#N/A</v>
      </c>
      <c r="Q616" s="23">
        <v>0</v>
      </c>
      <c r="R616" s="23"/>
      <c r="S616" s="114" t="e">
        <v>#N/A</v>
      </c>
      <c r="T616" s="23">
        <v>0</v>
      </c>
      <c r="U616" s="23"/>
      <c r="V616" s="114" t="e">
        <v>#N/A</v>
      </c>
      <c r="W616" s="25">
        <v>0</v>
      </c>
      <c r="X616" s="4">
        <v>1</v>
      </c>
      <c r="Y616" s="4" t="s">
        <v>107</v>
      </c>
      <c r="Z616" s="4"/>
      <c r="AA616" s="98" t="s">
        <v>1387</v>
      </c>
      <c r="AB616" t="s">
        <v>1120</v>
      </c>
      <c r="AC616" t="s">
        <v>1119</v>
      </c>
      <c r="AD616" s="98" t="s">
        <v>979</v>
      </c>
      <c r="AE616" t="s">
        <v>1120</v>
      </c>
      <c r="AF616" t="s">
        <v>1119</v>
      </c>
      <c r="AG616" s="98" t="s">
        <v>1367</v>
      </c>
      <c r="AH616" t="s">
        <v>1120</v>
      </c>
      <c r="AI616" t="s">
        <v>1119</v>
      </c>
      <c r="AJ616" s="98" t="s">
        <v>1119</v>
      </c>
      <c r="AK616" t="s">
        <v>1120</v>
      </c>
      <c r="AL616" t="s">
        <v>1119</v>
      </c>
      <c r="AM616" s="98" t="s">
        <v>1119</v>
      </c>
      <c r="AN616" t="s">
        <v>1120</v>
      </c>
      <c r="AO616" t="s">
        <v>1119</v>
      </c>
      <c r="AP616" s="98" t="s">
        <v>1119</v>
      </c>
      <c r="AQ616" t="s">
        <v>1120</v>
      </c>
      <c r="AR616" t="s">
        <v>1119</v>
      </c>
      <c r="AS616" s="98" t="s">
        <v>1119</v>
      </c>
      <c r="AT616" t="s">
        <v>1120</v>
      </c>
      <c r="AU616" t="s">
        <v>1119</v>
      </c>
    </row>
    <row r="617" spans="1:47" x14ac:dyDescent="0.25">
      <c r="A617" s="1" t="s">
        <v>1388</v>
      </c>
      <c r="B617">
        <v>613</v>
      </c>
      <c r="C617" s="22" t="s">
        <v>1363</v>
      </c>
      <c r="D617" s="114">
        <v>267</v>
      </c>
      <c r="E617" s="24">
        <v>1</v>
      </c>
      <c r="F617" s="24" t="s">
        <v>1389</v>
      </c>
      <c r="G617" s="114">
        <v>280</v>
      </c>
      <c r="H617" s="24">
        <v>1</v>
      </c>
      <c r="I617" s="24" t="s">
        <v>1365</v>
      </c>
      <c r="J617" s="114">
        <v>321</v>
      </c>
      <c r="K617" s="24">
        <v>1</v>
      </c>
      <c r="L617" s="24" t="s">
        <v>1367</v>
      </c>
      <c r="M617" s="114">
        <v>579</v>
      </c>
      <c r="N617" s="24">
        <v>1</v>
      </c>
      <c r="O617" s="23"/>
      <c r="P617" s="114" t="e">
        <v>#N/A</v>
      </c>
      <c r="Q617" s="23">
        <v>0</v>
      </c>
      <c r="R617" s="23"/>
      <c r="S617" s="114" t="e">
        <v>#N/A</v>
      </c>
      <c r="T617" s="23">
        <v>0</v>
      </c>
      <c r="U617" s="23"/>
      <c r="V617" s="114" t="e">
        <v>#N/A</v>
      </c>
      <c r="W617" s="25">
        <v>0</v>
      </c>
      <c r="X617" s="4">
        <v>1</v>
      </c>
      <c r="Y617" s="4" t="s">
        <v>107</v>
      </c>
      <c r="Z617" s="4"/>
      <c r="AA617" s="98" t="s">
        <v>1363</v>
      </c>
      <c r="AB617" t="s">
        <v>1120</v>
      </c>
      <c r="AC617" t="s">
        <v>1119</v>
      </c>
      <c r="AD617" s="98" t="s">
        <v>1389</v>
      </c>
      <c r="AE617" t="s">
        <v>1120</v>
      </c>
      <c r="AF617" t="s">
        <v>1119</v>
      </c>
      <c r="AG617" s="98" t="s">
        <v>1365</v>
      </c>
      <c r="AH617" t="s">
        <v>1120</v>
      </c>
      <c r="AI617" t="s">
        <v>1119</v>
      </c>
      <c r="AJ617" s="98" t="s">
        <v>1367</v>
      </c>
      <c r="AK617" t="s">
        <v>1120</v>
      </c>
      <c r="AL617" t="s">
        <v>1119</v>
      </c>
      <c r="AM617" s="98" t="s">
        <v>1119</v>
      </c>
      <c r="AN617" t="s">
        <v>1120</v>
      </c>
      <c r="AO617" t="s">
        <v>1119</v>
      </c>
      <c r="AP617" s="98" t="s">
        <v>1119</v>
      </c>
      <c r="AQ617" t="s">
        <v>1120</v>
      </c>
      <c r="AR617" t="s">
        <v>1119</v>
      </c>
      <c r="AS617" s="98" t="s">
        <v>1119</v>
      </c>
      <c r="AT617" t="s">
        <v>1120</v>
      </c>
      <c r="AU617" t="s">
        <v>1119</v>
      </c>
    </row>
    <row r="618" spans="1:47" x14ac:dyDescent="0.25">
      <c r="A618" s="1"/>
      <c r="B618">
        <v>614</v>
      </c>
      <c r="C618" s="22"/>
      <c r="D618" s="114" t="e">
        <v>#N/A</v>
      </c>
      <c r="E618" s="24">
        <v>0</v>
      </c>
      <c r="F618" s="24"/>
      <c r="G618" s="114" t="e">
        <v>#N/A</v>
      </c>
      <c r="H618" s="24">
        <v>0</v>
      </c>
      <c r="I618" s="24"/>
      <c r="J618" s="114" t="e">
        <v>#N/A</v>
      </c>
      <c r="K618" s="24">
        <v>0</v>
      </c>
      <c r="L618" s="24"/>
      <c r="M618" s="114" t="e">
        <v>#N/A</v>
      </c>
      <c r="N618" s="24">
        <v>0</v>
      </c>
      <c r="O618" s="23"/>
      <c r="P618" s="114" t="e">
        <v>#N/A</v>
      </c>
      <c r="Q618" s="23">
        <v>0</v>
      </c>
      <c r="R618" s="23"/>
      <c r="S618" s="114" t="e">
        <v>#N/A</v>
      </c>
      <c r="T618" s="23">
        <v>0</v>
      </c>
      <c r="U618" s="23"/>
      <c r="V618" s="114" t="e">
        <v>#N/A</v>
      </c>
      <c r="W618" s="25">
        <v>0</v>
      </c>
      <c r="X618" s="4">
        <v>0</v>
      </c>
      <c r="Y618" s="4" t="s">
        <v>107</v>
      </c>
      <c r="Z618" s="4"/>
      <c r="AA618" s="98" t="s">
        <v>1119</v>
      </c>
      <c r="AB618" t="s">
        <v>1120</v>
      </c>
      <c r="AC618" t="s">
        <v>1119</v>
      </c>
      <c r="AD618" s="98" t="s">
        <v>1119</v>
      </c>
      <c r="AE618" t="s">
        <v>1120</v>
      </c>
      <c r="AF618" t="s">
        <v>1119</v>
      </c>
      <c r="AG618" s="98" t="s">
        <v>1119</v>
      </c>
      <c r="AH618" t="s">
        <v>1120</v>
      </c>
      <c r="AI618" t="s">
        <v>1119</v>
      </c>
      <c r="AJ618" s="98" t="s">
        <v>1119</v>
      </c>
      <c r="AK618" t="s">
        <v>1120</v>
      </c>
      <c r="AL618" t="s">
        <v>1119</v>
      </c>
      <c r="AM618" s="98" t="s">
        <v>1119</v>
      </c>
      <c r="AN618" t="s">
        <v>1120</v>
      </c>
      <c r="AO618" t="s">
        <v>1119</v>
      </c>
      <c r="AP618" s="98" t="s">
        <v>1119</v>
      </c>
      <c r="AQ618" t="s">
        <v>1120</v>
      </c>
      <c r="AR618" t="s">
        <v>1119</v>
      </c>
      <c r="AS618" s="98" t="s">
        <v>1119</v>
      </c>
      <c r="AT618" t="s">
        <v>1120</v>
      </c>
      <c r="AU618" t="s">
        <v>1119</v>
      </c>
    </row>
    <row r="619" spans="1:47" x14ac:dyDescent="0.25">
      <c r="A619" s="1"/>
      <c r="B619">
        <v>615</v>
      </c>
      <c r="C619" s="22"/>
      <c r="D619" s="114" t="e">
        <v>#N/A</v>
      </c>
      <c r="E619" s="24">
        <v>0</v>
      </c>
      <c r="F619" s="24"/>
      <c r="G619" s="114" t="e">
        <v>#N/A</v>
      </c>
      <c r="H619" s="24">
        <v>0</v>
      </c>
      <c r="I619" s="24"/>
      <c r="J619" s="114" t="e">
        <v>#N/A</v>
      </c>
      <c r="K619" s="24">
        <v>0</v>
      </c>
      <c r="L619" s="24"/>
      <c r="M619" s="114" t="e">
        <v>#N/A</v>
      </c>
      <c r="N619" s="24">
        <v>0</v>
      </c>
      <c r="O619" s="23"/>
      <c r="P619" s="114" t="e">
        <v>#N/A</v>
      </c>
      <c r="Q619" s="23">
        <v>0</v>
      </c>
      <c r="R619" s="23"/>
      <c r="S619" s="114" t="e">
        <v>#N/A</v>
      </c>
      <c r="T619" s="23">
        <v>0</v>
      </c>
      <c r="U619" s="23"/>
      <c r="V619" s="114" t="e">
        <v>#N/A</v>
      </c>
      <c r="W619" s="25">
        <v>0</v>
      </c>
      <c r="X619" s="4">
        <v>0</v>
      </c>
      <c r="Y619" s="4" t="s">
        <v>107</v>
      </c>
      <c r="Z619" s="4"/>
      <c r="AA619" s="98" t="s">
        <v>1119</v>
      </c>
      <c r="AB619" t="s">
        <v>1120</v>
      </c>
      <c r="AC619" t="s">
        <v>1119</v>
      </c>
      <c r="AD619" s="98" t="s">
        <v>1119</v>
      </c>
      <c r="AE619" t="s">
        <v>1120</v>
      </c>
      <c r="AF619" t="s">
        <v>1119</v>
      </c>
      <c r="AG619" s="98" t="s">
        <v>1119</v>
      </c>
      <c r="AH619" t="s">
        <v>1120</v>
      </c>
      <c r="AI619" t="s">
        <v>1119</v>
      </c>
      <c r="AJ619" s="98" t="s">
        <v>1119</v>
      </c>
      <c r="AK619" t="s">
        <v>1120</v>
      </c>
      <c r="AL619" t="s">
        <v>1119</v>
      </c>
      <c r="AM619" s="98" t="s">
        <v>1119</v>
      </c>
      <c r="AN619" t="s">
        <v>1120</v>
      </c>
      <c r="AO619" t="s">
        <v>1119</v>
      </c>
      <c r="AP619" s="98" t="s">
        <v>1119</v>
      </c>
      <c r="AQ619" t="s">
        <v>1120</v>
      </c>
      <c r="AR619" t="s">
        <v>1119</v>
      </c>
      <c r="AS619" s="98" t="s">
        <v>1119</v>
      </c>
      <c r="AT619" t="s">
        <v>1120</v>
      </c>
      <c r="AU619" t="s">
        <v>1119</v>
      </c>
    </row>
    <row r="620" spans="1:47" x14ac:dyDescent="0.25">
      <c r="A620" s="116"/>
      <c r="B620">
        <v>616</v>
      </c>
      <c r="C620" s="22" t="s">
        <v>709</v>
      </c>
      <c r="D620" s="114">
        <v>300</v>
      </c>
      <c r="E620" s="24">
        <v>1</v>
      </c>
      <c r="F620" s="24" t="s">
        <v>1391</v>
      </c>
      <c r="G620" s="114">
        <v>616</v>
      </c>
      <c r="H620" s="24">
        <v>1</v>
      </c>
      <c r="I620" s="23"/>
      <c r="J620" s="114" t="e">
        <v>#N/A</v>
      </c>
      <c r="K620" s="23">
        <v>0</v>
      </c>
      <c r="L620" s="23"/>
      <c r="M620" s="114" t="e">
        <v>#N/A</v>
      </c>
      <c r="N620" s="23">
        <v>0</v>
      </c>
      <c r="O620" s="23"/>
      <c r="P620" s="114" t="e">
        <v>#N/A</v>
      </c>
      <c r="Q620" s="23">
        <v>0</v>
      </c>
      <c r="R620" s="23"/>
      <c r="S620" s="114" t="e">
        <v>#N/A</v>
      </c>
      <c r="T620" s="23">
        <v>0</v>
      </c>
      <c r="U620" s="23"/>
      <c r="V620" s="114" t="e">
        <v>#N/A</v>
      </c>
      <c r="W620" s="25">
        <v>0</v>
      </c>
      <c r="X620" s="4">
        <v>0</v>
      </c>
      <c r="Y620" s="4" t="s">
        <v>1390</v>
      </c>
      <c r="Z620" s="4"/>
      <c r="AA620" s="98" t="s">
        <v>709</v>
      </c>
      <c r="AB620" t="s">
        <v>1120</v>
      </c>
      <c r="AC620" t="s">
        <v>1119</v>
      </c>
      <c r="AD620" s="98" t="s">
        <v>1391</v>
      </c>
      <c r="AE620" t="s">
        <v>1120</v>
      </c>
      <c r="AF620" t="s">
        <v>1119</v>
      </c>
      <c r="AG620" s="98" t="s">
        <v>1119</v>
      </c>
      <c r="AH620" t="s">
        <v>1120</v>
      </c>
      <c r="AI620" t="s">
        <v>1119</v>
      </c>
      <c r="AJ620" s="98" t="s">
        <v>1119</v>
      </c>
      <c r="AK620" t="s">
        <v>1120</v>
      </c>
      <c r="AL620" t="s">
        <v>1119</v>
      </c>
      <c r="AM620" s="98" t="s">
        <v>1119</v>
      </c>
      <c r="AN620" t="s">
        <v>1120</v>
      </c>
      <c r="AO620" t="s">
        <v>1119</v>
      </c>
      <c r="AP620" s="98" t="s">
        <v>1119</v>
      </c>
      <c r="AQ620" t="s">
        <v>1120</v>
      </c>
      <c r="AR620" t="s">
        <v>1119</v>
      </c>
      <c r="AS620" s="98" t="s">
        <v>1119</v>
      </c>
      <c r="AT620" t="s">
        <v>1120</v>
      </c>
      <c r="AU620" t="s">
        <v>1119</v>
      </c>
    </row>
    <row r="621" spans="1:47" x14ac:dyDescent="0.25">
      <c r="A621" s="116"/>
      <c r="B621">
        <v>617</v>
      </c>
      <c r="C621" s="22" t="s">
        <v>709</v>
      </c>
      <c r="D621" s="114">
        <v>300</v>
      </c>
      <c r="E621" s="24">
        <v>1</v>
      </c>
      <c r="F621" s="24" t="s">
        <v>1393</v>
      </c>
      <c r="G621" s="114">
        <v>617</v>
      </c>
      <c r="H621" s="24">
        <v>1</v>
      </c>
      <c r="I621" s="23"/>
      <c r="J621" s="114" t="e">
        <v>#N/A</v>
      </c>
      <c r="K621" s="23">
        <v>0</v>
      </c>
      <c r="L621" s="23"/>
      <c r="M621" s="114" t="e">
        <v>#N/A</v>
      </c>
      <c r="N621" s="23">
        <v>0</v>
      </c>
      <c r="O621" s="23"/>
      <c r="P621" s="114" t="e">
        <v>#N/A</v>
      </c>
      <c r="Q621" s="23">
        <v>0</v>
      </c>
      <c r="R621" s="23"/>
      <c r="S621" s="114" t="e">
        <v>#N/A</v>
      </c>
      <c r="T621" s="23">
        <v>0</v>
      </c>
      <c r="U621" s="23"/>
      <c r="V621" s="114" t="e">
        <v>#N/A</v>
      </c>
      <c r="W621" s="25">
        <v>0</v>
      </c>
      <c r="X621" s="4">
        <v>0</v>
      </c>
      <c r="Y621" s="4" t="s">
        <v>1392</v>
      </c>
      <c r="Z621" s="4"/>
      <c r="AA621" s="98" t="s">
        <v>709</v>
      </c>
      <c r="AB621" t="s">
        <v>1120</v>
      </c>
      <c r="AC621" t="s">
        <v>1119</v>
      </c>
      <c r="AD621" s="98" t="s">
        <v>1393</v>
      </c>
      <c r="AE621" t="s">
        <v>1120</v>
      </c>
      <c r="AF621" t="s">
        <v>1119</v>
      </c>
      <c r="AG621" s="98" t="s">
        <v>1119</v>
      </c>
      <c r="AH621" t="s">
        <v>1120</v>
      </c>
      <c r="AI621" t="s">
        <v>1119</v>
      </c>
      <c r="AJ621" s="98" t="s">
        <v>1119</v>
      </c>
      <c r="AK621" t="s">
        <v>1120</v>
      </c>
      <c r="AL621" t="s">
        <v>1119</v>
      </c>
      <c r="AM621" s="98" t="s">
        <v>1119</v>
      </c>
      <c r="AN621" t="s">
        <v>1120</v>
      </c>
      <c r="AO621" t="s">
        <v>1119</v>
      </c>
      <c r="AP621" s="98" t="s">
        <v>1119</v>
      </c>
      <c r="AQ621" t="s">
        <v>1120</v>
      </c>
      <c r="AR621" t="s">
        <v>1119</v>
      </c>
      <c r="AS621" s="98" t="s">
        <v>1119</v>
      </c>
      <c r="AT621" t="s">
        <v>1120</v>
      </c>
      <c r="AU621" t="s">
        <v>1119</v>
      </c>
    </row>
    <row r="622" spans="1:47" x14ac:dyDescent="0.25">
      <c r="A622" s="1"/>
      <c r="B622">
        <v>618</v>
      </c>
      <c r="C622" s="22"/>
      <c r="D622" s="114" t="e">
        <v>#N/A</v>
      </c>
      <c r="E622" s="24">
        <v>0</v>
      </c>
      <c r="F622" s="24"/>
      <c r="G622" s="114" t="e">
        <v>#N/A</v>
      </c>
      <c r="H622" s="24">
        <v>0</v>
      </c>
      <c r="I622" s="23"/>
      <c r="J622" s="114" t="e">
        <v>#N/A</v>
      </c>
      <c r="K622" s="23">
        <v>0</v>
      </c>
      <c r="L622" s="23"/>
      <c r="M622" s="114" t="e">
        <v>#N/A</v>
      </c>
      <c r="N622" s="23">
        <v>0</v>
      </c>
      <c r="O622" s="23"/>
      <c r="P622" s="114" t="e">
        <v>#N/A</v>
      </c>
      <c r="Q622" s="23">
        <v>0</v>
      </c>
      <c r="R622" s="23"/>
      <c r="S622" s="114" t="e">
        <v>#N/A</v>
      </c>
      <c r="T622" s="23">
        <v>0</v>
      </c>
      <c r="U622" s="23"/>
      <c r="V622" s="114" t="e">
        <v>#N/A</v>
      </c>
      <c r="W622" s="25">
        <v>0</v>
      </c>
      <c r="X622" s="4">
        <v>0</v>
      </c>
      <c r="Y622" s="4" t="s">
        <v>107</v>
      </c>
      <c r="Z622" s="4"/>
      <c r="AA622" s="98" t="s">
        <v>1119</v>
      </c>
      <c r="AB622" t="s">
        <v>1120</v>
      </c>
      <c r="AC622" t="s">
        <v>1119</v>
      </c>
      <c r="AD622" s="98" t="s">
        <v>1119</v>
      </c>
      <c r="AE622" t="s">
        <v>1120</v>
      </c>
      <c r="AF622" t="s">
        <v>1119</v>
      </c>
      <c r="AG622" s="98" t="s">
        <v>1119</v>
      </c>
      <c r="AH622" t="s">
        <v>1120</v>
      </c>
      <c r="AI622" t="s">
        <v>1119</v>
      </c>
      <c r="AJ622" s="98" t="s">
        <v>1119</v>
      </c>
      <c r="AK622" t="s">
        <v>1120</v>
      </c>
      <c r="AL622" t="s">
        <v>1119</v>
      </c>
      <c r="AM622" s="98" t="s">
        <v>1119</v>
      </c>
      <c r="AN622" t="s">
        <v>1120</v>
      </c>
      <c r="AO622" t="s">
        <v>1119</v>
      </c>
      <c r="AP622" s="98" t="s">
        <v>1119</v>
      </c>
      <c r="AQ622" t="s">
        <v>1120</v>
      </c>
      <c r="AR622" t="s">
        <v>1119</v>
      </c>
      <c r="AS622" s="98" t="s">
        <v>1119</v>
      </c>
      <c r="AT622" t="s">
        <v>1120</v>
      </c>
      <c r="AU622" t="s">
        <v>1119</v>
      </c>
    </row>
    <row r="623" spans="1:47" x14ac:dyDescent="0.25">
      <c r="A623" s="116"/>
      <c r="B623">
        <v>619</v>
      </c>
      <c r="C623" s="22" t="s">
        <v>709</v>
      </c>
      <c r="D623" s="114">
        <v>300</v>
      </c>
      <c r="E623" s="24">
        <v>1</v>
      </c>
      <c r="F623" s="24" t="s">
        <v>1395</v>
      </c>
      <c r="G623" s="114">
        <v>619</v>
      </c>
      <c r="H623" s="24">
        <v>1</v>
      </c>
      <c r="I623" s="23"/>
      <c r="J623" s="114" t="e">
        <v>#N/A</v>
      </c>
      <c r="K623" s="23">
        <v>0</v>
      </c>
      <c r="L623" s="23"/>
      <c r="M623" s="114" t="e">
        <v>#N/A</v>
      </c>
      <c r="N623" s="23">
        <v>0</v>
      </c>
      <c r="O623" s="23"/>
      <c r="P623" s="114" t="e">
        <v>#N/A</v>
      </c>
      <c r="Q623" s="23">
        <v>0</v>
      </c>
      <c r="R623" s="23"/>
      <c r="S623" s="114" t="e">
        <v>#N/A</v>
      </c>
      <c r="T623" s="23">
        <v>0</v>
      </c>
      <c r="U623" s="23"/>
      <c r="V623" s="114" t="e">
        <v>#N/A</v>
      </c>
      <c r="W623" s="25">
        <v>0</v>
      </c>
      <c r="X623" s="4">
        <v>0</v>
      </c>
      <c r="Y623" s="4" t="s">
        <v>1394</v>
      </c>
      <c r="Z623" s="4"/>
      <c r="AA623" s="98" t="s">
        <v>709</v>
      </c>
      <c r="AB623" t="s">
        <v>1120</v>
      </c>
      <c r="AC623" t="s">
        <v>1119</v>
      </c>
      <c r="AD623" s="98" t="s">
        <v>1395</v>
      </c>
      <c r="AE623" t="s">
        <v>1120</v>
      </c>
      <c r="AF623" t="s">
        <v>1119</v>
      </c>
      <c r="AG623" s="98" t="s">
        <v>1119</v>
      </c>
      <c r="AH623" t="s">
        <v>1120</v>
      </c>
      <c r="AI623" t="s">
        <v>1119</v>
      </c>
      <c r="AJ623" s="98" t="s">
        <v>1119</v>
      </c>
      <c r="AK623" t="s">
        <v>1120</v>
      </c>
      <c r="AL623" t="s">
        <v>1119</v>
      </c>
      <c r="AM623" s="98" t="s">
        <v>1119</v>
      </c>
      <c r="AN623" t="s">
        <v>1120</v>
      </c>
      <c r="AO623" t="s">
        <v>1119</v>
      </c>
      <c r="AP623" s="98" t="s">
        <v>1119</v>
      </c>
      <c r="AQ623" t="s">
        <v>1120</v>
      </c>
      <c r="AR623" t="s">
        <v>1119</v>
      </c>
      <c r="AS623" s="98" t="s">
        <v>1119</v>
      </c>
      <c r="AT623" t="s">
        <v>1120</v>
      </c>
      <c r="AU623" t="s">
        <v>1119</v>
      </c>
    </row>
    <row r="624" spans="1:47" x14ac:dyDescent="0.25">
      <c r="A624" s="1"/>
      <c r="B624">
        <v>620</v>
      </c>
      <c r="C624" s="22"/>
      <c r="D624" s="114" t="e">
        <v>#N/A</v>
      </c>
      <c r="E624" s="24">
        <v>0</v>
      </c>
      <c r="F624" s="24"/>
      <c r="G624" s="114" t="e">
        <v>#N/A</v>
      </c>
      <c r="H624" s="24">
        <v>0</v>
      </c>
      <c r="I624" s="23"/>
      <c r="J624" s="114" t="e">
        <v>#N/A</v>
      </c>
      <c r="K624" s="23">
        <v>0</v>
      </c>
      <c r="L624" s="23"/>
      <c r="M624" s="114" t="e">
        <v>#N/A</v>
      </c>
      <c r="N624" s="23">
        <v>0</v>
      </c>
      <c r="O624" s="23"/>
      <c r="P624" s="114" t="e">
        <v>#N/A</v>
      </c>
      <c r="Q624" s="23">
        <v>0</v>
      </c>
      <c r="R624" s="23"/>
      <c r="S624" s="114" t="e">
        <v>#N/A</v>
      </c>
      <c r="T624" s="23">
        <v>0</v>
      </c>
      <c r="U624" s="23"/>
      <c r="V624" s="114" t="e">
        <v>#N/A</v>
      </c>
      <c r="W624" s="25">
        <v>0</v>
      </c>
      <c r="X624" s="4">
        <v>0</v>
      </c>
      <c r="Y624" s="4" t="s">
        <v>107</v>
      </c>
      <c r="Z624" s="4"/>
      <c r="AA624" s="98" t="s">
        <v>1119</v>
      </c>
      <c r="AB624" t="s">
        <v>1120</v>
      </c>
      <c r="AC624" t="s">
        <v>1119</v>
      </c>
      <c r="AD624" s="98" t="s">
        <v>1119</v>
      </c>
      <c r="AE624" t="s">
        <v>1120</v>
      </c>
      <c r="AF624" t="s">
        <v>1119</v>
      </c>
      <c r="AG624" s="98" t="s">
        <v>1119</v>
      </c>
      <c r="AH624" t="s">
        <v>1120</v>
      </c>
      <c r="AI624" t="s">
        <v>1119</v>
      </c>
      <c r="AJ624" s="98" t="s">
        <v>1119</v>
      </c>
      <c r="AK624" t="s">
        <v>1120</v>
      </c>
      <c r="AL624" t="s">
        <v>1119</v>
      </c>
      <c r="AM624" s="98" t="s">
        <v>1119</v>
      </c>
      <c r="AN624" t="s">
        <v>1120</v>
      </c>
      <c r="AO624" t="s">
        <v>1119</v>
      </c>
      <c r="AP624" s="98" t="s">
        <v>1119</v>
      </c>
      <c r="AQ624" t="s">
        <v>1120</v>
      </c>
      <c r="AR624" t="s">
        <v>1119</v>
      </c>
      <c r="AS624" s="98" t="s">
        <v>1119</v>
      </c>
      <c r="AT624" t="s">
        <v>1120</v>
      </c>
      <c r="AU624" t="s">
        <v>1119</v>
      </c>
    </row>
    <row r="625" spans="1:47" x14ac:dyDescent="0.25">
      <c r="A625" s="1"/>
      <c r="B625">
        <v>621</v>
      </c>
      <c r="C625" s="22"/>
      <c r="D625" s="114" t="e">
        <v>#N/A</v>
      </c>
      <c r="E625" s="24">
        <v>0</v>
      </c>
      <c r="F625" s="24"/>
      <c r="G625" s="114" t="e">
        <v>#N/A</v>
      </c>
      <c r="H625" s="24">
        <v>0</v>
      </c>
      <c r="I625" s="23"/>
      <c r="J625" s="114" t="e">
        <v>#N/A</v>
      </c>
      <c r="K625" s="23">
        <v>0</v>
      </c>
      <c r="L625" s="23"/>
      <c r="M625" s="114" t="e">
        <v>#N/A</v>
      </c>
      <c r="N625" s="23">
        <v>0</v>
      </c>
      <c r="O625" s="23"/>
      <c r="P625" s="114" t="e">
        <v>#N/A</v>
      </c>
      <c r="Q625" s="23">
        <v>0</v>
      </c>
      <c r="R625" s="23"/>
      <c r="S625" s="114" t="e">
        <v>#N/A</v>
      </c>
      <c r="T625" s="23">
        <v>0</v>
      </c>
      <c r="U625" s="23"/>
      <c r="V625" s="114" t="e">
        <v>#N/A</v>
      </c>
      <c r="W625" s="25">
        <v>0</v>
      </c>
      <c r="X625" s="4">
        <v>0</v>
      </c>
      <c r="Y625" s="4" t="s">
        <v>107</v>
      </c>
      <c r="Z625" s="4"/>
      <c r="AA625" s="98" t="s">
        <v>1119</v>
      </c>
      <c r="AB625" t="s">
        <v>1120</v>
      </c>
      <c r="AC625" t="s">
        <v>1119</v>
      </c>
      <c r="AD625" s="98" t="s">
        <v>1119</v>
      </c>
      <c r="AE625" t="s">
        <v>1120</v>
      </c>
      <c r="AF625" t="s">
        <v>1119</v>
      </c>
      <c r="AG625" s="98" t="s">
        <v>1119</v>
      </c>
      <c r="AH625" t="s">
        <v>1120</v>
      </c>
      <c r="AI625" t="s">
        <v>1119</v>
      </c>
      <c r="AJ625" s="98" t="s">
        <v>1119</v>
      </c>
      <c r="AK625" t="s">
        <v>1120</v>
      </c>
      <c r="AL625" t="s">
        <v>1119</v>
      </c>
      <c r="AM625" s="98" t="s">
        <v>1119</v>
      </c>
      <c r="AN625" t="s">
        <v>1120</v>
      </c>
      <c r="AO625" t="s">
        <v>1119</v>
      </c>
      <c r="AP625" s="98" t="s">
        <v>1119</v>
      </c>
      <c r="AQ625" t="s">
        <v>1120</v>
      </c>
      <c r="AR625" t="s">
        <v>1119</v>
      </c>
      <c r="AS625" s="98" t="s">
        <v>1119</v>
      </c>
      <c r="AT625" t="s">
        <v>1120</v>
      </c>
      <c r="AU625" t="s">
        <v>1119</v>
      </c>
    </row>
    <row r="626" spans="1:47" x14ac:dyDescent="0.25">
      <c r="A626" s="1"/>
      <c r="B626">
        <v>622</v>
      </c>
      <c r="C626" s="22"/>
      <c r="D626" s="114" t="e">
        <v>#N/A</v>
      </c>
      <c r="E626" s="24">
        <v>0</v>
      </c>
      <c r="F626" s="24"/>
      <c r="G626" s="114" t="e">
        <v>#N/A</v>
      </c>
      <c r="H626" s="24">
        <v>0</v>
      </c>
      <c r="I626" s="23"/>
      <c r="J626" s="114" t="e">
        <v>#N/A</v>
      </c>
      <c r="K626" s="23">
        <v>0</v>
      </c>
      <c r="L626" s="23"/>
      <c r="M626" s="114" t="e">
        <v>#N/A</v>
      </c>
      <c r="N626" s="23">
        <v>0</v>
      </c>
      <c r="O626" s="23"/>
      <c r="P626" s="114" t="e">
        <v>#N/A</v>
      </c>
      <c r="Q626" s="23">
        <v>0</v>
      </c>
      <c r="R626" s="23"/>
      <c r="S626" s="114" t="e">
        <v>#N/A</v>
      </c>
      <c r="T626" s="23">
        <v>0</v>
      </c>
      <c r="U626" s="23"/>
      <c r="V626" s="114" t="e">
        <v>#N/A</v>
      </c>
      <c r="W626" s="25">
        <v>0</v>
      </c>
      <c r="X626" s="4">
        <v>0</v>
      </c>
      <c r="Y626" s="4" t="s">
        <v>107</v>
      </c>
      <c r="Z626" s="4"/>
      <c r="AA626" s="98" t="s">
        <v>1119</v>
      </c>
      <c r="AB626" t="s">
        <v>1120</v>
      </c>
      <c r="AC626" t="s">
        <v>1119</v>
      </c>
      <c r="AD626" s="98" t="s">
        <v>1119</v>
      </c>
      <c r="AE626" t="s">
        <v>1120</v>
      </c>
      <c r="AF626" t="s">
        <v>1119</v>
      </c>
      <c r="AG626" s="98" t="s">
        <v>1119</v>
      </c>
      <c r="AH626" t="s">
        <v>1120</v>
      </c>
      <c r="AI626" t="s">
        <v>1119</v>
      </c>
      <c r="AJ626" s="98" t="s">
        <v>1119</v>
      </c>
      <c r="AK626" t="s">
        <v>1120</v>
      </c>
      <c r="AL626" t="s">
        <v>1119</v>
      </c>
      <c r="AM626" s="98" t="s">
        <v>1119</v>
      </c>
      <c r="AN626" t="s">
        <v>1120</v>
      </c>
      <c r="AO626" t="s">
        <v>1119</v>
      </c>
      <c r="AP626" s="98" t="s">
        <v>1119</v>
      </c>
      <c r="AQ626" t="s">
        <v>1120</v>
      </c>
      <c r="AR626" t="s">
        <v>1119</v>
      </c>
      <c r="AS626" s="98" t="s">
        <v>1119</v>
      </c>
      <c r="AT626" t="s">
        <v>1120</v>
      </c>
      <c r="AU626" t="s">
        <v>1119</v>
      </c>
    </row>
    <row r="627" spans="1:47" x14ac:dyDescent="0.25">
      <c r="A627" s="1"/>
      <c r="B627">
        <v>623</v>
      </c>
      <c r="C627" s="22"/>
      <c r="D627" s="114" t="e">
        <v>#N/A</v>
      </c>
      <c r="E627" s="24">
        <v>0</v>
      </c>
      <c r="F627" s="24"/>
      <c r="G627" s="114" t="e">
        <v>#N/A</v>
      </c>
      <c r="H627" s="24">
        <v>0</v>
      </c>
      <c r="I627" s="23"/>
      <c r="J627" s="114" t="e">
        <v>#N/A</v>
      </c>
      <c r="K627" s="23">
        <v>0</v>
      </c>
      <c r="L627" s="23"/>
      <c r="M627" s="114" t="e">
        <v>#N/A</v>
      </c>
      <c r="N627" s="23">
        <v>0</v>
      </c>
      <c r="O627" s="23"/>
      <c r="P627" s="114" t="e">
        <v>#N/A</v>
      </c>
      <c r="Q627" s="23">
        <v>0</v>
      </c>
      <c r="R627" s="23"/>
      <c r="S627" s="114" t="e">
        <v>#N/A</v>
      </c>
      <c r="T627" s="23">
        <v>0</v>
      </c>
      <c r="U627" s="23"/>
      <c r="V627" s="114" t="e">
        <v>#N/A</v>
      </c>
      <c r="W627" s="25">
        <v>0</v>
      </c>
      <c r="X627" s="4">
        <v>0</v>
      </c>
      <c r="Y627" s="4" t="s">
        <v>107</v>
      </c>
      <c r="Z627" s="4"/>
      <c r="AA627" s="98" t="s">
        <v>1119</v>
      </c>
      <c r="AB627" t="s">
        <v>1120</v>
      </c>
      <c r="AC627" t="s">
        <v>1119</v>
      </c>
      <c r="AD627" s="98" t="s">
        <v>1119</v>
      </c>
      <c r="AE627" t="s">
        <v>1120</v>
      </c>
      <c r="AF627" t="s">
        <v>1119</v>
      </c>
      <c r="AG627" s="98" t="s">
        <v>1119</v>
      </c>
      <c r="AH627" t="s">
        <v>1120</v>
      </c>
      <c r="AI627" t="s">
        <v>1119</v>
      </c>
      <c r="AJ627" s="98" t="s">
        <v>1119</v>
      </c>
      <c r="AK627" t="s">
        <v>1120</v>
      </c>
      <c r="AL627" t="s">
        <v>1119</v>
      </c>
      <c r="AM627" s="98" t="s">
        <v>1119</v>
      </c>
      <c r="AN627" t="s">
        <v>1120</v>
      </c>
      <c r="AO627" t="s">
        <v>1119</v>
      </c>
      <c r="AP627" s="98" t="s">
        <v>1119</v>
      </c>
      <c r="AQ627" t="s">
        <v>1120</v>
      </c>
      <c r="AR627" t="s">
        <v>1119</v>
      </c>
      <c r="AS627" s="98" t="s">
        <v>1119</v>
      </c>
      <c r="AT627" t="s">
        <v>1120</v>
      </c>
      <c r="AU627" t="s">
        <v>1119</v>
      </c>
    </row>
    <row r="628" spans="1:47" x14ac:dyDescent="0.25">
      <c r="A628" s="1"/>
      <c r="B628">
        <v>624</v>
      </c>
      <c r="C628" s="22"/>
      <c r="D628" s="114" t="e">
        <v>#N/A</v>
      </c>
      <c r="E628" s="24">
        <v>0</v>
      </c>
      <c r="F628" s="24"/>
      <c r="G628" s="114" t="e">
        <v>#N/A</v>
      </c>
      <c r="H628" s="24">
        <v>0</v>
      </c>
      <c r="I628" s="23"/>
      <c r="J628" s="114" t="e">
        <v>#N/A</v>
      </c>
      <c r="K628" s="23">
        <v>0</v>
      </c>
      <c r="L628" s="23"/>
      <c r="M628" s="114" t="e">
        <v>#N/A</v>
      </c>
      <c r="N628" s="23">
        <v>0</v>
      </c>
      <c r="O628" s="23"/>
      <c r="P628" s="114" t="e">
        <v>#N/A</v>
      </c>
      <c r="Q628" s="23">
        <v>0</v>
      </c>
      <c r="R628" s="23"/>
      <c r="S628" s="114" t="e">
        <v>#N/A</v>
      </c>
      <c r="T628" s="23">
        <v>0</v>
      </c>
      <c r="U628" s="23"/>
      <c r="V628" s="114" t="e">
        <v>#N/A</v>
      </c>
      <c r="W628" s="25">
        <v>0</v>
      </c>
      <c r="X628" s="4">
        <v>0</v>
      </c>
      <c r="Y628" s="4" t="s">
        <v>107</v>
      </c>
      <c r="Z628" s="4"/>
      <c r="AA628" s="98" t="s">
        <v>1119</v>
      </c>
      <c r="AB628" t="s">
        <v>1120</v>
      </c>
      <c r="AC628" t="s">
        <v>1119</v>
      </c>
      <c r="AD628" s="98" t="s">
        <v>1119</v>
      </c>
      <c r="AE628" t="s">
        <v>1120</v>
      </c>
      <c r="AF628" t="s">
        <v>1119</v>
      </c>
      <c r="AG628" s="98" t="s">
        <v>1119</v>
      </c>
      <c r="AH628" t="s">
        <v>1120</v>
      </c>
      <c r="AI628" t="s">
        <v>1119</v>
      </c>
      <c r="AJ628" s="98" t="s">
        <v>1119</v>
      </c>
      <c r="AK628" t="s">
        <v>1120</v>
      </c>
      <c r="AL628" t="s">
        <v>1119</v>
      </c>
      <c r="AM628" s="98" t="s">
        <v>1119</v>
      </c>
      <c r="AN628" t="s">
        <v>1120</v>
      </c>
      <c r="AO628" t="s">
        <v>1119</v>
      </c>
      <c r="AP628" s="98" t="s">
        <v>1119</v>
      </c>
      <c r="AQ628" t="s">
        <v>1120</v>
      </c>
      <c r="AR628" t="s">
        <v>1119</v>
      </c>
      <c r="AS628" s="98" t="s">
        <v>1119</v>
      </c>
      <c r="AT628" t="s">
        <v>1120</v>
      </c>
      <c r="AU628" t="s">
        <v>1119</v>
      </c>
    </row>
    <row r="629" spans="1:47" x14ac:dyDescent="0.25">
      <c r="A629" s="116"/>
      <c r="B629">
        <v>625</v>
      </c>
      <c r="C629" s="22" t="s">
        <v>709</v>
      </c>
      <c r="D629" s="114">
        <v>300</v>
      </c>
      <c r="E629" s="24">
        <v>1</v>
      </c>
      <c r="F629" s="24" t="s">
        <v>1397</v>
      </c>
      <c r="G629" s="114">
        <v>624</v>
      </c>
      <c r="H629" s="24">
        <v>1</v>
      </c>
      <c r="I629" s="23"/>
      <c r="J629" s="114" t="e">
        <v>#N/A</v>
      </c>
      <c r="K629" s="23">
        <v>0</v>
      </c>
      <c r="L629" s="23"/>
      <c r="M629" s="114" t="e">
        <v>#N/A</v>
      </c>
      <c r="N629" s="23">
        <v>0</v>
      </c>
      <c r="O629" s="23"/>
      <c r="P629" s="114" t="e">
        <v>#N/A</v>
      </c>
      <c r="Q629" s="23">
        <v>0</v>
      </c>
      <c r="R629" s="23"/>
      <c r="S629" s="114" t="e">
        <v>#N/A</v>
      </c>
      <c r="T629" s="23">
        <v>0</v>
      </c>
      <c r="U629" s="23"/>
      <c r="V629" s="114" t="e">
        <v>#N/A</v>
      </c>
      <c r="W629" s="25">
        <v>0</v>
      </c>
      <c r="X629" s="4">
        <v>0</v>
      </c>
      <c r="Y629" s="4" t="s">
        <v>1396</v>
      </c>
      <c r="Z629" s="4"/>
      <c r="AA629" s="98" t="s">
        <v>709</v>
      </c>
      <c r="AB629" t="s">
        <v>1120</v>
      </c>
      <c r="AC629" t="s">
        <v>1119</v>
      </c>
      <c r="AD629" s="98" t="s">
        <v>1397</v>
      </c>
      <c r="AE629" t="s">
        <v>1120</v>
      </c>
      <c r="AF629" t="s">
        <v>1119</v>
      </c>
      <c r="AG629" s="98" t="s">
        <v>1119</v>
      </c>
      <c r="AH629" t="s">
        <v>1120</v>
      </c>
      <c r="AI629" t="s">
        <v>1119</v>
      </c>
      <c r="AJ629" s="98" t="s">
        <v>1119</v>
      </c>
      <c r="AK629" t="s">
        <v>1120</v>
      </c>
      <c r="AL629" t="s">
        <v>1119</v>
      </c>
      <c r="AM629" s="98" t="s">
        <v>1119</v>
      </c>
      <c r="AN629" t="s">
        <v>1120</v>
      </c>
      <c r="AO629" t="s">
        <v>1119</v>
      </c>
      <c r="AP629" s="98" t="s">
        <v>1119</v>
      </c>
      <c r="AQ629" t="s">
        <v>1120</v>
      </c>
      <c r="AR629" t="s">
        <v>1119</v>
      </c>
      <c r="AS629" s="98" t="s">
        <v>1119</v>
      </c>
      <c r="AT629" t="s">
        <v>1120</v>
      </c>
      <c r="AU629" t="s">
        <v>1119</v>
      </c>
    </row>
    <row r="630" spans="1:47" x14ac:dyDescent="0.25">
      <c r="A630" s="1"/>
      <c r="B630">
        <v>626</v>
      </c>
      <c r="C630" s="22"/>
      <c r="D630" s="114" t="e">
        <v>#N/A</v>
      </c>
      <c r="E630" s="24">
        <v>0</v>
      </c>
      <c r="F630" s="24"/>
      <c r="G630" s="114" t="e">
        <v>#N/A</v>
      </c>
      <c r="H630" s="24">
        <v>0</v>
      </c>
      <c r="I630" s="23"/>
      <c r="J630" s="114" t="e">
        <v>#N/A</v>
      </c>
      <c r="K630" s="23">
        <v>0</v>
      </c>
      <c r="L630" s="23"/>
      <c r="M630" s="114" t="e">
        <v>#N/A</v>
      </c>
      <c r="N630" s="23">
        <v>0</v>
      </c>
      <c r="O630" s="23"/>
      <c r="P630" s="114" t="e">
        <v>#N/A</v>
      </c>
      <c r="Q630" s="23">
        <v>0</v>
      </c>
      <c r="R630" s="23"/>
      <c r="S630" s="114" t="e">
        <v>#N/A</v>
      </c>
      <c r="T630" s="23">
        <v>0</v>
      </c>
      <c r="U630" s="23"/>
      <c r="V630" s="114" t="e">
        <v>#N/A</v>
      </c>
      <c r="W630" s="25">
        <v>0</v>
      </c>
      <c r="X630" s="4">
        <v>0</v>
      </c>
      <c r="Y630" s="4" t="s">
        <v>107</v>
      </c>
      <c r="Z630" s="4"/>
      <c r="AA630" s="98" t="s">
        <v>1119</v>
      </c>
      <c r="AB630" t="s">
        <v>1120</v>
      </c>
      <c r="AC630" t="s">
        <v>1119</v>
      </c>
      <c r="AD630" s="98" t="s">
        <v>1119</v>
      </c>
      <c r="AE630" t="s">
        <v>1120</v>
      </c>
      <c r="AF630" t="s">
        <v>1119</v>
      </c>
      <c r="AG630" s="98" t="s">
        <v>1119</v>
      </c>
      <c r="AH630" t="s">
        <v>1120</v>
      </c>
      <c r="AI630" t="s">
        <v>1119</v>
      </c>
      <c r="AJ630" s="98" t="s">
        <v>1119</v>
      </c>
      <c r="AK630" t="s">
        <v>1120</v>
      </c>
      <c r="AL630" t="s">
        <v>1119</v>
      </c>
      <c r="AM630" s="98" t="s">
        <v>1119</v>
      </c>
      <c r="AN630" t="s">
        <v>1120</v>
      </c>
      <c r="AO630" t="s">
        <v>1119</v>
      </c>
      <c r="AP630" s="98" t="s">
        <v>1119</v>
      </c>
      <c r="AQ630" t="s">
        <v>1120</v>
      </c>
      <c r="AR630" t="s">
        <v>1119</v>
      </c>
      <c r="AS630" s="98" t="s">
        <v>1119</v>
      </c>
      <c r="AT630" t="s">
        <v>1120</v>
      </c>
      <c r="AU630" t="s">
        <v>1119</v>
      </c>
    </row>
    <row r="631" spans="1:47" x14ac:dyDescent="0.25">
      <c r="A631" s="116"/>
      <c r="B631">
        <v>627</v>
      </c>
      <c r="C631" s="22" t="s">
        <v>709</v>
      </c>
      <c r="D631" s="114">
        <v>300</v>
      </c>
      <c r="E631" s="24">
        <v>1</v>
      </c>
      <c r="F631" s="24" t="s">
        <v>1399</v>
      </c>
      <c r="G631" s="114">
        <v>626</v>
      </c>
      <c r="H631" s="24">
        <v>1</v>
      </c>
      <c r="I631" s="23"/>
      <c r="J631" s="114" t="e">
        <v>#N/A</v>
      </c>
      <c r="K631" s="23">
        <v>0</v>
      </c>
      <c r="L631" s="23"/>
      <c r="M631" s="114" t="e">
        <v>#N/A</v>
      </c>
      <c r="N631" s="23">
        <v>0</v>
      </c>
      <c r="O631" s="23"/>
      <c r="P631" s="114" t="e">
        <v>#N/A</v>
      </c>
      <c r="Q631" s="23">
        <v>0</v>
      </c>
      <c r="R631" s="23"/>
      <c r="S631" s="114" t="e">
        <v>#N/A</v>
      </c>
      <c r="T631" s="23">
        <v>0</v>
      </c>
      <c r="U631" s="23"/>
      <c r="V631" s="114" t="e">
        <v>#N/A</v>
      </c>
      <c r="W631" s="25">
        <v>0</v>
      </c>
      <c r="X631" s="4">
        <v>0</v>
      </c>
      <c r="Y631" s="4" t="s">
        <v>1398</v>
      </c>
      <c r="Z631" s="4"/>
      <c r="AA631" s="98" t="s">
        <v>709</v>
      </c>
      <c r="AB631" t="s">
        <v>1120</v>
      </c>
      <c r="AC631" t="s">
        <v>1119</v>
      </c>
      <c r="AD631" s="98" t="s">
        <v>1399</v>
      </c>
      <c r="AE631" t="s">
        <v>1120</v>
      </c>
      <c r="AF631" t="s">
        <v>1119</v>
      </c>
      <c r="AG631" s="98" t="s">
        <v>1119</v>
      </c>
      <c r="AH631" t="s">
        <v>1120</v>
      </c>
      <c r="AI631" t="s">
        <v>1119</v>
      </c>
      <c r="AJ631" s="98" t="s">
        <v>1119</v>
      </c>
      <c r="AK631" t="s">
        <v>1120</v>
      </c>
      <c r="AL631" t="s">
        <v>1119</v>
      </c>
      <c r="AM631" s="98" t="s">
        <v>1119</v>
      </c>
      <c r="AN631" t="s">
        <v>1120</v>
      </c>
      <c r="AO631" t="s">
        <v>1119</v>
      </c>
      <c r="AP631" s="98" t="s">
        <v>1119</v>
      </c>
      <c r="AQ631" t="s">
        <v>1120</v>
      </c>
      <c r="AR631" t="s">
        <v>1119</v>
      </c>
      <c r="AS631" s="98" t="s">
        <v>1119</v>
      </c>
      <c r="AT631" t="s">
        <v>1120</v>
      </c>
      <c r="AU631" t="s">
        <v>1119</v>
      </c>
    </row>
    <row r="632" spans="1:47" x14ac:dyDescent="0.25">
      <c r="A632" s="1"/>
      <c r="B632">
        <v>628</v>
      </c>
      <c r="C632" s="22"/>
      <c r="D632" s="114" t="e">
        <v>#N/A</v>
      </c>
      <c r="E632" s="24">
        <v>0</v>
      </c>
      <c r="F632" s="24"/>
      <c r="G632" s="114" t="e">
        <v>#N/A</v>
      </c>
      <c r="H632" s="24">
        <v>0</v>
      </c>
      <c r="I632" s="23"/>
      <c r="J632" s="114" t="e">
        <v>#N/A</v>
      </c>
      <c r="K632" s="23">
        <v>0</v>
      </c>
      <c r="L632" s="23"/>
      <c r="M632" s="114" t="e">
        <v>#N/A</v>
      </c>
      <c r="N632" s="23">
        <v>0</v>
      </c>
      <c r="O632" s="23"/>
      <c r="P632" s="114" t="e">
        <v>#N/A</v>
      </c>
      <c r="Q632" s="23">
        <v>0</v>
      </c>
      <c r="R632" s="23"/>
      <c r="S632" s="114" t="e">
        <v>#N/A</v>
      </c>
      <c r="T632" s="23">
        <v>0</v>
      </c>
      <c r="U632" s="23"/>
      <c r="V632" s="114" t="e">
        <v>#N/A</v>
      </c>
      <c r="W632" s="25">
        <v>0</v>
      </c>
      <c r="X632" s="4">
        <v>0</v>
      </c>
      <c r="Y632" s="4" t="s">
        <v>107</v>
      </c>
      <c r="Z632" s="4"/>
      <c r="AA632" s="98" t="s">
        <v>1119</v>
      </c>
      <c r="AB632" t="s">
        <v>1120</v>
      </c>
      <c r="AC632" t="s">
        <v>1119</v>
      </c>
      <c r="AD632" s="98" t="s">
        <v>1119</v>
      </c>
      <c r="AE632" t="s">
        <v>1120</v>
      </c>
      <c r="AF632" t="s">
        <v>1119</v>
      </c>
      <c r="AG632" s="98" t="s">
        <v>1119</v>
      </c>
      <c r="AH632" t="s">
        <v>1120</v>
      </c>
      <c r="AI632" t="s">
        <v>1119</v>
      </c>
      <c r="AJ632" s="98" t="s">
        <v>1119</v>
      </c>
      <c r="AK632" t="s">
        <v>1120</v>
      </c>
      <c r="AL632" t="s">
        <v>1119</v>
      </c>
      <c r="AM632" s="98" t="s">
        <v>1119</v>
      </c>
      <c r="AN632" t="s">
        <v>1120</v>
      </c>
      <c r="AO632" t="s">
        <v>1119</v>
      </c>
      <c r="AP632" s="98" t="s">
        <v>1119</v>
      </c>
      <c r="AQ632" t="s">
        <v>1120</v>
      </c>
      <c r="AR632" t="s">
        <v>1119</v>
      </c>
      <c r="AS632" s="98" t="s">
        <v>1119</v>
      </c>
      <c r="AT632" t="s">
        <v>1120</v>
      </c>
      <c r="AU632" t="s">
        <v>1119</v>
      </c>
    </row>
    <row r="633" spans="1:47" x14ac:dyDescent="0.25">
      <c r="A633" s="116"/>
      <c r="B633">
        <v>629</v>
      </c>
      <c r="C633" s="22" t="s">
        <v>709</v>
      </c>
      <c r="D633" s="114">
        <v>300</v>
      </c>
      <c r="E633" s="24">
        <v>1</v>
      </c>
      <c r="F633" s="24" t="s">
        <v>1401</v>
      </c>
      <c r="G633" s="114">
        <v>628</v>
      </c>
      <c r="H633" s="24">
        <v>1</v>
      </c>
      <c r="I633" s="23"/>
      <c r="J633" s="114" t="e">
        <v>#N/A</v>
      </c>
      <c r="K633" s="23">
        <v>0</v>
      </c>
      <c r="L633" s="23"/>
      <c r="M633" s="114" t="e">
        <v>#N/A</v>
      </c>
      <c r="N633" s="23">
        <v>0</v>
      </c>
      <c r="O633" s="23"/>
      <c r="P633" s="114" t="e">
        <v>#N/A</v>
      </c>
      <c r="Q633" s="23">
        <v>0</v>
      </c>
      <c r="R633" s="23"/>
      <c r="S633" s="114" t="e">
        <v>#N/A</v>
      </c>
      <c r="T633" s="23">
        <v>0</v>
      </c>
      <c r="U633" s="23"/>
      <c r="V633" s="114" t="e">
        <v>#N/A</v>
      </c>
      <c r="W633" s="25">
        <v>0</v>
      </c>
      <c r="X633" s="4">
        <v>0</v>
      </c>
      <c r="Y633" s="4" t="s">
        <v>1400</v>
      </c>
      <c r="Z633" s="4"/>
      <c r="AA633" s="98" t="s">
        <v>709</v>
      </c>
      <c r="AB633" t="s">
        <v>1120</v>
      </c>
      <c r="AC633" t="s">
        <v>1119</v>
      </c>
      <c r="AD633" s="98" t="s">
        <v>1401</v>
      </c>
      <c r="AE633" t="s">
        <v>1120</v>
      </c>
      <c r="AF633" t="s">
        <v>1119</v>
      </c>
      <c r="AG633" s="98" t="s">
        <v>1119</v>
      </c>
      <c r="AH633" t="s">
        <v>1120</v>
      </c>
      <c r="AI633" t="s">
        <v>1119</v>
      </c>
      <c r="AJ633" s="98" t="s">
        <v>1119</v>
      </c>
      <c r="AK633" t="s">
        <v>1120</v>
      </c>
      <c r="AL633" t="s">
        <v>1119</v>
      </c>
      <c r="AM633" s="98" t="s">
        <v>1119</v>
      </c>
      <c r="AN633" t="s">
        <v>1120</v>
      </c>
      <c r="AO633" t="s">
        <v>1119</v>
      </c>
      <c r="AP633" s="98" t="s">
        <v>1119</v>
      </c>
      <c r="AQ633" t="s">
        <v>1120</v>
      </c>
      <c r="AR633" t="s">
        <v>1119</v>
      </c>
      <c r="AS633" s="98" t="s">
        <v>1119</v>
      </c>
      <c r="AT633" t="s">
        <v>1120</v>
      </c>
      <c r="AU633" t="s">
        <v>1119</v>
      </c>
    </row>
    <row r="634" spans="1:47" x14ac:dyDescent="0.25">
      <c r="A634" s="1"/>
      <c r="B634">
        <v>630</v>
      </c>
      <c r="C634" s="22"/>
      <c r="D634" s="114" t="e">
        <v>#N/A</v>
      </c>
      <c r="E634" s="24">
        <v>0</v>
      </c>
      <c r="F634" s="24"/>
      <c r="G634" s="114" t="e">
        <v>#N/A</v>
      </c>
      <c r="H634" s="24">
        <v>0</v>
      </c>
      <c r="I634" s="23"/>
      <c r="J634" s="114" t="e">
        <v>#N/A</v>
      </c>
      <c r="K634" s="23">
        <v>0</v>
      </c>
      <c r="L634" s="23"/>
      <c r="M634" s="114" t="e">
        <v>#N/A</v>
      </c>
      <c r="N634" s="23">
        <v>0</v>
      </c>
      <c r="O634" s="23"/>
      <c r="P634" s="114" t="e">
        <v>#N/A</v>
      </c>
      <c r="Q634" s="23">
        <v>0</v>
      </c>
      <c r="R634" s="23"/>
      <c r="S634" s="114" t="e">
        <v>#N/A</v>
      </c>
      <c r="T634" s="23">
        <v>0</v>
      </c>
      <c r="U634" s="23"/>
      <c r="V634" s="114" t="e">
        <v>#N/A</v>
      </c>
      <c r="W634" s="25">
        <v>0</v>
      </c>
      <c r="X634" s="4">
        <v>0</v>
      </c>
      <c r="Y634" s="4" t="s">
        <v>107</v>
      </c>
      <c r="Z634" s="4"/>
      <c r="AA634" s="98" t="s">
        <v>1119</v>
      </c>
      <c r="AB634" t="s">
        <v>1120</v>
      </c>
      <c r="AC634" t="s">
        <v>1119</v>
      </c>
      <c r="AD634" s="98" t="s">
        <v>1119</v>
      </c>
      <c r="AE634" t="s">
        <v>1120</v>
      </c>
      <c r="AF634" t="s">
        <v>1119</v>
      </c>
      <c r="AG634" s="98" t="s">
        <v>1119</v>
      </c>
      <c r="AH634" t="s">
        <v>1120</v>
      </c>
      <c r="AI634" t="s">
        <v>1119</v>
      </c>
      <c r="AJ634" s="98" t="s">
        <v>1119</v>
      </c>
      <c r="AK634" t="s">
        <v>1120</v>
      </c>
      <c r="AL634" t="s">
        <v>1119</v>
      </c>
      <c r="AM634" s="98" t="s">
        <v>1119</v>
      </c>
      <c r="AN634" t="s">
        <v>1120</v>
      </c>
      <c r="AO634" t="s">
        <v>1119</v>
      </c>
      <c r="AP634" s="98" t="s">
        <v>1119</v>
      </c>
      <c r="AQ634" t="s">
        <v>1120</v>
      </c>
      <c r="AR634" t="s">
        <v>1119</v>
      </c>
      <c r="AS634" s="98" t="s">
        <v>1119</v>
      </c>
      <c r="AT634" t="s">
        <v>1120</v>
      </c>
      <c r="AU634" t="s">
        <v>1119</v>
      </c>
    </row>
    <row r="635" spans="1:47" x14ac:dyDescent="0.25">
      <c r="A635" s="1" t="s">
        <v>1402</v>
      </c>
      <c r="B635">
        <v>631</v>
      </c>
      <c r="C635" s="117" t="s">
        <v>109</v>
      </c>
      <c r="D635" s="114">
        <v>1175</v>
      </c>
      <c r="E635" s="24">
        <v>1</v>
      </c>
      <c r="F635" s="24" t="s">
        <v>1403</v>
      </c>
      <c r="G635" s="114">
        <v>614</v>
      </c>
      <c r="H635" s="24">
        <v>1</v>
      </c>
      <c r="I635" s="117" t="s">
        <v>1403</v>
      </c>
      <c r="J635" s="114">
        <v>614</v>
      </c>
      <c r="K635" s="24">
        <v>1</v>
      </c>
      <c r="L635" s="117" t="s">
        <v>517</v>
      </c>
      <c r="M635" s="114">
        <v>350</v>
      </c>
      <c r="N635" s="23">
        <v>4.2000000000000003E-2</v>
      </c>
      <c r="O635" s="23"/>
      <c r="P635" s="114" t="e">
        <v>#N/A</v>
      </c>
      <c r="Q635" s="23">
        <v>0</v>
      </c>
      <c r="R635" s="23"/>
      <c r="S635" s="114" t="e">
        <v>#N/A</v>
      </c>
      <c r="T635" s="23">
        <v>0</v>
      </c>
      <c r="U635" s="23"/>
      <c r="V635" s="114" t="e">
        <v>#N/A</v>
      </c>
      <c r="W635" s="25">
        <v>0</v>
      </c>
      <c r="X635" s="4">
        <v>1</v>
      </c>
      <c r="Y635" s="4" t="s">
        <v>107</v>
      </c>
      <c r="Z635" s="4"/>
      <c r="AA635" s="98" t="s">
        <v>109</v>
      </c>
      <c r="AB635" t="s">
        <v>1120</v>
      </c>
      <c r="AC635" t="s">
        <v>1119</v>
      </c>
      <c r="AD635" s="98" t="s">
        <v>1403</v>
      </c>
      <c r="AE635" t="s">
        <v>1120</v>
      </c>
      <c r="AF635" t="s">
        <v>1119</v>
      </c>
      <c r="AG635" s="98" t="s">
        <v>1403</v>
      </c>
      <c r="AH635" t="s">
        <v>1120</v>
      </c>
      <c r="AI635" t="s">
        <v>1119</v>
      </c>
      <c r="AJ635" s="98" t="s">
        <v>517</v>
      </c>
      <c r="AK635" t="s">
        <v>1120</v>
      </c>
      <c r="AL635" t="s">
        <v>1119</v>
      </c>
      <c r="AM635" s="98" t="s">
        <v>1119</v>
      </c>
      <c r="AN635" t="s">
        <v>1120</v>
      </c>
      <c r="AO635" t="s">
        <v>1119</v>
      </c>
      <c r="AP635" s="98" t="s">
        <v>1119</v>
      </c>
      <c r="AQ635" t="s">
        <v>1120</v>
      </c>
      <c r="AR635" t="s">
        <v>1119</v>
      </c>
      <c r="AS635" s="98" t="s">
        <v>1119</v>
      </c>
      <c r="AT635" t="s">
        <v>1120</v>
      </c>
      <c r="AU635" t="s">
        <v>1119</v>
      </c>
    </row>
    <row r="636" spans="1:47" x14ac:dyDescent="0.25">
      <c r="A636" s="1" t="s">
        <v>1405</v>
      </c>
      <c r="B636">
        <v>632</v>
      </c>
      <c r="C636" s="22" t="s">
        <v>1403</v>
      </c>
      <c r="D636" s="114">
        <v>614</v>
      </c>
      <c r="E636" s="24">
        <v>1</v>
      </c>
      <c r="F636" s="117" t="s">
        <v>981</v>
      </c>
      <c r="G636" s="114">
        <v>1109</v>
      </c>
      <c r="H636" s="24">
        <v>1</v>
      </c>
      <c r="I636" s="117" t="s">
        <v>518</v>
      </c>
      <c r="J636" s="114">
        <v>351</v>
      </c>
      <c r="K636" s="23">
        <v>2.1000000000000001E-2</v>
      </c>
      <c r="L636" s="23"/>
      <c r="M636" s="114" t="e">
        <v>#N/A</v>
      </c>
      <c r="N636" s="23">
        <v>0</v>
      </c>
      <c r="O636" s="23"/>
      <c r="P636" s="114" t="e">
        <v>#N/A</v>
      </c>
      <c r="Q636" s="23">
        <v>0</v>
      </c>
      <c r="R636" s="23"/>
      <c r="S636" s="114" t="e">
        <v>#N/A</v>
      </c>
      <c r="T636" s="23">
        <v>0</v>
      </c>
      <c r="U636" s="23"/>
      <c r="V636" s="114" t="e">
        <v>#N/A</v>
      </c>
      <c r="W636" s="25">
        <v>0</v>
      </c>
      <c r="X636" s="4">
        <v>1</v>
      </c>
      <c r="Y636" s="4" t="s">
        <v>107</v>
      </c>
      <c r="Z636" s="4"/>
      <c r="AA636" s="98" t="s">
        <v>1403</v>
      </c>
      <c r="AB636" t="s">
        <v>1120</v>
      </c>
      <c r="AC636" t="s">
        <v>1119</v>
      </c>
      <c r="AD636" s="98" t="s">
        <v>981</v>
      </c>
      <c r="AE636" t="s">
        <v>1120</v>
      </c>
      <c r="AF636" t="s">
        <v>1119</v>
      </c>
      <c r="AG636" s="98" t="s">
        <v>518</v>
      </c>
      <c r="AH636" t="s">
        <v>1120</v>
      </c>
      <c r="AI636" t="s">
        <v>1119</v>
      </c>
      <c r="AJ636" s="98" t="s">
        <v>1119</v>
      </c>
      <c r="AK636" t="s">
        <v>1120</v>
      </c>
      <c r="AL636" t="s">
        <v>1119</v>
      </c>
      <c r="AM636" s="98" t="s">
        <v>1119</v>
      </c>
      <c r="AN636" t="s">
        <v>1120</v>
      </c>
      <c r="AO636" t="s">
        <v>1119</v>
      </c>
      <c r="AP636" s="98" t="s">
        <v>1119</v>
      </c>
      <c r="AQ636" t="s">
        <v>1120</v>
      </c>
      <c r="AR636" t="s">
        <v>1119</v>
      </c>
      <c r="AS636" s="98" t="s">
        <v>1119</v>
      </c>
      <c r="AT636" t="s">
        <v>1120</v>
      </c>
      <c r="AU636" t="s">
        <v>1119</v>
      </c>
    </row>
    <row r="637" spans="1:47" x14ac:dyDescent="0.25">
      <c r="A637" s="1" t="s">
        <v>1408</v>
      </c>
      <c r="B637">
        <v>633</v>
      </c>
      <c r="C637" s="117" t="s">
        <v>109</v>
      </c>
      <c r="D637" s="114">
        <v>1175</v>
      </c>
      <c r="E637" s="24">
        <v>1</v>
      </c>
      <c r="F637" s="24" t="s">
        <v>1403</v>
      </c>
      <c r="G637" s="114">
        <v>614</v>
      </c>
      <c r="H637" s="24">
        <v>1</v>
      </c>
      <c r="I637" s="117" t="s">
        <v>110</v>
      </c>
      <c r="J637" s="114">
        <v>1150</v>
      </c>
      <c r="K637" s="24">
        <v>1</v>
      </c>
      <c r="L637" s="117" t="s">
        <v>109</v>
      </c>
      <c r="M637" s="114">
        <v>1175</v>
      </c>
      <c r="N637" s="23">
        <v>4.2000000000000003E-2</v>
      </c>
      <c r="O637" s="23"/>
      <c r="P637" s="114" t="e">
        <v>#N/A</v>
      </c>
      <c r="Q637" s="23">
        <v>0</v>
      </c>
      <c r="R637" s="23"/>
      <c r="S637" s="114" t="e">
        <v>#N/A</v>
      </c>
      <c r="T637" s="23">
        <v>0</v>
      </c>
      <c r="U637" s="23"/>
      <c r="V637" s="114" t="e">
        <v>#N/A</v>
      </c>
      <c r="W637" s="25">
        <v>0</v>
      </c>
      <c r="X637" s="4">
        <v>1</v>
      </c>
      <c r="Y637" s="4" t="s">
        <v>107</v>
      </c>
      <c r="Z637" s="4"/>
      <c r="AA637" s="98" t="s">
        <v>109</v>
      </c>
      <c r="AB637" t="s">
        <v>1120</v>
      </c>
      <c r="AC637" t="s">
        <v>1119</v>
      </c>
      <c r="AD637" s="98" t="s">
        <v>1403</v>
      </c>
      <c r="AE637" t="s">
        <v>1120</v>
      </c>
      <c r="AF637" t="s">
        <v>1119</v>
      </c>
      <c r="AG637" s="98" t="s">
        <v>110</v>
      </c>
      <c r="AH637" t="s">
        <v>1120</v>
      </c>
      <c r="AI637" t="s">
        <v>1119</v>
      </c>
      <c r="AJ637" s="98" t="s">
        <v>109</v>
      </c>
      <c r="AK637" t="s">
        <v>1120</v>
      </c>
      <c r="AL637" t="s">
        <v>1119</v>
      </c>
      <c r="AM637" s="98" t="s">
        <v>1119</v>
      </c>
      <c r="AN637" t="s">
        <v>1120</v>
      </c>
      <c r="AO637" t="s">
        <v>1119</v>
      </c>
      <c r="AP637" s="98" t="s">
        <v>1119</v>
      </c>
      <c r="AQ637" t="s">
        <v>1120</v>
      </c>
      <c r="AR637" t="s">
        <v>1119</v>
      </c>
      <c r="AS637" s="98" t="s">
        <v>1119</v>
      </c>
      <c r="AT637" t="s">
        <v>1120</v>
      </c>
      <c r="AU637" t="s">
        <v>1119</v>
      </c>
    </row>
    <row r="638" spans="1:47" x14ac:dyDescent="0.25">
      <c r="A638" s="1" t="s">
        <v>433</v>
      </c>
      <c r="B638">
        <v>634</v>
      </c>
      <c r="C638" s="117" t="s">
        <v>109</v>
      </c>
      <c r="D638" s="114">
        <v>1175</v>
      </c>
      <c r="E638" s="24">
        <v>1</v>
      </c>
      <c r="F638" s="24" t="s">
        <v>1403</v>
      </c>
      <c r="G638" s="114">
        <v>614</v>
      </c>
      <c r="H638" s="24">
        <v>1</v>
      </c>
      <c r="I638" s="117" t="s">
        <v>111</v>
      </c>
      <c r="J638" s="114">
        <v>1151</v>
      </c>
      <c r="K638" s="24">
        <v>1</v>
      </c>
      <c r="L638" s="117" t="s">
        <v>517</v>
      </c>
      <c r="M638" s="114">
        <v>350</v>
      </c>
      <c r="N638" s="23">
        <v>4.2000000000000003E-2</v>
      </c>
      <c r="O638" s="23"/>
      <c r="P638" s="114" t="e">
        <v>#N/A</v>
      </c>
      <c r="Q638" s="23">
        <v>0</v>
      </c>
      <c r="R638" s="23"/>
      <c r="S638" s="114" t="e">
        <v>#N/A</v>
      </c>
      <c r="T638" s="23">
        <v>0</v>
      </c>
      <c r="U638" s="23"/>
      <c r="V638" s="114" t="e">
        <v>#N/A</v>
      </c>
      <c r="W638" s="25">
        <v>0</v>
      </c>
      <c r="X638" s="4">
        <v>1</v>
      </c>
      <c r="Y638" s="4" t="s">
        <v>107</v>
      </c>
      <c r="Z638" s="4"/>
      <c r="AA638" s="98" t="s">
        <v>109</v>
      </c>
      <c r="AB638" t="s">
        <v>1120</v>
      </c>
      <c r="AC638" t="s">
        <v>1119</v>
      </c>
      <c r="AD638" s="98" t="s">
        <v>1403</v>
      </c>
      <c r="AE638" t="s">
        <v>1120</v>
      </c>
      <c r="AF638" t="s">
        <v>1119</v>
      </c>
      <c r="AG638" s="98" t="s">
        <v>111</v>
      </c>
      <c r="AH638" t="s">
        <v>1120</v>
      </c>
      <c r="AI638" t="s">
        <v>1119</v>
      </c>
      <c r="AJ638" s="98" t="s">
        <v>517</v>
      </c>
      <c r="AK638" t="s">
        <v>1120</v>
      </c>
      <c r="AL638" t="s">
        <v>1119</v>
      </c>
      <c r="AM638" s="98" t="s">
        <v>1119</v>
      </c>
      <c r="AN638" t="s">
        <v>1120</v>
      </c>
      <c r="AO638" t="s">
        <v>1119</v>
      </c>
      <c r="AP638" s="98" t="s">
        <v>1119</v>
      </c>
      <c r="AQ638" t="s">
        <v>1120</v>
      </c>
      <c r="AR638" t="s">
        <v>1119</v>
      </c>
      <c r="AS638" s="98" t="s">
        <v>1119</v>
      </c>
      <c r="AT638" t="s">
        <v>1120</v>
      </c>
      <c r="AU638" t="s">
        <v>1119</v>
      </c>
    </row>
    <row r="639" spans="1:47" x14ac:dyDescent="0.25">
      <c r="A639" s="1" t="s">
        <v>119</v>
      </c>
      <c r="B639">
        <v>635</v>
      </c>
      <c r="C639" s="117" t="s">
        <v>109</v>
      </c>
      <c r="D639" s="114">
        <v>1175</v>
      </c>
      <c r="E639" s="24">
        <v>1</v>
      </c>
      <c r="F639" s="24" t="s">
        <v>1403</v>
      </c>
      <c r="G639" s="114">
        <v>614</v>
      </c>
      <c r="H639" s="24">
        <v>1</v>
      </c>
      <c r="I639" s="117" t="s">
        <v>112</v>
      </c>
      <c r="J639" s="114">
        <v>1152</v>
      </c>
      <c r="K639" s="24">
        <v>1</v>
      </c>
      <c r="L639" s="117" t="s">
        <v>517</v>
      </c>
      <c r="M639" s="114">
        <v>350</v>
      </c>
      <c r="N639" s="23">
        <v>4.2000000000000003E-2</v>
      </c>
      <c r="O639" s="23"/>
      <c r="P639" s="114" t="e">
        <v>#N/A</v>
      </c>
      <c r="Q639" s="23">
        <v>0</v>
      </c>
      <c r="R639" s="23"/>
      <c r="S639" s="114" t="e">
        <v>#N/A</v>
      </c>
      <c r="T639" s="23">
        <v>0</v>
      </c>
      <c r="U639" s="23"/>
      <c r="V639" s="114" t="e">
        <v>#N/A</v>
      </c>
      <c r="W639" s="25">
        <v>0</v>
      </c>
      <c r="X639" s="4">
        <v>1</v>
      </c>
      <c r="Y639" s="4" t="s">
        <v>107</v>
      </c>
      <c r="Z639" s="4"/>
      <c r="AA639" s="98" t="s">
        <v>109</v>
      </c>
      <c r="AB639" t="s">
        <v>1120</v>
      </c>
      <c r="AC639" t="s">
        <v>1119</v>
      </c>
      <c r="AD639" s="98" t="s">
        <v>1403</v>
      </c>
      <c r="AE639" t="s">
        <v>1120</v>
      </c>
      <c r="AF639" t="s">
        <v>1119</v>
      </c>
      <c r="AG639" s="98" t="s">
        <v>112</v>
      </c>
      <c r="AH639" t="s">
        <v>1120</v>
      </c>
      <c r="AI639" t="s">
        <v>1119</v>
      </c>
      <c r="AJ639" s="98" t="s">
        <v>517</v>
      </c>
      <c r="AK639" t="s">
        <v>1120</v>
      </c>
      <c r="AL639" t="s">
        <v>1119</v>
      </c>
      <c r="AM639" s="98" t="s">
        <v>1119</v>
      </c>
      <c r="AN639" t="s">
        <v>1120</v>
      </c>
      <c r="AO639" t="s">
        <v>1119</v>
      </c>
      <c r="AP639" s="98" t="s">
        <v>1119</v>
      </c>
      <c r="AQ639" t="s">
        <v>1120</v>
      </c>
      <c r="AR639" t="s">
        <v>1119</v>
      </c>
      <c r="AS639" s="98" t="s">
        <v>1119</v>
      </c>
      <c r="AT639" t="s">
        <v>1120</v>
      </c>
      <c r="AU639" t="s">
        <v>1119</v>
      </c>
    </row>
    <row r="640" spans="1:47" x14ac:dyDescent="0.25">
      <c r="A640" s="1" t="s">
        <v>123</v>
      </c>
      <c r="B640">
        <v>636</v>
      </c>
      <c r="C640" s="22" t="s">
        <v>124</v>
      </c>
      <c r="D640" s="114">
        <v>615</v>
      </c>
      <c r="E640" s="24">
        <v>1</v>
      </c>
      <c r="F640" s="117" t="s">
        <v>982</v>
      </c>
      <c r="G640" s="114">
        <v>1110</v>
      </c>
      <c r="H640" s="24">
        <v>1</v>
      </c>
      <c r="I640" s="117" t="s">
        <v>518</v>
      </c>
      <c r="J640" s="114">
        <v>351</v>
      </c>
      <c r="K640" s="23">
        <v>2.1000000000000001E-2</v>
      </c>
      <c r="L640" s="23"/>
      <c r="M640" s="114" t="e">
        <v>#N/A</v>
      </c>
      <c r="N640" s="23">
        <v>0</v>
      </c>
      <c r="O640" s="23"/>
      <c r="P640" s="114" t="e">
        <v>#N/A</v>
      </c>
      <c r="Q640" s="23">
        <v>0</v>
      </c>
      <c r="R640" s="23"/>
      <c r="S640" s="114" t="e">
        <v>#N/A</v>
      </c>
      <c r="T640" s="23">
        <v>0</v>
      </c>
      <c r="U640" s="23"/>
      <c r="V640" s="114" t="e">
        <v>#N/A</v>
      </c>
      <c r="W640" s="25">
        <v>0</v>
      </c>
      <c r="X640" s="4">
        <v>1</v>
      </c>
      <c r="Y640" s="4" t="s">
        <v>107</v>
      </c>
      <c r="Z640" s="4"/>
      <c r="AA640" s="98" t="s">
        <v>124</v>
      </c>
      <c r="AB640" t="s">
        <v>1120</v>
      </c>
      <c r="AC640" t="s">
        <v>1119</v>
      </c>
      <c r="AD640" s="98" t="s">
        <v>982</v>
      </c>
      <c r="AE640" t="s">
        <v>1120</v>
      </c>
      <c r="AF640" t="s">
        <v>1119</v>
      </c>
      <c r="AG640" s="98" t="s">
        <v>518</v>
      </c>
      <c r="AH640" t="s">
        <v>1120</v>
      </c>
      <c r="AI640" t="s">
        <v>1119</v>
      </c>
      <c r="AJ640" s="98" t="s">
        <v>1119</v>
      </c>
      <c r="AK640" t="s">
        <v>1120</v>
      </c>
      <c r="AL640" t="s">
        <v>1119</v>
      </c>
      <c r="AM640" s="98" t="s">
        <v>1119</v>
      </c>
      <c r="AN640" t="s">
        <v>1120</v>
      </c>
      <c r="AO640" t="s">
        <v>1119</v>
      </c>
      <c r="AP640" s="98" t="s">
        <v>1119</v>
      </c>
      <c r="AQ640" t="s">
        <v>1120</v>
      </c>
      <c r="AR640" t="s">
        <v>1119</v>
      </c>
      <c r="AS640" s="98" t="s">
        <v>1119</v>
      </c>
      <c r="AT640" t="s">
        <v>1120</v>
      </c>
      <c r="AU640" t="s">
        <v>1119</v>
      </c>
    </row>
    <row r="641" spans="1:47" x14ac:dyDescent="0.25">
      <c r="A641" s="1" t="s">
        <v>125</v>
      </c>
      <c r="B641">
        <v>637</v>
      </c>
      <c r="C641" s="22" t="s">
        <v>958</v>
      </c>
      <c r="D641" s="114">
        <v>302</v>
      </c>
      <c r="E641" s="24">
        <v>1</v>
      </c>
      <c r="F641" s="24" t="s">
        <v>124</v>
      </c>
      <c r="G641" s="114">
        <v>615</v>
      </c>
      <c r="H641" s="24">
        <v>1</v>
      </c>
      <c r="I641" s="24" t="s">
        <v>126</v>
      </c>
      <c r="J641" s="114">
        <v>618</v>
      </c>
      <c r="K641" s="24">
        <v>1</v>
      </c>
      <c r="L641" s="117" t="s">
        <v>518</v>
      </c>
      <c r="M641" s="114">
        <v>351</v>
      </c>
      <c r="N641" s="23">
        <v>2.1000000000000001E-2</v>
      </c>
      <c r="O641" s="23"/>
      <c r="P641" s="114" t="e">
        <v>#N/A</v>
      </c>
      <c r="Q641" s="23">
        <v>0</v>
      </c>
      <c r="R641" s="23"/>
      <c r="S641" s="114" t="e">
        <v>#N/A</v>
      </c>
      <c r="T641" s="23">
        <v>0</v>
      </c>
      <c r="U641" s="23"/>
      <c r="V641" s="114" t="e">
        <v>#N/A</v>
      </c>
      <c r="W641" s="25">
        <v>0</v>
      </c>
      <c r="X641" s="4">
        <v>1</v>
      </c>
      <c r="Y641" s="4" t="s">
        <v>107</v>
      </c>
      <c r="Z641" s="4"/>
      <c r="AA641" s="98" t="s">
        <v>958</v>
      </c>
      <c r="AB641" t="s">
        <v>1120</v>
      </c>
      <c r="AC641" t="s">
        <v>1119</v>
      </c>
      <c r="AD641" s="98" t="s">
        <v>124</v>
      </c>
      <c r="AE641" t="s">
        <v>1120</v>
      </c>
      <c r="AF641" t="s">
        <v>1119</v>
      </c>
      <c r="AG641" s="98" t="s">
        <v>126</v>
      </c>
      <c r="AH641" t="s">
        <v>1120</v>
      </c>
      <c r="AI641" t="s">
        <v>1119</v>
      </c>
      <c r="AJ641" s="98" t="s">
        <v>518</v>
      </c>
      <c r="AK641" t="s">
        <v>1120</v>
      </c>
      <c r="AL641" t="s">
        <v>1119</v>
      </c>
      <c r="AM641" s="98" t="s">
        <v>1119</v>
      </c>
      <c r="AN641" t="s">
        <v>1120</v>
      </c>
      <c r="AO641" t="s">
        <v>1119</v>
      </c>
      <c r="AP641" s="98" t="s">
        <v>1119</v>
      </c>
      <c r="AQ641" t="s">
        <v>1120</v>
      </c>
      <c r="AR641" t="s">
        <v>1119</v>
      </c>
      <c r="AS641" s="98" t="s">
        <v>1119</v>
      </c>
      <c r="AT641" t="s">
        <v>1120</v>
      </c>
      <c r="AU641" t="s">
        <v>1119</v>
      </c>
    </row>
    <row r="642" spans="1:47" x14ac:dyDescent="0.25">
      <c r="A642" s="1"/>
      <c r="B642">
        <v>638</v>
      </c>
      <c r="C642" s="22"/>
      <c r="D642" s="114" t="e">
        <v>#N/A</v>
      </c>
      <c r="E642" s="24">
        <v>0</v>
      </c>
      <c r="F642" s="24"/>
      <c r="G642" s="114" t="e">
        <v>#N/A</v>
      </c>
      <c r="H642" s="24">
        <v>0</v>
      </c>
      <c r="I642" s="23"/>
      <c r="J642" s="114" t="e">
        <v>#N/A</v>
      </c>
      <c r="K642" s="23">
        <v>0</v>
      </c>
      <c r="L642" s="23"/>
      <c r="M642" s="114" t="e">
        <v>#N/A</v>
      </c>
      <c r="N642" s="23">
        <v>0</v>
      </c>
      <c r="O642" s="23"/>
      <c r="P642" s="114" t="e">
        <v>#N/A</v>
      </c>
      <c r="Q642" s="23">
        <v>0</v>
      </c>
      <c r="R642" s="23"/>
      <c r="S642" s="114" t="e">
        <v>#N/A</v>
      </c>
      <c r="T642" s="23">
        <v>0</v>
      </c>
      <c r="U642" s="23"/>
      <c r="V642" s="114" t="e">
        <v>#N/A</v>
      </c>
      <c r="W642" s="25">
        <v>0</v>
      </c>
      <c r="X642" s="4">
        <v>0</v>
      </c>
      <c r="Y642" s="4" t="s">
        <v>107</v>
      </c>
      <c r="Z642" s="4"/>
      <c r="AA642" s="98" t="s">
        <v>1119</v>
      </c>
      <c r="AB642" t="s">
        <v>1120</v>
      </c>
      <c r="AC642" t="s">
        <v>1119</v>
      </c>
      <c r="AD642" s="98" t="s">
        <v>1119</v>
      </c>
      <c r="AE642" t="s">
        <v>1120</v>
      </c>
      <c r="AF642" t="s">
        <v>1119</v>
      </c>
      <c r="AG642" s="98" t="s">
        <v>1119</v>
      </c>
      <c r="AH642" t="s">
        <v>1120</v>
      </c>
      <c r="AI642" t="s">
        <v>1119</v>
      </c>
      <c r="AJ642" s="98" t="s">
        <v>1119</v>
      </c>
      <c r="AK642" t="s">
        <v>1120</v>
      </c>
      <c r="AL642" t="s">
        <v>1119</v>
      </c>
      <c r="AM642" s="98" t="s">
        <v>1119</v>
      </c>
      <c r="AN642" t="s">
        <v>1120</v>
      </c>
      <c r="AO642" t="s">
        <v>1119</v>
      </c>
      <c r="AP642" s="98" t="s">
        <v>1119</v>
      </c>
      <c r="AQ642" t="s">
        <v>1120</v>
      </c>
      <c r="AR642" t="s">
        <v>1119</v>
      </c>
      <c r="AS642" s="98" t="s">
        <v>1119</v>
      </c>
      <c r="AT642" t="s">
        <v>1120</v>
      </c>
      <c r="AU642" t="s">
        <v>1119</v>
      </c>
    </row>
    <row r="643" spans="1:47" x14ac:dyDescent="0.25">
      <c r="A643" s="1"/>
      <c r="B643">
        <v>639</v>
      </c>
      <c r="C643" s="22"/>
      <c r="D643" s="114" t="e">
        <v>#N/A</v>
      </c>
      <c r="E643" s="24">
        <v>0</v>
      </c>
      <c r="F643" s="24"/>
      <c r="G643" s="114" t="e">
        <v>#N/A</v>
      </c>
      <c r="H643" s="24">
        <v>0</v>
      </c>
      <c r="I643" s="23"/>
      <c r="J643" s="114" t="e">
        <v>#N/A</v>
      </c>
      <c r="K643" s="23">
        <v>0</v>
      </c>
      <c r="L643" s="23"/>
      <c r="M643" s="114" t="e">
        <v>#N/A</v>
      </c>
      <c r="N643" s="23">
        <v>0</v>
      </c>
      <c r="O643" s="23"/>
      <c r="P643" s="114" t="e">
        <v>#N/A</v>
      </c>
      <c r="Q643" s="23">
        <v>0</v>
      </c>
      <c r="R643" s="23"/>
      <c r="S643" s="114" t="e">
        <v>#N/A</v>
      </c>
      <c r="T643" s="23">
        <v>0</v>
      </c>
      <c r="U643" s="23"/>
      <c r="V643" s="114" t="e">
        <v>#N/A</v>
      </c>
      <c r="W643" s="25">
        <v>0</v>
      </c>
      <c r="X643" s="4">
        <v>0</v>
      </c>
      <c r="Y643" s="4" t="s">
        <v>107</v>
      </c>
      <c r="Z643" s="4"/>
      <c r="AA643" s="98" t="s">
        <v>1119</v>
      </c>
      <c r="AB643" t="s">
        <v>1120</v>
      </c>
      <c r="AC643" t="s">
        <v>1119</v>
      </c>
      <c r="AD643" s="98" t="s">
        <v>1119</v>
      </c>
      <c r="AE643" t="s">
        <v>1120</v>
      </c>
      <c r="AF643" t="s">
        <v>1119</v>
      </c>
      <c r="AG643" s="98" t="s">
        <v>1119</v>
      </c>
      <c r="AH643" t="s">
        <v>1120</v>
      </c>
      <c r="AI643" t="s">
        <v>1119</v>
      </c>
      <c r="AJ643" s="98" t="s">
        <v>1119</v>
      </c>
      <c r="AK643" t="s">
        <v>1120</v>
      </c>
      <c r="AL643" t="s">
        <v>1119</v>
      </c>
      <c r="AM643" s="98" t="s">
        <v>1119</v>
      </c>
      <c r="AN643" t="s">
        <v>1120</v>
      </c>
      <c r="AO643" t="s">
        <v>1119</v>
      </c>
      <c r="AP643" s="98" t="s">
        <v>1119</v>
      </c>
      <c r="AQ643" t="s">
        <v>1120</v>
      </c>
      <c r="AR643" t="s">
        <v>1119</v>
      </c>
      <c r="AS643" s="98" t="s">
        <v>1119</v>
      </c>
      <c r="AT643" t="s">
        <v>1120</v>
      </c>
      <c r="AU643" t="s">
        <v>1119</v>
      </c>
    </row>
    <row r="644" spans="1:47" x14ac:dyDescent="0.25">
      <c r="A644" s="116"/>
      <c r="B644">
        <v>640</v>
      </c>
      <c r="C644" s="22" t="s">
        <v>709</v>
      </c>
      <c r="D644" s="114">
        <v>300</v>
      </c>
      <c r="E644" s="24">
        <v>1</v>
      </c>
      <c r="F644" s="24" t="s">
        <v>129</v>
      </c>
      <c r="G644" s="114">
        <v>640</v>
      </c>
      <c r="H644" s="24">
        <v>1</v>
      </c>
      <c r="I644" s="23"/>
      <c r="J644" s="114" t="e">
        <v>#N/A</v>
      </c>
      <c r="K644" s="23">
        <v>0</v>
      </c>
      <c r="L644" s="23"/>
      <c r="M644" s="114" t="e">
        <v>#N/A</v>
      </c>
      <c r="N644" s="23">
        <v>0</v>
      </c>
      <c r="O644" s="23"/>
      <c r="P644" s="114" t="e">
        <v>#N/A</v>
      </c>
      <c r="Q644" s="23">
        <v>0</v>
      </c>
      <c r="R644" s="23"/>
      <c r="S644" s="114" t="e">
        <v>#N/A</v>
      </c>
      <c r="T644" s="23">
        <v>0</v>
      </c>
      <c r="U644" s="23"/>
      <c r="V644" s="114" t="e">
        <v>#N/A</v>
      </c>
      <c r="W644" s="25">
        <v>0</v>
      </c>
      <c r="X644" s="4">
        <v>0</v>
      </c>
      <c r="Y644" s="4" t="s">
        <v>128</v>
      </c>
      <c r="Z644" s="4"/>
      <c r="AA644" s="98" t="s">
        <v>709</v>
      </c>
      <c r="AB644" t="s">
        <v>1120</v>
      </c>
      <c r="AC644" t="s">
        <v>1119</v>
      </c>
      <c r="AD644" s="98" t="s">
        <v>129</v>
      </c>
      <c r="AE644" t="s">
        <v>1120</v>
      </c>
      <c r="AF644" t="s">
        <v>1119</v>
      </c>
      <c r="AG644" s="98" t="s">
        <v>1119</v>
      </c>
      <c r="AH644" t="s">
        <v>1120</v>
      </c>
      <c r="AI644" t="s">
        <v>1119</v>
      </c>
      <c r="AJ644" s="98" t="s">
        <v>1119</v>
      </c>
      <c r="AK644" t="s">
        <v>1120</v>
      </c>
      <c r="AL644" t="s">
        <v>1119</v>
      </c>
      <c r="AM644" s="98" t="s">
        <v>1119</v>
      </c>
      <c r="AN644" t="s">
        <v>1120</v>
      </c>
      <c r="AO644" t="s">
        <v>1119</v>
      </c>
      <c r="AP644" s="98" t="s">
        <v>1119</v>
      </c>
      <c r="AQ644" t="s">
        <v>1120</v>
      </c>
      <c r="AR644" t="s">
        <v>1119</v>
      </c>
      <c r="AS644" s="98" t="s">
        <v>1119</v>
      </c>
      <c r="AT644" t="s">
        <v>1120</v>
      </c>
      <c r="AU644" t="s">
        <v>1119</v>
      </c>
    </row>
    <row r="645" spans="1:47" x14ac:dyDescent="0.25">
      <c r="A645" s="116"/>
      <c r="B645">
        <v>641</v>
      </c>
      <c r="C645" s="22" t="s">
        <v>709</v>
      </c>
      <c r="D645" s="114">
        <v>300</v>
      </c>
      <c r="E645" s="24">
        <v>1</v>
      </c>
      <c r="F645" s="24" t="s">
        <v>131</v>
      </c>
      <c r="G645" s="114">
        <v>641</v>
      </c>
      <c r="H645" s="24">
        <v>1</v>
      </c>
      <c r="I645" s="23"/>
      <c r="J645" s="114" t="e">
        <v>#N/A</v>
      </c>
      <c r="K645" s="23">
        <v>0</v>
      </c>
      <c r="L645" s="23"/>
      <c r="M645" s="114" t="e">
        <v>#N/A</v>
      </c>
      <c r="N645" s="23">
        <v>0</v>
      </c>
      <c r="O645" s="23"/>
      <c r="P645" s="114" t="e">
        <v>#N/A</v>
      </c>
      <c r="Q645" s="23">
        <v>0</v>
      </c>
      <c r="R645" s="23"/>
      <c r="S645" s="114" t="e">
        <v>#N/A</v>
      </c>
      <c r="T645" s="23">
        <v>0</v>
      </c>
      <c r="U645" s="23"/>
      <c r="V645" s="114" t="e">
        <v>#N/A</v>
      </c>
      <c r="W645" s="25">
        <v>0</v>
      </c>
      <c r="X645" s="4">
        <v>0</v>
      </c>
      <c r="Y645" s="4" t="s">
        <v>130</v>
      </c>
      <c r="Z645" s="4"/>
      <c r="AA645" s="98" t="s">
        <v>709</v>
      </c>
      <c r="AB645" t="s">
        <v>1120</v>
      </c>
      <c r="AC645" t="s">
        <v>1119</v>
      </c>
      <c r="AD645" s="98" t="s">
        <v>131</v>
      </c>
      <c r="AE645" t="s">
        <v>1120</v>
      </c>
      <c r="AF645" t="s">
        <v>1119</v>
      </c>
      <c r="AG645" s="98" t="s">
        <v>1119</v>
      </c>
      <c r="AH645" t="s">
        <v>1120</v>
      </c>
      <c r="AI645" t="s">
        <v>1119</v>
      </c>
      <c r="AJ645" s="98" t="s">
        <v>1119</v>
      </c>
      <c r="AK645" t="s">
        <v>1120</v>
      </c>
      <c r="AL645" t="s">
        <v>1119</v>
      </c>
      <c r="AM645" s="98" t="s">
        <v>1119</v>
      </c>
      <c r="AN645" t="s">
        <v>1120</v>
      </c>
      <c r="AO645" t="s">
        <v>1119</v>
      </c>
      <c r="AP645" s="98" t="s">
        <v>1119</v>
      </c>
      <c r="AQ645" t="s">
        <v>1120</v>
      </c>
      <c r="AR645" t="s">
        <v>1119</v>
      </c>
      <c r="AS645" s="98" t="s">
        <v>1119</v>
      </c>
      <c r="AT645" t="s">
        <v>1120</v>
      </c>
      <c r="AU645" t="s">
        <v>1119</v>
      </c>
    </row>
    <row r="646" spans="1:47" x14ac:dyDescent="0.25">
      <c r="A646" s="1"/>
      <c r="B646">
        <v>642</v>
      </c>
      <c r="C646" s="22"/>
      <c r="D646" s="114" t="e">
        <v>#N/A</v>
      </c>
      <c r="E646" s="24">
        <v>0</v>
      </c>
      <c r="F646" s="24"/>
      <c r="G646" s="114" t="e">
        <v>#N/A</v>
      </c>
      <c r="H646" s="24">
        <v>0</v>
      </c>
      <c r="I646" s="23"/>
      <c r="J646" s="114" t="e">
        <v>#N/A</v>
      </c>
      <c r="K646" s="23">
        <v>0</v>
      </c>
      <c r="L646" s="23"/>
      <c r="M646" s="114" t="e">
        <v>#N/A</v>
      </c>
      <c r="N646" s="23">
        <v>0</v>
      </c>
      <c r="O646" s="23"/>
      <c r="P646" s="114" t="e">
        <v>#N/A</v>
      </c>
      <c r="Q646" s="23">
        <v>0</v>
      </c>
      <c r="R646" s="23"/>
      <c r="S646" s="114" t="e">
        <v>#N/A</v>
      </c>
      <c r="T646" s="23">
        <v>0</v>
      </c>
      <c r="U646" s="23"/>
      <c r="V646" s="114" t="e">
        <v>#N/A</v>
      </c>
      <c r="W646" s="25">
        <v>0</v>
      </c>
      <c r="X646" s="4">
        <v>0</v>
      </c>
      <c r="Y646" s="4" t="s">
        <v>107</v>
      </c>
      <c r="Z646" s="4"/>
      <c r="AA646" s="98" t="s">
        <v>1119</v>
      </c>
      <c r="AB646" t="s">
        <v>1120</v>
      </c>
      <c r="AC646" t="s">
        <v>1119</v>
      </c>
      <c r="AD646" s="98" t="s">
        <v>1119</v>
      </c>
      <c r="AE646" t="s">
        <v>1120</v>
      </c>
      <c r="AF646" t="s">
        <v>1119</v>
      </c>
      <c r="AG646" s="98" t="s">
        <v>1119</v>
      </c>
      <c r="AH646" t="s">
        <v>1120</v>
      </c>
      <c r="AI646" t="s">
        <v>1119</v>
      </c>
      <c r="AJ646" s="98" t="s">
        <v>1119</v>
      </c>
      <c r="AK646" t="s">
        <v>1120</v>
      </c>
      <c r="AL646" t="s">
        <v>1119</v>
      </c>
      <c r="AM646" s="98" t="s">
        <v>1119</v>
      </c>
      <c r="AN646" t="s">
        <v>1120</v>
      </c>
      <c r="AO646" t="s">
        <v>1119</v>
      </c>
      <c r="AP646" s="98" t="s">
        <v>1119</v>
      </c>
      <c r="AQ646" t="s">
        <v>1120</v>
      </c>
      <c r="AR646" t="s">
        <v>1119</v>
      </c>
      <c r="AS646" s="98" t="s">
        <v>1119</v>
      </c>
      <c r="AT646" t="s">
        <v>1120</v>
      </c>
      <c r="AU646" t="s">
        <v>1119</v>
      </c>
    </row>
    <row r="647" spans="1:47" x14ac:dyDescent="0.25">
      <c r="A647" s="1" t="s">
        <v>132</v>
      </c>
      <c r="B647">
        <v>643</v>
      </c>
      <c r="C647" s="22" t="s">
        <v>133</v>
      </c>
      <c r="D647" s="114">
        <v>336</v>
      </c>
      <c r="E647" s="24">
        <v>1</v>
      </c>
      <c r="F647" s="24" t="s">
        <v>134</v>
      </c>
      <c r="G647" s="114">
        <v>642</v>
      </c>
      <c r="H647" s="24">
        <v>1</v>
      </c>
      <c r="I647" s="23"/>
      <c r="J647" s="114" t="e">
        <v>#N/A</v>
      </c>
      <c r="K647" s="23">
        <v>0</v>
      </c>
      <c r="L647" s="23"/>
      <c r="M647" s="114" t="e">
        <v>#N/A</v>
      </c>
      <c r="N647" s="23">
        <v>0</v>
      </c>
      <c r="O647" s="23"/>
      <c r="P647" s="114" t="e">
        <v>#N/A</v>
      </c>
      <c r="Q647" s="23">
        <v>0</v>
      </c>
      <c r="R647" s="23"/>
      <c r="S647" s="114" t="e">
        <v>#N/A</v>
      </c>
      <c r="T647" s="23">
        <v>0</v>
      </c>
      <c r="U647" s="23"/>
      <c r="V647" s="114" t="e">
        <v>#N/A</v>
      </c>
      <c r="W647" s="25">
        <v>0</v>
      </c>
      <c r="X647" s="4">
        <v>1</v>
      </c>
      <c r="Y647" s="4" t="s">
        <v>107</v>
      </c>
      <c r="Z647" s="4"/>
      <c r="AA647" s="98" t="s">
        <v>133</v>
      </c>
      <c r="AB647" t="s">
        <v>1120</v>
      </c>
      <c r="AC647" t="s">
        <v>1119</v>
      </c>
      <c r="AD647" s="98" t="s">
        <v>134</v>
      </c>
      <c r="AE647" t="s">
        <v>1120</v>
      </c>
      <c r="AF647" t="s">
        <v>1119</v>
      </c>
      <c r="AG647" s="98" t="s">
        <v>1119</v>
      </c>
      <c r="AH647" t="s">
        <v>1120</v>
      </c>
      <c r="AI647" t="s">
        <v>1119</v>
      </c>
      <c r="AJ647" s="98" t="s">
        <v>1119</v>
      </c>
      <c r="AK647" t="s">
        <v>1120</v>
      </c>
      <c r="AL647" t="s">
        <v>1119</v>
      </c>
      <c r="AM647" s="98" t="s">
        <v>1119</v>
      </c>
      <c r="AN647" t="s">
        <v>1120</v>
      </c>
      <c r="AO647" t="s">
        <v>1119</v>
      </c>
      <c r="AP647" s="98" t="s">
        <v>1119</v>
      </c>
      <c r="AQ647" t="s">
        <v>1120</v>
      </c>
      <c r="AR647" t="s">
        <v>1119</v>
      </c>
      <c r="AS647" s="98" t="s">
        <v>1119</v>
      </c>
      <c r="AT647" t="s">
        <v>1120</v>
      </c>
      <c r="AU647" t="s">
        <v>1119</v>
      </c>
    </row>
    <row r="648" spans="1:47" x14ac:dyDescent="0.25">
      <c r="A648" s="1"/>
      <c r="B648">
        <v>644</v>
      </c>
      <c r="C648" s="22"/>
      <c r="D648" s="114" t="e">
        <v>#N/A</v>
      </c>
      <c r="E648" s="24">
        <v>0</v>
      </c>
      <c r="F648" s="24"/>
      <c r="G648" s="114" t="e">
        <v>#N/A</v>
      </c>
      <c r="H648" s="24">
        <v>0</v>
      </c>
      <c r="I648" s="23"/>
      <c r="J648" s="114" t="e">
        <v>#N/A</v>
      </c>
      <c r="K648" s="23">
        <v>0</v>
      </c>
      <c r="L648" s="23"/>
      <c r="M648" s="114" t="e">
        <v>#N/A</v>
      </c>
      <c r="N648" s="23">
        <v>0</v>
      </c>
      <c r="O648" s="23"/>
      <c r="P648" s="114" t="e">
        <v>#N/A</v>
      </c>
      <c r="Q648" s="23">
        <v>0</v>
      </c>
      <c r="R648" s="23"/>
      <c r="S648" s="114" t="e">
        <v>#N/A</v>
      </c>
      <c r="T648" s="23">
        <v>0</v>
      </c>
      <c r="U648" s="23"/>
      <c r="V648" s="114" t="e">
        <v>#N/A</v>
      </c>
      <c r="W648" s="25">
        <v>0</v>
      </c>
      <c r="X648" s="4">
        <v>0</v>
      </c>
      <c r="Y648" s="4" t="s">
        <v>107</v>
      </c>
      <c r="Z648" s="4"/>
      <c r="AA648" s="98" t="s">
        <v>1119</v>
      </c>
      <c r="AB648" t="s">
        <v>1120</v>
      </c>
      <c r="AC648" t="s">
        <v>1119</v>
      </c>
      <c r="AD648" s="98" t="s">
        <v>1119</v>
      </c>
      <c r="AE648" t="s">
        <v>1120</v>
      </c>
      <c r="AF648" t="s">
        <v>1119</v>
      </c>
      <c r="AG648" s="98" t="s">
        <v>1119</v>
      </c>
      <c r="AH648" t="s">
        <v>1120</v>
      </c>
      <c r="AI648" t="s">
        <v>1119</v>
      </c>
      <c r="AJ648" s="98" t="s">
        <v>1119</v>
      </c>
      <c r="AK648" t="s">
        <v>1120</v>
      </c>
      <c r="AL648" t="s">
        <v>1119</v>
      </c>
      <c r="AM648" s="98" t="s">
        <v>1119</v>
      </c>
      <c r="AN648" t="s">
        <v>1120</v>
      </c>
      <c r="AO648" t="s">
        <v>1119</v>
      </c>
      <c r="AP648" s="98" t="s">
        <v>1119</v>
      </c>
      <c r="AQ648" t="s">
        <v>1120</v>
      </c>
      <c r="AR648" t="s">
        <v>1119</v>
      </c>
      <c r="AS648" s="98" t="s">
        <v>1119</v>
      </c>
      <c r="AT648" t="s">
        <v>1120</v>
      </c>
      <c r="AU648" t="s">
        <v>1119</v>
      </c>
    </row>
    <row r="649" spans="1:47" x14ac:dyDescent="0.25">
      <c r="A649" s="1"/>
      <c r="B649">
        <v>645</v>
      </c>
      <c r="C649" s="22"/>
      <c r="D649" s="114" t="e">
        <v>#N/A</v>
      </c>
      <c r="E649" s="24">
        <v>0</v>
      </c>
      <c r="F649" s="24"/>
      <c r="G649" s="114" t="e">
        <v>#N/A</v>
      </c>
      <c r="H649" s="24">
        <v>0</v>
      </c>
      <c r="I649" s="23"/>
      <c r="J649" s="114" t="e">
        <v>#N/A</v>
      </c>
      <c r="K649" s="23">
        <v>0</v>
      </c>
      <c r="L649" s="23"/>
      <c r="M649" s="114" t="e">
        <v>#N/A</v>
      </c>
      <c r="N649" s="23">
        <v>0</v>
      </c>
      <c r="O649" s="23"/>
      <c r="P649" s="114" t="e">
        <v>#N/A</v>
      </c>
      <c r="Q649" s="23">
        <v>0</v>
      </c>
      <c r="R649" s="23"/>
      <c r="S649" s="114" t="e">
        <v>#N/A</v>
      </c>
      <c r="T649" s="23">
        <v>0</v>
      </c>
      <c r="U649" s="23"/>
      <c r="V649" s="114" t="e">
        <v>#N/A</v>
      </c>
      <c r="W649" s="25">
        <v>0</v>
      </c>
      <c r="X649" s="4">
        <v>0</v>
      </c>
      <c r="Y649" s="4" t="s">
        <v>107</v>
      </c>
      <c r="Z649" s="4"/>
      <c r="AA649" s="98" t="s">
        <v>1119</v>
      </c>
      <c r="AB649" t="s">
        <v>1120</v>
      </c>
      <c r="AC649" t="s">
        <v>1119</v>
      </c>
      <c r="AD649" s="98" t="s">
        <v>1119</v>
      </c>
      <c r="AE649" t="s">
        <v>1120</v>
      </c>
      <c r="AF649" t="s">
        <v>1119</v>
      </c>
      <c r="AG649" s="98" t="s">
        <v>1119</v>
      </c>
      <c r="AH649" t="s">
        <v>1120</v>
      </c>
      <c r="AI649" t="s">
        <v>1119</v>
      </c>
      <c r="AJ649" s="98" t="s">
        <v>1119</v>
      </c>
      <c r="AK649" t="s">
        <v>1120</v>
      </c>
      <c r="AL649" t="s">
        <v>1119</v>
      </c>
      <c r="AM649" s="98" t="s">
        <v>1119</v>
      </c>
      <c r="AN649" t="s">
        <v>1120</v>
      </c>
      <c r="AO649" t="s">
        <v>1119</v>
      </c>
      <c r="AP649" s="98" t="s">
        <v>1119</v>
      </c>
      <c r="AQ649" t="s">
        <v>1120</v>
      </c>
      <c r="AR649" t="s">
        <v>1119</v>
      </c>
      <c r="AS649" s="98" t="s">
        <v>1119</v>
      </c>
      <c r="AT649" t="s">
        <v>1120</v>
      </c>
      <c r="AU649" t="s">
        <v>1119</v>
      </c>
    </row>
    <row r="650" spans="1:47" x14ac:dyDescent="0.25">
      <c r="A650" s="116"/>
      <c r="B650">
        <v>646</v>
      </c>
      <c r="C650" s="22" t="s">
        <v>709</v>
      </c>
      <c r="D650" s="114">
        <v>300</v>
      </c>
      <c r="E650" s="24">
        <v>1</v>
      </c>
      <c r="F650" s="24" t="s">
        <v>136</v>
      </c>
      <c r="G650" s="114">
        <v>645</v>
      </c>
      <c r="H650" s="24">
        <v>1</v>
      </c>
      <c r="I650" s="23"/>
      <c r="J650" s="114" t="e">
        <v>#N/A</v>
      </c>
      <c r="K650" s="23">
        <v>0</v>
      </c>
      <c r="L650" s="23"/>
      <c r="M650" s="114" t="e">
        <v>#N/A</v>
      </c>
      <c r="N650" s="23">
        <v>0</v>
      </c>
      <c r="O650" s="23"/>
      <c r="P650" s="114" t="e">
        <v>#N/A</v>
      </c>
      <c r="Q650" s="23">
        <v>0</v>
      </c>
      <c r="R650" s="23"/>
      <c r="S650" s="114" t="e">
        <v>#N/A</v>
      </c>
      <c r="T650" s="23">
        <v>0</v>
      </c>
      <c r="U650" s="23"/>
      <c r="V650" s="114" t="e">
        <v>#N/A</v>
      </c>
      <c r="W650" s="25">
        <v>0</v>
      </c>
      <c r="X650" s="4">
        <v>0</v>
      </c>
      <c r="Y650" s="4" t="s">
        <v>135</v>
      </c>
      <c r="Z650" s="4"/>
      <c r="AA650" s="98" t="s">
        <v>709</v>
      </c>
      <c r="AB650" t="s">
        <v>1120</v>
      </c>
      <c r="AC650" t="s">
        <v>1119</v>
      </c>
      <c r="AD650" s="98" t="s">
        <v>136</v>
      </c>
      <c r="AE650" t="s">
        <v>1120</v>
      </c>
      <c r="AF650" t="s">
        <v>1119</v>
      </c>
      <c r="AG650" s="98" t="s">
        <v>1119</v>
      </c>
      <c r="AH650" t="s">
        <v>1120</v>
      </c>
      <c r="AI650" t="s">
        <v>1119</v>
      </c>
      <c r="AJ650" s="98" t="s">
        <v>1119</v>
      </c>
      <c r="AK650" t="s">
        <v>1120</v>
      </c>
      <c r="AL650" t="s">
        <v>1119</v>
      </c>
      <c r="AM650" s="98" t="s">
        <v>1119</v>
      </c>
      <c r="AN650" t="s">
        <v>1120</v>
      </c>
      <c r="AO650" t="s">
        <v>1119</v>
      </c>
      <c r="AP650" s="98" t="s">
        <v>1119</v>
      </c>
      <c r="AQ650" t="s">
        <v>1120</v>
      </c>
      <c r="AR650" t="s">
        <v>1119</v>
      </c>
      <c r="AS650" s="98" t="s">
        <v>1119</v>
      </c>
      <c r="AT650" t="s">
        <v>1120</v>
      </c>
      <c r="AU650" t="s">
        <v>1119</v>
      </c>
    </row>
    <row r="651" spans="1:47" x14ac:dyDescent="0.25">
      <c r="A651" s="1"/>
      <c r="B651">
        <v>647</v>
      </c>
      <c r="C651" s="22"/>
      <c r="D651" s="114" t="e">
        <v>#N/A</v>
      </c>
      <c r="E651" s="24">
        <v>0</v>
      </c>
      <c r="F651" s="24"/>
      <c r="G651" s="114" t="e">
        <v>#N/A</v>
      </c>
      <c r="H651" s="24">
        <v>0</v>
      </c>
      <c r="I651" s="23"/>
      <c r="J651" s="114" t="e">
        <v>#N/A</v>
      </c>
      <c r="K651" s="23">
        <v>0</v>
      </c>
      <c r="L651" s="23"/>
      <c r="M651" s="114" t="e">
        <v>#N/A</v>
      </c>
      <c r="N651" s="23">
        <v>0</v>
      </c>
      <c r="O651" s="23"/>
      <c r="P651" s="114" t="e">
        <v>#N/A</v>
      </c>
      <c r="Q651" s="23">
        <v>0</v>
      </c>
      <c r="R651" s="23"/>
      <c r="S651" s="114" t="e">
        <v>#N/A</v>
      </c>
      <c r="T651" s="23">
        <v>0</v>
      </c>
      <c r="U651" s="23"/>
      <c r="V651" s="114" t="e">
        <v>#N/A</v>
      </c>
      <c r="W651" s="25">
        <v>0</v>
      </c>
      <c r="X651" s="4">
        <v>0</v>
      </c>
      <c r="Y651" s="4" t="s">
        <v>107</v>
      </c>
      <c r="Z651" s="4"/>
      <c r="AA651" s="98" t="s">
        <v>1119</v>
      </c>
      <c r="AB651" t="s">
        <v>1120</v>
      </c>
      <c r="AC651" t="s">
        <v>1119</v>
      </c>
      <c r="AD651" s="98" t="s">
        <v>1119</v>
      </c>
      <c r="AE651" t="s">
        <v>1120</v>
      </c>
      <c r="AF651" t="s">
        <v>1119</v>
      </c>
      <c r="AG651" s="98" t="s">
        <v>1119</v>
      </c>
      <c r="AH651" t="s">
        <v>1120</v>
      </c>
      <c r="AI651" t="s">
        <v>1119</v>
      </c>
      <c r="AJ651" s="98" t="s">
        <v>1119</v>
      </c>
      <c r="AK651" t="s">
        <v>1120</v>
      </c>
      <c r="AL651" t="s">
        <v>1119</v>
      </c>
      <c r="AM651" s="98" t="s">
        <v>1119</v>
      </c>
      <c r="AN651" t="s">
        <v>1120</v>
      </c>
      <c r="AO651" t="s">
        <v>1119</v>
      </c>
      <c r="AP651" s="98" t="s">
        <v>1119</v>
      </c>
      <c r="AQ651" t="s">
        <v>1120</v>
      </c>
      <c r="AR651" t="s">
        <v>1119</v>
      </c>
      <c r="AS651" s="98" t="s">
        <v>1119</v>
      </c>
      <c r="AT651" t="s">
        <v>1120</v>
      </c>
      <c r="AU651" t="s">
        <v>1119</v>
      </c>
    </row>
    <row r="652" spans="1:47" x14ac:dyDescent="0.25">
      <c r="A652" s="116"/>
      <c r="B652">
        <v>648</v>
      </c>
      <c r="C652" s="22" t="s">
        <v>709</v>
      </c>
      <c r="D652" s="114">
        <v>300</v>
      </c>
      <c r="E652" s="24">
        <v>1</v>
      </c>
      <c r="F652" s="24" t="s">
        <v>138</v>
      </c>
      <c r="G652" s="114">
        <v>647</v>
      </c>
      <c r="H652" s="24">
        <v>1</v>
      </c>
      <c r="I652" s="23"/>
      <c r="J652" s="114" t="e">
        <v>#N/A</v>
      </c>
      <c r="K652" s="23">
        <v>0</v>
      </c>
      <c r="L652" s="23"/>
      <c r="M652" s="114" t="e">
        <v>#N/A</v>
      </c>
      <c r="N652" s="23">
        <v>0</v>
      </c>
      <c r="O652" s="23"/>
      <c r="P652" s="114" t="e">
        <v>#N/A</v>
      </c>
      <c r="Q652" s="23">
        <v>0</v>
      </c>
      <c r="R652" s="23"/>
      <c r="S652" s="114" t="e">
        <v>#N/A</v>
      </c>
      <c r="T652" s="23">
        <v>0</v>
      </c>
      <c r="U652" s="23"/>
      <c r="V652" s="114" t="e">
        <v>#N/A</v>
      </c>
      <c r="W652" s="25">
        <v>0</v>
      </c>
      <c r="X652" s="4">
        <v>0</v>
      </c>
      <c r="Y652" s="4" t="s">
        <v>137</v>
      </c>
      <c r="Z652" s="4"/>
      <c r="AA652" s="98" t="s">
        <v>709</v>
      </c>
      <c r="AB652" t="s">
        <v>1120</v>
      </c>
      <c r="AC652" t="s">
        <v>1119</v>
      </c>
      <c r="AD652" s="98" t="s">
        <v>138</v>
      </c>
      <c r="AE652" t="s">
        <v>1120</v>
      </c>
      <c r="AF652" t="s">
        <v>1119</v>
      </c>
      <c r="AG652" s="98" t="s">
        <v>1119</v>
      </c>
      <c r="AH652" t="s">
        <v>1120</v>
      </c>
      <c r="AI652" t="s">
        <v>1119</v>
      </c>
      <c r="AJ652" s="98" t="s">
        <v>1119</v>
      </c>
      <c r="AK652" t="s">
        <v>1120</v>
      </c>
      <c r="AL652" t="s">
        <v>1119</v>
      </c>
      <c r="AM652" s="98" t="s">
        <v>1119</v>
      </c>
      <c r="AN652" t="s">
        <v>1120</v>
      </c>
      <c r="AO652" t="s">
        <v>1119</v>
      </c>
      <c r="AP652" s="98" t="s">
        <v>1119</v>
      </c>
      <c r="AQ652" t="s">
        <v>1120</v>
      </c>
      <c r="AR652" t="s">
        <v>1119</v>
      </c>
      <c r="AS652" s="98" t="s">
        <v>1119</v>
      </c>
      <c r="AT652" t="s">
        <v>1120</v>
      </c>
      <c r="AU652" t="s">
        <v>1119</v>
      </c>
    </row>
    <row r="653" spans="1:47" x14ac:dyDescent="0.25">
      <c r="A653" s="1"/>
      <c r="B653">
        <v>649</v>
      </c>
      <c r="C653" s="22"/>
      <c r="D653" s="114" t="e">
        <v>#N/A</v>
      </c>
      <c r="E653" s="24">
        <v>0</v>
      </c>
      <c r="F653" s="24"/>
      <c r="G653" s="114" t="e">
        <v>#N/A</v>
      </c>
      <c r="H653" s="24">
        <v>0</v>
      </c>
      <c r="I653" s="23"/>
      <c r="J653" s="114" t="e">
        <v>#N/A</v>
      </c>
      <c r="K653" s="23">
        <v>0</v>
      </c>
      <c r="L653" s="23"/>
      <c r="M653" s="114" t="e">
        <v>#N/A</v>
      </c>
      <c r="N653" s="23">
        <v>0</v>
      </c>
      <c r="O653" s="23"/>
      <c r="P653" s="114" t="e">
        <v>#N/A</v>
      </c>
      <c r="Q653" s="23">
        <v>0</v>
      </c>
      <c r="R653" s="23"/>
      <c r="S653" s="114" t="e">
        <v>#N/A</v>
      </c>
      <c r="T653" s="23">
        <v>0</v>
      </c>
      <c r="U653" s="23"/>
      <c r="V653" s="114" t="e">
        <v>#N/A</v>
      </c>
      <c r="W653" s="25">
        <v>0</v>
      </c>
      <c r="X653" s="4">
        <v>0</v>
      </c>
      <c r="Y653" s="4" t="s">
        <v>107</v>
      </c>
      <c r="Z653" s="4"/>
      <c r="AA653" s="98" t="s">
        <v>1119</v>
      </c>
      <c r="AB653" t="s">
        <v>1120</v>
      </c>
      <c r="AC653" t="s">
        <v>1119</v>
      </c>
      <c r="AD653" s="98" t="s">
        <v>1119</v>
      </c>
      <c r="AE653" t="s">
        <v>1120</v>
      </c>
      <c r="AF653" t="s">
        <v>1119</v>
      </c>
      <c r="AG653" s="98" t="s">
        <v>1119</v>
      </c>
      <c r="AH653" t="s">
        <v>1120</v>
      </c>
      <c r="AI653" t="s">
        <v>1119</v>
      </c>
      <c r="AJ653" s="98" t="s">
        <v>1119</v>
      </c>
      <c r="AK653" t="s">
        <v>1120</v>
      </c>
      <c r="AL653" t="s">
        <v>1119</v>
      </c>
      <c r="AM653" s="98" t="s">
        <v>1119</v>
      </c>
      <c r="AN653" t="s">
        <v>1120</v>
      </c>
      <c r="AO653" t="s">
        <v>1119</v>
      </c>
      <c r="AP653" s="98" t="s">
        <v>1119</v>
      </c>
      <c r="AQ653" t="s">
        <v>1120</v>
      </c>
      <c r="AR653" t="s">
        <v>1119</v>
      </c>
      <c r="AS653" s="98" t="s">
        <v>1119</v>
      </c>
      <c r="AT653" t="s">
        <v>1120</v>
      </c>
      <c r="AU653" t="s">
        <v>1119</v>
      </c>
    </row>
    <row r="654" spans="1:47" x14ac:dyDescent="0.25">
      <c r="A654" s="116"/>
      <c r="B654">
        <v>650</v>
      </c>
      <c r="C654" s="22" t="s">
        <v>709</v>
      </c>
      <c r="D654" s="114">
        <v>300</v>
      </c>
      <c r="E654" s="24">
        <v>1</v>
      </c>
      <c r="F654" s="24" t="s">
        <v>140</v>
      </c>
      <c r="G654" s="114">
        <v>649</v>
      </c>
      <c r="H654" s="24">
        <v>1</v>
      </c>
      <c r="I654" s="23"/>
      <c r="J654" s="114" t="e">
        <v>#N/A</v>
      </c>
      <c r="K654" s="23">
        <v>0</v>
      </c>
      <c r="L654" s="23"/>
      <c r="M654" s="114" t="e">
        <v>#N/A</v>
      </c>
      <c r="N654" s="23">
        <v>0</v>
      </c>
      <c r="O654" s="23"/>
      <c r="P654" s="114" t="e">
        <v>#N/A</v>
      </c>
      <c r="Q654" s="23">
        <v>0</v>
      </c>
      <c r="R654" s="23"/>
      <c r="S654" s="114" t="e">
        <v>#N/A</v>
      </c>
      <c r="T654" s="23">
        <v>0</v>
      </c>
      <c r="U654" s="23"/>
      <c r="V654" s="114" t="e">
        <v>#N/A</v>
      </c>
      <c r="W654" s="25">
        <v>0</v>
      </c>
      <c r="X654" s="4">
        <v>0</v>
      </c>
      <c r="Y654" s="4" t="s">
        <v>139</v>
      </c>
      <c r="Z654" s="4"/>
      <c r="AA654" s="98" t="s">
        <v>709</v>
      </c>
      <c r="AB654" t="s">
        <v>1120</v>
      </c>
      <c r="AC654" t="s">
        <v>1119</v>
      </c>
      <c r="AD654" s="98" t="s">
        <v>140</v>
      </c>
      <c r="AE654" t="s">
        <v>1120</v>
      </c>
      <c r="AF654" t="s">
        <v>1119</v>
      </c>
      <c r="AG654" s="98" t="s">
        <v>1119</v>
      </c>
      <c r="AH654" t="s">
        <v>1120</v>
      </c>
      <c r="AI654" t="s">
        <v>1119</v>
      </c>
      <c r="AJ654" s="98" t="s">
        <v>1119</v>
      </c>
      <c r="AK654" t="s">
        <v>1120</v>
      </c>
      <c r="AL654" t="s">
        <v>1119</v>
      </c>
      <c r="AM654" s="98" t="s">
        <v>1119</v>
      </c>
      <c r="AN654" t="s">
        <v>1120</v>
      </c>
      <c r="AO654" t="s">
        <v>1119</v>
      </c>
      <c r="AP654" s="98" t="s">
        <v>1119</v>
      </c>
      <c r="AQ654" t="s">
        <v>1120</v>
      </c>
      <c r="AR654" t="s">
        <v>1119</v>
      </c>
      <c r="AS654" s="98" t="s">
        <v>1119</v>
      </c>
      <c r="AT654" t="s">
        <v>1120</v>
      </c>
      <c r="AU654" t="s">
        <v>1119</v>
      </c>
    </row>
    <row r="655" spans="1:47" x14ac:dyDescent="0.25">
      <c r="A655" s="1"/>
      <c r="B655">
        <v>651</v>
      </c>
      <c r="C655" s="22"/>
      <c r="D655" s="114" t="e">
        <v>#N/A</v>
      </c>
      <c r="E655" s="24">
        <v>0</v>
      </c>
      <c r="F655" s="24"/>
      <c r="G655" s="114" t="e">
        <v>#N/A</v>
      </c>
      <c r="H655" s="24">
        <v>0</v>
      </c>
      <c r="I655" s="23"/>
      <c r="J655" s="114" t="e">
        <v>#N/A</v>
      </c>
      <c r="K655" s="23">
        <v>0</v>
      </c>
      <c r="L655" s="23"/>
      <c r="M655" s="114" t="e">
        <v>#N/A</v>
      </c>
      <c r="N655" s="23">
        <v>0</v>
      </c>
      <c r="O655" s="23"/>
      <c r="P655" s="114" t="e">
        <v>#N/A</v>
      </c>
      <c r="Q655" s="23">
        <v>0</v>
      </c>
      <c r="R655" s="23"/>
      <c r="S655" s="114" t="e">
        <v>#N/A</v>
      </c>
      <c r="T655" s="23">
        <v>0</v>
      </c>
      <c r="U655" s="23"/>
      <c r="V655" s="114" t="e">
        <v>#N/A</v>
      </c>
      <c r="W655" s="25">
        <v>0</v>
      </c>
      <c r="X655" s="4">
        <v>0</v>
      </c>
      <c r="Y655" s="4" t="s">
        <v>107</v>
      </c>
      <c r="Z655" s="4"/>
      <c r="AA655" s="98" t="s">
        <v>1119</v>
      </c>
      <c r="AB655" t="s">
        <v>1120</v>
      </c>
      <c r="AC655" t="s">
        <v>1119</v>
      </c>
      <c r="AD655" s="98" t="s">
        <v>1119</v>
      </c>
      <c r="AE655" t="s">
        <v>1120</v>
      </c>
      <c r="AF655" t="s">
        <v>1119</v>
      </c>
      <c r="AG655" s="98" t="s">
        <v>1119</v>
      </c>
      <c r="AH655" t="s">
        <v>1120</v>
      </c>
      <c r="AI655" t="s">
        <v>1119</v>
      </c>
      <c r="AJ655" s="98" t="s">
        <v>1119</v>
      </c>
      <c r="AK655" t="s">
        <v>1120</v>
      </c>
      <c r="AL655" t="s">
        <v>1119</v>
      </c>
      <c r="AM655" s="98" t="s">
        <v>1119</v>
      </c>
      <c r="AN655" t="s">
        <v>1120</v>
      </c>
      <c r="AO655" t="s">
        <v>1119</v>
      </c>
      <c r="AP655" s="98" t="s">
        <v>1119</v>
      </c>
      <c r="AQ655" t="s">
        <v>1120</v>
      </c>
      <c r="AR655" t="s">
        <v>1119</v>
      </c>
      <c r="AS655" s="98" t="s">
        <v>1119</v>
      </c>
      <c r="AT655" t="s">
        <v>1120</v>
      </c>
      <c r="AU655" t="s">
        <v>1119</v>
      </c>
    </row>
    <row r="656" spans="1:47" x14ac:dyDescent="0.25">
      <c r="A656" s="1"/>
      <c r="B656">
        <v>652</v>
      </c>
      <c r="C656" s="22"/>
      <c r="D656" s="114" t="e">
        <v>#N/A</v>
      </c>
      <c r="E656" s="24">
        <v>0</v>
      </c>
      <c r="F656" s="24"/>
      <c r="G656" s="114" t="e">
        <v>#N/A</v>
      </c>
      <c r="H656" s="24">
        <v>0</v>
      </c>
      <c r="I656" s="23"/>
      <c r="J656" s="114" t="e">
        <v>#N/A</v>
      </c>
      <c r="K656" s="23">
        <v>0</v>
      </c>
      <c r="L656" s="23"/>
      <c r="M656" s="114" t="e">
        <v>#N/A</v>
      </c>
      <c r="N656" s="23">
        <v>0</v>
      </c>
      <c r="O656" s="23"/>
      <c r="P656" s="114" t="e">
        <v>#N/A</v>
      </c>
      <c r="Q656" s="23">
        <v>0</v>
      </c>
      <c r="R656" s="23"/>
      <c r="S656" s="114" t="e">
        <v>#N/A</v>
      </c>
      <c r="T656" s="23">
        <v>0</v>
      </c>
      <c r="U656" s="23"/>
      <c r="V656" s="114" t="e">
        <v>#N/A</v>
      </c>
      <c r="W656" s="25">
        <v>0</v>
      </c>
      <c r="X656" s="4">
        <v>0</v>
      </c>
      <c r="Y656" s="4" t="s">
        <v>107</v>
      </c>
      <c r="Z656" s="4"/>
      <c r="AA656" s="98" t="s">
        <v>1119</v>
      </c>
      <c r="AB656" t="s">
        <v>1120</v>
      </c>
      <c r="AC656" t="s">
        <v>1119</v>
      </c>
      <c r="AD656" s="98" t="s">
        <v>1119</v>
      </c>
      <c r="AE656" t="s">
        <v>1120</v>
      </c>
      <c r="AF656" t="s">
        <v>1119</v>
      </c>
      <c r="AG656" s="98" t="s">
        <v>1119</v>
      </c>
      <c r="AH656" t="s">
        <v>1120</v>
      </c>
      <c r="AI656" t="s">
        <v>1119</v>
      </c>
      <c r="AJ656" s="98" t="s">
        <v>1119</v>
      </c>
      <c r="AK656" t="s">
        <v>1120</v>
      </c>
      <c r="AL656" t="s">
        <v>1119</v>
      </c>
      <c r="AM656" s="98" t="s">
        <v>1119</v>
      </c>
      <c r="AN656" t="s">
        <v>1120</v>
      </c>
      <c r="AO656" t="s">
        <v>1119</v>
      </c>
      <c r="AP656" s="98" t="s">
        <v>1119</v>
      </c>
      <c r="AQ656" t="s">
        <v>1120</v>
      </c>
      <c r="AR656" t="s">
        <v>1119</v>
      </c>
      <c r="AS656" s="98" t="s">
        <v>1119</v>
      </c>
      <c r="AT656" t="s">
        <v>1120</v>
      </c>
      <c r="AU656" t="s">
        <v>1119</v>
      </c>
    </row>
    <row r="657" spans="1:47" x14ac:dyDescent="0.25">
      <c r="A657" s="1" t="s">
        <v>141</v>
      </c>
      <c r="B657">
        <v>653</v>
      </c>
      <c r="C657" s="22" t="s">
        <v>133</v>
      </c>
      <c r="D657" s="114">
        <v>336</v>
      </c>
      <c r="E657" s="24">
        <v>1</v>
      </c>
      <c r="F657" s="24" t="s">
        <v>142</v>
      </c>
      <c r="G657" s="114">
        <v>652</v>
      </c>
      <c r="H657" s="24">
        <v>1</v>
      </c>
      <c r="I657" s="23"/>
      <c r="J657" s="114" t="e">
        <v>#N/A</v>
      </c>
      <c r="K657" s="23">
        <v>0</v>
      </c>
      <c r="L657" s="23"/>
      <c r="M657" s="114" t="e">
        <v>#N/A</v>
      </c>
      <c r="N657" s="23">
        <v>0</v>
      </c>
      <c r="O657" s="23"/>
      <c r="P657" s="114" t="e">
        <v>#N/A</v>
      </c>
      <c r="Q657" s="23">
        <v>0</v>
      </c>
      <c r="R657" s="23"/>
      <c r="S657" s="114" t="e">
        <v>#N/A</v>
      </c>
      <c r="T657" s="23">
        <v>0</v>
      </c>
      <c r="U657" s="23"/>
      <c r="V657" s="114" t="e">
        <v>#N/A</v>
      </c>
      <c r="W657" s="25">
        <v>0</v>
      </c>
      <c r="X657" s="4">
        <v>1</v>
      </c>
      <c r="Y657" s="4" t="s">
        <v>107</v>
      </c>
      <c r="Z657" s="4"/>
      <c r="AA657" s="98" t="s">
        <v>133</v>
      </c>
      <c r="AB657" t="s">
        <v>1120</v>
      </c>
      <c r="AC657" t="s">
        <v>1119</v>
      </c>
      <c r="AD657" s="98" t="s">
        <v>142</v>
      </c>
      <c r="AE657" t="s">
        <v>1120</v>
      </c>
      <c r="AF657" t="s">
        <v>1119</v>
      </c>
      <c r="AG657" s="98" t="s">
        <v>1119</v>
      </c>
      <c r="AH657" t="s">
        <v>1120</v>
      </c>
      <c r="AI657" t="s">
        <v>1119</v>
      </c>
      <c r="AJ657" s="98" t="s">
        <v>1119</v>
      </c>
      <c r="AK657" t="s">
        <v>1120</v>
      </c>
      <c r="AL657" t="s">
        <v>1119</v>
      </c>
      <c r="AM657" s="98" t="s">
        <v>1119</v>
      </c>
      <c r="AN657" t="s">
        <v>1120</v>
      </c>
      <c r="AO657" t="s">
        <v>1119</v>
      </c>
      <c r="AP657" s="98" t="s">
        <v>1119</v>
      </c>
      <c r="AQ657" t="s">
        <v>1120</v>
      </c>
      <c r="AR657" t="s">
        <v>1119</v>
      </c>
      <c r="AS657" s="98" t="s">
        <v>1119</v>
      </c>
      <c r="AT657" t="s">
        <v>1120</v>
      </c>
      <c r="AU657" t="s">
        <v>1119</v>
      </c>
    </row>
    <row r="658" spans="1:47" x14ac:dyDescent="0.25">
      <c r="A658" s="1" t="s">
        <v>143</v>
      </c>
      <c r="B658">
        <v>654</v>
      </c>
      <c r="C658" s="22" t="s">
        <v>133</v>
      </c>
      <c r="D658" s="114">
        <v>336</v>
      </c>
      <c r="E658" s="24">
        <v>1</v>
      </c>
      <c r="F658" s="24" t="s">
        <v>144</v>
      </c>
      <c r="G658" s="114">
        <v>654</v>
      </c>
      <c r="H658" s="24">
        <v>1</v>
      </c>
      <c r="I658" s="23"/>
      <c r="J658" s="114" t="e">
        <v>#N/A</v>
      </c>
      <c r="K658" s="23">
        <v>0</v>
      </c>
      <c r="L658" s="23"/>
      <c r="M658" s="114" t="e">
        <v>#N/A</v>
      </c>
      <c r="N658" s="23">
        <v>0</v>
      </c>
      <c r="O658" s="23"/>
      <c r="P658" s="114" t="e">
        <v>#N/A</v>
      </c>
      <c r="Q658" s="23">
        <v>0</v>
      </c>
      <c r="R658" s="23"/>
      <c r="S658" s="114" t="e">
        <v>#N/A</v>
      </c>
      <c r="T658" s="23">
        <v>0</v>
      </c>
      <c r="U658" s="23"/>
      <c r="V658" s="114" t="e">
        <v>#N/A</v>
      </c>
      <c r="W658" s="25">
        <v>0</v>
      </c>
      <c r="X658" s="4">
        <v>1</v>
      </c>
      <c r="Y658" s="4" t="s">
        <v>107</v>
      </c>
      <c r="Z658" s="4"/>
      <c r="AA658" s="98" t="s">
        <v>133</v>
      </c>
      <c r="AB658" t="s">
        <v>1120</v>
      </c>
      <c r="AC658" t="s">
        <v>1119</v>
      </c>
      <c r="AD658" s="98" t="s">
        <v>144</v>
      </c>
      <c r="AE658" t="s">
        <v>1120</v>
      </c>
      <c r="AF658" t="s">
        <v>1119</v>
      </c>
      <c r="AG658" s="98" t="s">
        <v>1119</v>
      </c>
      <c r="AH658" t="s">
        <v>1120</v>
      </c>
      <c r="AI658" t="s">
        <v>1119</v>
      </c>
      <c r="AJ658" s="98" t="s">
        <v>1119</v>
      </c>
      <c r="AK658" t="s">
        <v>1120</v>
      </c>
      <c r="AL658" t="s">
        <v>1119</v>
      </c>
      <c r="AM658" s="98" t="s">
        <v>1119</v>
      </c>
      <c r="AN658" t="s">
        <v>1120</v>
      </c>
      <c r="AO658" t="s">
        <v>1119</v>
      </c>
      <c r="AP658" s="98" t="s">
        <v>1119</v>
      </c>
      <c r="AQ658" t="s">
        <v>1120</v>
      </c>
      <c r="AR658" t="s">
        <v>1119</v>
      </c>
      <c r="AS658" s="98" t="s">
        <v>1119</v>
      </c>
      <c r="AT658" t="s">
        <v>1120</v>
      </c>
      <c r="AU658" t="s">
        <v>1119</v>
      </c>
    </row>
    <row r="659" spans="1:47" x14ac:dyDescent="0.25">
      <c r="A659" s="1"/>
      <c r="B659">
        <v>655</v>
      </c>
      <c r="C659" s="22"/>
      <c r="D659" s="114" t="e">
        <v>#N/A</v>
      </c>
      <c r="E659" s="24">
        <v>0</v>
      </c>
      <c r="F659" s="24"/>
      <c r="G659" s="114" t="e">
        <v>#N/A</v>
      </c>
      <c r="H659" s="24">
        <v>0</v>
      </c>
      <c r="I659" s="23"/>
      <c r="J659" s="114" t="e">
        <v>#N/A</v>
      </c>
      <c r="K659" s="23">
        <v>0</v>
      </c>
      <c r="L659" s="23"/>
      <c r="M659" s="114" t="e">
        <v>#N/A</v>
      </c>
      <c r="N659" s="23">
        <v>0</v>
      </c>
      <c r="O659" s="23"/>
      <c r="P659" s="114" t="e">
        <v>#N/A</v>
      </c>
      <c r="Q659" s="23">
        <v>0</v>
      </c>
      <c r="R659" s="23"/>
      <c r="S659" s="114" t="e">
        <v>#N/A</v>
      </c>
      <c r="T659" s="23">
        <v>0</v>
      </c>
      <c r="U659" s="23"/>
      <c r="V659" s="114" t="e">
        <v>#N/A</v>
      </c>
      <c r="W659" s="25">
        <v>0</v>
      </c>
      <c r="X659" s="4">
        <v>0</v>
      </c>
      <c r="Y659" s="4" t="s">
        <v>107</v>
      </c>
      <c r="Z659" s="4"/>
      <c r="AA659" s="98" t="s">
        <v>1119</v>
      </c>
      <c r="AB659" t="s">
        <v>1120</v>
      </c>
      <c r="AC659" t="s">
        <v>1119</v>
      </c>
      <c r="AD659" s="98" t="s">
        <v>1119</v>
      </c>
      <c r="AE659" t="s">
        <v>1120</v>
      </c>
      <c r="AF659" t="s">
        <v>1119</v>
      </c>
      <c r="AG659" s="98" t="s">
        <v>1119</v>
      </c>
      <c r="AH659" t="s">
        <v>1120</v>
      </c>
      <c r="AI659" t="s">
        <v>1119</v>
      </c>
      <c r="AJ659" s="98" t="s">
        <v>1119</v>
      </c>
      <c r="AK659" t="s">
        <v>1120</v>
      </c>
      <c r="AL659" t="s">
        <v>1119</v>
      </c>
      <c r="AM659" s="98" t="s">
        <v>1119</v>
      </c>
      <c r="AN659" t="s">
        <v>1120</v>
      </c>
      <c r="AO659" t="s">
        <v>1119</v>
      </c>
      <c r="AP659" s="98" t="s">
        <v>1119</v>
      </c>
      <c r="AQ659" t="s">
        <v>1120</v>
      </c>
      <c r="AR659" t="s">
        <v>1119</v>
      </c>
      <c r="AS659" s="98" t="s">
        <v>1119</v>
      </c>
      <c r="AT659" t="s">
        <v>1120</v>
      </c>
      <c r="AU659" t="s">
        <v>1119</v>
      </c>
    </row>
    <row r="660" spans="1:47" x14ac:dyDescent="0.25">
      <c r="A660" s="1" t="s">
        <v>145</v>
      </c>
      <c r="B660">
        <v>656</v>
      </c>
      <c r="C660" s="22" t="s">
        <v>133</v>
      </c>
      <c r="D660" s="114">
        <v>336</v>
      </c>
      <c r="E660" s="24">
        <v>1</v>
      </c>
      <c r="F660" s="24" t="s">
        <v>146</v>
      </c>
      <c r="G660" s="114">
        <v>655</v>
      </c>
      <c r="H660" s="24">
        <v>1</v>
      </c>
      <c r="I660" s="23"/>
      <c r="J660" s="114" t="e">
        <v>#N/A</v>
      </c>
      <c r="K660" s="23">
        <v>0</v>
      </c>
      <c r="L660" s="23"/>
      <c r="M660" s="114" t="e">
        <v>#N/A</v>
      </c>
      <c r="N660" s="23">
        <v>0</v>
      </c>
      <c r="O660" s="23"/>
      <c r="P660" s="114" t="e">
        <v>#N/A</v>
      </c>
      <c r="Q660" s="23">
        <v>0</v>
      </c>
      <c r="R660" s="23"/>
      <c r="S660" s="114" t="e">
        <v>#N/A</v>
      </c>
      <c r="T660" s="23">
        <v>0</v>
      </c>
      <c r="U660" s="23"/>
      <c r="V660" s="114" t="e">
        <v>#N/A</v>
      </c>
      <c r="W660" s="25">
        <v>0</v>
      </c>
      <c r="X660" s="4">
        <v>1</v>
      </c>
      <c r="Y660" s="4" t="s">
        <v>107</v>
      </c>
      <c r="Z660" s="4"/>
      <c r="AA660" s="98" t="s">
        <v>133</v>
      </c>
      <c r="AB660" t="s">
        <v>1120</v>
      </c>
      <c r="AC660" t="s">
        <v>1119</v>
      </c>
      <c r="AD660" s="98" t="s">
        <v>146</v>
      </c>
      <c r="AE660" t="s">
        <v>1120</v>
      </c>
      <c r="AF660" t="s">
        <v>1119</v>
      </c>
      <c r="AG660" s="98" t="s">
        <v>1119</v>
      </c>
      <c r="AH660" t="s">
        <v>1120</v>
      </c>
      <c r="AI660" t="s">
        <v>1119</v>
      </c>
      <c r="AJ660" s="98" t="s">
        <v>1119</v>
      </c>
      <c r="AK660" t="s">
        <v>1120</v>
      </c>
      <c r="AL660" t="s">
        <v>1119</v>
      </c>
      <c r="AM660" s="98" t="s">
        <v>1119</v>
      </c>
      <c r="AN660" t="s">
        <v>1120</v>
      </c>
      <c r="AO660" t="s">
        <v>1119</v>
      </c>
      <c r="AP660" s="98" t="s">
        <v>1119</v>
      </c>
      <c r="AQ660" t="s">
        <v>1120</v>
      </c>
      <c r="AR660" t="s">
        <v>1119</v>
      </c>
      <c r="AS660" s="98" t="s">
        <v>1119</v>
      </c>
      <c r="AT660" t="s">
        <v>1120</v>
      </c>
      <c r="AU660" t="s">
        <v>1119</v>
      </c>
    </row>
    <row r="661" spans="1:47" x14ac:dyDescent="0.25">
      <c r="A661" s="1"/>
      <c r="B661">
        <v>657</v>
      </c>
      <c r="C661" s="22"/>
      <c r="D661" s="114" t="e">
        <v>#N/A</v>
      </c>
      <c r="E661" s="24">
        <v>0</v>
      </c>
      <c r="F661" s="24"/>
      <c r="G661" s="114" t="e">
        <v>#N/A</v>
      </c>
      <c r="H661" s="24">
        <v>0</v>
      </c>
      <c r="I661" s="23"/>
      <c r="J661" s="114" t="e">
        <v>#N/A</v>
      </c>
      <c r="K661" s="23">
        <v>0</v>
      </c>
      <c r="L661" s="23"/>
      <c r="M661" s="114" t="e">
        <v>#N/A</v>
      </c>
      <c r="N661" s="23">
        <v>0</v>
      </c>
      <c r="O661" s="23"/>
      <c r="P661" s="114" t="e">
        <v>#N/A</v>
      </c>
      <c r="Q661" s="23">
        <v>0</v>
      </c>
      <c r="R661" s="23"/>
      <c r="S661" s="114" t="e">
        <v>#N/A</v>
      </c>
      <c r="T661" s="23">
        <v>0</v>
      </c>
      <c r="U661" s="23"/>
      <c r="V661" s="114" t="e">
        <v>#N/A</v>
      </c>
      <c r="W661" s="25">
        <v>0</v>
      </c>
      <c r="X661" s="4">
        <v>0</v>
      </c>
      <c r="Y661" s="4" t="s">
        <v>107</v>
      </c>
      <c r="Z661" s="4"/>
      <c r="AA661" s="98" t="s">
        <v>1119</v>
      </c>
      <c r="AB661" t="s">
        <v>1120</v>
      </c>
      <c r="AC661" t="s">
        <v>1119</v>
      </c>
      <c r="AD661" s="98" t="s">
        <v>1119</v>
      </c>
      <c r="AE661" t="s">
        <v>1120</v>
      </c>
      <c r="AF661" t="s">
        <v>1119</v>
      </c>
      <c r="AG661" s="98" t="s">
        <v>1119</v>
      </c>
      <c r="AH661" t="s">
        <v>1120</v>
      </c>
      <c r="AI661" t="s">
        <v>1119</v>
      </c>
      <c r="AJ661" s="98" t="s">
        <v>1119</v>
      </c>
      <c r="AK661" t="s">
        <v>1120</v>
      </c>
      <c r="AL661" t="s">
        <v>1119</v>
      </c>
      <c r="AM661" s="98" t="s">
        <v>1119</v>
      </c>
      <c r="AN661" t="s">
        <v>1120</v>
      </c>
      <c r="AO661" t="s">
        <v>1119</v>
      </c>
      <c r="AP661" s="98" t="s">
        <v>1119</v>
      </c>
      <c r="AQ661" t="s">
        <v>1120</v>
      </c>
      <c r="AR661" t="s">
        <v>1119</v>
      </c>
      <c r="AS661" s="98" t="s">
        <v>1119</v>
      </c>
      <c r="AT661" t="s">
        <v>1120</v>
      </c>
      <c r="AU661" t="s">
        <v>1119</v>
      </c>
    </row>
    <row r="662" spans="1:47" x14ac:dyDescent="0.25">
      <c r="A662" s="1" t="s">
        <v>147</v>
      </c>
      <c r="B662">
        <v>658</v>
      </c>
      <c r="C662" s="22" t="s">
        <v>148</v>
      </c>
      <c r="D662" s="114">
        <v>638</v>
      </c>
      <c r="E662" s="24">
        <v>1</v>
      </c>
      <c r="F662" s="117" t="s">
        <v>116</v>
      </c>
      <c r="G662" s="114">
        <v>1111</v>
      </c>
      <c r="H662" s="24">
        <v>1</v>
      </c>
      <c r="I662" s="117" t="s">
        <v>371</v>
      </c>
      <c r="J662" s="114">
        <v>1016</v>
      </c>
      <c r="K662" s="24">
        <v>1</v>
      </c>
      <c r="L662" s="117" t="s">
        <v>520</v>
      </c>
      <c r="M662" s="114">
        <v>353</v>
      </c>
      <c r="N662" s="23">
        <v>4.2000000000000003E-2</v>
      </c>
      <c r="O662" s="23"/>
      <c r="P662" s="114" t="e">
        <v>#N/A</v>
      </c>
      <c r="Q662" s="23">
        <v>0</v>
      </c>
      <c r="R662" s="23"/>
      <c r="S662" s="114" t="e">
        <v>#N/A</v>
      </c>
      <c r="T662" s="23">
        <v>0</v>
      </c>
      <c r="U662" s="23"/>
      <c r="V662" s="114" t="e">
        <v>#N/A</v>
      </c>
      <c r="W662" s="25">
        <v>0</v>
      </c>
      <c r="X662" s="4">
        <v>1</v>
      </c>
      <c r="Y662" s="4" t="s">
        <v>107</v>
      </c>
      <c r="Z662" s="4"/>
      <c r="AA662" s="98" t="s">
        <v>148</v>
      </c>
      <c r="AB662" t="s">
        <v>1120</v>
      </c>
      <c r="AC662" t="s">
        <v>1119</v>
      </c>
      <c r="AD662" s="98" t="s">
        <v>116</v>
      </c>
      <c r="AE662" t="s">
        <v>1120</v>
      </c>
      <c r="AF662" t="s">
        <v>1119</v>
      </c>
      <c r="AG662" s="98" t="s">
        <v>371</v>
      </c>
      <c r="AH662" t="s">
        <v>1120</v>
      </c>
      <c r="AI662" t="s">
        <v>1119</v>
      </c>
      <c r="AJ662" s="98" t="s">
        <v>520</v>
      </c>
      <c r="AK662" t="s">
        <v>1120</v>
      </c>
      <c r="AL662" t="s">
        <v>1119</v>
      </c>
      <c r="AM662" s="98" t="s">
        <v>1119</v>
      </c>
      <c r="AN662" t="s">
        <v>1120</v>
      </c>
      <c r="AO662" t="s">
        <v>1119</v>
      </c>
      <c r="AP662" s="98" t="s">
        <v>1119</v>
      </c>
      <c r="AQ662" t="s">
        <v>1120</v>
      </c>
      <c r="AR662" t="s">
        <v>1119</v>
      </c>
      <c r="AS662" s="98" t="s">
        <v>1119</v>
      </c>
      <c r="AT662" t="s">
        <v>1120</v>
      </c>
      <c r="AU662" t="s">
        <v>1119</v>
      </c>
    </row>
    <row r="663" spans="1:47" x14ac:dyDescent="0.25">
      <c r="A663" s="1" t="s">
        <v>150</v>
      </c>
      <c r="B663">
        <v>659</v>
      </c>
      <c r="C663" s="22" t="s">
        <v>148</v>
      </c>
      <c r="D663" s="114">
        <v>638</v>
      </c>
      <c r="E663" s="24">
        <v>1</v>
      </c>
      <c r="F663" s="24" t="s">
        <v>149</v>
      </c>
      <c r="G663" s="114">
        <v>651</v>
      </c>
      <c r="H663" s="24">
        <v>1</v>
      </c>
      <c r="I663" s="117" t="s">
        <v>371</v>
      </c>
      <c r="J663" s="114">
        <v>1016</v>
      </c>
      <c r="K663" s="24">
        <v>1</v>
      </c>
      <c r="L663" s="117" t="s">
        <v>519</v>
      </c>
      <c r="M663" s="114">
        <v>352</v>
      </c>
      <c r="N663" s="23">
        <v>2.1000000000000001E-2</v>
      </c>
      <c r="O663" s="23"/>
      <c r="P663" s="114" t="e">
        <v>#N/A</v>
      </c>
      <c r="Q663" s="23">
        <v>0</v>
      </c>
      <c r="R663" s="23"/>
      <c r="S663" s="114" t="e">
        <v>#N/A</v>
      </c>
      <c r="T663" s="23">
        <v>0</v>
      </c>
      <c r="U663" s="23"/>
      <c r="V663" s="114" t="e">
        <v>#N/A</v>
      </c>
      <c r="W663" s="25">
        <v>0</v>
      </c>
      <c r="X663" s="4">
        <v>1</v>
      </c>
      <c r="Y663" s="4" t="s">
        <v>107</v>
      </c>
      <c r="Z663" s="4"/>
      <c r="AA663" s="98" t="s">
        <v>148</v>
      </c>
      <c r="AB663" t="s">
        <v>1120</v>
      </c>
      <c r="AC663" t="s">
        <v>1119</v>
      </c>
      <c r="AD663" s="98" t="s">
        <v>149</v>
      </c>
      <c r="AE663" t="s">
        <v>1120</v>
      </c>
      <c r="AF663" t="s">
        <v>1119</v>
      </c>
      <c r="AG663" s="98" t="s">
        <v>371</v>
      </c>
      <c r="AH663" t="s">
        <v>1120</v>
      </c>
      <c r="AI663" t="s">
        <v>1119</v>
      </c>
      <c r="AJ663" s="98" t="s">
        <v>519</v>
      </c>
      <c r="AK663" t="s">
        <v>1120</v>
      </c>
      <c r="AL663" t="s">
        <v>1119</v>
      </c>
      <c r="AM663" s="98" t="s">
        <v>1119</v>
      </c>
      <c r="AN663" t="s">
        <v>1120</v>
      </c>
      <c r="AO663" t="s">
        <v>1119</v>
      </c>
      <c r="AP663" s="98" t="s">
        <v>1119</v>
      </c>
      <c r="AQ663" t="s">
        <v>1120</v>
      </c>
      <c r="AR663" t="s">
        <v>1119</v>
      </c>
      <c r="AS663" s="98" t="s">
        <v>1119</v>
      </c>
      <c r="AT663" t="s">
        <v>1120</v>
      </c>
      <c r="AU663" t="s">
        <v>1119</v>
      </c>
    </row>
    <row r="664" spans="1:47" x14ac:dyDescent="0.25">
      <c r="A664" s="1" t="s">
        <v>151</v>
      </c>
      <c r="B664">
        <v>660</v>
      </c>
      <c r="C664" s="22" t="s">
        <v>148</v>
      </c>
      <c r="D664" s="114">
        <v>638</v>
      </c>
      <c r="E664" s="24">
        <v>1</v>
      </c>
      <c r="F664" s="117" t="s">
        <v>113</v>
      </c>
      <c r="G664" s="114">
        <v>1112</v>
      </c>
      <c r="H664" s="24">
        <v>1</v>
      </c>
      <c r="I664" s="117" t="s">
        <v>519</v>
      </c>
      <c r="J664" s="114">
        <v>352</v>
      </c>
      <c r="K664" s="23">
        <v>2.1000000000000001E-2</v>
      </c>
      <c r="L664" s="23"/>
      <c r="M664" s="114" t="e">
        <v>#N/A</v>
      </c>
      <c r="N664" s="23">
        <v>0</v>
      </c>
      <c r="O664" s="23"/>
      <c r="P664" s="114" t="e">
        <v>#N/A</v>
      </c>
      <c r="Q664" s="23">
        <v>0</v>
      </c>
      <c r="R664" s="23"/>
      <c r="S664" s="114" t="e">
        <v>#N/A</v>
      </c>
      <c r="T664" s="23">
        <v>0</v>
      </c>
      <c r="U664" s="23"/>
      <c r="V664" s="114" t="e">
        <v>#N/A</v>
      </c>
      <c r="W664" s="25">
        <v>0</v>
      </c>
      <c r="X664" s="4">
        <v>1</v>
      </c>
      <c r="Y664" s="4" t="s">
        <v>107</v>
      </c>
      <c r="Z664" s="4"/>
      <c r="AA664" s="98" t="s">
        <v>148</v>
      </c>
      <c r="AB664" t="s">
        <v>1120</v>
      </c>
      <c r="AC664" t="s">
        <v>1119</v>
      </c>
      <c r="AD664" s="98" t="s">
        <v>113</v>
      </c>
      <c r="AE664" t="s">
        <v>1120</v>
      </c>
      <c r="AF664" t="s">
        <v>1119</v>
      </c>
      <c r="AG664" s="98" t="s">
        <v>519</v>
      </c>
      <c r="AH664" t="s">
        <v>1120</v>
      </c>
      <c r="AI664" t="s">
        <v>1119</v>
      </c>
      <c r="AJ664" s="98" t="s">
        <v>1119</v>
      </c>
      <c r="AK664" t="s">
        <v>1120</v>
      </c>
      <c r="AL664" t="s">
        <v>1119</v>
      </c>
      <c r="AM664" s="98" t="s">
        <v>1119</v>
      </c>
      <c r="AN664" t="s">
        <v>1120</v>
      </c>
      <c r="AO664" t="s">
        <v>1119</v>
      </c>
      <c r="AP664" s="98" t="s">
        <v>1119</v>
      </c>
      <c r="AQ664" t="s">
        <v>1120</v>
      </c>
      <c r="AR664" t="s">
        <v>1119</v>
      </c>
      <c r="AS664" s="98" t="s">
        <v>1119</v>
      </c>
      <c r="AT664" t="s">
        <v>1120</v>
      </c>
      <c r="AU664" t="s">
        <v>1119</v>
      </c>
    </row>
    <row r="665" spans="1:47" x14ac:dyDescent="0.25">
      <c r="A665" s="1" t="s">
        <v>152</v>
      </c>
      <c r="B665">
        <v>661</v>
      </c>
      <c r="C665" s="22" t="s">
        <v>148</v>
      </c>
      <c r="D665" s="114">
        <v>638</v>
      </c>
      <c r="E665" s="24">
        <v>1</v>
      </c>
      <c r="F665" s="117" t="s">
        <v>117</v>
      </c>
      <c r="G665" s="114">
        <v>1113</v>
      </c>
      <c r="H665" s="24">
        <v>1</v>
      </c>
      <c r="I665" s="117" t="s">
        <v>371</v>
      </c>
      <c r="J665" s="114">
        <v>1016</v>
      </c>
      <c r="K665" s="24">
        <v>1</v>
      </c>
      <c r="L665" s="117" t="s">
        <v>520</v>
      </c>
      <c r="M665" s="114">
        <v>353</v>
      </c>
      <c r="N665" s="23">
        <v>2.1000000000000001E-2</v>
      </c>
      <c r="O665" s="23"/>
      <c r="P665" s="114" t="e">
        <v>#N/A</v>
      </c>
      <c r="Q665" s="23">
        <v>0</v>
      </c>
      <c r="R665" s="23"/>
      <c r="S665" s="114" t="e">
        <v>#N/A</v>
      </c>
      <c r="T665" s="23">
        <v>0</v>
      </c>
      <c r="U665" s="23"/>
      <c r="V665" s="114" t="e">
        <v>#N/A</v>
      </c>
      <c r="W665" s="25">
        <v>0</v>
      </c>
      <c r="X665" s="4">
        <v>1</v>
      </c>
      <c r="Y665" s="4" t="s">
        <v>107</v>
      </c>
      <c r="Z665" s="4"/>
      <c r="AA665" s="98" t="s">
        <v>148</v>
      </c>
      <c r="AB665" t="s">
        <v>1120</v>
      </c>
      <c r="AC665" t="s">
        <v>1119</v>
      </c>
      <c r="AD665" s="98" t="s">
        <v>117</v>
      </c>
      <c r="AE665" t="s">
        <v>1120</v>
      </c>
      <c r="AF665" t="s">
        <v>1119</v>
      </c>
      <c r="AG665" s="98" t="s">
        <v>371</v>
      </c>
      <c r="AH665" t="s">
        <v>1120</v>
      </c>
      <c r="AI665" t="s">
        <v>1119</v>
      </c>
      <c r="AJ665" s="98" t="s">
        <v>520</v>
      </c>
      <c r="AK665" t="s">
        <v>1120</v>
      </c>
      <c r="AL665" t="s">
        <v>1119</v>
      </c>
      <c r="AM665" s="98" t="s">
        <v>1119</v>
      </c>
      <c r="AN665" t="s">
        <v>1120</v>
      </c>
      <c r="AO665" t="s">
        <v>1119</v>
      </c>
      <c r="AP665" s="98" t="s">
        <v>1119</v>
      </c>
      <c r="AQ665" t="s">
        <v>1120</v>
      </c>
      <c r="AR665" t="s">
        <v>1119</v>
      </c>
      <c r="AS665" s="98" t="s">
        <v>1119</v>
      </c>
      <c r="AT665" t="s">
        <v>1120</v>
      </c>
      <c r="AU665" t="s">
        <v>1119</v>
      </c>
    </row>
    <row r="666" spans="1:47" x14ac:dyDescent="0.25">
      <c r="A666" s="1" t="s">
        <v>153</v>
      </c>
      <c r="B666">
        <v>662</v>
      </c>
      <c r="C666" s="22" t="s">
        <v>148</v>
      </c>
      <c r="D666" s="114">
        <v>638</v>
      </c>
      <c r="E666" s="24">
        <v>1</v>
      </c>
      <c r="F666" s="117" t="s">
        <v>983</v>
      </c>
      <c r="G666" s="114">
        <v>1114</v>
      </c>
      <c r="H666" s="24">
        <v>1</v>
      </c>
      <c r="I666" s="117" t="s">
        <v>371</v>
      </c>
      <c r="J666" s="114">
        <v>1016</v>
      </c>
      <c r="K666" s="24">
        <v>1</v>
      </c>
      <c r="L666" s="117" t="s">
        <v>520</v>
      </c>
      <c r="M666" s="114">
        <v>353</v>
      </c>
      <c r="N666" s="23">
        <v>4.2000000000000003E-2</v>
      </c>
      <c r="O666" s="23"/>
      <c r="P666" s="114" t="e">
        <v>#N/A</v>
      </c>
      <c r="Q666" s="23">
        <v>0</v>
      </c>
      <c r="R666" s="23"/>
      <c r="S666" s="114" t="e">
        <v>#N/A</v>
      </c>
      <c r="T666" s="23">
        <v>0</v>
      </c>
      <c r="U666" s="23"/>
      <c r="V666" s="114" t="e">
        <v>#N/A</v>
      </c>
      <c r="W666" s="25">
        <v>0</v>
      </c>
      <c r="X666" s="4">
        <v>1</v>
      </c>
      <c r="Y666" s="4" t="s">
        <v>107</v>
      </c>
      <c r="Z666" s="4"/>
      <c r="AA666" s="98" t="s">
        <v>148</v>
      </c>
      <c r="AB666" t="s">
        <v>1120</v>
      </c>
      <c r="AC666" t="s">
        <v>1119</v>
      </c>
      <c r="AD666" s="98" t="s">
        <v>983</v>
      </c>
      <c r="AE666" t="s">
        <v>1120</v>
      </c>
      <c r="AF666" t="s">
        <v>1119</v>
      </c>
      <c r="AG666" s="98" t="s">
        <v>371</v>
      </c>
      <c r="AH666" t="s">
        <v>1120</v>
      </c>
      <c r="AI666" t="s">
        <v>1119</v>
      </c>
      <c r="AJ666" s="98" t="s">
        <v>520</v>
      </c>
      <c r="AK666" t="s">
        <v>1120</v>
      </c>
      <c r="AL666" t="s">
        <v>1119</v>
      </c>
      <c r="AM666" s="98" t="s">
        <v>1119</v>
      </c>
      <c r="AN666" t="s">
        <v>1120</v>
      </c>
      <c r="AO666" t="s">
        <v>1119</v>
      </c>
      <c r="AP666" s="98" t="s">
        <v>1119</v>
      </c>
      <c r="AQ666" t="s">
        <v>1120</v>
      </c>
      <c r="AR666" t="s">
        <v>1119</v>
      </c>
      <c r="AS666" s="98" t="s">
        <v>1119</v>
      </c>
      <c r="AT666" t="s">
        <v>1120</v>
      </c>
      <c r="AU666" t="s">
        <v>1119</v>
      </c>
    </row>
    <row r="667" spans="1:47" x14ac:dyDescent="0.25">
      <c r="A667" s="1" t="s">
        <v>154</v>
      </c>
      <c r="B667">
        <v>663</v>
      </c>
      <c r="C667" s="22" t="s">
        <v>148</v>
      </c>
      <c r="D667" s="114">
        <v>638</v>
      </c>
      <c r="E667" s="24">
        <v>1</v>
      </c>
      <c r="F667" s="117" t="s">
        <v>986</v>
      </c>
      <c r="G667" s="114">
        <v>1115</v>
      </c>
      <c r="H667" s="24">
        <v>1</v>
      </c>
      <c r="I667" s="117" t="s">
        <v>371</v>
      </c>
      <c r="J667" s="114">
        <v>1016</v>
      </c>
      <c r="K667" s="24">
        <v>1</v>
      </c>
      <c r="L667" s="117" t="s">
        <v>519</v>
      </c>
      <c r="M667" s="114">
        <v>352</v>
      </c>
      <c r="N667" s="23">
        <v>2.1000000000000001E-2</v>
      </c>
      <c r="O667" s="23"/>
      <c r="P667" s="114" t="e">
        <v>#N/A</v>
      </c>
      <c r="Q667" s="23">
        <v>0</v>
      </c>
      <c r="R667" s="23"/>
      <c r="S667" s="114" t="e">
        <v>#N/A</v>
      </c>
      <c r="T667" s="23">
        <v>0</v>
      </c>
      <c r="U667" s="23"/>
      <c r="V667" s="114" t="e">
        <v>#N/A</v>
      </c>
      <c r="W667" s="25">
        <v>0</v>
      </c>
      <c r="X667" s="4">
        <v>1</v>
      </c>
      <c r="Y667" s="4" t="s">
        <v>107</v>
      </c>
      <c r="Z667" s="4"/>
      <c r="AA667" s="98" t="s">
        <v>148</v>
      </c>
      <c r="AB667" t="s">
        <v>1120</v>
      </c>
      <c r="AC667" t="s">
        <v>1119</v>
      </c>
      <c r="AD667" s="98" t="s">
        <v>986</v>
      </c>
      <c r="AE667" t="s">
        <v>1120</v>
      </c>
      <c r="AF667" t="s">
        <v>1119</v>
      </c>
      <c r="AG667" s="98" t="s">
        <v>371</v>
      </c>
      <c r="AH667" t="s">
        <v>1120</v>
      </c>
      <c r="AI667" t="s">
        <v>1119</v>
      </c>
      <c r="AJ667" s="98" t="s">
        <v>519</v>
      </c>
      <c r="AK667" t="s">
        <v>1120</v>
      </c>
      <c r="AL667" t="s">
        <v>1119</v>
      </c>
      <c r="AM667" s="98" t="s">
        <v>1119</v>
      </c>
      <c r="AN667" t="s">
        <v>1120</v>
      </c>
      <c r="AO667" t="s">
        <v>1119</v>
      </c>
      <c r="AP667" s="98" t="s">
        <v>1119</v>
      </c>
      <c r="AQ667" t="s">
        <v>1120</v>
      </c>
      <c r="AR667" t="s">
        <v>1119</v>
      </c>
      <c r="AS667" s="98" t="s">
        <v>1119</v>
      </c>
      <c r="AT667" t="s">
        <v>1120</v>
      </c>
      <c r="AU667" t="s">
        <v>1119</v>
      </c>
    </row>
    <row r="668" spans="1:47" x14ac:dyDescent="0.25">
      <c r="A668" s="1" t="s">
        <v>155</v>
      </c>
      <c r="B668">
        <v>664</v>
      </c>
      <c r="C668" s="22" t="s">
        <v>148</v>
      </c>
      <c r="D668" s="114">
        <v>638</v>
      </c>
      <c r="E668" s="24">
        <v>1</v>
      </c>
      <c r="F668" s="117" t="s">
        <v>986</v>
      </c>
      <c r="G668" s="114">
        <v>1115</v>
      </c>
      <c r="H668" s="24">
        <v>1</v>
      </c>
      <c r="I668" s="117" t="s">
        <v>371</v>
      </c>
      <c r="J668" s="114">
        <v>1016</v>
      </c>
      <c r="K668" s="24">
        <v>1</v>
      </c>
      <c r="L668" s="117" t="s">
        <v>520</v>
      </c>
      <c r="M668" s="114">
        <v>353</v>
      </c>
      <c r="N668" s="23">
        <v>2.1000000000000001E-2</v>
      </c>
      <c r="O668" s="23"/>
      <c r="P668" s="114" t="e">
        <v>#N/A</v>
      </c>
      <c r="Q668" s="23">
        <v>0</v>
      </c>
      <c r="R668" s="23"/>
      <c r="S668" s="114" t="e">
        <v>#N/A</v>
      </c>
      <c r="T668" s="23">
        <v>0</v>
      </c>
      <c r="U668" s="23"/>
      <c r="V668" s="114" t="e">
        <v>#N/A</v>
      </c>
      <c r="W668" s="25">
        <v>0</v>
      </c>
      <c r="X668" s="4">
        <v>1</v>
      </c>
      <c r="Y668" s="4" t="s">
        <v>107</v>
      </c>
      <c r="Z668" s="4"/>
      <c r="AA668" s="98" t="s">
        <v>148</v>
      </c>
      <c r="AB668" t="s">
        <v>1120</v>
      </c>
      <c r="AC668" t="s">
        <v>1119</v>
      </c>
      <c r="AD668" s="98" t="s">
        <v>986</v>
      </c>
      <c r="AE668" t="s">
        <v>1120</v>
      </c>
      <c r="AF668" t="s">
        <v>1119</v>
      </c>
      <c r="AG668" s="98" t="s">
        <v>371</v>
      </c>
      <c r="AH668" t="s">
        <v>1120</v>
      </c>
      <c r="AI668" t="s">
        <v>1119</v>
      </c>
      <c r="AJ668" s="98" t="s">
        <v>520</v>
      </c>
      <c r="AK668" t="s">
        <v>1120</v>
      </c>
      <c r="AL668" t="s">
        <v>1119</v>
      </c>
      <c r="AM668" s="98" t="s">
        <v>1119</v>
      </c>
      <c r="AN668" t="s">
        <v>1120</v>
      </c>
      <c r="AO668" t="s">
        <v>1119</v>
      </c>
      <c r="AP668" s="98" t="s">
        <v>1119</v>
      </c>
      <c r="AQ668" t="s">
        <v>1120</v>
      </c>
      <c r="AR668" t="s">
        <v>1119</v>
      </c>
      <c r="AS668" s="98" t="s">
        <v>1119</v>
      </c>
      <c r="AT668" t="s">
        <v>1120</v>
      </c>
      <c r="AU668" t="s">
        <v>1119</v>
      </c>
    </row>
    <row r="669" spans="1:47" x14ac:dyDescent="0.25">
      <c r="A669" s="1" t="s">
        <v>156</v>
      </c>
      <c r="B669">
        <v>665</v>
      </c>
      <c r="C669" s="22" t="s">
        <v>157</v>
      </c>
      <c r="D669" s="114">
        <v>639</v>
      </c>
      <c r="E669" s="24">
        <v>1</v>
      </c>
      <c r="F669" s="117" t="s">
        <v>114</v>
      </c>
      <c r="G669" s="114">
        <v>1116</v>
      </c>
      <c r="H669" s="24">
        <v>1</v>
      </c>
      <c r="I669" s="117" t="s">
        <v>519</v>
      </c>
      <c r="J669" s="114">
        <v>352</v>
      </c>
      <c r="K669" s="23">
        <v>2.1000000000000001E-2</v>
      </c>
      <c r="L669" s="23"/>
      <c r="M669" s="114" t="e">
        <v>#N/A</v>
      </c>
      <c r="N669" s="23">
        <v>0</v>
      </c>
      <c r="O669" s="23"/>
      <c r="P669" s="114" t="e">
        <v>#N/A</v>
      </c>
      <c r="Q669" s="23">
        <v>0</v>
      </c>
      <c r="R669" s="23"/>
      <c r="S669" s="114" t="e">
        <v>#N/A</v>
      </c>
      <c r="T669" s="23">
        <v>0</v>
      </c>
      <c r="U669" s="23"/>
      <c r="V669" s="114" t="e">
        <v>#N/A</v>
      </c>
      <c r="W669" s="25">
        <v>0</v>
      </c>
      <c r="X669" s="4">
        <v>1</v>
      </c>
      <c r="Y669" s="4" t="s">
        <v>107</v>
      </c>
      <c r="Z669" s="4"/>
      <c r="AA669" s="98" t="s">
        <v>157</v>
      </c>
      <c r="AB669" t="s">
        <v>1120</v>
      </c>
      <c r="AC669" t="s">
        <v>1119</v>
      </c>
      <c r="AD669" s="98" t="s">
        <v>114</v>
      </c>
      <c r="AE669" t="s">
        <v>1120</v>
      </c>
      <c r="AF669" t="s">
        <v>1119</v>
      </c>
      <c r="AG669" s="98" t="s">
        <v>519</v>
      </c>
      <c r="AH669" t="s">
        <v>1120</v>
      </c>
      <c r="AI669" t="s">
        <v>1119</v>
      </c>
      <c r="AJ669" s="98" t="s">
        <v>1119</v>
      </c>
      <c r="AK669" t="s">
        <v>1120</v>
      </c>
      <c r="AL669" t="s">
        <v>1119</v>
      </c>
      <c r="AM669" s="98" t="s">
        <v>1119</v>
      </c>
      <c r="AN669" t="s">
        <v>1120</v>
      </c>
      <c r="AO669" t="s">
        <v>1119</v>
      </c>
      <c r="AP669" s="98" t="s">
        <v>1119</v>
      </c>
      <c r="AQ669" t="s">
        <v>1120</v>
      </c>
      <c r="AR669" t="s">
        <v>1119</v>
      </c>
      <c r="AS669" s="98" t="s">
        <v>1119</v>
      </c>
      <c r="AT669" t="s">
        <v>1120</v>
      </c>
      <c r="AU669" t="s">
        <v>1119</v>
      </c>
    </row>
    <row r="670" spans="1:47" x14ac:dyDescent="0.25">
      <c r="A670" s="1"/>
      <c r="B670">
        <v>666</v>
      </c>
      <c r="C670" s="22"/>
      <c r="D670" s="114" t="e">
        <v>#N/A</v>
      </c>
      <c r="E670" s="24">
        <v>0</v>
      </c>
      <c r="F670" s="24"/>
      <c r="G670" s="114" t="e">
        <v>#N/A</v>
      </c>
      <c r="H670" s="24">
        <v>0</v>
      </c>
      <c r="I670" s="23"/>
      <c r="J670" s="114" t="e">
        <v>#N/A</v>
      </c>
      <c r="K670" s="23">
        <v>0</v>
      </c>
      <c r="L670" s="23"/>
      <c r="M670" s="114" t="e">
        <v>#N/A</v>
      </c>
      <c r="N670" s="23">
        <v>0</v>
      </c>
      <c r="O670" s="23"/>
      <c r="P670" s="114" t="e">
        <v>#N/A</v>
      </c>
      <c r="Q670" s="23">
        <v>0</v>
      </c>
      <c r="R670" s="23"/>
      <c r="S670" s="114" t="e">
        <v>#N/A</v>
      </c>
      <c r="T670" s="23">
        <v>0</v>
      </c>
      <c r="U670" s="23"/>
      <c r="V670" s="114" t="e">
        <v>#N/A</v>
      </c>
      <c r="W670" s="25">
        <v>0</v>
      </c>
      <c r="X670" s="4">
        <v>0</v>
      </c>
      <c r="Y670" s="4" t="s">
        <v>107</v>
      </c>
      <c r="Z670" s="4"/>
      <c r="AA670" s="98" t="s">
        <v>1119</v>
      </c>
      <c r="AB670" t="s">
        <v>1120</v>
      </c>
      <c r="AC670" t="s">
        <v>1119</v>
      </c>
      <c r="AD670" s="98" t="s">
        <v>1119</v>
      </c>
      <c r="AE670" t="s">
        <v>1120</v>
      </c>
      <c r="AF670" t="s">
        <v>1119</v>
      </c>
      <c r="AG670" s="98" t="s">
        <v>1119</v>
      </c>
      <c r="AH670" t="s">
        <v>1120</v>
      </c>
      <c r="AI670" t="s">
        <v>1119</v>
      </c>
      <c r="AJ670" s="98" t="s">
        <v>1119</v>
      </c>
      <c r="AK670" t="s">
        <v>1120</v>
      </c>
      <c r="AL670" t="s">
        <v>1119</v>
      </c>
      <c r="AM670" s="98" t="s">
        <v>1119</v>
      </c>
      <c r="AN670" t="s">
        <v>1120</v>
      </c>
      <c r="AO670" t="s">
        <v>1119</v>
      </c>
      <c r="AP670" s="98" t="s">
        <v>1119</v>
      </c>
      <c r="AQ670" t="s">
        <v>1120</v>
      </c>
      <c r="AR670" t="s">
        <v>1119</v>
      </c>
      <c r="AS670" s="98" t="s">
        <v>1119</v>
      </c>
      <c r="AT670" t="s">
        <v>1120</v>
      </c>
      <c r="AU670" t="s">
        <v>1119</v>
      </c>
    </row>
    <row r="671" spans="1:47" x14ac:dyDescent="0.25">
      <c r="A671" s="1"/>
      <c r="B671">
        <v>667</v>
      </c>
      <c r="C671" s="22"/>
      <c r="D671" s="114" t="e">
        <v>#N/A</v>
      </c>
      <c r="E671" s="24">
        <v>0</v>
      </c>
      <c r="F671" s="24"/>
      <c r="G671" s="114" t="e">
        <v>#N/A</v>
      </c>
      <c r="H671" s="24">
        <v>0</v>
      </c>
      <c r="I671" s="23"/>
      <c r="J671" s="114" t="e">
        <v>#N/A</v>
      </c>
      <c r="K671" s="23">
        <v>0</v>
      </c>
      <c r="L671" s="23"/>
      <c r="M671" s="114" t="e">
        <v>#N/A</v>
      </c>
      <c r="N671" s="23">
        <v>0</v>
      </c>
      <c r="O671" s="23"/>
      <c r="P671" s="114" t="e">
        <v>#N/A</v>
      </c>
      <c r="Q671" s="23">
        <v>0</v>
      </c>
      <c r="R671" s="23"/>
      <c r="S671" s="114" t="e">
        <v>#N/A</v>
      </c>
      <c r="T671" s="23">
        <v>0</v>
      </c>
      <c r="U671" s="23"/>
      <c r="V671" s="114" t="e">
        <v>#N/A</v>
      </c>
      <c r="W671" s="25">
        <v>0</v>
      </c>
      <c r="X671" s="4">
        <v>0</v>
      </c>
      <c r="Y671" s="4" t="s">
        <v>107</v>
      </c>
      <c r="Z671" s="4"/>
      <c r="AA671" s="98" t="s">
        <v>1119</v>
      </c>
      <c r="AB671" t="s">
        <v>1120</v>
      </c>
      <c r="AC671" t="s">
        <v>1119</v>
      </c>
      <c r="AD671" s="98" t="s">
        <v>1119</v>
      </c>
      <c r="AE671" t="s">
        <v>1120</v>
      </c>
      <c r="AF671" t="s">
        <v>1119</v>
      </c>
      <c r="AG671" s="98" t="s">
        <v>1119</v>
      </c>
      <c r="AH671" t="s">
        <v>1120</v>
      </c>
      <c r="AI671" t="s">
        <v>1119</v>
      </c>
      <c r="AJ671" s="98" t="s">
        <v>1119</v>
      </c>
      <c r="AK671" t="s">
        <v>1120</v>
      </c>
      <c r="AL671" t="s">
        <v>1119</v>
      </c>
      <c r="AM671" s="98" t="s">
        <v>1119</v>
      </c>
      <c r="AN671" t="s">
        <v>1120</v>
      </c>
      <c r="AO671" t="s">
        <v>1119</v>
      </c>
      <c r="AP671" s="98" t="s">
        <v>1119</v>
      </c>
      <c r="AQ671" t="s">
        <v>1120</v>
      </c>
      <c r="AR671" t="s">
        <v>1119</v>
      </c>
      <c r="AS671" s="98" t="s">
        <v>1119</v>
      </c>
      <c r="AT671" t="s">
        <v>1120</v>
      </c>
      <c r="AU671" t="s">
        <v>1119</v>
      </c>
    </row>
    <row r="672" spans="1:47" x14ac:dyDescent="0.25">
      <c r="A672" s="1" t="s">
        <v>158</v>
      </c>
      <c r="B672">
        <v>668</v>
      </c>
      <c r="C672" s="22" t="s">
        <v>159</v>
      </c>
      <c r="D672" s="114">
        <v>666</v>
      </c>
      <c r="E672" s="24">
        <v>1</v>
      </c>
      <c r="F672" s="24" t="s">
        <v>160</v>
      </c>
      <c r="G672" s="114">
        <v>667</v>
      </c>
      <c r="H672" s="24">
        <v>1</v>
      </c>
      <c r="I672" s="117" t="s">
        <v>430</v>
      </c>
      <c r="J672" s="114">
        <v>253</v>
      </c>
      <c r="K672" s="23">
        <v>0.01</v>
      </c>
      <c r="L672" s="23"/>
      <c r="M672" s="114" t="e">
        <v>#N/A</v>
      </c>
      <c r="N672" s="23">
        <v>0</v>
      </c>
      <c r="O672" s="23"/>
      <c r="P672" s="114" t="e">
        <v>#N/A</v>
      </c>
      <c r="Q672" s="23">
        <v>0</v>
      </c>
      <c r="R672" s="23"/>
      <c r="S672" s="114" t="e">
        <v>#N/A</v>
      </c>
      <c r="T672" s="23">
        <v>0</v>
      </c>
      <c r="U672" s="23"/>
      <c r="V672" s="114" t="e">
        <v>#N/A</v>
      </c>
      <c r="W672" s="25">
        <v>0</v>
      </c>
      <c r="X672" s="4">
        <v>1</v>
      </c>
      <c r="Y672" s="4" t="s">
        <v>107</v>
      </c>
      <c r="Z672" s="4"/>
      <c r="AA672" s="98" t="s">
        <v>159</v>
      </c>
      <c r="AB672" t="s">
        <v>1120</v>
      </c>
      <c r="AC672" t="s">
        <v>1119</v>
      </c>
      <c r="AD672" s="98" t="s">
        <v>160</v>
      </c>
      <c r="AE672" t="s">
        <v>1120</v>
      </c>
      <c r="AF672" t="s">
        <v>1119</v>
      </c>
      <c r="AG672" s="98" t="s">
        <v>430</v>
      </c>
      <c r="AH672" t="s">
        <v>1120</v>
      </c>
      <c r="AI672" t="s">
        <v>1119</v>
      </c>
      <c r="AJ672" s="98" t="s">
        <v>1119</v>
      </c>
      <c r="AK672" t="s">
        <v>1120</v>
      </c>
      <c r="AL672" t="s">
        <v>1119</v>
      </c>
      <c r="AM672" s="98" t="s">
        <v>1119</v>
      </c>
      <c r="AN672" t="s">
        <v>1120</v>
      </c>
      <c r="AO672" t="s">
        <v>1119</v>
      </c>
      <c r="AP672" s="98" t="s">
        <v>1119</v>
      </c>
      <c r="AQ672" t="s">
        <v>1120</v>
      </c>
      <c r="AR672" t="s">
        <v>1119</v>
      </c>
      <c r="AS672" s="98" t="s">
        <v>1119</v>
      </c>
      <c r="AT672" t="s">
        <v>1120</v>
      </c>
      <c r="AU672" t="s">
        <v>1119</v>
      </c>
    </row>
    <row r="673" spans="1:47" x14ac:dyDescent="0.25">
      <c r="A673" s="1"/>
      <c r="B673">
        <v>669</v>
      </c>
      <c r="C673" s="22"/>
      <c r="D673" s="114" t="e">
        <v>#N/A</v>
      </c>
      <c r="E673" s="24">
        <v>0</v>
      </c>
      <c r="F673" s="24"/>
      <c r="G673" s="114" t="e">
        <v>#N/A</v>
      </c>
      <c r="H673" s="24">
        <v>0</v>
      </c>
      <c r="I673" s="23"/>
      <c r="J673" s="114" t="e">
        <v>#N/A</v>
      </c>
      <c r="K673" s="23">
        <v>0</v>
      </c>
      <c r="L673" s="23"/>
      <c r="M673" s="114" t="e">
        <v>#N/A</v>
      </c>
      <c r="N673" s="23">
        <v>0</v>
      </c>
      <c r="O673" s="23"/>
      <c r="P673" s="114" t="e">
        <v>#N/A</v>
      </c>
      <c r="Q673" s="23">
        <v>0</v>
      </c>
      <c r="R673" s="23"/>
      <c r="S673" s="114" t="e">
        <v>#N/A</v>
      </c>
      <c r="T673" s="23">
        <v>0</v>
      </c>
      <c r="U673" s="23"/>
      <c r="V673" s="114" t="e">
        <v>#N/A</v>
      </c>
      <c r="W673" s="25">
        <v>0</v>
      </c>
      <c r="X673" s="4">
        <v>0</v>
      </c>
      <c r="Y673" s="4" t="s">
        <v>107</v>
      </c>
      <c r="Z673" s="4"/>
      <c r="AA673" s="98" t="s">
        <v>1119</v>
      </c>
      <c r="AB673" t="s">
        <v>1120</v>
      </c>
      <c r="AC673" t="s">
        <v>1119</v>
      </c>
      <c r="AD673" s="98" t="s">
        <v>1119</v>
      </c>
      <c r="AE673" t="s">
        <v>1120</v>
      </c>
      <c r="AF673" t="s">
        <v>1119</v>
      </c>
      <c r="AG673" s="98" t="s">
        <v>1119</v>
      </c>
      <c r="AH673" t="s">
        <v>1120</v>
      </c>
      <c r="AI673" t="s">
        <v>1119</v>
      </c>
      <c r="AJ673" s="98" t="s">
        <v>1119</v>
      </c>
      <c r="AK673" t="s">
        <v>1120</v>
      </c>
      <c r="AL673" t="s">
        <v>1119</v>
      </c>
      <c r="AM673" s="98" t="s">
        <v>1119</v>
      </c>
      <c r="AN673" t="s">
        <v>1120</v>
      </c>
      <c r="AO673" t="s">
        <v>1119</v>
      </c>
      <c r="AP673" s="98" t="s">
        <v>1119</v>
      </c>
      <c r="AQ673" t="s">
        <v>1120</v>
      </c>
      <c r="AR673" t="s">
        <v>1119</v>
      </c>
      <c r="AS673" s="98" t="s">
        <v>1119</v>
      </c>
      <c r="AT673" t="s">
        <v>1120</v>
      </c>
      <c r="AU673" t="s">
        <v>1119</v>
      </c>
    </row>
    <row r="674" spans="1:47" x14ac:dyDescent="0.25">
      <c r="A674" s="1"/>
      <c r="B674">
        <v>670</v>
      </c>
      <c r="C674" s="22"/>
      <c r="D674" s="114" t="e">
        <v>#N/A</v>
      </c>
      <c r="E674" s="24">
        <v>0</v>
      </c>
      <c r="F674" s="24"/>
      <c r="G674" s="114" t="e">
        <v>#N/A</v>
      </c>
      <c r="H674" s="24">
        <v>0</v>
      </c>
      <c r="I674" s="23"/>
      <c r="J674" s="114" t="e">
        <v>#N/A</v>
      </c>
      <c r="K674" s="23">
        <v>0</v>
      </c>
      <c r="L674" s="23"/>
      <c r="M674" s="114" t="e">
        <v>#N/A</v>
      </c>
      <c r="N674" s="23">
        <v>0</v>
      </c>
      <c r="O674" s="23"/>
      <c r="P674" s="114" t="e">
        <v>#N/A</v>
      </c>
      <c r="Q674" s="23">
        <v>0</v>
      </c>
      <c r="R674" s="23"/>
      <c r="S674" s="114" t="e">
        <v>#N/A</v>
      </c>
      <c r="T674" s="23">
        <v>0</v>
      </c>
      <c r="U674" s="23"/>
      <c r="V674" s="114" t="e">
        <v>#N/A</v>
      </c>
      <c r="W674" s="25">
        <v>0</v>
      </c>
      <c r="X674" s="4">
        <v>0</v>
      </c>
      <c r="Y674" s="4" t="s">
        <v>107</v>
      </c>
      <c r="Z674" s="4"/>
      <c r="AA674" s="98" t="s">
        <v>1119</v>
      </c>
      <c r="AB674" t="s">
        <v>1120</v>
      </c>
      <c r="AC674" t="s">
        <v>1119</v>
      </c>
      <c r="AD674" s="98" t="s">
        <v>1119</v>
      </c>
      <c r="AE674" t="s">
        <v>1120</v>
      </c>
      <c r="AF674" t="s">
        <v>1119</v>
      </c>
      <c r="AG674" s="98" t="s">
        <v>1119</v>
      </c>
      <c r="AH674" t="s">
        <v>1120</v>
      </c>
      <c r="AI674" t="s">
        <v>1119</v>
      </c>
      <c r="AJ674" s="98" t="s">
        <v>1119</v>
      </c>
      <c r="AK674" t="s">
        <v>1120</v>
      </c>
      <c r="AL674" t="s">
        <v>1119</v>
      </c>
      <c r="AM674" s="98" t="s">
        <v>1119</v>
      </c>
      <c r="AN674" t="s">
        <v>1120</v>
      </c>
      <c r="AO674" t="s">
        <v>1119</v>
      </c>
      <c r="AP674" s="98" t="s">
        <v>1119</v>
      </c>
      <c r="AQ674" t="s">
        <v>1120</v>
      </c>
      <c r="AR674" t="s">
        <v>1119</v>
      </c>
      <c r="AS674" s="98" t="s">
        <v>1119</v>
      </c>
      <c r="AT674" t="s">
        <v>1120</v>
      </c>
      <c r="AU674" t="s">
        <v>1119</v>
      </c>
    </row>
    <row r="675" spans="1:47" x14ac:dyDescent="0.25">
      <c r="A675" s="1" t="s">
        <v>161</v>
      </c>
      <c r="B675">
        <v>671</v>
      </c>
      <c r="C675" s="22" t="s">
        <v>162</v>
      </c>
      <c r="D675" s="114">
        <v>669</v>
      </c>
      <c r="E675" s="24">
        <v>1</v>
      </c>
      <c r="F675" s="24" t="s">
        <v>163</v>
      </c>
      <c r="G675" s="114">
        <v>670</v>
      </c>
      <c r="H675" s="24">
        <v>1</v>
      </c>
      <c r="I675" s="117" t="s">
        <v>430</v>
      </c>
      <c r="J675" s="114">
        <v>253</v>
      </c>
      <c r="K675" s="23">
        <v>0.01</v>
      </c>
      <c r="L675" s="23"/>
      <c r="M675" s="114" t="e">
        <v>#N/A</v>
      </c>
      <c r="N675" s="23">
        <v>0</v>
      </c>
      <c r="O675" s="23"/>
      <c r="P675" s="114" t="e">
        <v>#N/A</v>
      </c>
      <c r="Q675" s="23">
        <v>0</v>
      </c>
      <c r="R675" s="23"/>
      <c r="S675" s="114" t="e">
        <v>#N/A</v>
      </c>
      <c r="T675" s="23">
        <v>0</v>
      </c>
      <c r="U675" s="23"/>
      <c r="V675" s="114" t="e">
        <v>#N/A</v>
      </c>
      <c r="W675" s="25">
        <v>0</v>
      </c>
      <c r="X675" s="4">
        <v>1</v>
      </c>
      <c r="Y675" s="4" t="s">
        <v>107</v>
      </c>
      <c r="Z675" s="4"/>
      <c r="AA675" s="98" t="s">
        <v>162</v>
      </c>
      <c r="AB675" t="s">
        <v>1120</v>
      </c>
      <c r="AC675" t="s">
        <v>1119</v>
      </c>
      <c r="AD675" s="98" t="s">
        <v>163</v>
      </c>
      <c r="AE675" t="s">
        <v>1120</v>
      </c>
      <c r="AF675" t="s">
        <v>1119</v>
      </c>
      <c r="AG675" s="98" t="s">
        <v>430</v>
      </c>
      <c r="AH675" t="s">
        <v>1120</v>
      </c>
      <c r="AI675" t="s">
        <v>1119</v>
      </c>
      <c r="AJ675" s="98" t="s">
        <v>1119</v>
      </c>
      <c r="AK675" t="s">
        <v>1120</v>
      </c>
      <c r="AL675" t="s">
        <v>1119</v>
      </c>
      <c r="AM675" s="98" t="s">
        <v>1119</v>
      </c>
      <c r="AN675" t="s">
        <v>1120</v>
      </c>
      <c r="AO675" t="s">
        <v>1119</v>
      </c>
      <c r="AP675" s="98" t="s">
        <v>1119</v>
      </c>
      <c r="AQ675" t="s">
        <v>1120</v>
      </c>
      <c r="AR675" t="s">
        <v>1119</v>
      </c>
      <c r="AS675" s="98" t="s">
        <v>1119</v>
      </c>
      <c r="AT675" t="s">
        <v>1120</v>
      </c>
      <c r="AU675" t="s">
        <v>1119</v>
      </c>
    </row>
    <row r="676" spans="1:47" x14ac:dyDescent="0.25">
      <c r="A676" s="1"/>
      <c r="B676">
        <v>672</v>
      </c>
      <c r="C676" s="22"/>
      <c r="D676" s="114" t="e">
        <v>#N/A</v>
      </c>
      <c r="E676" s="24">
        <v>0</v>
      </c>
      <c r="F676" s="24"/>
      <c r="G676" s="114" t="e">
        <v>#N/A</v>
      </c>
      <c r="H676" s="24">
        <v>0</v>
      </c>
      <c r="I676" s="23"/>
      <c r="J676" s="114" t="e">
        <v>#N/A</v>
      </c>
      <c r="K676" s="23">
        <v>0</v>
      </c>
      <c r="L676" s="23"/>
      <c r="M676" s="114" t="e">
        <v>#N/A</v>
      </c>
      <c r="N676" s="23">
        <v>0</v>
      </c>
      <c r="O676" s="23"/>
      <c r="P676" s="114" t="e">
        <v>#N/A</v>
      </c>
      <c r="Q676" s="23">
        <v>0</v>
      </c>
      <c r="R676" s="23"/>
      <c r="S676" s="114" t="e">
        <v>#N/A</v>
      </c>
      <c r="T676" s="23">
        <v>0</v>
      </c>
      <c r="U676" s="23"/>
      <c r="V676" s="114" t="e">
        <v>#N/A</v>
      </c>
      <c r="W676" s="25">
        <v>0</v>
      </c>
      <c r="X676" s="4">
        <v>0</v>
      </c>
      <c r="Y676" s="4" t="s">
        <v>107</v>
      </c>
      <c r="Z676" s="4"/>
      <c r="AA676" s="98" t="s">
        <v>1119</v>
      </c>
      <c r="AB676" t="s">
        <v>1120</v>
      </c>
      <c r="AC676" t="s">
        <v>1119</v>
      </c>
      <c r="AD676" s="98" t="s">
        <v>1119</v>
      </c>
      <c r="AE676" t="s">
        <v>1120</v>
      </c>
      <c r="AF676" t="s">
        <v>1119</v>
      </c>
      <c r="AG676" s="98" t="s">
        <v>1119</v>
      </c>
      <c r="AH676" t="s">
        <v>1120</v>
      </c>
      <c r="AI676" t="s">
        <v>1119</v>
      </c>
      <c r="AJ676" s="98" t="s">
        <v>1119</v>
      </c>
      <c r="AK676" t="s">
        <v>1120</v>
      </c>
      <c r="AL676" t="s">
        <v>1119</v>
      </c>
      <c r="AM676" s="98" t="s">
        <v>1119</v>
      </c>
      <c r="AN676" t="s">
        <v>1120</v>
      </c>
      <c r="AO676" t="s">
        <v>1119</v>
      </c>
      <c r="AP676" s="98" t="s">
        <v>1119</v>
      </c>
      <c r="AQ676" t="s">
        <v>1120</v>
      </c>
      <c r="AR676" t="s">
        <v>1119</v>
      </c>
      <c r="AS676" s="98" t="s">
        <v>1119</v>
      </c>
      <c r="AT676" t="s">
        <v>1120</v>
      </c>
      <c r="AU676" t="s">
        <v>1119</v>
      </c>
    </row>
    <row r="677" spans="1:47" x14ac:dyDescent="0.25">
      <c r="A677" s="116"/>
      <c r="B677">
        <v>673</v>
      </c>
      <c r="C677" s="22" t="s">
        <v>709</v>
      </c>
      <c r="D677" s="114">
        <v>300</v>
      </c>
      <c r="E677" s="24">
        <v>1</v>
      </c>
      <c r="F677" s="24" t="s">
        <v>165</v>
      </c>
      <c r="G677" s="114">
        <v>673</v>
      </c>
      <c r="H677" s="24">
        <v>1</v>
      </c>
      <c r="I677" s="23"/>
      <c r="J677" s="114" t="e">
        <v>#N/A</v>
      </c>
      <c r="K677" s="23">
        <v>0</v>
      </c>
      <c r="L677" s="23"/>
      <c r="M677" s="114" t="e">
        <v>#N/A</v>
      </c>
      <c r="N677" s="23">
        <v>0</v>
      </c>
      <c r="O677" s="23"/>
      <c r="P677" s="114" t="e">
        <v>#N/A</v>
      </c>
      <c r="Q677" s="23">
        <v>0</v>
      </c>
      <c r="R677" s="23"/>
      <c r="S677" s="114" t="e">
        <v>#N/A</v>
      </c>
      <c r="T677" s="23">
        <v>0</v>
      </c>
      <c r="U677" s="23"/>
      <c r="V677" s="114" t="e">
        <v>#N/A</v>
      </c>
      <c r="W677" s="25">
        <v>0</v>
      </c>
      <c r="X677" s="4">
        <v>0</v>
      </c>
      <c r="Y677" s="4" t="s">
        <v>164</v>
      </c>
      <c r="Z677" s="4"/>
      <c r="AA677" s="98" t="s">
        <v>709</v>
      </c>
      <c r="AB677" t="s">
        <v>1120</v>
      </c>
      <c r="AC677" t="s">
        <v>1119</v>
      </c>
      <c r="AD677" s="98" t="s">
        <v>165</v>
      </c>
      <c r="AE677" t="s">
        <v>1120</v>
      </c>
      <c r="AF677" t="s">
        <v>1119</v>
      </c>
      <c r="AG677" s="98" t="s">
        <v>1119</v>
      </c>
      <c r="AH677" t="s">
        <v>1120</v>
      </c>
      <c r="AI677" t="s">
        <v>1119</v>
      </c>
      <c r="AJ677" s="98" t="s">
        <v>1119</v>
      </c>
      <c r="AK677" t="s">
        <v>1120</v>
      </c>
      <c r="AL677" t="s">
        <v>1119</v>
      </c>
      <c r="AM677" s="98" t="s">
        <v>1119</v>
      </c>
      <c r="AN677" t="s">
        <v>1120</v>
      </c>
      <c r="AO677" t="s">
        <v>1119</v>
      </c>
      <c r="AP677" s="98" t="s">
        <v>1119</v>
      </c>
      <c r="AQ677" t="s">
        <v>1120</v>
      </c>
      <c r="AR677" t="s">
        <v>1119</v>
      </c>
      <c r="AS677" s="98" t="s">
        <v>1119</v>
      </c>
      <c r="AT677" t="s">
        <v>1120</v>
      </c>
      <c r="AU677" t="s">
        <v>1119</v>
      </c>
    </row>
    <row r="678" spans="1:47" x14ac:dyDescent="0.25">
      <c r="A678" s="1"/>
      <c r="B678">
        <v>674</v>
      </c>
      <c r="C678" s="22"/>
      <c r="D678" s="114" t="e">
        <v>#N/A</v>
      </c>
      <c r="E678" s="24">
        <v>0</v>
      </c>
      <c r="F678" s="24"/>
      <c r="G678" s="114" t="e">
        <v>#N/A</v>
      </c>
      <c r="H678" s="24">
        <v>0</v>
      </c>
      <c r="I678" s="23"/>
      <c r="J678" s="114" t="e">
        <v>#N/A</v>
      </c>
      <c r="K678" s="23">
        <v>0</v>
      </c>
      <c r="L678" s="23"/>
      <c r="M678" s="114" t="e">
        <v>#N/A</v>
      </c>
      <c r="N678" s="23">
        <v>0</v>
      </c>
      <c r="O678" s="23"/>
      <c r="P678" s="114" t="e">
        <v>#N/A</v>
      </c>
      <c r="Q678" s="23">
        <v>0</v>
      </c>
      <c r="R678" s="23"/>
      <c r="S678" s="114" t="e">
        <v>#N/A</v>
      </c>
      <c r="T678" s="23">
        <v>0</v>
      </c>
      <c r="U678" s="23"/>
      <c r="V678" s="114" t="e">
        <v>#N/A</v>
      </c>
      <c r="W678" s="25">
        <v>0</v>
      </c>
      <c r="X678" s="4">
        <v>0</v>
      </c>
      <c r="Y678" s="4" t="s">
        <v>107</v>
      </c>
      <c r="Z678" s="4"/>
      <c r="AA678" s="98" t="s">
        <v>1119</v>
      </c>
      <c r="AB678" t="s">
        <v>1120</v>
      </c>
      <c r="AC678" t="s">
        <v>1119</v>
      </c>
      <c r="AD678" s="98" t="s">
        <v>1119</v>
      </c>
      <c r="AE678" t="s">
        <v>1120</v>
      </c>
      <c r="AF678" t="s">
        <v>1119</v>
      </c>
      <c r="AG678" s="98" t="s">
        <v>1119</v>
      </c>
      <c r="AH678" t="s">
        <v>1120</v>
      </c>
      <c r="AI678" t="s">
        <v>1119</v>
      </c>
      <c r="AJ678" s="98" t="s">
        <v>1119</v>
      </c>
      <c r="AK678" t="s">
        <v>1120</v>
      </c>
      <c r="AL678" t="s">
        <v>1119</v>
      </c>
      <c r="AM678" s="98" t="s">
        <v>1119</v>
      </c>
      <c r="AN678" t="s">
        <v>1120</v>
      </c>
      <c r="AO678" t="s">
        <v>1119</v>
      </c>
      <c r="AP678" s="98" t="s">
        <v>1119</v>
      </c>
      <c r="AQ678" t="s">
        <v>1120</v>
      </c>
      <c r="AR678" t="s">
        <v>1119</v>
      </c>
      <c r="AS678" s="98" t="s">
        <v>1119</v>
      </c>
      <c r="AT678" t="s">
        <v>1120</v>
      </c>
      <c r="AU678" t="s">
        <v>1119</v>
      </c>
    </row>
    <row r="679" spans="1:47" x14ac:dyDescent="0.25">
      <c r="A679" s="1"/>
      <c r="B679">
        <v>675</v>
      </c>
      <c r="C679" s="22"/>
      <c r="D679" s="114" t="e">
        <v>#N/A</v>
      </c>
      <c r="E679" s="24">
        <v>0</v>
      </c>
      <c r="F679" s="24"/>
      <c r="G679" s="114" t="e">
        <v>#N/A</v>
      </c>
      <c r="H679" s="24">
        <v>0</v>
      </c>
      <c r="I679" s="23"/>
      <c r="J679" s="114" t="e">
        <v>#N/A</v>
      </c>
      <c r="K679" s="23">
        <v>0</v>
      </c>
      <c r="L679" s="23"/>
      <c r="M679" s="114" t="e">
        <v>#N/A</v>
      </c>
      <c r="N679" s="23">
        <v>0</v>
      </c>
      <c r="O679" s="23"/>
      <c r="P679" s="114" t="e">
        <v>#N/A</v>
      </c>
      <c r="Q679" s="23">
        <v>0</v>
      </c>
      <c r="R679" s="23"/>
      <c r="S679" s="114" t="e">
        <v>#N/A</v>
      </c>
      <c r="T679" s="23">
        <v>0</v>
      </c>
      <c r="U679" s="23"/>
      <c r="V679" s="114" t="e">
        <v>#N/A</v>
      </c>
      <c r="W679" s="25">
        <v>0</v>
      </c>
      <c r="X679" s="4">
        <v>0</v>
      </c>
      <c r="Y679" s="4" t="s">
        <v>107</v>
      </c>
      <c r="Z679" s="4"/>
      <c r="AA679" s="98" t="s">
        <v>1119</v>
      </c>
      <c r="AB679" t="s">
        <v>1120</v>
      </c>
      <c r="AC679" t="s">
        <v>1119</v>
      </c>
      <c r="AD679" s="98" t="s">
        <v>1119</v>
      </c>
      <c r="AE679" t="s">
        <v>1120</v>
      </c>
      <c r="AF679" t="s">
        <v>1119</v>
      </c>
      <c r="AG679" s="98" t="s">
        <v>1119</v>
      </c>
      <c r="AH679" t="s">
        <v>1120</v>
      </c>
      <c r="AI679" t="s">
        <v>1119</v>
      </c>
      <c r="AJ679" s="98" t="s">
        <v>1119</v>
      </c>
      <c r="AK679" t="s">
        <v>1120</v>
      </c>
      <c r="AL679" t="s">
        <v>1119</v>
      </c>
      <c r="AM679" s="98" t="s">
        <v>1119</v>
      </c>
      <c r="AN679" t="s">
        <v>1120</v>
      </c>
      <c r="AO679" t="s">
        <v>1119</v>
      </c>
      <c r="AP679" s="98" t="s">
        <v>1119</v>
      </c>
      <c r="AQ679" t="s">
        <v>1120</v>
      </c>
      <c r="AR679" t="s">
        <v>1119</v>
      </c>
      <c r="AS679" s="98" t="s">
        <v>1119</v>
      </c>
      <c r="AT679" t="s">
        <v>1120</v>
      </c>
      <c r="AU679" t="s">
        <v>1119</v>
      </c>
    </row>
    <row r="680" spans="1:47" x14ac:dyDescent="0.25">
      <c r="A680" s="1"/>
      <c r="B680">
        <v>676</v>
      </c>
      <c r="C680" s="22"/>
      <c r="D680" s="114" t="e">
        <v>#N/A</v>
      </c>
      <c r="E680" s="24">
        <v>0</v>
      </c>
      <c r="F680" s="24"/>
      <c r="G680" s="114" t="e">
        <v>#N/A</v>
      </c>
      <c r="H680" s="24">
        <v>0</v>
      </c>
      <c r="I680" s="23"/>
      <c r="J680" s="114" t="e">
        <v>#N/A</v>
      </c>
      <c r="K680" s="23">
        <v>0</v>
      </c>
      <c r="L680" s="23"/>
      <c r="M680" s="114" t="e">
        <v>#N/A</v>
      </c>
      <c r="N680" s="23">
        <v>0</v>
      </c>
      <c r="O680" s="23"/>
      <c r="P680" s="114" t="e">
        <v>#N/A</v>
      </c>
      <c r="Q680" s="23">
        <v>0</v>
      </c>
      <c r="R680" s="23"/>
      <c r="S680" s="114" t="e">
        <v>#N/A</v>
      </c>
      <c r="T680" s="23">
        <v>0</v>
      </c>
      <c r="U680" s="23"/>
      <c r="V680" s="114" t="e">
        <v>#N/A</v>
      </c>
      <c r="W680" s="25">
        <v>0</v>
      </c>
      <c r="X680" s="4">
        <v>0</v>
      </c>
      <c r="Y680" s="4" t="s">
        <v>107</v>
      </c>
      <c r="Z680" s="4"/>
      <c r="AA680" s="98" t="s">
        <v>1119</v>
      </c>
      <c r="AB680" t="s">
        <v>1120</v>
      </c>
      <c r="AC680" t="s">
        <v>1119</v>
      </c>
      <c r="AD680" s="98" t="s">
        <v>1119</v>
      </c>
      <c r="AE680" t="s">
        <v>1120</v>
      </c>
      <c r="AF680" t="s">
        <v>1119</v>
      </c>
      <c r="AG680" s="98" t="s">
        <v>1119</v>
      </c>
      <c r="AH680" t="s">
        <v>1120</v>
      </c>
      <c r="AI680" t="s">
        <v>1119</v>
      </c>
      <c r="AJ680" s="98" t="s">
        <v>1119</v>
      </c>
      <c r="AK680" t="s">
        <v>1120</v>
      </c>
      <c r="AL680" t="s">
        <v>1119</v>
      </c>
      <c r="AM680" s="98" t="s">
        <v>1119</v>
      </c>
      <c r="AN680" t="s">
        <v>1120</v>
      </c>
      <c r="AO680" t="s">
        <v>1119</v>
      </c>
      <c r="AP680" s="98" t="s">
        <v>1119</v>
      </c>
      <c r="AQ680" t="s">
        <v>1120</v>
      </c>
      <c r="AR680" t="s">
        <v>1119</v>
      </c>
      <c r="AS680" s="98" t="s">
        <v>1119</v>
      </c>
      <c r="AT680" t="s">
        <v>1120</v>
      </c>
      <c r="AU680" t="s">
        <v>1119</v>
      </c>
    </row>
    <row r="681" spans="1:47" x14ac:dyDescent="0.25">
      <c r="A681" s="1"/>
      <c r="B681">
        <v>677</v>
      </c>
      <c r="C681" s="22"/>
      <c r="D681" s="114" t="e">
        <v>#N/A</v>
      </c>
      <c r="E681" s="24">
        <v>0</v>
      </c>
      <c r="F681" s="24"/>
      <c r="G681" s="114" t="e">
        <v>#N/A</v>
      </c>
      <c r="H681" s="24">
        <v>0</v>
      </c>
      <c r="I681" s="23"/>
      <c r="J681" s="114" t="e">
        <v>#N/A</v>
      </c>
      <c r="K681" s="23">
        <v>0</v>
      </c>
      <c r="L681" s="23"/>
      <c r="M681" s="114" t="e">
        <v>#N/A</v>
      </c>
      <c r="N681" s="23">
        <v>0</v>
      </c>
      <c r="O681" s="23"/>
      <c r="P681" s="114" t="e">
        <v>#N/A</v>
      </c>
      <c r="Q681" s="23">
        <v>0</v>
      </c>
      <c r="R681" s="23"/>
      <c r="S681" s="114" t="e">
        <v>#N/A</v>
      </c>
      <c r="T681" s="23">
        <v>0</v>
      </c>
      <c r="U681" s="23"/>
      <c r="V681" s="114" t="e">
        <v>#N/A</v>
      </c>
      <c r="W681" s="25">
        <v>0</v>
      </c>
      <c r="X681" s="4">
        <v>0</v>
      </c>
      <c r="Y681" s="4" t="s">
        <v>107</v>
      </c>
      <c r="Z681" s="4"/>
      <c r="AA681" s="98" t="s">
        <v>1119</v>
      </c>
      <c r="AB681" t="s">
        <v>1120</v>
      </c>
      <c r="AC681" t="s">
        <v>1119</v>
      </c>
      <c r="AD681" s="98" t="s">
        <v>1119</v>
      </c>
      <c r="AE681" t="s">
        <v>1120</v>
      </c>
      <c r="AF681" t="s">
        <v>1119</v>
      </c>
      <c r="AG681" s="98" t="s">
        <v>1119</v>
      </c>
      <c r="AH681" t="s">
        <v>1120</v>
      </c>
      <c r="AI681" t="s">
        <v>1119</v>
      </c>
      <c r="AJ681" s="98" t="s">
        <v>1119</v>
      </c>
      <c r="AK681" t="s">
        <v>1120</v>
      </c>
      <c r="AL681" t="s">
        <v>1119</v>
      </c>
      <c r="AM681" s="98" t="s">
        <v>1119</v>
      </c>
      <c r="AN681" t="s">
        <v>1120</v>
      </c>
      <c r="AO681" t="s">
        <v>1119</v>
      </c>
      <c r="AP681" s="98" t="s">
        <v>1119</v>
      </c>
      <c r="AQ681" t="s">
        <v>1120</v>
      </c>
      <c r="AR681" t="s">
        <v>1119</v>
      </c>
      <c r="AS681" s="98" t="s">
        <v>1119</v>
      </c>
      <c r="AT681" t="s">
        <v>1120</v>
      </c>
      <c r="AU681" t="s">
        <v>1119</v>
      </c>
    </row>
    <row r="682" spans="1:47" x14ac:dyDescent="0.25">
      <c r="A682" s="116"/>
      <c r="B682">
        <v>678</v>
      </c>
      <c r="C682" s="22" t="s">
        <v>709</v>
      </c>
      <c r="D682" s="114">
        <v>300</v>
      </c>
      <c r="E682" s="24">
        <v>1</v>
      </c>
      <c r="F682" s="24" t="s">
        <v>166</v>
      </c>
      <c r="G682" s="114">
        <v>677</v>
      </c>
      <c r="H682" s="24">
        <v>1</v>
      </c>
      <c r="I682" s="23"/>
      <c r="J682" s="114" t="e">
        <v>#N/A</v>
      </c>
      <c r="K682" s="23">
        <v>0</v>
      </c>
      <c r="L682" s="23"/>
      <c r="M682" s="114" t="e">
        <v>#N/A</v>
      </c>
      <c r="N682" s="23">
        <v>0</v>
      </c>
      <c r="O682" s="23"/>
      <c r="P682" s="114" t="e">
        <v>#N/A</v>
      </c>
      <c r="Q682" s="23">
        <v>0</v>
      </c>
      <c r="R682" s="23"/>
      <c r="S682" s="114" t="e">
        <v>#N/A</v>
      </c>
      <c r="T682" s="23">
        <v>0</v>
      </c>
      <c r="U682" s="23"/>
      <c r="V682" s="114" t="e">
        <v>#N/A</v>
      </c>
      <c r="W682" s="25">
        <v>0</v>
      </c>
      <c r="X682" s="4">
        <v>0</v>
      </c>
      <c r="Y682" s="4" t="s">
        <v>167</v>
      </c>
      <c r="Z682" s="4"/>
      <c r="AA682" s="98" t="s">
        <v>709</v>
      </c>
      <c r="AB682" t="s">
        <v>1120</v>
      </c>
      <c r="AC682" t="s">
        <v>1119</v>
      </c>
      <c r="AD682" s="98" t="s">
        <v>166</v>
      </c>
      <c r="AE682" t="s">
        <v>1120</v>
      </c>
      <c r="AF682" t="s">
        <v>1119</v>
      </c>
      <c r="AG682" s="98" t="s">
        <v>1119</v>
      </c>
      <c r="AH682" t="s">
        <v>1120</v>
      </c>
      <c r="AI682" t="s">
        <v>1119</v>
      </c>
      <c r="AJ682" s="98" t="s">
        <v>1119</v>
      </c>
      <c r="AK682" t="s">
        <v>1120</v>
      </c>
      <c r="AL682" t="s">
        <v>1119</v>
      </c>
      <c r="AM682" s="98" t="s">
        <v>1119</v>
      </c>
      <c r="AN682" t="s">
        <v>1120</v>
      </c>
      <c r="AO682" t="s">
        <v>1119</v>
      </c>
      <c r="AP682" s="98" t="s">
        <v>1119</v>
      </c>
      <c r="AQ682" t="s">
        <v>1120</v>
      </c>
      <c r="AR682" t="s">
        <v>1119</v>
      </c>
      <c r="AS682" s="98" t="s">
        <v>1119</v>
      </c>
      <c r="AT682" t="s">
        <v>1120</v>
      </c>
      <c r="AU682" t="s">
        <v>1119</v>
      </c>
    </row>
    <row r="683" spans="1:47" x14ac:dyDescent="0.25">
      <c r="A683" s="1" t="s">
        <v>168</v>
      </c>
      <c r="B683">
        <v>679</v>
      </c>
      <c r="C683" s="22" t="s">
        <v>169</v>
      </c>
      <c r="D683" s="114">
        <v>672</v>
      </c>
      <c r="E683" s="24">
        <v>1</v>
      </c>
      <c r="F683" s="117" t="s">
        <v>987</v>
      </c>
      <c r="G683" s="114">
        <v>1117</v>
      </c>
      <c r="H683" s="24">
        <v>1</v>
      </c>
      <c r="I683" s="117" t="s">
        <v>352</v>
      </c>
      <c r="J683" s="114">
        <v>1128</v>
      </c>
      <c r="K683" s="23">
        <v>4.2000000000000003E-2</v>
      </c>
      <c r="L683" s="23"/>
      <c r="M683" s="114" t="e">
        <v>#N/A</v>
      </c>
      <c r="N683" s="23">
        <v>0</v>
      </c>
      <c r="O683" s="23"/>
      <c r="P683" s="114" t="e">
        <v>#N/A</v>
      </c>
      <c r="Q683" s="23">
        <v>0</v>
      </c>
      <c r="R683" s="23"/>
      <c r="S683" s="114" t="e">
        <v>#N/A</v>
      </c>
      <c r="T683" s="23">
        <v>0</v>
      </c>
      <c r="U683" s="23"/>
      <c r="V683" s="114" t="e">
        <v>#N/A</v>
      </c>
      <c r="W683" s="25">
        <v>0</v>
      </c>
      <c r="X683" s="4">
        <v>1</v>
      </c>
      <c r="Y683" s="4" t="s">
        <v>107</v>
      </c>
      <c r="Z683" s="4"/>
      <c r="AA683" s="98" t="s">
        <v>169</v>
      </c>
      <c r="AB683" t="s">
        <v>1120</v>
      </c>
      <c r="AC683" t="s">
        <v>1119</v>
      </c>
      <c r="AD683" s="98" t="s">
        <v>987</v>
      </c>
      <c r="AE683" t="s">
        <v>1120</v>
      </c>
      <c r="AF683" t="s">
        <v>1119</v>
      </c>
      <c r="AG683" s="98" t="s">
        <v>352</v>
      </c>
      <c r="AH683" t="s">
        <v>1120</v>
      </c>
      <c r="AI683" t="s">
        <v>1119</v>
      </c>
      <c r="AJ683" s="98" t="s">
        <v>1119</v>
      </c>
      <c r="AK683" t="s">
        <v>1120</v>
      </c>
      <c r="AL683" t="s">
        <v>1119</v>
      </c>
      <c r="AM683" s="98" t="s">
        <v>1119</v>
      </c>
      <c r="AN683" t="s">
        <v>1120</v>
      </c>
      <c r="AO683" t="s">
        <v>1119</v>
      </c>
      <c r="AP683" s="98" t="s">
        <v>1119</v>
      </c>
      <c r="AQ683" t="s">
        <v>1120</v>
      </c>
      <c r="AR683" t="s">
        <v>1119</v>
      </c>
      <c r="AS683" s="98" t="s">
        <v>1119</v>
      </c>
      <c r="AT683" t="s">
        <v>1120</v>
      </c>
      <c r="AU683" t="s">
        <v>1119</v>
      </c>
    </row>
    <row r="684" spans="1:47" x14ac:dyDescent="0.25">
      <c r="A684" s="1" t="s">
        <v>170</v>
      </c>
      <c r="B684">
        <v>680</v>
      </c>
      <c r="C684" s="22" t="s">
        <v>171</v>
      </c>
      <c r="D684" s="114">
        <v>284</v>
      </c>
      <c r="E684" s="24">
        <v>1</v>
      </c>
      <c r="F684" s="24" t="s">
        <v>172</v>
      </c>
      <c r="G684" s="114">
        <v>286</v>
      </c>
      <c r="H684" s="24">
        <v>1</v>
      </c>
      <c r="I684" s="24" t="s">
        <v>169</v>
      </c>
      <c r="J684" s="114">
        <v>672</v>
      </c>
      <c r="K684" s="24">
        <v>1</v>
      </c>
      <c r="L684" s="23"/>
      <c r="M684" s="114" t="e">
        <v>#N/A</v>
      </c>
      <c r="N684" s="23">
        <v>0</v>
      </c>
      <c r="O684" s="23"/>
      <c r="P684" s="114" t="e">
        <v>#N/A</v>
      </c>
      <c r="Q684" s="23">
        <v>0</v>
      </c>
      <c r="R684" s="23"/>
      <c r="S684" s="114" t="e">
        <v>#N/A</v>
      </c>
      <c r="T684" s="23">
        <v>0</v>
      </c>
      <c r="U684" s="23"/>
      <c r="V684" s="114" t="e">
        <v>#N/A</v>
      </c>
      <c r="W684" s="25">
        <v>0</v>
      </c>
      <c r="X684" s="4">
        <v>1</v>
      </c>
      <c r="Y684" s="4" t="s">
        <v>107</v>
      </c>
      <c r="Z684" s="4"/>
      <c r="AA684" s="98" t="s">
        <v>171</v>
      </c>
      <c r="AB684" t="s">
        <v>1120</v>
      </c>
      <c r="AC684" t="s">
        <v>1119</v>
      </c>
      <c r="AD684" s="98" t="s">
        <v>172</v>
      </c>
      <c r="AE684" t="s">
        <v>1120</v>
      </c>
      <c r="AF684" t="s">
        <v>1119</v>
      </c>
      <c r="AG684" s="98" t="s">
        <v>169</v>
      </c>
      <c r="AH684" t="s">
        <v>1120</v>
      </c>
      <c r="AI684" t="s">
        <v>1119</v>
      </c>
      <c r="AJ684" s="98" t="s">
        <v>1119</v>
      </c>
      <c r="AK684" t="s">
        <v>1120</v>
      </c>
      <c r="AL684" t="s">
        <v>1119</v>
      </c>
      <c r="AM684" s="98" t="s">
        <v>1119</v>
      </c>
      <c r="AN684" t="s">
        <v>1120</v>
      </c>
      <c r="AO684" t="s">
        <v>1119</v>
      </c>
      <c r="AP684" s="98" t="s">
        <v>1119</v>
      </c>
      <c r="AQ684" t="s">
        <v>1120</v>
      </c>
      <c r="AR684" t="s">
        <v>1119</v>
      </c>
      <c r="AS684" s="98" t="s">
        <v>1119</v>
      </c>
      <c r="AT684" t="s">
        <v>1120</v>
      </c>
      <c r="AU684" t="s">
        <v>1119</v>
      </c>
    </row>
    <row r="685" spans="1:47" x14ac:dyDescent="0.25">
      <c r="A685" s="1" t="s">
        <v>173</v>
      </c>
      <c r="B685">
        <v>681</v>
      </c>
      <c r="C685" s="117" t="s">
        <v>441</v>
      </c>
      <c r="D685" s="114">
        <v>973</v>
      </c>
      <c r="E685" s="24">
        <v>1</v>
      </c>
      <c r="F685" s="24" t="s">
        <v>169</v>
      </c>
      <c r="G685" s="114">
        <v>672</v>
      </c>
      <c r="H685" s="24">
        <v>1</v>
      </c>
      <c r="I685" s="117" t="s">
        <v>988</v>
      </c>
      <c r="J685" s="114">
        <v>1153</v>
      </c>
      <c r="K685" s="24">
        <v>1</v>
      </c>
      <c r="L685" s="117" t="s">
        <v>352</v>
      </c>
      <c r="M685" s="114">
        <v>1128</v>
      </c>
      <c r="N685" s="23">
        <v>4.2000000000000003E-2</v>
      </c>
      <c r="O685" s="23"/>
      <c r="P685" s="114" t="e">
        <v>#N/A</v>
      </c>
      <c r="Q685" s="23">
        <v>0</v>
      </c>
      <c r="R685" s="23"/>
      <c r="S685" s="114" t="e">
        <v>#N/A</v>
      </c>
      <c r="T685" s="23">
        <v>0</v>
      </c>
      <c r="U685" s="23"/>
      <c r="V685" s="114" t="e">
        <v>#N/A</v>
      </c>
      <c r="W685" s="25">
        <v>0</v>
      </c>
      <c r="X685" s="4">
        <v>1</v>
      </c>
      <c r="Y685" s="4" t="s">
        <v>107</v>
      </c>
      <c r="Z685" s="4"/>
      <c r="AA685" s="98" t="s">
        <v>441</v>
      </c>
      <c r="AB685" t="s">
        <v>1120</v>
      </c>
      <c r="AC685" t="s">
        <v>1119</v>
      </c>
      <c r="AD685" s="98" t="s">
        <v>169</v>
      </c>
      <c r="AE685" t="s">
        <v>1120</v>
      </c>
      <c r="AF685" t="s">
        <v>1119</v>
      </c>
      <c r="AG685" s="98" t="s">
        <v>988</v>
      </c>
      <c r="AH685" t="s">
        <v>1120</v>
      </c>
      <c r="AI685" t="s">
        <v>1119</v>
      </c>
      <c r="AJ685" s="98" t="s">
        <v>352</v>
      </c>
      <c r="AK685" t="s">
        <v>1120</v>
      </c>
      <c r="AL685" t="s">
        <v>1119</v>
      </c>
      <c r="AM685" s="98" t="s">
        <v>1119</v>
      </c>
      <c r="AN685" t="s">
        <v>1120</v>
      </c>
      <c r="AO685" t="s">
        <v>1119</v>
      </c>
      <c r="AP685" s="98" t="s">
        <v>1119</v>
      </c>
      <c r="AQ685" t="s">
        <v>1120</v>
      </c>
      <c r="AR685" t="s">
        <v>1119</v>
      </c>
      <c r="AS685" s="98" t="s">
        <v>1119</v>
      </c>
      <c r="AT685" t="s">
        <v>1120</v>
      </c>
      <c r="AU685" t="s">
        <v>1119</v>
      </c>
    </row>
    <row r="686" spans="1:47" x14ac:dyDescent="0.25">
      <c r="A686" s="1" t="s">
        <v>175</v>
      </c>
      <c r="B686">
        <v>682</v>
      </c>
      <c r="C686" s="117" t="s">
        <v>352</v>
      </c>
      <c r="D686" s="114">
        <v>1128</v>
      </c>
      <c r="E686" s="24">
        <v>4.2000000000000003E-2</v>
      </c>
      <c r="F686" s="24" t="s">
        <v>169</v>
      </c>
      <c r="G686" s="114">
        <v>672</v>
      </c>
      <c r="H686" s="24">
        <v>1</v>
      </c>
      <c r="I686" s="117" t="s">
        <v>989</v>
      </c>
      <c r="J686" s="114">
        <v>1154</v>
      </c>
      <c r="K686" s="24">
        <v>1</v>
      </c>
      <c r="L686" s="117" t="s">
        <v>441</v>
      </c>
      <c r="M686" s="114">
        <v>973</v>
      </c>
      <c r="N686" s="23">
        <v>1</v>
      </c>
      <c r="O686" s="23"/>
      <c r="P686" s="114" t="e">
        <v>#N/A</v>
      </c>
      <c r="Q686" s="23">
        <v>0</v>
      </c>
      <c r="R686" s="23"/>
      <c r="S686" s="114" t="e">
        <v>#N/A</v>
      </c>
      <c r="T686" s="23">
        <v>0</v>
      </c>
      <c r="U686" s="23"/>
      <c r="V686" s="114" t="e">
        <v>#N/A</v>
      </c>
      <c r="W686" s="25">
        <v>0</v>
      </c>
      <c r="X686" s="4">
        <v>1</v>
      </c>
      <c r="Y686" s="4" t="s">
        <v>107</v>
      </c>
      <c r="Z686" s="4"/>
      <c r="AA686" s="98" t="s">
        <v>352</v>
      </c>
      <c r="AB686" t="s">
        <v>1120</v>
      </c>
      <c r="AC686" t="s">
        <v>1119</v>
      </c>
      <c r="AD686" s="98" t="s">
        <v>169</v>
      </c>
      <c r="AE686" t="s">
        <v>1120</v>
      </c>
      <c r="AF686" t="s">
        <v>1119</v>
      </c>
      <c r="AG686" s="98" t="s">
        <v>989</v>
      </c>
      <c r="AH686" t="s">
        <v>1120</v>
      </c>
      <c r="AI686" t="s">
        <v>1119</v>
      </c>
      <c r="AJ686" s="98" t="s">
        <v>441</v>
      </c>
      <c r="AK686" t="s">
        <v>1120</v>
      </c>
      <c r="AL686" t="s">
        <v>1119</v>
      </c>
      <c r="AM686" s="98" t="s">
        <v>1119</v>
      </c>
      <c r="AN686" t="s">
        <v>1120</v>
      </c>
      <c r="AO686" t="s">
        <v>1119</v>
      </c>
      <c r="AP686" s="98" t="s">
        <v>1119</v>
      </c>
      <c r="AQ686" t="s">
        <v>1120</v>
      </c>
      <c r="AR686" t="s">
        <v>1119</v>
      </c>
      <c r="AS686" s="98" t="s">
        <v>1119</v>
      </c>
      <c r="AT686" t="s">
        <v>1120</v>
      </c>
      <c r="AU686" t="s">
        <v>1119</v>
      </c>
    </row>
    <row r="687" spans="1:47" x14ac:dyDescent="0.25">
      <c r="A687" s="1" t="s">
        <v>177</v>
      </c>
      <c r="B687">
        <v>683</v>
      </c>
      <c r="C687" s="117" t="s">
        <v>441</v>
      </c>
      <c r="D687" s="114">
        <v>973</v>
      </c>
      <c r="E687" s="24">
        <v>1</v>
      </c>
      <c r="F687" s="24" t="s">
        <v>169</v>
      </c>
      <c r="G687" s="114">
        <v>672</v>
      </c>
      <c r="H687" s="24">
        <v>1</v>
      </c>
      <c r="I687" s="117" t="s">
        <v>991</v>
      </c>
      <c r="J687" s="114">
        <v>1155</v>
      </c>
      <c r="K687" s="24">
        <v>1</v>
      </c>
      <c r="L687" s="117" t="s">
        <v>352</v>
      </c>
      <c r="M687" s="114">
        <v>1128</v>
      </c>
      <c r="N687" s="23">
        <v>4.2000000000000003E-2</v>
      </c>
      <c r="O687" s="23"/>
      <c r="P687" s="114" t="e">
        <v>#N/A</v>
      </c>
      <c r="Q687" s="23">
        <v>0</v>
      </c>
      <c r="R687" s="23"/>
      <c r="S687" s="114" t="e">
        <v>#N/A</v>
      </c>
      <c r="T687" s="23">
        <v>0</v>
      </c>
      <c r="U687" s="23"/>
      <c r="V687" s="114" t="e">
        <v>#N/A</v>
      </c>
      <c r="W687" s="25">
        <v>0</v>
      </c>
      <c r="X687" s="4">
        <v>1</v>
      </c>
      <c r="Y687" s="4" t="s">
        <v>107</v>
      </c>
      <c r="Z687" s="4"/>
      <c r="AA687" s="98" t="s">
        <v>441</v>
      </c>
      <c r="AB687" t="s">
        <v>1120</v>
      </c>
      <c r="AC687" t="s">
        <v>1119</v>
      </c>
      <c r="AD687" s="98" t="s">
        <v>169</v>
      </c>
      <c r="AE687" t="s">
        <v>1120</v>
      </c>
      <c r="AF687" t="s">
        <v>1119</v>
      </c>
      <c r="AG687" s="98" t="s">
        <v>991</v>
      </c>
      <c r="AH687" t="s">
        <v>1120</v>
      </c>
      <c r="AI687" t="s">
        <v>1119</v>
      </c>
      <c r="AJ687" s="98" t="s">
        <v>352</v>
      </c>
      <c r="AK687" t="s">
        <v>1120</v>
      </c>
      <c r="AL687" t="s">
        <v>1119</v>
      </c>
      <c r="AM687" s="98" t="s">
        <v>1119</v>
      </c>
      <c r="AN687" t="s">
        <v>1120</v>
      </c>
      <c r="AO687" t="s">
        <v>1119</v>
      </c>
      <c r="AP687" s="98" t="s">
        <v>1119</v>
      </c>
      <c r="AQ687" t="s">
        <v>1120</v>
      </c>
      <c r="AR687" t="s">
        <v>1119</v>
      </c>
      <c r="AS687" s="98" t="s">
        <v>1119</v>
      </c>
      <c r="AT687" t="s">
        <v>1120</v>
      </c>
      <c r="AU687" t="s">
        <v>1119</v>
      </c>
    </row>
    <row r="688" spans="1:47" x14ac:dyDescent="0.25">
      <c r="A688" s="1" t="s">
        <v>179</v>
      </c>
      <c r="B688">
        <v>684</v>
      </c>
      <c r="C688" s="117" t="s">
        <v>441</v>
      </c>
      <c r="D688" s="114">
        <v>973</v>
      </c>
      <c r="E688" s="24">
        <v>1</v>
      </c>
      <c r="F688" s="24" t="s">
        <v>169</v>
      </c>
      <c r="G688" s="114">
        <v>672</v>
      </c>
      <c r="H688" s="24">
        <v>1</v>
      </c>
      <c r="I688" s="117" t="s">
        <v>991</v>
      </c>
      <c r="J688" s="114">
        <v>1155</v>
      </c>
      <c r="K688" s="24">
        <v>1</v>
      </c>
      <c r="L688" s="117" t="s">
        <v>352</v>
      </c>
      <c r="M688" s="114">
        <v>1128</v>
      </c>
      <c r="N688" s="23">
        <v>4.2000000000000003E-2</v>
      </c>
      <c r="O688" s="23"/>
      <c r="P688" s="114" t="e">
        <v>#N/A</v>
      </c>
      <c r="Q688" s="23">
        <v>0</v>
      </c>
      <c r="R688" s="23"/>
      <c r="S688" s="114" t="e">
        <v>#N/A</v>
      </c>
      <c r="T688" s="23">
        <v>0</v>
      </c>
      <c r="U688" s="23"/>
      <c r="V688" s="114" t="e">
        <v>#N/A</v>
      </c>
      <c r="W688" s="25">
        <v>0</v>
      </c>
      <c r="X688" s="4">
        <v>1</v>
      </c>
      <c r="Y688" s="4" t="s">
        <v>107</v>
      </c>
      <c r="Z688" s="4"/>
      <c r="AA688" s="98" t="s">
        <v>441</v>
      </c>
      <c r="AB688" t="s">
        <v>1120</v>
      </c>
      <c r="AC688" t="s">
        <v>1119</v>
      </c>
      <c r="AD688" s="98" t="s">
        <v>169</v>
      </c>
      <c r="AE688" t="s">
        <v>1120</v>
      </c>
      <c r="AF688" t="s">
        <v>1119</v>
      </c>
      <c r="AG688" s="98" t="s">
        <v>991</v>
      </c>
      <c r="AH688" t="s">
        <v>1120</v>
      </c>
      <c r="AI688" t="s">
        <v>1119</v>
      </c>
      <c r="AJ688" s="98" t="s">
        <v>352</v>
      </c>
      <c r="AK688" t="s">
        <v>1120</v>
      </c>
      <c r="AL688" t="s">
        <v>1119</v>
      </c>
      <c r="AM688" s="98" t="s">
        <v>1119</v>
      </c>
      <c r="AN688" t="s">
        <v>1120</v>
      </c>
      <c r="AO688" t="s">
        <v>1119</v>
      </c>
      <c r="AP688" s="98" t="s">
        <v>1119</v>
      </c>
      <c r="AQ688" t="s">
        <v>1120</v>
      </c>
      <c r="AR688" t="s">
        <v>1119</v>
      </c>
      <c r="AS688" s="98" t="s">
        <v>1119</v>
      </c>
      <c r="AT688" t="s">
        <v>1120</v>
      </c>
      <c r="AU688" t="s">
        <v>1119</v>
      </c>
    </row>
    <row r="689" spans="1:47" x14ac:dyDescent="0.25">
      <c r="A689" s="1" t="s">
        <v>180</v>
      </c>
      <c r="B689">
        <v>685</v>
      </c>
      <c r="C689" s="117" t="s">
        <v>183</v>
      </c>
      <c r="D689" s="114">
        <v>281</v>
      </c>
      <c r="E689" s="24">
        <v>1</v>
      </c>
      <c r="F689" s="24" t="s">
        <v>182</v>
      </c>
      <c r="G689" s="114">
        <v>278</v>
      </c>
      <c r="H689" s="24">
        <v>1</v>
      </c>
      <c r="I689" s="117" t="s">
        <v>990</v>
      </c>
      <c r="J689" s="114">
        <v>1156</v>
      </c>
      <c r="K689" s="24">
        <v>1</v>
      </c>
      <c r="L689" s="24" t="s">
        <v>169</v>
      </c>
      <c r="M689" s="114">
        <v>672</v>
      </c>
      <c r="N689" s="24">
        <v>1</v>
      </c>
      <c r="O689" s="23"/>
      <c r="P689" s="114" t="e">
        <v>#N/A</v>
      </c>
      <c r="Q689" s="23">
        <v>0</v>
      </c>
      <c r="R689" s="23"/>
      <c r="S689" s="114" t="e">
        <v>#N/A</v>
      </c>
      <c r="T689" s="23">
        <v>0</v>
      </c>
      <c r="U689" s="23"/>
      <c r="V689" s="114" t="e">
        <v>#N/A</v>
      </c>
      <c r="W689" s="25">
        <v>0</v>
      </c>
      <c r="X689" s="4">
        <v>1</v>
      </c>
      <c r="Y689" s="4" t="s">
        <v>107</v>
      </c>
      <c r="Z689" s="4"/>
      <c r="AA689" s="98" t="s">
        <v>183</v>
      </c>
      <c r="AB689" t="s">
        <v>1120</v>
      </c>
      <c r="AC689" t="s">
        <v>1119</v>
      </c>
      <c r="AD689" s="98" t="s">
        <v>182</v>
      </c>
      <c r="AE689" t="s">
        <v>1120</v>
      </c>
      <c r="AF689" t="s">
        <v>1119</v>
      </c>
      <c r="AG689" s="98" t="s">
        <v>990</v>
      </c>
      <c r="AH689" t="s">
        <v>1120</v>
      </c>
      <c r="AI689" t="s">
        <v>1119</v>
      </c>
      <c r="AJ689" s="98" t="s">
        <v>169</v>
      </c>
      <c r="AK689" t="s">
        <v>1120</v>
      </c>
      <c r="AL689" t="s">
        <v>1119</v>
      </c>
      <c r="AM689" s="98" t="s">
        <v>1119</v>
      </c>
      <c r="AN689" t="s">
        <v>1120</v>
      </c>
      <c r="AO689" t="s">
        <v>1119</v>
      </c>
      <c r="AP689" s="98" t="s">
        <v>1119</v>
      </c>
      <c r="AQ689" t="s">
        <v>1120</v>
      </c>
      <c r="AR689" t="s">
        <v>1119</v>
      </c>
      <c r="AS689" s="98" t="s">
        <v>1119</v>
      </c>
      <c r="AT689" t="s">
        <v>1120</v>
      </c>
      <c r="AU689" t="s">
        <v>1119</v>
      </c>
    </row>
    <row r="690" spans="1:47" x14ac:dyDescent="0.25">
      <c r="A690" s="1"/>
      <c r="B690">
        <v>686</v>
      </c>
      <c r="C690" s="22"/>
      <c r="D690" s="114" t="e">
        <v>#N/A</v>
      </c>
      <c r="E690" s="24">
        <v>0</v>
      </c>
      <c r="F690" s="24"/>
      <c r="G690" s="114" t="e">
        <v>#N/A</v>
      </c>
      <c r="H690" s="24">
        <v>0</v>
      </c>
      <c r="I690" s="24"/>
      <c r="J690" s="114" t="e">
        <v>#N/A</v>
      </c>
      <c r="K690" s="24">
        <v>0</v>
      </c>
      <c r="L690" s="24"/>
      <c r="M690" s="114" t="e">
        <v>#N/A</v>
      </c>
      <c r="N690" s="24">
        <v>0</v>
      </c>
      <c r="O690" s="23"/>
      <c r="P690" s="114" t="e">
        <v>#N/A</v>
      </c>
      <c r="Q690" s="23">
        <v>0</v>
      </c>
      <c r="R690" s="23"/>
      <c r="S690" s="114" t="e">
        <v>#N/A</v>
      </c>
      <c r="T690" s="23">
        <v>0</v>
      </c>
      <c r="U690" s="23"/>
      <c r="V690" s="114" t="e">
        <v>#N/A</v>
      </c>
      <c r="W690" s="25">
        <v>0</v>
      </c>
      <c r="X690" s="4">
        <v>0</v>
      </c>
      <c r="Y690" s="4" t="s">
        <v>107</v>
      </c>
      <c r="Z690" s="4"/>
      <c r="AA690" s="98" t="s">
        <v>1119</v>
      </c>
      <c r="AB690" t="s">
        <v>1120</v>
      </c>
      <c r="AC690" t="s">
        <v>1119</v>
      </c>
      <c r="AD690" s="98" t="s">
        <v>1119</v>
      </c>
      <c r="AE690" t="s">
        <v>1120</v>
      </c>
      <c r="AF690" t="s">
        <v>1119</v>
      </c>
      <c r="AG690" s="98" t="s">
        <v>1119</v>
      </c>
      <c r="AH690" t="s">
        <v>1120</v>
      </c>
      <c r="AI690" t="s">
        <v>1119</v>
      </c>
      <c r="AJ690" s="98" t="s">
        <v>1119</v>
      </c>
      <c r="AK690" t="s">
        <v>1120</v>
      </c>
      <c r="AL690" t="s">
        <v>1119</v>
      </c>
      <c r="AM690" s="98" t="s">
        <v>1119</v>
      </c>
      <c r="AN690" t="s">
        <v>1120</v>
      </c>
      <c r="AO690" t="s">
        <v>1119</v>
      </c>
      <c r="AP690" s="98" t="s">
        <v>1119</v>
      </c>
      <c r="AQ690" t="s">
        <v>1120</v>
      </c>
      <c r="AR690" t="s">
        <v>1119</v>
      </c>
      <c r="AS690" s="98" t="s">
        <v>1119</v>
      </c>
      <c r="AT690" t="s">
        <v>1120</v>
      </c>
      <c r="AU690" t="s">
        <v>1119</v>
      </c>
    </row>
    <row r="691" spans="1:47" x14ac:dyDescent="0.25">
      <c r="A691" s="116"/>
      <c r="B691">
        <v>687</v>
      </c>
      <c r="C691" s="22" t="s">
        <v>709</v>
      </c>
      <c r="D691" s="114">
        <v>300</v>
      </c>
      <c r="E691" s="24">
        <v>1</v>
      </c>
      <c r="F691" s="24" t="s">
        <v>185</v>
      </c>
      <c r="G691" s="114">
        <v>687</v>
      </c>
      <c r="H691" s="24">
        <v>1</v>
      </c>
      <c r="I691" s="23"/>
      <c r="J691" s="114" t="e">
        <v>#N/A</v>
      </c>
      <c r="K691" s="23">
        <v>0</v>
      </c>
      <c r="L691" s="23"/>
      <c r="M691" s="114" t="e">
        <v>#N/A</v>
      </c>
      <c r="N691" s="23">
        <v>0</v>
      </c>
      <c r="O691" s="23"/>
      <c r="P691" s="114" t="e">
        <v>#N/A</v>
      </c>
      <c r="Q691" s="23">
        <v>0</v>
      </c>
      <c r="R691" s="23"/>
      <c r="S691" s="114" t="e">
        <v>#N/A</v>
      </c>
      <c r="T691" s="23">
        <v>0</v>
      </c>
      <c r="U691" s="23"/>
      <c r="V691" s="114" t="e">
        <v>#N/A</v>
      </c>
      <c r="W691" s="25">
        <v>0</v>
      </c>
      <c r="X691" s="4">
        <v>0</v>
      </c>
      <c r="Y691" s="4" t="s">
        <v>184</v>
      </c>
      <c r="Z691" s="4"/>
      <c r="AA691" s="98" t="s">
        <v>709</v>
      </c>
      <c r="AB691" t="s">
        <v>1120</v>
      </c>
      <c r="AC691" t="s">
        <v>1119</v>
      </c>
      <c r="AD691" s="98" t="s">
        <v>185</v>
      </c>
      <c r="AE691" t="s">
        <v>1120</v>
      </c>
      <c r="AF691" t="s">
        <v>1119</v>
      </c>
      <c r="AG691" s="98" t="s">
        <v>1119</v>
      </c>
      <c r="AH691" t="s">
        <v>1120</v>
      </c>
      <c r="AI691" t="s">
        <v>1119</v>
      </c>
      <c r="AJ691" s="98" t="s">
        <v>1119</v>
      </c>
      <c r="AK691" t="s">
        <v>1120</v>
      </c>
      <c r="AL691" t="s">
        <v>1119</v>
      </c>
      <c r="AM691" s="98" t="s">
        <v>1119</v>
      </c>
      <c r="AN691" t="s">
        <v>1120</v>
      </c>
      <c r="AO691" t="s">
        <v>1119</v>
      </c>
      <c r="AP691" s="98" t="s">
        <v>1119</v>
      </c>
      <c r="AQ691" t="s">
        <v>1120</v>
      </c>
      <c r="AR691" t="s">
        <v>1119</v>
      </c>
      <c r="AS691" s="98" t="s">
        <v>1119</v>
      </c>
      <c r="AT691" t="s">
        <v>1120</v>
      </c>
      <c r="AU691" t="s">
        <v>1119</v>
      </c>
    </row>
    <row r="692" spans="1:47" x14ac:dyDescent="0.25">
      <c r="A692" s="1"/>
      <c r="B692">
        <v>688</v>
      </c>
      <c r="C692" s="22"/>
      <c r="D692" s="114" t="e">
        <v>#N/A</v>
      </c>
      <c r="E692" s="24">
        <v>0</v>
      </c>
      <c r="F692" s="24"/>
      <c r="G692" s="114" t="e">
        <v>#N/A</v>
      </c>
      <c r="H692" s="24">
        <v>0</v>
      </c>
      <c r="I692" s="23"/>
      <c r="J692" s="114" t="e">
        <v>#N/A</v>
      </c>
      <c r="K692" s="23">
        <v>0</v>
      </c>
      <c r="L692" s="23"/>
      <c r="M692" s="114" t="e">
        <v>#N/A</v>
      </c>
      <c r="N692" s="23">
        <v>0</v>
      </c>
      <c r="O692" s="23"/>
      <c r="P692" s="114" t="e">
        <v>#N/A</v>
      </c>
      <c r="Q692" s="23">
        <v>0</v>
      </c>
      <c r="R692" s="23"/>
      <c r="S692" s="114" t="e">
        <v>#N/A</v>
      </c>
      <c r="T692" s="23">
        <v>0</v>
      </c>
      <c r="U692" s="23"/>
      <c r="V692" s="114" t="e">
        <v>#N/A</v>
      </c>
      <c r="W692" s="25">
        <v>0</v>
      </c>
      <c r="X692" s="4">
        <v>0</v>
      </c>
      <c r="Y692" s="4" t="s">
        <v>107</v>
      </c>
      <c r="Z692" s="4"/>
      <c r="AA692" s="98" t="s">
        <v>1119</v>
      </c>
      <c r="AB692" t="s">
        <v>1120</v>
      </c>
      <c r="AC692" t="s">
        <v>1119</v>
      </c>
      <c r="AD692" s="98" t="s">
        <v>1119</v>
      </c>
      <c r="AE692" t="s">
        <v>1120</v>
      </c>
      <c r="AF692" t="s">
        <v>1119</v>
      </c>
      <c r="AG692" s="98" t="s">
        <v>1119</v>
      </c>
      <c r="AH692" t="s">
        <v>1120</v>
      </c>
      <c r="AI692" t="s">
        <v>1119</v>
      </c>
      <c r="AJ692" s="98" t="s">
        <v>1119</v>
      </c>
      <c r="AK692" t="s">
        <v>1120</v>
      </c>
      <c r="AL692" t="s">
        <v>1119</v>
      </c>
      <c r="AM692" s="98" t="s">
        <v>1119</v>
      </c>
      <c r="AN692" t="s">
        <v>1120</v>
      </c>
      <c r="AO692" t="s">
        <v>1119</v>
      </c>
      <c r="AP692" s="98" t="s">
        <v>1119</v>
      </c>
      <c r="AQ692" t="s">
        <v>1120</v>
      </c>
      <c r="AR692" t="s">
        <v>1119</v>
      </c>
      <c r="AS692" s="98" t="s">
        <v>1119</v>
      </c>
      <c r="AT692" t="s">
        <v>1120</v>
      </c>
      <c r="AU692" t="s">
        <v>1119</v>
      </c>
    </row>
    <row r="693" spans="1:47" x14ac:dyDescent="0.25">
      <c r="A693" s="1"/>
      <c r="B693">
        <v>689</v>
      </c>
      <c r="C693" s="22"/>
      <c r="D693" s="114" t="e">
        <v>#N/A</v>
      </c>
      <c r="E693" s="24">
        <v>0</v>
      </c>
      <c r="F693" s="24"/>
      <c r="G693" s="114" t="e">
        <v>#N/A</v>
      </c>
      <c r="H693" s="24">
        <v>0</v>
      </c>
      <c r="I693" s="23"/>
      <c r="J693" s="114" t="e">
        <v>#N/A</v>
      </c>
      <c r="K693" s="23">
        <v>0</v>
      </c>
      <c r="L693" s="23"/>
      <c r="M693" s="114" t="e">
        <v>#N/A</v>
      </c>
      <c r="N693" s="23">
        <v>0</v>
      </c>
      <c r="O693" s="23"/>
      <c r="P693" s="114" t="e">
        <v>#N/A</v>
      </c>
      <c r="Q693" s="23">
        <v>0</v>
      </c>
      <c r="R693" s="23"/>
      <c r="S693" s="114" t="e">
        <v>#N/A</v>
      </c>
      <c r="T693" s="23">
        <v>0</v>
      </c>
      <c r="U693" s="23"/>
      <c r="V693" s="114" t="e">
        <v>#N/A</v>
      </c>
      <c r="W693" s="25">
        <v>0</v>
      </c>
      <c r="X693" s="4">
        <v>0</v>
      </c>
      <c r="Y693" s="4" t="s">
        <v>107</v>
      </c>
      <c r="Z693" s="4"/>
      <c r="AA693" s="98" t="s">
        <v>1119</v>
      </c>
      <c r="AB693" t="s">
        <v>1120</v>
      </c>
      <c r="AC693" t="s">
        <v>1119</v>
      </c>
      <c r="AD693" s="98" t="s">
        <v>1119</v>
      </c>
      <c r="AE693" t="s">
        <v>1120</v>
      </c>
      <c r="AF693" t="s">
        <v>1119</v>
      </c>
      <c r="AG693" s="98" t="s">
        <v>1119</v>
      </c>
      <c r="AH693" t="s">
        <v>1120</v>
      </c>
      <c r="AI693" t="s">
        <v>1119</v>
      </c>
      <c r="AJ693" s="98" t="s">
        <v>1119</v>
      </c>
      <c r="AK693" t="s">
        <v>1120</v>
      </c>
      <c r="AL693" t="s">
        <v>1119</v>
      </c>
      <c r="AM693" s="98" t="s">
        <v>1119</v>
      </c>
      <c r="AN693" t="s">
        <v>1120</v>
      </c>
      <c r="AO693" t="s">
        <v>1119</v>
      </c>
      <c r="AP693" s="98" t="s">
        <v>1119</v>
      </c>
      <c r="AQ693" t="s">
        <v>1120</v>
      </c>
      <c r="AR693" t="s">
        <v>1119</v>
      </c>
      <c r="AS693" s="98" t="s">
        <v>1119</v>
      </c>
      <c r="AT693" t="s">
        <v>1120</v>
      </c>
      <c r="AU693" t="s">
        <v>1119</v>
      </c>
    </row>
    <row r="694" spans="1:47" x14ac:dyDescent="0.25">
      <c r="A694" s="116"/>
      <c r="B694">
        <v>690</v>
      </c>
      <c r="C694" s="22" t="s">
        <v>709</v>
      </c>
      <c r="D694" s="114">
        <v>300</v>
      </c>
      <c r="E694" s="24">
        <v>1</v>
      </c>
      <c r="F694" s="24" t="s">
        <v>187</v>
      </c>
      <c r="G694" s="114">
        <v>689</v>
      </c>
      <c r="H694" s="24">
        <v>1</v>
      </c>
      <c r="I694" s="23"/>
      <c r="J694" s="114" t="e">
        <v>#N/A</v>
      </c>
      <c r="K694" s="23">
        <v>0</v>
      </c>
      <c r="L694" s="23"/>
      <c r="M694" s="114" t="e">
        <v>#N/A</v>
      </c>
      <c r="N694" s="23">
        <v>0</v>
      </c>
      <c r="O694" s="23"/>
      <c r="P694" s="114" t="e">
        <v>#N/A</v>
      </c>
      <c r="Q694" s="23">
        <v>0</v>
      </c>
      <c r="R694" s="23"/>
      <c r="S694" s="114" t="e">
        <v>#N/A</v>
      </c>
      <c r="T694" s="23">
        <v>0</v>
      </c>
      <c r="U694" s="23"/>
      <c r="V694" s="114" t="e">
        <v>#N/A</v>
      </c>
      <c r="W694" s="25">
        <v>0</v>
      </c>
      <c r="X694" s="4">
        <v>0</v>
      </c>
      <c r="Y694" s="4" t="s">
        <v>186</v>
      </c>
      <c r="Z694" s="4"/>
      <c r="AA694" s="98" t="s">
        <v>709</v>
      </c>
      <c r="AB694" t="s">
        <v>1120</v>
      </c>
      <c r="AC694" t="s">
        <v>1119</v>
      </c>
      <c r="AD694" s="98" t="s">
        <v>187</v>
      </c>
      <c r="AE694" t="s">
        <v>1120</v>
      </c>
      <c r="AF694" t="s">
        <v>1119</v>
      </c>
      <c r="AG694" s="98" t="s">
        <v>1119</v>
      </c>
      <c r="AH694" t="s">
        <v>1120</v>
      </c>
      <c r="AI694" t="s">
        <v>1119</v>
      </c>
      <c r="AJ694" s="98" t="s">
        <v>1119</v>
      </c>
      <c r="AK694" t="s">
        <v>1120</v>
      </c>
      <c r="AL694" t="s">
        <v>1119</v>
      </c>
      <c r="AM694" s="98" t="s">
        <v>1119</v>
      </c>
      <c r="AN694" t="s">
        <v>1120</v>
      </c>
      <c r="AO694" t="s">
        <v>1119</v>
      </c>
      <c r="AP694" s="98" t="s">
        <v>1119</v>
      </c>
      <c r="AQ694" t="s">
        <v>1120</v>
      </c>
      <c r="AR694" t="s">
        <v>1119</v>
      </c>
      <c r="AS694" s="98" t="s">
        <v>1119</v>
      </c>
      <c r="AT694" t="s">
        <v>1120</v>
      </c>
      <c r="AU694" t="s">
        <v>1119</v>
      </c>
    </row>
    <row r="695" spans="1:47" x14ac:dyDescent="0.25">
      <c r="A695" s="1"/>
      <c r="B695">
        <v>691</v>
      </c>
      <c r="C695" s="22"/>
      <c r="D695" s="114" t="e">
        <v>#N/A</v>
      </c>
      <c r="E695" s="24">
        <v>0</v>
      </c>
      <c r="F695" s="24"/>
      <c r="G695" s="114" t="e">
        <v>#N/A</v>
      </c>
      <c r="H695" s="24">
        <v>0</v>
      </c>
      <c r="I695" s="23"/>
      <c r="J695" s="114" t="e">
        <v>#N/A</v>
      </c>
      <c r="K695" s="23">
        <v>0</v>
      </c>
      <c r="L695" s="23"/>
      <c r="M695" s="114" t="e">
        <v>#N/A</v>
      </c>
      <c r="N695" s="23">
        <v>0</v>
      </c>
      <c r="O695" s="23"/>
      <c r="P695" s="114" t="e">
        <v>#N/A</v>
      </c>
      <c r="Q695" s="23">
        <v>0</v>
      </c>
      <c r="R695" s="23"/>
      <c r="S695" s="114" t="e">
        <v>#N/A</v>
      </c>
      <c r="T695" s="23">
        <v>0</v>
      </c>
      <c r="U695" s="23"/>
      <c r="V695" s="114" t="e">
        <v>#N/A</v>
      </c>
      <c r="W695" s="25">
        <v>0</v>
      </c>
      <c r="X695" s="4">
        <v>0</v>
      </c>
      <c r="Y695" s="4" t="s">
        <v>107</v>
      </c>
      <c r="Z695" s="4"/>
      <c r="AA695" s="98" t="s">
        <v>1119</v>
      </c>
      <c r="AB695" t="s">
        <v>1120</v>
      </c>
      <c r="AC695" t="s">
        <v>1119</v>
      </c>
      <c r="AD695" s="98" t="s">
        <v>1119</v>
      </c>
      <c r="AE695" t="s">
        <v>1120</v>
      </c>
      <c r="AF695" t="s">
        <v>1119</v>
      </c>
      <c r="AG695" s="98" t="s">
        <v>1119</v>
      </c>
      <c r="AH695" t="s">
        <v>1120</v>
      </c>
      <c r="AI695" t="s">
        <v>1119</v>
      </c>
      <c r="AJ695" s="98" t="s">
        <v>1119</v>
      </c>
      <c r="AK695" t="s">
        <v>1120</v>
      </c>
      <c r="AL695" t="s">
        <v>1119</v>
      </c>
      <c r="AM695" s="98" t="s">
        <v>1119</v>
      </c>
      <c r="AN695" t="s">
        <v>1120</v>
      </c>
      <c r="AO695" t="s">
        <v>1119</v>
      </c>
      <c r="AP695" s="98" t="s">
        <v>1119</v>
      </c>
      <c r="AQ695" t="s">
        <v>1120</v>
      </c>
      <c r="AR695" t="s">
        <v>1119</v>
      </c>
      <c r="AS695" s="98" t="s">
        <v>1119</v>
      </c>
      <c r="AT695" t="s">
        <v>1120</v>
      </c>
      <c r="AU695" t="s">
        <v>1119</v>
      </c>
    </row>
    <row r="696" spans="1:47" x14ac:dyDescent="0.25">
      <c r="A696" s="1" t="s">
        <v>188</v>
      </c>
      <c r="B696">
        <v>692</v>
      </c>
      <c r="C696" s="22" t="s">
        <v>189</v>
      </c>
      <c r="D696" s="114">
        <v>686</v>
      </c>
      <c r="E696" s="24">
        <v>1</v>
      </c>
      <c r="F696" s="24" t="s">
        <v>186</v>
      </c>
      <c r="G696" s="114">
        <v>690</v>
      </c>
      <c r="H696" s="24">
        <v>1</v>
      </c>
      <c r="I696" s="117" t="s">
        <v>518</v>
      </c>
      <c r="J696" s="114">
        <v>351</v>
      </c>
      <c r="K696" s="23">
        <v>2.1000000000000001E-2</v>
      </c>
      <c r="L696" s="23"/>
      <c r="M696" s="114" t="e">
        <v>#N/A</v>
      </c>
      <c r="N696" s="23">
        <v>0</v>
      </c>
      <c r="O696" s="23"/>
      <c r="P696" s="114" t="e">
        <v>#N/A</v>
      </c>
      <c r="Q696" s="23">
        <v>0</v>
      </c>
      <c r="R696" s="23"/>
      <c r="S696" s="114" t="e">
        <v>#N/A</v>
      </c>
      <c r="T696" s="23">
        <v>0</v>
      </c>
      <c r="U696" s="23"/>
      <c r="V696" s="114" t="e">
        <v>#N/A</v>
      </c>
      <c r="W696" s="25">
        <v>0</v>
      </c>
      <c r="X696" s="4">
        <v>1</v>
      </c>
      <c r="Y696" s="4" t="s">
        <v>107</v>
      </c>
      <c r="Z696" s="4"/>
      <c r="AA696" s="98" t="s">
        <v>189</v>
      </c>
      <c r="AB696" t="s">
        <v>1120</v>
      </c>
      <c r="AC696" t="s">
        <v>1119</v>
      </c>
      <c r="AD696" s="98" t="s">
        <v>186</v>
      </c>
      <c r="AE696" t="s">
        <v>1120</v>
      </c>
      <c r="AF696" t="s">
        <v>1119</v>
      </c>
      <c r="AG696" s="98" t="s">
        <v>518</v>
      </c>
      <c r="AH696" t="s">
        <v>1120</v>
      </c>
      <c r="AI696" t="s">
        <v>1119</v>
      </c>
      <c r="AJ696" s="98" t="s">
        <v>1119</v>
      </c>
      <c r="AK696" t="s">
        <v>1120</v>
      </c>
      <c r="AL696" t="s">
        <v>1119</v>
      </c>
      <c r="AM696" s="98" t="s">
        <v>1119</v>
      </c>
      <c r="AN696" t="s">
        <v>1120</v>
      </c>
      <c r="AO696" t="s">
        <v>1119</v>
      </c>
      <c r="AP696" s="98" t="s">
        <v>1119</v>
      </c>
      <c r="AQ696" t="s">
        <v>1120</v>
      </c>
      <c r="AR696" t="s">
        <v>1119</v>
      </c>
      <c r="AS696" s="98" t="s">
        <v>1119</v>
      </c>
      <c r="AT696" t="s">
        <v>1120</v>
      </c>
      <c r="AU696" t="s">
        <v>1119</v>
      </c>
    </row>
    <row r="697" spans="1:47" x14ac:dyDescent="0.25">
      <c r="A697" s="1" t="s">
        <v>190</v>
      </c>
      <c r="B697">
        <v>693</v>
      </c>
      <c r="C697" s="22" t="s">
        <v>189</v>
      </c>
      <c r="D697" s="114">
        <v>686</v>
      </c>
      <c r="E697" s="24">
        <v>1</v>
      </c>
      <c r="F697" s="24" t="s">
        <v>191</v>
      </c>
      <c r="G697" s="114">
        <v>688</v>
      </c>
      <c r="H697" s="24">
        <v>1</v>
      </c>
      <c r="I697" s="24" t="s">
        <v>192</v>
      </c>
      <c r="J697" s="114">
        <v>691</v>
      </c>
      <c r="K697" s="24">
        <v>1</v>
      </c>
      <c r="L697" s="117" t="s">
        <v>518</v>
      </c>
      <c r="M697" s="114">
        <v>351</v>
      </c>
      <c r="N697" s="23">
        <v>2.1000000000000001E-2</v>
      </c>
      <c r="O697" s="23"/>
      <c r="P697" s="114" t="e">
        <v>#N/A</v>
      </c>
      <c r="Q697" s="23">
        <v>0</v>
      </c>
      <c r="R697" s="23"/>
      <c r="S697" s="114" t="e">
        <v>#N/A</v>
      </c>
      <c r="T697" s="23">
        <v>0</v>
      </c>
      <c r="U697" s="23"/>
      <c r="V697" s="114" t="e">
        <v>#N/A</v>
      </c>
      <c r="W697" s="25">
        <v>0</v>
      </c>
      <c r="X697" s="4">
        <v>1</v>
      </c>
      <c r="Y697" s="4" t="s">
        <v>107</v>
      </c>
      <c r="Z697" s="4"/>
      <c r="AA697" s="98" t="s">
        <v>189</v>
      </c>
      <c r="AB697" t="s">
        <v>1120</v>
      </c>
      <c r="AC697" t="s">
        <v>1119</v>
      </c>
      <c r="AD697" s="98" t="s">
        <v>191</v>
      </c>
      <c r="AE697" t="s">
        <v>1120</v>
      </c>
      <c r="AF697" t="s">
        <v>1119</v>
      </c>
      <c r="AG697" s="98" t="s">
        <v>192</v>
      </c>
      <c r="AH697" t="s">
        <v>1120</v>
      </c>
      <c r="AI697" t="s">
        <v>1119</v>
      </c>
      <c r="AJ697" s="98" t="s">
        <v>518</v>
      </c>
      <c r="AK697" t="s">
        <v>1120</v>
      </c>
      <c r="AL697" t="s">
        <v>1119</v>
      </c>
      <c r="AM697" s="98" t="s">
        <v>1119</v>
      </c>
      <c r="AN697" t="s">
        <v>1120</v>
      </c>
      <c r="AO697" t="s">
        <v>1119</v>
      </c>
      <c r="AP697" s="98" t="s">
        <v>1119</v>
      </c>
      <c r="AQ697" t="s">
        <v>1120</v>
      </c>
      <c r="AR697" t="s">
        <v>1119</v>
      </c>
      <c r="AS697" s="98" t="s">
        <v>1119</v>
      </c>
      <c r="AT697" t="s">
        <v>1120</v>
      </c>
      <c r="AU697" t="s">
        <v>1119</v>
      </c>
    </row>
    <row r="698" spans="1:47" x14ac:dyDescent="0.25">
      <c r="A698" s="1" t="s">
        <v>193</v>
      </c>
      <c r="B698">
        <v>694</v>
      </c>
      <c r="C698" s="22" t="s">
        <v>189</v>
      </c>
      <c r="D698" s="114">
        <v>686</v>
      </c>
      <c r="E698" s="24">
        <v>1</v>
      </c>
      <c r="F698" s="24" t="s">
        <v>191</v>
      </c>
      <c r="G698" s="114">
        <v>688</v>
      </c>
      <c r="H698" s="24">
        <v>1</v>
      </c>
      <c r="I698" s="24" t="s">
        <v>192</v>
      </c>
      <c r="J698" s="114">
        <v>691</v>
      </c>
      <c r="K698" s="24">
        <v>1</v>
      </c>
      <c r="L698" s="117" t="s">
        <v>517</v>
      </c>
      <c r="M698" s="114">
        <v>350</v>
      </c>
      <c r="N698" s="23">
        <v>4.2000000000000003E-2</v>
      </c>
      <c r="O698" s="23"/>
      <c r="P698" s="114" t="e">
        <v>#N/A</v>
      </c>
      <c r="Q698" s="23">
        <v>0</v>
      </c>
      <c r="R698" s="23"/>
      <c r="S698" s="114" t="e">
        <v>#N/A</v>
      </c>
      <c r="T698" s="23">
        <v>0</v>
      </c>
      <c r="U698" s="23"/>
      <c r="V698" s="114" t="e">
        <v>#N/A</v>
      </c>
      <c r="W698" s="25">
        <v>0</v>
      </c>
      <c r="X698" s="4">
        <v>1</v>
      </c>
      <c r="Y698" s="4" t="s">
        <v>107</v>
      </c>
      <c r="Z698" s="4"/>
      <c r="AA698" s="98" t="s">
        <v>189</v>
      </c>
      <c r="AB698" t="s">
        <v>1120</v>
      </c>
      <c r="AC698" t="s">
        <v>1119</v>
      </c>
      <c r="AD698" s="98" t="s">
        <v>191</v>
      </c>
      <c r="AE698" t="s">
        <v>1120</v>
      </c>
      <c r="AF698" t="s">
        <v>1119</v>
      </c>
      <c r="AG698" s="98" t="s">
        <v>192</v>
      </c>
      <c r="AH698" t="s">
        <v>1120</v>
      </c>
      <c r="AI698" t="s">
        <v>1119</v>
      </c>
      <c r="AJ698" s="98" t="s">
        <v>517</v>
      </c>
      <c r="AK698" t="s">
        <v>1120</v>
      </c>
      <c r="AL698" t="s">
        <v>1119</v>
      </c>
      <c r="AM698" s="98" t="s">
        <v>1119</v>
      </c>
      <c r="AN698" t="s">
        <v>1120</v>
      </c>
      <c r="AO698" t="s">
        <v>1119</v>
      </c>
      <c r="AP698" s="98" t="s">
        <v>1119</v>
      </c>
      <c r="AQ698" t="s">
        <v>1120</v>
      </c>
      <c r="AR698" t="s">
        <v>1119</v>
      </c>
      <c r="AS698" s="98" t="s">
        <v>1119</v>
      </c>
      <c r="AT698" t="s">
        <v>1120</v>
      </c>
      <c r="AU698" t="s">
        <v>1119</v>
      </c>
    </row>
    <row r="699" spans="1:47" x14ac:dyDescent="0.25">
      <c r="A699" s="1"/>
      <c r="B699">
        <v>695</v>
      </c>
      <c r="C699" s="22"/>
      <c r="D699" s="114" t="e">
        <v>#N/A</v>
      </c>
      <c r="E699" s="24">
        <v>0</v>
      </c>
      <c r="F699" s="23"/>
      <c r="G699" s="114" t="e">
        <v>#N/A</v>
      </c>
      <c r="H699" s="23">
        <v>0</v>
      </c>
      <c r="I699" s="23"/>
      <c r="J699" s="114" t="e">
        <v>#N/A</v>
      </c>
      <c r="K699" s="23">
        <v>0</v>
      </c>
      <c r="L699" s="23"/>
      <c r="M699" s="114" t="e">
        <v>#N/A</v>
      </c>
      <c r="N699" s="23">
        <v>0</v>
      </c>
      <c r="O699" s="23"/>
      <c r="P699" s="114" t="e">
        <v>#N/A</v>
      </c>
      <c r="Q699" s="23">
        <v>0</v>
      </c>
      <c r="R699" s="23"/>
      <c r="S699" s="114" t="e">
        <v>#N/A</v>
      </c>
      <c r="T699" s="23">
        <v>0</v>
      </c>
      <c r="U699" s="23"/>
      <c r="V699" s="114" t="e">
        <v>#N/A</v>
      </c>
      <c r="W699" s="25">
        <v>0</v>
      </c>
      <c r="X699" s="4">
        <v>0</v>
      </c>
      <c r="Y699" s="4" t="s">
        <v>107</v>
      </c>
      <c r="Z699" s="4"/>
      <c r="AA699" s="98" t="s">
        <v>1119</v>
      </c>
      <c r="AB699" t="s">
        <v>1120</v>
      </c>
      <c r="AC699" t="s">
        <v>1119</v>
      </c>
      <c r="AD699" s="98" t="s">
        <v>1119</v>
      </c>
      <c r="AE699" t="s">
        <v>1120</v>
      </c>
      <c r="AF699" t="s">
        <v>1119</v>
      </c>
      <c r="AG699" s="98" t="s">
        <v>1119</v>
      </c>
      <c r="AH699" t="s">
        <v>1120</v>
      </c>
      <c r="AI699" t="s">
        <v>1119</v>
      </c>
      <c r="AJ699" s="98" t="s">
        <v>1119</v>
      </c>
      <c r="AK699" t="s">
        <v>1120</v>
      </c>
      <c r="AL699" t="s">
        <v>1119</v>
      </c>
      <c r="AM699" s="98" t="s">
        <v>1119</v>
      </c>
      <c r="AN699" t="s">
        <v>1120</v>
      </c>
      <c r="AO699" t="s">
        <v>1119</v>
      </c>
      <c r="AP699" s="98" t="s">
        <v>1119</v>
      </c>
      <c r="AQ699" t="s">
        <v>1120</v>
      </c>
      <c r="AR699" t="s">
        <v>1119</v>
      </c>
      <c r="AS699" s="98" t="s">
        <v>1119</v>
      </c>
      <c r="AT699" t="s">
        <v>1120</v>
      </c>
      <c r="AU699" t="s">
        <v>1119</v>
      </c>
    </row>
    <row r="700" spans="1:47" x14ac:dyDescent="0.25">
      <c r="A700" s="1"/>
      <c r="B700">
        <v>696</v>
      </c>
      <c r="C700" s="22"/>
      <c r="D700" s="114" t="e">
        <v>#N/A</v>
      </c>
      <c r="E700" s="24">
        <v>0</v>
      </c>
      <c r="F700" s="23"/>
      <c r="G700" s="114" t="e">
        <v>#N/A</v>
      </c>
      <c r="H700" s="23">
        <v>0</v>
      </c>
      <c r="I700" s="23"/>
      <c r="J700" s="114" t="e">
        <v>#N/A</v>
      </c>
      <c r="K700" s="23">
        <v>0</v>
      </c>
      <c r="L700" s="23"/>
      <c r="M700" s="114" t="e">
        <v>#N/A</v>
      </c>
      <c r="N700" s="23">
        <v>0</v>
      </c>
      <c r="O700" s="23"/>
      <c r="P700" s="114" t="e">
        <v>#N/A</v>
      </c>
      <c r="Q700" s="23">
        <v>0</v>
      </c>
      <c r="R700" s="23"/>
      <c r="S700" s="114" t="e">
        <v>#N/A</v>
      </c>
      <c r="T700" s="23">
        <v>0</v>
      </c>
      <c r="U700" s="23"/>
      <c r="V700" s="114" t="e">
        <v>#N/A</v>
      </c>
      <c r="W700" s="25">
        <v>0</v>
      </c>
      <c r="X700" s="4">
        <v>0</v>
      </c>
      <c r="Y700" s="4" t="s">
        <v>107</v>
      </c>
      <c r="Z700" s="4"/>
      <c r="AA700" s="98" t="s">
        <v>1119</v>
      </c>
      <c r="AB700" t="s">
        <v>1120</v>
      </c>
      <c r="AC700" t="s">
        <v>1119</v>
      </c>
      <c r="AD700" s="98" t="s">
        <v>1119</v>
      </c>
      <c r="AE700" t="s">
        <v>1120</v>
      </c>
      <c r="AF700" t="s">
        <v>1119</v>
      </c>
      <c r="AG700" s="98" t="s">
        <v>1119</v>
      </c>
      <c r="AH700" t="s">
        <v>1120</v>
      </c>
      <c r="AI700" t="s">
        <v>1119</v>
      </c>
      <c r="AJ700" s="98" t="s">
        <v>1119</v>
      </c>
      <c r="AK700" t="s">
        <v>1120</v>
      </c>
      <c r="AL700" t="s">
        <v>1119</v>
      </c>
      <c r="AM700" s="98" t="s">
        <v>1119</v>
      </c>
      <c r="AN700" t="s">
        <v>1120</v>
      </c>
      <c r="AO700" t="s">
        <v>1119</v>
      </c>
      <c r="AP700" s="98" t="s">
        <v>1119</v>
      </c>
      <c r="AQ700" t="s">
        <v>1120</v>
      </c>
      <c r="AR700" t="s">
        <v>1119</v>
      </c>
      <c r="AS700" s="98" t="s">
        <v>1119</v>
      </c>
      <c r="AT700" t="s">
        <v>1120</v>
      </c>
      <c r="AU700" t="s">
        <v>1119</v>
      </c>
    </row>
    <row r="701" spans="1:47" x14ac:dyDescent="0.25">
      <c r="A701" s="1" t="s">
        <v>195</v>
      </c>
      <c r="B701">
        <v>697</v>
      </c>
      <c r="C701" s="22" t="s">
        <v>196</v>
      </c>
      <c r="D701" s="114">
        <v>259</v>
      </c>
      <c r="E701" s="24">
        <v>1</v>
      </c>
      <c r="F701" s="24" t="s">
        <v>197</v>
      </c>
      <c r="G701" s="114">
        <v>695</v>
      </c>
      <c r="H701" s="24">
        <v>1</v>
      </c>
      <c r="I701" s="117" t="s">
        <v>992</v>
      </c>
      <c r="J701" s="114">
        <v>1157</v>
      </c>
      <c r="K701" s="24">
        <v>1</v>
      </c>
      <c r="L701" s="117" t="s">
        <v>518</v>
      </c>
      <c r="M701" s="114">
        <v>351</v>
      </c>
      <c r="N701" s="23">
        <v>2.1000000000000001E-2</v>
      </c>
      <c r="O701" s="23"/>
      <c r="P701" s="114" t="e">
        <v>#N/A</v>
      </c>
      <c r="Q701" s="23">
        <v>0</v>
      </c>
      <c r="R701" s="23"/>
      <c r="S701" s="114" t="e">
        <v>#N/A</v>
      </c>
      <c r="T701" s="23">
        <v>0</v>
      </c>
      <c r="U701" s="23"/>
      <c r="V701" s="114" t="e">
        <v>#N/A</v>
      </c>
      <c r="W701" s="25">
        <v>0</v>
      </c>
      <c r="X701" s="4">
        <v>1</v>
      </c>
      <c r="Y701" s="4" t="s">
        <v>107</v>
      </c>
      <c r="Z701" s="4"/>
      <c r="AA701" s="98" t="s">
        <v>196</v>
      </c>
      <c r="AB701" t="s">
        <v>1120</v>
      </c>
      <c r="AC701" t="s">
        <v>1119</v>
      </c>
      <c r="AD701" s="98" t="s">
        <v>197</v>
      </c>
      <c r="AE701" t="s">
        <v>1120</v>
      </c>
      <c r="AF701" t="s">
        <v>1119</v>
      </c>
      <c r="AG701" s="98" t="s">
        <v>992</v>
      </c>
      <c r="AH701" t="s">
        <v>1120</v>
      </c>
      <c r="AI701" t="s">
        <v>1119</v>
      </c>
      <c r="AJ701" s="98" t="s">
        <v>518</v>
      </c>
      <c r="AK701" t="s">
        <v>1120</v>
      </c>
      <c r="AL701" t="s">
        <v>1119</v>
      </c>
      <c r="AM701" s="98" t="s">
        <v>1119</v>
      </c>
      <c r="AN701" t="s">
        <v>1120</v>
      </c>
      <c r="AO701" t="s">
        <v>1119</v>
      </c>
      <c r="AP701" s="98" t="s">
        <v>1119</v>
      </c>
      <c r="AQ701" t="s">
        <v>1120</v>
      </c>
      <c r="AR701" t="s">
        <v>1119</v>
      </c>
      <c r="AS701" s="98" t="s">
        <v>1119</v>
      </c>
      <c r="AT701" t="s">
        <v>1120</v>
      </c>
      <c r="AU701" t="s">
        <v>1119</v>
      </c>
    </row>
    <row r="702" spans="1:47" x14ac:dyDescent="0.25">
      <c r="A702" s="1" t="s">
        <v>199</v>
      </c>
      <c r="B702">
        <v>698</v>
      </c>
      <c r="C702" s="22" t="s">
        <v>196</v>
      </c>
      <c r="D702" s="114">
        <v>259</v>
      </c>
      <c r="E702" s="24">
        <v>1</v>
      </c>
      <c r="F702" s="24" t="s">
        <v>197</v>
      </c>
      <c r="G702" s="114">
        <v>695</v>
      </c>
      <c r="H702" s="24">
        <v>1</v>
      </c>
      <c r="I702" s="117" t="s">
        <v>992</v>
      </c>
      <c r="J702" s="114">
        <v>1157</v>
      </c>
      <c r="K702" s="24">
        <v>1</v>
      </c>
      <c r="L702" s="117" t="s">
        <v>517</v>
      </c>
      <c r="M702" s="114">
        <v>350</v>
      </c>
      <c r="N702" s="23">
        <v>4.2000000000000003E-2</v>
      </c>
      <c r="O702" s="23"/>
      <c r="P702" s="114" t="e">
        <v>#N/A</v>
      </c>
      <c r="Q702" s="23">
        <v>0</v>
      </c>
      <c r="R702" s="23"/>
      <c r="S702" s="114" t="e">
        <v>#N/A</v>
      </c>
      <c r="T702" s="23">
        <v>0</v>
      </c>
      <c r="U702" s="23"/>
      <c r="V702" s="114" t="e">
        <v>#N/A</v>
      </c>
      <c r="W702" s="25">
        <v>0</v>
      </c>
      <c r="X702" s="4">
        <v>1</v>
      </c>
      <c r="Y702" s="4" t="s">
        <v>107</v>
      </c>
      <c r="Z702" s="4"/>
      <c r="AA702" s="98" t="s">
        <v>196</v>
      </c>
      <c r="AB702" t="s">
        <v>1120</v>
      </c>
      <c r="AC702" t="s">
        <v>1119</v>
      </c>
      <c r="AD702" s="98" t="s">
        <v>197</v>
      </c>
      <c r="AE702" t="s">
        <v>1120</v>
      </c>
      <c r="AF702" t="s">
        <v>1119</v>
      </c>
      <c r="AG702" s="98" t="s">
        <v>992</v>
      </c>
      <c r="AH702" t="s">
        <v>1120</v>
      </c>
      <c r="AI702" t="s">
        <v>1119</v>
      </c>
      <c r="AJ702" s="98" t="s">
        <v>517</v>
      </c>
      <c r="AK702" t="s">
        <v>1120</v>
      </c>
      <c r="AL702" t="s">
        <v>1119</v>
      </c>
      <c r="AM702" s="98" t="s">
        <v>1119</v>
      </c>
      <c r="AN702" t="s">
        <v>1120</v>
      </c>
      <c r="AO702" t="s">
        <v>1119</v>
      </c>
      <c r="AP702" s="98" t="s">
        <v>1119</v>
      </c>
      <c r="AQ702" t="s">
        <v>1120</v>
      </c>
      <c r="AR702" t="s">
        <v>1119</v>
      </c>
      <c r="AS702" s="98" t="s">
        <v>1119</v>
      </c>
      <c r="AT702" t="s">
        <v>1120</v>
      </c>
      <c r="AU702" t="s">
        <v>1119</v>
      </c>
    </row>
    <row r="703" spans="1:47" x14ac:dyDescent="0.25">
      <c r="A703" s="1"/>
      <c r="B703">
        <v>699</v>
      </c>
      <c r="C703" s="22"/>
      <c r="D703" s="114" t="e">
        <v>#N/A</v>
      </c>
      <c r="E703" s="24">
        <v>0</v>
      </c>
      <c r="F703" s="24"/>
      <c r="G703" s="114" t="e">
        <v>#N/A</v>
      </c>
      <c r="H703" s="24">
        <v>0</v>
      </c>
      <c r="I703" s="24"/>
      <c r="J703" s="114" t="e">
        <v>#N/A</v>
      </c>
      <c r="K703" s="24">
        <v>0</v>
      </c>
      <c r="L703" s="23"/>
      <c r="M703" s="114" t="e">
        <v>#N/A</v>
      </c>
      <c r="N703" s="23">
        <v>0</v>
      </c>
      <c r="O703" s="23"/>
      <c r="P703" s="114" t="e">
        <v>#N/A</v>
      </c>
      <c r="Q703" s="23">
        <v>0</v>
      </c>
      <c r="R703" s="23"/>
      <c r="S703" s="114" t="e">
        <v>#N/A</v>
      </c>
      <c r="T703" s="23">
        <v>0</v>
      </c>
      <c r="U703" s="23"/>
      <c r="V703" s="114" t="e">
        <v>#N/A</v>
      </c>
      <c r="W703" s="25">
        <v>0</v>
      </c>
      <c r="X703" s="4">
        <v>0</v>
      </c>
      <c r="Y703" s="4" t="s">
        <v>107</v>
      </c>
      <c r="Z703" s="4"/>
      <c r="AA703" s="98" t="s">
        <v>1119</v>
      </c>
      <c r="AB703" t="s">
        <v>1120</v>
      </c>
      <c r="AC703" t="s">
        <v>1119</v>
      </c>
      <c r="AD703" s="98" t="s">
        <v>1119</v>
      </c>
      <c r="AE703" t="s">
        <v>1120</v>
      </c>
      <c r="AF703" t="s">
        <v>1119</v>
      </c>
      <c r="AG703" s="98" t="s">
        <v>1119</v>
      </c>
      <c r="AH703" t="s">
        <v>1120</v>
      </c>
      <c r="AI703" t="s">
        <v>1119</v>
      </c>
      <c r="AJ703" s="98" t="s">
        <v>1119</v>
      </c>
      <c r="AK703" t="s">
        <v>1120</v>
      </c>
      <c r="AL703" t="s">
        <v>1119</v>
      </c>
      <c r="AM703" s="98" t="s">
        <v>1119</v>
      </c>
      <c r="AN703" t="s">
        <v>1120</v>
      </c>
      <c r="AO703" t="s">
        <v>1119</v>
      </c>
      <c r="AP703" s="98" t="s">
        <v>1119</v>
      </c>
      <c r="AQ703" t="s">
        <v>1120</v>
      </c>
      <c r="AR703" t="s">
        <v>1119</v>
      </c>
      <c r="AS703" s="98" t="s">
        <v>1119</v>
      </c>
      <c r="AT703" t="s">
        <v>1120</v>
      </c>
      <c r="AU703" t="s">
        <v>1119</v>
      </c>
    </row>
    <row r="704" spans="1:47" x14ac:dyDescent="0.25">
      <c r="A704" s="1"/>
      <c r="B704">
        <v>700</v>
      </c>
      <c r="C704" s="22"/>
      <c r="D704" s="114" t="e">
        <v>#N/A</v>
      </c>
      <c r="E704" s="24">
        <v>0</v>
      </c>
      <c r="F704" s="24"/>
      <c r="G704" s="114" t="e">
        <v>#N/A</v>
      </c>
      <c r="H704" s="24">
        <v>0</v>
      </c>
      <c r="I704" s="24"/>
      <c r="J704" s="114" t="e">
        <v>#N/A</v>
      </c>
      <c r="K704" s="24">
        <v>0</v>
      </c>
      <c r="L704" s="23"/>
      <c r="M704" s="114" t="e">
        <v>#N/A</v>
      </c>
      <c r="N704" s="23">
        <v>0</v>
      </c>
      <c r="O704" s="23"/>
      <c r="P704" s="114" t="e">
        <v>#N/A</v>
      </c>
      <c r="Q704" s="23">
        <v>0</v>
      </c>
      <c r="R704" s="23"/>
      <c r="S704" s="114" t="e">
        <v>#N/A</v>
      </c>
      <c r="T704" s="23">
        <v>0</v>
      </c>
      <c r="U704" s="23"/>
      <c r="V704" s="114" t="e">
        <v>#N/A</v>
      </c>
      <c r="W704" s="25">
        <v>0</v>
      </c>
      <c r="X704" s="4">
        <v>0</v>
      </c>
      <c r="Y704" s="4" t="s">
        <v>107</v>
      </c>
      <c r="Z704" s="4"/>
      <c r="AA704" s="98" t="s">
        <v>1119</v>
      </c>
      <c r="AB704" t="s">
        <v>1120</v>
      </c>
      <c r="AC704" t="s">
        <v>1119</v>
      </c>
      <c r="AD704" s="98" t="s">
        <v>1119</v>
      </c>
      <c r="AE704" t="s">
        <v>1120</v>
      </c>
      <c r="AF704" t="s">
        <v>1119</v>
      </c>
      <c r="AG704" s="98" t="s">
        <v>1119</v>
      </c>
      <c r="AH704" t="s">
        <v>1120</v>
      </c>
      <c r="AI704" t="s">
        <v>1119</v>
      </c>
      <c r="AJ704" s="98" t="s">
        <v>1119</v>
      </c>
      <c r="AK704" t="s">
        <v>1120</v>
      </c>
      <c r="AL704" t="s">
        <v>1119</v>
      </c>
      <c r="AM704" s="98" t="s">
        <v>1119</v>
      </c>
      <c r="AN704" t="s">
        <v>1120</v>
      </c>
      <c r="AO704" t="s">
        <v>1119</v>
      </c>
      <c r="AP704" s="98" t="s">
        <v>1119</v>
      </c>
      <c r="AQ704" t="s">
        <v>1120</v>
      </c>
      <c r="AR704" t="s">
        <v>1119</v>
      </c>
      <c r="AS704" s="98" t="s">
        <v>1119</v>
      </c>
      <c r="AT704" t="s">
        <v>1120</v>
      </c>
      <c r="AU704" t="s">
        <v>1119</v>
      </c>
    </row>
    <row r="705" spans="1:47" x14ac:dyDescent="0.25">
      <c r="A705" s="1" t="s">
        <v>200</v>
      </c>
      <c r="B705">
        <v>701</v>
      </c>
      <c r="C705" s="22" t="s">
        <v>196</v>
      </c>
      <c r="D705" s="114">
        <v>259</v>
      </c>
      <c r="E705" s="24">
        <v>1</v>
      </c>
      <c r="F705" s="24" t="s">
        <v>201</v>
      </c>
      <c r="G705" s="114">
        <v>699</v>
      </c>
      <c r="H705" s="24">
        <v>1</v>
      </c>
      <c r="I705" s="117" t="s">
        <v>118</v>
      </c>
      <c r="J705" s="114">
        <v>1158</v>
      </c>
      <c r="K705" s="24">
        <v>1</v>
      </c>
      <c r="L705" s="117" t="s">
        <v>518</v>
      </c>
      <c r="M705" s="114">
        <v>351</v>
      </c>
      <c r="N705" s="23">
        <v>2.1000000000000001E-2</v>
      </c>
      <c r="O705" s="23"/>
      <c r="P705" s="114" t="e">
        <v>#N/A</v>
      </c>
      <c r="Q705" s="23">
        <v>0</v>
      </c>
      <c r="R705" s="23"/>
      <c r="S705" s="114" t="e">
        <v>#N/A</v>
      </c>
      <c r="T705" s="23">
        <v>0</v>
      </c>
      <c r="U705" s="23"/>
      <c r="V705" s="114" t="e">
        <v>#N/A</v>
      </c>
      <c r="W705" s="25">
        <v>0</v>
      </c>
      <c r="X705" s="4">
        <v>1</v>
      </c>
      <c r="Y705" s="4" t="s">
        <v>107</v>
      </c>
      <c r="Z705" s="4"/>
      <c r="AA705" s="98" t="s">
        <v>196</v>
      </c>
      <c r="AB705" t="s">
        <v>1120</v>
      </c>
      <c r="AC705" t="s">
        <v>1119</v>
      </c>
      <c r="AD705" s="98" t="s">
        <v>201</v>
      </c>
      <c r="AE705" t="s">
        <v>1120</v>
      </c>
      <c r="AF705" t="s">
        <v>1119</v>
      </c>
      <c r="AG705" s="98" t="s">
        <v>118</v>
      </c>
      <c r="AH705" t="s">
        <v>1120</v>
      </c>
      <c r="AI705" t="s">
        <v>1119</v>
      </c>
      <c r="AJ705" s="98" t="s">
        <v>518</v>
      </c>
      <c r="AK705" t="s">
        <v>1120</v>
      </c>
      <c r="AL705" t="s">
        <v>1119</v>
      </c>
      <c r="AM705" s="98" t="s">
        <v>1119</v>
      </c>
      <c r="AN705" t="s">
        <v>1120</v>
      </c>
      <c r="AO705" t="s">
        <v>1119</v>
      </c>
      <c r="AP705" s="98" t="s">
        <v>1119</v>
      </c>
      <c r="AQ705" t="s">
        <v>1120</v>
      </c>
      <c r="AR705" t="s">
        <v>1119</v>
      </c>
      <c r="AS705" s="98" t="s">
        <v>1119</v>
      </c>
      <c r="AT705" t="s">
        <v>1120</v>
      </c>
      <c r="AU705" t="s">
        <v>1119</v>
      </c>
    </row>
    <row r="706" spans="1:47" x14ac:dyDescent="0.25">
      <c r="A706" s="1" t="s">
        <v>203</v>
      </c>
      <c r="B706">
        <v>702</v>
      </c>
      <c r="C706" s="22" t="s">
        <v>196</v>
      </c>
      <c r="D706" s="114">
        <v>259</v>
      </c>
      <c r="E706" s="24">
        <v>1</v>
      </c>
      <c r="F706" s="24" t="s">
        <v>201</v>
      </c>
      <c r="G706" s="114">
        <v>699</v>
      </c>
      <c r="H706" s="24">
        <v>1</v>
      </c>
      <c r="I706" s="117" t="s">
        <v>118</v>
      </c>
      <c r="J706" s="114">
        <v>1158</v>
      </c>
      <c r="K706" s="24">
        <v>1</v>
      </c>
      <c r="L706" s="117" t="s">
        <v>517</v>
      </c>
      <c r="M706" s="114">
        <v>350</v>
      </c>
      <c r="N706" s="23">
        <v>4.2000000000000003E-2</v>
      </c>
      <c r="O706" s="23"/>
      <c r="P706" s="114" t="e">
        <v>#N/A</v>
      </c>
      <c r="Q706" s="23">
        <v>0</v>
      </c>
      <c r="R706" s="23"/>
      <c r="S706" s="114" t="e">
        <v>#N/A</v>
      </c>
      <c r="T706" s="23">
        <v>0</v>
      </c>
      <c r="U706" s="23"/>
      <c r="V706" s="114" t="e">
        <v>#N/A</v>
      </c>
      <c r="W706" s="25">
        <v>0</v>
      </c>
      <c r="X706" s="4">
        <v>1</v>
      </c>
      <c r="Y706" s="4" t="s">
        <v>107</v>
      </c>
      <c r="Z706" s="4"/>
      <c r="AA706" s="98" t="s">
        <v>196</v>
      </c>
      <c r="AB706" t="s">
        <v>1120</v>
      </c>
      <c r="AC706" t="s">
        <v>1119</v>
      </c>
      <c r="AD706" s="98" t="s">
        <v>201</v>
      </c>
      <c r="AE706" t="s">
        <v>1120</v>
      </c>
      <c r="AF706" t="s">
        <v>1119</v>
      </c>
      <c r="AG706" s="98" t="s">
        <v>118</v>
      </c>
      <c r="AH706" t="s">
        <v>1120</v>
      </c>
      <c r="AI706" t="s">
        <v>1119</v>
      </c>
      <c r="AJ706" s="98" t="s">
        <v>517</v>
      </c>
      <c r="AK706" t="s">
        <v>1120</v>
      </c>
      <c r="AL706" t="s">
        <v>1119</v>
      </c>
      <c r="AM706" s="98" t="s">
        <v>1119</v>
      </c>
      <c r="AN706" t="s">
        <v>1120</v>
      </c>
      <c r="AO706" t="s">
        <v>1119</v>
      </c>
      <c r="AP706" s="98" t="s">
        <v>1119</v>
      </c>
      <c r="AQ706" t="s">
        <v>1120</v>
      </c>
      <c r="AR706" t="s">
        <v>1119</v>
      </c>
      <c r="AS706" s="98" t="s">
        <v>1119</v>
      </c>
      <c r="AT706" t="s">
        <v>1120</v>
      </c>
      <c r="AU706" t="s">
        <v>1119</v>
      </c>
    </row>
    <row r="707" spans="1:47" x14ac:dyDescent="0.25">
      <c r="A707" s="1"/>
      <c r="B707">
        <v>703</v>
      </c>
      <c r="C707" s="22"/>
      <c r="D707" s="114" t="e">
        <v>#N/A</v>
      </c>
      <c r="E707" s="24">
        <v>0</v>
      </c>
      <c r="F707" s="24"/>
      <c r="G707" s="114" t="e">
        <v>#N/A</v>
      </c>
      <c r="H707" s="24">
        <v>0</v>
      </c>
      <c r="I707" s="24"/>
      <c r="J707" s="114" t="e">
        <v>#N/A</v>
      </c>
      <c r="K707" s="24">
        <v>0</v>
      </c>
      <c r="L707" s="23"/>
      <c r="M707" s="114" t="e">
        <v>#N/A</v>
      </c>
      <c r="N707" s="23">
        <v>0</v>
      </c>
      <c r="O707" s="23"/>
      <c r="P707" s="114" t="e">
        <v>#N/A</v>
      </c>
      <c r="Q707" s="23">
        <v>0</v>
      </c>
      <c r="R707" s="23"/>
      <c r="S707" s="114" t="e">
        <v>#N/A</v>
      </c>
      <c r="T707" s="23">
        <v>0</v>
      </c>
      <c r="U707" s="23"/>
      <c r="V707" s="114" t="e">
        <v>#N/A</v>
      </c>
      <c r="W707" s="25">
        <v>0</v>
      </c>
      <c r="X707" s="4">
        <v>0</v>
      </c>
      <c r="Y707" s="4" t="s">
        <v>107</v>
      </c>
      <c r="Z707" s="4"/>
      <c r="AA707" s="98" t="s">
        <v>1119</v>
      </c>
      <c r="AB707" t="s">
        <v>1120</v>
      </c>
      <c r="AC707" t="s">
        <v>1119</v>
      </c>
      <c r="AD707" s="98" t="s">
        <v>1119</v>
      </c>
      <c r="AE707" t="s">
        <v>1120</v>
      </c>
      <c r="AF707" t="s">
        <v>1119</v>
      </c>
      <c r="AG707" s="98" t="s">
        <v>1119</v>
      </c>
      <c r="AH707" t="s">
        <v>1120</v>
      </c>
      <c r="AI707" t="s">
        <v>1119</v>
      </c>
      <c r="AJ707" s="98" t="s">
        <v>1119</v>
      </c>
      <c r="AK707" t="s">
        <v>1120</v>
      </c>
      <c r="AL707" t="s">
        <v>1119</v>
      </c>
      <c r="AM707" s="98" t="s">
        <v>1119</v>
      </c>
      <c r="AN707" t="s">
        <v>1120</v>
      </c>
      <c r="AO707" t="s">
        <v>1119</v>
      </c>
      <c r="AP707" s="98" t="s">
        <v>1119</v>
      </c>
      <c r="AQ707" t="s">
        <v>1120</v>
      </c>
      <c r="AR707" t="s">
        <v>1119</v>
      </c>
      <c r="AS707" s="98" t="s">
        <v>1119</v>
      </c>
      <c r="AT707" t="s">
        <v>1120</v>
      </c>
      <c r="AU707" t="s">
        <v>1119</v>
      </c>
    </row>
    <row r="708" spans="1:47" x14ac:dyDescent="0.25">
      <c r="A708" s="1"/>
      <c r="B708">
        <v>704</v>
      </c>
      <c r="C708" s="22"/>
      <c r="D708" s="114" t="e">
        <v>#N/A</v>
      </c>
      <c r="E708" s="24">
        <v>0</v>
      </c>
      <c r="F708" s="24"/>
      <c r="G708" s="114" t="e">
        <v>#N/A</v>
      </c>
      <c r="H708" s="24">
        <v>0</v>
      </c>
      <c r="I708" s="24"/>
      <c r="J708" s="114" t="e">
        <v>#N/A</v>
      </c>
      <c r="K708" s="24">
        <v>0</v>
      </c>
      <c r="L708" s="23"/>
      <c r="M708" s="114" t="e">
        <v>#N/A</v>
      </c>
      <c r="N708" s="23">
        <v>0</v>
      </c>
      <c r="O708" s="23"/>
      <c r="P708" s="114" t="e">
        <v>#N/A</v>
      </c>
      <c r="Q708" s="23">
        <v>0</v>
      </c>
      <c r="R708" s="23"/>
      <c r="S708" s="114" t="e">
        <v>#N/A</v>
      </c>
      <c r="T708" s="23">
        <v>0</v>
      </c>
      <c r="U708" s="23"/>
      <c r="V708" s="114" t="e">
        <v>#N/A</v>
      </c>
      <c r="W708" s="25">
        <v>0</v>
      </c>
      <c r="X708" s="4">
        <v>0</v>
      </c>
      <c r="Y708" s="4" t="s">
        <v>107</v>
      </c>
      <c r="Z708" s="4"/>
      <c r="AA708" s="98" t="s">
        <v>1119</v>
      </c>
      <c r="AB708" t="s">
        <v>1120</v>
      </c>
      <c r="AC708" t="s">
        <v>1119</v>
      </c>
      <c r="AD708" s="98" t="s">
        <v>1119</v>
      </c>
      <c r="AE708" t="s">
        <v>1120</v>
      </c>
      <c r="AF708" t="s">
        <v>1119</v>
      </c>
      <c r="AG708" s="98" t="s">
        <v>1119</v>
      </c>
      <c r="AH708" t="s">
        <v>1120</v>
      </c>
      <c r="AI708" t="s">
        <v>1119</v>
      </c>
      <c r="AJ708" s="98" t="s">
        <v>1119</v>
      </c>
      <c r="AK708" t="s">
        <v>1120</v>
      </c>
      <c r="AL708" t="s">
        <v>1119</v>
      </c>
      <c r="AM708" s="98" t="s">
        <v>1119</v>
      </c>
      <c r="AN708" t="s">
        <v>1120</v>
      </c>
      <c r="AO708" t="s">
        <v>1119</v>
      </c>
      <c r="AP708" s="98" t="s">
        <v>1119</v>
      </c>
      <c r="AQ708" t="s">
        <v>1120</v>
      </c>
      <c r="AR708" t="s">
        <v>1119</v>
      </c>
      <c r="AS708" s="98" t="s">
        <v>1119</v>
      </c>
      <c r="AT708" t="s">
        <v>1120</v>
      </c>
      <c r="AU708" t="s">
        <v>1119</v>
      </c>
    </row>
    <row r="709" spans="1:47" x14ac:dyDescent="0.25">
      <c r="A709" s="1" t="s">
        <v>993</v>
      </c>
      <c r="B709">
        <v>705</v>
      </c>
      <c r="C709" s="22" t="s">
        <v>741</v>
      </c>
      <c r="D709" s="114">
        <v>35</v>
      </c>
      <c r="E709" s="24">
        <v>2</v>
      </c>
      <c r="F709" s="24" t="s">
        <v>994</v>
      </c>
      <c r="G709" s="114">
        <v>261</v>
      </c>
      <c r="H709" s="24">
        <v>1</v>
      </c>
      <c r="I709" s="24" t="s">
        <v>995</v>
      </c>
      <c r="J709" s="114">
        <v>265</v>
      </c>
      <c r="K709" s="24">
        <v>1</v>
      </c>
      <c r="L709" s="117" t="s">
        <v>1100</v>
      </c>
      <c r="M709" s="114">
        <v>342</v>
      </c>
      <c r="N709" s="24">
        <v>1</v>
      </c>
      <c r="O709" s="117" t="s">
        <v>570</v>
      </c>
      <c r="P709" s="114">
        <v>1181</v>
      </c>
      <c r="Q709" s="24">
        <v>1</v>
      </c>
      <c r="R709" s="117" t="s">
        <v>504</v>
      </c>
      <c r="S709" s="114">
        <v>305</v>
      </c>
      <c r="T709" s="23">
        <v>8.3000000000000004E-2</v>
      </c>
      <c r="U709" s="23"/>
      <c r="V709" s="114" t="e">
        <v>#N/A</v>
      </c>
      <c r="W709" s="25">
        <v>0</v>
      </c>
      <c r="X709" s="4">
        <v>1</v>
      </c>
      <c r="Y709" s="4" t="s">
        <v>107</v>
      </c>
      <c r="Z709" s="4"/>
      <c r="AA709" s="98" t="s">
        <v>741</v>
      </c>
      <c r="AB709" t="s">
        <v>1120</v>
      </c>
      <c r="AC709" t="s">
        <v>1119</v>
      </c>
      <c r="AD709" s="98" t="s">
        <v>994</v>
      </c>
      <c r="AE709" t="s">
        <v>1120</v>
      </c>
      <c r="AF709" t="s">
        <v>1119</v>
      </c>
      <c r="AG709" s="98" t="s">
        <v>995</v>
      </c>
      <c r="AH709" t="s">
        <v>1120</v>
      </c>
      <c r="AI709" t="s">
        <v>1119</v>
      </c>
      <c r="AJ709" s="98" t="s">
        <v>1100</v>
      </c>
      <c r="AK709" t="s">
        <v>1120</v>
      </c>
      <c r="AL709" t="s">
        <v>1119</v>
      </c>
      <c r="AM709" s="98" t="s">
        <v>570</v>
      </c>
      <c r="AN709" t="s">
        <v>1120</v>
      </c>
      <c r="AO709" t="s">
        <v>1119</v>
      </c>
      <c r="AP709" s="98" t="s">
        <v>504</v>
      </c>
      <c r="AQ709" t="s">
        <v>1120</v>
      </c>
      <c r="AR709" t="s">
        <v>1119</v>
      </c>
      <c r="AS709" s="98" t="s">
        <v>1119</v>
      </c>
      <c r="AT709" t="s">
        <v>1120</v>
      </c>
      <c r="AU709" t="s">
        <v>1119</v>
      </c>
    </row>
    <row r="710" spans="1:47" x14ac:dyDescent="0.25">
      <c r="A710" s="1" t="s">
        <v>998</v>
      </c>
      <c r="B710">
        <v>706</v>
      </c>
      <c r="C710" s="22" t="s">
        <v>741</v>
      </c>
      <c r="D710" s="114">
        <v>35</v>
      </c>
      <c r="E710" s="24">
        <v>2</v>
      </c>
      <c r="F710" s="24" t="s">
        <v>994</v>
      </c>
      <c r="G710" s="114">
        <v>261</v>
      </c>
      <c r="H710" s="24">
        <v>1</v>
      </c>
      <c r="I710" s="24" t="s">
        <v>995</v>
      </c>
      <c r="J710" s="114">
        <v>265</v>
      </c>
      <c r="K710" s="24">
        <v>1</v>
      </c>
      <c r="L710" s="117" t="s">
        <v>1100</v>
      </c>
      <c r="M710" s="114">
        <v>342</v>
      </c>
      <c r="N710" s="24">
        <v>1</v>
      </c>
      <c r="O710" s="24" t="s">
        <v>999</v>
      </c>
      <c r="P710" s="114">
        <v>349</v>
      </c>
      <c r="Q710" s="24">
        <v>1</v>
      </c>
      <c r="R710" s="117" t="s">
        <v>571</v>
      </c>
      <c r="S710" s="114">
        <v>1187</v>
      </c>
      <c r="T710" s="24">
        <v>1</v>
      </c>
      <c r="U710" s="117" t="s">
        <v>999</v>
      </c>
      <c r="V710" s="114">
        <v>349</v>
      </c>
      <c r="W710" s="25">
        <v>8.3000000000000004E-2</v>
      </c>
      <c r="X710" s="4">
        <v>1</v>
      </c>
      <c r="Y710" s="4" t="s">
        <v>107</v>
      </c>
      <c r="Z710" s="4"/>
      <c r="AA710" s="98" t="s">
        <v>741</v>
      </c>
      <c r="AB710" t="s">
        <v>1120</v>
      </c>
      <c r="AC710" t="s">
        <v>1119</v>
      </c>
      <c r="AD710" s="98" t="s">
        <v>994</v>
      </c>
      <c r="AE710" t="s">
        <v>1120</v>
      </c>
      <c r="AF710" t="s">
        <v>1119</v>
      </c>
      <c r="AG710" s="98" t="s">
        <v>995</v>
      </c>
      <c r="AH710" t="s">
        <v>1120</v>
      </c>
      <c r="AI710" t="s">
        <v>1119</v>
      </c>
      <c r="AJ710" s="98" t="s">
        <v>1100</v>
      </c>
      <c r="AK710" t="s">
        <v>1120</v>
      </c>
      <c r="AL710" t="s">
        <v>1119</v>
      </c>
      <c r="AM710" s="98" t="s">
        <v>999</v>
      </c>
      <c r="AN710" t="s">
        <v>1120</v>
      </c>
      <c r="AO710" t="s">
        <v>1119</v>
      </c>
      <c r="AP710" s="98" t="s">
        <v>571</v>
      </c>
      <c r="AQ710" t="s">
        <v>1120</v>
      </c>
      <c r="AR710" t="s">
        <v>1119</v>
      </c>
      <c r="AS710" s="98" t="s">
        <v>999</v>
      </c>
      <c r="AT710" t="s">
        <v>1120</v>
      </c>
      <c r="AU710" t="s">
        <v>1119</v>
      </c>
    </row>
    <row r="711" spans="1:47" x14ac:dyDescent="0.25">
      <c r="A711" s="1"/>
      <c r="B711">
        <v>707</v>
      </c>
      <c r="C711" s="22"/>
      <c r="D711" s="114" t="e">
        <v>#N/A</v>
      </c>
      <c r="E711" s="24">
        <v>0</v>
      </c>
      <c r="F711" s="24"/>
      <c r="G711" s="114" t="e">
        <v>#N/A</v>
      </c>
      <c r="H711" s="24">
        <v>0</v>
      </c>
      <c r="I711" s="24"/>
      <c r="J711" s="114" t="e">
        <v>#N/A</v>
      </c>
      <c r="K711" s="24">
        <v>0</v>
      </c>
      <c r="L711" s="24"/>
      <c r="M711" s="114" t="e">
        <v>#N/A</v>
      </c>
      <c r="N711" s="24">
        <v>0</v>
      </c>
      <c r="O711" s="24"/>
      <c r="P711" s="114" t="e">
        <v>#N/A</v>
      </c>
      <c r="Q711" s="24">
        <v>0</v>
      </c>
      <c r="R711" s="24"/>
      <c r="S711" s="114" t="e">
        <v>#N/A</v>
      </c>
      <c r="T711" s="24">
        <v>0</v>
      </c>
      <c r="U711" s="23"/>
      <c r="V711" s="114" t="e">
        <v>#N/A</v>
      </c>
      <c r="W711" s="25">
        <v>0</v>
      </c>
      <c r="X711" s="4">
        <v>0</v>
      </c>
      <c r="Y711" s="4" t="s">
        <v>107</v>
      </c>
      <c r="Z711" s="4"/>
      <c r="AA711" s="98" t="s">
        <v>1119</v>
      </c>
      <c r="AB711" t="s">
        <v>1120</v>
      </c>
      <c r="AC711" t="s">
        <v>1119</v>
      </c>
      <c r="AD711" s="98" t="s">
        <v>1119</v>
      </c>
      <c r="AE711" t="s">
        <v>1120</v>
      </c>
      <c r="AF711" t="s">
        <v>1119</v>
      </c>
      <c r="AG711" s="98" t="s">
        <v>1119</v>
      </c>
      <c r="AH711" t="s">
        <v>1120</v>
      </c>
      <c r="AI711" t="s">
        <v>1119</v>
      </c>
      <c r="AJ711" s="98" t="s">
        <v>1119</v>
      </c>
      <c r="AK711" t="s">
        <v>1120</v>
      </c>
      <c r="AL711" t="s">
        <v>1119</v>
      </c>
      <c r="AM711" s="98" t="s">
        <v>1119</v>
      </c>
      <c r="AN711" t="s">
        <v>1120</v>
      </c>
      <c r="AO711" t="s">
        <v>1119</v>
      </c>
      <c r="AP711" s="98" t="s">
        <v>1119</v>
      </c>
      <c r="AQ711" t="s">
        <v>1120</v>
      </c>
      <c r="AR711" t="s">
        <v>1119</v>
      </c>
      <c r="AS711" s="98" t="s">
        <v>1119</v>
      </c>
      <c r="AT711" t="s">
        <v>1120</v>
      </c>
      <c r="AU711" t="s">
        <v>1119</v>
      </c>
    </row>
    <row r="712" spans="1:47" x14ac:dyDescent="0.25">
      <c r="A712" s="1"/>
      <c r="B712">
        <v>708</v>
      </c>
      <c r="C712" s="22"/>
      <c r="D712" s="114" t="e">
        <v>#N/A</v>
      </c>
      <c r="E712" s="24">
        <v>0</v>
      </c>
      <c r="F712" s="24"/>
      <c r="G712" s="114" t="e">
        <v>#N/A</v>
      </c>
      <c r="H712" s="24">
        <v>0</v>
      </c>
      <c r="I712" s="24"/>
      <c r="J712" s="114" t="e">
        <v>#N/A</v>
      </c>
      <c r="K712" s="24">
        <v>0</v>
      </c>
      <c r="L712" s="24"/>
      <c r="M712" s="114" t="e">
        <v>#N/A</v>
      </c>
      <c r="N712" s="24">
        <v>0</v>
      </c>
      <c r="O712" s="24"/>
      <c r="P712" s="114" t="e">
        <v>#N/A</v>
      </c>
      <c r="Q712" s="24">
        <v>0</v>
      </c>
      <c r="R712" s="24"/>
      <c r="S712" s="114" t="e">
        <v>#N/A</v>
      </c>
      <c r="T712" s="24">
        <v>0</v>
      </c>
      <c r="U712" s="23"/>
      <c r="V712" s="114" t="e">
        <v>#N/A</v>
      </c>
      <c r="W712" s="25">
        <v>0</v>
      </c>
      <c r="X712" s="4">
        <v>0</v>
      </c>
      <c r="Y712" s="4" t="s">
        <v>107</v>
      </c>
      <c r="Z712" s="4"/>
      <c r="AA712" s="98" t="s">
        <v>1119</v>
      </c>
      <c r="AB712" t="s">
        <v>1120</v>
      </c>
      <c r="AC712" t="s">
        <v>1119</v>
      </c>
      <c r="AD712" s="98" t="s">
        <v>1119</v>
      </c>
      <c r="AE712" t="s">
        <v>1120</v>
      </c>
      <c r="AF712" t="s">
        <v>1119</v>
      </c>
      <c r="AG712" s="98" t="s">
        <v>1119</v>
      </c>
      <c r="AH712" t="s">
        <v>1120</v>
      </c>
      <c r="AI712" t="s">
        <v>1119</v>
      </c>
      <c r="AJ712" s="98" t="s">
        <v>1119</v>
      </c>
      <c r="AK712" t="s">
        <v>1120</v>
      </c>
      <c r="AL712" t="s">
        <v>1119</v>
      </c>
      <c r="AM712" s="98" t="s">
        <v>1119</v>
      </c>
      <c r="AN712" t="s">
        <v>1120</v>
      </c>
      <c r="AO712" t="s">
        <v>1119</v>
      </c>
      <c r="AP712" s="98" t="s">
        <v>1119</v>
      </c>
      <c r="AQ712" t="s">
        <v>1120</v>
      </c>
      <c r="AR712" t="s">
        <v>1119</v>
      </c>
      <c r="AS712" s="98" t="s">
        <v>1119</v>
      </c>
      <c r="AT712" t="s">
        <v>1120</v>
      </c>
      <c r="AU712" t="s">
        <v>1119</v>
      </c>
    </row>
    <row r="713" spans="1:47" x14ac:dyDescent="0.25">
      <c r="A713" s="1" t="s">
        <v>1001</v>
      </c>
      <c r="B713">
        <v>709</v>
      </c>
      <c r="C713" s="22" t="s">
        <v>3</v>
      </c>
      <c r="D713" s="114">
        <v>53</v>
      </c>
      <c r="E713" s="24">
        <v>2</v>
      </c>
      <c r="F713" s="24" t="s">
        <v>994</v>
      </c>
      <c r="G713" s="114">
        <v>261</v>
      </c>
      <c r="H713" s="24">
        <v>1</v>
      </c>
      <c r="I713" s="24" t="s">
        <v>995</v>
      </c>
      <c r="J713" s="114">
        <v>265</v>
      </c>
      <c r="K713" s="24">
        <v>1</v>
      </c>
      <c r="L713" s="117" t="s">
        <v>1100</v>
      </c>
      <c r="M713" s="114">
        <v>342</v>
      </c>
      <c r="N713" s="24">
        <v>1</v>
      </c>
      <c r="O713" s="117" t="s">
        <v>592</v>
      </c>
      <c r="P713" s="114">
        <v>1182</v>
      </c>
      <c r="Q713" s="24">
        <v>1</v>
      </c>
      <c r="R713" s="117" t="s">
        <v>504</v>
      </c>
      <c r="S713" s="114">
        <v>305</v>
      </c>
      <c r="T713" s="23">
        <v>8.3000000000000004E-2</v>
      </c>
      <c r="U713" s="23"/>
      <c r="V713" s="114" t="e">
        <v>#N/A</v>
      </c>
      <c r="W713" s="25">
        <v>0</v>
      </c>
      <c r="X713" s="4">
        <v>1</v>
      </c>
      <c r="Y713" s="4" t="s">
        <v>107</v>
      </c>
      <c r="Z713" s="4"/>
      <c r="AA713" s="98" t="s">
        <v>3</v>
      </c>
      <c r="AB713" t="s">
        <v>1120</v>
      </c>
      <c r="AC713" t="s">
        <v>1119</v>
      </c>
      <c r="AD713" s="98" t="s">
        <v>994</v>
      </c>
      <c r="AE713" t="s">
        <v>1120</v>
      </c>
      <c r="AF713" t="s">
        <v>1119</v>
      </c>
      <c r="AG713" s="98" t="s">
        <v>995</v>
      </c>
      <c r="AH713" t="s">
        <v>1120</v>
      </c>
      <c r="AI713" t="s">
        <v>1119</v>
      </c>
      <c r="AJ713" s="98" t="s">
        <v>1100</v>
      </c>
      <c r="AK713" t="s">
        <v>1120</v>
      </c>
      <c r="AL713" t="s">
        <v>1119</v>
      </c>
      <c r="AM713" s="98" t="s">
        <v>592</v>
      </c>
      <c r="AN713" t="s">
        <v>1120</v>
      </c>
      <c r="AO713" t="s">
        <v>1119</v>
      </c>
      <c r="AP713" s="98" t="s">
        <v>504</v>
      </c>
      <c r="AQ713" t="s">
        <v>1120</v>
      </c>
      <c r="AR713" t="s">
        <v>1119</v>
      </c>
      <c r="AS713" s="98" t="s">
        <v>1119</v>
      </c>
      <c r="AT713" t="s">
        <v>1120</v>
      </c>
      <c r="AU713" t="s">
        <v>1119</v>
      </c>
    </row>
    <row r="714" spans="1:47" x14ac:dyDescent="0.25">
      <c r="A714" s="1" t="s">
        <v>1003</v>
      </c>
      <c r="B714">
        <v>710</v>
      </c>
      <c r="C714" s="22" t="s">
        <v>3</v>
      </c>
      <c r="D714" s="114">
        <v>53</v>
      </c>
      <c r="E714" s="24">
        <v>2</v>
      </c>
      <c r="F714" s="24" t="s">
        <v>994</v>
      </c>
      <c r="G714" s="114">
        <v>261</v>
      </c>
      <c r="H714" s="24">
        <v>1</v>
      </c>
      <c r="I714" s="24" t="s">
        <v>995</v>
      </c>
      <c r="J714" s="114">
        <v>265</v>
      </c>
      <c r="K714" s="24">
        <v>1</v>
      </c>
      <c r="L714" s="117" t="s">
        <v>504</v>
      </c>
      <c r="M714" s="114">
        <v>305</v>
      </c>
      <c r="N714" s="24">
        <v>8.3000000000000004E-2</v>
      </c>
      <c r="O714" s="24" t="s">
        <v>999</v>
      </c>
      <c r="P714" s="114">
        <v>349</v>
      </c>
      <c r="Q714" s="24">
        <v>1</v>
      </c>
      <c r="R714" s="117" t="s">
        <v>593</v>
      </c>
      <c r="S714" s="114">
        <v>1188</v>
      </c>
      <c r="T714" s="24">
        <v>1</v>
      </c>
      <c r="U714" s="117" t="s">
        <v>1100</v>
      </c>
      <c r="V714" s="114">
        <v>342</v>
      </c>
      <c r="W714" s="25">
        <v>1</v>
      </c>
      <c r="X714" s="4">
        <v>1</v>
      </c>
      <c r="Y714" s="4" t="s">
        <v>107</v>
      </c>
      <c r="Z714" s="4"/>
      <c r="AA714" s="98" t="s">
        <v>3</v>
      </c>
      <c r="AB714" t="s">
        <v>1120</v>
      </c>
      <c r="AC714" t="s">
        <v>1119</v>
      </c>
      <c r="AD714" s="98" t="s">
        <v>994</v>
      </c>
      <c r="AE714" t="s">
        <v>1120</v>
      </c>
      <c r="AF714" t="s">
        <v>1119</v>
      </c>
      <c r="AG714" s="98" t="s">
        <v>995</v>
      </c>
      <c r="AH714" t="s">
        <v>1120</v>
      </c>
      <c r="AI714" t="s">
        <v>1119</v>
      </c>
      <c r="AJ714" s="98" t="s">
        <v>504</v>
      </c>
      <c r="AK714" t="s">
        <v>1120</v>
      </c>
      <c r="AL714" t="s">
        <v>1119</v>
      </c>
      <c r="AM714" s="98" t="s">
        <v>999</v>
      </c>
      <c r="AN714" t="s">
        <v>1120</v>
      </c>
      <c r="AO714" t="s">
        <v>1119</v>
      </c>
      <c r="AP714" s="98" t="s">
        <v>593</v>
      </c>
      <c r="AQ714" t="s">
        <v>1120</v>
      </c>
      <c r="AR714" t="s">
        <v>1119</v>
      </c>
      <c r="AS714" s="98" t="s">
        <v>1100</v>
      </c>
      <c r="AT714" t="s">
        <v>1120</v>
      </c>
      <c r="AU714" t="s">
        <v>1119</v>
      </c>
    </row>
    <row r="715" spans="1:47" x14ac:dyDescent="0.25">
      <c r="A715" s="1"/>
      <c r="B715">
        <v>711</v>
      </c>
      <c r="C715" s="22"/>
      <c r="D715" s="114" t="e">
        <v>#N/A</v>
      </c>
      <c r="E715" s="24">
        <v>0</v>
      </c>
      <c r="F715" s="24"/>
      <c r="G715" s="114" t="e">
        <v>#N/A</v>
      </c>
      <c r="H715" s="24">
        <v>0</v>
      </c>
      <c r="I715" s="24"/>
      <c r="J715" s="114" t="e">
        <v>#N/A</v>
      </c>
      <c r="K715" s="24">
        <v>0</v>
      </c>
      <c r="L715" s="24"/>
      <c r="M715" s="114" t="e">
        <v>#N/A</v>
      </c>
      <c r="N715" s="24">
        <v>0</v>
      </c>
      <c r="O715" s="24"/>
      <c r="P715" s="114" t="e">
        <v>#N/A</v>
      </c>
      <c r="Q715" s="24">
        <v>0</v>
      </c>
      <c r="R715" s="24"/>
      <c r="S715" s="114" t="e">
        <v>#N/A</v>
      </c>
      <c r="T715" s="24">
        <v>0</v>
      </c>
      <c r="U715" s="23"/>
      <c r="V715" s="114" t="e">
        <v>#N/A</v>
      </c>
      <c r="W715" s="25">
        <v>0</v>
      </c>
      <c r="X715" s="4">
        <v>0</v>
      </c>
      <c r="Y715" s="4" t="s">
        <v>107</v>
      </c>
      <c r="Z715" s="4"/>
      <c r="AA715" s="98" t="s">
        <v>1119</v>
      </c>
      <c r="AB715" t="s">
        <v>1120</v>
      </c>
      <c r="AC715" t="s">
        <v>1119</v>
      </c>
      <c r="AD715" s="98" t="s">
        <v>1119</v>
      </c>
      <c r="AE715" t="s">
        <v>1120</v>
      </c>
      <c r="AF715" t="s">
        <v>1119</v>
      </c>
      <c r="AG715" s="98" t="s">
        <v>1119</v>
      </c>
      <c r="AH715" t="s">
        <v>1120</v>
      </c>
      <c r="AI715" t="s">
        <v>1119</v>
      </c>
      <c r="AJ715" s="98" t="s">
        <v>1119</v>
      </c>
      <c r="AK715" t="s">
        <v>1120</v>
      </c>
      <c r="AL715" t="s">
        <v>1119</v>
      </c>
      <c r="AM715" s="98" t="s">
        <v>1119</v>
      </c>
      <c r="AN715" t="s">
        <v>1120</v>
      </c>
      <c r="AO715" t="s">
        <v>1119</v>
      </c>
      <c r="AP715" s="98" t="s">
        <v>1119</v>
      </c>
      <c r="AQ715" t="s">
        <v>1120</v>
      </c>
      <c r="AR715" t="s">
        <v>1119</v>
      </c>
      <c r="AS715" s="98" t="s">
        <v>1119</v>
      </c>
      <c r="AT715" t="s">
        <v>1120</v>
      </c>
      <c r="AU715" t="s">
        <v>1119</v>
      </c>
    </row>
    <row r="716" spans="1:47" x14ac:dyDescent="0.25">
      <c r="A716" s="1"/>
      <c r="B716">
        <v>712</v>
      </c>
      <c r="C716" s="22"/>
      <c r="D716" s="114" t="e">
        <v>#N/A</v>
      </c>
      <c r="E716" s="24">
        <v>0</v>
      </c>
      <c r="F716" s="24"/>
      <c r="G716" s="114" t="e">
        <v>#N/A</v>
      </c>
      <c r="H716" s="24">
        <v>0</v>
      </c>
      <c r="I716" s="24"/>
      <c r="J716" s="114" t="e">
        <v>#N/A</v>
      </c>
      <c r="K716" s="24">
        <v>0</v>
      </c>
      <c r="L716" s="24"/>
      <c r="M716" s="114" t="e">
        <v>#N/A</v>
      </c>
      <c r="N716" s="24">
        <v>0</v>
      </c>
      <c r="O716" s="24"/>
      <c r="P716" s="114" t="e">
        <v>#N/A</v>
      </c>
      <c r="Q716" s="24">
        <v>0</v>
      </c>
      <c r="R716" s="24"/>
      <c r="S716" s="114" t="e">
        <v>#N/A</v>
      </c>
      <c r="T716" s="24">
        <v>0</v>
      </c>
      <c r="U716" s="23"/>
      <c r="V716" s="114" t="e">
        <v>#N/A</v>
      </c>
      <c r="W716" s="25">
        <v>0</v>
      </c>
      <c r="X716" s="4">
        <v>0</v>
      </c>
      <c r="Y716" s="4" t="s">
        <v>107</v>
      </c>
      <c r="Z716" s="4"/>
      <c r="AA716" s="98" t="s">
        <v>1119</v>
      </c>
      <c r="AB716" t="s">
        <v>1120</v>
      </c>
      <c r="AC716" t="s">
        <v>1119</v>
      </c>
      <c r="AD716" s="98" t="s">
        <v>1119</v>
      </c>
      <c r="AE716" t="s">
        <v>1120</v>
      </c>
      <c r="AF716" t="s">
        <v>1119</v>
      </c>
      <c r="AG716" s="98" t="s">
        <v>1119</v>
      </c>
      <c r="AH716" t="s">
        <v>1120</v>
      </c>
      <c r="AI716" t="s">
        <v>1119</v>
      </c>
      <c r="AJ716" s="98" t="s">
        <v>1119</v>
      </c>
      <c r="AK716" t="s">
        <v>1120</v>
      </c>
      <c r="AL716" t="s">
        <v>1119</v>
      </c>
      <c r="AM716" s="98" t="s">
        <v>1119</v>
      </c>
      <c r="AN716" t="s">
        <v>1120</v>
      </c>
      <c r="AO716" t="s">
        <v>1119</v>
      </c>
      <c r="AP716" s="98" t="s">
        <v>1119</v>
      </c>
      <c r="AQ716" t="s">
        <v>1120</v>
      </c>
      <c r="AR716" t="s">
        <v>1119</v>
      </c>
      <c r="AS716" s="98" t="s">
        <v>1119</v>
      </c>
      <c r="AT716" t="s">
        <v>1120</v>
      </c>
      <c r="AU716" t="s">
        <v>1119</v>
      </c>
    </row>
    <row r="717" spans="1:47" x14ac:dyDescent="0.25">
      <c r="A717" s="1"/>
      <c r="B717">
        <v>713</v>
      </c>
      <c r="C717" s="22"/>
      <c r="D717" s="114" t="e">
        <v>#N/A</v>
      </c>
      <c r="E717" s="24">
        <v>0</v>
      </c>
      <c r="F717" s="24"/>
      <c r="G717" s="114" t="e">
        <v>#N/A</v>
      </c>
      <c r="H717" s="24">
        <v>0</v>
      </c>
      <c r="I717" s="24"/>
      <c r="J717" s="114" t="e">
        <v>#N/A</v>
      </c>
      <c r="K717" s="24">
        <v>0</v>
      </c>
      <c r="L717" s="24"/>
      <c r="M717" s="114" t="e">
        <v>#N/A</v>
      </c>
      <c r="N717" s="24">
        <v>0</v>
      </c>
      <c r="O717" s="24"/>
      <c r="P717" s="114" t="e">
        <v>#N/A</v>
      </c>
      <c r="Q717" s="24">
        <v>0</v>
      </c>
      <c r="R717" s="24"/>
      <c r="S717" s="114" t="e">
        <v>#N/A</v>
      </c>
      <c r="T717" s="24">
        <v>0</v>
      </c>
      <c r="U717" s="23"/>
      <c r="V717" s="114" t="e">
        <v>#N/A</v>
      </c>
      <c r="W717" s="25">
        <v>0</v>
      </c>
      <c r="X717" s="4">
        <v>0</v>
      </c>
      <c r="Y717" s="4" t="s">
        <v>107</v>
      </c>
      <c r="Z717" s="4"/>
      <c r="AA717" s="98" t="s">
        <v>1119</v>
      </c>
      <c r="AB717" t="s">
        <v>1120</v>
      </c>
      <c r="AC717" t="s">
        <v>1119</v>
      </c>
      <c r="AD717" s="98" t="s">
        <v>1119</v>
      </c>
      <c r="AE717" t="s">
        <v>1120</v>
      </c>
      <c r="AF717" t="s">
        <v>1119</v>
      </c>
      <c r="AG717" s="98" t="s">
        <v>1119</v>
      </c>
      <c r="AH717" t="s">
        <v>1120</v>
      </c>
      <c r="AI717" t="s">
        <v>1119</v>
      </c>
      <c r="AJ717" s="98" t="s">
        <v>1119</v>
      </c>
      <c r="AK717" t="s">
        <v>1120</v>
      </c>
      <c r="AL717" t="s">
        <v>1119</v>
      </c>
      <c r="AM717" s="98" t="s">
        <v>1119</v>
      </c>
      <c r="AN717" t="s">
        <v>1120</v>
      </c>
      <c r="AO717" t="s">
        <v>1119</v>
      </c>
      <c r="AP717" s="98" t="s">
        <v>1119</v>
      </c>
      <c r="AQ717" t="s">
        <v>1120</v>
      </c>
      <c r="AR717" t="s">
        <v>1119</v>
      </c>
      <c r="AS717" s="98" t="s">
        <v>1119</v>
      </c>
      <c r="AT717" t="s">
        <v>1120</v>
      </c>
      <c r="AU717" t="s">
        <v>1119</v>
      </c>
    </row>
    <row r="718" spans="1:47" x14ac:dyDescent="0.25">
      <c r="A718" s="1" t="s">
        <v>1005</v>
      </c>
      <c r="B718">
        <v>714</v>
      </c>
      <c r="C718" s="22" t="s">
        <v>41</v>
      </c>
      <c r="D718" s="114">
        <v>188</v>
      </c>
      <c r="E718" s="24">
        <v>2</v>
      </c>
      <c r="F718" s="24" t="s">
        <v>1006</v>
      </c>
      <c r="G718" s="114">
        <v>262</v>
      </c>
      <c r="H718" s="24">
        <v>1</v>
      </c>
      <c r="I718" s="24" t="s">
        <v>995</v>
      </c>
      <c r="J718" s="114">
        <v>265</v>
      </c>
      <c r="K718" s="24">
        <v>1</v>
      </c>
      <c r="L718" s="117" t="s">
        <v>1100</v>
      </c>
      <c r="M718" s="114">
        <v>342</v>
      </c>
      <c r="N718" s="24">
        <v>1</v>
      </c>
      <c r="O718" s="117" t="s">
        <v>595</v>
      </c>
      <c r="P718" s="114">
        <v>1183</v>
      </c>
      <c r="Q718" s="24">
        <v>1</v>
      </c>
      <c r="R718" s="117" t="s">
        <v>506</v>
      </c>
      <c r="S718" s="114">
        <v>307</v>
      </c>
      <c r="T718" s="23">
        <v>8.3000000000000004E-2</v>
      </c>
      <c r="U718" s="23"/>
      <c r="V718" s="114" t="e">
        <v>#N/A</v>
      </c>
      <c r="W718" s="25">
        <v>0</v>
      </c>
      <c r="X718" s="4">
        <v>1</v>
      </c>
      <c r="Y718" s="4" t="s">
        <v>107</v>
      </c>
      <c r="Z718" s="4"/>
      <c r="AA718" s="98" t="s">
        <v>41</v>
      </c>
      <c r="AB718" t="s">
        <v>1120</v>
      </c>
      <c r="AC718" t="s">
        <v>1119</v>
      </c>
      <c r="AD718" s="98" t="s">
        <v>1006</v>
      </c>
      <c r="AE718" t="s">
        <v>1120</v>
      </c>
      <c r="AF718" t="s">
        <v>1119</v>
      </c>
      <c r="AG718" s="98" t="s">
        <v>995</v>
      </c>
      <c r="AH718" t="s">
        <v>1120</v>
      </c>
      <c r="AI718" t="s">
        <v>1119</v>
      </c>
      <c r="AJ718" s="98" t="s">
        <v>1100</v>
      </c>
      <c r="AK718" t="s">
        <v>1120</v>
      </c>
      <c r="AL718" t="s">
        <v>1119</v>
      </c>
      <c r="AM718" s="98" t="s">
        <v>595</v>
      </c>
      <c r="AN718" t="s">
        <v>1120</v>
      </c>
      <c r="AO718" t="s">
        <v>1119</v>
      </c>
      <c r="AP718" s="98" t="s">
        <v>506</v>
      </c>
      <c r="AQ718" t="s">
        <v>1120</v>
      </c>
      <c r="AR718" t="s">
        <v>1119</v>
      </c>
      <c r="AS718" s="98" t="s">
        <v>1119</v>
      </c>
      <c r="AT718" t="s">
        <v>1120</v>
      </c>
      <c r="AU718" t="s">
        <v>1119</v>
      </c>
    </row>
    <row r="719" spans="1:47" x14ac:dyDescent="0.25">
      <c r="A719" s="1" t="s">
        <v>1008</v>
      </c>
      <c r="B719">
        <v>715</v>
      </c>
      <c r="C719" s="22" t="s">
        <v>41</v>
      </c>
      <c r="D719" s="114">
        <v>188</v>
      </c>
      <c r="E719" s="24">
        <v>2</v>
      </c>
      <c r="F719" s="24" t="s">
        <v>1006</v>
      </c>
      <c r="G719" s="114">
        <v>262</v>
      </c>
      <c r="H719" s="24">
        <v>1</v>
      </c>
      <c r="I719" s="24" t="s">
        <v>995</v>
      </c>
      <c r="J719" s="114">
        <v>265</v>
      </c>
      <c r="K719" s="24">
        <v>1</v>
      </c>
      <c r="L719" s="117" t="s">
        <v>1100</v>
      </c>
      <c r="M719" s="114">
        <v>342</v>
      </c>
      <c r="N719" s="24">
        <v>1</v>
      </c>
      <c r="O719" s="24" t="s">
        <v>999</v>
      </c>
      <c r="P719" s="114">
        <v>349</v>
      </c>
      <c r="Q719" s="24">
        <v>1</v>
      </c>
      <c r="R719" s="117" t="s">
        <v>596</v>
      </c>
      <c r="S719" s="114">
        <v>1189</v>
      </c>
      <c r="T719" s="24">
        <v>1</v>
      </c>
      <c r="U719" s="117" t="s">
        <v>506</v>
      </c>
      <c r="V719" s="114">
        <v>307</v>
      </c>
      <c r="W719" s="25">
        <v>8.3000000000000004E-2</v>
      </c>
      <c r="X719" s="4">
        <v>1</v>
      </c>
      <c r="Y719" s="4" t="s">
        <v>107</v>
      </c>
      <c r="Z719" s="4"/>
      <c r="AA719" s="98" t="s">
        <v>41</v>
      </c>
      <c r="AB719" t="s">
        <v>1120</v>
      </c>
      <c r="AC719" t="s">
        <v>1119</v>
      </c>
      <c r="AD719" s="98" t="s">
        <v>1006</v>
      </c>
      <c r="AE719" t="s">
        <v>1120</v>
      </c>
      <c r="AF719" t="s">
        <v>1119</v>
      </c>
      <c r="AG719" s="98" t="s">
        <v>995</v>
      </c>
      <c r="AH719" t="s">
        <v>1120</v>
      </c>
      <c r="AI719" t="s">
        <v>1119</v>
      </c>
      <c r="AJ719" s="98" t="s">
        <v>1100</v>
      </c>
      <c r="AK719" t="s">
        <v>1120</v>
      </c>
      <c r="AL719" t="s">
        <v>1119</v>
      </c>
      <c r="AM719" s="98" t="s">
        <v>999</v>
      </c>
      <c r="AN719" t="s">
        <v>1120</v>
      </c>
      <c r="AO719" t="s">
        <v>1119</v>
      </c>
      <c r="AP719" s="98" t="s">
        <v>596</v>
      </c>
      <c r="AQ719" t="s">
        <v>1120</v>
      </c>
      <c r="AR719" t="s">
        <v>1119</v>
      </c>
      <c r="AS719" s="98" t="s">
        <v>506</v>
      </c>
      <c r="AT719" t="s">
        <v>1120</v>
      </c>
      <c r="AU719" t="s">
        <v>1119</v>
      </c>
    </row>
    <row r="720" spans="1:47" x14ac:dyDescent="0.25">
      <c r="A720" s="1"/>
      <c r="B720">
        <v>716</v>
      </c>
      <c r="C720" s="22"/>
      <c r="D720" s="114" t="e">
        <v>#N/A</v>
      </c>
      <c r="E720" s="24">
        <v>0</v>
      </c>
      <c r="F720" s="24"/>
      <c r="G720" s="114" t="e">
        <v>#N/A</v>
      </c>
      <c r="H720" s="24">
        <v>0</v>
      </c>
      <c r="I720" s="24"/>
      <c r="J720" s="114" t="e">
        <v>#N/A</v>
      </c>
      <c r="K720" s="24">
        <v>0</v>
      </c>
      <c r="L720" s="24"/>
      <c r="M720" s="114" t="e">
        <v>#N/A</v>
      </c>
      <c r="N720" s="24">
        <v>0</v>
      </c>
      <c r="O720" s="24"/>
      <c r="P720" s="114" t="e">
        <v>#N/A</v>
      </c>
      <c r="Q720" s="24">
        <v>0</v>
      </c>
      <c r="R720" s="24"/>
      <c r="S720" s="114" t="e">
        <v>#N/A</v>
      </c>
      <c r="T720" s="24">
        <v>0</v>
      </c>
      <c r="U720" s="23"/>
      <c r="V720" s="114" t="e">
        <v>#N/A</v>
      </c>
      <c r="W720" s="25">
        <v>0</v>
      </c>
      <c r="X720" s="4">
        <v>0</v>
      </c>
      <c r="Y720" s="4" t="s">
        <v>107</v>
      </c>
      <c r="Z720" s="4"/>
      <c r="AA720" s="98" t="s">
        <v>1119</v>
      </c>
      <c r="AB720" t="s">
        <v>1120</v>
      </c>
      <c r="AC720" t="s">
        <v>1119</v>
      </c>
      <c r="AD720" s="98" t="s">
        <v>1119</v>
      </c>
      <c r="AE720" t="s">
        <v>1120</v>
      </c>
      <c r="AF720" t="s">
        <v>1119</v>
      </c>
      <c r="AG720" s="98" t="s">
        <v>1119</v>
      </c>
      <c r="AH720" t="s">
        <v>1120</v>
      </c>
      <c r="AI720" t="s">
        <v>1119</v>
      </c>
      <c r="AJ720" s="98" t="s">
        <v>1119</v>
      </c>
      <c r="AK720" t="s">
        <v>1120</v>
      </c>
      <c r="AL720" t="s">
        <v>1119</v>
      </c>
      <c r="AM720" s="98" t="s">
        <v>1119</v>
      </c>
      <c r="AN720" t="s">
        <v>1120</v>
      </c>
      <c r="AO720" t="s">
        <v>1119</v>
      </c>
      <c r="AP720" s="98" t="s">
        <v>1119</v>
      </c>
      <c r="AQ720" t="s">
        <v>1120</v>
      </c>
      <c r="AR720" t="s">
        <v>1119</v>
      </c>
      <c r="AS720" s="98" t="s">
        <v>1119</v>
      </c>
      <c r="AT720" t="s">
        <v>1120</v>
      </c>
      <c r="AU720" t="s">
        <v>1119</v>
      </c>
    </row>
    <row r="721" spans="1:47" x14ac:dyDescent="0.25">
      <c r="A721" s="1"/>
      <c r="B721">
        <v>717</v>
      </c>
      <c r="C721" s="22"/>
      <c r="D721" s="114" t="e">
        <v>#N/A</v>
      </c>
      <c r="E721" s="24">
        <v>0</v>
      </c>
      <c r="F721" s="24"/>
      <c r="G721" s="114" t="e">
        <v>#N/A</v>
      </c>
      <c r="H721" s="24">
        <v>0</v>
      </c>
      <c r="I721" s="24"/>
      <c r="J721" s="114" t="e">
        <v>#N/A</v>
      </c>
      <c r="K721" s="24">
        <v>0</v>
      </c>
      <c r="L721" s="24"/>
      <c r="M721" s="114" t="e">
        <v>#N/A</v>
      </c>
      <c r="N721" s="24">
        <v>0</v>
      </c>
      <c r="O721" s="24"/>
      <c r="P721" s="114" t="e">
        <v>#N/A</v>
      </c>
      <c r="Q721" s="24">
        <v>0</v>
      </c>
      <c r="R721" s="24"/>
      <c r="S721" s="114" t="e">
        <v>#N/A</v>
      </c>
      <c r="T721" s="24">
        <v>0</v>
      </c>
      <c r="U721" s="23"/>
      <c r="V721" s="114" t="e">
        <v>#N/A</v>
      </c>
      <c r="W721" s="25">
        <v>0</v>
      </c>
      <c r="X721" s="4">
        <v>0</v>
      </c>
      <c r="Y721" s="4" t="s">
        <v>107</v>
      </c>
      <c r="Z721" s="4"/>
      <c r="AA721" s="98" t="s">
        <v>1119</v>
      </c>
      <c r="AB721" t="s">
        <v>1120</v>
      </c>
      <c r="AC721" t="s">
        <v>1119</v>
      </c>
      <c r="AD721" s="98" t="s">
        <v>1119</v>
      </c>
      <c r="AE721" t="s">
        <v>1120</v>
      </c>
      <c r="AF721" t="s">
        <v>1119</v>
      </c>
      <c r="AG721" s="98" t="s">
        <v>1119</v>
      </c>
      <c r="AH721" t="s">
        <v>1120</v>
      </c>
      <c r="AI721" t="s">
        <v>1119</v>
      </c>
      <c r="AJ721" s="98" t="s">
        <v>1119</v>
      </c>
      <c r="AK721" t="s">
        <v>1120</v>
      </c>
      <c r="AL721" t="s">
        <v>1119</v>
      </c>
      <c r="AM721" s="98" t="s">
        <v>1119</v>
      </c>
      <c r="AN721" t="s">
        <v>1120</v>
      </c>
      <c r="AO721" t="s">
        <v>1119</v>
      </c>
      <c r="AP721" s="98" t="s">
        <v>1119</v>
      </c>
      <c r="AQ721" t="s">
        <v>1120</v>
      </c>
      <c r="AR721" t="s">
        <v>1119</v>
      </c>
      <c r="AS721" s="98" t="s">
        <v>1119</v>
      </c>
      <c r="AT721" t="s">
        <v>1120</v>
      </c>
      <c r="AU721" t="s">
        <v>1119</v>
      </c>
    </row>
    <row r="722" spans="1:47" x14ac:dyDescent="0.25">
      <c r="A722" s="120" t="s">
        <v>1010</v>
      </c>
      <c r="B722">
        <v>718</v>
      </c>
      <c r="C722" s="22" t="s">
        <v>1011</v>
      </c>
      <c r="D722" s="114">
        <v>263</v>
      </c>
      <c r="E722" s="24">
        <v>1</v>
      </c>
      <c r="F722" s="24" t="s">
        <v>995</v>
      </c>
      <c r="G722" s="114">
        <v>265</v>
      </c>
      <c r="H722" s="24">
        <v>1</v>
      </c>
      <c r="I722" s="117" t="s">
        <v>1100</v>
      </c>
      <c r="J722" s="114">
        <v>342</v>
      </c>
      <c r="K722" s="24">
        <v>1</v>
      </c>
      <c r="L722" s="24" t="s">
        <v>1231</v>
      </c>
      <c r="M722" s="114">
        <v>392</v>
      </c>
      <c r="N722" s="24">
        <v>1</v>
      </c>
      <c r="O722" s="117" t="s">
        <v>602</v>
      </c>
      <c r="P722" s="114">
        <v>1184</v>
      </c>
      <c r="Q722" s="24">
        <v>1</v>
      </c>
      <c r="R722" s="117" t="s">
        <v>505</v>
      </c>
      <c r="S722" s="114">
        <v>306</v>
      </c>
      <c r="T722" s="23">
        <v>8.3000000000000004E-2</v>
      </c>
      <c r="U722" s="23"/>
      <c r="V722" s="114" t="e">
        <v>#N/A</v>
      </c>
      <c r="W722" s="25">
        <v>0</v>
      </c>
      <c r="X722" s="4">
        <v>1</v>
      </c>
      <c r="Y722" s="4" t="s">
        <v>107</v>
      </c>
      <c r="Z722" s="4"/>
      <c r="AA722" s="98" t="s">
        <v>1011</v>
      </c>
      <c r="AB722" t="s">
        <v>1120</v>
      </c>
      <c r="AC722" t="s">
        <v>1119</v>
      </c>
      <c r="AD722" s="98" t="s">
        <v>995</v>
      </c>
      <c r="AE722" t="s">
        <v>1120</v>
      </c>
      <c r="AF722" t="s">
        <v>1119</v>
      </c>
      <c r="AG722" s="98" t="s">
        <v>1100</v>
      </c>
      <c r="AH722" t="s">
        <v>1120</v>
      </c>
      <c r="AI722" t="s">
        <v>1119</v>
      </c>
      <c r="AJ722" s="98" t="s">
        <v>1231</v>
      </c>
      <c r="AK722" t="s">
        <v>1120</v>
      </c>
      <c r="AL722" t="s">
        <v>1119</v>
      </c>
      <c r="AM722" s="98" t="s">
        <v>602</v>
      </c>
      <c r="AN722" t="s">
        <v>1120</v>
      </c>
      <c r="AO722" t="s">
        <v>1119</v>
      </c>
      <c r="AP722" s="98" t="s">
        <v>505</v>
      </c>
      <c r="AQ722" t="s">
        <v>1120</v>
      </c>
      <c r="AR722" t="s">
        <v>1119</v>
      </c>
      <c r="AS722" s="98" t="s">
        <v>1119</v>
      </c>
      <c r="AT722" t="s">
        <v>1120</v>
      </c>
      <c r="AU722" t="s">
        <v>1119</v>
      </c>
    </row>
    <row r="723" spans="1:47" x14ac:dyDescent="0.25">
      <c r="A723" s="1" t="s">
        <v>1013</v>
      </c>
      <c r="B723">
        <v>719</v>
      </c>
      <c r="C723" s="22" t="s">
        <v>1011</v>
      </c>
      <c r="D723" s="114">
        <v>263</v>
      </c>
      <c r="E723" s="24">
        <v>1</v>
      </c>
      <c r="F723" s="24" t="s">
        <v>995</v>
      </c>
      <c r="G723" s="114">
        <v>265</v>
      </c>
      <c r="H723" s="24">
        <v>1</v>
      </c>
      <c r="I723" s="117" t="s">
        <v>1100</v>
      </c>
      <c r="J723" s="114">
        <v>342</v>
      </c>
      <c r="K723" s="24">
        <v>1</v>
      </c>
      <c r="L723" s="24" t="s">
        <v>999</v>
      </c>
      <c r="M723" s="114">
        <v>349</v>
      </c>
      <c r="N723" s="24">
        <v>1</v>
      </c>
      <c r="O723" s="24" t="s">
        <v>1231</v>
      </c>
      <c r="P723" s="114">
        <v>392</v>
      </c>
      <c r="Q723" s="24">
        <v>1</v>
      </c>
      <c r="R723" s="117" t="s">
        <v>603</v>
      </c>
      <c r="S723" s="114">
        <v>1190</v>
      </c>
      <c r="T723" s="24">
        <v>1</v>
      </c>
      <c r="U723" s="117" t="s">
        <v>505</v>
      </c>
      <c r="V723" s="114">
        <v>306</v>
      </c>
      <c r="W723" s="25">
        <v>8.3000000000000004E-2</v>
      </c>
      <c r="X723" s="4">
        <v>1</v>
      </c>
      <c r="Y723" s="4" t="s">
        <v>107</v>
      </c>
      <c r="Z723" s="4"/>
      <c r="AA723" s="98" t="s">
        <v>1011</v>
      </c>
      <c r="AB723" t="s">
        <v>1120</v>
      </c>
      <c r="AC723" t="s">
        <v>1119</v>
      </c>
      <c r="AD723" s="98" t="s">
        <v>995</v>
      </c>
      <c r="AE723" t="s">
        <v>1120</v>
      </c>
      <c r="AF723" t="s">
        <v>1119</v>
      </c>
      <c r="AG723" s="98" t="s">
        <v>1100</v>
      </c>
      <c r="AH723" t="s">
        <v>1120</v>
      </c>
      <c r="AI723" t="s">
        <v>1119</v>
      </c>
      <c r="AJ723" s="98" t="s">
        <v>999</v>
      </c>
      <c r="AK723" t="s">
        <v>1120</v>
      </c>
      <c r="AL723" t="s">
        <v>1119</v>
      </c>
      <c r="AM723" s="98" t="s">
        <v>1231</v>
      </c>
      <c r="AN723" t="s">
        <v>1120</v>
      </c>
      <c r="AO723" t="s">
        <v>1119</v>
      </c>
      <c r="AP723" s="98" t="s">
        <v>603</v>
      </c>
      <c r="AQ723" t="s">
        <v>1120</v>
      </c>
      <c r="AR723" t="s">
        <v>1119</v>
      </c>
      <c r="AS723" s="98" t="s">
        <v>505</v>
      </c>
      <c r="AT723" t="s">
        <v>1120</v>
      </c>
      <c r="AU723" t="s">
        <v>1119</v>
      </c>
    </row>
    <row r="724" spans="1:47" x14ac:dyDescent="0.25">
      <c r="A724" s="1"/>
      <c r="B724">
        <v>720</v>
      </c>
      <c r="C724" s="22"/>
      <c r="D724" s="114" t="e">
        <v>#N/A</v>
      </c>
      <c r="E724" s="24">
        <v>0</v>
      </c>
      <c r="F724" s="24"/>
      <c r="G724" s="114" t="e">
        <v>#N/A</v>
      </c>
      <c r="H724" s="24">
        <v>0</v>
      </c>
      <c r="I724" s="24"/>
      <c r="J724" s="114" t="e">
        <v>#N/A</v>
      </c>
      <c r="K724" s="24">
        <v>0</v>
      </c>
      <c r="L724" s="24"/>
      <c r="M724" s="114" t="e">
        <v>#N/A</v>
      </c>
      <c r="N724" s="24">
        <v>0</v>
      </c>
      <c r="O724" s="24"/>
      <c r="P724" s="114" t="e">
        <v>#N/A</v>
      </c>
      <c r="Q724" s="24">
        <v>0</v>
      </c>
      <c r="R724" s="24"/>
      <c r="S724" s="114" t="e">
        <v>#N/A</v>
      </c>
      <c r="T724" s="24">
        <v>0</v>
      </c>
      <c r="U724" s="23"/>
      <c r="V724" s="114" t="e">
        <v>#N/A</v>
      </c>
      <c r="W724" s="25">
        <v>0</v>
      </c>
      <c r="X724" s="4">
        <v>0</v>
      </c>
      <c r="Y724" s="4" t="s">
        <v>107</v>
      </c>
      <c r="Z724" s="4"/>
      <c r="AA724" s="98" t="s">
        <v>1119</v>
      </c>
      <c r="AB724" t="s">
        <v>1120</v>
      </c>
      <c r="AC724" t="s">
        <v>1119</v>
      </c>
      <c r="AD724" s="98" t="s">
        <v>1119</v>
      </c>
      <c r="AE724" t="s">
        <v>1120</v>
      </c>
      <c r="AF724" t="s">
        <v>1119</v>
      </c>
      <c r="AG724" s="98" t="s">
        <v>1119</v>
      </c>
      <c r="AH724" t="s">
        <v>1120</v>
      </c>
      <c r="AI724" t="s">
        <v>1119</v>
      </c>
      <c r="AJ724" s="98" t="s">
        <v>1119</v>
      </c>
      <c r="AK724" t="s">
        <v>1120</v>
      </c>
      <c r="AL724" t="s">
        <v>1119</v>
      </c>
      <c r="AM724" s="98" t="s">
        <v>1119</v>
      </c>
      <c r="AN724" t="s">
        <v>1120</v>
      </c>
      <c r="AO724" t="s">
        <v>1119</v>
      </c>
      <c r="AP724" s="98" t="s">
        <v>1119</v>
      </c>
      <c r="AQ724" t="s">
        <v>1120</v>
      </c>
      <c r="AR724" t="s">
        <v>1119</v>
      </c>
      <c r="AS724" s="98" t="s">
        <v>1119</v>
      </c>
      <c r="AT724" t="s">
        <v>1120</v>
      </c>
      <c r="AU724" t="s">
        <v>1119</v>
      </c>
    </row>
    <row r="725" spans="1:47" x14ac:dyDescent="0.25">
      <c r="A725" s="1"/>
      <c r="B725">
        <v>721</v>
      </c>
      <c r="C725" s="22"/>
      <c r="D725" s="114" t="e">
        <v>#N/A</v>
      </c>
      <c r="E725" s="24">
        <v>0</v>
      </c>
      <c r="F725" s="24"/>
      <c r="G725" s="114" t="e">
        <v>#N/A</v>
      </c>
      <c r="H725" s="24">
        <v>0</v>
      </c>
      <c r="I725" s="24"/>
      <c r="J725" s="114" t="e">
        <v>#N/A</v>
      </c>
      <c r="K725" s="24">
        <v>0</v>
      </c>
      <c r="L725" s="24"/>
      <c r="M725" s="114" t="e">
        <v>#N/A</v>
      </c>
      <c r="N725" s="24">
        <v>0</v>
      </c>
      <c r="O725" s="24"/>
      <c r="P725" s="114" t="e">
        <v>#N/A</v>
      </c>
      <c r="Q725" s="24">
        <v>0</v>
      </c>
      <c r="R725" s="24"/>
      <c r="S725" s="114" t="e">
        <v>#N/A</v>
      </c>
      <c r="T725" s="24">
        <v>0</v>
      </c>
      <c r="U725" s="23"/>
      <c r="V725" s="114" t="e">
        <v>#N/A</v>
      </c>
      <c r="W725" s="25">
        <v>0</v>
      </c>
      <c r="X725" s="4">
        <v>0</v>
      </c>
      <c r="Y725" s="4" t="s">
        <v>107</v>
      </c>
      <c r="Z725" s="4"/>
      <c r="AA725" s="98" t="s">
        <v>1119</v>
      </c>
      <c r="AB725" t="s">
        <v>1120</v>
      </c>
      <c r="AC725" t="s">
        <v>1119</v>
      </c>
      <c r="AD725" s="98" t="s">
        <v>1119</v>
      </c>
      <c r="AE725" t="s">
        <v>1120</v>
      </c>
      <c r="AF725" t="s">
        <v>1119</v>
      </c>
      <c r="AG725" s="98" t="s">
        <v>1119</v>
      </c>
      <c r="AH725" t="s">
        <v>1120</v>
      </c>
      <c r="AI725" t="s">
        <v>1119</v>
      </c>
      <c r="AJ725" s="98" t="s">
        <v>1119</v>
      </c>
      <c r="AK725" t="s">
        <v>1120</v>
      </c>
      <c r="AL725" t="s">
        <v>1119</v>
      </c>
      <c r="AM725" s="98" t="s">
        <v>1119</v>
      </c>
      <c r="AN725" t="s">
        <v>1120</v>
      </c>
      <c r="AO725" t="s">
        <v>1119</v>
      </c>
      <c r="AP725" s="98" t="s">
        <v>1119</v>
      </c>
      <c r="AQ725" t="s">
        <v>1120</v>
      </c>
      <c r="AR725" t="s">
        <v>1119</v>
      </c>
      <c r="AS725" s="98" t="s">
        <v>1119</v>
      </c>
      <c r="AT725" t="s">
        <v>1120</v>
      </c>
      <c r="AU725" t="s">
        <v>1119</v>
      </c>
    </row>
    <row r="726" spans="1:47" x14ac:dyDescent="0.25">
      <c r="A726" s="1"/>
      <c r="B726">
        <v>722</v>
      </c>
      <c r="C726" s="22"/>
      <c r="D726" s="114" t="e">
        <v>#N/A</v>
      </c>
      <c r="E726" s="24">
        <v>0</v>
      </c>
      <c r="F726" s="24"/>
      <c r="G726" s="114" t="e">
        <v>#N/A</v>
      </c>
      <c r="H726" s="24">
        <v>0</v>
      </c>
      <c r="I726" s="24"/>
      <c r="J726" s="114" t="e">
        <v>#N/A</v>
      </c>
      <c r="K726" s="24">
        <v>0</v>
      </c>
      <c r="L726" s="24"/>
      <c r="M726" s="114" t="e">
        <v>#N/A</v>
      </c>
      <c r="N726" s="24">
        <v>0</v>
      </c>
      <c r="O726" s="24"/>
      <c r="P726" s="114" t="e">
        <v>#N/A</v>
      </c>
      <c r="Q726" s="24">
        <v>0</v>
      </c>
      <c r="R726" s="24"/>
      <c r="S726" s="114" t="e">
        <v>#N/A</v>
      </c>
      <c r="T726" s="24">
        <v>0</v>
      </c>
      <c r="U726" s="23"/>
      <c r="V726" s="114" t="e">
        <v>#N/A</v>
      </c>
      <c r="W726" s="25">
        <v>0</v>
      </c>
      <c r="X726" s="4">
        <v>0</v>
      </c>
      <c r="Y726" s="4" t="s">
        <v>107</v>
      </c>
      <c r="Z726" s="4"/>
      <c r="AA726" s="98" t="s">
        <v>1119</v>
      </c>
      <c r="AB726" t="s">
        <v>1120</v>
      </c>
      <c r="AC726" t="s">
        <v>1119</v>
      </c>
      <c r="AD726" s="98" t="s">
        <v>1119</v>
      </c>
      <c r="AE726" t="s">
        <v>1120</v>
      </c>
      <c r="AF726" t="s">
        <v>1119</v>
      </c>
      <c r="AG726" s="98" t="s">
        <v>1119</v>
      </c>
      <c r="AH726" t="s">
        <v>1120</v>
      </c>
      <c r="AI726" t="s">
        <v>1119</v>
      </c>
      <c r="AJ726" s="98" t="s">
        <v>1119</v>
      </c>
      <c r="AK726" t="s">
        <v>1120</v>
      </c>
      <c r="AL726" t="s">
        <v>1119</v>
      </c>
      <c r="AM726" s="98" t="s">
        <v>1119</v>
      </c>
      <c r="AN726" t="s">
        <v>1120</v>
      </c>
      <c r="AO726" t="s">
        <v>1119</v>
      </c>
      <c r="AP726" s="98" t="s">
        <v>1119</v>
      </c>
      <c r="AQ726" t="s">
        <v>1120</v>
      </c>
      <c r="AR726" t="s">
        <v>1119</v>
      </c>
      <c r="AS726" s="98" t="s">
        <v>1119</v>
      </c>
      <c r="AT726" t="s">
        <v>1120</v>
      </c>
      <c r="AU726" t="s">
        <v>1119</v>
      </c>
    </row>
    <row r="727" spans="1:47" x14ac:dyDescent="0.25">
      <c r="A727" s="1" t="s">
        <v>1015</v>
      </c>
      <c r="B727">
        <v>723</v>
      </c>
      <c r="C727" s="22" t="s">
        <v>1006</v>
      </c>
      <c r="D727" s="114">
        <v>262</v>
      </c>
      <c r="E727" s="24">
        <v>1</v>
      </c>
      <c r="F727" s="24" t="s">
        <v>995</v>
      </c>
      <c r="G727" s="114">
        <v>265</v>
      </c>
      <c r="H727" s="24">
        <v>1</v>
      </c>
      <c r="I727" s="117" t="s">
        <v>1100</v>
      </c>
      <c r="J727" s="114">
        <v>342</v>
      </c>
      <c r="K727" s="24">
        <v>1</v>
      </c>
      <c r="L727" s="24" t="s">
        <v>150</v>
      </c>
      <c r="M727" s="114">
        <v>659</v>
      </c>
      <c r="N727" s="24">
        <v>2</v>
      </c>
      <c r="O727" s="117" t="s">
        <v>606</v>
      </c>
      <c r="P727" s="114">
        <v>1185</v>
      </c>
      <c r="Q727" s="24">
        <v>1</v>
      </c>
      <c r="R727" s="117" t="s">
        <v>506</v>
      </c>
      <c r="S727" s="114">
        <v>307</v>
      </c>
      <c r="T727" s="23">
        <v>8.3000000000000004E-2</v>
      </c>
      <c r="U727" s="23"/>
      <c r="V727" s="114" t="e">
        <v>#N/A</v>
      </c>
      <c r="W727" s="25">
        <v>0</v>
      </c>
      <c r="X727" s="4">
        <v>1</v>
      </c>
      <c r="Y727" s="4" t="s">
        <v>107</v>
      </c>
      <c r="Z727" s="4"/>
      <c r="AA727" s="98" t="s">
        <v>1006</v>
      </c>
      <c r="AB727" t="s">
        <v>1120</v>
      </c>
      <c r="AC727" t="s">
        <v>1119</v>
      </c>
      <c r="AD727" s="98" t="s">
        <v>995</v>
      </c>
      <c r="AE727" t="s">
        <v>1120</v>
      </c>
      <c r="AF727" t="s">
        <v>1119</v>
      </c>
      <c r="AG727" s="98" t="s">
        <v>1100</v>
      </c>
      <c r="AH727" t="s">
        <v>1120</v>
      </c>
      <c r="AI727" t="s">
        <v>1119</v>
      </c>
      <c r="AJ727" s="98" t="s">
        <v>150</v>
      </c>
      <c r="AK727" t="s">
        <v>1120</v>
      </c>
      <c r="AL727" t="s">
        <v>1119</v>
      </c>
      <c r="AM727" s="98" t="s">
        <v>606</v>
      </c>
      <c r="AN727" t="s">
        <v>1120</v>
      </c>
      <c r="AO727" t="s">
        <v>1119</v>
      </c>
      <c r="AP727" s="98" t="s">
        <v>506</v>
      </c>
      <c r="AQ727" t="s">
        <v>1120</v>
      </c>
      <c r="AR727" t="s">
        <v>1119</v>
      </c>
      <c r="AS727" s="98" t="s">
        <v>1119</v>
      </c>
      <c r="AT727" t="s">
        <v>1120</v>
      </c>
      <c r="AU727" t="s">
        <v>1119</v>
      </c>
    </row>
    <row r="728" spans="1:47" x14ac:dyDescent="0.25">
      <c r="A728" s="1" t="s">
        <v>1017</v>
      </c>
      <c r="B728">
        <v>724</v>
      </c>
      <c r="C728" s="22" t="s">
        <v>1006</v>
      </c>
      <c r="D728" s="114">
        <v>262</v>
      </c>
      <c r="E728" s="24">
        <v>1</v>
      </c>
      <c r="F728" s="24" t="s">
        <v>995</v>
      </c>
      <c r="G728" s="114">
        <v>265</v>
      </c>
      <c r="H728" s="24">
        <v>1</v>
      </c>
      <c r="I728" s="117" t="s">
        <v>1100</v>
      </c>
      <c r="J728" s="114">
        <v>342</v>
      </c>
      <c r="K728" s="24">
        <v>1</v>
      </c>
      <c r="L728" s="24" t="s">
        <v>999</v>
      </c>
      <c r="M728" s="114">
        <v>349</v>
      </c>
      <c r="N728" s="24">
        <v>1</v>
      </c>
      <c r="O728" s="24" t="s">
        <v>150</v>
      </c>
      <c r="P728" s="114">
        <v>659</v>
      </c>
      <c r="Q728" s="24">
        <v>2</v>
      </c>
      <c r="R728" s="117" t="s">
        <v>607</v>
      </c>
      <c r="S728" s="114">
        <v>1191</v>
      </c>
      <c r="T728" s="24">
        <v>1</v>
      </c>
      <c r="U728" s="117" t="s">
        <v>506</v>
      </c>
      <c r="V728" s="114">
        <v>307</v>
      </c>
      <c r="W728" s="25">
        <v>8.3000000000000004E-2</v>
      </c>
      <c r="X728" s="4">
        <v>1</v>
      </c>
      <c r="Y728" s="4" t="s">
        <v>107</v>
      </c>
      <c r="Z728" s="4"/>
      <c r="AA728" s="98" t="s">
        <v>1006</v>
      </c>
      <c r="AB728" t="s">
        <v>1120</v>
      </c>
      <c r="AC728" t="s">
        <v>1119</v>
      </c>
      <c r="AD728" s="98" t="s">
        <v>995</v>
      </c>
      <c r="AE728" t="s">
        <v>1120</v>
      </c>
      <c r="AF728" t="s">
        <v>1119</v>
      </c>
      <c r="AG728" s="98" t="s">
        <v>1100</v>
      </c>
      <c r="AH728" t="s">
        <v>1120</v>
      </c>
      <c r="AI728" t="s">
        <v>1119</v>
      </c>
      <c r="AJ728" s="98" t="s">
        <v>999</v>
      </c>
      <c r="AK728" t="s">
        <v>1120</v>
      </c>
      <c r="AL728" t="s">
        <v>1119</v>
      </c>
      <c r="AM728" s="98" t="s">
        <v>150</v>
      </c>
      <c r="AN728" t="s">
        <v>1120</v>
      </c>
      <c r="AO728" t="s">
        <v>1119</v>
      </c>
      <c r="AP728" s="98" t="s">
        <v>607</v>
      </c>
      <c r="AQ728" t="s">
        <v>1120</v>
      </c>
      <c r="AR728" t="s">
        <v>1119</v>
      </c>
      <c r="AS728" s="98" t="s">
        <v>506</v>
      </c>
      <c r="AT728" t="s">
        <v>1120</v>
      </c>
      <c r="AU728" t="s">
        <v>1119</v>
      </c>
    </row>
    <row r="729" spans="1:47" x14ac:dyDescent="0.25">
      <c r="A729" s="1"/>
      <c r="B729">
        <v>725</v>
      </c>
      <c r="C729" s="22"/>
      <c r="D729" s="114" t="e">
        <v>#N/A</v>
      </c>
      <c r="E729" s="24">
        <v>0</v>
      </c>
      <c r="F729" s="24"/>
      <c r="G729" s="114" t="e">
        <v>#N/A</v>
      </c>
      <c r="H729" s="24">
        <v>0</v>
      </c>
      <c r="I729" s="24"/>
      <c r="J729" s="114" t="e">
        <v>#N/A</v>
      </c>
      <c r="K729" s="24">
        <v>0</v>
      </c>
      <c r="L729" s="24"/>
      <c r="M729" s="114" t="e">
        <v>#N/A</v>
      </c>
      <c r="N729" s="24">
        <v>0</v>
      </c>
      <c r="O729" s="24"/>
      <c r="P729" s="114" t="e">
        <v>#N/A</v>
      </c>
      <c r="Q729" s="24">
        <v>0</v>
      </c>
      <c r="R729" s="24"/>
      <c r="S729" s="114" t="e">
        <v>#N/A</v>
      </c>
      <c r="T729" s="24">
        <v>0</v>
      </c>
      <c r="U729" s="23"/>
      <c r="V729" s="114" t="e">
        <v>#N/A</v>
      </c>
      <c r="W729" s="25">
        <v>0</v>
      </c>
      <c r="X729" s="4">
        <v>0</v>
      </c>
      <c r="Y729" s="4" t="s">
        <v>107</v>
      </c>
      <c r="Z729" s="4"/>
      <c r="AA729" s="98" t="s">
        <v>1119</v>
      </c>
      <c r="AB729" t="s">
        <v>1120</v>
      </c>
      <c r="AC729" t="s">
        <v>1119</v>
      </c>
      <c r="AD729" s="98" t="s">
        <v>1119</v>
      </c>
      <c r="AE729" t="s">
        <v>1120</v>
      </c>
      <c r="AF729" t="s">
        <v>1119</v>
      </c>
      <c r="AG729" s="98" t="s">
        <v>1119</v>
      </c>
      <c r="AH729" t="s">
        <v>1120</v>
      </c>
      <c r="AI729" t="s">
        <v>1119</v>
      </c>
      <c r="AJ729" s="98" t="s">
        <v>1119</v>
      </c>
      <c r="AK729" t="s">
        <v>1120</v>
      </c>
      <c r="AL729" t="s">
        <v>1119</v>
      </c>
      <c r="AM729" s="98" t="s">
        <v>1119</v>
      </c>
      <c r="AN729" t="s">
        <v>1120</v>
      </c>
      <c r="AO729" t="s">
        <v>1119</v>
      </c>
      <c r="AP729" s="98" t="s">
        <v>1119</v>
      </c>
      <c r="AQ729" t="s">
        <v>1120</v>
      </c>
      <c r="AR729" t="s">
        <v>1119</v>
      </c>
      <c r="AS729" s="98" t="s">
        <v>1119</v>
      </c>
      <c r="AT729" t="s">
        <v>1120</v>
      </c>
      <c r="AU729" t="s">
        <v>1119</v>
      </c>
    </row>
    <row r="730" spans="1:47" x14ac:dyDescent="0.25">
      <c r="A730" s="1"/>
      <c r="B730">
        <v>726</v>
      </c>
      <c r="C730" s="22"/>
      <c r="D730" s="114" t="e">
        <v>#N/A</v>
      </c>
      <c r="E730" s="24">
        <v>0</v>
      </c>
      <c r="F730" s="24"/>
      <c r="G730" s="114" t="e">
        <v>#N/A</v>
      </c>
      <c r="H730" s="24">
        <v>0</v>
      </c>
      <c r="I730" s="24"/>
      <c r="J730" s="114" t="e">
        <v>#N/A</v>
      </c>
      <c r="K730" s="24">
        <v>0</v>
      </c>
      <c r="L730" s="24"/>
      <c r="M730" s="114" t="e">
        <v>#N/A</v>
      </c>
      <c r="N730" s="24">
        <v>0</v>
      </c>
      <c r="O730" s="24"/>
      <c r="P730" s="114" t="e">
        <v>#N/A</v>
      </c>
      <c r="Q730" s="24">
        <v>0</v>
      </c>
      <c r="R730" s="24"/>
      <c r="S730" s="114" t="e">
        <v>#N/A</v>
      </c>
      <c r="T730" s="24">
        <v>0</v>
      </c>
      <c r="U730" s="23"/>
      <c r="V730" s="114" t="e">
        <v>#N/A</v>
      </c>
      <c r="W730" s="25">
        <v>0</v>
      </c>
      <c r="X730" s="4">
        <v>0</v>
      </c>
      <c r="Y730" s="4" t="s">
        <v>107</v>
      </c>
      <c r="Z730" s="4"/>
      <c r="AA730" s="98" t="s">
        <v>1119</v>
      </c>
      <c r="AB730" t="s">
        <v>1120</v>
      </c>
      <c r="AC730" t="s">
        <v>1119</v>
      </c>
      <c r="AD730" s="98" t="s">
        <v>1119</v>
      </c>
      <c r="AE730" t="s">
        <v>1120</v>
      </c>
      <c r="AF730" t="s">
        <v>1119</v>
      </c>
      <c r="AG730" s="98" t="s">
        <v>1119</v>
      </c>
      <c r="AH730" t="s">
        <v>1120</v>
      </c>
      <c r="AI730" t="s">
        <v>1119</v>
      </c>
      <c r="AJ730" s="98" t="s">
        <v>1119</v>
      </c>
      <c r="AK730" t="s">
        <v>1120</v>
      </c>
      <c r="AL730" t="s">
        <v>1119</v>
      </c>
      <c r="AM730" s="98" t="s">
        <v>1119</v>
      </c>
      <c r="AN730" t="s">
        <v>1120</v>
      </c>
      <c r="AO730" t="s">
        <v>1119</v>
      </c>
      <c r="AP730" s="98" t="s">
        <v>1119</v>
      </c>
      <c r="AQ730" t="s">
        <v>1120</v>
      </c>
      <c r="AR730" t="s">
        <v>1119</v>
      </c>
      <c r="AS730" s="98" t="s">
        <v>1119</v>
      </c>
      <c r="AT730" t="s">
        <v>1120</v>
      </c>
      <c r="AU730" t="s">
        <v>1119</v>
      </c>
    </row>
    <row r="731" spans="1:47" x14ac:dyDescent="0.25">
      <c r="A731" s="1" t="s">
        <v>1019</v>
      </c>
      <c r="B731">
        <v>727</v>
      </c>
      <c r="C731" s="22" t="s">
        <v>1020</v>
      </c>
      <c r="D731" s="114">
        <v>264</v>
      </c>
      <c r="E731" s="24">
        <v>1</v>
      </c>
      <c r="F731" s="24" t="s">
        <v>995</v>
      </c>
      <c r="G731" s="114">
        <v>265</v>
      </c>
      <c r="H731" s="24">
        <v>1</v>
      </c>
      <c r="I731" s="117" t="s">
        <v>1100</v>
      </c>
      <c r="J731" s="114">
        <v>342</v>
      </c>
      <c r="K731" s="24">
        <v>1</v>
      </c>
      <c r="L731" s="24" t="s">
        <v>1361</v>
      </c>
      <c r="M731" s="114">
        <v>600</v>
      </c>
      <c r="N731" s="24">
        <v>1</v>
      </c>
      <c r="O731" s="117" t="s">
        <v>611</v>
      </c>
      <c r="P731" s="114">
        <v>1186</v>
      </c>
      <c r="Q731" s="24">
        <v>1</v>
      </c>
      <c r="R731" s="117" t="s">
        <v>505</v>
      </c>
      <c r="S731" s="114">
        <v>306</v>
      </c>
      <c r="T731" s="23">
        <v>8.3000000000000004E-2</v>
      </c>
      <c r="U731" s="23"/>
      <c r="V731" s="114" t="e">
        <v>#N/A</v>
      </c>
      <c r="W731" s="25">
        <v>0</v>
      </c>
      <c r="X731" s="4">
        <v>1</v>
      </c>
      <c r="Y731" s="4" t="s">
        <v>107</v>
      </c>
      <c r="Z731" s="4"/>
      <c r="AA731" s="98" t="s">
        <v>1020</v>
      </c>
      <c r="AB731" t="s">
        <v>1120</v>
      </c>
      <c r="AC731" t="s">
        <v>1119</v>
      </c>
      <c r="AD731" s="98" t="s">
        <v>995</v>
      </c>
      <c r="AE731" t="s">
        <v>1120</v>
      </c>
      <c r="AF731" t="s">
        <v>1119</v>
      </c>
      <c r="AG731" s="98" t="s">
        <v>1100</v>
      </c>
      <c r="AH731" t="s">
        <v>1120</v>
      </c>
      <c r="AI731" t="s">
        <v>1119</v>
      </c>
      <c r="AJ731" s="98" t="s">
        <v>1361</v>
      </c>
      <c r="AK731" t="s">
        <v>1120</v>
      </c>
      <c r="AL731" t="s">
        <v>1119</v>
      </c>
      <c r="AM731" s="98" t="s">
        <v>611</v>
      </c>
      <c r="AN731" t="s">
        <v>1120</v>
      </c>
      <c r="AO731" t="s">
        <v>1119</v>
      </c>
      <c r="AP731" s="98" t="s">
        <v>505</v>
      </c>
      <c r="AQ731" t="s">
        <v>1120</v>
      </c>
      <c r="AR731" t="s">
        <v>1119</v>
      </c>
      <c r="AS731" s="98" t="s">
        <v>1119</v>
      </c>
      <c r="AT731" t="s">
        <v>1120</v>
      </c>
      <c r="AU731" t="s">
        <v>1119</v>
      </c>
    </row>
    <row r="732" spans="1:47" x14ac:dyDescent="0.25">
      <c r="A732" s="1" t="s">
        <v>1022</v>
      </c>
      <c r="B732">
        <v>728</v>
      </c>
      <c r="C732" s="22" t="s">
        <v>1020</v>
      </c>
      <c r="D732" s="114">
        <v>264</v>
      </c>
      <c r="E732" s="24">
        <v>1</v>
      </c>
      <c r="F732" s="24" t="s">
        <v>995</v>
      </c>
      <c r="G732" s="114">
        <v>265</v>
      </c>
      <c r="H732" s="24">
        <v>1</v>
      </c>
      <c r="I732" s="117" t="s">
        <v>1100</v>
      </c>
      <c r="J732" s="114">
        <v>342</v>
      </c>
      <c r="K732" s="24">
        <v>1</v>
      </c>
      <c r="L732" s="24" t="s">
        <v>999</v>
      </c>
      <c r="M732" s="114">
        <v>349</v>
      </c>
      <c r="N732" s="24">
        <v>1</v>
      </c>
      <c r="O732" s="24" t="s">
        <v>1361</v>
      </c>
      <c r="P732" s="114">
        <v>600</v>
      </c>
      <c r="Q732" s="24">
        <v>1</v>
      </c>
      <c r="R732" s="117" t="s">
        <v>612</v>
      </c>
      <c r="S732" s="114">
        <v>1192</v>
      </c>
      <c r="T732" s="24">
        <v>1</v>
      </c>
      <c r="U732" s="117" t="s">
        <v>505</v>
      </c>
      <c r="V732" s="114">
        <v>306</v>
      </c>
      <c r="W732" s="25">
        <v>8.3000000000000004E-2</v>
      </c>
      <c r="X732" s="4">
        <v>1</v>
      </c>
      <c r="Y732" s="4" t="s">
        <v>107</v>
      </c>
      <c r="Z732" s="4"/>
      <c r="AA732" s="98" t="s">
        <v>1020</v>
      </c>
      <c r="AB732" t="s">
        <v>1120</v>
      </c>
      <c r="AC732" t="s">
        <v>1119</v>
      </c>
      <c r="AD732" s="98" t="s">
        <v>995</v>
      </c>
      <c r="AE732" t="s">
        <v>1120</v>
      </c>
      <c r="AF732" t="s">
        <v>1119</v>
      </c>
      <c r="AG732" s="98" t="s">
        <v>1100</v>
      </c>
      <c r="AH732" t="s">
        <v>1120</v>
      </c>
      <c r="AI732" t="s">
        <v>1119</v>
      </c>
      <c r="AJ732" s="98" t="s">
        <v>999</v>
      </c>
      <c r="AK732" t="s">
        <v>1120</v>
      </c>
      <c r="AL732" t="s">
        <v>1119</v>
      </c>
      <c r="AM732" s="98" t="s">
        <v>1361</v>
      </c>
      <c r="AN732" t="s">
        <v>1120</v>
      </c>
      <c r="AO732" t="s">
        <v>1119</v>
      </c>
      <c r="AP732" s="98" t="s">
        <v>612</v>
      </c>
      <c r="AQ732" t="s">
        <v>1120</v>
      </c>
      <c r="AR732" t="s">
        <v>1119</v>
      </c>
      <c r="AS732" s="98" t="s">
        <v>505</v>
      </c>
      <c r="AT732" t="s">
        <v>1120</v>
      </c>
      <c r="AU732" t="s">
        <v>1119</v>
      </c>
    </row>
    <row r="733" spans="1:47" x14ac:dyDescent="0.25">
      <c r="A733" s="1"/>
      <c r="B733">
        <v>729</v>
      </c>
      <c r="C733" s="22"/>
      <c r="D733" s="114" t="e">
        <v>#N/A</v>
      </c>
      <c r="E733" s="24">
        <v>0</v>
      </c>
      <c r="F733" s="24"/>
      <c r="G733" s="114" t="e">
        <v>#N/A</v>
      </c>
      <c r="H733" s="24">
        <v>0</v>
      </c>
      <c r="I733" s="24"/>
      <c r="J733" s="114" t="e">
        <v>#N/A</v>
      </c>
      <c r="K733" s="24">
        <v>0</v>
      </c>
      <c r="L733" s="24"/>
      <c r="M733" s="114" t="e">
        <v>#N/A</v>
      </c>
      <c r="N733" s="24">
        <v>0</v>
      </c>
      <c r="O733" s="24"/>
      <c r="P733" s="114" t="e">
        <v>#N/A</v>
      </c>
      <c r="Q733" s="24">
        <v>0</v>
      </c>
      <c r="R733" s="24"/>
      <c r="S733" s="114" t="e">
        <v>#N/A</v>
      </c>
      <c r="T733" s="24">
        <v>0</v>
      </c>
      <c r="U733" s="23"/>
      <c r="V733" s="114" t="e">
        <v>#N/A</v>
      </c>
      <c r="W733" s="25">
        <v>0</v>
      </c>
      <c r="X733" s="4">
        <v>0</v>
      </c>
      <c r="Y733" s="4" t="s">
        <v>107</v>
      </c>
      <c r="Z733" s="4"/>
      <c r="AA733" s="98" t="s">
        <v>1119</v>
      </c>
      <c r="AB733" t="s">
        <v>1120</v>
      </c>
      <c r="AC733" t="s">
        <v>1119</v>
      </c>
      <c r="AD733" s="98" t="s">
        <v>1119</v>
      </c>
      <c r="AE733" t="s">
        <v>1120</v>
      </c>
      <c r="AF733" t="s">
        <v>1119</v>
      </c>
      <c r="AG733" s="98" t="s">
        <v>1119</v>
      </c>
      <c r="AH733" t="s">
        <v>1120</v>
      </c>
      <c r="AI733" t="s">
        <v>1119</v>
      </c>
      <c r="AJ733" s="98" t="s">
        <v>1119</v>
      </c>
      <c r="AK733" t="s">
        <v>1120</v>
      </c>
      <c r="AL733" t="s">
        <v>1119</v>
      </c>
      <c r="AM733" s="98" t="s">
        <v>1119</v>
      </c>
      <c r="AN733" t="s">
        <v>1120</v>
      </c>
      <c r="AO733" t="s">
        <v>1119</v>
      </c>
      <c r="AP733" s="98" t="s">
        <v>1119</v>
      </c>
      <c r="AQ733" t="s">
        <v>1120</v>
      </c>
      <c r="AR733" t="s">
        <v>1119</v>
      </c>
      <c r="AS733" s="98" t="s">
        <v>1119</v>
      </c>
      <c r="AT733" t="s">
        <v>1120</v>
      </c>
      <c r="AU733" t="s">
        <v>1119</v>
      </c>
    </row>
    <row r="734" spans="1:47" x14ac:dyDescent="0.25">
      <c r="A734" s="1"/>
      <c r="B734">
        <v>730</v>
      </c>
      <c r="C734" s="22"/>
      <c r="D734" s="114" t="e">
        <v>#N/A</v>
      </c>
      <c r="E734" s="24">
        <v>0</v>
      </c>
      <c r="F734" s="24"/>
      <c r="G734" s="114" t="e">
        <v>#N/A</v>
      </c>
      <c r="H734" s="24">
        <v>0</v>
      </c>
      <c r="I734" s="24"/>
      <c r="J734" s="114" t="e">
        <v>#N/A</v>
      </c>
      <c r="K734" s="24">
        <v>0</v>
      </c>
      <c r="L734" s="24"/>
      <c r="M734" s="114" t="e">
        <v>#N/A</v>
      </c>
      <c r="N734" s="24">
        <v>0</v>
      </c>
      <c r="O734" s="24"/>
      <c r="P734" s="114" t="e">
        <v>#N/A</v>
      </c>
      <c r="Q734" s="24">
        <v>0</v>
      </c>
      <c r="R734" s="24"/>
      <c r="S734" s="114" t="e">
        <v>#N/A</v>
      </c>
      <c r="T734" s="24">
        <v>0</v>
      </c>
      <c r="U734" s="23"/>
      <c r="V734" s="114" t="e">
        <v>#N/A</v>
      </c>
      <c r="W734" s="25">
        <v>0</v>
      </c>
      <c r="X734" s="4">
        <v>0</v>
      </c>
      <c r="Y734" s="4" t="s">
        <v>107</v>
      </c>
      <c r="Z734" s="4"/>
      <c r="AA734" s="98" t="s">
        <v>1119</v>
      </c>
      <c r="AB734" t="s">
        <v>1120</v>
      </c>
      <c r="AC734" t="s">
        <v>1119</v>
      </c>
      <c r="AD734" s="98" t="s">
        <v>1119</v>
      </c>
      <c r="AE734" t="s">
        <v>1120</v>
      </c>
      <c r="AF734" t="s">
        <v>1119</v>
      </c>
      <c r="AG734" s="98" t="s">
        <v>1119</v>
      </c>
      <c r="AH734" t="s">
        <v>1120</v>
      </c>
      <c r="AI734" t="s">
        <v>1119</v>
      </c>
      <c r="AJ734" s="98" t="s">
        <v>1119</v>
      </c>
      <c r="AK734" t="s">
        <v>1120</v>
      </c>
      <c r="AL734" t="s">
        <v>1119</v>
      </c>
      <c r="AM734" s="98" t="s">
        <v>1119</v>
      </c>
      <c r="AN734" t="s">
        <v>1120</v>
      </c>
      <c r="AO734" t="s">
        <v>1119</v>
      </c>
      <c r="AP734" s="98" t="s">
        <v>1119</v>
      </c>
      <c r="AQ734" t="s">
        <v>1120</v>
      </c>
      <c r="AR734" t="s">
        <v>1119</v>
      </c>
      <c r="AS734" s="98" t="s">
        <v>1119</v>
      </c>
      <c r="AT734" t="s">
        <v>1120</v>
      </c>
      <c r="AU734" t="s">
        <v>1119</v>
      </c>
    </row>
    <row r="735" spans="1:47" x14ac:dyDescent="0.25">
      <c r="A735" s="1"/>
      <c r="B735">
        <v>731</v>
      </c>
      <c r="C735" s="22"/>
      <c r="D735" s="114" t="e">
        <v>#N/A</v>
      </c>
      <c r="E735" s="24">
        <v>0</v>
      </c>
      <c r="F735" s="24"/>
      <c r="G735" s="114" t="e">
        <v>#N/A</v>
      </c>
      <c r="H735" s="24">
        <v>0</v>
      </c>
      <c r="I735" s="24"/>
      <c r="J735" s="114" t="e">
        <v>#N/A</v>
      </c>
      <c r="K735" s="24">
        <v>0</v>
      </c>
      <c r="L735" s="24"/>
      <c r="M735" s="114" t="e">
        <v>#N/A</v>
      </c>
      <c r="N735" s="24">
        <v>0</v>
      </c>
      <c r="O735" s="24"/>
      <c r="P735" s="114" t="e">
        <v>#N/A</v>
      </c>
      <c r="Q735" s="24">
        <v>0</v>
      </c>
      <c r="R735" s="24"/>
      <c r="S735" s="114" t="e">
        <v>#N/A</v>
      </c>
      <c r="T735" s="24">
        <v>0</v>
      </c>
      <c r="U735" s="23"/>
      <c r="V735" s="114" t="e">
        <v>#N/A</v>
      </c>
      <c r="W735" s="25">
        <v>0</v>
      </c>
      <c r="X735" s="4">
        <v>0</v>
      </c>
      <c r="Y735" s="4" t="s">
        <v>107</v>
      </c>
      <c r="Z735" s="4"/>
      <c r="AA735" s="98" t="s">
        <v>1119</v>
      </c>
      <c r="AB735" t="s">
        <v>1120</v>
      </c>
      <c r="AC735" t="s">
        <v>1119</v>
      </c>
      <c r="AD735" s="98" t="s">
        <v>1119</v>
      </c>
      <c r="AE735" t="s">
        <v>1120</v>
      </c>
      <c r="AF735" t="s">
        <v>1119</v>
      </c>
      <c r="AG735" s="98" t="s">
        <v>1119</v>
      </c>
      <c r="AH735" t="s">
        <v>1120</v>
      </c>
      <c r="AI735" t="s">
        <v>1119</v>
      </c>
      <c r="AJ735" s="98" t="s">
        <v>1119</v>
      </c>
      <c r="AK735" t="s">
        <v>1120</v>
      </c>
      <c r="AL735" t="s">
        <v>1119</v>
      </c>
      <c r="AM735" s="98" t="s">
        <v>1119</v>
      </c>
      <c r="AN735" t="s">
        <v>1120</v>
      </c>
      <c r="AO735" t="s">
        <v>1119</v>
      </c>
      <c r="AP735" s="98" t="s">
        <v>1119</v>
      </c>
      <c r="AQ735" t="s">
        <v>1120</v>
      </c>
      <c r="AR735" t="s">
        <v>1119</v>
      </c>
      <c r="AS735" s="98" t="s">
        <v>1119</v>
      </c>
      <c r="AT735" t="s">
        <v>1120</v>
      </c>
      <c r="AU735" t="s">
        <v>1119</v>
      </c>
    </row>
    <row r="736" spans="1:47" x14ac:dyDescent="0.25">
      <c r="A736" s="1"/>
      <c r="B736">
        <v>732</v>
      </c>
      <c r="C736" s="22"/>
      <c r="D736" s="114" t="e">
        <v>#N/A</v>
      </c>
      <c r="E736" s="24">
        <v>0</v>
      </c>
      <c r="F736" s="24"/>
      <c r="G736" s="114" t="e">
        <v>#N/A</v>
      </c>
      <c r="H736" s="24">
        <v>0</v>
      </c>
      <c r="I736" s="24"/>
      <c r="J736" s="114" t="e">
        <v>#N/A</v>
      </c>
      <c r="K736" s="24">
        <v>0</v>
      </c>
      <c r="L736" s="24"/>
      <c r="M736" s="114" t="e">
        <v>#N/A</v>
      </c>
      <c r="N736" s="24">
        <v>0</v>
      </c>
      <c r="O736" s="24"/>
      <c r="P736" s="114" t="e">
        <v>#N/A</v>
      </c>
      <c r="Q736" s="24">
        <v>0</v>
      </c>
      <c r="R736" s="24"/>
      <c r="S736" s="114" t="e">
        <v>#N/A</v>
      </c>
      <c r="T736" s="24">
        <v>0</v>
      </c>
      <c r="U736" s="23"/>
      <c r="V736" s="114" t="e">
        <v>#N/A</v>
      </c>
      <c r="W736" s="25">
        <v>0</v>
      </c>
      <c r="X736" s="4">
        <v>0</v>
      </c>
      <c r="Y736" s="4" t="s">
        <v>107</v>
      </c>
      <c r="Z736" s="4"/>
      <c r="AA736" s="98" t="s">
        <v>1119</v>
      </c>
      <c r="AB736" t="s">
        <v>1120</v>
      </c>
      <c r="AC736" t="s">
        <v>1119</v>
      </c>
      <c r="AD736" s="98" t="s">
        <v>1119</v>
      </c>
      <c r="AE736" t="s">
        <v>1120</v>
      </c>
      <c r="AF736" t="s">
        <v>1119</v>
      </c>
      <c r="AG736" s="98" t="s">
        <v>1119</v>
      </c>
      <c r="AH736" t="s">
        <v>1120</v>
      </c>
      <c r="AI736" t="s">
        <v>1119</v>
      </c>
      <c r="AJ736" s="98" t="s">
        <v>1119</v>
      </c>
      <c r="AK736" t="s">
        <v>1120</v>
      </c>
      <c r="AL736" t="s">
        <v>1119</v>
      </c>
      <c r="AM736" s="98" t="s">
        <v>1119</v>
      </c>
      <c r="AN736" t="s">
        <v>1120</v>
      </c>
      <c r="AO736" t="s">
        <v>1119</v>
      </c>
      <c r="AP736" s="98" t="s">
        <v>1119</v>
      </c>
      <c r="AQ736" t="s">
        <v>1120</v>
      </c>
      <c r="AR736" t="s">
        <v>1119</v>
      </c>
      <c r="AS736" s="98" t="s">
        <v>1119</v>
      </c>
      <c r="AT736" t="s">
        <v>1120</v>
      </c>
      <c r="AU736" t="s">
        <v>1119</v>
      </c>
    </row>
    <row r="737" spans="1:47" x14ac:dyDescent="0.25">
      <c r="A737" s="1"/>
      <c r="B737">
        <v>733</v>
      </c>
      <c r="C737" s="22"/>
      <c r="D737" s="114" t="e">
        <v>#N/A</v>
      </c>
      <c r="E737" s="24">
        <v>0</v>
      </c>
      <c r="F737" s="24"/>
      <c r="G737" s="114" t="e">
        <v>#N/A</v>
      </c>
      <c r="H737" s="24">
        <v>0</v>
      </c>
      <c r="I737" s="24"/>
      <c r="J737" s="114" t="e">
        <v>#N/A</v>
      </c>
      <c r="K737" s="24">
        <v>0</v>
      </c>
      <c r="L737" s="24"/>
      <c r="M737" s="114" t="e">
        <v>#N/A</v>
      </c>
      <c r="N737" s="24">
        <v>0</v>
      </c>
      <c r="O737" s="24"/>
      <c r="P737" s="114" t="e">
        <v>#N/A</v>
      </c>
      <c r="Q737" s="24">
        <v>0</v>
      </c>
      <c r="R737" s="24"/>
      <c r="S737" s="114" t="e">
        <v>#N/A</v>
      </c>
      <c r="T737" s="24">
        <v>0</v>
      </c>
      <c r="U737" s="23"/>
      <c r="V737" s="114" t="e">
        <v>#N/A</v>
      </c>
      <c r="W737" s="25">
        <v>0</v>
      </c>
      <c r="X737" s="4">
        <v>0</v>
      </c>
      <c r="Y737" s="4" t="s">
        <v>107</v>
      </c>
      <c r="Z737" s="4"/>
      <c r="AA737" s="98" t="s">
        <v>1119</v>
      </c>
      <c r="AB737" t="s">
        <v>1120</v>
      </c>
      <c r="AC737" t="s">
        <v>1119</v>
      </c>
      <c r="AD737" s="98" t="s">
        <v>1119</v>
      </c>
      <c r="AE737" t="s">
        <v>1120</v>
      </c>
      <c r="AF737" t="s">
        <v>1119</v>
      </c>
      <c r="AG737" s="98" t="s">
        <v>1119</v>
      </c>
      <c r="AH737" t="s">
        <v>1120</v>
      </c>
      <c r="AI737" t="s">
        <v>1119</v>
      </c>
      <c r="AJ737" s="98" t="s">
        <v>1119</v>
      </c>
      <c r="AK737" t="s">
        <v>1120</v>
      </c>
      <c r="AL737" t="s">
        <v>1119</v>
      </c>
      <c r="AM737" s="98" t="s">
        <v>1119</v>
      </c>
      <c r="AN737" t="s">
        <v>1120</v>
      </c>
      <c r="AO737" t="s">
        <v>1119</v>
      </c>
      <c r="AP737" s="98" t="s">
        <v>1119</v>
      </c>
      <c r="AQ737" t="s">
        <v>1120</v>
      </c>
      <c r="AR737" t="s">
        <v>1119</v>
      </c>
      <c r="AS737" s="98" t="s">
        <v>1119</v>
      </c>
      <c r="AT737" t="s">
        <v>1120</v>
      </c>
      <c r="AU737" t="s">
        <v>1119</v>
      </c>
    </row>
    <row r="738" spans="1:47" x14ac:dyDescent="0.25">
      <c r="A738" s="1"/>
      <c r="B738">
        <v>734</v>
      </c>
      <c r="C738" s="22"/>
      <c r="D738" s="114" t="e">
        <v>#N/A</v>
      </c>
      <c r="E738" s="24">
        <v>0</v>
      </c>
      <c r="F738" s="24"/>
      <c r="G738" s="114" t="e">
        <v>#N/A</v>
      </c>
      <c r="H738" s="24">
        <v>0</v>
      </c>
      <c r="I738" s="24"/>
      <c r="J738" s="114" t="e">
        <v>#N/A</v>
      </c>
      <c r="K738" s="24">
        <v>0</v>
      </c>
      <c r="L738" s="24"/>
      <c r="M738" s="114" t="e">
        <v>#N/A</v>
      </c>
      <c r="N738" s="24">
        <v>0</v>
      </c>
      <c r="O738" s="24"/>
      <c r="P738" s="114" t="e">
        <v>#N/A</v>
      </c>
      <c r="Q738" s="24">
        <v>0</v>
      </c>
      <c r="R738" s="24"/>
      <c r="S738" s="114" t="e">
        <v>#N/A</v>
      </c>
      <c r="T738" s="24">
        <v>0</v>
      </c>
      <c r="U738" s="23"/>
      <c r="V738" s="114" t="e">
        <v>#N/A</v>
      </c>
      <c r="W738" s="25">
        <v>0</v>
      </c>
      <c r="X738" s="4">
        <v>0</v>
      </c>
      <c r="Y738" s="4" t="s">
        <v>107</v>
      </c>
      <c r="Z738" s="4"/>
      <c r="AA738" s="98" t="s">
        <v>1119</v>
      </c>
      <c r="AB738" t="s">
        <v>1120</v>
      </c>
      <c r="AC738" t="s">
        <v>1119</v>
      </c>
      <c r="AD738" s="98" t="s">
        <v>1119</v>
      </c>
      <c r="AE738" t="s">
        <v>1120</v>
      </c>
      <c r="AF738" t="s">
        <v>1119</v>
      </c>
      <c r="AG738" s="98" t="s">
        <v>1119</v>
      </c>
      <c r="AH738" t="s">
        <v>1120</v>
      </c>
      <c r="AI738" t="s">
        <v>1119</v>
      </c>
      <c r="AJ738" s="98" t="s">
        <v>1119</v>
      </c>
      <c r="AK738" t="s">
        <v>1120</v>
      </c>
      <c r="AL738" t="s">
        <v>1119</v>
      </c>
      <c r="AM738" s="98" t="s">
        <v>1119</v>
      </c>
      <c r="AN738" t="s">
        <v>1120</v>
      </c>
      <c r="AO738" t="s">
        <v>1119</v>
      </c>
      <c r="AP738" s="98" t="s">
        <v>1119</v>
      </c>
      <c r="AQ738" t="s">
        <v>1120</v>
      </c>
      <c r="AR738" t="s">
        <v>1119</v>
      </c>
      <c r="AS738" s="98" t="s">
        <v>1119</v>
      </c>
      <c r="AT738" t="s">
        <v>1120</v>
      </c>
      <c r="AU738" t="s">
        <v>1119</v>
      </c>
    </row>
    <row r="739" spans="1:47" x14ac:dyDescent="0.25">
      <c r="A739" s="116"/>
      <c r="B739">
        <v>735</v>
      </c>
      <c r="C739" s="22" t="s">
        <v>709</v>
      </c>
      <c r="D739" s="114">
        <v>300</v>
      </c>
      <c r="E739" s="24">
        <v>1</v>
      </c>
      <c r="F739" s="24" t="s">
        <v>1025</v>
      </c>
      <c r="G739" s="114">
        <v>734</v>
      </c>
      <c r="H739" s="24">
        <v>1</v>
      </c>
      <c r="I739" s="23"/>
      <c r="J739" s="114" t="e">
        <v>#N/A</v>
      </c>
      <c r="K739" s="23">
        <v>0</v>
      </c>
      <c r="L739" s="23"/>
      <c r="M739" s="114" t="e">
        <v>#N/A</v>
      </c>
      <c r="N739" s="23">
        <v>0</v>
      </c>
      <c r="O739" s="23"/>
      <c r="P739" s="114" t="e">
        <v>#N/A</v>
      </c>
      <c r="Q739" s="23">
        <v>0</v>
      </c>
      <c r="R739" s="23"/>
      <c r="S739" s="114" t="e">
        <v>#N/A</v>
      </c>
      <c r="T739" s="23">
        <v>0</v>
      </c>
      <c r="U739" s="23"/>
      <c r="V739" s="114" t="e">
        <v>#N/A</v>
      </c>
      <c r="W739" s="25">
        <v>0</v>
      </c>
      <c r="X739" s="4">
        <v>0</v>
      </c>
      <c r="Y739" s="4" t="s">
        <v>1024</v>
      </c>
      <c r="Z739" s="4"/>
      <c r="AA739" s="98" t="s">
        <v>709</v>
      </c>
      <c r="AB739" t="s">
        <v>1120</v>
      </c>
      <c r="AC739" t="s">
        <v>1119</v>
      </c>
      <c r="AD739" s="98" t="s">
        <v>1025</v>
      </c>
      <c r="AE739" t="s">
        <v>1120</v>
      </c>
      <c r="AF739" t="s">
        <v>1119</v>
      </c>
      <c r="AG739" s="98" t="s">
        <v>1119</v>
      </c>
      <c r="AH739" t="s">
        <v>1120</v>
      </c>
      <c r="AI739" t="s">
        <v>1119</v>
      </c>
      <c r="AJ739" s="98" t="s">
        <v>1119</v>
      </c>
      <c r="AK739" t="s">
        <v>1120</v>
      </c>
      <c r="AL739" t="s">
        <v>1119</v>
      </c>
      <c r="AM739" s="98" t="s">
        <v>1119</v>
      </c>
      <c r="AN739" t="s">
        <v>1120</v>
      </c>
      <c r="AO739" t="s">
        <v>1119</v>
      </c>
      <c r="AP739" s="98" t="s">
        <v>1119</v>
      </c>
      <c r="AQ739" t="s">
        <v>1120</v>
      </c>
      <c r="AR739" t="s">
        <v>1119</v>
      </c>
      <c r="AS739" s="98" t="s">
        <v>1119</v>
      </c>
      <c r="AT739" t="s">
        <v>1120</v>
      </c>
      <c r="AU739" t="s">
        <v>1119</v>
      </c>
    </row>
    <row r="740" spans="1:47" x14ac:dyDescent="0.25">
      <c r="A740" s="1"/>
      <c r="B740">
        <v>736</v>
      </c>
      <c r="C740" s="22"/>
      <c r="D740" s="114" t="e">
        <v>#N/A</v>
      </c>
      <c r="E740" s="24">
        <v>0</v>
      </c>
      <c r="F740" s="24"/>
      <c r="G740" s="114" t="e">
        <v>#N/A</v>
      </c>
      <c r="H740" s="24">
        <v>0</v>
      </c>
      <c r="I740" s="23"/>
      <c r="J740" s="114" t="e">
        <v>#N/A</v>
      </c>
      <c r="K740" s="23">
        <v>0</v>
      </c>
      <c r="L740" s="23"/>
      <c r="M740" s="114" t="e">
        <v>#N/A</v>
      </c>
      <c r="N740" s="23">
        <v>0</v>
      </c>
      <c r="O740" s="23"/>
      <c r="P740" s="114" t="e">
        <v>#N/A</v>
      </c>
      <c r="Q740" s="23">
        <v>0</v>
      </c>
      <c r="R740" s="23"/>
      <c r="S740" s="114" t="e">
        <v>#N/A</v>
      </c>
      <c r="T740" s="23">
        <v>0</v>
      </c>
      <c r="U740" s="23"/>
      <c r="V740" s="114" t="e">
        <v>#N/A</v>
      </c>
      <c r="W740" s="25">
        <v>0</v>
      </c>
      <c r="X740" s="4">
        <v>0</v>
      </c>
      <c r="Y740" s="4" t="s">
        <v>107</v>
      </c>
      <c r="Z740" s="4"/>
      <c r="AA740" s="98" t="s">
        <v>1119</v>
      </c>
      <c r="AB740" t="s">
        <v>1120</v>
      </c>
      <c r="AC740" t="s">
        <v>1119</v>
      </c>
      <c r="AD740" s="98" t="s">
        <v>1119</v>
      </c>
      <c r="AE740" t="s">
        <v>1120</v>
      </c>
      <c r="AF740" t="s">
        <v>1119</v>
      </c>
      <c r="AG740" s="98" t="s">
        <v>1119</v>
      </c>
      <c r="AH740" t="s">
        <v>1120</v>
      </c>
      <c r="AI740" t="s">
        <v>1119</v>
      </c>
      <c r="AJ740" s="98" t="s">
        <v>1119</v>
      </c>
      <c r="AK740" t="s">
        <v>1120</v>
      </c>
      <c r="AL740" t="s">
        <v>1119</v>
      </c>
      <c r="AM740" s="98" t="s">
        <v>1119</v>
      </c>
      <c r="AN740" t="s">
        <v>1120</v>
      </c>
      <c r="AO740" t="s">
        <v>1119</v>
      </c>
      <c r="AP740" s="98" t="s">
        <v>1119</v>
      </c>
      <c r="AQ740" t="s">
        <v>1120</v>
      </c>
      <c r="AR740" t="s">
        <v>1119</v>
      </c>
      <c r="AS740" s="98" t="s">
        <v>1119</v>
      </c>
      <c r="AT740" t="s">
        <v>1120</v>
      </c>
      <c r="AU740" t="s">
        <v>1119</v>
      </c>
    </row>
    <row r="741" spans="1:47" x14ac:dyDescent="0.25">
      <c r="A741" s="116"/>
      <c r="B741">
        <v>737</v>
      </c>
      <c r="C741" s="22" t="s">
        <v>709</v>
      </c>
      <c r="D741" s="114">
        <v>300</v>
      </c>
      <c r="E741" s="24">
        <v>1</v>
      </c>
      <c r="F741" s="24" t="s">
        <v>1027</v>
      </c>
      <c r="G741" s="114">
        <v>736</v>
      </c>
      <c r="H741" s="24">
        <v>1</v>
      </c>
      <c r="I741" s="23"/>
      <c r="J741" s="114" t="e">
        <v>#N/A</v>
      </c>
      <c r="K741" s="23">
        <v>0</v>
      </c>
      <c r="L741" s="23"/>
      <c r="M741" s="114" t="e">
        <v>#N/A</v>
      </c>
      <c r="N741" s="23">
        <v>0</v>
      </c>
      <c r="O741" s="23"/>
      <c r="P741" s="114" t="e">
        <v>#N/A</v>
      </c>
      <c r="Q741" s="23">
        <v>0</v>
      </c>
      <c r="R741" s="23"/>
      <c r="S741" s="114" t="e">
        <v>#N/A</v>
      </c>
      <c r="T741" s="23">
        <v>0</v>
      </c>
      <c r="U741" s="23"/>
      <c r="V741" s="114" t="e">
        <v>#N/A</v>
      </c>
      <c r="W741" s="25">
        <v>0</v>
      </c>
      <c r="X741" s="4">
        <v>0</v>
      </c>
      <c r="Y741" s="4" t="s">
        <v>1026</v>
      </c>
      <c r="Z741" s="4"/>
      <c r="AA741" s="98" t="s">
        <v>709</v>
      </c>
      <c r="AB741" t="s">
        <v>1120</v>
      </c>
      <c r="AC741" t="s">
        <v>1119</v>
      </c>
      <c r="AD741" s="98" t="s">
        <v>1027</v>
      </c>
      <c r="AE741" t="s">
        <v>1120</v>
      </c>
      <c r="AF741" t="s">
        <v>1119</v>
      </c>
      <c r="AG741" s="98" t="s">
        <v>1119</v>
      </c>
      <c r="AH741" t="s">
        <v>1120</v>
      </c>
      <c r="AI741" t="s">
        <v>1119</v>
      </c>
      <c r="AJ741" s="98" t="s">
        <v>1119</v>
      </c>
      <c r="AK741" t="s">
        <v>1120</v>
      </c>
      <c r="AL741" t="s">
        <v>1119</v>
      </c>
      <c r="AM741" s="98" t="s">
        <v>1119</v>
      </c>
      <c r="AN741" t="s">
        <v>1120</v>
      </c>
      <c r="AO741" t="s">
        <v>1119</v>
      </c>
      <c r="AP741" s="98" t="s">
        <v>1119</v>
      </c>
      <c r="AQ741" t="s">
        <v>1120</v>
      </c>
      <c r="AR741" t="s">
        <v>1119</v>
      </c>
      <c r="AS741" s="98" t="s">
        <v>1119</v>
      </c>
      <c r="AT741" t="s">
        <v>1120</v>
      </c>
      <c r="AU741" t="s">
        <v>1119</v>
      </c>
    </row>
    <row r="742" spans="1:47" x14ac:dyDescent="0.25">
      <c r="A742" s="1" t="s">
        <v>1028</v>
      </c>
      <c r="B742">
        <v>738</v>
      </c>
      <c r="C742" s="117" t="s">
        <v>617</v>
      </c>
      <c r="D742" s="114">
        <v>1204</v>
      </c>
      <c r="E742" s="24">
        <v>1</v>
      </c>
      <c r="F742" s="24" t="s">
        <v>1030</v>
      </c>
      <c r="G742" s="114">
        <v>729</v>
      </c>
      <c r="H742" s="24">
        <v>1</v>
      </c>
      <c r="I742" s="117" t="s">
        <v>618</v>
      </c>
      <c r="J742" s="114">
        <v>1159</v>
      </c>
      <c r="K742" s="24">
        <v>1</v>
      </c>
      <c r="L742" s="117" t="s">
        <v>518</v>
      </c>
      <c r="M742" s="114">
        <v>351</v>
      </c>
      <c r="N742" s="23">
        <v>2.1000000000000001E-2</v>
      </c>
      <c r="O742" s="23"/>
      <c r="P742" s="114" t="e">
        <v>#N/A</v>
      </c>
      <c r="Q742" s="23">
        <v>0</v>
      </c>
      <c r="R742" s="23"/>
      <c r="S742" s="114" t="e">
        <v>#N/A</v>
      </c>
      <c r="T742" s="23">
        <v>0</v>
      </c>
      <c r="U742" s="23"/>
      <c r="V742" s="114" t="e">
        <v>#N/A</v>
      </c>
      <c r="W742" s="25">
        <v>0</v>
      </c>
      <c r="X742" s="4">
        <v>1</v>
      </c>
      <c r="Y742" s="4" t="s">
        <v>107</v>
      </c>
      <c r="Z742" s="4"/>
      <c r="AA742" s="98" t="s">
        <v>617</v>
      </c>
      <c r="AB742" t="s">
        <v>1120</v>
      </c>
      <c r="AC742" t="s">
        <v>1119</v>
      </c>
      <c r="AD742" s="98" t="s">
        <v>1030</v>
      </c>
      <c r="AE742" t="s">
        <v>1120</v>
      </c>
      <c r="AF742" t="s">
        <v>1119</v>
      </c>
      <c r="AG742" s="98" t="s">
        <v>618</v>
      </c>
      <c r="AH742" t="s">
        <v>1120</v>
      </c>
      <c r="AI742" t="s">
        <v>1119</v>
      </c>
      <c r="AJ742" s="98" t="s">
        <v>518</v>
      </c>
      <c r="AK742" t="s">
        <v>1120</v>
      </c>
      <c r="AL742" t="s">
        <v>1119</v>
      </c>
      <c r="AM742" s="98" t="s">
        <v>1119</v>
      </c>
      <c r="AN742" t="s">
        <v>1120</v>
      </c>
      <c r="AO742" t="s">
        <v>1119</v>
      </c>
      <c r="AP742" s="98" t="s">
        <v>1119</v>
      </c>
      <c r="AQ742" t="s">
        <v>1120</v>
      </c>
      <c r="AR742" t="s">
        <v>1119</v>
      </c>
      <c r="AS742" s="98" t="s">
        <v>1119</v>
      </c>
      <c r="AT742" t="s">
        <v>1120</v>
      </c>
      <c r="AU742" t="s">
        <v>1119</v>
      </c>
    </row>
    <row r="743" spans="1:47" x14ac:dyDescent="0.25">
      <c r="A743" s="1" t="s">
        <v>1032</v>
      </c>
      <c r="B743">
        <v>739</v>
      </c>
      <c r="C743" s="117" t="s">
        <v>617</v>
      </c>
      <c r="D743" s="114">
        <v>1204</v>
      </c>
      <c r="E743" s="24">
        <v>1</v>
      </c>
      <c r="F743" s="24" t="s">
        <v>1030</v>
      </c>
      <c r="G743" s="114">
        <v>729</v>
      </c>
      <c r="H743" s="24">
        <v>1</v>
      </c>
      <c r="I743" s="117" t="s">
        <v>618</v>
      </c>
      <c r="J743" s="114">
        <v>1159</v>
      </c>
      <c r="K743" s="24">
        <v>1</v>
      </c>
      <c r="L743" s="117" t="s">
        <v>518</v>
      </c>
      <c r="M743" s="114">
        <v>351</v>
      </c>
      <c r="N743" s="23">
        <v>2.1000000000000001E-2</v>
      </c>
      <c r="O743" s="23"/>
      <c r="P743" s="114" t="e">
        <v>#N/A</v>
      </c>
      <c r="Q743" s="23">
        <v>0</v>
      </c>
      <c r="R743" s="23"/>
      <c r="S743" s="114" t="e">
        <v>#N/A</v>
      </c>
      <c r="T743" s="23">
        <v>0</v>
      </c>
      <c r="U743" s="23"/>
      <c r="V743" s="114" t="e">
        <v>#N/A</v>
      </c>
      <c r="W743" s="25">
        <v>0</v>
      </c>
      <c r="X743" s="4">
        <v>1</v>
      </c>
      <c r="Y743" s="4" t="s">
        <v>107</v>
      </c>
      <c r="Z743" s="4"/>
      <c r="AA743" s="98" t="s">
        <v>617</v>
      </c>
      <c r="AB743" t="s">
        <v>1120</v>
      </c>
      <c r="AC743" t="s">
        <v>1119</v>
      </c>
      <c r="AD743" s="98" t="s">
        <v>1030</v>
      </c>
      <c r="AE743" t="s">
        <v>1120</v>
      </c>
      <c r="AF743" t="s">
        <v>1119</v>
      </c>
      <c r="AG743" s="98" t="s">
        <v>618</v>
      </c>
      <c r="AH743" t="s">
        <v>1120</v>
      </c>
      <c r="AI743" t="s">
        <v>1119</v>
      </c>
      <c r="AJ743" s="98" t="s">
        <v>518</v>
      </c>
      <c r="AK743" t="s">
        <v>1120</v>
      </c>
      <c r="AL743" t="s">
        <v>1119</v>
      </c>
      <c r="AM743" s="98" t="s">
        <v>1119</v>
      </c>
      <c r="AN743" t="s">
        <v>1120</v>
      </c>
      <c r="AO743" t="s">
        <v>1119</v>
      </c>
      <c r="AP743" s="98" t="s">
        <v>1119</v>
      </c>
      <c r="AQ743" t="s">
        <v>1120</v>
      </c>
      <c r="AR743" t="s">
        <v>1119</v>
      </c>
      <c r="AS743" s="98" t="s">
        <v>1119</v>
      </c>
      <c r="AT743" t="s">
        <v>1120</v>
      </c>
      <c r="AU743" t="s">
        <v>1119</v>
      </c>
    </row>
    <row r="744" spans="1:47" x14ac:dyDescent="0.25">
      <c r="A744" s="1" t="s">
        <v>1033</v>
      </c>
      <c r="B744">
        <v>740</v>
      </c>
      <c r="C744" s="22" t="s">
        <v>1030</v>
      </c>
      <c r="D744" s="114">
        <v>729</v>
      </c>
      <c r="E744" s="24">
        <v>1</v>
      </c>
      <c r="F744" s="117" t="s">
        <v>616</v>
      </c>
      <c r="G744" s="114">
        <v>1118</v>
      </c>
      <c r="H744" s="24">
        <v>1</v>
      </c>
      <c r="I744" s="117" t="s">
        <v>518</v>
      </c>
      <c r="J744" s="114">
        <v>351</v>
      </c>
      <c r="K744" s="23">
        <v>2.1000000000000001E-2</v>
      </c>
      <c r="L744" s="23"/>
      <c r="M744" s="114" t="e">
        <v>#N/A</v>
      </c>
      <c r="N744" s="23">
        <v>0</v>
      </c>
      <c r="O744" s="23"/>
      <c r="P744" s="114" t="e">
        <v>#N/A</v>
      </c>
      <c r="Q744" s="23">
        <v>0</v>
      </c>
      <c r="R744" s="23"/>
      <c r="S744" s="114" t="e">
        <v>#N/A</v>
      </c>
      <c r="T744" s="23">
        <v>0</v>
      </c>
      <c r="U744" s="23"/>
      <c r="V744" s="114" t="e">
        <v>#N/A</v>
      </c>
      <c r="W744" s="25">
        <v>0</v>
      </c>
      <c r="X744" s="4">
        <v>1</v>
      </c>
      <c r="Y744" s="4" t="s">
        <v>107</v>
      </c>
      <c r="Z744" s="4"/>
      <c r="AA744" s="98" t="s">
        <v>1030</v>
      </c>
      <c r="AB744" t="s">
        <v>1120</v>
      </c>
      <c r="AC744" t="s">
        <v>1119</v>
      </c>
      <c r="AD744" s="98" t="s">
        <v>616</v>
      </c>
      <c r="AE744" t="s">
        <v>1120</v>
      </c>
      <c r="AF744" t="s">
        <v>1119</v>
      </c>
      <c r="AG744" s="98" t="s">
        <v>518</v>
      </c>
      <c r="AH744" t="s">
        <v>1120</v>
      </c>
      <c r="AI744" t="s">
        <v>1119</v>
      </c>
      <c r="AJ744" s="98" t="s">
        <v>1119</v>
      </c>
      <c r="AK744" t="s">
        <v>1120</v>
      </c>
      <c r="AL744" t="s">
        <v>1119</v>
      </c>
      <c r="AM744" s="98" t="s">
        <v>1119</v>
      </c>
      <c r="AN744" t="s">
        <v>1120</v>
      </c>
      <c r="AO744" t="s">
        <v>1119</v>
      </c>
      <c r="AP744" s="98" t="s">
        <v>1119</v>
      </c>
      <c r="AQ744" t="s">
        <v>1120</v>
      </c>
      <c r="AR744" t="s">
        <v>1119</v>
      </c>
      <c r="AS744" s="98" t="s">
        <v>1119</v>
      </c>
      <c r="AT744" t="s">
        <v>1120</v>
      </c>
      <c r="AU744" t="s">
        <v>1119</v>
      </c>
    </row>
    <row r="745" spans="1:47" x14ac:dyDescent="0.25">
      <c r="A745" s="1" t="s">
        <v>1034</v>
      </c>
      <c r="B745">
        <v>741</v>
      </c>
      <c r="C745" s="117" t="s">
        <v>1035</v>
      </c>
      <c r="D745" s="114">
        <v>343</v>
      </c>
      <c r="E745" s="24">
        <v>1</v>
      </c>
      <c r="F745" s="24" t="s">
        <v>1030</v>
      </c>
      <c r="G745" s="114">
        <v>729</v>
      </c>
      <c r="H745" s="24">
        <v>1</v>
      </c>
      <c r="I745" s="24"/>
      <c r="J745" s="114" t="e">
        <v>#N/A</v>
      </c>
      <c r="K745" s="24">
        <v>0</v>
      </c>
      <c r="L745" s="23"/>
      <c r="M745" s="114" t="e">
        <v>#N/A</v>
      </c>
      <c r="N745" s="23">
        <v>0</v>
      </c>
      <c r="O745" s="23"/>
      <c r="P745" s="114" t="e">
        <v>#N/A</v>
      </c>
      <c r="Q745" s="23">
        <v>0</v>
      </c>
      <c r="R745" s="23"/>
      <c r="S745" s="114" t="e">
        <v>#N/A</v>
      </c>
      <c r="T745" s="23">
        <v>0</v>
      </c>
      <c r="U745" s="23"/>
      <c r="V745" s="114" t="e">
        <v>#N/A</v>
      </c>
      <c r="W745" s="25">
        <v>0</v>
      </c>
      <c r="X745" s="4">
        <v>1</v>
      </c>
      <c r="Y745" s="4" t="s">
        <v>107</v>
      </c>
      <c r="Z745" s="4"/>
      <c r="AA745" s="98" t="s">
        <v>1035</v>
      </c>
      <c r="AB745" t="s">
        <v>1120</v>
      </c>
      <c r="AC745" t="s">
        <v>1119</v>
      </c>
      <c r="AD745" s="98" t="s">
        <v>1030</v>
      </c>
      <c r="AE745" t="s">
        <v>1120</v>
      </c>
      <c r="AF745" t="s">
        <v>1119</v>
      </c>
      <c r="AG745" s="98" t="s">
        <v>1119</v>
      </c>
      <c r="AH745" t="s">
        <v>1120</v>
      </c>
      <c r="AI745" t="s">
        <v>1119</v>
      </c>
      <c r="AJ745" s="98" t="s">
        <v>1119</v>
      </c>
      <c r="AK745" t="s">
        <v>1120</v>
      </c>
      <c r="AL745" t="s">
        <v>1119</v>
      </c>
      <c r="AM745" s="98" t="s">
        <v>1119</v>
      </c>
      <c r="AN745" t="s">
        <v>1120</v>
      </c>
      <c r="AO745" t="s">
        <v>1119</v>
      </c>
      <c r="AP745" s="98" t="s">
        <v>1119</v>
      </c>
      <c r="AQ745" t="s">
        <v>1120</v>
      </c>
      <c r="AR745" t="s">
        <v>1119</v>
      </c>
      <c r="AS745" s="98" t="s">
        <v>1119</v>
      </c>
      <c r="AT745" t="s">
        <v>1120</v>
      </c>
      <c r="AU745" t="s">
        <v>1119</v>
      </c>
    </row>
    <row r="746" spans="1:47" x14ac:dyDescent="0.25">
      <c r="A746" s="1" t="s">
        <v>1037</v>
      </c>
      <c r="B746">
        <v>742</v>
      </c>
      <c r="C746" s="117" t="s">
        <v>517</v>
      </c>
      <c r="D746" s="114">
        <v>350</v>
      </c>
      <c r="E746" s="24">
        <v>4.2000000000000003E-2</v>
      </c>
      <c r="F746" s="24" t="s">
        <v>1030</v>
      </c>
      <c r="G746" s="114">
        <v>729</v>
      </c>
      <c r="H746" s="24">
        <v>1</v>
      </c>
      <c r="I746" s="117" t="s">
        <v>619</v>
      </c>
      <c r="J746" s="114">
        <v>1024</v>
      </c>
      <c r="K746" s="24">
        <v>1</v>
      </c>
      <c r="L746" s="117" t="s">
        <v>620</v>
      </c>
      <c r="M746" s="114">
        <v>1176</v>
      </c>
      <c r="N746" s="23">
        <v>1</v>
      </c>
      <c r="O746" s="23"/>
      <c r="P746" s="114" t="e">
        <v>#N/A</v>
      </c>
      <c r="Q746" s="23">
        <v>0</v>
      </c>
      <c r="R746" s="23"/>
      <c r="S746" s="114" t="e">
        <v>#N/A</v>
      </c>
      <c r="T746" s="23">
        <v>0</v>
      </c>
      <c r="U746" s="23"/>
      <c r="V746" s="114" t="e">
        <v>#N/A</v>
      </c>
      <c r="W746" s="25">
        <v>0</v>
      </c>
      <c r="X746" s="4">
        <v>1</v>
      </c>
      <c r="Y746" s="4" t="s">
        <v>107</v>
      </c>
      <c r="Z746" s="4"/>
      <c r="AA746" s="98" t="s">
        <v>517</v>
      </c>
      <c r="AB746" t="s">
        <v>1120</v>
      </c>
      <c r="AC746" t="s">
        <v>1119</v>
      </c>
      <c r="AD746" s="98" t="s">
        <v>1030</v>
      </c>
      <c r="AE746" t="s">
        <v>1120</v>
      </c>
      <c r="AF746" t="s">
        <v>1119</v>
      </c>
      <c r="AG746" s="98" t="s">
        <v>619</v>
      </c>
      <c r="AH746" t="s">
        <v>1120</v>
      </c>
      <c r="AI746" t="s">
        <v>1119</v>
      </c>
      <c r="AJ746" s="98" t="s">
        <v>620</v>
      </c>
      <c r="AK746" t="s">
        <v>1120</v>
      </c>
      <c r="AL746" t="s">
        <v>1119</v>
      </c>
      <c r="AM746" s="98" t="s">
        <v>1119</v>
      </c>
      <c r="AN746" t="s">
        <v>1120</v>
      </c>
      <c r="AO746" t="s">
        <v>1119</v>
      </c>
      <c r="AP746" s="98" t="s">
        <v>1119</v>
      </c>
      <c r="AQ746" t="s">
        <v>1120</v>
      </c>
      <c r="AR746" t="s">
        <v>1119</v>
      </c>
      <c r="AS746" s="98" t="s">
        <v>1119</v>
      </c>
      <c r="AT746" t="s">
        <v>1120</v>
      </c>
      <c r="AU746" t="s">
        <v>1119</v>
      </c>
    </row>
    <row r="747" spans="1:47" x14ac:dyDescent="0.25">
      <c r="A747" s="1" t="s">
        <v>1040</v>
      </c>
      <c r="B747">
        <v>743</v>
      </c>
      <c r="C747" s="117" t="s">
        <v>517</v>
      </c>
      <c r="D747" s="114">
        <v>350</v>
      </c>
      <c r="E747" s="24">
        <v>4.2000000000000003E-2</v>
      </c>
      <c r="F747" s="24" t="s">
        <v>1030</v>
      </c>
      <c r="G747" s="114">
        <v>729</v>
      </c>
      <c r="H747" s="24">
        <v>1</v>
      </c>
      <c r="I747" s="117" t="s">
        <v>619</v>
      </c>
      <c r="J747" s="114">
        <v>1024</v>
      </c>
      <c r="K747" s="24">
        <v>1</v>
      </c>
      <c r="L747" s="117" t="s">
        <v>621</v>
      </c>
      <c r="M747" s="114">
        <v>1177</v>
      </c>
      <c r="N747" s="23">
        <v>1</v>
      </c>
      <c r="O747" s="23"/>
      <c r="P747" s="114" t="e">
        <v>#N/A</v>
      </c>
      <c r="Q747" s="23">
        <v>0</v>
      </c>
      <c r="R747" s="23"/>
      <c r="S747" s="114" t="e">
        <v>#N/A</v>
      </c>
      <c r="T747" s="23">
        <v>0</v>
      </c>
      <c r="U747" s="23"/>
      <c r="V747" s="114" t="e">
        <v>#N/A</v>
      </c>
      <c r="W747" s="25">
        <v>0</v>
      </c>
      <c r="X747" s="4">
        <v>1</v>
      </c>
      <c r="Y747" s="4" t="s">
        <v>107</v>
      </c>
      <c r="Z747" s="4"/>
      <c r="AA747" s="98" t="s">
        <v>517</v>
      </c>
      <c r="AB747" t="s">
        <v>1120</v>
      </c>
      <c r="AC747" t="s">
        <v>1119</v>
      </c>
      <c r="AD747" s="98" t="s">
        <v>1030</v>
      </c>
      <c r="AE747" t="s">
        <v>1120</v>
      </c>
      <c r="AF747" t="s">
        <v>1119</v>
      </c>
      <c r="AG747" s="98" t="s">
        <v>619</v>
      </c>
      <c r="AH747" t="s">
        <v>1120</v>
      </c>
      <c r="AI747" t="s">
        <v>1119</v>
      </c>
      <c r="AJ747" s="98" t="s">
        <v>621</v>
      </c>
      <c r="AK747" t="s">
        <v>1120</v>
      </c>
      <c r="AL747" t="s">
        <v>1119</v>
      </c>
      <c r="AM747" s="98" t="s">
        <v>1119</v>
      </c>
      <c r="AN747" t="s">
        <v>1120</v>
      </c>
      <c r="AO747" t="s">
        <v>1119</v>
      </c>
      <c r="AP747" s="98" t="s">
        <v>1119</v>
      </c>
      <c r="AQ747" t="s">
        <v>1120</v>
      </c>
      <c r="AR747" t="s">
        <v>1119</v>
      </c>
      <c r="AS747" s="98" t="s">
        <v>1119</v>
      </c>
      <c r="AT747" t="s">
        <v>1120</v>
      </c>
      <c r="AU747" t="s">
        <v>1119</v>
      </c>
    </row>
    <row r="748" spans="1:47" x14ac:dyDescent="0.25">
      <c r="A748" s="1" t="s">
        <v>1042</v>
      </c>
      <c r="B748">
        <v>744</v>
      </c>
      <c r="C748" s="117" t="s">
        <v>518</v>
      </c>
      <c r="D748" s="114">
        <v>351</v>
      </c>
      <c r="E748" s="24">
        <v>2.1000000000000001E-2</v>
      </c>
      <c r="F748" s="24" t="s">
        <v>1030</v>
      </c>
      <c r="G748" s="114">
        <v>729</v>
      </c>
      <c r="H748" s="24">
        <v>1</v>
      </c>
      <c r="I748" s="117" t="s">
        <v>623</v>
      </c>
      <c r="J748" s="114">
        <v>1160</v>
      </c>
      <c r="K748" s="24">
        <v>1</v>
      </c>
      <c r="L748" s="117" t="s">
        <v>619</v>
      </c>
      <c r="M748" s="114">
        <v>1024</v>
      </c>
      <c r="N748" s="23">
        <v>1</v>
      </c>
      <c r="O748" s="23"/>
      <c r="P748" s="114" t="e">
        <v>#N/A</v>
      </c>
      <c r="Q748" s="23">
        <v>0</v>
      </c>
      <c r="R748" s="23"/>
      <c r="S748" s="114" t="e">
        <v>#N/A</v>
      </c>
      <c r="T748" s="23">
        <v>0</v>
      </c>
      <c r="U748" s="23"/>
      <c r="V748" s="114" t="e">
        <v>#N/A</v>
      </c>
      <c r="W748" s="25">
        <v>0</v>
      </c>
      <c r="X748" s="4">
        <v>1</v>
      </c>
      <c r="Y748" s="4" t="s">
        <v>107</v>
      </c>
      <c r="Z748" s="4"/>
      <c r="AA748" s="98" t="s">
        <v>518</v>
      </c>
      <c r="AB748" t="s">
        <v>1120</v>
      </c>
      <c r="AC748" t="s">
        <v>1119</v>
      </c>
      <c r="AD748" s="98" t="s">
        <v>1030</v>
      </c>
      <c r="AE748" t="s">
        <v>1120</v>
      </c>
      <c r="AF748" t="s">
        <v>1119</v>
      </c>
      <c r="AG748" s="98" t="s">
        <v>623</v>
      </c>
      <c r="AH748" t="s">
        <v>1120</v>
      </c>
      <c r="AI748" t="s">
        <v>1119</v>
      </c>
      <c r="AJ748" s="98" t="s">
        <v>619</v>
      </c>
      <c r="AK748" t="s">
        <v>1120</v>
      </c>
      <c r="AL748" t="s">
        <v>1119</v>
      </c>
      <c r="AM748" s="98" t="s">
        <v>1119</v>
      </c>
      <c r="AN748" t="s">
        <v>1120</v>
      </c>
      <c r="AO748" t="s">
        <v>1119</v>
      </c>
      <c r="AP748" s="98" t="s">
        <v>1119</v>
      </c>
      <c r="AQ748" t="s">
        <v>1120</v>
      </c>
      <c r="AR748" t="s">
        <v>1119</v>
      </c>
      <c r="AS748" s="98" t="s">
        <v>1119</v>
      </c>
      <c r="AT748" t="s">
        <v>1120</v>
      </c>
      <c r="AU748" t="s">
        <v>1119</v>
      </c>
    </row>
    <row r="749" spans="1:47" x14ac:dyDescent="0.25">
      <c r="A749" s="1" t="s">
        <v>1044</v>
      </c>
      <c r="B749">
        <v>745</v>
      </c>
      <c r="C749" s="117" t="s">
        <v>517</v>
      </c>
      <c r="D749" s="114">
        <v>350</v>
      </c>
      <c r="E749" s="24">
        <v>4.2000000000000003E-2</v>
      </c>
      <c r="F749" s="24" t="s">
        <v>1030</v>
      </c>
      <c r="G749" s="114">
        <v>729</v>
      </c>
      <c r="H749" s="24">
        <v>1</v>
      </c>
      <c r="I749" s="117" t="s">
        <v>619</v>
      </c>
      <c r="J749" s="114">
        <v>1024</v>
      </c>
      <c r="K749" s="24">
        <v>1</v>
      </c>
      <c r="L749" s="117" t="s">
        <v>623</v>
      </c>
      <c r="M749" s="114">
        <v>1160</v>
      </c>
      <c r="N749" s="23">
        <v>1</v>
      </c>
      <c r="O749" s="23"/>
      <c r="P749" s="114" t="e">
        <v>#N/A</v>
      </c>
      <c r="Q749" s="23">
        <v>0</v>
      </c>
      <c r="R749" s="23"/>
      <c r="S749" s="114" t="e">
        <v>#N/A</v>
      </c>
      <c r="T749" s="23">
        <v>0</v>
      </c>
      <c r="U749" s="23"/>
      <c r="V749" s="114" t="e">
        <v>#N/A</v>
      </c>
      <c r="W749" s="25">
        <v>0</v>
      </c>
      <c r="X749" s="4">
        <v>1</v>
      </c>
      <c r="Y749" s="4" t="s">
        <v>107</v>
      </c>
      <c r="Z749" s="4"/>
      <c r="AA749" s="98" t="s">
        <v>517</v>
      </c>
      <c r="AB749" t="s">
        <v>1120</v>
      </c>
      <c r="AC749" t="s">
        <v>1119</v>
      </c>
      <c r="AD749" s="98" t="s">
        <v>1030</v>
      </c>
      <c r="AE749" t="s">
        <v>1120</v>
      </c>
      <c r="AF749" t="s">
        <v>1119</v>
      </c>
      <c r="AG749" s="98" t="s">
        <v>619</v>
      </c>
      <c r="AH749" t="s">
        <v>1120</v>
      </c>
      <c r="AI749" t="s">
        <v>1119</v>
      </c>
      <c r="AJ749" s="98" t="s">
        <v>623</v>
      </c>
      <c r="AK749" t="s">
        <v>1120</v>
      </c>
      <c r="AL749" t="s">
        <v>1119</v>
      </c>
      <c r="AM749" s="98" t="s">
        <v>1119</v>
      </c>
      <c r="AN749" t="s">
        <v>1120</v>
      </c>
      <c r="AO749" t="s">
        <v>1119</v>
      </c>
      <c r="AP749" s="98" t="s">
        <v>1119</v>
      </c>
      <c r="AQ749" t="s">
        <v>1120</v>
      </c>
      <c r="AR749" t="s">
        <v>1119</v>
      </c>
      <c r="AS749" s="98" t="s">
        <v>1119</v>
      </c>
      <c r="AT749" t="s">
        <v>1120</v>
      </c>
      <c r="AU749" t="s">
        <v>1119</v>
      </c>
    </row>
    <row r="750" spans="1:47" x14ac:dyDescent="0.25">
      <c r="A750" s="1" t="s">
        <v>1045</v>
      </c>
      <c r="B750">
        <v>746</v>
      </c>
      <c r="C750" s="117" t="s">
        <v>622</v>
      </c>
      <c r="D750" s="114">
        <v>1203</v>
      </c>
      <c r="E750" s="24">
        <v>1</v>
      </c>
      <c r="F750" s="24" t="s">
        <v>1046</v>
      </c>
      <c r="G750" s="114">
        <v>340</v>
      </c>
      <c r="H750" s="24">
        <v>1</v>
      </c>
      <c r="I750" s="24" t="s">
        <v>1030</v>
      </c>
      <c r="J750" s="114">
        <v>729</v>
      </c>
      <c r="K750" s="24">
        <v>1</v>
      </c>
      <c r="L750" s="121"/>
      <c r="M750" s="114" t="e">
        <v>#N/A</v>
      </c>
      <c r="N750" s="24">
        <v>0</v>
      </c>
      <c r="O750" s="23"/>
      <c r="P750" s="114" t="e">
        <v>#N/A</v>
      </c>
      <c r="Q750" s="23">
        <v>0</v>
      </c>
      <c r="R750" s="23"/>
      <c r="S750" s="114" t="e">
        <v>#N/A</v>
      </c>
      <c r="T750" s="23">
        <v>0</v>
      </c>
      <c r="U750" s="23"/>
      <c r="V750" s="114" t="e">
        <v>#N/A</v>
      </c>
      <c r="W750" s="25">
        <v>0</v>
      </c>
      <c r="X750" s="4">
        <v>1</v>
      </c>
      <c r="Y750" s="4" t="s">
        <v>107</v>
      </c>
      <c r="Z750" s="4"/>
      <c r="AA750" s="98" t="s">
        <v>622</v>
      </c>
      <c r="AB750" t="s">
        <v>1120</v>
      </c>
      <c r="AC750" t="s">
        <v>1119</v>
      </c>
      <c r="AD750" s="98" t="s">
        <v>1046</v>
      </c>
      <c r="AE750" t="s">
        <v>1120</v>
      </c>
      <c r="AF750" t="s">
        <v>1119</v>
      </c>
      <c r="AG750" s="98" t="s">
        <v>1030</v>
      </c>
      <c r="AH750" t="s">
        <v>1120</v>
      </c>
      <c r="AI750" t="s">
        <v>1119</v>
      </c>
      <c r="AJ750" s="98" t="s">
        <v>1119</v>
      </c>
      <c r="AK750" t="s">
        <v>1120</v>
      </c>
      <c r="AL750" t="s">
        <v>1119</v>
      </c>
      <c r="AM750" s="98" t="s">
        <v>1119</v>
      </c>
      <c r="AN750" t="s">
        <v>1120</v>
      </c>
      <c r="AO750" t="s">
        <v>1119</v>
      </c>
      <c r="AP750" s="98" t="s">
        <v>1119</v>
      </c>
      <c r="AQ750" t="s">
        <v>1120</v>
      </c>
      <c r="AR750" t="s">
        <v>1119</v>
      </c>
      <c r="AS750" s="98" t="s">
        <v>1119</v>
      </c>
      <c r="AT750" t="s">
        <v>1120</v>
      </c>
      <c r="AU750" t="s">
        <v>1119</v>
      </c>
    </row>
    <row r="751" spans="1:47" x14ac:dyDescent="0.25">
      <c r="A751" s="1"/>
      <c r="B751">
        <v>747</v>
      </c>
      <c r="C751" s="22"/>
      <c r="D751" s="114" t="e">
        <v>#N/A</v>
      </c>
      <c r="E751" s="24">
        <v>0</v>
      </c>
      <c r="F751" s="24"/>
      <c r="G751" s="114" t="e">
        <v>#N/A</v>
      </c>
      <c r="H751" s="24">
        <v>0</v>
      </c>
      <c r="I751" s="24"/>
      <c r="J751" s="114" t="e">
        <v>#N/A</v>
      </c>
      <c r="K751" s="24">
        <v>0</v>
      </c>
      <c r="L751" s="24"/>
      <c r="M751" s="114" t="e">
        <v>#N/A</v>
      </c>
      <c r="N751" s="24">
        <v>0</v>
      </c>
      <c r="O751" s="23"/>
      <c r="P751" s="114" t="e">
        <v>#N/A</v>
      </c>
      <c r="Q751" s="23">
        <v>0</v>
      </c>
      <c r="R751" s="23"/>
      <c r="S751" s="114" t="e">
        <v>#N/A</v>
      </c>
      <c r="T751" s="23">
        <v>0</v>
      </c>
      <c r="U751" s="23"/>
      <c r="V751" s="114" t="e">
        <v>#N/A</v>
      </c>
      <c r="W751" s="25">
        <v>0</v>
      </c>
      <c r="X751" s="4">
        <v>0</v>
      </c>
      <c r="Y751" s="4" t="s">
        <v>107</v>
      </c>
      <c r="Z751" s="4"/>
      <c r="AA751" s="98" t="s">
        <v>1119</v>
      </c>
      <c r="AB751" t="s">
        <v>1120</v>
      </c>
      <c r="AC751" t="s">
        <v>1119</v>
      </c>
      <c r="AD751" s="98" t="s">
        <v>1119</v>
      </c>
      <c r="AE751" t="s">
        <v>1120</v>
      </c>
      <c r="AF751" t="s">
        <v>1119</v>
      </c>
      <c r="AG751" s="98" t="s">
        <v>1119</v>
      </c>
      <c r="AH751" t="s">
        <v>1120</v>
      </c>
      <c r="AI751" t="s">
        <v>1119</v>
      </c>
      <c r="AJ751" s="98" t="s">
        <v>1119</v>
      </c>
      <c r="AK751" t="s">
        <v>1120</v>
      </c>
      <c r="AL751" t="s">
        <v>1119</v>
      </c>
      <c r="AM751" s="98" t="s">
        <v>1119</v>
      </c>
      <c r="AN751" t="s">
        <v>1120</v>
      </c>
      <c r="AO751" t="s">
        <v>1119</v>
      </c>
      <c r="AP751" s="98" t="s">
        <v>1119</v>
      </c>
      <c r="AQ751" t="s">
        <v>1120</v>
      </c>
      <c r="AR751" t="s">
        <v>1119</v>
      </c>
      <c r="AS751" s="98" t="s">
        <v>1119</v>
      </c>
      <c r="AT751" t="s">
        <v>1120</v>
      </c>
      <c r="AU751" t="s">
        <v>1119</v>
      </c>
    </row>
    <row r="752" spans="1:47" x14ac:dyDescent="0.25">
      <c r="A752" s="116"/>
      <c r="B752">
        <v>748</v>
      </c>
      <c r="C752" s="22" t="s">
        <v>709</v>
      </c>
      <c r="D752" s="114">
        <v>300</v>
      </c>
      <c r="E752" s="24">
        <v>1</v>
      </c>
      <c r="F752" s="24" t="s">
        <v>1049</v>
      </c>
      <c r="G752" s="114">
        <v>748</v>
      </c>
      <c r="H752" s="24">
        <v>1</v>
      </c>
      <c r="I752" s="23"/>
      <c r="J752" s="114" t="e">
        <v>#N/A</v>
      </c>
      <c r="K752" s="23">
        <v>0</v>
      </c>
      <c r="L752" s="23"/>
      <c r="M752" s="114" t="e">
        <v>#N/A</v>
      </c>
      <c r="N752" s="23">
        <v>0</v>
      </c>
      <c r="O752" s="23"/>
      <c r="P752" s="114" t="e">
        <v>#N/A</v>
      </c>
      <c r="Q752" s="23">
        <v>0</v>
      </c>
      <c r="R752" s="23"/>
      <c r="S752" s="114" t="e">
        <v>#N/A</v>
      </c>
      <c r="T752" s="23">
        <v>0</v>
      </c>
      <c r="U752" s="23"/>
      <c r="V752" s="114" t="e">
        <v>#N/A</v>
      </c>
      <c r="W752" s="25">
        <v>0</v>
      </c>
      <c r="X752" s="4">
        <v>0</v>
      </c>
      <c r="Y752" s="4" t="s">
        <v>1048</v>
      </c>
      <c r="Z752" s="4"/>
      <c r="AA752" s="98" t="s">
        <v>709</v>
      </c>
      <c r="AB752" t="s">
        <v>1120</v>
      </c>
      <c r="AC752" t="s">
        <v>1119</v>
      </c>
      <c r="AD752" s="98" t="s">
        <v>1049</v>
      </c>
      <c r="AE752" t="s">
        <v>1120</v>
      </c>
      <c r="AF752" t="s">
        <v>1119</v>
      </c>
      <c r="AG752" s="98" t="s">
        <v>1119</v>
      </c>
      <c r="AH752" t="s">
        <v>1120</v>
      </c>
      <c r="AI752" t="s">
        <v>1119</v>
      </c>
      <c r="AJ752" s="98" t="s">
        <v>1119</v>
      </c>
      <c r="AK752" t="s">
        <v>1120</v>
      </c>
      <c r="AL752" t="s">
        <v>1119</v>
      </c>
      <c r="AM752" s="98" t="s">
        <v>1119</v>
      </c>
      <c r="AN752" t="s">
        <v>1120</v>
      </c>
      <c r="AO752" t="s">
        <v>1119</v>
      </c>
      <c r="AP752" s="98" t="s">
        <v>1119</v>
      </c>
      <c r="AQ752" t="s">
        <v>1120</v>
      </c>
      <c r="AR752" t="s">
        <v>1119</v>
      </c>
      <c r="AS752" s="98" t="s">
        <v>1119</v>
      </c>
      <c r="AT752" t="s">
        <v>1120</v>
      </c>
      <c r="AU752" t="s">
        <v>1119</v>
      </c>
    </row>
    <row r="753" spans="1:47" x14ac:dyDescent="0.25">
      <c r="A753" s="1" t="s">
        <v>1050</v>
      </c>
      <c r="B753">
        <v>749</v>
      </c>
      <c r="C753" s="22" t="s">
        <v>1051</v>
      </c>
      <c r="D753" s="114">
        <v>339</v>
      </c>
      <c r="E753" s="24">
        <v>1</v>
      </c>
      <c r="F753" s="24" t="s">
        <v>1052</v>
      </c>
      <c r="G753" s="114">
        <v>749</v>
      </c>
      <c r="H753" s="24">
        <v>1</v>
      </c>
      <c r="I753" s="23"/>
      <c r="J753" s="114" t="e">
        <v>#N/A</v>
      </c>
      <c r="K753" s="23">
        <v>0</v>
      </c>
      <c r="L753" s="23"/>
      <c r="M753" s="114" t="e">
        <v>#N/A</v>
      </c>
      <c r="N753" s="23">
        <v>0</v>
      </c>
      <c r="O753" s="23"/>
      <c r="P753" s="114" t="e">
        <v>#N/A</v>
      </c>
      <c r="Q753" s="23">
        <v>0</v>
      </c>
      <c r="R753" s="23"/>
      <c r="S753" s="114" t="e">
        <v>#N/A</v>
      </c>
      <c r="T753" s="23">
        <v>0</v>
      </c>
      <c r="U753" s="23"/>
      <c r="V753" s="114" t="e">
        <v>#N/A</v>
      </c>
      <c r="W753" s="25">
        <v>0</v>
      </c>
      <c r="X753" s="4">
        <v>1</v>
      </c>
      <c r="Y753" s="4" t="s">
        <v>107</v>
      </c>
      <c r="Z753" s="4"/>
      <c r="AA753" s="98" t="s">
        <v>1051</v>
      </c>
      <c r="AB753" t="s">
        <v>1120</v>
      </c>
      <c r="AC753" t="s">
        <v>1119</v>
      </c>
      <c r="AD753" s="98" t="s">
        <v>1052</v>
      </c>
      <c r="AE753" t="s">
        <v>1120</v>
      </c>
      <c r="AF753" t="s">
        <v>1119</v>
      </c>
      <c r="AG753" s="98" t="s">
        <v>1119</v>
      </c>
      <c r="AH753" t="s">
        <v>1120</v>
      </c>
      <c r="AI753" t="s">
        <v>1119</v>
      </c>
      <c r="AJ753" s="98" t="s">
        <v>1119</v>
      </c>
      <c r="AK753" t="s">
        <v>1120</v>
      </c>
      <c r="AL753" t="s">
        <v>1119</v>
      </c>
      <c r="AM753" s="98" t="s">
        <v>1119</v>
      </c>
      <c r="AN753" t="s">
        <v>1120</v>
      </c>
      <c r="AO753" t="s">
        <v>1119</v>
      </c>
      <c r="AP753" s="98" t="s">
        <v>1119</v>
      </c>
      <c r="AQ753" t="s">
        <v>1120</v>
      </c>
      <c r="AR753" t="s">
        <v>1119</v>
      </c>
      <c r="AS753" s="98" t="s">
        <v>1119</v>
      </c>
      <c r="AT753" t="s">
        <v>1120</v>
      </c>
      <c r="AU753" t="s">
        <v>1119</v>
      </c>
    </row>
    <row r="754" spans="1:47" x14ac:dyDescent="0.25">
      <c r="A754" s="116"/>
      <c r="B754">
        <v>750</v>
      </c>
      <c r="C754" s="22" t="s">
        <v>709</v>
      </c>
      <c r="D754" s="114">
        <v>300</v>
      </c>
      <c r="E754" s="24">
        <v>1</v>
      </c>
      <c r="F754" s="24" t="s">
        <v>1054</v>
      </c>
      <c r="G754" s="114">
        <v>750</v>
      </c>
      <c r="H754" s="24">
        <v>1</v>
      </c>
      <c r="I754" s="23"/>
      <c r="J754" s="114" t="e">
        <v>#N/A</v>
      </c>
      <c r="K754" s="23">
        <v>0</v>
      </c>
      <c r="L754" s="23"/>
      <c r="M754" s="114" t="e">
        <v>#N/A</v>
      </c>
      <c r="N754" s="23">
        <v>0</v>
      </c>
      <c r="O754" s="23"/>
      <c r="P754" s="114" t="e">
        <v>#N/A</v>
      </c>
      <c r="Q754" s="23">
        <v>0</v>
      </c>
      <c r="R754" s="23"/>
      <c r="S754" s="114" t="e">
        <v>#N/A</v>
      </c>
      <c r="T754" s="23">
        <v>0</v>
      </c>
      <c r="U754" s="23"/>
      <c r="V754" s="114" t="e">
        <v>#N/A</v>
      </c>
      <c r="W754" s="25">
        <v>0</v>
      </c>
      <c r="X754" s="4">
        <v>0</v>
      </c>
      <c r="Y754" s="4" t="s">
        <v>1053</v>
      </c>
      <c r="Z754" s="4"/>
      <c r="AA754" s="98" t="s">
        <v>709</v>
      </c>
      <c r="AB754" t="s">
        <v>1120</v>
      </c>
      <c r="AC754" t="s">
        <v>1119</v>
      </c>
      <c r="AD754" s="98" t="s">
        <v>1054</v>
      </c>
      <c r="AE754" t="s">
        <v>1120</v>
      </c>
      <c r="AF754" t="s">
        <v>1119</v>
      </c>
      <c r="AG754" s="98" t="s">
        <v>1119</v>
      </c>
      <c r="AH754" t="s">
        <v>1120</v>
      </c>
      <c r="AI754" t="s">
        <v>1119</v>
      </c>
      <c r="AJ754" s="98" t="s">
        <v>1119</v>
      </c>
      <c r="AK754" t="s">
        <v>1120</v>
      </c>
      <c r="AL754" t="s">
        <v>1119</v>
      </c>
      <c r="AM754" s="98" t="s">
        <v>1119</v>
      </c>
      <c r="AN754" t="s">
        <v>1120</v>
      </c>
      <c r="AO754" t="s">
        <v>1119</v>
      </c>
      <c r="AP754" s="98" t="s">
        <v>1119</v>
      </c>
      <c r="AQ754" t="s">
        <v>1120</v>
      </c>
      <c r="AR754" t="s">
        <v>1119</v>
      </c>
      <c r="AS754" s="98" t="s">
        <v>1119</v>
      </c>
      <c r="AT754" t="s">
        <v>1120</v>
      </c>
      <c r="AU754" t="s">
        <v>1119</v>
      </c>
    </row>
    <row r="755" spans="1:47" x14ac:dyDescent="0.25">
      <c r="A755" s="1"/>
      <c r="B755">
        <v>751</v>
      </c>
      <c r="C755" s="22"/>
      <c r="D755" s="114" t="e">
        <v>#N/A</v>
      </c>
      <c r="E755" s="24">
        <v>0</v>
      </c>
      <c r="F755" s="24"/>
      <c r="G755" s="114" t="e">
        <v>#N/A</v>
      </c>
      <c r="H755" s="24">
        <v>0</v>
      </c>
      <c r="I755" s="23"/>
      <c r="J755" s="114" t="e">
        <v>#N/A</v>
      </c>
      <c r="K755" s="23">
        <v>0</v>
      </c>
      <c r="L755" s="23"/>
      <c r="M755" s="114" t="e">
        <v>#N/A</v>
      </c>
      <c r="N755" s="23">
        <v>0</v>
      </c>
      <c r="O755" s="23"/>
      <c r="P755" s="114" t="e">
        <v>#N/A</v>
      </c>
      <c r="Q755" s="23">
        <v>0</v>
      </c>
      <c r="R755" s="23"/>
      <c r="S755" s="114" t="e">
        <v>#N/A</v>
      </c>
      <c r="T755" s="23">
        <v>0</v>
      </c>
      <c r="U755" s="23"/>
      <c r="V755" s="114" t="e">
        <v>#N/A</v>
      </c>
      <c r="W755" s="25">
        <v>0</v>
      </c>
      <c r="X755" s="4">
        <v>0</v>
      </c>
      <c r="Y755" s="4" t="s">
        <v>107</v>
      </c>
      <c r="Z755" s="4"/>
      <c r="AA755" s="98" t="s">
        <v>1119</v>
      </c>
      <c r="AB755" t="s">
        <v>1120</v>
      </c>
      <c r="AC755" t="s">
        <v>1119</v>
      </c>
      <c r="AD755" s="98" t="s">
        <v>1119</v>
      </c>
      <c r="AE755" t="s">
        <v>1120</v>
      </c>
      <c r="AF755" t="s">
        <v>1119</v>
      </c>
      <c r="AG755" s="98" t="s">
        <v>1119</v>
      </c>
      <c r="AH755" t="s">
        <v>1120</v>
      </c>
      <c r="AI755" t="s">
        <v>1119</v>
      </c>
      <c r="AJ755" s="98" t="s">
        <v>1119</v>
      </c>
      <c r="AK755" t="s">
        <v>1120</v>
      </c>
      <c r="AL755" t="s">
        <v>1119</v>
      </c>
      <c r="AM755" s="98" t="s">
        <v>1119</v>
      </c>
      <c r="AN755" t="s">
        <v>1120</v>
      </c>
      <c r="AO755" t="s">
        <v>1119</v>
      </c>
      <c r="AP755" s="98" t="s">
        <v>1119</v>
      </c>
      <c r="AQ755" t="s">
        <v>1120</v>
      </c>
      <c r="AR755" t="s">
        <v>1119</v>
      </c>
      <c r="AS755" s="98" t="s">
        <v>1119</v>
      </c>
      <c r="AT755" t="s">
        <v>1120</v>
      </c>
      <c r="AU755" t="s">
        <v>1119</v>
      </c>
    </row>
    <row r="756" spans="1:47" x14ac:dyDescent="0.25">
      <c r="A756" s="1" t="s">
        <v>1055</v>
      </c>
      <c r="B756">
        <v>752</v>
      </c>
      <c r="C756" s="22" t="s">
        <v>1051</v>
      </c>
      <c r="D756" s="114">
        <v>339</v>
      </c>
      <c r="E756" s="24">
        <v>1</v>
      </c>
      <c r="F756" s="24" t="s">
        <v>1056</v>
      </c>
      <c r="G756" s="114">
        <v>751</v>
      </c>
      <c r="H756" s="24">
        <v>1</v>
      </c>
      <c r="I756" s="23"/>
      <c r="J756" s="114" t="e">
        <v>#N/A</v>
      </c>
      <c r="K756" s="23">
        <v>0</v>
      </c>
      <c r="L756" s="23"/>
      <c r="M756" s="114" t="e">
        <v>#N/A</v>
      </c>
      <c r="N756" s="23">
        <v>0</v>
      </c>
      <c r="O756" s="23"/>
      <c r="P756" s="114" t="e">
        <v>#N/A</v>
      </c>
      <c r="Q756" s="23">
        <v>0</v>
      </c>
      <c r="R756" s="23"/>
      <c r="S756" s="114" t="e">
        <v>#N/A</v>
      </c>
      <c r="T756" s="23">
        <v>0</v>
      </c>
      <c r="U756" s="23"/>
      <c r="V756" s="114" t="e">
        <v>#N/A</v>
      </c>
      <c r="W756" s="25">
        <v>0</v>
      </c>
      <c r="X756" s="4">
        <v>1</v>
      </c>
      <c r="Y756" s="4" t="s">
        <v>107</v>
      </c>
      <c r="Z756" s="4"/>
      <c r="AA756" s="98" t="s">
        <v>1051</v>
      </c>
      <c r="AB756" t="s">
        <v>1120</v>
      </c>
      <c r="AC756" t="s">
        <v>1119</v>
      </c>
      <c r="AD756" s="98" t="s">
        <v>1056</v>
      </c>
      <c r="AE756" t="s">
        <v>1120</v>
      </c>
      <c r="AF756" t="s">
        <v>1119</v>
      </c>
      <c r="AG756" s="98" t="s">
        <v>1119</v>
      </c>
      <c r="AH756" t="s">
        <v>1120</v>
      </c>
      <c r="AI756" t="s">
        <v>1119</v>
      </c>
      <c r="AJ756" s="98" t="s">
        <v>1119</v>
      </c>
      <c r="AK756" t="s">
        <v>1120</v>
      </c>
      <c r="AL756" t="s">
        <v>1119</v>
      </c>
      <c r="AM756" s="98" t="s">
        <v>1119</v>
      </c>
      <c r="AN756" t="s">
        <v>1120</v>
      </c>
      <c r="AO756" t="s">
        <v>1119</v>
      </c>
      <c r="AP756" s="98" t="s">
        <v>1119</v>
      </c>
      <c r="AQ756" t="s">
        <v>1120</v>
      </c>
      <c r="AR756" t="s">
        <v>1119</v>
      </c>
      <c r="AS756" s="98" t="s">
        <v>1119</v>
      </c>
      <c r="AT756" t="s">
        <v>1120</v>
      </c>
      <c r="AU756" t="s">
        <v>1119</v>
      </c>
    </row>
    <row r="757" spans="1:47" x14ac:dyDescent="0.25">
      <c r="A757" s="1"/>
      <c r="B757">
        <v>753</v>
      </c>
      <c r="C757" s="22"/>
      <c r="D757" s="114" t="e">
        <v>#N/A</v>
      </c>
      <c r="E757" s="24">
        <v>0</v>
      </c>
      <c r="F757" s="24"/>
      <c r="G757" s="114" t="e">
        <v>#N/A</v>
      </c>
      <c r="H757" s="24">
        <v>0</v>
      </c>
      <c r="I757" s="23"/>
      <c r="J757" s="114" t="e">
        <v>#N/A</v>
      </c>
      <c r="K757" s="23">
        <v>0</v>
      </c>
      <c r="L757" s="23"/>
      <c r="M757" s="114" t="e">
        <v>#N/A</v>
      </c>
      <c r="N757" s="23">
        <v>0</v>
      </c>
      <c r="O757" s="23"/>
      <c r="P757" s="114" t="e">
        <v>#N/A</v>
      </c>
      <c r="Q757" s="23">
        <v>0</v>
      </c>
      <c r="R757" s="23"/>
      <c r="S757" s="114" t="e">
        <v>#N/A</v>
      </c>
      <c r="T757" s="23">
        <v>0</v>
      </c>
      <c r="U757" s="23"/>
      <c r="V757" s="114" t="e">
        <v>#N/A</v>
      </c>
      <c r="W757" s="25">
        <v>0</v>
      </c>
      <c r="X757" s="4">
        <v>0</v>
      </c>
      <c r="Y757" s="4" t="s">
        <v>107</v>
      </c>
      <c r="Z757" s="4"/>
      <c r="AA757" s="98" t="s">
        <v>1119</v>
      </c>
      <c r="AB757" t="s">
        <v>1120</v>
      </c>
      <c r="AC757" t="s">
        <v>1119</v>
      </c>
      <c r="AD757" s="98" t="s">
        <v>1119</v>
      </c>
      <c r="AE757" t="s">
        <v>1120</v>
      </c>
      <c r="AF757" t="s">
        <v>1119</v>
      </c>
      <c r="AG757" s="98" t="s">
        <v>1119</v>
      </c>
      <c r="AH757" t="s">
        <v>1120</v>
      </c>
      <c r="AI757" t="s">
        <v>1119</v>
      </c>
      <c r="AJ757" s="98" t="s">
        <v>1119</v>
      </c>
      <c r="AK757" t="s">
        <v>1120</v>
      </c>
      <c r="AL757" t="s">
        <v>1119</v>
      </c>
      <c r="AM757" s="98" t="s">
        <v>1119</v>
      </c>
      <c r="AN757" t="s">
        <v>1120</v>
      </c>
      <c r="AO757" t="s">
        <v>1119</v>
      </c>
      <c r="AP757" s="98" t="s">
        <v>1119</v>
      </c>
      <c r="AQ757" t="s">
        <v>1120</v>
      </c>
      <c r="AR757" t="s">
        <v>1119</v>
      </c>
      <c r="AS757" s="98" t="s">
        <v>1119</v>
      </c>
      <c r="AT757" t="s">
        <v>1120</v>
      </c>
      <c r="AU757" t="s">
        <v>1119</v>
      </c>
    </row>
    <row r="758" spans="1:47" x14ac:dyDescent="0.25">
      <c r="A758" s="1" t="s">
        <v>1057</v>
      </c>
      <c r="B758">
        <v>754</v>
      </c>
      <c r="C758" s="22" t="s">
        <v>1058</v>
      </c>
      <c r="D758" s="114">
        <v>338</v>
      </c>
      <c r="E758" s="24">
        <v>1</v>
      </c>
      <c r="F758" s="24" t="s">
        <v>1059</v>
      </c>
      <c r="G758" s="114">
        <v>753</v>
      </c>
      <c r="H758" s="24">
        <v>1</v>
      </c>
      <c r="I758" s="23"/>
      <c r="J758" s="114" t="e">
        <v>#N/A</v>
      </c>
      <c r="K758" s="23">
        <v>0</v>
      </c>
      <c r="L758" s="23"/>
      <c r="M758" s="114" t="e">
        <v>#N/A</v>
      </c>
      <c r="N758" s="23">
        <v>0</v>
      </c>
      <c r="O758" s="23"/>
      <c r="P758" s="114" t="e">
        <v>#N/A</v>
      </c>
      <c r="Q758" s="23">
        <v>0</v>
      </c>
      <c r="R758" s="23"/>
      <c r="S758" s="114" t="e">
        <v>#N/A</v>
      </c>
      <c r="T758" s="23">
        <v>0</v>
      </c>
      <c r="U758" s="23"/>
      <c r="V758" s="114" t="e">
        <v>#N/A</v>
      </c>
      <c r="W758" s="25">
        <v>0</v>
      </c>
      <c r="X758" s="4">
        <v>1</v>
      </c>
      <c r="Y758" s="4" t="s">
        <v>107</v>
      </c>
      <c r="Z758" s="4"/>
      <c r="AA758" s="98" t="s">
        <v>1058</v>
      </c>
      <c r="AB758" t="s">
        <v>1120</v>
      </c>
      <c r="AC758" t="s">
        <v>1119</v>
      </c>
      <c r="AD758" s="98" t="s">
        <v>1059</v>
      </c>
      <c r="AE758" t="s">
        <v>1120</v>
      </c>
      <c r="AF758" t="s">
        <v>1119</v>
      </c>
      <c r="AG758" s="98" t="s">
        <v>1119</v>
      </c>
      <c r="AH758" t="s">
        <v>1120</v>
      </c>
      <c r="AI758" t="s">
        <v>1119</v>
      </c>
      <c r="AJ758" s="98" t="s">
        <v>1119</v>
      </c>
      <c r="AK758" t="s">
        <v>1120</v>
      </c>
      <c r="AL758" t="s">
        <v>1119</v>
      </c>
      <c r="AM758" s="98" t="s">
        <v>1119</v>
      </c>
      <c r="AN758" t="s">
        <v>1120</v>
      </c>
      <c r="AO758" t="s">
        <v>1119</v>
      </c>
      <c r="AP758" s="98" t="s">
        <v>1119</v>
      </c>
      <c r="AQ758" t="s">
        <v>1120</v>
      </c>
      <c r="AR758" t="s">
        <v>1119</v>
      </c>
      <c r="AS758" s="98" t="s">
        <v>1119</v>
      </c>
      <c r="AT758" t="s">
        <v>1120</v>
      </c>
      <c r="AU758" t="s">
        <v>1119</v>
      </c>
    </row>
    <row r="759" spans="1:47" x14ac:dyDescent="0.25">
      <c r="A759" s="1" t="s">
        <v>1060</v>
      </c>
      <c r="B759">
        <v>755</v>
      </c>
      <c r="C759" s="22" t="s">
        <v>1058</v>
      </c>
      <c r="D759" s="114">
        <v>338</v>
      </c>
      <c r="E759" s="24">
        <v>1</v>
      </c>
      <c r="F759" s="24" t="s">
        <v>1061</v>
      </c>
      <c r="G759" s="114">
        <v>755</v>
      </c>
      <c r="H759" s="24">
        <v>1</v>
      </c>
      <c r="I759" s="23"/>
      <c r="J759" s="114" t="e">
        <v>#N/A</v>
      </c>
      <c r="K759" s="23">
        <v>0</v>
      </c>
      <c r="L759" s="23"/>
      <c r="M759" s="114" t="e">
        <v>#N/A</v>
      </c>
      <c r="N759" s="23">
        <v>0</v>
      </c>
      <c r="O759" s="23"/>
      <c r="P759" s="114" t="e">
        <v>#N/A</v>
      </c>
      <c r="Q759" s="23">
        <v>0</v>
      </c>
      <c r="R759" s="23"/>
      <c r="S759" s="114" t="e">
        <v>#N/A</v>
      </c>
      <c r="T759" s="23">
        <v>0</v>
      </c>
      <c r="U759" s="23"/>
      <c r="V759" s="114" t="e">
        <v>#N/A</v>
      </c>
      <c r="W759" s="25">
        <v>0</v>
      </c>
      <c r="X759" s="4">
        <v>1</v>
      </c>
      <c r="Y759" s="4" t="s">
        <v>107</v>
      </c>
      <c r="Z759" s="4"/>
      <c r="AA759" s="98" t="s">
        <v>1058</v>
      </c>
      <c r="AB759" t="s">
        <v>1120</v>
      </c>
      <c r="AC759" t="s">
        <v>1119</v>
      </c>
      <c r="AD759" s="98" t="s">
        <v>1061</v>
      </c>
      <c r="AE759" t="s">
        <v>1120</v>
      </c>
      <c r="AF759" t="s">
        <v>1119</v>
      </c>
      <c r="AG759" s="98" t="s">
        <v>1119</v>
      </c>
      <c r="AH759" t="s">
        <v>1120</v>
      </c>
      <c r="AI759" t="s">
        <v>1119</v>
      </c>
      <c r="AJ759" s="98" t="s">
        <v>1119</v>
      </c>
      <c r="AK759" t="s">
        <v>1120</v>
      </c>
      <c r="AL759" t="s">
        <v>1119</v>
      </c>
      <c r="AM759" s="98" t="s">
        <v>1119</v>
      </c>
      <c r="AN759" t="s">
        <v>1120</v>
      </c>
      <c r="AO759" t="s">
        <v>1119</v>
      </c>
      <c r="AP759" s="98" t="s">
        <v>1119</v>
      </c>
      <c r="AQ759" t="s">
        <v>1120</v>
      </c>
      <c r="AR759" t="s">
        <v>1119</v>
      </c>
      <c r="AS759" s="98" t="s">
        <v>1119</v>
      </c>
      <c r="AT759" t="s">
        <v>1120</v>
      </c>
      <c r="AU759" t="s">
        <v>1119</v>
      </c>
    </row>
    <row r="760" spans="1:47" x14ac:dyDescent="0.25">
      <c r="A760" s="1"/>
      <c r="B760">
        <v>756</v>
      </c>
      <c r="C760" s="22"/>
      <c r="D760" s="114" t="e">
        <v>#N/A</v>
      </c>
      <c r="E760" s="24">
        <v>0</v>
      </c>
      <c r="F760" s="24"/>
      <c r="G760" s="114" t="e">
        <v>#N/A</v>
      </c>
      <c r="H760" s="24">
        <v>0</v>
      </c>
      <c r="I760" s="23"/>
      <c r="J760" s="114" t="e">
        <v>#N/A</v>
      </c>
      <c r="K760" s="23">
        <v>0</v>
      </c>
      <c r="L760" s="23"/>
      <c r="M760" s="114" t="e">
        <v>#N/A</v>
      </c>
      <c r="N760" s="23">
        <v>0</v>
      </c>
      <c r="O760" s="23"/>
      <c r="P760" s="114" t="e">
        <v>#N/A</v>
      </c>
      <c r="Q760" s="23">
        <v>0</v>
      </c>
      <c r="R760" s="23"/>
      <c r="S760" s="114" t="e">
        <v>#N/A</v>
      </c>
      <c r="T760" s="23">
        <v>0</v>
      </c>
      <c r="U760" s="23"/>
      <c r="V760" s="114" t="e">
        <v>#N/A</v>
      </c>
      <c r="W760" s="25">
        <v>0</v>
      </c>
      <c r="X760" s="4">
        <v>0</v>
      </c>
      <c r="Y760" s="4" t="s">
        <v>107</v>
      </c>
      <c r="Z760" s="4"/>
      <c r="AA760" s="98" t="s">
        <v>1119</v>
      </c>
      <c r="AB760" t="s">
        <v>1120</v>
      </c>
      <c r="AC760" t="s">
        <v>1119</v>
      </c>
      <c r="AD760" s="98" t="s">
        <v>1119</v>
      </c>
      <c r="AE760" t="s">
        <v>1120</v>
      </c>
      <c r="AF760" t="s">
        <v>1119</v>
      </c>
      <c r="AG760" s="98" t="s">
        <v>1119</v>
      </c>
      <c r="AH760" t="s">
        <v>1120</v>
      </c>
      <c r="AI760" t="s">
        <v>1119</v>
      </c>
      <c r="AJ760" s="98" t="s">
        <v>1119</v>
      </c>
      <c r="AK760" t="s">
        <v>1120</v>
      </c>
      <c r="AL760" t="s">
        <v>1119</v>
      </c>
      <c r="AM760" s="98" t="s">
        <v>1119</v>
      </c>
      <c r="AN760" t="s">
        <v>1120</v>
      </c>
      <c r="AO760" t="s">
        <v>1119</v>
      </c>
      <c r="AP760" s="98" t="s">
        <v>1119</v>
      </c>
      <c r="AQ760" t="s">
        <v>1120</v>
      </c>
      <c r="AR760" t="s">
        <v>1119</v>
      </c>
      <c r="AS760" s="98" t="s">
        <v>1119</v>
      </c>
      <c r="AT760" t="s">
        <v>1120</v>
      </c>
      <c r="AU760" t="s">
        <v>1119</v>
      </c>
    </row>
    <row r="761" spans="1:47" x14ac:dyDescent="0.25">
      <c r="A761" s="1" t="s">
        <v>1062</v>
      </c>
      <c r="B761">
        <v>757</v>
      </c>
      <c r="C761" s="22" t="s">
        <v>1051</v>
      </c>
      <c r="D761" s="114">
        <v>339</v>
      </c>
      <c r="E761" s="24">
        <v>1</v>
      </c>
      <c r="F761" s="24" t="s">
        <v>1063</v>
      </c>
      <c r="G761" s="114">
        <v>756</v>
      </c>
      <c r="H761" s="24">
        <v>1</v>
      </c>
      <c r="I761" s="23"/>
      <c r="J761" s="114" t="e">
        <v>#N/A</v>
      </c>
      <c r="K761" s="23">
        <v>0</v>
      </c>
      <c r="L761" s="23"/>
      <c r="M761" s="114" t="e">
        <v>#N/A</v>
      </c>
      <c r="N761" s="23">
        <v>0</v>
      </c>
      <c r="O761" s="23"/>
      <c r="P761" s="114" t="e">
        <v>#N/A</v>
      </c>
      <c r="Q761" s="23">
        <v>0</v>
      </c>
      <c r="R761" s="23"/>
      <c r="S761" s="114" t="e">
        <v>#N/A</v>
      </c>
      <c r="T761" s="23">
        <v>0</v>
      </c>
      <c r="U761" s="23"/>
      <c r="V761" s="114" t="e">
        <v>#N/A</v>
      </c>
      <c r="W761" s="25">
        <v>0</v>
      </c>
      <c r="X761" s="4">
        <v>1</v>
      </c>
      <c r="Y761" s="4" t="s">
        <v>107</v>
      </c>
      <c r="Z761" s="4"/>
      <c r="AA761" s="98" t="s">
        <v>1051</v>
      </c>
      <c r="AB761" t="s">
        <v>1120</v>
      </c>
      <c r="AC761" t="s">
        <v>1119</v>
      </c>
      <c r="AD761" s="98" t="s">
        <v>1063</v>
      </c>
      <c r="AE761" t="s">
        <v>1120</v>
      </c>
      <c r="AF761" t="s">
        <v>1119</v>
      </c>
      <c r="AG761" s="98" t="s">
        <v>1119</v>
      </c>
      <c r="AH761" t="s">
        <v>1120</v>
      </c>
      <c r="AI761" t="s">
        <v>1119</v>
      </c>
      <c r="AJ761" s="98" t="s">
        <v>1119</v>
      </c>
      <c r="AK761" t="s">
        <v>1120</v>
      </c>
      <c r="AL761" t="s">
        <v>1119</v>
      </c>
      <c r="AM761" s="98" t="s">
        <v>1119</v>
      </c>
      <c r="AN761" t="s">
        <v>1120</v>
      </c>
      <c r="AO761" t="s">
        <v>1119</v>
      </c>
      <c r="AP761" s="98" t="s">
        <v>1119</v>
      </c>
      <c r="AQ761" t="s">
        <v>1120</v>
      </c>
      <c r="AR761" t="s">
        <v>1119</v>
      </c>
      <c r="AS761" s="98" t="s">
        <v>1119</v>
      </c>
      <c r="AT761" t="s">
        <v>1120</v>
      </c>
      <c r="AU761" t="s">
        <v>1119</v>
      </c>
    </row>
    <row r="762" spans="1:47" x14ac:dyDescent="0.25">
      <c r="A762" s="1" t="s">
        <v>1064</v>
      </c>
      <c r="B762">
        <v>758</v>
      </c>
      <c r="C762" s="22" t="s">
        <v>1051</v>
      </c>
      <c r="D762" s="114">
        <v>339</v>
      </c>
      <c r="E762" s="24">
        <v>1</v>
      </c>
      <c r="F762" s="24" t="s">
        <v>1065</v>
      </c>
      <c r="G762" s="114">
        <v>758</v>
      </c>
      <c r="H762" s="24">
        <v>1</v>
      </c>
      <c r="I762" s="23"/>
      <c r="J762" s="114" t="e">
        <v>#N/A</v>
      </c>
      <c r="K762" s="23">
        <v>0</v>
      </c>
      <c r="L762" s="23"/>
      <c r="M762" s="114" t="e">
        <v>#N/A</v>
      </c>
      <c r="N762" s="23">
        <v>0</v>
      </c>
      <c r="O762" s="23"/>
      <c r="P762" s="114" t="e">
        <v>#N/A</v>
      </c>
      <c r="Q762" s="23">
        <v>0</v>
      </c>
      <c r="R762" s="23"/>
      <c r="S762" s="114" t="e">
        <v>#N/A</v>
      </c>
      <c r="T762" s="23">
        <v>0</v>
      </c>
      <c r="U762" s="23"/>
      <c r="V762" s="114" t="e">
        <v>#N/A</v>
      </c>
      <c r="W762" s="25">
        <v>0</v>
      </c>
      <c r="X762" s="4">
        <v>1</v>
      </c>
      <c r="Y762" s="4" t="s">
        <v>107</v>
      </c>
      <c r="Z762" s="4"/>
      <c r="AA762" s="98" t="s">
        <v>1051</v>
      </c>
      <c r="AB762" t="s">
        <v>1120</v>
      </c>
      <c r="AC762" t="s">
        <v>1119</v>
      </c>
      <c r="AD762" s="98" t="s">
        <v>1065</v>
      </c>
      <c r="AE762" t="s">
        <v>1120</v>
      </c>
      <c r="AF762" t="s">
        <v>1119</v>
      </c>
      <c r="AG762" s="98" t="s">
        <v>1119</v>
      </c>
      <c r="AH762" t="s">
        <v>1120</v>
      </c>
      <c r="AI762" t="s">
        <v>1119</v>
      </c>
      <c r="AJ762" s="98" t="s">
        <v>1119</v>
      </c>
      <c r="AK762" t="s">
        <v>1120</v>
      </c>
      <c r="AL762" t="s">
        <v>1119</v>
      </c>
      <c r="AM762" s="98" t="s">
        <v>1119</v>
      </c>
      <c r="AN762" t="s">
        <v>1120</v>
      </c>
      <c r="AO762" t="s">
        <v>1119</v>
      </c>
      <c r="AP762" s="98" t="s">
        <v>1119</v>
      </c>
      <c r="AQ762" t="s">
        <v>1120</v>
      </c>
      <c r="AR762" t="s">
        <v>1119</v>
      </c>
      <c r="AS762" s="98" t="s">
        <v>1119</v>
      </c>
      <c r="AT762" t="s">
        <v>1120</v>
      </c>
      <c r="AU762" t="s">
        <v>1119</v>
      </c>
    </row>
    <row r="763" spans="1:47" x14ac:dyDescent="0.25">
      <c r="A763" s="1"/>
      <c r="B763">
        <v>759</v>
      </c>
      <c r="C763" s="22"/>
      <c r="D763" s="114" t="e">
        <v>#N/A</v>
      </c>
      <c r="E763" s="24">
        <v>0</v>
      </c>
      <c r="F763" s="24"/>
      <c r="G763" s="114" t="e">
        <v>#N/A</v>
      </c>
      <c r="H763" s="24">
        <v>0</v>
      </c>
      <c r="I763" s="23"/>
      <c r="J763" s="114" t="e">
        <v>#N/A</v>
      </c>
      <c r="K763" s="23">
        <v>0</v>
      </c>
      <c r="L763" s="23"/>
      <c r="M763" s="114" t="e">
        <v>#N/A</v>
      </c>
      <c r="N763" s="23">
        <v>0</v>
      </c>
      <c r="O763" s="23"/>
      <c r="P763" s="114" t="e">
        <v>#N/A</v>
      </c>
      <c r="Q763" s="23">
        <v>0</v>
      </c>
      <c r="R763" s="23"/>
      <c r="S763" s="114" t="e">
        <v>#N/A</v>
      </c>
      <c r="T763" s="23">
        <v>0</v>
      </c>
      <c r="U763" s="23"/>
      <c r="V763" s="114" t="e">
        <v>#N/A</v>
      </c>
      <c r="W763" s="25">
        <v>0</v>
      </c>
      <c r="X763" s="4">
        <v>0</v>
      </c>
      <c r="Y763" s="4" t="s">
        <v>107</v>
      </c>
      <c r="Z763" s="4"/>
      <c r="AA763" s="98" t="s">
        <v>1119</v>
      </c>
      <c r="AB763" t="s">
        <v>1120</v>
      </c>
      <c r="AC763" t="s">
        <v>1119</v>
      </c>
      <c r="AD763" s="98" t="s">
        <v>1119</v>
      </c>
      <c r="AE763" t="s">
        <v>1120</v>
      </c>
      <c r="AF763" t="s">
        <v>1119</v>
      </c>
      <c r="AG763" s="98" t="s">
        <v>1119</v>
      </c>
      <c r="AH763" t="s">
        <v>1120</v>
      </c>
      <c r="AI763" t="s">
        <v>1119</v>
      </c>
      <c r="AJ763" s="98" t="s">
        <v>1119</v>
      </c>
      <c r="AK763" t="s">
        <v>1120</v>
      </c>
      <c r="AL763" t="s">
        <v>1119</v>
      </c>
      <c r="AM763" s="98" t="s">
        <v>1119</v>
      </c>
      <c r="AN763" t="s">
        <v>1120</v>
      </c>
      <c r="AO763" t="s">
        <v>1119</v>
      </c>
      <c r="AP763" s="98" t="s">
        <v>1119</v>
      </c>
      <c r="AQ763" t="s">
        <v>1120</v>
      </c>
      <c r="AR763" t="s">
        <v>1119</v>
      </c>
      <c r="AS763" s="98" t="s">
        <v>1119</v>
      </c>
      <c r="AT763" t="s">
        <v>1120</v>
      </c>
      <c r="AU763" t="s">
        <v>1119</v>
      </c>
    </row>
    <row r="764" spans="1:47" x14ac:dyDescent="0.25">
      <c r="A764" s="1"/>
      <c r="B764">
        <v>760</v>
      </c>
      <c r="C764" s="22"/>
      <c r="D764" s="114" t="e">
        <v>#N/A</v>
      </c>
      <c r="E764" s="24">
        <v>0</v>
      </c>
      <c r="F764" s="24"/>
      <c r="G764" s="114" t="e">
        <v>#N/A</v>
      </c>
      <c r="H764" s="24">
        <v>0</v>
      </c>
      <c r="I764" s="23"/>
      <c r="J764" s="114" t="e">
        <v>#N/A</v>
      </c>
      <c r="K764" s="23">
        <v>0</v>
      </c>
      <c r="L764" s="23"/>
      <c r="M764" s="114" t="e">
        <v>#N/A</v>
      </c>
      <c r="N764" s="23">
        <v>0</v>
      </c>
      <c r="O764" s="23"/>
      <c r="P764" s="114" t="e">
        <v>#N/A</v>
      </c>
      <c r="Q764" s="23">
        <v>0</v>
      </c>
      <c r="R764" s="23"/>
      <c r="S764" s="114" t="e">
        <v>#N/A</v>
      </c>
      <c r="T764" s="23">
        <v>0</v>
      </c>
      <c r="U764" s="23"/>
      <c r="V764" s="114" t="e">
        <v>#N/A</v>
      </c>
      <c r="W764" s="25">
        <v>0</v>
      </c>
      <c r="X764" s="4">
        <v>0</v>
      </c>
      <c r="Y764" s="4" t="s">
        <v>107</v>
      </c>
      <c r="Z764" s="4"/>
      <c r="AA764" s="98" t="s">
        <v>1119</v>
      </c>
      <c r="AB764" t="s">
        <v>1120</v>
      </c>
      <c r="AC764" t="s">
        <v>1119</v>
      </c>
      <c r="AD764" s="98" t="s">
        <v>1119</v>
      </c>
      <c r="AE764" t="s">
        <v>1120</v>
      </c>
      <c r="AF764" t="s">
        <v>1119</v>
      </c>
      <c r="AG764" s="98" t="s">
        <v>1119</v>
      </c>
      <c r="AH764" t="s">
        <v>1120</v>
      </c>
      <c r="AI764" t="s">
        <v>1119</v>
      </c>
      <c r="AJ764" s="98" t="s">
        <v>1119</v>
      </c>
      <c r="AK764" t="s">
        <v>1120</v>
      </c>
      <c r="AL764" t="s">
        <v>1119</v>
      </c>
      <c r="AM764" s="98" t="s">
        <v>1119</v>
      </c>
      <c r="AN764" t="s">
        <v>1120</v>
      </c>
      <c r="AO764" t="s">
        <v>1119</v>
      </c>
      <c r="AP764" s="98" t="s">
        <v>1119</v>
      </c>
      <c r="AQ764" t="s">
        <v>1120</v>
      </c>
      <c r="AR764" t="s">
        <v>1119</v>
      </c>
      <c r="AS764" s="98" t="s">
        <v>1119</v>
      </c>
      <c r="AT764" t="s">
        <v>1120</v>
      </c>
      <c r="AU764" t="s">
        <v>1119</v>
      </c>
    </row>
    <row r="765" spans="1:47" x14ac:dyDescent="0.25">
      <c r="A765" s="116"/>
      <c r="B765">
        <v>761</v>
      </c>
      <c r="C765" s="22" t="s">
        <v>709</v>
      </c>
      <c r="D765" s="114">
        <v>300</v>
      </c>
      <c r="E765" s="24">
        <v>1</v>
      </c>
      <c r="F765" s="24" t="s">
        <v>1067</v>
      </c>
      <c r="G765" s="114">
        <v>760</v>
      </c>
      <c r="H765" s="24">
        <v>1</v>
      </c>
      <c r="I765" s="23"/>
      <c r="J765" s="114" t="e">
        <v>#N/A</v>
      </c>
      <c r="K765" s="23">
        <v>0</v>
      </c>
      <c r="L765" s="23"/>
      <c r="M765" s="114" t="e">
        <v>#N/A</v>
      </c>
      <c r="N765" s="23">
        <v>0</v>
      </c>
      <c r="O765" s="23"/>
      <c r="P765" s="114" t="e">
        <v>#N/A</v>
      </c>
      <c r="Q765" s="23">
        <v>0</v>
      </c>
      <c r="R765" s="23"/>
      <c r="S765" s="114" t="e">
        <v>#N/A</v>
      </c>
      <c r="T765" s="23">
        <v>0</v>
      </c>
      <c r="U765" s="23"/>
      <c r="V765" s="114" t="e">
        <v>#N/A</v>
      </c>
      <c r="W765" s="25">
        <v>0</v>
      </c>
      <c r="X765" s="4">
        <v>0</v>
      </c>
      <c r="Y765" s="4" t="s">
        <v>1066</v>
      </c>
      <c r="Z765" s="4"/>
      <c r="AA765" s="98" t="s">
        <v>709</v>
      </c>
      <c r="AB765" t="s">
        <v>1120</v>
      </c>
      <c r="AC765" t="s">
        <v>1119</v>
      </c>
      <c r="AD765" s="98" t="s">
        <v>1067</v>
      </c>
      <c r="AE765" t="s">
        <v>1120</v>
      </c>
      <c r="AF765" t="s">
        <v>1119</v>
      </c>
      <c r="AG765" s="98" t="s">
        <v>1119</v>
      </c>
      <c r="AH765" t="s">
        <v>1120</v>
      </c>
      <c r="AI765" t="s">
        <v>1119</v>
      </c>
      <c r="AJ765" s="98" t="s">
        <v>1119</v>
      </c>
      <c r="AK765" t="s">
        <v>1120</v>
      </c>
      <c r="AL765" t="s">
        <v>1119</v>
      </c>
      <c r="AM765" s="98" t="s">
        <v>1119</v>
      </c>
      <c r="AN765" t="s">
        <v>1120</v>
      </c>
      <c r="AO765" t="s">
        <v>1119</v>
      </c>
      <c r="AP765" s="98" t="s">
        <v>1119</v>
      </c>
      <c r="AQ765" t="s">
        <v>1120</v>
      </c>
      <c r="AR765" t="s">
        <v>1119</v>
      </c>
      <c r="AS765" s="98" t="s">
        <v>1119</v>
      </c>
      <c r="AT765" t="s">
        <v>1120</v>
      </c>
      <c r="AU765" t="s">
        <v>1119</v>
      </c>
    </row>
    <row r="766" spans="1:47" x14ac:dyDescent="0.25">
      <c r="A766" s="1" t="s">
        <v>1068</v>
      </c>
      <c r="B766">
        <v>762</v>
      </c>
      <c r="C766" s="117" t="s">
        <v>563</v>
      </c>
      <c r="D766" s="114">
        <v>1205</v>
      </c>
      <c r="E766" s="24">
        <v>1</v>
      </c>
      <c r="F766" s="24" t="s">
        <v>1069</v>
      </c>
      <c r="G766" s="114">
        <v>747</v>
      </c>
      <c r="H766" s="24">
        <v>1</v>
      </c>
      <c r="I766" s="117" t="s">
        <v>564</v>
      </c>
      <c r="J766" s="114">
        <v>1161</v>
      </c>
      <c r="K766" s="24">
        <v>1</v>
      </c>
      <c r="L766" s="117" t="s">
        <v>518</v>
      </c>
      <c r="M766" s="114">
        <v>351</v>
      </c>
      <c r="N766" s="23">
        <v>2.1000000000000001E-2</v>
      </c>
      <c r="O766" s="23"/>
      <c r="P766" s="114" t="e">
        <v>#N/A</v>
      </c>
      <c r="Q766" s="23">
        <v>0</v>
      </c>
      <c r="R766" s="23"/>
      <c r="S766" s="114" t="e">
        <v>#N/A</v>
      </c>
      <c r="T766" s="23">
        <v>0</v>
      </c>
      <c r="U766" s="23"/>
      <c r="V766" s="114" t="e">
        <v>#N/A</v>
      </c>
      <c r="W766" s="25">
        <v>0</v>
      </c>
      <c r="X766" s="4">
        <v>1</v>
      </c>
      <c r="Y766" s="4" t="s">
        <v>107</v>
      </c>
      <c r="Z766" s="4"/>
      <c r="AA766" s="98" t="s">
        <v>563</v>
      </c>
      <c r="AB766" t="s">
        <v>1120</v>
      </c>
      <c r="AC766" t="s">
        <v>1119</v>
      </c>
      <c r="AD766" s="98" t="s">
        <v>1069</v>
      </c>
      <c r="AE766" t="s">
        <v>1120</v>
      </c>
      <c r="AF766" t="s">
        <v>1119</v>
      </c>
      <c r="AG766" s="98" t="s">
        <v>564</v>
      </c>
      <c r="AH766" t="s">
        <v>1120</v>
      </c>
      <c r="AI766" t="s">
        <v>1119</v>
      </c>
      <c r="AJ766" s="98" t="s">
        <v>518</v>
      </c>
      <c r="AK766" t="s">
        <v>1120</v>
      </c>
      <c r="AL766" t="s">
        <v>1119</v>
      </c>
      <c r="AM766" s="98" t="s">
        <v>1119</v>
      </c>
      <c r="AN766" t="s">
        <v>1120</v>
      </c>
      <c r="AO766" t="s">
        <v>1119</v>
      </c>
      <c r="AP766" s="98" t="s">
        <v>1119</v>
      </c>
      <c r="AQ766" t="s">
        <v>1120</v>
      </c>
      <c r="AR766" t="s">
        <v>1119</v>
      </c>
      <c r="AS766" s="98" t="s">
        <v>1119</v>
      </c>
      <c r="AT766" t="s">
        <v>1120</v>
      </c>
      <c r="AU766" t="s">
        <v>1119</v>
      </c>
    </row>
    <row r="767" spans="1:47" x14ac:dyDescent="0.25">
      <c r="A767" s="1" t="s">
        <v>1071</v>
      </c>
      <c r="B767">
        <v>763</v>
      </c>
      <c r="C767" s="117" t="s">
        <v>563</v>
      </c>
      <c r="D767" s="114">
        <v>1205</v>
      </c>
      <c r="E767" s="24">
        <v>1</v>
      </c>
      <c r="F767" s="24" t="s">
        <v>1069</v>
      </c>
      <c r="G767" s="114">
        <v>747</v>
      </c>
      <c r="H767" s="24">
        <v>1</v>
      </c>
      <c r="I767" s="117" t="s">
        <v>564</v>
      </c>
      <c r="J767" s="114">
        <v>1161</v>
      </c>
      <c r="K767" s="24">
        <v>1</v>
      </c>
      <c r="L767" s="117" t="s">
        <v>518</v>
      </c>
      <c r="M767" s="114">
        <v>351</v>
      </c>
      <c r="N767" s="23">
        <v>2.1000000000000001E-2</v>
      </c>
      <c r="O767" s="23"/>
      <c r="P767" s="114" t="e">
        <v>#N/A</v>
      </c>
      <c r="Q767" s="23">
        <v>0</v>
      </c>
      <c r="R767" s="23"/>
      <c r="S767" s="114" t="e">
        <v>#N/A</v>
      </c>
      <c r="T767" s="23">
        <v>0</v>
      </c>
      <c r="U767" s="23"/>
      <c r="V767" s="114" t="e">
        <v>#N/A</v>
      </c>
      <c r="W767" s="25">
        <v>0</v>
      </c>
      <c r="X767" s="4">
        <v>1</v>
      </c>
      <c r="Y767" s="4" t="s">
        <v>107</v>
      </c>
      <c r="Z767" s="4"/>
      <c r="AA767" s="98" t="s">
        <v>563</v>
      </c>
      <c r="AB767" t="s">
        <v>1120</v>
      </c>
      <c r="AC767" t="s">
        <v>1119</v>
      </c>
      <c r="AD767" s="98" t="s">
        <v>1069</v>
      </c>
      <c r="AE767" t="s">
        <v>1120</v>
      </c>
      <c r="AF767" t="s">
        <v>1119</v>
      </c>
      <c r="AG767" s="98" t="s">
        <v>564</v>
      </c>
      <c r="AH767" t="s">
        <v>1120</v>
      </c>
      <c r="AI767" t="s">
        <v>1119</v>
      </c>
      <c r="AJ767" s="98" t="s">
        <v>518</v>
      </c>
      <c r="AK767" t="s">
        <v>1120</v>
      </c>
      <c r="AL767" t="s">
        <v>1119</v>
      </c>
      <c r="AM767" s="98" t="s">
        <v>1119</v>
      </c>
      <c r="AN767" t="s">
        <v>1120</v>
      </c>
      <c r="AO767" t="s">
        <v>1119</v>
      </c>
      <c r="AP767" s="98" t="s">
        <v>1119</v>
      </c>
      <c r="AQ767" t="s">
        <v>1120</v>
      </c>
      <c r="AR767" t="s">
        <v>1119</v>
      </c>
      <c r="AS767" s="98" t="s">
        <v>1119</v>
      </c>
      <c r="AT767" t="s">
        <v>1120</v>
      </c>
      <c r="AU767" t="s">
        <v>1119</v>
      </c>
    </row>
    <row r="768" spans="1:47" x14ac:dyDescent="0.25">
      <c r="A768" s="1" t="s">
        <v>1072</v>
      </c>
      <c r="B768">
        <v>764</v>
      </c>
      <c r="C768" s="22" t="s">
        <v>1069</v>
      </c>
      <c r="D768" s="114">
        <v>747</v>
      </c>
      <c r="E768" s="24">
        <v>1</v>
      </c>
      <c r="F768" s="117" t="s">
        <v>624</v>
      </c>
      <c r="G768" s="114">
        <v>1119</v>
      </c>
      <c r="H768" s="24">
        <v>1</v>
      </c>
      <c r="I768" s="117" t="s">
        <v>518</v>
      </c>
      <c r="J768" s="114">
        <v>351</v>
      </c>
      <c r="K768" s="23">
        <v>2.1000000000000001E-2</v>
      </c>
      <c r="L768" s="23"/>
      <c r="M768" s="114" t="e">
        <v>#N/A</v>
      </c>
      <c r="N768" s="23">
        <v>0</v>
      </c>
      <c r="O768" s="23"/>
      <c r="P768" s="114" t="e">
        <v>#N/A</v>
      </c>
      <c r="Q768" s="23">
        <v>0</v>
      </c>
      <c r="R768" s="23"/>
      <c r="S768" s="114" t="e">
        <v>#N/A</v>
      </c>
      <c r="T768" s="23">
        <v>0</v>
      </c>
      <c r="U768" s="23"/>
      <c r="V768" s="114" t="e">
        <v>#N/A</v>
      </c>
      <c r="W768" s="25">
        <v>0</v>
      </c>
      <c r="X768" s="4">
        <v>1</v>
      </c>
      <c r="Y768" s="4" t="s">
        <v>107</v>
      </c>
      <c r="Z768" s="4"/>
      <c r="AA768" s="98" t="s">
        <v>1069</v>
      </c>
      <c r="AB768" t="s">
        <v>1120</v>
      </c>
      <c r="AC768" t="s">
        <v>1119</v>
      </c>
      <c r="AD768" s="98" t="s">
        <v>624</v>
      </c>
      <c r="AE768" t="s">
        <v>1120</v>
      </c>
      <c r="AF768" t="s">
        <v>1119</v>
      </c>
      <c r="AG768" s="98" t="s">
        <v>518</v>
      </c>
      <c r="AH768" t="s">
        <v>1120</v>
      </c>
      <c r="AI768" t="s">
        <v>1119</v>
      </c>
      <c r="AJ768" s="98" t="s">
        <v>1119</v>
      </c>
      <c r="AK768" t="s">
        <v>1120</v>
      </c>
      <c r="AL768" t="s">
        <v>1119</v>
      </c>
      <c r="AM768" s="98" t="s">
        <v>1119</v>
      </c>
      <c r="AN768" t="s">
        <v>1120</v>
      </c>
      <c r="AO768" t="s">
        <v>1119</v>
      </c>
      <c r="AP768" s="98" t="s">
        <v>1119</v>
      </c>
      <c r="AQ768" t="s">
        <v>1120</v>
      </c>
      <c r="AR768" t="s">
        <v>1119</v>
      </c>
      <c r="AS768" s="98" t="s">
        <v>1119</v>
      </c>
      <c r="AT768" t="s">
        <v>1120</v>
      </c>
      <c r="AU768" t="s">
        <v>1119</v>
      </c>
    </row>
    <row r="769" spans="1:47" x14ac:dyDescent="0.25">
      <c r="A769" s="1" t="s">
        <v>1073</v>
      </c>
      <c r="B769">
        <v>765</v>
      </c>
      <c r="C769" s="22" t="s">
        <v>1074</v>
      </c>
      <c r="D769" s="114">
        <v>311</v>
      </c>
      <c r="E769" s="24">
        <v>1</v>
      </c>
      <c r="F769" s="24" t="s">
        <v>1069</v>
      </c>
      <c r="G769" s="114">
        <v>747</v>
      </c>
      <c r="H769" s="24">
        <v>1</v>
      </c>
      <c r="I769" s="24"/>
      <c r="J769" s="114" t="e">
        <v>#N/A</v>
      </c>
      <c r="K769" s="24">
        <v>0</v>
      </c>
      <c r="L769" s="23"/>
      <c r="M769" s="114" t="e">
        <v>#N/A</v>
      </c>
      <c r="N769" s="23">
        <v>0</v>
      </c>
      <c r="O769" s="23"/>
      <c r="P769" s="114" t="e">
        <v>#N/A</v>
      </c>
      <c r="Q769" s="23">
        <v>0</v>
      </c>
      <c r="R769" s="23"/>
      <c r="S769" s="114" t="e">
        <v>#N/A</v>
      </c>
      <c r="T769" s="23">
        <v>0</v>
      </c>
      <c r="U769" s="23"/>
      <c r="V769" s="114" t="e">
        <v>#N/A</v>
      </c>
      <c r="W769" s="25">
        <v>0</v>
      </c>
      <c r="X769" s="4">
        <v>1</v>
      </c>
      <c r="Y769" s="4" t="s">
        <v>107</v>
      </c>
      <c r="Z769" s="4"/>
      <c r="AA769" s="98" t="s">
        <v>1074</v>
      </c>
      <c r="AB769" t="s">
        <v>1120</v>
      </c>
      <c r="AC769" t="s">
        <v>1119</v>
      </c>
      <c r="AD769" s="98" t="s">
        <v>1069</v>
      </c>
      <c r="AE769" t="s">
        <v>1120</v>
      </c>
      <c r="AF769" t="s">
        <v>1119</v>
      </c>
      <c r="AG769" s="98" t="s">
        <v>1119</v>
      </c>
      <c r="AH769" t="s">
        <v>1120</v>
      </c>
      <c r="AI769" t="s">
        <v>1119</v>
      </c>
      <c r="AJ769" s="98" t="s">
        <v>1119</v>
      </c>
      <c r="AK769" t="s">
        <v>1120</v>
      </c>
      <c r="AL769" t="s">
        <v>1119</v>
      </c>
      <c r="AM769" s="98" t="s">
        <v>1119</v>
      </c>
      <c r="AN769" t="s">
        <v>1120</v>
      </c>
      <c r="AO769" t="s">
        <v>1119</v>
      </c>
      <c r="AP769" s="98" t="s">
        <v>1119</v>
      </c>
      <c r="AQ769" t="s">
        <v>1120</v>
      </c>
      <c r="AR769" t="s">
        <v>1119</v>
      </c>
      <c r="AS769" s="98" t="s">
        <v>1119</v>
      </c>
      <c r="AT769" t="s">
        <v>1120</v>
      </c>
      <c r="AU769" t="s">
        <v>1119</v>
      </c>
    </row>
    <row r="770" spans="1:47" x14ac:dyDescent="0.25">
      <c r="A770" s="1" t="s">
        <v>1076</v>
      </c>
      <c r="B770">
        <v>766</v>
      </c>
      <c r="C770" s="117" t="s">
        <v>517</v>
      </c>
      <c r="D770" s="114">
        <v>350</v>
      </c>
      <c r="E770" s="24">
        <v>4.2000000000000003E-2</v>
      </c>
      <c r="F770" s="24" t="s">
        <v>1069</v>
      </c>
      <c r="G770" s="114">
        <v>747</v>
      </c>
      <c r="H770" s="24">
        <v>1</v>
      </c>
      <c r="I770" s="117" t="s">
        <v>627</v>
      </c>
      <c r="J770" s="114">
        <v>1162</v>
      </c>
      <c r="K770" s="24">
        <v>1</v>
      </c>
      <c r="L770" s="117" t="s">
        <v>565</v>
      </c>
      <c r="M770" s="114">
        <v>1028</v>
      </c>
      <c r="N770" s="23">
        <v>1</v>
      </c>
      <c r="O770" s="23"/>
      <c r="P770" s="114" t="e">
        <v>#N/A</v>
      </c>
      <c r="Q770" s="23">
        <v>0</v>
      </c>
      <c r="R770" s="23"/>
      <c r="S770" s="114" t="e">
        <v>#N/A</v>
      </c>
      <c r="T770" s="23">
        <v>0</v>
      </c>
      <c r="U770" s="23"/>
      <c r="V770" s="114" t="e">
        <v>#N/A</v>
      </c>
      <c r="W770" s="25">
        <v>0</v>
      </c>
      <c r="X770" s="4">
        <v>1</v>
      </c>
      <c r="Y770" s="4" t="s">
        <v>107</v>
      </c>
      <c r="Z770" s="4"/>
      <c r="AA770" s="98" t="s">
        <v>517</v>
      </c>
      <c r="AB770" t="s">
        <v>1120</v>
      </c>
      <c r="AC770" t="s">
        <v>1119</v>
      </c>
      <c r="AD770" s="98" t="s">
        <v>1069</v>
      </c>
      <c r="AE770" t="s">
        <v>1120</v>
      </c>
      <c r="AF770" t="s">
        <v>1119</v>
      </c>
      <c r="AG770" s="98" t="s">
        <v>627</v>
      </c>
      <c r="AH770" t="s">
        <v>1120</v>
      </c>
      <c r="AI770" t="s">
        <v>1119</v>
      </c>
      <c r="AJ770" s="98" t="s">
        <v>565</v>
      </c>
      <c r="AK770" t="s">
        <v>1120</v>
      </c>
      <c r="AL770" t="s">
        <v>1119</v>
      </c>
      <c r="AM770" s="98" t="s">
        <v>1119</v>
      </c>
      <c r="AN770" t="s">
        <v>1120</v>
      </c>
      <c r="AO770" t="s">
        <v>1119</v>
      </c>
      <c r="AP770" s="98" t="s">
        <v>1119</v>
      </c>
      <c r="AQ770" t="s">
        <v>1120</v>
      </c>
      <c r="AR770" t="s">
        <v>1119</v>
      </c>
      <c r="AS770" s="98" t="s">
        <v>1119</v>
      </c>
      <c r="AT770" t="s">
        <v>1120</v>
      </c>
      <c r="AU770" t="s">
        <v>1119</v>
      </c>
    </row>
    <row r="771" spans="1:47" x14ac:dyDescent="0.25">
      <c r="A771" s="1" t="s">
        <v>1077</v>
      </c>
      <c r="B771">
        <v>767</v>
      </c>
      <c r="C771" s="117" t="s">
        <v>517</v>
      </c>
      <c r="D771" s="114">
        <v>350</v>
      </c>
      <c r="E771" s="24">
        <v>4.2000000000000003E-2</v>
      </c>
      <c r="F771" s="24" t="s">
        <v>1069</v>
      </c>
      <c r="G771" s="114">
        <v>747</v>
      </c>
      <c r="H771" s="24">
        <v>1</v>
      </c>
      <c r="I771" s="117" t="s">
        <v>628</v>
      </c>
      <c r="J771" s="114">
        <v>1163</v>
      </c>
      <c r="K771" s="24">
        <v>1</v>
      </c>
      <c r="L771" s="117" t="s">
        <v>565</v>
      </c>
      <c r="M771" s="114">
        <v>1028</v>
      </c>
      <c r="N771" s="23">
        <v>1</v>
      </c>
      <c r="O771" s="23"/>
      <c r="P771" s="114" t="e">
        <v>#N/A</v>
      </c>
      <c r="Q771" s="23">
        <v>0</v>
      </c>
      <c r="R771" s="23"/>
      <c r="S771" s="114" t="e">
        <v>#N/A</v>
      </c>
      <c r="T771" s="23">
        <v>0</v>
      </c>
      <c r="U771" s="23"/>
      <c r="V771" s="114" t="e">
        <v>#N/A</v>
      </c>
      <c r="W771" s="25">
        <v>0</v>
      </c>
      <c r="X771" s="4">
        <v>1</v>
      </c>
      <c r="Y771" s="4" t="s">
        <v>107</v>
      </c>
      <c r="Z771" s="4"/>
      <c r="AA771" s="98" t="s">
        <v>517</v>
      </c>
      <c r="AB771" t="s">
        <v>1120</v>
      </c>
      <c r="AC771" t="s">
        <v>1119</v>
      </c>
      <c r="AD771" s="98" t="s">
        <v>1069</v>
      </c>
      <c r="AE771" t="s">
        <v>1120</v>
      </c>
      <c r="AF771" t="s">
        <v>1119</v>
      </c>
      <c r="AG771" s="98" t="s">
        <v>628</v>
      </c>
      <c r="AH771" t="s">
        <v>1120</v>
      </c>
      <c r="AI771" t="s">
        <v>1119</v>
      </c>
      <c r="AJ771" s="98" t="s">
        <v>565</v>
      </c>
      <c r="AK771" t="s">
        <v>1120</v>
      </c>
      <c r="AL771" t="s">
        <v>1119</v>
      </c>
      <c r="AM771" s="98" t="s">
        <v>1119</v>
      </c>
      <c r="AN771" t="s">
        <v>1120</v>
      </c>
      <c r="AO771" t="s">
        <v>1119</v>
      </c>
      <c r="AP771" s="98" t="s">
        <v>1119</v>
      </c>
      <c r="AQ771" t="s">
        <v>1120</v>
      </c>
      <c r="AR771" t="s">
        <v>1119</v>
      </c>
      <c r="AS771" s="98" t="s">
        <v>1119</v>
      </c>
      <c r="AT771" t="s">
        <v>1120</v>
      </c>
      <c r="AU771" t="s">
        <v>1119</v>
      </c>
    </row>
    <row r="772" spans="1:47" x14ac:dyDescent="0.25">
      <c r="A772" s="1" t="s">
        <v>1078</v>
      </c>
      <c r="B772">
        <v>768</v>
      </c>
      <c r="C772" s="117" t="s">
        <v>518</v>
      </c>
      <c r="D772" s="114">
        <v>351</v>
      </c>
      <c r="E772" s="24">
        <v>2.1000000000000001E-2</v>
      </c>
      <c r="F772" s="24" t="s">
        <v>1069</v>
      </c>
      <c r="G772" s="114">
        <v>747</v>
      </c>
      <c r="H772" s="24">
        <v>1</v>
      </c>
      <c r="I772" s="117" t="s">
        <v>565</v>
      </c>
      <c r="J772" s="114">
        <v>1028</v>
      </c>
      <c r="K772" s="24">
        <v>1</v>
      </c>
      <c r="L772" s="117" t="s">
        <v>626</v>
      </c>
      <c r="M772" s="114">
        <v>1178</v>
      </c>
      <c r="N772" s="23">
        <v>1</v>
      </c>
      <c r="O772" s="23"/>
      <c r="P772" s="114" t="e">
        <v>#N/A</v>
      </c>
      <c r="Q772" s="23">
        <v>0</v>
      </c>
      <c r="R772" s="23"/>
      <c r="S772" s="114" t="e">
        <v>#N/A</v>
      </c>
      <c r="T772" s="23">
        <v>0</v>
      </c>
      <c r="U772" s="23"/>
      <c r="V772" s="114" t="e">
        <v>#N/A</v>
      </c>
      <c r="W772" s="25">
        <v>0</v>
      </c>
      <c r="X772" s="4">
        <v>1</v>
      </c>
      <c r="Y772" s="4" t="s">
        <v>107</v>
      </c>
      <c r="Z772" s="4"/>
      <c r="AA772" s="98" t="s">
        <v>518</v>
      </c>
      <c r="AB772" t="s">
        <v>1120</v>
      </c>
      <c r="AC772" t="s">
        <v>1119</v>
      </c>
      <c r="AD772" s="98" t="s">
        <v>1069</v>
      </c>
      <c r="AE772" t="s">
        <v>1120</v>
      </c>
      <c r="AF772" t="s">
        <v>1119</v>
      </c>
      <c r="AG772" s="98" t="s">
        <v>565</v>
      </c>
      <c r="AH772" t="s">
        <v>1120</v>
      </c>
      <c r="AI772" t="s">
        <v>1119</v>
      </c>
      <c r="AJ772" s="98" t="s">
        <v>626</v>
      </c>
      <c r="AK772" t="s">
        <v>1120</v>
      </c>
      <c r="AL772" t="s">
        <v>1119</v>
      </c>
      <c r="AM772" s="98" t="s">
        <v>1119</v>
      </c>
      <c r="AN772" t="s">
        <v>1120</v>
      </c>
      <c r="AO772" t="s">
        <v>1119</v>
      </c>
      <c r="AP772" s="98" t="s">
        <v>1119</v>
      </c>
      <c r="AQ772" t="s">
        <v>1120</v>
      </c>
      <c r="AR772" t="s">
        <v>1119</v>
      </c>
      <c r="AS772" s="98" t="s">
        <v>1119</v>
      </c>
      <c r="AT772" t="s">
        <v>1120</v>
      </c>
      <c r="AU772" t="s">
        <v>1119</v>
      </c>
    </row>
    <row r="773" spans="1:47" x14ac:dyDescent="0.25">
      <c r="A773" s="1" t="s">
        <v>1079</v>
      </c>
      <c r="B773">
        <v>769</v>
      </c>
      <c r="C773" s="117" t="s">
        <v>517</v>
      </c>
      <c r="D773" s="114">
        <v>350</v>
      </c>
      <c r="E773" s="24">
        <v>4.2000000000000003E-2</v>
      </c>
      <c r="F773" s="24" t="s">
        <v>1069</v>
      </c>
      <c r="G773" s="114">
        <v>747</v>
      </c>
      <c r="H773" s="24">
        <v>1</v>
      </c>
      <c r="I773" s="117" t="s">
        <v>625</v>
      </c>
      <c r="J773" s="114">
        <v>1164</v>
      </c>
      <c r="K773" s="24">
        <v>1</v>
      </c>
      <c r="L773" s="117" t="s">
        <v>565</v>
      </c>
      <c r="M773" s="114">
        <v>1028</v>
      </c>
      <c r="N773" s="23">
        <v>1</v>
      </c>
      <c r="O773" s="23"/>
      <c r="P773" s="114" t="e">
        <v>#N/A</v>
      </c>
      <c r="Q773" s="23">
        <v>0</v>
      </c>
      <c r="R773" s="23"/>
      <c r="S773" s="114" t="e">
        <v>#N/A</v>
      </c>
      <c r="T773" s="23">
        <v>0</v>
      </c>
      <c r="U773" s="23"/>
      <c r="V773" s="114" t="e">
        <v>#N/A</v>
      </c>
      <c r="W773" s="25">
        <v>0</v>
      </c>
      <c r="X773" s="4">
        <v>1</v>
      </c>
      <c r="Y773" s="4" t="s">
        <v>107</v>
      </c>
      <c r="Z773" s="4"/>
      <c r="AA773" s="98" t="s">
        <v>517</v>
      </c>
      <c r="AB773" t="s">
        <v>1120</v>
      </c>
      <c r="AC773" t="s">
        <v>1119</v>
      </c>
      <c r="AD773" s="98" t="s">
        <v>1069</v>
      </c>
      <c r="AE773" t="s">
        <v>1120</v>
      </c>
      <c r="AF773" t="s">
        <v>1119</v>
      </c>
      <c r="AG773" s="98" t="s">
        <v>625</v>
      </c>
      <c r="AH773" t="s">
        <v>1120</v>
      </c>
      <c r="AI773" t="s">
        <v>1119</v>
      </c>
      <c r="AJ773" s="98" t="s">
        <v>565</v>
      </c>
      <c r="AK773" t="s">
        <v>1120</v>
      </c>
      <c r="AL773" t="s">
        <v>1119</v>
      </c>
      <c r="AM773" s="98" t="s">
        <v>1119</v>
      </c>
      <c r="AN773" t="s">
        <v>1120</v>
      </c>
      <c r="AO773" t="s">
        <v>1119</v>
      </c>
      <c r="AP773" s="98" t="s">
        <v>1119</v>
      </c>
      <c r="AQ773" t="s">
        <v>1120</v>
      </c>
      <c r="AR773" t="s">
        <v>1119</v>
      </c>
      <c r="AS773" s="98" t="s">
        <v>1119</v>
      </c>
      <c r="AT773" t="s">
        <v>1120</v>
      </c>
      <c r="AU773" t="s">
        <v>1119</v>
      </c>
    </row>
    <row r="774" spans="1:47" x14ac:dyDescent="0.25">
      <c r="A774" s="1" t="s">
        <v>1080</v>
      </c>
      <c r="B774">
        <v>770</v>
      </c>
      <c r="C774" s="117" t="s">
        <v>277</v>
      </c>
      <c r="D774" s="114">
        <v>1200</v>
      </c>
      <c r="E774" s="24">
        <v>1</v>
      </c>
      <c r="F774" s="24" t="s">
        <v>1081</v>
      </c>
      <c r="G774" s="114">
        <v>337</v>
      </c>
      <c r="H774" s="24">
        <v>1</v>
      </c>
      <c r="I774" s="117" t="s">
        <v>1069</v>
      </c>
      <c r="J774" s="114">
        <v>747</v>
      </c>
      <c r="K774" s="24">
        <v>1</v>
      </c>
      <c r="L774" s="24"/>
      <c r="M774" s="114" t="e">
        <v>#N/A</v>
      </c>
      <c r="N774" s="24">
        <v>0</v>
      </c>
      <c r="O774" s="23"/>
      <c r="P774" s="114" t="e">
        <v>#N/A</v>
      </c>
      <c r="Q774" s="23">
        <v>0</v>
      </c>
      <c r="R774" s="23"/>
      <c r="S774" s="114" t="e">
        <v>#N/A</v>
      </c>
      <c r="T774" s="23">
        <v>0</v>
      </c>
      <c r="U774" s="23"/>
      <c r="V774" s="114" t="e">
        <v>#N/A</v>
      </c>
      <c r="W774" s="25">
        <v>0</v>
      </c>
      <c r="X774" s="4">
        <v>1</v>
      </c>
      <c r="Y774" s="4" t="s">
        <v>107</v>
      </c>
      <c r="Z774" s="4"/>
      <c r="AA774" s="98" t="s">
        <v>277</v>
      </c>
      <c r="AB774" t="s">
        <v>1120</v>
      </c>
      <c r="AC774" t="s">
        <v>1119</v>
      </c>
      <c r="AD774" s="98" t="s">
        <v>1081</v>
      </c>
      <c r="AE774" t="s">
        <v>1120</v>
      </c>
      <c r="AF774" t="s">
        <v>1119</v>
      </c>
      <c r="AG774" s="98" t="s">
        <v>1069</v>
      </c>
      <c r="AH774" t="s">
        <v>1120</v>
      </c>
      <c r="AI774" t="s">
        <v>1119</v>
      </c>
      <c r="AJ774" s="98" t="s">
        <v>1119</v>
      </c>
      <c r="AK774" t="s">
        <v>1120</v>
      </c>
      <c r="AL774" t="s">
        <v>1119</v>
      </c>
      <c r="AM774" s="98" t="s">
        <v>1119</v>
      </c>
      <c r="AN774" t="s">
        <v>1120</v>
      </c>
      <c r="AO774" t="s">
        <v>1119</v>
      </c>
      <c r="AP774" s="98" t="s">
        <v>1119</v>
      </c>
      <c r="AQ774" t="s">
        <v>1120</v>
      </c>
      <c r="AR774" t="s">
        <v>1119</v>
      </c>
      <c r="AS774" s="98" t="s">
        <v>1119</v>
      </c>
      <c r="AT774" t="s">
        <v>1120</v>
      </c>
      <c r="AU774" t="s">
        <v>1119</v>
      </c>
    </row>
    <row r="775" spans="1:47" x14ac:dyDescent="0.25">
      <c r="A775" s="1" t="s">
        <v>1082</v>
      </c>
      <c r="B775">
        <v>771</v>
      </c>
      <c r="C775" s="22" t="s">
        <v>1083</v>
      </c>
      <c r="D775" s="114">
        <v>303</v>
      </c>
      <c r="E775" s="24">
        <v>1</v>
      </c>
      <c r="F775" s="24" t="s">
        <v>1029</v>
      </c>
      <c r="G775" s="114">
        <v>309</v>
      </c>
      <c r="H775" s="24">
        <v>1</v>
      </c>
      <c r="I775" s="117" t="s">
        <v>1069</v>
      </c>
      <c r="J775" s="114">
        <v>747</v>
      </c>
      <c r="K775" s="24">
        <v>1</v>
      </c>
      <c r="L775" s="24"/>
      <c r="M775" s="114" t="e">
        <v>#N/A</v>
      </c>
      <c r="N775" s="24">
        <v>0</v>
      </c>
      <c r="O775" s="23"/>
      <c r="P775" s="114" t="e">
        <v>#N/A</v>
      </c>
      <c r="Q775" s="23">
        <v>0</v>
      </c>
      <c r="R775" s="23"/>
      <c r="S775" s="114" t="e">
        <v>#N/A</v>
      </c>
      <c r="T775" s="23">
        <v>0</v>
      </c>
      <c r="U775" s="23"/>
      <c r="V775" s="114" t="e">
        <v>#N/A</v>
      </c>
      <c r="W775" s="25">
        <v>0</v>
      </c>
      <c r="X775" s="4">
        <v>1</v>
      </c>
      <c r="Y775" s="4" t="s">
        <v>107</v>
      </c>
      <c r="Z775" s="4"/>
      <c r="AA775" s="98" t="s">
        <v>1083</v>
      </c>
      <c r="AB775" t="s">
        <v>1120</v>
      </c>
      <c r="AC775" t="s">
        <v>1119</v>
      </c>
      <c r="AD775" s="98" t="s">
        <v>1029</v>
      </c>
      <c r="AE775" t="s">
        <v>1120</v>
      </c>
      <c r="AF775" t="s">
        <v>1119</v>
      </c>
      <c r="AG775" s="98" t="s">
        <v>1069</v>
      </c>
      <c r="AH775" t="s">
        <v>1120</v>
      </c>
      <c r="AI775" t="s">
        <v>1119</v>
      </c>
      <c r="AJ775" s="98" t="s">
        <v>1119</v>
      </c>
      <c r="AK775" t="s">
        <v>1120</v>
      </c>
      <c r="AL775" t="s">
        <v>1119</v>
      </c>
      <c r="AM775" s="98" t="s">
        <v>1119</v>
      </c>
      <c r="AN775" t="s">
        <v>1120</v>
      </c>
      <c r="AO775" t="s">
        <v>1119</v>
      </c>
      <c r="AP775" s="98" t="s">
        <v>1119</v>
      </c>
      <c r="AQ775" t="s">
        <v>1120</v>
      </c>
      <c r="AR775" t="s">
        <v>1119</v>
      </c>
      <c r="AS775" s="98" t="s">
        <v>1119</v>
      </c>
      <c r="AT775" t="s">
        <v>1120</v>
      </c>
      <c r="AU775" t="s">
        <v>1119</v>
      </c>
    </row>
    <row r="776" spans="1:47" x14ac:dyDescent="0.25">
      <c r="A776" s="1"/>
      <c r="B776">
        <v>772</v>
      </c>
      <c r="C776" s="22"/>
      <c r="D776" s="114" t="e">
        <v>#N/A</v>
      </c>
      <c r="E776" s="24">
        <v>0</v>
      </c>
      <c r="F776" s="24"/>
      <c r="G776" s="114" t="e">
        <v>#N/A</v>
      </c>
      <c r="H776" s="24">
        <v>0</v>
      </c>
      <c r="I776" s="24"/>
      <c r="J776" s="114" t="e">
        <v>#N/A</v>
      </c>
      <c r="K776" s="24">
        <v>0</v>
      </c>
      <c r="L776" s="24"/>
      <c r="M776" s="114" t="e">
        <v>#N/A</v>
      </c>
      <c r="N776" s="24">
        <v>0</v>
      </c>
      <c r="O776" s="23"/>
      <c r="P776" s="114" t="e">
        <v>#N/A</v>
      </c>
      <c r="Q776" s="23">
        <v>0</v>
      </c>
      <c r="R776" s="23"/>
      <c r="S776" s="114" t="e">
        <v>#N/A</v>
      </c>
      <c r="T776" s="23">
        <v>0</v>
      </c>
      <c r="U776" s="23"/>
      <c r="V776" s="114" t="e">
        <v>#N/A</v>
      </c>
      <c r="W776" s="25">
        <v>0</v>
      </c>
      <c r="X776" s="4">
        <v>0</v>
      </c>
      <c r="Y776" s="4" t="s">
        <v>107</v>
      </c>
      <c r="Z776" s="4"/>
      <c r="AA776" s="98" t="s">
        <v>1119</v>
      </c>
      <c r="AB776" t="s">
        <v>1120</v>
      </c>
      <c r="AC776" t="s">
        <v>1119</v>
      </c>
      <c r="AD776" s="98" t="s">
        <v>1119</v>
      </c>
      <c r="AE776" t="s">
        <v>1120</v>
      </c>
      <c r="AF776" t="s">
        <v>1119</v>
      </c>
      <c r="AG776" s="98" t="s">
        <v>1119</v>
      </c>
      <c r="AH776" t="s">
        <v>1120</v>
      </c>
      <c r="AI776" t="s">
        <v>1119</v>
      </c>
      <c r="AJ776" s="98" t="s">
        <v>1119</v>
      </c>
      <c r="AK776" t="s">
        <v>1120</v>
      </c>
      <c r="AL776" t="s">
        <v>1119</v>
      </c>
      <c r="AM776" s="98" t="s">
        <v>1119</v>
      </c>
      <c r="AN776" t="s">
        <v>1120</v>
      </c>
      <c r="AO776" t="s">
        <v>1119</v>
      </c>
      <c r="AP776" s="98" t="s">
        <v>1119</v>
      </c>
      <c r="AQ776" t="s">
        <v>1120</v>
      </c>
      <c r="AR776" t="s">
        <v>1119</v>
      </c>
      <c r="AS776" s="98" t="s">
        <v>1119</v>
      </c>
      <c r="AT776" t="s">
        <v>1120</v>
      </c>
      <c r="AU776" t="s">
        <v>1119</v>
      </c>
    </row>
    <row r="777" spans="1:47" x14ac:dyDescent="0.25">
      <c r="A777" s="1"/>
      <c r="B777">
        <v>773</v>
      </c>
      <c r="C777" s="22"/>
      <c r="D777" s="114" t="e">
        <v>#N/A</v>
      </c>
      <c r="E777" s="24">
        <v>0</v>
      </c>
      <c r="F777" s="24"/>
      <c r="G777" s="114" t="e">
        <v>#N/A</v>
      </c>
      <c r="H777" s="24">
        <v>0</v>
      </c>
      <c r="I777" s="24"/>
      <c r="J777" s="114" t="e">
        <v>#N/A</v>
      </c>
      <c r="K777" s="24">
        <v>0</v>
      </c>
      <c r="L777" s="24"/>
      <c r="M777" s="114" t="e">
        <v>#N/A</v>
      </c>
      <c r="N777" s="24">
        <v>0</v>
      </c>
      <c r="O777" s="23"/>
      <c r="P777" s="114" t="e">
        <v>#N/A</v>
      </c>
      <c r="Q777" s="23">
        <v>0</v>
      </c>
      <c r="R777" s="23"/>
      <c r="S777" s="114" t="e">
        <v>#N/A</v>
      </c>
      <c r="T777" s="23">
        <v>0</v>
      </c>
      <c r="U777" s="23"/>
      <c r="V777" s="114" t="e">
        <v>#N/A</v>
      </c>
      <c r="W777" s="25">
        <v>0</v>
      </c>
      <c r="X777" s="4">
        <v>0</v>
      </c>
      <c r="Y777" s="4" t="s">
        <v>107</v>
      </c>
      <c r="Z777" s="4"/>
      <c r="AA777" s="98" t="s">
        <v>1119</v>
      </c>
      <c r="AB777" t="s">
        <v>1120</v>
      </c>
      <c r="AC777" t="s">
        <v>1119</v>
      </c>
      <c r="AD777" s="98" t="s">
        <v>1119</v>
      </c>
      <c r="AE777" t="s">
        <v>1120</v>
      </c>
      <c r="AF777" t="s">
        <v>1119</v>
      </c>
      <c r="AG777" s="98" t="s">
        <v>1119</v>
      </c>
      <c r="AH777" t="s">
        <v>1120</v>
      </c>
      <c r="AI777" t="s">
        <v>1119</v>
      </c>
      <c r="AJ777" s="98" t="s">
        <v>1119</v>
      </c>
      <c r="AK777" t="s">
        <v>1120</v>
      </c>
      <c r="AL777" t="s">
        <v>1119</v>
      </c>
      <c r="AM777" s="98" t="s">
        <v>1119</v>
      </c>
      <c r="AN777" t="s">
        <v>1120</v>
      </c>
      <c r="AO777" t="s">
        <v>1119</v>
      </c>
      <c r="AP777" s="98" t="s">
        <v>1119</v>
      </c>
      <c r="AQ777" t="s">
        <v>1120</v>
      </c>
      <c r="AR777" t="s">
        <v>1119</v>
      </c>
      <c r="AS777" s="98" t="s">
        <v>1119</v>
      </c>
      <c r="AT777" t="s">
        <v>1120</v>
      </c>
      <c r="AU777" t="s">
        <v>1119</v>
      </c>
    </row>
    <row r="778" spans="1:47" x14ac:dyDescent="0.25">
      <c r="A778" s="1" t="s">
        <v>1085</v>
      </c>
      <c r="B778">
        <v>774</v>
      </c>
      <c r="C778" s="22" t="s">
        <v>1051</v>
      </c>
      <c r="D778" s="114">
        <v>339</v>
      </c>
      <c r="E778" s="24">
        <v>1</v>
      </c>
      <c r="F778" s="24" t="s">
        <v>1086</v>
      </c>
      <c r="G778" s="114">
        <v>773</v>
      </c>
      <c r="H778" s="24">
        <v>1</v>
      </c>
      <c r="I778" s="23"/>
      <c r="J778" s="114" t="e">
        <v>#N/A</v>
      </c>
      <c r="K778" s="23">
        <v>0</v>
      </c>
      <c r="L778" s="23"/>
      <c r="M778" s="114" t="e">
        <v>#N/A</v>
      </c>
      <c r="N778" s="23">
        <v>0</v>
      </c>
      <c r="O778" s="23"/>
      <c r="P778" s="114" t="e">
        <v>#N/A</v>
      </c>
      <c r="Q778" s="23">
        <v>0</v>
      </c>
      <c r="R778" s="23"/>
      <c r="S778" s="114" t="e">
        <v>#N/A</v>
      </c>
      <c r="T778" s="23">
        <v>0</v>
      </c>
      <c r="U778" s="23"/>
      <c r="V778" s="114" t="e">
        <v>#N/A</v>
      </c>
      <c r="W778" s="25">
        <v>0</v>
      </c>
      <c r="X778" s="4">
        <v>1</v>
      </c>
      <c r="Y778" s="4" t="s">
        <v>107</v>
      </c>
      <c r="Z778" s="4"/>
      <c r="AA778" s="98" t="s">
        <v>1051</v>
      </c>
      <c r="AB778" t="s">
        <v>1120</v>
      </c>
      <c r="AC778" t="s">
        <v>1119</v>
      </c>
      <c r="AD778" s="98" t="s">
        <v>1086</v>
      </c>
      <c r="AE778" t="s">
        <v>1120</v>
      </c>
      <c r="AF778" t="s">
        <v>1119</v>
      </c>
      <c r="AG778" s="98" t="s">
        <v>1119</v>
      </c>
      <c r="AH778" t="s">
        <v>1120</v>
      </c>
      <c r="AI778" t="s">
        <v>1119</v>
      </c>
      <c r="AJ778" s="98" t="s">
        <v>1119</v>
      </c>
      <c r="AK778" t="s">
        <v>1120</v>
      </c>
      <c r="AL778" t="s">
        <v>1119</v>
      </c>
      <c r="AM778" s="98" t="s">
        <v>1119</v>
      </c>
      <c r="AN778" t="s">
        <v>1120</v>
      </c>
      <c r="AO778" t="s">
        <v>1119</v>
      </c>
      <c r="AP778" s="98" t="s">
        <v>1119</v>
      </c>
      <c r="AQ778" t="s">
        <v>1120</v>
      </c>
      <c r="AR778" t="s">
        <v>1119</v>
      </c>
      <c r="AS778" s="98" t="s">
        <v>1119</v>
      </c>
      <c r="AT778" t="s">
        <v>1120</v>
      </c>
      <c r="AU778" t="s">
        <v>1119</v>
      </c>
    </row>
    <row r="779" spans="1:47" x14ac:dyDescent="0.25">
      <c r="A779" s="1"/>
      <c r="B779">
        <v>775</v>
      </c>
      <c r="C779" s="22"/>
      <c r="D779" s="114" t="e">
        <v>#N/A</v>
      </c>
      <c r="E779" s="24">
        <v>0</v>
      </c>
      <c r="F779" s="24"/>
      <c r="G779" s="114" t="e">
        <v>#N/A</v>
      </c>
      <c r="H779" s="24">
        <v>0</v>
      </c>
      <c r="I779" s="23"/>
      <c r="J779" s="114" t="e">
        <v>#N/A</v>
      </c>
      <c r="K779" s="23">
        <v>0</v>
      </c>
      <c r="L779" s="23"/>
      <c r="M779" s="114" t="e">
        <v>#N/A</v>
      </c>
      <c r="N779" s="23">
        <v>0</v>
      </c>
      <c r="O779" s="23"/>
      <c r="P779" s="114" t="e">
        <v>#N/A</v>
      </c>
      <c r="Q779" s="23">
        <v>0</v>
      </c>
      <c r="R779" s="23"/>
      <c r="S779" s="114" t="e">
        <v>#N/A</v>
      </c>
      <c r="T779" s="23">
        <v>0</v>
      </c>
      <c r="U779" s="23"/>
      <c r="V779" s="114" t="e">
        <v>#N/A</v>
      </c>
      <c r="W779" s="25">
        <v>0</v>
      </c>
      <c r="X779" s="4">
        <v>0</v>
      </c>
      <c r="Y779" s="4" t="s">
        <v>107</v>
      </c>
      <c r="Z779" s="4"/>
      <c r="AA779" s="98" t="s">
        <v>1119</v>
      </c>
      <c r="AB779" t="s">
        <v>1120</v>
      </c>
      <c r="AC779" t="s">
        <v>1119</v>
      </c>
      <c r="AD779" s="98" t="s">
        <v>1119</v>
      </c>
      <c r="AE779" t="s">
        <v>1120</v>
      </c>
      <c r="AF779" t="s">
        <v>1119</v>
      </c>
      <c r="AG779" s="98" t="s">
        <v>1119</v>
      </c>
      <c r="AH779" t="s">
        <v>1120</v>
      </c>
      <c r="AI779" t="s">
        <v>1119</v>
      </c>
      <c r="AJ779" s="98" t="s">
        <v>1119</v>
      </c>
      <c r="AK779" t="s">
        <v>1120</v>
      </c>
      <c r="AL779" t="s">
        <v>1119</v>
      </c>
      <c r="AM779" s="98" t="s">
        <v>1119</v>
      </c>
      <c r="AN779" t="s">
        <v>1120</v>
      </c>
      <c r="AO779" t="s">
        <v>1119</v>
      </c>
      <c r="AP779" s="98" t="s">
        <v>1119</v>
      </c>
      <c r="AQ779" t="s">
        <v>1120</v>
      </c>
      <c r="AR779" t="s">
        <v>1119</v>
      </c>
      <c r="AS779" s="98" t="s">
        <v>1119</v>
      </c>
      <c r="AT779" t="s">
        <v>1120</v>
      </c>
      <c r="AU779" t="s">
        <v>1119</v>
      </c>
    </row>
    <row r="780" spans="1:47" x14ac:dyDescent="0.25">
      <c r="A780" s="1"/>
      <c r="B780">
        <v>776</v>
      </c>
      <c r="C780" s="22"/>
      <c r="D780" s="114" t="e">
        <v>#N/A</v>
      </c>
      <c r="E780" s="24">
        <v>0</v>
      </c>
      <c r="F780" s="24"/>
      <c r="G780" s="114" t="e">
        <v>#N/A</v>
      </c>
      <c r="H780" s="24">
        <v>0</v>
      </c>
      <c r="I780" s="23"/>
      <c r="J780" s="114" t="e">
        <v>#N/A</v>
      </c>
      <c r="K780" s="23">
        <v>0</v>
      </c>
      <c r="L780" s="23"/>
      <c r="M780" s="114" t="e">
        <v>#N/A</v>
      </c>
      <c r="N780" s="23">
        <v>0</v>
      </c>
      <c r="O780" s="23"/>
      <c r="P780" s="114" t="e">
        <v>#N/A</v>
      </c>
      <c r="Q780" s="23">
        <v>0</v>
      </c>
      <c r="R780" s="23"/>
      <c r="S780" s="114" t="e">
        <v>#N/A</v>
      </c>
      <c r="T780" s="23">
        <v>0</v>
      </c>
      <c r="U780" s="23"/>
      <c r="V780" s="114" t="e">
        <v>#N/A</v>
      </c>
      <c r="W780" s="25">
        <v>0</v>
      </c>
      <c r="X780" s="4">
        <v>0</v>
      </c>
      <c r="Y780" s="4" t="s">
        <v>107</v>
      </c>
      <c r="Z780" s="4"/>
      <c r="AA780" s="98" t="s">
        <v>1119</v>
      </c>
      <c r="AB780" t="s">
        <v>1120</v>
      </c>
      <c r="AC780" t="s">
        <v>1119</v>
      </c>
      <c r="AD780" s="98" t="s">
        <v>1119</v>
      </c>
      <c r="AE780" t="s">
        <v>1120</v>
      </c>
      <c r="AF780" t="s">
        <v>1119</v>
      </c>
      <c r="AG780" s="98" t="s">
        <v>1119</v>
      </c>
      <c r="AH780" t="s">
        <v>1120</v>
      </c>
      <c r="AI780" t="s">
        <v>1119</v>
      </c>
      <c r="AJ780" s="98" t="s">
        <v>1119</v>
      </c>
      <c r="AK780" t="s">
        <v>1120</v>
      </c>
      <c r="AL780" t="s">
        <v>1119</v>
      </c>
      <c r="AM780" s="98" t="s">
        <v>1119</v>
      </c>
      <c r="AN780" t="s">
        <v>1120</v>
      </c>
      <c r="AO780" t="s">
        <v>1119</v>
      </c>
      <c r="AP780" s="98" t="s">
        <v>1119</v>
      </c>
      <c r="AQ780" t="s">
        <v>1120</v>
      </c>
      <c r="AR780" t="s">
        <v>1119</v>
      </c>
      <c r="AS780" s="98" t="s">
        <v>1119</v>
      </c>
      <c r="AT780" t="s">
        <v>1120</v>
      </c>
      <c r="AU780" t="s">
        <v>1119</v>
      </c>
    </row>
    <row r="781" spans="1:47" x14ac:dyDescent="0.25">
      <c r="A781" s="1" t="s">
        <v>1087</v>
      </c>
      <c r="B781">
        <v>777</v>
      </c>
      <c r="C781" s="22" t="s">
        <v>1051</v>
      </c>
      <c r="D781" s="114">
        <v>339</v>
      </c>
      <c r="E781" s="24">
        <v>1</v>
      </c>
      <c r="F781" s="24" t="s">
        <v>1088</v>
      </c>
      <c r="G781" s="114">
        <v>776</v>
      </c>
      <c r="H781" s="24">
        <v>1</v>
      </c>
      <c r="I781" s="23"/>
      <c r="J781" s="114" t="e">
        <v>#N/A</v>
      </c>
      <c r="K781" s="23">
        <v>0</v>
      </c>
      <c r="L781" s="23"/>
      <c r="M781" s="114" t="e">
        <v>#N/A</v>
      </c>
      <c r="N781" s="23">
        <v>0</v>
      </c>
      <c r="O781" s="23"/>
      <c r="P781" s="114" t="e">
        <v>#N/A</v>
      </c>
      <c r="Q781" s="23">
        <v>0</v>
      </c>
      <c r="R781" s="23"/>
      <c r="S781" s="114" t="e">
        <v>#N/A</v>
      </c>
      <c r="T781" s="23">
        <v>0</v>
      </c>
      <c r="U781" s="23"/>
      <c r="V781" s="114" t="e">
        <v>#N/A</v>
      </c>
      <c r="W781" s="25">
        <v>0</v>
      </c>
      <c r="X781" s="4">
        <v>1</v>
      </c>
      <c r="Y781" s="4" t="s">
        <v>107</v>
      </c>
      <c r="Z781" s="4"/>
      <c r="AA781" s="98" t="s">
        <v>1051</v>
      </c>
      <c r="AB781" t="s">
        <v>1120</v>
      </c>
      <c r="AC781" t="s">
        <v>1119</v>
      </c>
      <c r="AD781" s="98" t="s">
        <v>1088</v>
      </c>
      <c r="AE781" t="s">
        <v>1120</v>
      </c>
      <c r="AF781" t="s">
        <v>1119</v>
      </c>
      <c r="AG781" s="98" t="s">
        <v>1119</v>
      </c>
      <c r="AH781" t="s">
        <v>1120</v>
      </c>
      <c r="AI781" t="s">
        <v>1119</v>
      </c>
      <c r="AJ781" s="98" t="s">
        <v>1119</v>
      </c>
      <c r="AK781" t="s">
        <v>1120</v>
      </c>
      <c r="AL781" t="s">
        <v>1119</v>
      </c>
      <c r="AM781" s="98" t="s">
        <v>1119</v>
      </c>
      <c r="AN781" t="s">
        <v>1120</v>
      </c>
      <c r="AO781" t="s">
        <v>1119</v>
      </c>
      <c r="AP781" s="98" t="s">
        <v>1119</v>
      </c>
      <c r="AQ781" t="s">
        <v>1120</v>
      </c>
      <c r="AR781" t="s">
        <v>1119</v>
      </c>
      <c r="AS781" s="98" t="s">
        <v>1119</v>
      </c>
      <c r="AT781" t="s">
        <v>1120</v>
      </c>
      <c r="AU781" t="s">
        <v>1119</v>
      </c>
    </row>
    <row r="782" spans="1:47" x14ac:dyDescent="0.25">
      <c r="A782" s="1"/>
      <c r="B782">
        <v>778</v>
      </c>
      <c r="C782" s="22"/>
      <c r="D782" s="114" t="e">
        <v>#N/A</v>
      </c>
      <c r="E782" s="24">
        <v>0</v>
      </c>
      <c r="F782" s="24"/>
      <c r="G782" s="114" t="e">
        <v>#N/A</v>
      </c>
      <c r="H782" s="24">
        <v>0</v>
      </c>
      <c r="I782" s="23"/>
      <c r="J782" s="114" t="e">
        <v>#N/A</v>
      </c>
      <c r="K782" s="23">
        <v>0</v>
      </c>
      <c r="L782" s="23"/>
      <c r="M782" s="114" t="e">
        <v>#N/A</v>
      </c>
      <c r="N782" s="23">
        <v>0</v>
      </c>
      <c r="O782" s="23"/>
      <c r="P782" s="114" t="e">
        <v>#N/A</v>
      </c>
      <c r="Q782" s="23">
        <v>0</v>
      </c>
      <c r="R782" s="23"/>
      <c r="S782" s="114" t="e">
        <v>#N/A</v>
      </c>
      <c r="T782" s="23">
        <v>0</v>
      </c>
      <c r="U782" s="23"/>
      <c r="V782" s="114" t="e">
        <v>#N/A</v>
      </c>
      <c r="W782" s="25">
        <v>0</v>
      </c>
      <c r="X782" s="4">
        <v>0</v>
      </c>
      <c r="Y782" s="4" t="s">
        <v>107</v>
      </c>
      <c r="Z782" s="4"/>
      <c r="AA782" s="98" t="s">
        <v>1119</v>
      </c>
      <c r="AB782" t="s">
        <v>1120</v>
      </c>
      <c r="AC782" t="s">
        <v>1119</v>
      </c>
      <c r="AD782" s="98" t="s">
        <v>1119</v>
      </c>
      <c r="AE782" t="s">
        <v>1120</v>
      </c>
      <c r="AF782" t="s">
        <v>1119</v>
      </c>
      <c r="AG782" s="98" t="s">
        <v>1119</v>
      </c>
      <c r="AH782" t="s">
        <v>1120</v>
      </c>
      <c r="AI782" t="s">
        <v>1119</v>
      </c>
      <c r="AJ782" s="98" t="s">
        <v>1119</v>
      </c>
      <c r="AK782" t="s">
        <v>1120</v>
      </c>
      <c r="AL782" t="s">
        <v>1119</v>
      </c>
      <c r="AM782" s="98" t="s">
        <v>1119</v>
      </c>
      <c r="AN782" t="s">
        <v>1120</v>
      </c>
      <c r="AO782" t="s">
        <v>1119</v>
      </c>
      <c r="AP782" s="98" t="s">
        <v>1119</v>
      </c>
      <c r="AQ782" t="s">
        <v>1120</v>
      </c>
      <c r="AR782" t="s">
        <v>1119</v>
      </c>
      <c r="AS782" s="98" t="s">
        <v>1119</v>
      </c>
      <c r="AT782" t="s">
        <v>1120</v>
      </c>
      <c r="AU782" t="s">
        <v>1119</v>
      </c>
    </row>
    <row r="783" spans="1:47" x14ac:dyDescent="0.25">
      <c r="A783" s="1" t="s">
        <v>1089</v>
      </c>
      <c r="B783">
        <v>779</v>
      </c>
      <c r="C783" s="22" t="s">
        <v>1051</v>
      </c>
      <c r="D783" s="114">
        <v>339</v>
      </c>
      <c r="E783" s="24">
        <v>1</v>
      </c>
      <c r="F783" s="24" t="s">
        <v>1090</v>
      </c>
      <c r="G783" s="114">
        <v>778</v>
      </c>
      <c r="H783" s="24">
        <v>1</v>
      </c>
      <c r="I783" s="23"/>
      <c r="J783" s="114" t="e">
        <v>#N/A</v>
      </c>
      <c r="K783" s="23">
        <v>0</v>
      </c>
      <c r="L783" s="23"/>
      <c r="M783" s="114" t="e">
        <v>#N/A</v>
      </c>
      <c r="N783" s="23">
        <v>0</v>
      </c>
      <c r="O783" s="23"/>
      <c r="P783" s="114" t="e">
        <v>#N/A</v>
      </c>
      <c r="Q783" s="23">
        <v>0</v>
      </c>
      <c r="R783" s="23"/>
      <c r="S783" s="114" t="e">
        <v>#N/A</v>
      </c>
      <c r="T783" s="23">
        <v>0</v>
      </c>
      <c r="U783" s="23"/>
      <c r="V783" s="114" t="e">
        <v>#N/A</v>
      </c>
      <c r="W783" s="25">
        <v>0</v>
      </c>
      <c r="X783" s="4">
        <v>1</v>
      </c>
      <c r="Y783" s="4" t="s">
        <v>107</v>
      </c>
      <c r="Z783" s="4"/>
      <c r="AA783" s="98" t="s">
        <v>1051</v>
      </c>
      <c r="AB783" t="s">
        <v>1120</v>
      </c>
      <c r="AC783" t="s">
        <v>1119</v>
      </c>
      <c r="AD783" s="98" t="s">
        <v>1090</v>
      </c>
      <c r="AE783" t="s">
        <v>1120</v>
      </c>
      <c r="AF783" t="s">
        <v>1119</v>
      </c>
      <c r="AG783" s="98" t="s">
        <v>1119</v>
      </c>
      <c r="AH783" t="s">
        <v>1120</v>
      </c>
      <c r="AI783" t="s">
        <v>1119</v>
      </c>
      <c r="AJ783" s="98" t="s">
        <v>1119</v>
      </c>
      <c r="AK783" t="s">
        <v>1120</v>
      </c>
      <c r="AL783" t="s">
        <v>1119</v>
      </c>
      <c r="AM783" s="98" t="s">
        <v>1119</v>
      </c>
      <c r="AN783" t="s">
        <v>1120</v>
      </c>
      <c r="AO783" t="s">
        <v>1119</v>
      </c>
      <c r="AP783" s="98" t="s">
        <v>1119</v>
      </c>
      <c r="AQ783" t="s">
        <v>1120</v>
      </c>
      <c r="AR783" t="s">
        <v>1119</v>
      </c>
      <c r="AS783" s="98" t="s">
        <v>1119</v>
      </c>
      <c r="AT783" t="s">
        <v>1120</v>
      </c>
      <c r="AU783" t="s">
        <v>1119</v>
      </c>
    </row>
    <row r="784" spans="1:47" x14ac:dyDescent="0.25">
      <c r="A784" s="1"/>
      <c r="B784">
        <v>780</v>
      </c>
      <c r="C784" s="22"/>
      <c r="D784" s="114" t="e">
        <v>#N/A</v>
      </c>
      <c r="E784" s="24">
        <v>0</v>
      </c>
      <c r="F784" s="24"/>
      <c r="G784" s="114" t="e">
        <v>#N/A</v>
      </c>
      <c r="H784" s="24">
        <v>0</v>
      </c>
      <c r="I784" s="23"/>
      <c r="J784" s="114" t="e">
        <v>#N/A</v>
      </c>
      <c r="K784" s="23">
        <v>0</v>
      </c>
      <c r="L784" s="23"/>
      <c r="M784" s="114" t="e">
        <v>#N/A</v>
      </c>
      <c r="N784" s="23">
        <v>0</v>
      </c>
      <c r="O784" s="23"/>
      <c r="P784" s="114" t="e">
        <v>#N/A</v>
      </c>
      <c r="Q784" s="23">
        <v>0</v>
      </c>
      <c r="R784" s="23"/>
      <c r="S784" s="114" t="e">
        <v>#N/A</v>
      </c>
      <c r="T784" s="23">
        <v>0</v>
      </c>
      <c r="U784" s="23"/>
      <c r="V784" s="114" t="e">
        <v>#N/A</v>
      </c>
      <c r="W784" s="25">
        <v>0</v>
      </c>
      <c r="X784" s="4">
        <v>0</v>
      </c>
      <c r="Y784" s="4" t="s">
        <v>107</v>
      </c>
      <c r="Z784" s="4"/>
      <c r="AA784" s="98" t="s">
        <v>1119</v>
      </c>
      <c r="AB784" t="s">
        <v>1120</v>
      </c>
      <c r="AC784" t="s">
        <v>1119</v>
      </c>
      <c r="AD784" s="98" t="s">
        <v>1119</v>
      </c>
      <c r="AE784" t="s">
        <v>1120</v>
      </c>
      <c r="AF784" t="s">
        <v>1119</v>
      </c>
      <c r="AG784" s="98" t="s">
        <v>1119</v>
      </c>
      <c r="AH784" t="s">
        <v>1120</v>
      </c>
      <c r="AI784" t="s">
        <v>1119</v>
      </c>
      <c r="AJ784" s="98" t="s">
        <v>1119</v>
      </c>
      <c r="AK784" t="s">
        <v>1120</v>
      </c>
      <c r="AL784" t="s">
        <v>1119</v>
      </c>
      <c r="AM784" s="98" t="s">
        <v>1119</v>
      </c>
      <c r="AN784" t="s">
        <v>1120</v>
      </c>
      <c r="AO784" t="s">
        <v>1119</v>
      </c>
      <c r="AP784" s="98" t="s">
        <v>1119</v>
      </c>
      <c r="AQ784" t="s">
        <v>1120</v>
      </c>
      <c r="AR784" t="s">
        <v>1119</v>
      </c>
      <c r="AS784" s="98" t="s">
        <v>1119</v>
      </c>
      <c r="AT784" t="s">
        <v>1120</v>
      </c>
      <c r="AU784" t="s">
        <v>1119</v>
      </c>
    </row>
    <row r="785" spans="1:47" x14ac:dyDescent="0.25">
      <c r="A785" s="116"/>
      <c r="B785">
        <v>781</v>
      </c>
      <c r="C785" s="22" t="s">
        <v>709</v>
      </c>
      <c r="D785" s="114">
        <v>300</v>
      </c>
      <c r="E785" s="24">
        <v>1</v>
      </c>
      <c r="F785" s="24" t="s">
        <v>1092</v>
      </c>
      <c r="G785" s="114">
        <v>780</v>
      </c>
      <c r="H785" s="24">
        <v>1</v>
      </c>
      <c r="I785" s="23"/>
      <c r="J785" s="114" t="e">
        <v>#N/A</v>
      </c>
      <c r="K785" s="23">
        <v>0</v>
      </c>
      <c r="L785" s="23"/>
      <c r="M785" s="114" t="e">
        <v>#N/A</v>
      </c>
      <c r="N785" s="23">
        <v>0</v>
      </c>
      <c r="O785" s="23"/>
      <c r="P785" s="114" t="e">
        <v>#N/A</v>
      </c>
      <c r="Q785" s="23">
        <v>0</v>
      </c>
      <c r="R785" s="23"/>
      <c r="S785" s="114" t="e">
        <v>#N/A</v>
      </c>
      <c r="T785" s="23">
        <v>0</v>
      </c>
      <c r="U785" s="23"/>
      <c r="V785" s="114" t="e">
        <v>#N/A</v>
      </c>
      <c r="W785" s="25">
        <v>0</v>
      </c>
      <c r="X785" s="4">
        <v>0</v>
      </c>
      <c r="Y785" s="4" t="s">
        <v>1091</v>
      </c>
      <c r="Z785" s="4"/>
      <c r="AA785" s="98" t="s">
        <v>709</v>
      </c>
      <c r="AB785" t="s">
        <v>1120</v>
      </c>
      <c r="AC785" t="s">
        <v>1119</v>
      </c>
      <c r="AD785" s="98" t="s">
        <v>1092</v>
      </c>
      <c r="AE785" t="s">
        <v>1120</v>
      </c>
      <c r="AF785" t="s">
        <v>1119</v>
      </c>
      <c r="AG785" s="98" t="s">
        <v>1119</v>
      </c>
      <c r="AH785" t="s">
        <v>1120</v>
      </c>
      <c r="AI785" t="s">
        <v>1119</v>
      </c>
      <c r="AJ785" s="98" t="s">
        <v>1119</v>
      </c>
      <c r="AK785" t="s">
        <v>1120</v>
      </c>
      <c r="AL785" t="s">
        <v>1119</v>
      </c>
      <c r="AM785" s="98" t="s">
        <v>1119</v>
      </c>
      <c r="AN785" t="s">
        <v>1120</v>
      </c>
      <c r="AO785" t="s">
        <v>1119</v>
      </c>
      <c r="AP785" s="98" t="s">
        <v>1119</v>
      </c>
      <c r="AQ785" t="s">
        <v>1120</v>
      </c>
      <c r="AR785" t="s">
        <v>1119</v>
      </c>
      <c r="AS785" s="98" t="s">
        <v>1119</v>
      </c>
      <c r="AT785" t="s">
        <v>1120</v>
      </c>
      <c r="AU785" t="s">
        <v>1119</v>
      </c>
    </row>
    <row r="786" spans="1:47" x14ac:dyDescent="0.25">
      <c r="A786" s="1"/>
      <c r="B786">
        <v>782</v>
      </c>
      <c r="C786" s="22"/>
      <c r="D786" s="114" t="e">
        <v>#N/A</v>
      </c>
      <c r="E786" s="24">
        <v>0</v>
      </c>
      <c r="F786" s="24"/>
      <c r="G786" s="114" t="e">
        <v>#N/A</v>
      </c>
      <c r="H786" s="24">
        <v>0</v>
      </c>
      <c r="I786" s="23"/>
      <c r="J786" s="114" t="e">
        <v>#N/A</v>
      </c>
      <c r="K786" s="23">
        <v>0</v>
      </c>
      <c r="L786" s="23"/>
      <c r="M786" s="114" t="e">
        <v>#N/A</v>
      </c>
      <c r="N786" s="23">
        <v>0</v>
      </c>
      <c r="O786" s="23"/>
      <c r="P786" s="114" t="e">
        <v>#N/A</v>
      </c>
      <c r="Q786" s="23">
        <v>0</v>
      </c>
      <c r="R786" s="23"/>
      <c r="S786" s="114" t="e">
        <v>#N/A</v>
      </c>
      <c r="T786" s="23">
        <v>0</v>
      </c>
      <c r="U786" s="23"/>
      <c r="V786" s="114" t="e">
        <v>#N/A</v>
      </c>
      <c r="W786" s="25">
        <v>0</v>
      </c>
      <c r="X786" s="4">
        <v>0</v>
      </c>
      <c r="Y786" s="4" t="s">
        <v>107</v>
      </c>
      <c r="Z786" s="4"/>
      <c r="AA786" s="98" t="s">
        <v>1119</v>
      </c>
      <c r="AB786" t="s">
        <v>1120</v>
      </c>
      <c r="AC786" t="s">
        <v>1119</v>
      </c>
      <c r="AD786" s="98" t="s">
        <v>1119</v>
      </c>
      <c r="AE786" t="s">
        <v>1120</v>
      </c>
      <c r="AF786" t="s">
        <v>1119</v>
      </c>
      <c r="AG786" s="98" t="s">
        <v>1119</v>
      </c>
      <c r="AH786" t="s">
        <v>1120</v>
      </c>
      <c r="AI786" t="s">
        <v>1119</v>
      </c>
      <c r="AJ786" s="98" t="s">
        <v>1119</v>
      </c>
      <c r="AK786" t="s">
        <v>1120</v>
      </c>
      <c r="AL786" t="s">
        <v>1119</v>
      </c>
      <c r="AM786" s="98" t="s">
        <v>1119</v>
      </c>
      <c r="AN786" t="s">
        <v>1120</v>
      </c>
      <c r="AO786" t="s">
        <v>1119</v>
      </c>
      <c r="AP786" s="98" t="s">
        <v>1119</v>
      </c>
      <c r="AQ786" t="s">
        <v>1120</v>
      </c>
      <c r="AR786" t="s">
        <v>1119</v>
      </c>
      <c r="AS786" s="98" t="s">
        <v>1119</v>
      </c>
      <c r="AT786" t="s">
        <v>1120</v>
      </c>
      <c r="AU786" t="s">
        <v>1119</v>
      </c>
    </row>
    <row r="787" spans="1:47" x14ac:dyDescent="0.25">
      <c r="A787" s="116"/>
      <c r="B787">
        <v>783</v>
      </c>
      <c r="C787" s="22" t="s">
        <v>709</v>
      </c>
      <c r="D787" s="114">
        <v>300</v>
      </c>
      <c r="E787" s="24">
        <v>1</v>
      </c>
      <c r="F787" s="24" t="s">
        <v>204</v>
      </c>
      <c r="G787" s="114">
        <v>782</v>
      </c>
      <c r="H787" s="24">
        <v>1</v>
      </c>
      <c r="I787" s="23"/>
      <c r="J787" s="114" t="e">
        <v>#N/A</v>
      </c>
      <c r="K787" s="23">
        <v>0</v>
      </c>
      <c r="L787" s="23"/>
      <c r="M787" s="114" t="e">
        <v>#N/A</v>
      </c>
      <c r="N787" s="23">
        <v>0</v>
      </c>
      <c r="O787" s="23"/>
      <c r="P787" s="114" t="e">
        <v>#N/A</v>
      </c>
      <c r="Q787" s="23">
        <v>0</v>
      </c>
      <c r="R787" s="23"/>
      <c r="S787" s="114" t="e">
        <v>#N/A</v>
      </c>
      <c r="T787" s="23">
        <v>0</v>
      </c>
      <c r="U787" s="23"/>
      <c r="V787" s="114" t="e">
        <v>#N/A</v>
      </c>
      <c r="W787" s="25">
        <v>0</v>
      </c>
      <c r="X787" s="4">
        <v>0</v>
      </c>
      <c r="Y787" s="4" t="s">
        <v>1093</v>
      </c>
      <c r="Z787" s="4"/>
      <c r="AA787" s="98" t="s">
        <v>709</v>
      </c>
      <c r="AB787" t="s">
        <v>1120</v>
      </c>
      <c r="AC787" t="s">
        <v>1119</v>
      </c>
      <c r="AD787" s="98" t="s">
        <v>204</v>
      </c>
      <c r="AE787" t="s">
        <v>1120</v>
      </c>
      <c r="AF787" t="s">
        <v>1119</v>
      </c>
      <c r="AG787" s="98" t="s">
        <v>1119</v>
      </c>
      <c r="AH787" t="s">
        <v>1120</v>
      </c>
      <c r="AI787" t="s">
        <v>1119</v>
      </c>
      <c r="AJ787" s="98" t="s">
        <v>1119</v>
      </c>
      <c r="AK787" t="s">
        <v>1120</v>
      </c>
      <c r="AL787" t="s">
        <v>1119</v>
      </c>
      <c r="AM787" s="98" t="s">
        <v>1119</v>
      </c>
      <c r="AN787" t="s">
        <v>1120</v>
      </c>
      <c r="AO787" t="s">
        <v>1119</v>
      </c>
      <c r="AP787" s="98" t="s">
        <v>1119</v>
      </c>
      <c r="AQ787" t="s">
        <v>1120</v>
      </c>
      <c r="AR787" t="s">
        <v>1119</v>
      </c>
      <c r="AS787" s="98" t="s">
        <v>1119</v>
      </c>
      <c r="AT787" t="s">
        <v>1120</v>
      </c>
      <c r="AU787" t="s">
        <v>1119</v>
      </c>
    </row>
    <row r="788" spans="1:47" x14ac:dyDescent="0.25">
      <c r="A788" s="1" t="s">
        <v>205</v>
      </c>
      <c r="B788">
        <v>784</v>
      </c>
      <c r="C788" s="22" t="s">
        <v>206</v>
      </c>
      <c r="D788" s="114">
        <v>1</v>
      </c>
      <c r="E788" s="24">
        <v>1</v>
      </c>
      <c r="F788" s="117" t="s">
        <v>285</v>
      </c>
      <c r="G788" s="114">
        <v>977</v>
      </c>
      <c r="H788" s="24">
        <v>1</v>
      </c>
      <c r="I788" s="117" t="s">
        <v>286</v>
      </c>
      <c r="J788" s="114">
        <v>1033</v>
      </c>
      <c r="K788" s="24">
        <v>1</v>
      </c>
      <c r="L788" s="117" t="s">
        <v>207</v>
      </c>
      <c r="M788" s="114">
        <v>772</v>
      </c>
      <c r="N788" s="24">
        <v>1</v>
      </c>
      <c r="O788" s="117" t="s">
        <v>518</v>
      </c>
      <c r="P788" s="114">
        <v>351</v>
      </c>
      <c r="Q788" s="23">
        <v>2.1000000000000001E-2</v>
      </c>
      <c r="R788" s="23"/>
      <c r="S788" s="114" t="e">
        <v>#N/A</v>
      </c>
      <c r="T788" s="23">
        <v>0</v>
      </c>
      <c r="U788" s="23"/>
      <c r="V788" s="114" t="e">
        <v>#N/A</v>
      </c>
      <c r="W788" s="25">
        <v>0</v>
      </c>
      <c r="X788" s="4">
        <v>1</v>
      </c>
      <c r="Y788" s="4" t="s">
        <v>107</v>
      </c>
      <c r="Z788" s="4"/>
      <c r="AA788" s="98" t="s">
        <v>206</v>
      </c>
      <c r="AB788" t="s">
        <v>1120</v>
      </c>
      <c r="AC788" t="s">
        <v>1119</v>
      </c>
      <c r="AD788" s="98" t="s">
        <v>285</v>
      </c>
      <c r="AE788" t="s">
        <v>1120</v>
      </c>
      <c r="AF788" t="s">
        <v>1119</v>
      </c>
      <c r="AG788" s="98" t="s">
        <v>286</v>
      </c>
      <c r="AH788" t="s">
        <v>1120</v>
      </c>
      <c r="AI788" t="s">
        <v>1119</v>
      </c>
      <c r="AJ788" s="98" t="s">
        <v>207</v>
      </c>
      <c r="AK788" t="s">
        <v>1120</v>
      </c>
      <c r="AL788" t="s">
        <v>1119</v>
      </c>
      <c r="AM788" s="98" t="s">
        <v>518</v>
      </c>
      <c r="AN788" t="s">
        <v>1120</v>
      </c>
      <c r="AO788" t="s">
        <v>1119</v>
      </c>
      <c r="AP788" s="98" t="s">
        <v>1119</v>
      </c>
      <c r="AQ788" t="s">
        <v>1120</v>
      </c>
      <c r="AR788" t="s">
        <v>1119</v>
      </c>
      <c r="AS788" s="98" t="s">
        <v>1119</v>
      </c>
      <c r="AT788" t="s">
        <v>1120</v>
      </c>
      <c r="AU788" t="s">
        <v>1119</v>
      </c>
    </row>
    <row r="789" spans="1:47" x14ac:dyDescent="0.25">
      <c r="A789" s="1" t="s">
        <v>209</v>
      </c>
      <c r="B789">
        <v>785</v>
      </c>
      <c r="C789" s="22" t="s">
        <v>206</v>
      </c>
      <c r="D789" s="114">
        <v>1</v>
      </c>
      <c r="E789" s="24">
        <v>1</v>
      </c>
      <c r="F789" s="24" t="s">
        <v>207</v>
      </c>
      <c r="G789" s="114">
        <v>772</v>
      </c>
      <c r="H789" s="24">
        <v>1</v>
      </c>
      <c r="I789" s="117" t="s">
        <v>284</v>
      </c>
      <c r="J789" s="114">
        <v>1165</v>
      </c>
      <c r="K789" s="24">
        <v>1</v>
      </c>
      <c r="L789" s="117" t="s">
        <v>518</v>
      </c>
      <c r="M789" s="114">
        <v>351</v>
      </c>
      <c r="N789" s="23">
        <v>2.1000000000000001E-2</v>
      </c>
      <c r="O789" s="23"/>
      <c r="P789" s="114" t="e">
        <v>#N/A</v>
      </c>
      <c r="Q789" s="23">
        <v>0</v>
      </c>
      <c r="R789" s="23"/>
      <c r="S789" s="114" t="e">
        <v>#N/A</v>
      </c>
      <c r="T789" s="23">
        <v>0</v>
      </c>
      <c r="U789" s="23"/>
      <c r="V789" s="114" t="e">
        <v>#N/A</v>
      </c>
      <c r="W789" s="25">
        <v>0</v>
      </c>
      <c r="X789" s="4">
        <v>1</v>
      </c>
      <c r="Y789" s="4" t="s">
        <v>107</v>
      </c>
      <c r="Z789" s="4"/>
      <c r="AA789" s="98" t="s">
        <v>206</v>
      </c>
      <c r="AB789" t="s">
        <v>1120</v>
      </c>
      <c r="AC789" t="s">
        <v>1119</v>
      </c>
      <c r="AD789" s="98" t="s">
        <v>207</v>
      </c>
      <c r="AE789" t="s">
        <v>1120</v>
      </c>
      <c r="AF789" t="s">
        <v>1119</v>
      </c>
      <c r="AG789" s="98" t="s">
        <v>284</v>
      </c>
      <c r="AH789" t="s">
        <v>1120</v>
      </c>
      <c r="AI789" t="s">
        <v>1119</v>
      </c>
      <c r="AJ789" s="98" t="s">
        <v>518</v>
      </c>
      <c r="AK789" t="s">
        <v>1120</v>
      </c>
      <c r="AL789" t="s">
        <v>1119</v>
      </c>
      <c r="AM789" s="98" t="s">
        <v>1119</v>
      </c>
      <c r="AN789" t="s">
        <v>1120</v>
      </c>
      <c r="AO789" t="s">
        <v>1119</v>
      </c>
      <c r="AP789" s="98" t="s">
        <v>1119</v>
      </c>
      <c r="AQ789" t="s">
        <v>1120</v>
      </c>
      <c r="AR789" t="s">
        <v>1119</v>
      </c>
      <c r="AS789" s="98" t="s">
        <v>1119</v>
      </c>
      <c r="AT789" t="s">
        <v>1120</v>
      </c>
      <c r="AU789" t="s">
        <v>1119</v>
      </c>
    </row>
    <row r="790" spans="1:47" x14ac:dyDescent="0.25">
      <c r="A790" s="1" t="s">
        <v>210</v>
      </c>
      <c r="B790">
        <v>786</v>
      </c>
      <c r="C790" s="22" t="s">
        <v>206</v>
      </c>
      <c r="D790" s="114">
        <v>1</v>
      </c>
      <c r="E790" s="24">
        <v>1</v>
      </c>
      <c r="F790" s="117" t="s">
        <v>288</v>
      </c>
      <c r="G790" s="114">
        <v>1120</v>
      </c>
      <c r="H790" s="24">
        <v>1</v>
      </c>
      <c r="I790" s="24" t="s">
        <v>207</v>
      </c>
      <c r="J790" s="114">
        <v>772</v>
      </c>
      <c r="K790" s="24">
        <v>1</v>
      </c>
      <c r="L790" s="117" t="s">
        <v>289</v>
      </c>
      <c r="M790" s="114">
        <v>1179</v>
      </c>
      <c r="N790" s="24">
        <v>1</v>
      </c>
      <c r="O790" s="117" t="s">
        <v>517</v>
      </c>
      <c r="P790" s="114">
        <v>350</v>
      </c>
      <c r="Q790" s="23">
        <v>4.2000000000000003E-2</v>
      </c>
      <c r="R790" s="23"/>
      <c r="S790" s="114" t="e">
        <v>#N/A</v>
      </c>
      <c r="T790" s="23">
        <v>0</v>
      </c>
      <c r="U790" s="23"/>
      <c r="V790" s="114" t="e">
        <v>#N/A</v>
      </c>
      <c r="W790" s="25">
        <v>0</v>
      </c>
      <c r="X790" s="4">
        <v>1</v>
      </c>
      <c r="Y790" s="4" t="s">
        <v>107</v>
      </c>
      <c r="Z790" s="4"/>
      <c r="AA790" s="98" t="s">
        <v>206</v>
      </c>
      <c r="AB790" t="s">
        <v>1120</v>
      </c>
      <c r="AC790" t="s">
        <v>1119</v>
      </c>
      <c r="AD790" s="98" t="s">
        <v>288</v>
      </c>
      <c r="AE790" t="s">
        <v>1120</v>
      </c>
      <c r="AF790" t="s">
        <v>1119</v>
      </c>
      <c r="AG790" s="98" t="s">
        <v>207</v>
      </c>
      <c r="AH790" t="s">
        <v>1120</v>
      </c>
      <c r="AI790" t="s">
        <v>1119</v>
      </c>
      <c r="AJ790" s="98" t="s">
        <v>289</v>
      </c>
      <c r="AK790" t="s">
        <v>1120</v>
      </c>
      <c r="AL790" t="s">
        <v>1119</v>
      </c>
      <c r="AM790" s="98" t="s">
        <v>517</v>
      </c>
      <c r="AN790" t="s">
        <v>1120</v>
      </c>
      <c r="AO790" t="s">
        <v>1119</v>
      </c>
      <c r="AP790" s="98" t="s">
        <v>1119</v>
      </c>
      <c r="AQ790" t="s">
        <v>1120</v>
      </c>
      <c r="AR790" t="s">
        <v>1119</v>
      </c>
      <c r="AS790" s="98" t="s">
        <v>1119</v>
      </c>
      <c r="AT790" t="s">
        <v>1120</v>
      </c>
      <c r="AU790" t="s">
        <v>1119</v>
      </c>
    </row>
    <row r="791" spans="1:47" x14ac:dyDescent="0.25">
      <c r="A791" s="1" t="s">
        <v>211</v>
      </c>
      <c r="B791">
        <v>787</v>
      </c>
      <c r="C791" s="22" t="s">
        <v>206</v>
      </c>
      <c r="D791" s="114">
        <v>1</v>
      </c>
      <c r="E791" s="24">
        <v>1</v>
      </c>
      <c r="F791" s="117" t="s">
        <v>288</v>
      </c>
      <c r="G791" s="114">
        <v>1120</v>
      </c>
      <c r="H791" s="24">
        <v>1</v>
      </c>
      <c r="I791" s="117" t="s">
        <v>290</v>
      </c>
      <c r="J791" s="114">
        <v>1032</v>
      </c>
      <c r="K791" s="24">
        <v>1</v>
      </c>
      <c r="L791" s="117" t="s">
        <v>517</v>
      </c>
      <c r="M791" s="114">
        <v>350</v>
      </c>
      <c r="N791" s="24">
        <v>4.2000000000000003E-2</v>
      </c>
      <c r="O791" s="23"/>
      <c r="P791" s="114" t="e">
        <v>#N/A</v>
      </c>
      <c r="Q791" s="23">
        <v>0</v>
      </c>
      <c r="R791" s="23"/>
      <c r="S791" s="114" t="e">
        <v>#N/A</v>
      </c>
      <c r="T791" s="23">
        <v>0</v>
      </c>
      <c r="U791" s="23"/>
      <c r="V791" s="114" t="e">
        <v>#N/A</v>
      </c>
      <c r="W791" s="25">
        <v>0</v>
      </c>
      <c r="X791" s="4">
        <v>1</v>
      </c>
      <c r="Y791" s="4" t="s">
        <v>107</v>
      </c>
      <c r="Z791" s="4"/>
      <c r="AA791" s="98" t="s">
        <v>206</v>
      </c>
      <c r="AB791" t="s">
        <v>1120</v>
      </c>
      <c r="AC791" t="s">
        <v>1119</v>
      </c>
      <c r="AD791" s="98" t="s">
        <v>288</v>
      </c>
      <c r="AE791" t="s">
        <v>1120</v>
      </c>
      <c r="AF791" t="s">
        <v>1119</v>
      </c>
      <c r="AG791" s="98" t="s">
        <v>290</v>
      </c>
      <c r="AH791" t="s">
        <v>1120</v>
      </c>
      <c r="AI791" t="s">
        <v>1119</v>
      </c>
      <c r="AJ791" s="98" t="s">
        <v>517</v>
      </c>
      <c r="AK791" t="s">
        <v>1120</v>
      </c>
      <c r="AL791" t="s">
        <v>1119</v>
      </c>
      <c r="AM791" s="98" t="s">
        <v>1119</v>
      </c>
      <c r="AN791" t="s">
        <v>1120</v>
      </c>
      <c r="AO791" t="s">
        <v>1119</v>
      </c>
      <c r="AP791" s="98" t="s">
        <v>1119</v>
      </c>
      <c r="AQ791" t="s">
        <v>1120</v>
      </c>
      <c r="AR791" t="s">
        <v>1119</v>
      </c>
      <c r="AS791" s="98" t="s">
        <v>1119</v>
      </c>
      <c r="AT791" t="s">
        <v>1120</v>
      </c>
      <c r="AU791" t="s">
        <v>1119</v>
      </c>
    </row>
    <row r="792" spans="1:47" x14ac:dyDescent="0.25">
      <c r="A792" s="1" t="s">
        <v>212</v>
      </c>
      <c r="B792">
        <v>788</v>
      </c>
      <c r="C792" s="22" t="s">
        <v>206</v>
      </c>
      <c r="D792" s="114">
        <v>1</v>
      </c>
      <c r="E792" s="24">
        <v>1</v>
      </c>
      <c r="F792" s="117" t="s">
        <v>288</v>
      </c>
      <c r="G792" s="114">
        <v>1120</v>
      </c>
      <c r="H792" s="24">
        <v>1</v>
      </c>
      <c r="I792" s="24" t="s">
        <v>207</v>
      </c>
      <c r="J792" s="114">
        <v>772</v>
      </c>
      <c r="K792" s="24">
        <v>1</v>
      </c>
      <c r="L792" s="117" t="s">
        <v>293</v>
      </c>
      <c r="M792" s="114">
        <v>1180</v>
      </c>
      <c r="N792" s="24">
        <v>1</v>
      </c>
      <c r="O792" s="117" t="s">
        <v>518</v>
      </c>
      <c r="P792" s="114">
        <v>351</v>
      </c>
      <c r="Q792" s="23">
        <v>2.1000000000000001E-2</v>
      </c>
      <c r="R792" s="23"/>
      <c r="S792" s="114" t="e">
        <v>#N/A</v>
      </c>
      <c r="T792" s="23">
        <v>0</v>
      </c>
      <c r="U792" s="23"/>
      <c r="V792" s="114" t="e">
        <v>#N/A</v>
      </c>
      <c r="W792" s="25">
        <v>0</v>
      </c>
      <c r="X792" s="4">
        <v>1</v>
      </c>
      <c r="Y792" s="4" t="s">
        <v>107</v>
      </c>
      <c r="Z792" s="4"/>
      <c r="AA792" s="98" t="s">
        <v>206</v>
      </c>
      <c r="AB792" t="s">
        <v>1120</v>
      </c>
      <c r="AC792" t="s">
        <v>1119</v>
      </c>
      <c r="AD792" s="98" t="s">
        <v>288</v>
      </c>
      <c r="AE792" t="s">
        <v>1120</v>
      </c>
      <c r="AF792" t="s">
        <v>1119</v>
      </c>
      <c r="AG792" s="98" t="s">
        <v>207</v>
      </c>
      <c r="AH792" t="s">
        <v>1120</v>
      </c>
      <c r="AI792" t="s">
        <v>1119</v>
      </c>
      <c r="AJ792" s="98" t="s">
        <v>293</v>
      </c>
      <c r="AK792" t="s">
        <v>1120</v>
      </c>
      <c r="AL792" t="s">
        <v>1119</v>
      </c>
      <c r="AM792" s="98" t="s">
        <v>518</v>
      </c>
      <c r="AN792" t="s">
        <v>1120</v>
      </c>
      <c r="AO792" t="s">
        <v>1119</v>
      </c>
      <c r="AP792" s="98" t="s">
        <v>1119</v>
      </c>
      <c r="AQ792" t="s">
        <v>1120</v>
      </c>
      <c r="AR792" t="s">
        <v>1119</v>
      </c>
      <c r="AS792" s="98" t="s">
        <v>1119</v>
      </c>
      <c r="AT792" t="s">
        <v>1120</v>
      </c>
      <c r="AU792" t="s">
        <v>1119</v>
      </c>
    </row>
    <row r="793" spans="1:47" x14ac:dyDescent="0.25">
      <c r="A793" s="1" t="s">
        <v>213</v>
      </c>
      <c r="B793">
        <v>789</v>
      </c>
      <c r="C793" s="22" t="s">
        <v>206</v>
      </c>
      <c r="D793" s="114">
        <v>1</v>
      </c>
      <c r="E793" s="24">
        <v>1</v>
      </c>
      <c r="F793" s="117" t="s">
        <v>288</v>
      </c>
      <c r="G793" s="114">
        <v>1120</v>
      </c>
      <c r="H793" s="24">
        <v>1</v>
      </c>
      <c r="I793" s="24" t="s">
        <v>207</v>
      </c>
      <c r="J793" s="114">
        <v>772</v>
      </c>
      <c r="K793" s="24">
        <v>1</v>
      </c>
      <c r="L793" s="117" t="s">
        <v>293</v>
      </c>
      <c r="M793" s="114">
        <v>1180</v>
      </c>
      <c r="N793" s="24">
        <v>1</v>
      </c>
      <c r="O793" s="117" t="s">
        <v>517</v>
      </c>
      <c r="P793" s="114">
        <v>350</v>
      </c>
      <c r="Q793" s="23">
        <v>4.2000000000000003E-2</v>
      </c>
      <c r="R793" s="23"/>
      <c r="S793" s="114" t="e">
        <v>#N/A</v>
      </c>
      <c r="T793" s="23">
        <v>0</v>
      </c>
      <c r="U793" s="23"/>
      <c r="V793" s="114" t="e">
        <v>#N/A</v>
      </c>
      <c r="W793" s="25">
        <v>0</v>
      </c>
      <c r="X793" s="4">
        <v>1</v>
      </c>
      <c r="Y793" s="4" t="s">
        <v>107</v>
      </c>
      <c r="Z793" s="4"/>
      <c r="AA793" s="98" t="s">
        <v>206</v>
      </c>
      <c r="AB793" t="s">
        <v>1120</v>
      </c>
      <c r="AC793" t="s">
        <v>1119</v>
      </c>
      <c r="AD793" s="98" t="s">
        <v>288</v>
      </c>
      <c r="AE793" t="s">
        <v>1120</v>
      </c>
      <c r="AF793" t="s">
        <v>1119</v>
      </c>
      <c r="AG793" s="98" t="s">
        <v>207</v>
      </c>
      <c r="AH793" t="s">
        <v>1120</v>
      </c>
      <c r="AI793" t="s">
        <v>1119</v>
      </c>
      <c r="AJ793" s="98" t="s">
        <v>293</v>
      </c>
      <c r="AK793" t="s">
        <v>1120</v>
      </c>
      <c r="AL793" t="s">
        <v>1119</v>
      </c>
      <c r="AM793" s="98" t="s">
        <v>517</v>
      </c>
      <c r="AN793" t="s">
        <v>1120</v>
      </c>
      <c r="AO793" t="s">
        <v>1119</v>
      </c>
      <c r="AP793" s="98" t="s">
        <v>1119</v>
      </c>
      <c r="AQ793" t="s">
        <v>1120</v>
      </c>
      <c r="AR793" t="s">
        <v>1119</v>
      </c>
      <c r="AS793" s="98" t="s">
        <v>1119</v>
      </c>
      <c r="AT793" t="s">
        <v>1120</v>
      </c>
      <c r="AU793" t="s">
        <v>1119</v>
      </c>
    </row>
    <row r="794" spans="1:47" x14ac:dyDescent="0.25">
      <c r="A794" s="1"/>
      <c r="B794">
        <v>790</v>
      </c>
      <c r="C794" s="22"/>
      <c r="D794" s="114" t="e">
        <v>#N/A</v>
      </c>
      <c r="E794" s="24">
        <v>0</v>
      </c>
      <c r="F794" s="24"/>
      <c r="G794" s="114" t="e">
        <v>#N/A</v>
      </c>
      <c r="H794" s="24">
        <v>0</v>
      </c>
      <c r="I794" s="24"/>
      <c r="J794" s="114" t="e">
        <v>#N/A</v>
      </c>
      <c r="K794" s="24">
        <v>0</v>
      </c>
      <c r="L794" s="24"/>
      <c r="M794" s="114" t="e">
        <v>#N/A</v>
      </c>
      <c r="N794" s="24">
        <v>0</v>
      </c>
      <c r="O794" s="23"/>
      <c r="P794" s="114" t="e">
        <v>#N/A</v>
      </c>
      <c r="Q794" s="23">
        <v>0</v>
      </c>
      <c r="R794" s="23"/>
      <c r="S794" s="114" t="e">
        <v>#N/A</v>
      </c>
      <c r="T794" s="23">
        <v>0</v>
      </c>
      <c r="U794" s="23"/>
      <c r="V794" s="114" t="e">
        <v>#N/A</v>
      </c>
      <c r="W794" s="25">
        <v>0</v>
      </c>
      <c r="X794" s="4">
        <v>0</v>
      </c>
      <c r="Y794" s="4" t="s">
        <v>107</v>
      </c>
      <c r="Z794" s="4"/>
      <c r="AA794" s="98" t="s">
        <v>1119</v>
      </c>
      <c r="AB794" t="s">
        <v>1120</v>
      </c>
      <c r="AC794" t="s">
        <v>1119</v>
      </c>
      <c r="AD794" s="98" t="s">
        <v>1119</v>
      </c>
      <c r="AE794" t="s">
        <v>1120</v>
      </c>
      <c r="AF794" t="s">
        <v>1119</v>
      </c>
      <c r="AG794" s="98" t="s">
        <v>1119</v>
      </c>
      <c r="AH794" t="s">
        <v>1120</v>
      </c>
      <c r="AI794" t="s">
        <v>1119</v>
      </c>
      <c r="AJ794" s="98" t="s">
        <v>1119</v>
      </c>
      <c r="AK794" t="s">
        <v>1120</v>
      </c>
      <c r="AL794" t="s">
        <v>1119</v>
      </c>
      <c r="AM794" s="98" t="s">
        <v>1119</v>
      </c>
      <c r="AN794" t="s">
        <v>1120</v>
      </c>
      <c r="AO794" t="s">
        <v>1119</v>
      </c>
      <c r="AP794" s="98" t="s">
        <v>1119</v>
      </c>
      <c r="AQ794" t="s">
        <v>1120</v>
      </c>
      <c r="AR794" t="s">
        <v>1119</v>
      </c>
      <c r="AS794" s="98" t="s">
        <v>1119</v>
      </c>
      <c r="AT794" t="s">
        <v>1120</v>
      </c>
      <c r="AU794" t="s">
        <v>1119</v>
      </c>
    </row>
    <row r="795" spans="1:47" x14ac:dyDescent="0.25">
      <c r="A795" s="1"/>
      <c r="B795">
        <v>791</v>
      </c>
      <c r="C795" s="22"/>
      <c r="D795" s="114" t="e">
        <v>#N/A</v>
      </c>
      <c r="E795" s="24">
        <v>0</v>
      </c>
      <c r="F795" s="24"/>
      <c r="G795" s="114" t="e">
        <v>#N/A</v>
      </c>
      <c r="H795" s="24">
        <v>0</v>
      </c>
      <c r="I795" s="24"/>
      <c r="J795" s="114" t="e">
        <v>#N/A</v>
      </c>
      <c r="K795" s="24">
        <v>0</v>
      </c>
      <c r="L795" s="24"/>
      <c r="M795" s="114" t="e">
        <v>#N/A</v>
      </c>
      <c r="N795" s="24">
        <v>0</v>
      </c>
      <c r="O795" s="23"/>
      <c r="P795" s="114" t="e">
        <v>#N/A</v>
      </c>
      <c r="Q795" s="23">
        <v>0</v>
      </c>
      <c r="R795" s="23"/>
      <c r="S795" s="114" t="e">
        <v>#N/A</v>
      </c>
      <c r="T795" s="23">
        <v>0</v>
      </c>
      <c r="U795" s="23"/>
      <c r="V795" s="114" t="e">
        <v>#N/A</v>
      </c>
      <c r="W795" s="25">
        <v>0</v>
      </c>
      <c r="X795" s="4">
        <v>0</v>
      </c>
      <c r="Y795" s="4" t="s">
        <v>107</v>
      </c>
      <c r="Z795" s="4"/>
      <c r="AA795" s="98" t="s">
        <v>1119</v>
      </c>
      <c r="AB795" t="s">
        <v>1120</v>
      </c>
      <c r="AC795" t="s">
        <v>1119</v>
      </c>
      <c r="AD795" s="98" t="s">
        <v>1119</v>
      </c>
      <c r="AE795" t="s">
        <v>1120</v>
      </c>
      <c r="AF795" t="s">
        <v>1119</v>
      </c>
      <c r="AG795" s="98" t="s">
        <v>1119</v>
      </c>
      <c r="AH795" t="s">
        <v>1120</v>
      </c>
      <c r="AI795" t="s">
        <v>1119</v>
      </c>
      <c r="AJ795" s="98" t="s">
        <v>1119</v>
      </c>
      <c r="AK795" t="s">
        <v>1120</v>
      </c>
      <c r="AL795" t="s">
        <v>1119</v>
      </c>
      <c r="AM795" s="98" t="s">
        <v>1119</v>
      </c>
      <c r="AN795" t="s">
        <v>1120</v>
      </c>
      <c r="AO795" t="s">
        <v>1119</v>
      </c>
      <c r="AP795" s="98" t="s">
        <v>1119</v>
      </c>
      <c r="AQ795" t="s">
        <v>1120</v>
      </c>
      <c r="AR795" t="s">
        <v>1119</v>
      </c>
      <c r="AS795" s="98" t="s">
        <v>1119</v>
      </c>
      <c r="AT795" t="s">
        <v>1120</v>
      </c>
      <c r="AU795" t="s">
        <v>1119</v>
      </c>
    </row>
    <row r="796" spans="1:47" x14ac:dyDescent="0.25">
      <c r="A796" s="116"/>
      <c r="B796">
        <v>792</v>
      </c>
      <c r="C796" s="22" t="s">
        <v>709</v>
      </c>
      <c r="D796" s="114">
        <v>300</v>
      </c>
      <c r="E796" s="24">
        <v>1</v>
      </c>
      <c r="F796" s="24" t="s">
        <v>215</v>
      </c>
      <c r="G796" s="114">
        <v>791</v>
      </c>
      <c r="H796" s="24">
        <v>1</v>
      </c>
      <c r="I796" s="23"/>
      <c r="J796" s="114" t="e">
        <v>#N/A</v>
      </c>
      <c r="K796" s="23">
        <v>0</v>
      </c>
      <c r="L796" s="23"/>
      <c r="M796" s="114" t="e">
        <v>#N/A</v>
      </c>
      <c r="N796" s="23">
        <v>0</v>
      </c>
      <c r="O796" s="23"/>
      <c r="P796" s="114" t="e">
        <v>#N/A</v>
      </c>
      <c r="Q796" s="23">
        <v>0</v>
      </c>
      <c r="R796" s="23"/>
      <c r="S796" s="114" t="e">
        <v>#N/A</v>
      </c>
      <c r="T796" s="23">
        <v>0</v>
      </c>
      <c r="U796" s="23"/>
      <c r="V796" s="114" t="e">
        <v>#N/A</v>
      </c>
      <c r="W796" s="25">
        <v>0</v>
      </c>
      <c r="X796" s="4">
        <v>0</v>
      </c>
      <c r="Y796" s="4" t="s">
        <v>214</v>
      </c>
      <c r="Z796" s="4"/>
      <c r="AA796" s="98" t="s">
        <v>709</v>
      </c>
      <c r="AB796" t="s">
        <v>1120</v>
      </c>
      <c r="AC796" t="s">
        <v>1119</v>
      </c>
      <c r="AD796" s="98" t="s">
        <v>215</v>
      </c>
      <c r="AE796" t="s">
        <v>1120</v>
      </c>
      <c r="AF796" t="s">
        <v>1119</v>
      </c>
      <c r="AG796" s="98" t="s">
        <v>1119</v>
      </c>
      <c r="AH796" t="s">
        <v>1120</v>
      </c>
      <c r="AI796" t="s">
        <v>1119</v>
      </c>
      <c r="AJ796" s="98" t="s">
        <v>1119</v>
      </c>
      <c r="AK796" t="s">
        <v>1120</v>
      </c>
      <c r="AL796" t="s">
        <v>1119</v>
      </c>
      <c r="AM796" s="98" t="s">
        <v>1119</v>
      </c>
      <c r="AN796" t="s">
        <v>1120</v>
      </c>
      <c r="AO796" t="s">
        <v>1119</v>
      </c>
      <c r="AP796" s="98" t="s">
        <v>1119</v>
      </c>
      <c r="AQ796" t="s">
        <v>1120</v>
      </c>
      <c r="AR796" t="s">
        <v>1119</v>
      </c>
      <c r="AS796" s="98" t="s">
        <v>1119</v>
      </c>
      <c r="AT796" t="s">
        <v>1120</v>
      </c>
      <c r="AU796" t="s">
        <v>1119</v>
      </c>
    </row>
    <row r="797" spans="1:47" x14ac:dyDescent="0.25">
      <c r="A797" s="1"/>
      <c r="B797">
        <v>793</v>
      </c>
      <c r="C797" s="22"/>
      <c r="D797" s="114" t="e">
        <v>#N/A</v>
      </c>
      <c r="E797" s="24">
        <v>0</v>
      </c>
      <c r="F797" s="24"/>
      <c r="G797" s="114" t="e">
        <v>#N/A</v>
      </c>
      <c r="H797" s="24">
        <v>0</v>
      </c>
      <c r="I797" s="23"/>
      <c r="J797" s="114" t="e">
        <v>#N/A</v>
      </c>
      <c r="K797" s="23">
        <v>0</v>
      </c>
      <c r="L797" s="23"/>
      <c r="M797" s="114" t="e">
        <v>#N/A</v>
      </c>
      <c r="N797" s="23">
        <v>0</v>
      </c>
      <c r="O797" s="23"/>
      <c r="P797" s="114" t="e">
        <v>#N/A</v>
      </c>
      <c r="Q797" s="23">
        <v>0</v>
      </c>
      <c r="R797" s="23"/>
      <c r="S797" s="114" t="e">
        <v>#N/A</v>
      </c>
      <c r="T797" s="23">
        <v>0</v>
      </c>
      <c r="U797" s="23"/>
      <c r="V797" s="114" t="e">
        <v>#N/A</v>
      </c>
      <c r="W797" s="25">
        <v>0</v>
      </c>
      <c r="X797" s="4">
        <v>0</v>
      </c>
      <c r="Y797" s="4" t="s">
        <v>107</v>
      </c>
      <c r="Z797" s="4"/>
      <c r="AA797" s="98" t="s">
        <v>1119</v>
      </c>
      <c r="AB797" t="s">
        <v>1120</v>
      </c>
      <c r="AC797" t="s">
        <v>1119</v>
      </c>
      <c r="AD797" s="98" t="s">
        <v>1119</v>
      </c>
      <c r="AE797" t="s">
        <v>1120</v>
      </c>
      <c r="AF797" t="s">
        <v>1119</v>
      </c>
      <c r="AG797" s="98" t="s">
        <v>1119</v>
      </c>
      <c r="AH797" t="s">
        <v>1120</v>
      </c>
      <c r="AI797" t="s">
        <v>1119</v>
      </c>
      <c r="AJ797" s="98" t="s">
        <v>1119</v>
      </c>
      <c r="AK797" t="s">
        <v>1120</v>
      </c>
      <c r="AL797" t="s">
        <v>1119</v>
      </c>
      <c r="AM797" s="98" t="s">
        <v>1119</v>
      </c>
      <c r="AN797" t="s">
        <v>1120</v>
      </c>
      <c r="AO797" t="s">
        <v>1119</v>
      </c>
      <c r="AP797" s="98" t="s">
        <v>1119</v>
      </c>
      <c r="AQ797" t="s">
        <v>1120</v>
      </c>
      <c r="AR797" t="s">
        <v>1119</v>
      </c>
      <c r="AS797" s="98" t="s">
        <v>1119</v>
      </c>
      <c r="AT797" t="s">
        <v>1120</v>
      </c>
      <c r="AU797" t="s">
        <v>1119</v>
      </c>
    </row>
    <row r="798" spans="1:47" x14ac:dyDescent="0.25">
      <c r="A798" s="1"/>
      <c r="B798">
        <v>794</v>
      </c>
      <c r="C798" s="22"/>
      <c r="D798" s="114" t="e">
        <v>#N/A</v>
      </c>
      <c r="E798" s="24">
        <v>0</v>
      </c>
      <c r="F798" s="24"/>
      <c r="G798" s="114" t="e">
        <v>#N/A</v>
      </c>
      <c r="H798" s="24">
        <v>0</v>
      </c>
      <c r="I798" s="23"/>
      <c r="J798" s="114" t="e">
        <v>#N/A</v>
      </c>
      <c r="K798" s="23">
        <v>0</v>
      </c>
      <c r="L798" s="23"/>
      <c r="M798" s="114" t="e">
        <v>#N/A</v>
      </c>
      <c r="N798" s="23">
        <v>0</v>
      </c>
      <c r="O798" s="23"/>
      <c r="P798" s="114" t="e">
        <v>#N/A</v>
      </c>
      <c r="Q798" s="23">
        <v>0</v>
      </c>
      <c r="R798" s="23"/>
      <c r="S798" s="114" t="e">
        <v>#N/A</v>
      </c>
      <c r="T798" s="23">
        <v>0</v>
      </c>
      <c r="U798" s="23"/>
      <c r="V798" s="114" t="e">
        <v>#N/A</v>
      </c>
      <c r="W798" s="25">
        <v>0</v>
      </c>
      <c r="X798" s="4">
        <v>0</v>
      </c>
      <c r="Y798" s="4" t="s">
        <v>107</v>
      </c>
      <c r="Z798" s="4"/>
      <c r="AA798" s="98" t="s">
        <v>1119</v>
      </c>
      <c r="AB798" t="s">
        <v>1120</v>
      </c>
      <c r="AC798" t="s">
        <v>1119</v>
      </c>
      <c r="AD798" s="98" t="s">
        <v>1119</v>
      </c>
      <c r="AE798" t="s">
        <v>1120</v>
      </c>
      <c r="AF798" t="s">
        <v>1119</v>
      </c>
      <c r="AG798" s="98" t="s">
        <v>1119</v>
      </c>
      <c r="AH798" t="s">
        <v>1120</v>
      </c>
      <c r="AI798" t="s">
        <v>1119</v>
      </c>
      <c r="AJ798" s="98" t="s">
        <v>1119</v>
      </c>
      <c r="AK798" t="s">
        <v>1120</v>
      </c>
      <c r="AL798" t="s">
        <v>1119</v>
      </c>
      <c r="AM798" s="98" t="s">
        <v>1119</v>
      </c>
      <c r="AN798" t="s">
        <v>1120</v>
      </c>
      <c r="AO798" t="s">
        <v>1119</v>
      </c>
      <c r="AP798" s="98" t="s">
        <v>1119</v>
      </c>
      <c r="AQ798" t="s">
        <v>1120</v>
      </c>
      <c r="AR798" t="s">
        <v>1119</v>
      </c>
      <c r="AS798" s="98" t="s">
        <v>1119</v>
      </c>
      <c r="AT798" t="s">
        <v>1120</v>
      </c>
      <c r="AU798" t="s">
        <v>1119</v>
      </c>
    </row>
    <row r="799" spans="1:47" x14ac:dyDescent="0.25">
      <c r="A799" s="1"/>
      <c r="B799">
        <v>795</v>
      </c>
      <c r="C799" s="22"/>
      <c r="D799" s="114" t="e">
        <v>#N/A</v>
      </c>
      <c r="E799" s="24">
        <v>0</v>
      </c>
      <c r="F799" s="24"/>
      <c r="G799" s="114" t="e">
        <v>#N/A</v>
      </c>
      <c r="H799" s="24">
        <v>0</v>
      </c>
      <c r="I799" s="23"/>
      <c r="J799" s="114" t="e">
        <v>#N/A</v>
      </c>
      <c r="K799" s="23">
        <v>0</v>
      </c>
      <c r="L799" s="23"/>
      <c r="M799" s="114" t="e">
        <v>#N/A</v>
      </c>
      <c r="N799" s="23">
        <v>0</v>
      </c>
      <c r="O799" s="23"/>
      <c r="P799" s="114" t="e">
        <v>#N/A</v>
      </c>
      <c r="Q799" s="23">
        <v>0</v>
      </c>
      <c r="R799" s="23"/>
      <c r="S799" s="114" t="e">
        <v>#N/A</v>
      </c>
      <c r="T799" s="23">
        <v>0</v>
      </c>
      <c r="U799" s="23"/>
      <c r="V799" s="114" t="e">
        <v>#N/A</v>
      </c>
      <c r="W799" s="25">
        <v>0</v>
      </c>
      <c r="X799" s="4">
        <v>0</v>
      </c>
      <c r="Y799" s="4" t="s">
        <v>107</v>
      </c>
      <c r="Z799" s="4"/>
      <c r="AA799" s="98" t="s">
        <v>1119</v>
      </c>
      <c r="AB799" t="s">
        <v>1120</v>
      </c>
      <c r="AC799" t="s">
        <v>1119</v>
      </c>
      <c r="AD799" s="98" t="s">
        <v>1119</v>
      </c>
      <c r="AE799" t="s">
        <v>1120</v>
      </c>
      <c r="AF799" t="s">
        <v>1119</v>
      </c>
      <c r="AG799" s="98" t="s">
        <v>1119</v>
      </c>
      <c r="AH799" t="s">
        <v>1120</v>
      </c>
      <c r="AI799" t="s">
        <v>1119</v>
      </c>
      <c r="AJ799" s="98" t="s">
        <v>1119</v>
      </c>
      <c r="AK799" t="s">
        <v>1120</v>
      </c>
      <c r="AL799" t="s">
        <v>1119</v>
      </c>
      <c r="AM799" s="98" t="s">
        <v>1119</v>
      </c>
      <c r="AN799" t="s">
        <v>1120</v>
      </c>
      <c r="AO799" t="s">
        <v>1119</v>
      </c>
      <c r="AP799" s="98" t="s">
        <v>1119</v>
      </c>
      <c r="AQ799" t="s">
        <v>1120</v>
      </c>
      <c r="AR799" t="s">
        <v>1119</v>
      </c>
      <c r="AS799" s="98" t="s">
        <v>1119</v>
      </c>
      <c r="AT799" t="s">
        <v>1120</v>
      </c>
      <c r="AU799" t="s">
        <v>1119</v>
      </c>
    </row>
    <row r="800" spans="1:47" x14ac:dyDescent="0.25">
      <c r="A800" s="1"/>
      <c r="B800">
        <v>796</v>
      </c>
      <c r="C800" s="22"/>
      <c r="D800" s="114" t="e">
        <v>#N/A</v>
      </c>
      <c r="E800" s="24">
        <v>0</v>
      </c>
      <c r="F800" s="24"/>
      <c r="G800" s="114" t="e">
        <v>#N/A</v>
      </c>
      <c r="H800" s="24">
        <v>0</v>
      </c>
      <c r="I800" s="23"/>
      <c r="J800" s="114" t="e">
        <v>#N/A</v>
      </c>
      <c r="K800" s="23">
        <v>0</v>
      </c>
      <c r="L800" s="23"/>
      <c r="M800" s="114" t="e">
        <v>#N/A</v>
      </c>
      <c r="N800" s="23">
        <v>0</v>
      </c>
      <c r="O800" s="23"/>
      <c r="P800" s="114" t="e">
        <v>#N/A</v>
      </c>
      <c r="Q800" s="23">
        <v>0</v>
      </c>
      <c r="R800" s="23"/>
      <c r="S800" s="114" t="e">
        <v>#N/A</v>
      </c>
      <c r="T800" s="23">
        <v>0</v>
      </c>
      <c r="U800" s="23"/>
      <c r="V800" s="114" t="e">
        <v>#N/A</v>
      </c>
      <c r="W800" s="25">
        <v>0</v>
      </c>
      <c r="X800" s="4">
        <v>0</v>
      </c>
      <c r="Y800" s="4" t="s">
        <v>107</v>
      </c>
      <c r="Z800" s="4"/>
      <c r="AA800" s="98" t="s">
        <v>1119</v>
      </c>
      <c r="AB800" t="s">
        <v>1120</v>
      </c>
      <c r="AC800" t="s">
        <v>1119</v>
      </c>
      <c r="AD800" s="98" t="s">
        <v>1119</v>
      </c>
      <c r="AE800" t="s">
        <v>1120</v>
      </c>
      <c r="AF800" t="s">
        <v>1119</v>
      </c>
      <c r="AG800" s="98" t="s">
        <v>1119</v>
      </c>
      <c r="AH800" t="s">
        <v>1120</v>
      </c>
      <c r="AI800" t="s">
        <v>1119</v>
      </c>
      <c r="AJ800" s="98" t="s">
        <v>1119</v>
      </c>
      <c r="AK800" t="s">
        <v>1120</v>
      </c>
      <c r="AL800" t="s">
        <v>1119</v>
      </c>
      <c r="AM800" s="98" t="s">
        <v>1119</v>
      </c>
      <c r="AN800" t="s">
        <v>1120</v>
      </c>
      <c r="AO800" t="s">
        <v>1119</v>
      </c>
      <c r="AP800" s="98" t="s">
        <v>1119</v>
      </c>
      <c r="AQ800" t="s">
        <v>1120</v>
      </c>
      <c r="AR800" t="s">
        <v>1119</v>
      </c>
      <c r="AS800" s="98" t="s">
        <v>1119</v>
      </c>
      <c r="AT800" t="s">
        <v>1120</v>
      </c>
      <c r="AU800" t="s">
        <v>1119</v>
      </c>
    </row>
    <row r="801" spans="1:47" x14ac:dyDescent="0.25">
      <c r="A801" s="1"/>
      <c r="B801">
        <v>797</v>
      </c>
      <c r="C801" s="22"/>
      <c r="D801" s="114" t="e">
        <v>#N/A</v>
      </c>
      <c r="E801" s="24">
        <v>0</v>
      </c>
      <c r="F801" s="24"/>
      <c r="G801" s="114" t="e">
        <v>#N/A</v>
      </c>
      <c r="H801" s="24">
        <v>0</v>
      </c>
      <c r="I801" s="23"/>
      <c r="J801" s="114" t="e">
        <v>#N/A</v>
      </c>
      <c r="K801" s="23">
        <v>0</v>
      </c>
      <c r="L801" s="23"/>
      <c r="M801" s="114" t="e">
        <v>#N/A</v>
      </c>
      <c r="N801" s="23">
        <v>0</v>
      </c>
      <c r="O801" s="23"/>
      <c r="P801" s="114" t="e">
        <v>#N/A</v>
      </c>
      <c r="Q801" s="23">
        <v>0</v>
      </c>
      <c r="R801" s="23"/>
      <c r="S801" s="114" t="e">
        <v>#N/A</v>
      </c>
      <c r="T801" s="23">
        <v>0</v>
      </c>
      <c r="U801" s="23"/>
      <c r="V801" s="114" t="e">
        <v>#N/A</v>
      </c>
      <c r="W801" s="25">
        <v>0</v>
      </c>
      <c r="X801" s="4">
        <v>0</v>
      </c>
      <c r="Y801" s="4" t="s">
        <v>107</v>
      </c>
      <c r="Z801" s="4"/>
      <c r="AA801" s="98" t="s">
        <v>1119</v>
      </c>
      <c r="AB801" t="s">
        <v>1120</v>
      </c>
      <c r="AC801" t="s">
        <v>1119</v>
      </c>
      <c r="AD801" s="98" t="s">
        <v>1119</v>
      </c>
      <c r="AE801" t="s">
        <v>1120</v>
      </c>
      <c r="AF801" t="s">
        <v>1119</v>
      </c>
      <c r="AG801" s="98" t="s">
        <v>1119</v>
      </c>
      <c r="AH801" t="s">
        <v>1120</v>
      </c>
      <c r="AI801" t="s">
        <v>1119</v>
      </c>
      <c r="AJ801" s="98" t="s">
        <v>1119</v>
      </c>
      <c r="AK801" t="s">
        <v>1120</v>
      </c>
      <c r="AL801" t="s">
        <v>1119</v>
      </c>
      <c r="AM801" s="98" t="s">
        <v>1119</v>
      </c>
      <c r="AN801" t="s">
        <v>1120</v>
      </c>
      <c r="AO801" t="s">
        <v>1119</v>
      </c>
      <c r="AP801" s="98" t="s">
        <v>1119</v>
      </c>
      <c r="AQ801" t="s">
        <v>1120</v>
      </c>
      <c r="AR801" t="s">
        <v>1119</v>
      </c>
      <c r="AS801" s="98" t="s">
        <v>1119</v>
      </c>
      <c r="AT801" t="s">
        <v>1120</v>
      </c>
      <c r="AU801" t="s">
        <v>1119</v>
      </c>
    </row>
    <row r="802" spans="1:47" x14ac:dyDescent="0.25">
      <c r="A802" s="116"/>
      <c r="B802">
        <v>798</v>
      </c>
      <c r="C802" s="22" t="s">
        <v>709</v>
      </c>
      <c r="D802" s="114">
        <v>300</v>
      </c>
      <c r="E802" s="24">
        <v>1</v>
      </c>
      <c r="F802" s="24" t="s">
        <v>217</v>
      </c>
      <c r="G802" s="114">
        <v>797</v>
      </c>
      <c r="H802" s="24">
        <v>1</v>
      </c>
      <c r="I802" s="23"/>
      <c r="J802" s="114" t="e">
        <v>#N/A</v>
      </c>
      <c r="K802" s="23">
        <v>0</v>
      </c>
      <c r="L802" s="23"/>
      <c r="M802" s="114" t="e">
        <v>#N/A</v>
      </c>
      <c r="N802" s="23">
        <v>0</v>
      </c>
      <c r="O802" s="23"/>
      <c r="P802" s="114" t="e">
        <v>#N/A</v>
      </c>
      <c r="Q802" s="23">
        <v>0</v>
      </c>
      <c r="R802" s="23"/>
      <c r="S802" s="114" t="e">
        <v>#N/A</v>
      </c>
      <c r="T802" s="23">
        <v>0</v>
      </c>
      <c r="U802" s="23"/>
      <c r="V802" s="114" t="e">
        <v>#N/A</v>
      </c>
      <c r="W802" s="25">
        <v>0</v>
      </c>
      <c r="X802" s="4">
        <v>0</v>
      </c>
      <c r="Y802" s="4" t="s">
        <v>216</v>
      </c>
      <c r="Z802" s="4"/>
      <c r="AA802" s="98" t="s">
        <v>709</v>
      </c>
      <c r="AB802" t="s">
        <v>1120</v>
      </c>
      <c r="AC802" t="s">
        <v>1119</v>
      </c>
      <c r="AD802" s="98" t="s">
        <v>217</v>
      </c>
      <c r="AE802" t="s">
        <v>1120</v>
      </c>
      <c r="AF802" t="s">
        <v>1119</v>
      </c>
      <c r="AG802" s="98" t="s">
        <v>1119</v>
      </c>
      <c r="AH802" t="s">
        <v>1120</v>
      </c>
      <c r="AI802" t="s">
        <v>1119</v>
      </c>
      <c r="AJ802" s="98" t="s">
        <v>1119</v>
      </c>
      <c r="AK802" t="s">
        <v>1120</v>
      </c>
      <c r="AL802" t="s">
        <v>1119</v>
      </c>
      <c r="AM802" s="98" t="s">
        <v>1119</v>
      </c>
      <c r="AN802" t="s">
        <v>1120</v>
      </c>
      <c r="AO802" t="s">
        <v>1119</v>
      </c>
      <c r="AP802" s="98" t="s">
        <v>1119</v>
      </c>
      <c r="AQ802" t="s">
        <v>1120</v>
      </c>
      <c r="AR802" t="s">
        <v>1119</v>
      </c>
      <c r="AS802" s="98" t="s">
        <v>1119</v>
      </c>
      <c r="AT802" t="s">
        <v>1120</v>
      </c>
      <c r="AU802" t="s">
        <v>1119</v>
      </c>
    </row>
    <row r="803" spans="1:47" x14ac:dyDescent="0.25">
      <c r="A803" s="1" t="s">
        <v>218</v>
      </c>
      <c r="B803">
        <v>799</v>
      </c>
      <c r="C803" s="117" t="s">
        <v>295</v>
      </c>
      <c r="D803" s="114">
        <v>1123</v>
      </c>
      <c r="E803" s="24">
        <v>1</v>
      </c>
      <c r="F803" s="24" t="s">
        <v>220</v>
      </c>
      <c r="G803" s="114">
        <v>790</v>
      </c>
      <c r="H803" s="24">
        <v>1</v>
      </c>
      <c r="I803" s="117" t="s">
        <v>296</v>
      </c>
      <c r="J803" s="114">
        <v>1166</v>
      </c>
      <c r="K803" s="24">
        <v>1</v>
      </c>
      <c r="L803" s="117" t="s">
        <v>518</v>
      </c>
      <c r="M803" s="114">
        <v>351</v>
      </c>
      <c r="N803" s="23">
        <v>2.1000000000000001E-2</v>
      </c>
      <c r="O803" s="23"/>
      <c r="P803" s="114" t="e">
        <v>#N/A</v>
      </c>
      <c r="Q803" s="23">
        <v>0</v>
      </c>
      <c r="R803" s="23"/>
      <c r="S803" s="114" t="e">
        <v>#N/A</v>
      </c>
      <c r="T803" s="23">
        <v>0</v>
      </c>
      <c r="U803" s="23"/>
      <c r="V803" s="114" t="e">
        <v>#N/A</v>
      </c>
      <c r="W803" s="25">
        <v>0</v>
      </c>
      <c r="X803" s="4">
        <v>1</v>
      </c>
      <c r="Y803" s="4" t="s">
        <v>107</v>
      </c>
      <c r="Z803" s="4"/>
      <c r="AA803" s="98" t="s">
        <v>295</v>
      </c>
      <c r="AB803" t="s">
        <v>1120</v>
      </c>
      <c r="AC803" t="s">
        <v>1119</v>
      </c>
      <c r="AD803" s="98" t="s">
        <v>220</v>
      </c>
      <c r="AE803" t="s">
        <v>1120</v>
      </c>
      <c r="AF803" t="s">
        <v>1119</v>
      </c>
      <c r="AG803" s="98" t="s">
        <v>296</v>
      </c>
      <c r="AH803" t="s">
        <v>1120</v>
      </c>
      <c r="AI803" t="s">
        <v>1119</v>
      </c>
      <c r="AJ803" s="98" t="s">
        <v>518</v>
      </c>
      <c r="AK803" t="s">
        <v>1120</v>
      </c>
      <c r="AL803" t="s">
        <v>1119</v>
      </c>
      <c r="AM803" s="98" t="s">
        <v>1119</v>
      </c>
      <c r="AN803" t="s">
        <v>1120</v>
      </c>
      <c r="AO803" t="s">
        <v>1119</v>
      </c>
      <c r="AP803" s="98" t="s">
        <v>1119</v>
      </c>
      <c r="AQ803" t="s">
        <v>1120</v>
      </c>
      <c r="AR803" t="s">
        <v>1119</v>
      </c>
      <c r="AS803" s="98" t="s">
        <v>1119</v>
      </c>
      <c r="AT803" t="s">
        <v>1120</v>
      </c>
      <c r="AU803" t="s">
        <v>1119</v>
      </c>
    </row>
    <row r="804" spans="1:47" x14ac:dyDescent="0.25">
      <c r="A804" s="1"/>
      <c r="B804">
        <v>800</v>
      </c>
      <c r="C804" s="22"/>
      <c r="D804" s="114" t="e">
        <v>#N/A</v>
      </c>
      <c r="E804" s="24">
        <v>0</v>
      </c>
      <c r="F804" s="24"/>
      <c r="G804" s="114" t="e">
        <v>#N/A</v>
      </c>
      <c r="H804" s="24">
        <v>0</v>
      </c>
      <c r="I804" s="24"/>
      <c r="J804" s="114" t="e">
        <v>#N/A</v>
      </c>
      <c r="K804" s="24">
        <v>0</v>
      </c>
      <c r="L804" s="23"/>
      <c r="M804" s="114" t="e">
        <v>#N/A</v>
      </c>
      <c r="N804" s="23">
        <v>0</v>
      </c>
      <c r="O804" s="23"/>
      <c r="P804" s="114" t="e">
        <v>#N/A</v>
      </c>
      <c r="Q804" s="23">
        <v>0</v>
      </c>
      <c r="R804" s="23"/>
      <c r="S804" s="114" t="e">
        <v>#N/A</v>
      </c>
      <c r="T804" s="23">
        <v>0</v>
      </c>
      <c r="U804" s="23"/>
      <c r="V804" s="114" t="e">
        <v>#N/A</v>
      </c>
      <c r="W804" s="25">
        <v>0</v>
      </c>
      <c r="X804" s="4">
        <v>0</v>
      </c>
      <c r="Y804" s="4" t="s">
        <v>107</v>
      </c>
      <c r="Z804" s="4"/>
      <c r="AA804" s="98" t="s">
        <v>1119</v>
      </c>
      <c r="AB804" t="s">
        <v>1120</v>
      </c>
      <c r="AC804" t="s">
        <v>1119</v>
      </c>
      <c r="AD804" s="98" t="s">
        <v>1119</v>
      </c>
      <c r="AE804" t="s">
        <v>1120</v>
      </c>
      <c r="AF804" t="s">
        <v>1119</v>
      </c>
      <c r="AG804" s="98" t="s">
        <v>1119</v>
      </c>
      <c r="AH804" t="s">
        <v>1120</v>
      </c>
      <c r="AI804" t="s">
        <v>1119</v>
      </c>
      <c r="AJ804" s="98" t="s">
        <v>1119</v>
      </c>
      <c r="AK804" t="s">
        <v>1120</v>
      </c>
      <c r="AL804" t="s">
        <v>1119</v>
      </c>
      <c r="AM804" s="98" t="s">
        <v>1119</v>
      </c>
      <c r="AN804" t="s">
        <v>1120</v>
      </c>
      <c r="AO804" t="s">
        <v>1119</v>
      </c>
      <c r="AP804" s="98" t="s">
        <v>1119</v>
      </c>
      <c r="AQ804" t="s">
        <v>1120</v>
      </c>
      <c r="AR804" t="s">
        <v>1119</v>
      </c>
      <c r="AS804" s="98" t="s">
        <v>1119</v>
      </c>
      <c r="AT804" t="s">
        <v>1120</v>
      </c>
      <c r="AU804" t="s">
        <v>1119</v>
      </c>
    </row>
    <row r="805" spans="1:47" x14ac:dyDescent="0.25">
      <c r="A805" s="1" t="s">
        <v>222</v>
      </c>
      <c r="B805">
        <v>801</v>
      </c>
      <c r="C805" s="22" t="s">
        <v>220</v>
      </c>
      <c r="D805" s="114">
        <v>790</v>
      </c>
      <c r="E805" s="24">
        <v>1</v>
      </c>
      <c r="F805" s="117" t="s">
        <v>294</v>
      </c>
      <c r="G805" s="114">
        <v>1121</v>
      </c>
      <c r="H805" s="24">
        <v>1</v>
      </c>
      <c r="I805" s="117" t="s">
        <v>518</v>
      </c>
      <c r="J805" s="114">
        <v>351</v>
      </c>
      <c r="K805" s="23">
        <v>2.1000000000000001E-2</v>
      </c>
      <c r="L805" s="23"/>
      <c r="M805" s="114" t="e">
        <v>#N/A</v>
      </c>
      <c r="N805" s="23">
        <v>0</v>
      </c>
      <c r="O805" s="23"/>
      <c r="P805" s="114" t="e">
        <v>#N/A</v>
      </c>
      <c r="Q805" s="23">
        <v>0</v>
      </c>
      <c r="R805" s="23"/>
      <c r="S805" s="114" t="e">
        <v>#N/A</v>
      </c>
      <c r="T805" s="23">
        <v>0</v>
      </c>
      <c r="U805" s="23"/>
      <c r="V805" s="114" t="e">
        <v>#N/A</v>
      </c>
      <c r="W805" s="25">
        <v>0</v>
      </c>
      <c r="X805" s="4">
        <v>1</v>
      </c>
      <c r="Y805" s="4" t="s">
        <v>107</v>
      </c>
      <c r="Z805" s="4"/>
      <c r="AA805" s="98" t="s">
        <v>220</v>
      </c>
      <c r="AB805" t="s">
        <v>1120</v>
      </c>
      <c r="AC805" t="s">
        <v>1119</v>
      </c>
      <c r="AD805" s="98" t="s">
        <v>294</v>
      </c>
      <c r="AE805" t="s">
        <v>1120</v>
      </c>
      <c r="AF805" t="s">
        <v>1119</v>
      </c>
      <c r="AG805" s="98" t="s">
        <v>518</v>
      </c>
      <c r="AH805" t="s">
        <v>1120</v>
      </c>
      <c r="AI805" t="s">
        <v>1119</v>
      </c>
      <c r="AJ805" s="98" t="s">
        <v>1119</v>
      </c>
      <c r="AK805" t="s">
        <v>1120</v>
      </c>
      <c r="AL805" t="s">
        <v>1119</v>
      </c>
      <c r="AM805" s="98" t="s">
        <v>1119</v>
      </c>
      <c r="AN805" t="s">
        <v>1120</v>
      </c>
      <c r="AO805" t="s">
        <v>1119</v>
      </c>
      <c r="AP805" s="98" t="s">
        <v>1119</v>
      </c>
      <c r="AQ805" t="s">
        <v>1120</v>
      </c>
      <c r="AR805" t="s">
        <v>1119</v>
      </c>
      <c r="AS805" s="98" t="s">
        <v>1119</v>
      </c>
      <c r="AT805" t="s">
        <v>1120</v>
      </c>
      <c r="AU805" t="s">
        <v>1119</v>
      </c>
    </row>
    <row r="806" spans="1:47" x14ac:dyDescent="0.25">
      <c r="A806" s="1" t="s">
        <v>223</v>
      </c>
      <c r="B806">
        <v>802</v>
      </c>
      <c r="C806" s="117" t="s">
        <v>297</v>
      </c>
      <c r="D806" s="114">
        <v>978</v>
      </c>
      <c r="E806" s="24">
        <v>1</v>
      </c>
      <c r="F806" s="24" t="s">
        <v>220</v>
      </c>
      <c r="G806" s="114">
        <v>790</v>
      </c>
      <c r="H806" s="24">
        <v>1</v>
      </c>
      <c r="I806" s="117" t="s">
        <v>298</v>
      </c>
      <c r="J806" s="114">
        <v>1167</v>
      </c>
      <c r="K806" s="24">
        <v>1</v>
      </c>
      <c r="L806" s="117" t="s">
        <v>517</v>
      </c>
      <c r="M806" s="114">
        <v>350</v>
      </c>
      <c r="N806" s="23">
        <v>4.2000000000000003E-2</v>
      </c>
      <c r="O806" s="23"/>
      <c r="P806" s="114" t="e">
        <v>#N/A</v>
      </c>
      <c r="Q806" s="23">
        <v>0</v>
      </c>
      <c r="R806" s="23"/>
      <c r="S806" s="114" t="e">
        <v>#N/A</v>
      </c>
      <c r="T806" s="23">
        <v>0</v>
      </c>
      <c r="U806" s="23"/>
      <c r="V806" s="114" t="e">
        <v>#N/A</v>
      </c>
      <c r="W806" s="25">
        <v>0</v>
      </c>
      <c r="X806" s="4">
        <v>1</v>
      </c>
      <c r="Y806" s="4" t="s">
        <v>107</v>
      </c>
      <c r="Z806" s="4"/>
      <c r="AA806" s="98" t="s">
        <v>297</v>
      </c>
      <c r="AB806" t="s">
        <v>1120</v>
      </c>
      <c r="AC806" t="s">
        <v>1119</v>
      </c>
      <c r="AD806" s="98" t="s">
        <v>220</v>
      </c>
      <c r="AE806" t="s">
        <v>1120</v>
      </c>
      <c r="AF806" t="s">
        <v>1119</v>
      </c>
      <c r="AG806" s="98" t="s">
        <v>298</v>
      </c>
      <c r="AH806" t="s">
        <v>1120</v>
      </c>
      <c r="AI806" t="s">
        <v>1119</v>
      </c>
      <c r="AJ806" s="98" t="s">
        <v>517</v>
      </c>
      <c r="AK806" t="s">
        <v>1120</v>
      </c>
      <c r="AL806" t="s">
        <v>1119</v>
      </c>
      <c r="AM806" s="98" t="s">
        <v>1119</v>
      </c>
      <c r="AN806" t="s">
        <v>1120</v>
      </c>
      <c r="AO806" t="s">
        <v>1119</v>
      </c>
      <c r="AP806" s="98" t="s">
        <v>1119</v>
      </c>
      <c r="AQ806" t="s">
        <v>1120</v>
      </c>
      <c r="AR806" t="s">
        <v>1119</v>
      </c>
      <c r="AS806" s="98" t="s">
        <v>1119</v>
      </c>
      <c r="AT806" t="s">
        <v>1120</v>
      </c>
      <c r="AU806" t="s">
        <v>1119</v>
      </c>
    </row>
    <row r="807" spans="1:47" x14ac:dyDescent="0.25">
      <c r="A807" s="1" t="s">
        <v>226</v>
      </c>
      <c r="B807">
        <v>803</v>
      </c>
      <c r="C807" s="117" t="s">
        <v>297</v>
      </c>
      <c r="D807" s="114">
        <v>978</v>
      </c>
      <c r="E807" s="24">
        <v>1</v>
      </c>
      <c r="F807" s="24" t="s">
        <v>220</v>
      </c>
      <c r="G807" s="114">
        <v>790</v>
      </c>
      <c r="H807" s="24">
        <v>1</v>
      </c>
      <c r="I807" s="117" t="s">
        <v>299</v>
      </c>
      <c r="J807" s="114">
        <v>1168</v>
      </c>
      <c r="K807" s="24">
        <v>1</v>
      </c>
      <c r="L807" s="117" t="s">
        <v>517</v>
      </c>
      <c r="M807" s="114">
        <v>350</v>
      </c>
      <c r="N807" s="23">
        <v>4.2000000000000003E-2</v>
      </c>
      <c r="O807" s="23"/>
      <c r="P807" s="114" t="e">
        <v>#N/A</v>
      </c>
      <c r="Q807" s="23">
        <v>0</v>
      </c>
      <c r="R807" s="23"/>
      <c r="S807" s="114" t="e">
        <v>#N/A</v>
      </c>
      <c r="T807" s="23">
        <v>0</v>
      </c>
      <c r="U807" s="23"/>
      <c r="V807" s="114" t="e">
        <v>#N/A</v>
      </c>
      <c r="W807" s="25">
        <v>0</v>
      </c>
      <c r="X807" s="4">
        <v>1</v>
      </c>
      <c r="Y807" s="4" t="s">
        <v>107</v>
      </c>
      <c r="Z807" s="4"/>
      <c r="AA807" s="98" t="s">
        <v>297</v>
      </c>
      <c r="AB807" t="s">
        <v>1120</v>
      </c>
      <c r="AC807" t="s">
        <v>1119</v>
      </c>
      <c r="AD807" s="98" t="s">
        <v>220</v>
      </c>
      <c r="AE807" t="s">
        <v>1120</v>
      </c>
      <c r="AF807" t="s">
        <v>1119</v>
      </c>
      <c r="AG807" s="98" t="s">
        <v>299</v>
      </c>
      <c r="AH807" t="s">
        <v>1120</v>
      </c>
      <c r="AI807" t="s">
        <v>1119</v>
      </c>
      <c r="AJ807" s="98" t="s">
        <v>517</v>
      </c>
      <c r="AK807" t="s">
        <v>1120</v>
      </c>
      <c r="AL807" t="s">
        <v>1119</v>
      </c>
      <c r="AM807" s="98" t="s">
        <v>1119</v>
      </c>
      <c r="AN807" t="s">
        <v>1120</v>
      </c>
      <c r="AO807" t="s">
        <v>1119</v>
      </c>
      <c r="AP807" s="98" t="s">
        <v>1119</v>
      </c>
      <c r="AQ807" t="s">
        <v>1120</v>
      </c>
      <c r="AR807" t="s">
        <v>1119</v>
      </c>
      <c r="AS807" s="98" t="s">
        <v>1119</v>
      </c>
      <c r="AT807" t="s">
        <v>1120</v>
      </c>
      <c r="AU807" t="s">
        <v>1119</v>
      </c>
    </row>
    <row r="808" spans="1:47" x14ac:dyDescent="0.25">
      <c r="A808" s="1" t="s">
        <v>228</v>
      </c>
      <c r="B808">
        <v>804</v>
      </c>
      <c r="C808" s="117" t="s">
        <v>297</v>
      </c>
      <c r="D808" s="114">
        <v>978</v>
      </c>
      <c r="E808" s="24">
        <v>1</v>
      </c>
      <c r="F808" s="24" t="s">
        <v>220</v>
      </c>
      <c r="G808" s="114">
        <v>790</v>
      </c>
      <c r="H808" s="24">
        <v>1</v>
      </c>
      <c r="I808" s="117" t="s">
        <v>300</v>
      </c>
      <c r="J808" s="114">
        <v>1169</v>
      </c>
      <c r="K808" s="24">
        <v>1</v>
      </c>
      <c r="L808" s="117" t="s">
        <v>518</v>
      </c>
      <c r="M808" s="114">
        <v>351</v>
      </c>
      <c r="N808" s="23">
        <v>2.1000000000000001E-2</v>
      </c>
      <c r="O808" s="23"/>
      <c r="P808" s="114" t="e">
        <v>#N/A</v>
      </c>
      <c r="Q808" s="23">
        <v>0</v>
      </c>
      <c r="R808" s="23"/>
      <c r="S808" s="114" t="e">
        <v>#N/A</v>
      </c>
      <c r="T808" s="23">
        <v>0</v>
      </c>
      <c r="U808" s="23"/>
      <c r="V808" s="114" t="e">
        <v>#N/A</v>
      </c>
      <c r="W808" s="25">
        <v>0</v>
      </c>
      <c r="X808" s="4">
        <v>1</v>
      </c>
      <c r="Y808" s="4" t="s">
        <v>107</v>
      </c>
      <c r="Z808" s="4"/>
      <c r="AA808" s="98" t="s">
        <v>297</v>
      </c>
      <c r="AB808" t="s">
        <v>1120</v>
      </c>
      <c r="AC808" t="s">
        <v>1119</v>
      </c>
      <c r="AD808" s="98" t="s">
        <v>220</v>
      </c>
      <c r="AE808" t="s">
        <v>1120</v>
      </c>
      <c r="AF808" t="s">
        <v>1119</v>
      </c>
      <c r="AG808" s="98" t="s">
        <v>300</v>
      </c>
      <c r="AH808" t="s">
        <v>1120</v>
      </c>
      <c r="AI808" t="s">
        <v>1119</v>
      </c>
      <c r="AJ808" s="98" t="s">
        <v>518</v>
      </c>
      <c r="AK808" t="s">
        <v>1120</v>
      </c>
      <c r="AL808" t="s">
        <v>1119</v>
      </c>
      <c r="AM808" s="98" t="s">
        <v>1119</v>
      </c>
      <c r="AN808" t="s">
        <v>1120</v>
      </c>
      <c r="AO808" t="s">
        <v>1119</v>
      </c>
      <c r="AP808" s="98" t="s">
        <v>1119</v>
      </c>
      <c r="AQ808" t="s">
        <v>1120</v>
      </c>
      <c r="AR808" t="s">
        <v>1119</v>
      </c>
      <c r="AS808" s="98" t="s">
        <v>1119</v>
      </c>
      <c r="AT808" t="s">
        <v>1120</v>
      </c>
      <c r="AU808" t="s">
        <v>1119</v>
      </c>
    </row>
    <row r="809" spans="1:47" x14ac:dyDescent="0.25">
      <c r="A809" s="1" t="s">
        <v>230</v>
      </c>
      <c r="B809">
        <v>805</v>
      </c>
      <c r="C809" s="117" t="s">
        <v>297</v>
      </c>
      <c r="D809" s="114">
        <v>978</v>
      </c>
      <c r="E809" s="24">
        <v>1</v>
      </c>
      <c r="F809" s="24" t="s">
        <v>220</v>
      </c>
      <c r="G809" s="114">
        <v>790</v>
      </c>
      <c r="H809" s="24">
        <v>1</v>
      </c>
      <c r="I809" s="117" t="s">
        <v>300</v>
      </c>
      <c r="J809" s="114">
        <v>1169</v>
      </c>
      <c r="K809" s="24">
        <v>1</v>
      </c>
      <c r="L809" s="117" t="s">
        <v>517</v>
      </c>
      <c r="M809" s="114">
        <v>350</v>
      </c>
      <c r="N809" s="23">
        <v>4.2000000000000003E-2</v>
      </c>
      <c r="O809" s="23"/>
      <c r="P809" s="114" t="e">
        <v>#N/A</v>
      </c>
      <c r="Q809" s="23">
        <v>0</v>
      </c>
      <c r="R809" s="23"/>
      <c r="S809" s="114" t="e">
        <v>#N/A</v>
      </c>
      <c r="T809" s="23">
        <v>0</v>
      </c>
      <c r="U809" s="23"/>
      <c r="V809" s="114" t="e">
        <v>#N/A</v>
      </c>
      <c r="W809" s="25">
        <v>0</v>
      </c>
      <c r="X809" s="4">
        <v>1</v>
      </c>
      <c r="Y809" s="4" t="s">
        <v>107</v>
      </c>
      <c r="Z809" s="4"/>
      <c r="AA809" s="98" t="s">
        <v>297</v>
      </c>
      <c r="AB809" t="s">
        <v>1120</v>
      </c>
      <c r="AC809" t="s">
        <v>1119</v>
      </c>
      <c r="AD809" s="98" t="s">
        <v>220</v>
      </c>
      <c r="AE809" t="s">
        <v>1120</v>
      </c>
      <c r="AF809" t="s">
        <v>1119</v>
      </c>
      <c r="AG809" s="98" t="s">
        <v>300</v>
      </c>
      <c r="AH809" t="s">
        <v>1120</v>
      </c>
      <c r="AI809" t="s">
        <v>1119</v>
      </c>
      <c r="AJ809" s="98" t="s">
        <v>517</v>
      </c>
      <c r="AK809" t="s">
        <v>1120</v>
      </c>
      <c r="AL809" t="s">
        <v>1119</v>
      </c>
      <c r="AM809" s="98" t="s">
        <v>1119</v>
      </c>
      <c r="AN809" t="s">
        <v>1120</v>
      </c>
      <c r="AO809" t="s">
        <v>1119</v>
      </c>
      <c r="AP809" s="98" t="s">
        <v>1119</v>
      </c>
      <c r="AQ809" t="s">
        <v>1120</v>
      </c>
      <c r="AR809" t="s">
        <v>1119</v>
      </c>
      <c r="AS809" s="98" t="s">
        <v>1119</v>
      </c>
      <c r="AT809" t="s">
        <v>1120</v>
      </c>
      <c r="AU809" t="s">
        <v>1119</v>
      </c>
    </row>
    <row r="810" spans="1:47" x14ac:dyDescent="0.25">
      <c r="A810" s="1"/>
      <c r="B810">
        <v>806</v>
      </c>
      <c r="C810" s="22"/>
      <c r="D810" s="114" t="e">
        <v>#N/A</v>
      </c>
      <c r="E810" s="24">
        <v>0</v>
      </c>
      <c r="F810" s="24"/>
      <c r="G810" s="114" t="e">
        <v>#N/A</v>
      </c>
      <c r="H810" s="24">
        <v>0</v>
      </c>
      <c r="I810" s="24"/>
      <c r="J810" s="114" t="e">
        <v>#N/A</v>
      </c>
      <c r="K810" s="24">
        <v>0</v>
      </c>
      <c r="L810" s="23"/>
      <c r="M810" s="114" t="e">
        <v>#N/A</v>
      </c>
      <c r="N810" s="23">
        <v>0</v>
      </c>
      <c r="O810" s="23"/>
      <c r="P810" s="114" t="e">
        <v>#N/A</v>
      </c>
      <c r="Q810" s="23">
        <v>0</v>
      </c>
      <c r="R810" s="23"/>
      <c r="S810" s="114" t="e">
        <v>#N/A</v>
      </c>
      <c r="T810" s="23">
        <v>0</v>
      </c>
      <c r="U810" s="23"/>
      <c r="V810" s="114" t="e">
        <v>#N/A</v>
      </c>
      <c r="W810" s="25">
        <v>0</v>
      </c>
      <c r="X810" s="4">
        <v>0</v>
      </c>
      <c r="Y810" s="4" t="s">
        <v>107</v>
      </c>
      <c r="Z810" s="4"/>
      <c r="AA810" s="98" t="s">
        <v>1119</v>
      </c>
      <c r="AB810" t="s">
        <v>1120</v>
      </c>
      <c r="AC810" t="s">
        <v>1119</v>
      </c>
      <c r="AD810" s="98" t="s">
        <v>1119</v>
      </c>
      <c r="AE810" t="s">
        <v>1120</v>
      </c>
      <c r="AF810" t="s">
        <v>1119</v>
      </c>
      <c r="AG810" s="98" t="s">
        <v>1119</v>
      </c>
      <c r="AH810" t="s">
        <v>1120</v>
      </c>
      <c r="AI810" t="s">
        <v>1119</v>
      </c>
      <c r="AJ810" s="98" t="s">
        <v>1119</v>
      </c>
      <c r="AK810" t="s">
        <v>1120</v>
      </c>
      <c r="AL810" t="s">
        <v>1119</v>
      </c>
      <c r="AM810" s="98" t="s">
        <v>1119</v>
      </c>
      <c r="AN810" t="s">
        <v>1120</v>
      </c>
      <c r="AO810" t="s">
        <v>1119</v>
      </c>
      <c r="AP810" s="98" t="s">
        <v>1119</v>
      </c>
      <c r="AQ810" t="s">
        <v>1120</v>
      </c>
      <c r="AR810" t="s">
        <v>1119</v>
      </c>
      <c r="AS810" s="98" t="s">
        <v>1119</v>
      </c>
      <c r="AT810" t="s">
        <v>1120</v>
      </c>
      <c r="AU810" t="s">
        <v>1119</v>
      </c>
    </row>
    <row r="811" spans="1:47" x14ac:dyDescent="0.25">
      <c r="A811" s="1"/>
      <c r="B811">
        <v>807</v>
      </c>
      <c r="C811" s="22"/>
      <c r="D811" s="114" t="e">
        <v>#N/A</v>
      </c>
      <c r="E811" s="24">
        <v>0</v>
      </c>
      <c r="F811" s="24"/>
      <c r="G811" s="114" t="e">
        <v>#N/A</v>
      </c>
      <c r="H811" s="24">
        <v>0</v>
      </c>
      <c r="I811" s="24"/>
      <c r="J811" s="114" t="e">
        <v>#N/A</v>
      </c>
      <c r="K811" s="24">
        <v>0</v>
      </c>
      <c r="L811" s="23"/>
      <c r="M811" s="114" t="e">
        <v>#N/A</v>
      </c>
      <c r="N811" s="23">
        <v>0</v>
      </c>
      <c r="O811" s="23"/>
      <c r="P811" s="114" t="e">
        <v>#N/A</v>
      </c>
      <c r="Q811" s="23">
        <v>0</v>
      </c>
      <c r="R811" s="23"/>
      <c r="S811" s="114" t="e">
        <v>#N/A</v>
      </c>
      <c r="T811" s="23">
        <v>0</v>
      </c>
      <c r="U811" s="23"/>
      <c r="V811" s="114" t="e">
        <v>#N/A</v>
      </c>
      <c r="W811" s="25">
        <v>0</v>
      </c>
      <c r="X811" s="4">
        <v>0</v>
      </c>
      <c r="Y811" s="4" t="s">
        <v>107</v>
      </c>
      <c r="Z811" s="4"/>
      <c r="AA811" s="98" t="s">
        <v>1119</v>
      </c>
      <c r="AB811" t="s">
        <v>1120</v>
      </c>
      <c r="AC811" t="s">
        <v>1119</v>
      </c>
      <c r="AD811" s="98" t="s">
        <v>1119</v>
      </c>
      <c r="AE811" t="s">
        <v>1120</v>
      </c>
      <c r="AF811" t="s">
        <v>1119</v>
      </c>
      <c r="AG811" s="98" t="s">
        <v>1119</v>
      </c>
      <c r="AH811" t="s">
        <v>1120</v>
      </c>
      <c r="AI811" t="s">
        <v>1119</v>
      </c>
      <c r="AJ811" s="98" t="s">
        <v>1119</v>
      </c>
      <c r="AK811" t="s">
        <v>1120</v>
      </c>
      <c r="AL811" t="s">
        <v>1119</v>
      </c>
      <c r="AM811" s="98" t="s">
        <v>1119</v>
      </c>
      <c r="AN811" t="s">
        <v>1120</v>
      </c>
      <c r="AO811" t="s">
        <v>1119</v>
      </c>
      <c r="AP811" s="98" t="s">
        <v>1119</v>
      </c>
      <c r="AQ811" t="s">
        <v>1120</v>
      </c>
      <c r="AR811" t="s">
        <v>1119</v>
      </c>
      <c r="AS811" s="98" t="s">
        <v>1119</v>
      </c>
      <c r="AT811" t="s">
        <v>1120</v>
      </c>
      <c r="AU811" t="s">
        <v>1119</v>
      </c>
    </row>
    <row r="812" spans="1:47" x14ac:dyDescent="0.25">
      <c r="A812" s="116"/>
      <c r="B812">
        <v>808</v>
      </c>
      <c r="C812" s="22" t="s">
        <v>709</v>
      </c>
      <c r="D812" s="114">
        <v>300</v>
      </c>
      <c r="E812" s="24">
        <v>1</v>
      </c>
      <c r="F812" s="24" t="s">
        <v>232</v>
      </c>
      <c r="G812" s="114">
        <v>807</v>
      </c>
      <c r="H812" s="24">
        <v>1</v>
      </c>
      <c r="I812" s="23"/>
      <c r="J812" s="114" t="e">
        <v>#N/A</v>
      </c>
      <c r="K812" s="23">
        <v>0</v>
      </c>
      <c r="L812" s="23"/>
      <c r="M812" s="114" t="e">
        <v>#N/A</v>
      </c>
      <c r="N812" s="23">
        <v>0</v>
      </c>
      <c r="O812" s="23"/>
      <c r="P812" s="114" t="e">
        <v>#N/A</v>
      </c>
      <c r="Q812" s="23">
        <v>0</v>
      </c>
      <c r="R812" s="23"/>
      <c r="S812" s="114" t="e">
        <v>#N/A</v>
      </c>
      <c r="T812" s="23">
        <v>0</v>
      </c>
      <c r="U812" s="23"/>
      <c r="V812" s="114" t="e">
        <v>#N/A</v>
      </c>
      <c r="W812" s="25">
        <v>0</v>
      </c>
      <c r="X812" s="4">
        <v>0</v>
      </c>
      <c r="Y812" s="4" t="s">
        <v>231</v>
      </c>
      <c r="Z812" s="4"/>
      <c r="AA812" s="98" t="s">
        <v>709</v>
      </c>
      <c r="AB812" t="s">
        <v>1120</v>
      </c>
      <c r="AC812" t="s">
        <v>1119</v>
      </c>
      <c r="AD812" s="98" t="s">
        <v>232</v>
      </c>
      <c r="AE812" t="s">
        <v>1120</v>
      </c>
      <c r="AF812" t="s">
        <v>1119</v>
      </c>
      <c r="AG812" s="98" t="s">
        <v>1119</v>
      </c>
      <c r="AH812" t="s">
        <v>1120</v>
      </c>
      <c r="AI812" t="s">
        <v>1119</v>
      </c>
      <c r="AJ812" s="98" t="s">
        <v>1119</v>
      </c>
      <c r="AK812" t="s">
        <v>1120</v>
      </c>
      <c r="AL812" t="s">
        <v>1119</v>
      </c>
      <c r="AM812" s="98" t="s">
        <v>1119</v>
      </c>
      <c r="AN812" t="s">
        <v>1120</v>
      </c>
      <c r="AO812" t="s">
        <v>1119</v>
      </c>
      <c r="AP812" s="98" t="s">
        <v>1119</v>
      </c>
      <c r="AQ812" t="s">
        <v>1120</v>
      </c>
      <c r="AR812" t="s">
        <v>1119</v>
      </c>
      <c r="AS812" s="98" t="s">
        <v>1119</v>
      </c>
      <c r="AT812" t="s">
        <v>1120</v>
      </c>
      <c r="AU812" t="s">
        <v>1119</v>
      </c>
    </row>
    <row r="813" spans="1:47" x14ac:dyDescent="0.25">
      <c r="A813" s="1"/>
      <c r="B813">
        <v>809</v>
      </c>
      <c r="C813" s="22"/>
      <c r="D813" s="114" t="e">
        <v>#N/A</v>
      </c>
      <c r="E813" s="24">
        <v>0</v>
      </c>
      <c r="F813" s="24"/>
      <c r="G813" s="114" t="e">
        <v>#N/A</v>
      </c>
      <c r="H813" s="24">
        <v>0</v>
      </c>
      <c r="I813" s="23"/>
      <c r="J813" s="114" t="e">
        <v>#N/A</v>
      </c>
      <c r="K813" s="23">
        <v>0</v>
      </c>
      <c r="L813" s="23"/>
      <c r="M813" s="114" t="e">
        <v>#N/A</v>
      </c>
      <c r="N813" s="23">
        <v>0</v>
      </c>
      <c r="O813" s="23"/>
      <c r="P813" s="114" t="e">
        <v>#N/A</v>
      </c>
      <c r="Q813" s="23">
        <v>0</v>
      </c>
      <c r="R813" s="23"/>
      <c r="S813" s="114" t="e">
        <v>#N/A</v>
      </c>
      <c r="T813" s="23">
        <v>0</v>
      </c>
      <c r="U813" s="23"/>
      <c r="V813" s="114" t="e">
        <v>#N/A</v>
      </c>
      <c r="W813" s="25">
        <v>0</v>
      </c>
      <c r="X813" s="4">
        <v>0</v>
      </c>
      <c r="Y813" s="4" t="s">
        <v>107</v>
      </c>
      <c r="Z813" s="4"/>
      <c r="AA813" s="98" t="s">
        <v>1119</v>
      </c>
      <c r="AB813" t="s">
        <v>1120</v>
      </c>
      <c r="AC813" t="s">
        <v>1119</v>
      </c>
      <c r="AD813" s="98" t="s">
        <v>1119</v>
      </c>
      <c r="AE813" t="s">
        <v>1120</v>
      </c>
      <c r="AF813" t="s">
        <v>1119</v>
      </c>
      <c r="AG813" s="98" t="s">
        <v>1119</v>
      </c>
      <c r="AH813" t="s">
        <v>1120</v>
      </c>
      <c r="AI813" t="s">
        <v>1119</v>
      </c>
      <c r="AJ813" s="98" t="s">
        <v>1119</v>
      </c>
      <c r="AK813" t="s">
        <v>1120</v>
      </c>
      <c r="AL813" t="s">
        <v>1119</v>
      </c>
      <c r="AM813" s="98" t="s">
        <v>1119</v>
      </c>
      <c r="AN813" t="s">
        <v>1120</v>
      </c>
      <c r="AO813" t="s">
        <v>1119</v>
      </c>
      <c r="AP813" s="98" t="s">
        <v>1119</v>
      </c>
      <c r="AQ813" t="s">
        <v>1120</v>
      </c>
      <c r="AR813" t="s">
        <v>1119</v>
      </c>
      <c r="AS813" s="98" t="s">
        <v>1119</v>
      </c>
      <c r="AT813" t="s">
        <v>1120</v>
      </c>
      <c r="AU813" t="s">
        <v>1119</v>
      </c>
    </row>
    <row r="814" spans="1:47" x14ac:dyDescent="0.25">
      <c r="A814" s="1"/>
      <c r="B814">
        <v>810</v>
      </c>
      <c r="C814" s="22"/>
      <c r="D814" s="114" t="e">
        <v>#N/A</v>
      </c>
      <c r="E814" s="24">
        <v>0</v>
      </c>
      <c r="F814" s="24"/>
      <c r="G814" s="114" t="e">
        <v>#N/A</v>
      </c>
      <c r="H814" s="24">
        <v>0</v>
      </c>
      <c r="I814" s="23"/>
      <c r="J814" s="114" t="e">
        <v>#N/A</v>
      </c>
      <c r="K814" s="23">
        <v>0</v>
      </c>
      <c r="L814" s="23"/>
      <c r="M814" s="114" t="e">
        <v>#N/A</v>
      </c>
      <c r="N814" s="23">
        <v>0</v>
      </c>
      <c r="O814" s="23"/>
      <c r="P814" s="114" t="e">
        <v>#N/A</v>
      </c>
      <c r="Q814" s="23">
        <v>0</v>
      </c>
      <c r="R814" s="23"/>
      <c r="S814" s="114" t="e">
        <v>#N/A</v>
      </c>
      <c r="T814" s="23">
        <v>0</v>
      </c>
      <c r="U814" s="23"/>
      <c r="V814" s="114" t="e">
        <v>#N/A</v>
      </c>
      <c r="W814" s="25">
        <v>0</v>
      </c>
      <c r="X814" s="4">
        <v>0</v>
      </c>
      <c r="Y814" s="4" t="s">
        <v>107</v>
      </c>
      <c r="Z814" s="4"/>
      <c r="AA814" s="98" t="s">
        <v>1119</v>
      </c>
      <c r="AB814" t="s">
        <v>1120</v>
      </c>
      <c r="AC814" t="s">
        <v>1119</v>
      </c>
      <c r="AD814" s="98" t="s">
        <v>1119</v>
      </c>
      <c r="AE814" t="s">
        <v>1120</v>
      </c>
      <c r="AF814" t="s">
        <v>1119</v>
      </c>
      <c r="AG814" s="98" t="s">
        <v>1119</v>
      </c>
      <c r="AH814" t="s">
        <v>1120</v>
      </c>
      <c r="AI814" t="s">
        <v>1119</v>
      </c>
      <c r="AJ814" s="98" t="s">
        <v>1119</v>
      </c>
      <c r="AK814" t="s">
        <v>1120</v>
      </c>
      <c r="AL814" t="s">
        <v>1119</v>
      </c>
      <c r="AM814" s="98" t="s">
        <v>1119</v>
      </c>
      <c r="AN814" t="s">
        <v>1120</v>
      </c>
      <c r="AO814" t="s">
        <v>1119</v>
      </c>
      <c r="AP814" s="98" t="s">
        <v>1119</v>
      </c>
      <c r="AQ814" t="s">
        <v>1120</v>
      </c>
      <c r="AR814" t="s">
        <v>1119</v>
      </c>
      <c r="AS814" s="98" t="s">
        <v>1119</v>
      </c>
      <c r="AT814" t="s">
        <v>1120</v>
      </c>
      <c r="AU814" t="s">
        <v>1119</v>
      </c>
    </row>
    <row r="815" spans="1:47" x14ac:dyDescent="0.25">
      <c r="A815" s="1"/>
      <c r="B815">
        <v>811</v>
      </c>
      <c r="C815" s="22"/>
      <c r="D815" s="114" t="e">
        <v>#N/A</v>
      </c>
      <c r="E815" s="24">
        <v>0</v>
      </c>
      <c r="F815" s="24"/>
      <c r="G815" s="114" t="e">
        <v>#N/A</v>
      </c>
      <c r="H815" s="24">
        <v>0</v>
      </c>
      <c r="I815" s="23"/>
      <c r="J815" s="114" t="e">
        <v>#N/A</v>
      </c>
      <c r="K815" s="23">
        <v>0</v>
      </c>
      <c r="L815" s="23"/>
      <c r="M815" s="114" t="e">
        <v>#N/A</v>
      </c>
      <c r="N815" s="23">
        <v>0</v>
      </c>
      <c r="O815" s="23"/>
      <c r="P815" s="114" t="e">
        <v>#N/A</v>
      </c>
      <c r="Q815" s="23">
        <v>0</v>
      </c>
      <c r="R815" s="23"/>
      <c r="S815" s="114" t="e">
        <v>#N/A</v>
      </c>
      <c r="T815" s="23">
        <v>0</v>
      </c>
      <c r="U815" s="23"/>
      <c r="V815" s="114" t="e">
        <v>#N/A</v>
      </c>
      <c r="W815" s="25">
        <v>0</v>
      </c>
      <c r="X815" s="4">
        <v>0</v>
      </c>
      <c r="Y815" s="4" t="s">
        <v>107</v>
      </c>
      <c r="Z815" s="4"/>
      <c r="AA815" s="98" t="s">
        <v>1119</v>
      </c>
      <c r="AB815" t="s">
        <v>1120</v>
      </c>
      <c r="AC815" t="s">
        <v>1119</v>
      </c>
      <c r="AD815" s="98" t="s">
        <v>1119</v>
      </c>
      <c r="AE815" t="s">
        <v>1120</v>
      </c>
      <c r="AF815" t="s">
        <v>1119</v>
      </c>
      <c r="AG815" s="98" t="s">
        <v>1119</v>
      </c>
      <c r="AH815" t="s">
        <v>1120</v>
      </c>
      <c r="AI815" t="s">
        <v>1119</v>
      </c>
      <c r="AJ815" s="98" t="s">
        <v>1119</v>
      </c>
      <c r="AK815" t="s">
        <v>1120</v>
      </c>
      <c r="AL815" t="s">
        <v>1119</v>
      </c>
      <c r="AM815" s="98" t="s">
        <v>1119</v>
      </c>
      <c r="AN815" t="s">
        <v>1120</v>
      </c>
      <c r="AO815" t="s">
        <v>1119</v>
      </c>
      <c r="AP815" s="98" t="s">
        <v>1119</v>
      </c>
      <c r="AQ815" t="s">
        <v>1120</v>
      </c>
      <c r="AR815" t="s">
        <v>1119</v>
      </c>
      <c r="AS815" s="98" t="s">
        <v>1119</v>
      </c>
      <c r="AT815" t="s">
        <v>1120</v>
      </c>
      <c r="AU815" t="s">
        <v>1119</v>
      </c>
    </row>
    <row r="816" spans="1:47" x14ac:dyDescent="0.25">
      <c r="A816" s="1"/>
      <c r="B816">
        <v>812</v>
      </c>
      <c r="C816" s="22"/>
      <c r="D816" s="114" t="e">
        <v>#N/A</v>
      </c>
      <c r="E816" s="24">
        <v>0</v>
      </c>
      <c r="F816" s="24"/>
      <c r="G816" s="114" t="e">
        <v>#N/A</v>
      </c>
      <c r="H816" s="24">
        <v>0</v>
      </c>
      <c r="I816" s="23"/>
      <c r="J816" s="114" t="e">
        <v>#N/A</v>
      </c>
      <c r="K816" s="23">
        <v>0</v>
      </c>
      <c r="L816" s="23"/>
      <c r="M816" s="114" t="e">
        <v>#N/A</v>
      </c>
      <c r="N816" s="23">
        <v>0</v>
      </c>
      <c r="O816" s="23"/>
      <c r="P816" s="114" t="e">
        <v>#N/A</v>
      </c>
      <c r="Q816" s="23">
        <v>0</v>
      </c>
      <c r="R816" s="23"/>
      <c r="S816" s="114" t="e">
        <v>#N/A</v>
      </c>
      <c r="T816" s="23">
        <v>0</v>
      </c>
      <c r="U816" s="23"/>
      <c r="V816" s="114" t="e">
        <v>#N/A</v>
      </c>
      <c r="W816" s="25">
        <v>0</v>
      </c>
      <c r="X816" s="4">
        <v>0</v>
      </c>
      <c r="Y816" s="4" t="s">
        <v>107</v>
      </c>
      <c r="Z816" s="4"/>
      <c r="AA816" s="98" t="s">
        <v>1119</v>
      </c>
      <c r="AB816" t="s">
        <v>1120</v>
      </c>
      <c r="AC816" t="s">
        <v>1119</v>
      </c>
      <c r="AD816" s="98" t="s">
        <v>1119</v>
      </c>
      <c r="AE816" t="s">
        <v>1120</v>
      </c>
      <c r="AF816" t="s">
        <v>1119</v>
      </c>
      <c r="AG816" s="98" t="s">
        <v>1119</v>
      </c>
      <c r="AH816" t="s">
        <v>1120</v>
      </c>
      <c r="AI816" t="s">
        <v>1119</v>
      </c>
      <c r="AJ816" s="98" t="s">
        <v>1119</v>
      </c>
      <c r="AK816" t="s">
        <v>1120</v>
      </c>
      <c r="AL816" t="s">
        <v>1119</v>
      </c>
      <c r="AM816" s="98" t="s">
        <v>1119</v>
      </c>
      <c r="AN816" t="s">
        <v>1120</v>
      </c>
      <c r="AO816" t="s">
        <v>1119</v>
      </c>
      <c r="AP816" s="98" t="s">
        <v>1119</v>
      </c>
      <c r="AQ816" t="s">
        <v>1120</v>
      </c>
      <c r="AR816" t="s">
        <v>1119</v>
      </c>
      <c r="AS816" s="98" t="s">
        <v>1119</v>
      </c>
      <c r="AT816" t="s">
        <v>1120</v>
      </c>
      <c r="AU816" t="s">
        <v>1119</v>
      </c>
    </row>
    <row r="817" spans="1:47" x14ac:dyDescent="0.25">
      <c r="A817" s="1"/>
      <c r="B817">
        <v>813</v>
      </c>
      <c r="C817" s="22"/>
      <c r="D817" s="114" t="e">
        <v>#N/A</v>
      </c>
      <c r="E817" s="24">
        <v>0</v>
      </c>
      <c r="F817" s="24"/>
      <c r="G817" s="114" t="e">
        <v>#N/A</v>
      </c>
      <c r="H817" s="24">
        <v>0</v>
      </c>
      <c r="I817" s="23"/>
      <c r="J817" s="114" t="e">
        <v>#N/A</v>
      </c>
      <c r="K817" s="23">
        <v>0</v>
      </c>
      <c r="L817" s="23"/>
      <c r="M817" s="114" t="e">
        <v>#N/A</v>
      </c>
      <c r="N817" s="23">
        <v>0</v>
      </c>
      <c r="O817" s="23"/>
      <c r="P817" s="114" t="e">
        <v>#N/A</v>
      </c>
      <c r="Q817" s="23">
        <v>0</v>
      </c>
      <c r="R817" s="23"/>
      <c r="S817" s="114" t="e">
        <v>#N/A</v>
      </c>
      <c r="T817" s="23">
        <v>0</v>
      </c>
      <c r="U817" s="23"/>
      <c r="V817" s="114" t="e">
        <v>#N/A</v>
      </c>
      <c r="W817" s="25">
        <v>0</v>
      </c>
      <c r="X817" s="4">
        <v>0</v>
      </c>
      <c r="Y817" s="4" t="s">
        <v>107</v>
      </c>
      <c r="Z817" s="4"/>
      <c r="AA817" s="98" t="s">
        <v>1119</v>
      </c>
      <c r="AB817" t="s">
        <v>1120</v>
      </c>
      <c r="AC817" t="s">
        <v>1119</v>
      </c>
      <c r="AD817" s="98" t="s">
        <v>1119</v>
      </c>
      <c r="AE817" t="s">
        <v>1120</v>
      </c>
      <c r="AF817" t="s">
        <v>1119</v>
      </c>
      <c r="AG817" s="98" t="s">
        <v>1119</v>
      </c>
      <c r="AH817" t="s">
        <v>1120</v>
      </c>
      <c r="AI817" t="s">
        <v>1119</v>
      </c>
      <c r="AJ817" s="98" t="s">
        <v>1119</v>
      </c>
      <c r="AK817" t="s">
        <v>1120</v>
      </c>
      <c r="AL817" t="s">
        <v>1119</v>
      </c>
      <c r="AM817" s="98" t="s">
        <v>1119</v>
      </c>
      <c r="AN817" t="s">
        <v>1120</v>
      </c>
      <c r="AO817" t="s">
        <v>1119</v>
      </c>
      <c r="AP817" s="98" t="s">
        <v>1119</v>
      </c>
      <c r="AQ817" t="s">
        <v>1120</v>
      </c>
      <c r="AR817" t="s">
        <v>1119</v>
      </c>
      <c r="AS817" s="98" t="s">
        <v>1119</v>
      </c>
      <c r="AT817" t="s">
        <v>1120</v>
      </c>
      <c r="AU817" t="s">
        <v>1119</v>
      </c>
    </row>
    <row r="818" spans="1:47" x14ac:dyDescent="0.25">
      <c r="A818" s="116"/>
      <c r="B818">
        <v>814</v>
      </c>
      <c r="C818" s="22" t="s">
        <v>709</v>
      </c>
      <c r="D818" s="114">
        <v>300</v>
      </c>
      <c r="E818" s="24">
        <v>1</v>
      </c>
      <c r="F818" s="24" t="s">
        <v>234</v>
      </c>
      <c r="G818" s="114">
        <v>813</v>
      </c>
      <c r="H818" s="24">
        <v>1</v>
      </c>
      <c r="I818" s="23"/>
      <c r="J818" s="114" t="e">
        <v>#N/A</v>
      </c>
      <c r="K818" s="23">
        <v>0</v>
      </c>
      <c r="L818" s="23"/>
      <c r="M818" s="114" t="e">
        <v>#N/A</v>
      </c>
      <c r="N818" s="23">
        <v>0</v>
      </c>
      <c r="O818" s="23"/>
      <c r="P818" s="114" t="e">
        <v>#N/A</v>
      </c>
      <c r="Q818" s="23">
        <v>0</v>
      </c>
      <c r="R818" s="23"/>
      <c r="S818" s="114" t="e">
        <v>#N/A</v>
      </c>
      <c r="T818" s="23">
        <v>0</v>
      </c>
      <c r="U818" s="23"/>
      <c r="V818" s="114" t="e">
        <v>#N/A</v>
      </c>
      <c r="W818" s="25">
        <v>0</v>
      </c>
      <c r="X818" s="4">
        <v>0</v>
      </c>
      <c r="Y818" s="4" t="s">
        <v>233</v>
      </c>
      <c r="Z818" s="4"/>
      <c r="AA818" s="98" t="s">
        <v>709</v>
      </c>
      <c r="AB818" t="s">
        <v>1120</v>
      </c>
      <c r="AC818" t="s">
        <v>1119</v>
      </c>
      <c r="AD818" s="98" t="s">
        <v>234</v>
      </c>
      <c r="AE818" t="s">
        <v>1120</v>
      </c>
      <c r="AF818" t="s">
        <v>1119</v>
      </c>
      <c r="AG818" s="98" t="s">
        <v>1119</v>
      </c>
      <c r="AH818" t="s">
        <v>1120</v>
      </c>
      <c r="AI818" t="s">
        <v>1119</v>
      </c>
      <c r="AJ818" s="98" t="s">
        <v>1119</v>
      </c>
      <c r="AK818" t="s">
        <v>1120</v>
      </c>
      <c r="AL818" t="s">
        <v>1119</v>
      </c>
      <c r="AM818" s="98" t="s">
        <v>1119</v>
      </c>
      <c r="AN818" t="s">
        <v>1120</v>
      </c>
      <c r="AO818" t="s">
        <v>1119</v>
      </c>
      <c r="AP818" s="98" t="s">
        <v>1119</v>
      </c>
      <c r="AQ818" t="s">
        <v>1120</v>
      </c>
      <c r="AR818" t="s">
        <v>1119</v>
      </c>
      <c r="AS818" s="98" t="s">
        <v>1119</v>
      </c>
      <c r="AT818" t="s">
        <v>1120</v>
      </c>
      <c r="AU818" t="s">
        <v>1119</v>
      </c>
    </row>
    <row r="819" spans="1:47" x14ac:dyDescent="0.25">
      <c r="A819" s="1" t="s">
        <v>235</v>
      </c>
      <c r="B819">
        <v>815</v>
      </c>
      <c r="C819" s="117" t="s">
        <v>295</v>
      </c>
      <c r="D819" s="114">
        <v>1123</v>
      </c>
      <c r="E819" s="24">
        <v>1</v>
      </c>
      <c r="F819" s="24" t="s">
        <v>236</v>
      </c>
      <c r="G819" s="114">
        <v>806</v>
      </c>
      <c r="H819" s="24">
        <v>1</v>
      </c>
      <c r="I819" s="117" t="s">
        <v>302</v>
      </c>
      <c r="J819" s="114">
        <v>1170</v>
      </c>
      <c r="K819" s="24">
        <v>1</v>
      </c>
      <c r="L819" s="117" t="s">
        <v>518</v>
      </c>
      <c r="M819" s="114">
        <v>351</v>
      </c>
      <c r="N819" s="23">
        <v>2.1000000000000001E-2</v>
      </c>
      <c r="O819" s="23"/>
      <c r="P819" s="114" t="e">
        <v>#N/A</v>
      </c>
      <c r="Q819" s="23">
        <v>0</v>
      </c>
      <c r="R819" s="23"/>
      <c r="S819" s="114" t="e">
        <v>#N/A</v>
      </c>
      <c r="T819" s="23">
        <v>0</v>
      </c>
      <c r="U819" s="23"/>
      <c r="V819" s="114" t="e">
        <v>#N/A</v>
      </c>
      <c r="W819" s="25">
        <v>0</v>
      </c>
      <c r="X819" s="4">
        <v>1</v>
      </c>
      <c r="Y819" s="4" t="s">
        <v>107</v>
      </c>
      <c r="Z819" s="4"/>
      <c r="AA819" s="98" t="s">
        <v>295</v>
      </c>
      <c r="AB819" t="s">
        <v>1120</v>
      </c>
      <c r="AC819" t="s">
        <v>1119</v>
      </c>
      <c r="AD819" s="98" t="s">
        <v>236</v>
      </c>
      <c r="AE819" t="s">
        <v>1120</v>
      </c>
      <c r="AF819" t="s">
        <v>1119</v>
      </c>
      <c r="AG819" s="98" t="s">
        <v>302</v>
      </c>
      <c r="AH819" t="s">
        <v>1120</v>
      </c>
      <c r="AI819" t="s">
        <v>1119</v>
      </c>
      <c r="AJ819" s="98" t="s">
        <v>518</v>
      </c>
      <c r="AK819" t="s">
        <v>1120</v>
      </c>
      <c r="AL819" t="s">
        <v>1119</v>
      </c>
      <c r="AM819" s="98" t="s">
        <v>1119</v>
      </c>
      <c r="AN819" t="s">
        <v>1120</v>
      </c>
      <c r="AO819" t="s">
        <v>1119</v>
      </c>
      <c r="AP819" s="98" t="s">
        <v>1119</v>
      </c>
      <c r="AQ819" t="s">
        <v>1120</v>
      </c>
      <c r="AR819" t="s">
        <v>1119</v>
      </c>
      <c r="AS819" s="98" t="s">
        <v>1119</v>
      </c>
      <c r="AT819" t="s">
        <v>1120</v>
      </c>
      <c r="AU819" t="s">
        <v>1119</v>
      </c>
    </row>
    <row r="820" spans="1:47" x14ac:dyDescent="0.25">
      <c r="A820" s="1"/>
      <c r="B820">
        <v>816</v>
      </c>
      <c r="C820" s="22"/>
      <c r="D820" s="114" t="e">
        <v>#N/A</v>
      </c>
      <c r="E820" s="24">
        <v>0</v>
      </c>
      <c r="F820" s="24"/>
      <c r="G820" s="114" t="e">
        <v>#N/A</v>
      </c>
      <c r="H820" s="24">
        <v>0</v>
      </c>
      <c r="I820" s="24"/>
      <c r="J820" s="114" t="e">
        <v>#N/A</v>
      </c>
      <c r="K820" s="24">
        <v>0</v>
      </c>
      <c r="L820" s="23"/>
      <c r="M820" s="114" t="e">
        <v>#N/A</v>
      </c>
      <c r="N820" s="23">
        <v>0</v>
      </c>
      <c r="O820" s="23"/>
      <c r="P820" s="114" t="e">
        <v>#N/A</v>
      </c>
      <c r="Q820" s="23">
        <v>0</v>
      </c>
      <c r="R820" s="23"/>
      <c r="S820" s="114" t="e">
        <v>#N/A</v>
      </c>
      <c r="T820" s="23">
        <v>0</v>
      </c>
      <c r="U820" s="23"/>
      <c r="V820" s="114" t="e">
        <v>#N/A</v>
      </c>
      <c r="W820" s="25">
        <v>0</v>
      </c>
      <c r="X820" s="4">
        <v>0</v>
      </c>
      <c r="Y820" s="4" t="s">
        <v>107</v>
      </c>
      <c r="Z820" s="4"/>
      <c r="AA820" s="98" t="s">
        <v>1119</v>
      </c>
      <c r="AB820" t="s">
        <v>1120</v>
      </c>
      <c r="AC820" t="s">
        <v>1119</v>
      </c>
      <c r="AD820" s="98" t="s">
        <v>1119</v>
      </c>
      <c r="AE820" t="s">
        <v>1120</v>
      </c>
      <c r="AF820" t="s">
        <v>1119</v>
      </c>
      <c r="AG820" s="98" t="s">
        <v>1119</v>
      </c>
      <c r="AH820" t="s">
        <v>1120</v>
      </c>
      <c r="AI820" t="s">
        <v>1119</v>
      </c>
      <c r="AJ820" s="98" t="s">
        <v>1119</v>
      </c>
      <c r="AK820" t="s">
        <v>1120</v>
      </c>
      <c r="AL820" t="s">
        <v>1119</v>
      </c>
      <c r="AM820" s="98" t="s">
        <v>1119</v>
      </c>
      <c r="AN820" t="s">
        <v>1120</v>
      </c>
      <c r="AO820" t="s">
        <v>1119</v>
      </c>
      <c r="AP820" s="98" t="s">
        <v>1119</v>
      </c>
      <c r="AQ820" t="s">
        <v>1120</v>
      </c>
      <c r="AR820" t="s">
        <v>1119</v>
      </c>
      <c r="AS820" s="98" t="s">
        <v>1119</v>
      </c>
      <c r="AT820" t="s">
        <v>1120</v>
      </c>
      <c r="AU820" t="s">
        <v>1119</v>
      </c>
    </row>
    <row r="821" spans="1:47" x14ac:dyDescent="0.25">
      <c r="A821" s="1" t="s">
        <v>238</v>
      </c>
      <c r="B821">
        <v>817</v>
      </c>
      <c r="C821" s="22" t="s">
        <v>236</v>
      </c>
      <c r="D821" s="114">
        <v>806</v>
      </c>
      <c r="E821" s="24">
        <v>1</v>
      </c>
      <c r="F821" s="117" t="s">
        <v>301</v>
      </c>
      <c r="G821" s="114">
        <v>1122</v>
      </c>
      <c r="H821" s="24">
        <v>1</v>
      </c>
      <c r="I821" s="117" t="s">
        <v>518</v>
      </c>
      <c r="J821" s="114">
        <v>351</v>
      </c>
      <c r="K821" s="23">
        <v>2.1000000000000001E-2</v>
      </c>
      <c r="L821" s="23"/>
      <c r="M821" s="114" t="e">
        <v>#N/A</v>
      </c>
      <c r="N821" s="23">
        <v>0</v>
      </c>
      <c r="O821" s="23"/>
      <c r="P821" s="114" t="e">
        <v>#N/A</v>
      </c>
      <c r="Q821" s="23">
        <v>0</v>
      </c>
      <c r="R821" s="23"/>
      <c r="S821" s="114" t="e">
        <v>#N/A</v>
      </c>
      <c r="T821" s="23">
        <v>0</v>
      </c>
      <c r="U821" s="23"/>
      <c r="V821" s="114" t="e">
        <v>#N/A</v>
      </c>
      <c r="W821" s="25">
        <v>0</v>
      </c>
      <c r="X821" s="4">
        <v>1</v>
      </c>
      <c r="Y821" s="4" t="s">
        <v>107</v>
      </c>
      <c r="Z821" s="4"/>
      <c r="AA821" s="98" t="s">
        <v>236</v>
      </c>
      <c r="AB821" t="s">
        <v>1120</v>
      </c>
      <c r="AC821" t="s">
        <v>1119</v>
      </c>
      <c r="AD821" s="98" t="s">
        <v>301</v>
      </c>
      <c r="AE821" t="s">
        <v>1120</v>
      </c>
      <c r="AF821" t="s">
        <v>1119</v>
      </c>
      <c r="AG821" s="98" t="s">
        <v>518</v>
      </c>
      <c r="AH821" t="s">
        <v>1120</v>
      </c>
      <c r="AI821" t="s">
        <v>1119</v>
      </c>
      <c r="AJ821" s="98" t="s">
        <v>1119</v>
      </c>
      <c r="AK821" t="s">
        <v>1120</v>
      </c>
      <c r="AL821" t="s">
        <v>1119</v>
      </c>
      <c r="AM821" s="98" t="s">
        <v>1119</v>
      </c>
      <c r="AN821" t="s">
        <v>1120</v>
      </c>
      <c r="AO821" t="s">
        <v>1119</v>
      </c>
      <c r="AP821" s="98" t="s">
        <v>1119</v>
      </c>
      <c r="AQ821" t="s">
        <v>1120</v>
      </c>
      <c r="AR821" t="s">
        <v>1119</v>
      </c>
      <c r="AS821" s="98" t="s">
        <v>1119</v>
      </c>
      <c r="AT821" t="s">
        <v>1120</v>
      </c>
      <c r="AU821" t="s">
        <v>1119</v>
      </c>
    </row>
    <row r="822" spans="1:47" x14ac:dyDescent="0.25">
      <c r="A822" s="1" t="s">
        <v>239</v>
      </c>
      <c r="B822">
        <v>818</v>
      </c>
      <c r="C822" s="22" t="s">
        <v>240</v>
      </c>
      <c r="D822" s="114">
        <v>312</v>
      </c>
      <c r="E822" s="24">
        <v>1</v>
      </c>
      <c r="F822" s="117" t="s">
        <v>236</v>
      </c>
      <c r="G822" s="114">
        <v>806</v>
      </c>
      <c r="H822" s="24">
        <v>1</v>
      </c>
      <c r="I822" s="24"/>
      <c r="J822" s="114" t="e">
        <v>#N/A</v>
      </c>
      <c r="K822" s="24">
        <v>0</v>
      </c>
      <c r="L822" s="23"/>
      <c r="M822" s="114" t="e">
        <v>#N/A</v>
      </c>
      <c r="N822" s="23">
        <v>0</v>
      </c>
      <c r="O822" s="23"/>
      <c r="P822" s="114" t="e">
        <v>#N/A</v>
      </c>
      <c r="Q822" s="23">
        <v>0</v>
      </c>
      <c r="R822" s="23"/>
      <c r="S822" s="114" t="e">
        <v>#N/A</v>
      </c>
      <c r="T822" s="23">
        <v>0</v>
      </c>
      <c r="U822" s="23"/>
      <c r="V822" s="114" t="e">
        <v>#N/A</v>
      </c>
      <c r="W822" s="25">
        <v>0</v>
      </c>
      <c r="X822" s="4">
        <v>1</v>
      </c>
      <c r="Y822" s="4" t="s">
        <v>107</v>
      </c>
      <c r="Z822" s="4"/>
      <c r="AA822" s="98" t="s">
        <v>240</v>
      </c>
      <c r="AB822" t="s">
        <v>1120</v>
      </c>
      <c r="AC822" t="s">
        <v>1119</v>
      </c>
      <c r="AD822" s="98" t="s">
        <v>236</v>
      </c>
      <c r="AE822" t="s">
        <v>1120</v>
      </c>
      <c r="AF822" t="s">
        <v>1119</v>
      </c>
      <c r="AG822" s="98" t="s">
        <v>1119</v>
      </c>
      <c r="AH822" t="s">
        <v>1120</v>
      </c>
      <c r="AI822" t="s">
        <v>1119</v>
      </c>
      <c r="AJ822" s="98" t="s">
        <v>1119</v>
      </c>
      <c r="AK822" t="s">
        <v>1120</v>
      </c>
      <c r="AL822" t="s">
        <v>1119</v>
      </c>
      <c r="AM822" s="98" t="s">
        <v>1119</v>
      </c>
      <c r="AN822" t="s">
        <v>1120</v>
      </c>
      <c r="AO822" t="s">
        <v>1119</v>
      </c>
      <c r="AP822" s="98" t="s">
        <v>1119</v>
      </c>
      <c r="AQ822" t="s">
        <v>1120</v>
      </c>
      <c r="AR822" t="s">
        <v>1119</v>
      </c>
      <c r="AS822" s="98" t="s">
        <v>1119</v>
      </c>
      <c r="AT822" t="s">
        <v>1120</v>
      </c>
      <c r="AU822" t="s">
        <v>1119</v>
      </c>
    </row>
    <row r="823" spans="1:47" x14ac:dyDescent="0.25">
      <c r="A823" s="1" t="s">
        <v>242</v>
      </c>
      <c r="B823">
        <v>819</v>
      </c>
      <c r="C823" s="117" t="s">
        <v>297</v>
      </c>
      <c r="D823" s="114">
        <v>978</v>
      </c>
      <c r="E823" s="24">
        <v>1</v>
      </c>
      <c r="F823" s="24" t="s">
        <v>236</v>
      </c>
      <c r="G823" s="114">
        <v>806</v>
      </c>
      <c r="H823" s="24">
        <v>1</v>
      </c>
      <c r="I823" s="117" t="s">
        <v>307</v>
      </c>
      <c r="J823" s="114">
        <v>1171</v>
      </c>
      <c r="K823" s="24">
        <v>1</v>
      </c>
      <c r="L823" s="117" t="s">
        <v>517</v>
      </c>
      <c r="M823" s="114">
        <v>350</v>
      </c>
      <c r="N823" s="23">
        <v>4.2000000000000003E-2</v>
      </c>
      <c r="O823" s="23"/>
      <c r="P823" s="114" t="e">
        <v>#N/A</v>
      </c>
      <c r="Q823" s="23">
        <v>0</v>
      </c>
      <c r="R823" s="23"/>
      <c r="S823" s="114" t="e">
        <v>#N/A</v>
      </c>
      <c r="T823" s="23">
        <v>0</v>
      </c>
      <c r="U823" s="23"/>
      <c r="V823" s="114" t="e">
        <v>#N/A</v>
      </c>
      <c r="W823" s="25">
        <v>0</v>
      </c>
      <c r="X823" s="4">
        <v>1</v>
      </c>
      <c r="Y823" s="4" t="s">
        <v>107</v>
      </c>
      <c r="Z823" s="4"/>
      <c r="AA823" s="98" t="s">
        <v>297</v>
      </c>
      <c r="AB823" t="s">
        <v>1120</v>
      </c>
      <c r="AC823" t="s">
        <v>1119</v>
      </c>
      <c r="AD823" s="98" t="s">
        <v>236</v>
      </c>
      <c r="AE823" t="s">
        <v>1120</v>
      </c>
      <c r="AF823" t="s">
        <v>1119</v>
      </c>
      <c r="AG823" s="98" t="s">
        <v>307</v>
      </c>
      <c r="AH823" t="s">
        <v>1120</v>
      </c>
      <c r="AI823" t="s">
        <v>1119</v>
      </c>
      <c r="AJ823" s="98" t="s">
        <v>517</v>
      </c>
      <c r="AK823" t="s">
        <v>1120</v>
      </c>
      <c r="AL823" t="s">
        <v>1119</v>
      </c>
      <c r="AM823" s="98" t="s">
        <v>1119</v>
      </c>
      <c r="AN823" t="s">
        <v>1120</v>
      </c>
      <c r="AO823" t="s">
        <v>1119</v>
      </c>
      <c r="AP823" s="98" t="s">
        <v>1119</v>
      </c>
      <c r="AQ823" t="s">
        <v>1120</v>
      </c>
      <c r="AR823" t="s">
        <v>1119</v>
      </c>
      <c r="AS823" s="98" t="s">
        <v>1119</v>
      </c>
      <c r="AT823" t="s">
        <v>1120</v>
      </c>
      <c r="AU823" t="s">
        <v>1119</v>
      </c>
    </row>
    <row r="824" spans="1:47" x14ac:dyDescent="0.25">
      <c r="A824" s="1" t="s">
        <v>244</v>
      </c>
      <c r="B824">
        <v>820</v>
      </c>
      <c r="C824" s="117" t="s">
        <v>297</v>
      </c>
      <c r="D824" s="114">
        <v>978</v>
      </c>
      <c r="E824" s="24">
        <v>1</v>
      </c>
      <c r="F824" s="24" t="s">
        <v>236</v>
      </c>
      <c r="G824" s="114">
        <v>806</v>
      </c>
      <c r="H824" s="24">
        <v>1</v>
      </c>
      <c r="I824" s="117" t="s">
        <v>1108</v>
      </c>
      <c r="J824" s="114">
        <v>1172</v>
      </c>
      <c r="K824" s="24">
        <v>1</v>
      </c>
      <c r="L824" s="117" t="s">
        <v>517</v>
      </c>
      <c r="M824" s="114">
        <v>350</v>
      </c>
      <c r="N824" s="23">
        <v>4.2000000000000003E-2</v>
      </c>
      <c r="O824" s="23"/>
      <c r="P824" s="114" t="e">
        <v>#N/A</v>
      </c>
      <c r="Q824" s="23">
        <v>0</v>
      </c>
      <c r="R824" s="23"/>
      <c r="S824" s="114" t="e">
        <v>#N/A</v>
      </c>
      <c r="T824" s="23">
        <v>0</v>
      </c>
      <c r="U824" s="23"/>
      <c r="V824" s="114" t="e">
        <v>#N/A</v>
      </c>
      <c r="W824" s="25">
        <v>0</v>
      </c>
      <c r="X824" s="4">
        <v>1</v>
      </c>
      <c r="Y824" s="4" t="s">
        <v>107</v>
      </c>
      <c r="Z824" s="4"/>
      <c r="AA824" s="98" t="s">
        <v>297</v>
      </c>
      <c r="AB824" t="s">
        <v>1120</v>
      </c>
      <c r="AC824" t="s">
        <v>1119</v>
      </c>
      <c r="AD824" s="98" t="s">
        <v>236</v>
      </c>
      <c r="AE824" t="s">
        <v>1120</v>
      </c>
      <c r="AF824" t="s">
        <v>1119</v>
      </c>
      <c r="AG824" s="98" t="s">
        <v>1108</v>
      </c>
      <c r="AH824" t="s">
        <v>1120</v>
      </c>
      <c r="AI824" t="s">
        <v>1119</v>
      </c>
      <c r="AJ824" s="98" t="s">
        <v>517</v>
      </c>
      <c r="AK824" t="s">
        <v>1120</v>
      </c>
      <c r="AL824" t="s">
        <v>1119</v>
      </c>
      <c r="AM824" s="98" t="s">
        <v>1119</v>
      </c>
      <c r="AN824" t="s">
        <v>1120</v>
      </c>
      <c r="AO824" t="s">
        <v>1119</v>
      </c>
      <c r="AP824" s="98" t="s">
        <v>1119</v>
      </c>
      <c r="AQ824" t="s">
        <v>1120</v>
      </c>
      <c r="AR824" t="s">
        <v>1119</v>
      </c>
      <c r="AS824" s="98" t="s">
        <v>1119</v>
      </c>
      <c r="AT824" t="s">
        <v>1120</v>
      </c>
      <c r="AU824" t="s">
        <v>1119</v>
      </c>
    </row>
    <row r="825" spans="1:47" x14ac:dyDescent="0.25">
      <c r="A825" s="1" t="s">
        <v>246</v>
      </c>
      <c r="B825">
        <v>821</v>
      </c>
      <c r="C825" s="117" t="s">
        <v>297</v>
      </c>
      <c r="D825" s="114">
        <v>978</v>
      </c>
      <c r="E825" s="24">
        <v>1</v>
      </c>
      <c r="F825" s="24" t="s">
        <v>236</v>
      </c>
      <c r="G825" s="114">
        <v>806</v>
      </c>
      <c r="H825" s="24">
        <v>1</v>
      </c>
      <c r="I825" s="117" t="s">
        <v>315</v>
      </c>
      <c r="J825" s="114">
        <v>1173</v>
      </c>
      <c r="K825" s="24">
        <v>1</v>
      </c>
      <c r="L825" s="117" t="s">
        <v>518</v>
      </c>
      <c r="M825" s="114">
        <v>351</v>
      </c>
      <c r="N825" s="23">
        <v>2.1000000000000001E-2</v>
      </c>
      <c r="O825" s="23"/>
      <c r="P825" s="114" t="e">
        <v>#N/A</v>
      </c>
      <c r="Q825" s="23">
        <v>0</v>
      </c>
      <c r="R825" s="23"/>
      <c r="S825" s="114" t="e">
        <v>#N/A</v>
      </c>
      <c r="T825" s="23">
        <v>0</v>
      </c>
      <c r="U825" s="23"/>
      <c r="V825" s="114" t="e">
        <v>#N/A</v>
      </c>
      <c r="W825" s="25">
        <v>0</v>
      </c>
      <c r="X825" s="4">
        <v>1</v>
      </c>
      <c r="Y825" s="4" t="s">
        <v>107</v>
      </c>
      <c r="Z825" s="4"/>
      <c r="AA825" s="98" t="s">
        <v>297</v>
      </c>
      <c r="AB825" t="s">
        <v>1120</v>
      </c>
      <c r="AC825" t="s">
        <v>1119</v>
      </c>
      <c r="AD825" s="98" t="s">
        <v>236</v>
      </c>
      <c r="AE825" t="s">
        <v>1120</v>
      </c>
      <c r="AF825" t="s">
        <v>1119</v>
      </c>
      <c r="AG825" s="98" t="s">
        <v>315</v>
      </c>
      <c r="AH825" t="s">
        <v>1120</v>
      </c>
      <c r="AI825" t="s">
        <v>1119</v>
      </c>
      <c r="AJ825" s="98" t="s">
        <v>518</v>
      </c>
      <c r="AK825" t="s">
        <v>1120</v>
      </c>
      <c r="AL825" t="s">
        <v>1119</v>
      </c>
      <c r="AM825" s="98" t="s">
        <v>1119</v>
      </c>
      <c r="AN825" t="s">
        <v>1120</v>
      </c>
      <c r="AO825" t="s">
        <v>1119</v>
      </c>
      <c r="AP825" s="98" t="s">
        <v>1119</v>
      </c>
      <c r="AQ825" t="s">
        <v>1120</v>
      </c>
      <c r="AR825" t="s">
        <v>1119</v>
      </c>
      <c r="AS825" s="98" t="s">
        <v>1119</v>
      </c>
      <c r="AT825" t="s">
        <v>1120</v>
      </c>
      <c r="AU825" t="s">
        <v>1119</v>
      </c>
    </row>
    <row r="826" spans="1:47" x14ac:dyDescent="0.25">
      <c r="A826" s="1" t="s">
        <v>248</v>
      </c>
      <c r="B826">
        <v>822</v>
      </c>
      <c r="C826" s="117" t="s">
        <v>297</v>
      </c>
      <c r="D826" s="114">
        <v>978</v>
      </c>
      <c r="E826" s="24">
        <v>1</v>
      </c>
      <c r="F826" s="24" t="s">
        <v>236</v>
      </c>
      <c r="G826" s="114">
        <v>806</v>
      </c>
      <c r="H826" s="24">
        <v>1</v>
      </c>
      <c r="I826" s="117" t="s">
        <v>315</v>
      </c>
      <c r="J826" s="114">
        <v>1173</v>
      </c>
      <c r="K826" s="24">
        <v>1</v>
      </c>
      <c r="L826" s="117" t="s">
        <v>517</v>
      </c>
      <c r="M826" s="114">
        <v>350</v>
      </c>
      <c r="N826" s="23">
        <v>4.2000000000000003E-2</v>
      </c>
      <c r="O826" s="23"/>
      <c r="P826" s="114" t="e">
        <v>#N/A</v>
      </c>
      <c r="Q826" s="23">
        <v>0</v>
      </c>
      <c r="R826" s="23"/>
      <c r="S826" s="114" t="e">
        <v>#N/A</v>
      </c>
      <c r="T826" s="23">
        <v>0</v>
      </c>
      <c r="U826" s="23"/>
      <c r="V826" s="114" t="e">
        <v>#N/A</v>
      </c>
      <c r="W826" s="25">
        <v>0</v>
      </c>
      <c r="X826" s="4">
        <v>1</v>
      </c>
      <c r="Y826" s="4" t="s">
        <v>107</v>
      </c>
      <c r="Z826" s="4"/>
      <c r="AA826" s="98" t="s">
        <v>297</v>
      </c>
      <c r="AB826" t="s">
        <v>1120</v>
      </c>
      <c r="AC826" t="s">
        <v>1119</v>
      </c>
      <c r="AD826" s="98" t="s">
        <v>236</v>
      </c>
      <c r="AE826" t="s">
        <v>1120</v>
      </c>
      <c r="AF826" t="s">
        <v>1119</v>
      </c>
      <c r="AG826" s="98" t="s">
        <v>315</v>
      </c>
      <c r="AH826" t="s">
        <v>1120</v>
      </c>
      <c r="AI826" t="s">
        <v>1119</v>
      </c>
      <c r="AJ826" s="98" t="s">
        <v>517</v>
      </c>
      <c r="AK826" t="s">
        <v>1120</v>
      </c>
      <c r="AL826" t="s">
        <v>1119</v>
      </c>
      <c r="AM826" s="98" t="s">
        <v>1119</v>
      </c>
      <c r="AN826" t="s">
        <v>1120</v>
      </c>
      <c r="AO826" t="s">
        <v>1119</v>
      </c>
      <c r="AP826" s="98" t="s">
        <v>1119</v>
      </c>
      <c r="AQ826" t="s">
        <v>1120</v>
      </c>
      <c r="AR826" t="s">
        <v>1119</v>
      </c>
      <c r="AS826" s="98" t="s">
        <v>1119</v>
      </c>
      <c r="AT826" t="s">
        <v>1120</v>
      </c>
      <c r="AU826" t="s">
        <v>1119</v>
      </c>
    </row>
    <row r="827" spans="1:47" x14ac:dyDescent="0.25">
      <c r="A827" s="1" t="s">
        <v>249</v>
      </c>
      <c r="B827">
        <v>823</v>
      </c>
      <c r="C827" s="22" t="s">
        <v>250</v>
      </c>
      <c r="D827" s="114">
        <v>304</v>
      </c>
      <c r="E827" s="24">
        <v>1</v>
      </c>
      <c r="F827" s="117" t="s">
        <v>295</v>
      </c>
      <c r="G827" s="114">
        <v>1123</v>
      </c>
      <c r="H827" s="24">
        <v>1</v>
      </c>
      <c r="I827" s="117" t="s">
        <v>236</v>
      </c>
      <c r="J827" s="114">
        <v>806</v>
      </c>
      <c r="K827" s="24">
        <v>1</v>
      </c>
      <c r="L827" s="24"/>
      <c r="M827" s="114" t="e">
        <v>#N/A</v>
      </c>
      <c r="N827" s="24">
        <v>0</v>
      </c>
      <c r="O827" s="23"/>
      <c r="P827" s="114" t="e">
        <v>#N/A</v>
      </c>
      <c r="Q827" s="23">
        <v>0</v>
      </c>
      <c r="R827" s="23"/>
      <c r="S827" s="114" t="e">
        <v>#N/A</v>
      </c>
      <c r="T827" s="23">
        <v>0</v>
      </c>
      <c r="U827" s="23"/>
      <c r="V827" s="114" t="e">
        <v>#N/A</v>
      </c>
      <c r="W827" s="25">
        <v>0</v>
      </c>
      <c r="X827" s="4">
        <v>1</v>
      </c>
      <c r="Y827" s="4" t="s">
        <v>107</v>
      </c>
      <c r="Z827" s="4"/>
      <c r="AA827" s="98" t="s">
        <v>250</v>
      </c>
      <c r="AB827" t="s">
        <v>1120</v>
      </c>
      <c r="AC827" t="s">
        <v>1119</v>
      </c>
      <c r="AD827" s="98" t="s">
        <v>295</v>
      </c>
      <c r="AE827" t="s">
        <v>1120</v>
      </c>
      <c r="AF827" t="s">
        <v>1119</v>
      </c>
      <c r="AG827" s="98" t="s">
        <v>236</v>
      </c>
      <c r="AH827" t="s">
        <v>1120</v>
      </c>
      <c r="AI827" t="s">
        <v>1119</v>
      </c>
      <c r="AJ827" s="98" t="s">
        <v>1119</v>
      </c>
      <c r="AK827" t="s">
        <v>1120</v>
      </c>
      <c r="AL827" t="s">
        <v>1119</v>
      </c>
      <c r="AM827" s="98" t="s">
        <v>1119</v>
      </c>
      <c r="AN827" t="s">
        <v>1120</v>
      </c>
      <c r="AO827" t="s">
        <v>1119</v>
      </c>
      <c r="AP827" s="98" t="s">
        <v>1119</v>
      </c>
      <c r="AQ827" t="s">
        <v>1120</v>
      </c>
      <c r="AR827" t="s">
        <v>1119</v>
      </c>
      <c r="AS827" s="98" t="s">
        <v>1119</v>
      </c>
      <c r="AT827" t="s">
        <v>1120</v>
      </c>
      <c r="AU827" t="s">
        <v>1119</v>
      </c>
    </row>
    <row r="828" spans="1:47" x14ac:dyDescent="0.25">
      <c r="A828" s="1"/>
      <c r="B828">
        <v>824</v>
      </c>
      <c r="C828" s="22"/>
      <c r="D828" s="114" t="e">
        <v>#N/A</v>
      </c>
      <c r="E828" s="24">
        <v>0</v>
      </c>
      <c r="F828" s="24"/>
      <c r="G828" s="114" t="e">
        <v>#N/A</v>
      </c>
      <c r="H828" s="24">
        <v>0</v>
      </c>
      <c r="I828" s="24"/>
      <c r="J828" s="114" t="e">
        <v>#N/A</v>
      </c>
      <c r="K828" s="24">
        <v>0</v>
      </c>
      <c r="L828" s="24"/>
      <c r="M828" s="114" t="e">
        <v>#N/A</v>
      </c>
      <c r="N828" s="24">
        <v>0</v>
      </c>
      <c r="O828" s="23"/>
      <c r="P828" s="114" t="e">
        <v>#N/A</v>
      </c>
      <c r="Q828" s="23">
        <v>0</v>
      </c>
      <c r="R828" s="23"/>
      <c r="S828" s="114" t="e">
        <v>#N/A</v>
      </c>
      <c r="T828" s="23">
        <v>0</v>
      </c>
      <c r="U828" s="23"/>
      <c r="V828" s="114" t="e">
        <v>#N/A</v>
      </c>
      <c r="W828" s="25">
        <v>0</v>
      </c>
      <c r="X828" s="4">
        <v>0</v>
      </c>
      <c r="Y828" s="4" t="s">
        <v>107</v>
      </c>
      <c r="Z828" s="4"/>
      <c r="AA828" s="98" t="s">
        <v>1119</v>
      </c>
      <c r="AB828" t="s">
        <v>1120</v>
      </c>
      <c r="AC828" t="s">
        <v>1119</v>
      </c>
      <c r="AD828" s="98" t="s">
        <v>1119</v>
      </c>
      <c r="AE828" t="s">
        <v>1120</v>
      </c>
      <c r="AF828" t="s">
        <v>1119</v>
      </c>
      <c r="AG828" s="98" t="s">
        <v>1119</v>
      </c>
      <c r="AH828" t="s">
        <v>1120</v>
      </c>
      <c r="AI828" t="s">
        <v>1119</v>
      </c>
      <c r="AJ828" s="98" t="s">
        <v>1119</v>
      </c>
      <c r="AK828" t="s">
        <v>1120</v>
      </c>
      <c r="AL828" t="s">
        <v>1119</v>
      </c>
      <c r="AM828" s="98" t="s">
        <v>1119</v>
      </c>
      <c r="AN828" t="s">
        <v>1120</v>
      </c>
      <c r="AO828" t="s">
        <v>1119</v>
      </c>
      <c r="AP828" s="98" t="s">
        <v>1119</v>
      </c>
      <c r="AQ828" t="s">
        <v>1120</v>
      </c>
      <c r="AR828" t="s">
        <v>1119</v>
      </c>
      <c r="AS828" s="98" t="s">
        <v>1119</v>
      </c>
      <c r="AT828" t="s">
        <v>1120</v>
      </c>
      <c r="AU828" t="s">
        <v>1119</v>
      </c>
    </row>
    <row r="829" spans="1:47" x14ac:dyDescent="0.25">
      <c r="A829" s="1"/>
      <c r="B829">
        <v>825</v>
      </c>
      <c r="C829" s="22"/>
      <c r="D829" s="114" t="e">
        <v>#N/A</v>
      </c>
      <c r="E829" s="24">
        <v>0</v>
      </c>
      <c r="F829" s="24"/>
      <c r="G829" s="114" t="e">
        <v>#N/A</v>
      </c>
      <c r="H829" s="24">
        <v>0</v>
      </c>
      <c r="I829" s="24"/>
      <c r="J829" s="114" t="e">
        <v>#N/A</v>
      </c>
      <c r="K829" s="24">
        <v>0</v>
      </c>
      <c r="L829" s="24"/>
      <c r="M829" s="114" t="e">
        <v>#N/A</v>
      </c>
      <c r="N829" s="24">
        <v>0</v>
      </c>
      <c r="O829" s="23"/>
      <c r="P829" s="114" t="e">
        <v>#N/A</v>
      </c>
      <c r="Q829" s="23">
        <v>0</v>
      </c>
      <c r="R829" s="23"/>
      <c r="S829" s="114" t="e">
        <v>#N/A</v>
      </c>
      <c r="T829" s="23">
        <v>0</v>
      </c>
      <c r="U829" s="23"/>
      <c r="V829" s="114" t="e">
        <v>#N/A</v>
      </c>
      <c r="W829" s="25">
        <v>0</v>
      </c>
      <c r="X829" s="4">
        <v>0</v>
      </c>
      <c r="Y829" s="4" t="s">
        <v>107</v>
      </c>
      <c r="Z829" s="4"/>
      <c r="AA829" s="98" t="s">
        <v>1119</v>
      </c>
      <c r="AB829" t="s">
        <v>1120</v>
      </c>
      <c r="AC829" t="s">
        <v>1119</v>
      </c>
      <c r="AD829" s="98" t="s">
        <v>1119</v>
      </c>
      <c r="AE829" t="s">
        <v>1120</v>
      </c>
      <c r="AF829" t="s">
        <v>1119</v>
      </c>
      <c r="AG829" s="98" t="s">
        <v>1119</v>
      </c>
      <c r="AH829" t="s">
        <v>1120</v>
      </c>
      <c r="AI829" t="s">
        <v>1119</v>
      </c>
      <c r="AJ829" s="98" t="s">
        <v>1119</v>
      </c>
      <c r="AK829" t="s">
        <v>1120</v>
      </c>
      <c r="AL829" t="s">
        <v>1119</v>
      </c>
      <c r="AM829" s="98" t="s">
        <v>1119</v>
      </c>
      <c r="AN829" t="s">
        <v>1120</v>
      </c>
      <c r="AO829" t="s">
        <v>1119</v>
      </c>
      <c r="AP829" s="98" t="s">
        <v>1119</v>
      </c>
      <c r="AQ829" t="s">
        <v>1120</v>
      </c>
      <c r="AR829" t="s">
        <v>1119</v>
      </c>
      <c r="AS829" s="98" t="s">
        <v>1119</v>
      </c>
      <c r="AT829" t="s">
        <v>1120</v>
      </c>
      <c r="AU829" t="s">
        <v>1119</v>
      </c>
    </row>
    <row r="830" spans="1:47" x14ac:dyDescent="0.25">
      <c r="A830" s="1" t="s">
        <v>252</v>
      </c>
      <c r="B830">
        <v>826</v>
      </c>
      <c r="C830" s="22" t="s">
        <v>41</v>
      </c>
      <c r="D830" s="114">
        <v>188</v>
      </c>
      <c r="E830" s="24">
        <v>1</v>
      </c>
      <c r="F830" s="24" t="s">
        <v>995</v>
      </c>
      <c r="G830" s="114">
        <v>265</v>
      </c>
      <c r="H830" s="24">
        <v>1</v>
      </c>
      <c r="I830" s="24" t="s">
        <v>253</v>
      </c>
      <c r="J830" s="114">
        <v>279</v>
      </c>
      <c r="K830" s="24">
        <v>1</v>
      </c>
      <c r="L830" s="117" t="s">
        <v>1100</v>
      </c>
      <c r="M830" s="114">
        <v>342</v>
      </c>
      <c r="N830" s="24">
        <v>1</v>
      </c>
      <c r="O830" s="24" t="s">
        <v>1370</v>
      </c>
      <c r="P830" s="114">
        <v>604</v>
      </c>
      <c r="Q830" s="24">
        <v>1</v>
      </c>
      <c r="R830" s="117" t="s">
        <v>316</v>
      </c>
      <c r="S830" s="114">
        <v>1193</v>
      </c>
      <c r="T830" s="24">
        <v>1</v>
      </c>
      <c r="U830" s="117" t="s">
        <v>507</v>
      </c>
      <c r="V830" s="114">
        <v>308</v>
      </c>
      <c r="W830" s="25">
        <v>8.3000000000000004E-2</v>
      </c>
      <c r="X830" s="4">
        <v>1</v>
      </c>
      <c r="Y830" s="4" t="s">
        <v>107</v>
      </c>
      <c r="Z830" s="4"/>
      <c r="AA830" s="98" t="s">
        <v>41</v>
      </c>
      <c r="AB830" t="s">
        <v>1120</v>
      </c>
      <c r="AC830" t="s">
        <v>1119</v>
      </c>
      <c r="AD830" s="98" t="s">
        <v>995</v>
      </c>
      <c r="AE830" t="s">
        <v>1120</v>
      </c>
      <c r="AF830" t="s">
        <v>1119</v>
      </c>
      <c r="AG830" s="98" t="s">
        <v>253</v>
      </c>
      <c r="AH830" t="s">
        <v>1120</v>
      </c>
      <c r="AI830" t="s">
        <v>1119</v>
      </c>
      <c r="AJ830" s="98" t="s">
        <v>1100</v>
      </c>
      <c r="AK830" t="s">
        <v>1120</v>
      </c>
      <c r="AL830" t="s">
        <v>1119</v>
      </c>
      <c r="AM830" s="98" t="s">
        <v>1370</v>
      </c>
      <c r="AN830" t="s">
        <v>1120</v>
      </c>
      <c r="AO830" t="s">
        <v>1119</v>
      </c>
      <c r="AP830" s="98" t="s">
        <v>316</v>
      </c>
      <c r="AQ830" t="s">
        <v>1120</v>
      </c>
      <c r="AR830" t="s">
        <v>1119</v>
      </c>
      <c r="AS830" s="98" t="s">
        <v>507</v>
      </c>
      <c r="AT830" t="s">
        <v>1120</v>
      </c>
      <c r="AU830" t="s">
        <v>1119</v>
      </c>
    </row>
    <row r="831" spans="1:47" x14ac:dyDescent="0.25">
      <c r="A831" s="1" t="s">
        <v>255</v>
      </c>
      <c r="B831">
        <v>827</v>
      </c>
      <c r="C831" s="22" t="s">
        <v>41</v>
      </c>
      <c r="D831" s="114">
        <v>188</v>
      </c>
      <c r="E831" s="24">
        <v>1</v>
      </c>
      <c r="F831" s="24" t="s">
        <v>995</v>
      </c>
      <c r="G831" s="114">
        <v>265</v>
      </c>
      <c r="H831" s="24">
        <v>1</v>
      </c>
      <c r="I831" s="24" t="s">
        <v>253</v>
      </c>
      <c r="J831" s="114">
        <v>279</v>
      </c>
      <c r="K831" s="24">
        <v>1</v>
      </c>
      <c r="L831" s="117" t="s">
        <v>1100</v>
      </c>
      <c r="M831" s="114">
        <v>342</v>
      </c>
      <c r="N831" s="24">
        <v>1</v>
      </c>
      <c r="O831" s="24" t="s">
        <v>999</v>
      </c>
      <c r="P831" s="114">
        <v>349</v>
      </c>
      <c r="Q831" s="24">
        <v>1</v>
      </c>
      <c r="R831" s="24" t="s">
        <v>1370</v>
      </c>
      <c r="S831" s="114">
        <v>604</v>
      </c>
      <c r="T831" s="24">
        <v>1</v>
      </c>
      <c r="U831" s="117" t="s">
        <v>317</v>
      </c>
      <c r="V831" s="114">
        <v>1196</v>
      </c>
      <c r="W831" s="26">
        <v>1</v>
      </c>
      <c r="X831" s="4">
        <v>1</v>
      </c>
      <c r="Y831" s="4" t="s">
        <v>107</v>
      </c>
      <c r="Z831" s="4"/>
      <c r="AA831" s="98" t="s">
        <v>41</v>
      </c>
      <c r="AB831" t="s">
        <v>1120</v>
      </c>
      <c r="AC831" t="s">
        <v>1119</v>
      </c>
      <c r="AD831" s="98" t="s">
        <v>995</v>
      </c>
      <c r="AE831" t="s">
        <v>1120</v>
      </c>
      <c r="AF831" t="s">
        <v>1119</v>
      </c>
      <c r="AG831" s="98" t="s">
        <v>253</v>
      </c>
      <c r="AH831" t="s">
        <v>1120</v>
      </c>
      <c r="AI831" t="s">
        <v>1119</v>
      </c>
      <c r="AJ831" s="98" t="s">
        <v>1100</v>
      </c>
      <c r="AK831" t="s">
        <v>1120</v>
      </c>
      <c r="AL831" t="s">
        <v>1119</v>
      </c>
      <c r="AM831" s="98" t="s">
        <v>999</v>
      </c>
      <c r="AN831" t="s">
        <v>1120</v>
      </c>
      <c r="AO831" t="s">
        <v>1119</v>
      </c>
      <c r="AP831" s="98" t="s">
        <v>1370</v>
      </c>
      <c r="AQ831" t="s">
        <v>1120</v>
      </c>
      <c r="AR831" t="s">
        <v>1119</v>
      </c>
      <c r="AS831" s="98" t="s">
        <v>317</v>
      </c>
      <c r="AT831" t="s">
        <v>1120</v>
      </c>
      <c r="AU831" t="s">
        <v>1119</v>
      </c>
    </row>
    <row r="832" spans="1:47" x14ac:dyDescent="0.25">
      <c r="A832" s="1"/>
      <c r="B832">
        <v>828</v>
      </c>
      <c r="C832" s="22"/>
      <c r="D832" s="114" t="e">
        <v>#N/A</v>
      </c>
      <c r="E832" s="24">
        <v>0</v>
      </c>
      <c r="F832" s="24"/>
      <c r="G832" s="114" t="e">
        <v>#N/A</v>
      </c>
      <c r="H832" s="24">
        <v>0</v>
      </c>
      <c r="I832" s="24"/>
      <c r="J832" s="114" t="e">
        <v>#N/A</v>
      </c>
      <c r="K832" s="24">
        <v>0</v>
      </c>
      <c r="L832" s="24"/>
      <c r="M832" s="114" t="e">
        <v>#N/A</v>
      </c>
      <c r="N832" s="24">
        <v>0</v>
      </c>
      <c r="O832" s="24"/>
      <c r="P832" s="114" t="e">
        <v>#N/A</v>
      </c>
      <c r="Q832" s="24">
        <v>0</v>
      </c>
      <c r="R832" s="24"/>
      <c r="S832" s="114" t="e">
        <v>#N/A</v>
      </c>
      <c r="T832" s="24">
        <v>0</v>
      </c>
      <c r="U832" s="24"/>
      <c r="V832" s="114" t="e">
        <v>#N/A</v>
      </c>
      <c r="W832" s="26">
        <v>0</v>
      </c>
      <c r="X832" s="4">
        <v>0</v>
      </c>
      <c r="Y832" s="4" t="s">
        <v>107</v>
      </c>
      <c r="Z832" s="4"/>
      <c r="AA832" s="98" t="s">
        <v>1119</v>
      </c>
      <c r="AB832" t="s">
        <v>1120</v>
      </c>
      <c r="AC832" t="s">
        <v>1119</v>
      </c>
      <c r="AD832" s="98" t="s">
        <v>1119</v>
      </c>
      <c r="AE832" t="s">
        <v>1120</v>
      </c>
      <c r="AF832" t="s">
        <v>1119</v>
      </c>
      <c r="AG832" s="98" t="s">
        <v>1119</v>
      </c>
      <c r="AH832" t="s">
        <v>1120</v>
      </c>
      <c r="AI832" t="s">
        <v>1119</v>
      </c>
      <c r="AJ832" s="98" t="s">
        <v>1119</v>
      </c>
      <c r="AK832" t="s">
        <v>1120</v>
      </c>
      <c r="AL832" t="s">
        <v>1119</v>
      </c>
      <c r="AM832" s="98" t="s">
        <v>1119</v>
      </c>
      <c r="AN832" t="s">
        <v>1120</v>
      </c>
      <c r="AO832" t="s">
        <v>1119</v>
      </c>
      <c r="AP832" s="98" t="s">
        <v>1119</v>
      </c>
      <c r="AQ832" t="s">
        <v>1120</v>
      </c>
      <c r="AR832" t="s">
        <v>1119</v>
      </c>
      <c r="AS832" s="98" t="s">
        <v>1119</v>
      </c>
      <c r="AT832" t="s">
        <v>1120</v>
      </c>
      <c r="AU832" t="s">
        <v>1119</v>
      </c>
    </row>
    <row r="833" spans="1:47" x14ac:dyDescent="0.25">
      <c r="A833" s="1"/>
      <c r="B833">
        <v>829</v>
      </c>
      <c r="C833" s="22"/>
      <c r="D833" s="114" t="e">
        <v>#N/A</v>
      </c>
      <c r="E833" s="24">
        <v>0</v>
      </c>
      <c r="F833" s="24"/>
      <c r="G833" s="114" t="e">
        <v>#N/A</v>
      </c>
      <c r="H833" s="24">
        <v>0</v>
      </c>
      <c r="I833" s="24"/>
      <c r="J833" s="114" t="e">
        <v>#N/A</v>
      </c>
      <c r="K833" s="24">
        <v>0</v>
      </c>
      <c r="L833" s="24"/>
      <c r="M833" s="114" t="e">
        <v>#N/A</v>
      </c>
      <c r="N833" s="24">
        <v>0</v>
      </c>
      <c r="O833" s="24"/>
      <c r="P833" s="114" t="e">
        <v>#N/A</v>
      </c>
      <c r="Q833" s="24">
        <v>0</v>
      </c>
      <c r="R833" s="24"/>
      <c r="S833" s="114" t="e">
        <v>#N/A</v>
      </c>
      <c r="T833" s="24">
        <v>0</v>
      </c>
      <c r="U833" s="24"/>
      <c r="V833" s="114" t="e">
        <v>#N/A</v>
      </c>
      <c r="W833" s="26">
        <v>0</v>
      </c>
      <c r="X833" s="4">
        <v>0</v>
      </c>
      <c r="Y833" s="4" t="s">
        <v>107</v>
      </c>
      <c r="Z833" s="4"/>
      <c r="AA833" s="98" t="s">
        <v>1119</v>
      </c>
      <c r="AB833" t="s">
        <v>1120</v>
      </c>
      <c r="AC833" t="s">
        <v>1119</v>
      </c>
      <c r="AD833" s="98" t="s">
        <v>1119</v>
      </c>
      <c r="AE833" t="s">
        <v>1120</v>
      </c>
      <c r="AF833" t="s">
        <v>1119</v>
      </c>
      <c r="AG833" s="98" t="s">
        <v>1119</v>
      </c>
      <c r="AH833" t="s">
        <v>1120</v>
      </c>
      <c r="AI833" t="s">
        <v>1119</v>
      </c>
      <c r="AJ833" s="98" t="s">
        <v>1119</v>
      </c>
      <c r="AK833" t="s">
        <v>1120</v>
      </c>
      <c r="AL833" t="s">
        <v>1119</v>
      </c>
      <c r="AM833" s="98" t="s">
        <v>1119</v>
      </c>
      <c r="AN833" t="s">
        <v>1120</v>
      </c>
      <c r="AO833" t="s">
        <v>1119</v>
      </c>
      <c r="AP833" s="98" t="s">
        <v>1119</v>
      </c>
      <c r="AQ833" t="s">
        <v>1120</v>
      </c>
      <c r="AR833" t="s">
        <v>1119</v>
      </c>
      <c r="AS833" s="98" t="s">
        <v>1119</v>
      </c>
      <c r="AT833" t="s">
        <v>1120</v>
      </c>
      <c r="AU833" t="s">
        <v>1119</v>
      </c>
    </row>
    <row r="834" spans="1:47" x14ac:dyDescent="0.25">
      <c r="A834" s="1" t="s">
        <v>257</v>
      </c>
      <c r="B834">
        <v>830</v>
      </c>
      <c r="C834" s="22" t="s">
        <v>995</v>
      </c>
      <c r="D834" s="114">
        <v>265</v>
      </c>
      <c r="E834" s="24">
        <v>1</v>
      </c>
      <c r="F834" s="24" t="s">
        <v>253</v>
      </c>
      <c r="G834" s="114">
        <v>279</v>
      </c>
      <c r="H834" s="24">
        <v>1</v>
      </c>
      <c r="I834" s="117" t="s">
        <v>1100</v>
      </c>
      <c r="J834" s="114">
        <v>342</v>
      </c>
      <c r="K834" s="24">
        <v>1</v>
      </c>
      <c r="L834" s="24" t="s">
        <v>1370</v>
      </c>
      <c r="M834" s="114">
        <v>604</v>
      </c>
      <c r="N834" s="24">
        <v>1</v>
      </c>
      <c r="O834" s="24" t="s">
        <v>150</v>
      </c>
      <c r="P834" s="114">
        <v>659</v>
      </c>
      <c r="Q834" s="24">
        <v>1</v>
      </c>
      <c r="R834" s="117" t="s">
        <v>322</v>
      </c>
      <c r="S834" s="114">
        <v>1194</v>
      </c>
      <c r="T834" s="24">
        <v>1</v>
      </c>
      <c r="U834" s="117" t="s">
        <v>507</v>
      </c>
      <c r="V834" s="114">
        <v>308</v>
      </c>
      <c r="W834" s="25">
        <v>8.3000000000000004E-2</v>
      </c>
      <c r="X834" s="4">
        <v>1</v>
      </c>
      <c r="Y834" s="4" t="s">
        <v>107</v>
      </c>
      <c r="Z834" s="4"/>
      <c r="AA834" s="98" t="s">
        <v>995</v>
      </c>
      <c r="AB834" t="s">
        <v>1120</v>
      </c>
      <c r="AC834" t="s">
        <v>1119</v>
      </c>
      <c r="AD834" s="98" t="s">
        <v>253</v>
      </c>
      <c r="AE834" t="s">
        <v>1120</v>
      </c>
      <c r="AF834" t="s">
        <v>1119</v>
      </c>
      <c r="AG834" s="98" t="s">
        <v>1100</v>
      </c>
      <c r="AH834" t="s">
        <v>1120</v>
      </c>
      <c r="AI834" t="s">
        <v>1119</v>
      </c>
      <c r="AJ834" s="98" t="s">
        <v>1370</v>
      </c>
      <c r="AK834" t="s">
        <v>1120</v>
      </c>
      <c r="AL834" t="s">
        <v>1119</v>
      </c>
      <c r="AM834" s="98" t="s">
        <v>150</v>
      </c>
      <c r="AN834" t="s">
        <v>1120</v>
      </c>
      <c r="AO834" t="s">
        <v>1119</v>
      </c>
      <c r="AP834" s="98" t="s">
        <v>322</v>
      </c>
      <c r="AQ834" t="s">
        <v>1120</v>
      </c>
      <c r="AR834" t="s">
        <v>1119</v>
      </c>
      <c r="AS834" s="98" t="s">
        <v>507</v>
      </c>
      <c r="AT834" t="s">
        <v>1120</v>
      </c>
      <c r="AU834" t="s">
        <v>1119</v>
      </c>
    </row>
    <row r="835" spans="1:47" x14ac:dyDescent="0.25">
      <c r="A835" s="1" t="s">
        <v>259</v>
      </c>
      <c r="B835">
        <v>831</v>
      </c>
      <c r="C835" s="22" t="s">
        <v>995</v>
      </c>
      <c r="D835" s="114">
        <v>265</v>
      </c>
      <c r="E835" s="24">
        <v>1</v>
      </c>
      <c r="F835" s="24" t="s">
        <v>253</v>
      </c>
      <c r="G835" s="114">
        <v>279</v>
      </c>
      <c r="H835" s="24">
        <v>1</v>
      </c>
      <c r="I835" s="117" t="s">
        <v>1100</v>
      </c>
      <c r="J835" s="114">
        <v>342</v>
      </c>
      <c r="K835" s="24">
        <v>1</v>
      </c>
      <c r="L835" s="24" t="s">
        <v>999</v>
      </c>
      <c r="M835" s="114">
        <v>349</v>
      </c>
      <c r="N835" s="24">
        <v>1</v>
      </c>
      <c r="O835" s="24" t="s">
        <v>1370</v>
      </c>
      <c r="P835" s="114">
        <v>604</v>
      </c>
      <c r="Q835" s="24">
        <v>1</v>
      </c>
      <c r="R835" s="24" t="s">
        <v>150</v>
      </c>
      <c r="S835" s="114">
        <v>659</v>
      </c>
      <c r="T835" s="24">
        <v>1</v>
      </c>
      <c r="U835" s="117" t="s">
        <v>323</v>
      </c>
      <c r="V835" s="114">
        <v>1197</v>
      </c>
      <c r="W835" s="26">
        <v>1</v>
      </c>
      <c r="X835" s="4">
        <v>1</v>
      </c>
      <c r="Y835" s="4" t="s">
        <v>107</v>
      </c>
      <c r="Z835" s="4"/>
      <c r="AA835" s="98" t="s">
        <v>995</v>
      </c>
      <c r="AB835" t="s">
        <v>1120</v>
      </c>
      <c r="AC835" t="s">
        <v>1119</v>
      </c>
      <c r="AD835" s="98" t="s">
        <v>253</v>
      </c>
      <c r="AE835" t="s">
        <v>1120</v>
      </c>
      <c r="AF835" t="s">
        <v>1119</v>
      </c>
      <c r="AG835" s="98" t="s">
        <v>1100</v>
      </c>
      <c r="AH835" t="s">
        <v>1120</v>
      </c>
      <c r="AI835" t="s">
        <v>1119</v>
      </c>
      <c r="AJ835" s="98" t="s">
        <v>999</v>
      </c>
      <c r="AK835" t="s">
        <v>1120</v>
      </c>
      <c r="AL835" t="s">
        <v>1119</v>
      </c>
      <c r="AM835" s="98" t="s">
        <v>1370</v>
      </c>
      <c r="AN835" t="s">
        <v>1120</v>
      </c>
      <c r="AO835" t="s">
        <v>1119</v>
      </c>
      <c r="AP835" s="98" t="s">
        <v>150</v>
      </c>
      <c r="AQ835" t="s">
        <v>1120</v>
      </c>
      <c r="AR835" t="s">
        <v>1119</v>
      </c>
      <c r="AS835" s="98" t="s">
        <v>323</v>
      </c>
      <c r="AT835" t="s">
        <v>1120</v>
      </c>
      <c r="AU835" t="s">
        <v>1119</v>
      </c>
    </row>
    <row r="836" spans="1:47" x14ac:dyDescent="0.25">
      <c r="A836" s="1"/>
      <c r="B836">
        <v>832</v>
      </c>
      <c r="C836" s="22"/>
      <c r="D836" s="114" t="e">
        <v>#N/A</v>
      </c>
      <c r="E836" s="24">
        <v>0</v>
      </c>
      <c r="F836" s="24"/>
      <c r="G836" s="114" t="e">
        <v>#N/A</v>
      </c>
      <c r="H836" s="24">
        <v>0</v>
      </c>
      <c r="I836" s="24"/>
      <c r="J836" s="114" t="e">
        <v>#N/A</v>
      </c>
      <c r="K836" s="24">
        <v>0</v>
      </c>
      <c r="L836" s="24"/>
      <c r="M836" s="114" t="e">
        <v>#N/A</v>
      </c>
      <c r="N836" s="24">
        <v>0</v>
      </c>
      <c r="O836" s="24"/>
      <c r="P836" s="114" t="e">
        <v>#N/A</v>
      </c>
      <c r="Q836" s="24">
        <v>0</v>
      </c>
      <c r="R836" s="24"/>
      <c r="S836" s="114" t="e">
        <v>#N/A</v>
      </c>
      <c r="T836" s="24">
        <v>0</v>
      </c>
      <c r="U836" s="24"/>
      <c r="V836" s="114" t="e">
        <v>#N/A</v>
      </c>
      <c r="W836" s="26">
        <v>0</v>
      </c>
      <c r="X836" s="4">
        <v>0</v>
      </c>
      <c r="Y836" s="4" t="s">
        <v>107</v>
      </c>
      <c r="Z836" s="4"/>
      <c r="AA836" s="98" t="s">
        <v>1119</v>
      </c>
      <c r="AB836" t="s">
        <v>1120</v>
      </c>
      <c r="AC836" t="s">
        <v>1119</v>
      </c>
      <c r="AD836" s="98" t="s">
        <v>1119</v>
      </c>
      <c r="AE836" t="s">
        <v>1120</v>
      </c>
      <c r="AF836" t="s">
        <v>1119</v>
      </c>
      <c r="AG836" s="98" t="s">
        <v>1119</v>
      </c>
      <c r="AH836" t="s">
        <v>1120</v>
      </c>
      <c r="AI836" t="s">
        <v>1119</v>
      </c>
      <c r="AJ836" s="98" t="s">
        <v>1119</v>
      </c>
      <c r="AK836" t="s">
        <v>1120</v>
      </c>
      <c r="AL836" t="s">
        <v>1119</v>
      </c>
      <c r="AM836" s="98" t="s">
        <v>1119</v>
      </c>
      <c r="AN836" t="s">
        <v>1120</v>
      </c>
      <c r="AO836" t="s">
        <v>1119</v>
      </c>
      <c r="AP836" s="98" t="s">
        <v>1119</v>
      </c>
      <c r="AQ836" t="s">
        <v>1120</v>
      </c>
      <c r="AR836" t="s">
        <v>1119</v>
      </c>
      <c r="AS836" s="98" t="s">
        <v>1119</v>
      </c>
      <c r="AT836" t="s">
        <v>1120</v>
      </c>
      <c r="AU836" t="s">
        <v>1119</v>
      </c>
    </row>
    <row r="837" spans="1:47" x14ac:dyDescent="0.25">
      <c r="A837" s="1"/>
      <c r="B837">
        <v>833</v>
      </c>
      <c r="C837" s="22"/>
      <c r="D837" s="114" t="e">
        <v>#N/A</v>
      </c>
      <c r="E837" s="24">
        <v>0</v>
      </c>
      <c r="F837" s="24"/>
      <c r="G837" s="114" t="e">
        <v>#N/A</v>
      </c>
      <c r="H837" s="24">
        <v>0</v>
      </c>
      <c r="I837" s="24"/>
      <c r="J837" s="114" t="e">
        <v>#N/A</v>
      </c>
      <c r="K837" s="24">
        <v>0</v>
      </c>
      <c r="L837" s="24"/>
      <c r="M837" s="114" t="e">
        <v>#N/A</v>
      </c>
      <c r="N837" s="24">
        <v>0</v>
      </c>
      <c r="O837" s="24"/>
      <c r="P837" s="114" t="e">
        <v>#N/A</v>
      </c>
      <c r="Q837" s="24">
        <v>0</v>
      </c>
      <c r="R837" s="24"/>
      <c r="S837" s="114" t="e">
        <v>#N/A</v>
      </c>
      <c r="T837" s="24">
        <v>0</v>
      </c>
      <c r="U837" s="24"/>
      <c r="V837" s="114" t="e">
        <v>#N/A</v>
      </c>
      <c r="W837" s="26">
        <v>0</v>
      </c>
      <c r="X837" s="4">
        <v>0</v>
      </c>
      <c r="Y837" s="4" t="s">
        <v>107</v>
      </c>
      <c r="Z837" s="4"/>
      <c r="AA837" s="98" t="s">
        <v>1119</v>
      </c>
      <c r="AB837" t="s">
        <v>1120</v>
      </c>
      <c r="AC837" t="s">
        <v>1119</v>
      </c>
      <c r="AD837" s="98" t="s">
        <v>1119</v>
      </c>
      <c r="AE837" t="s">
        <v>1120</v>
      </c>
      <c r="AF837" t="s">
        <v>1119</v>
      </c>
      <c r="AG837" s="98" t="s">
        <v>1119</v>
      </c>
      <c r="AH837" t="s">
        <v>1120</v>
      </c>
      <c r="AI837" t="s">
        <v>1119</v>
      </c>
      <c r="AJ837" s="98" t="s">
        <v>1119</v>
      </c>
      <c r="AK837" t="s">
        <v>1120</v>
      </c>
      <c r="AL837" t="s">
        <v>1119</v>
      </c>
      <c r="AM837" s="98" t="s">
        <v>1119</v>
      </c>
      <c r="AN837" t="s">
        <v>1120</v>
      </c>
      <c r="AO837" t="s">
        <v>1119</v>
      </c>
      <c r="AP837" s="98" t="s">
        <v>1119</v>
      </c>
      <c r="AQ837" t="s">
        <v>1120</v>
      </c>
      <c r="AR837" t="s">
        <v>1119</v>
      </c>
      <c r="AS837" s="98" t="s">
        <v>1119</v>
      </c>
      <c r="AT837" t="s">
        <v>1120</v>
      </c>
      <c r="AU837" t="s">
        <v>1119</v>
      </c>
    </row>
    <row r="838" spans="1:47" x14ac:dyDescent="0.25">
      <c r="A838" s="1" t="s">
        <v>261</v>
      </c>
      <c r="B838">
        <v>834</v>
      </c>
      <c r="C838" s="22" t="s">
        <v>41</v>
      </c>
      <c r="D838" s="114">
        <v>188</v>
      </c>
      <c r="E838" s="24">
        <v>1</v>
      </c>
      <c r="F838" s="24" t="s">
        <v>995</v>
      </c>
      <c r="G838" s="114">
        <v>265</v>
      </c>
      <c r="H838" s="24">
        <v>1</v>
      </c>
      <c r="I838" s="24" t="s">
        <v>253</v>
      </c>
      <c r="J838" s="114">
        <v>279</v>
      </c>
      <c r="K838" s="24">
        <v>1</v>
      </c>
      <c r="L838" s="117" t="s">
        <v>1100</v>
      </c>
      <c r="M838" s="114">
        <v>342</v>
      </c>
      <c r="N838" s="24">
        <v>1</v>
      </c>
      <c r="O838" s="24" t="s">
        <v>1227</v>
      </c>
      <c r="P838" s="114">
        <v>387</v>
      </c>
      <c r="Q838" s="24">
        <v>1</v>
      </c>
      <c r="R838" s="117" t="s">
        <v>328</v>
      </c>
      <c r="S838" s="114">
        <v>1195</v>
      </c>
      <c r="T838" s="24">
        <v>1</v>
      </c>
      <c r="U838" s="117" t="s">
        <v>507</v>
      </c>
      <c r="V838" s="114">
        <v>308</v>
      </c>
      <c r="W838" s="25">
        <v>8.3000000000000004E-2</v>
      </c>
      <c r="X838" s="4">
        <v>1</v>
      </c>
      <c r="Y838" s="4" t="s">
        <v>107</v>
      </c>
      <c r="Z838" s="4"/>
      <c r="AA838" s="98" t="s">
        <v>41</v>
      </c>
      <c r="AB838" t="s">
        <v>1120</v>
      </c>
      <c r="AC838" t="s">
        <v>1119</v>
      </c>
      <c r="AD838" s="98" t="s">
        <v>995</v>
      </c>
      <c r="AE838" t="s">
        <v>1120</v>
      </c>
      <c r="AF838" t="s">
        <v>1119</v>
      </c>
      <c r="AG838" s="98" t="s">
        <v>253</v>
      </c>
      <c r="AH838" t="s">
        <v>1120</v>
      </c>
      <c r="AI838" t="s">
        <v>1119</v>
      </c>
      <c r="AJ838" s="98" t="s">
        <v>1100</v>
      </c>
      <c r="AK838" t="s">
        <v>1120</v>
      </c>
      <c r="AL838" t="s">
        <v>1119</v>
      </c>
      <c r="AM838" s="98" t="s">
        <v>1227</v>
      </c>
      <c r="AN838" t="s">
        <v>1120</v>
      </c>
      <c r="AO838" t="s">
        <v>1119</v>
      </c>
      <c r="AP838" s="98" t="s">
        <v>328</v>
      </c>
      <c r="AQ838" t="s">
        <v>1120</v>
      </c>
      <c r="AR838" t="s">
        <v>1119</v>
      </c>
      <c r="AS838" s="98" t="s">
        <v>507</v>
      </c>
      <c r="AT838" t="s">
        <v>1120</v>
      </c>
      <c r="AU838" t="s">
        <v>1119</v>
      </c>
    </row>
    <row r="839" spans="1:47" x14ac:dyDescent="0.25">
      <c r="A839" s="1" t="s">
        <v>263</v>
      </c>
      <c r="B839">
        <v>835</v>
      </c>
      <c r="C839" s="22" t="s">
        <v>41</v>
      </c>
      <c r="D839" s="114">
        <v>188</v>
      </c>
      <c r="E839" s="24">
        <v>1</v>
      </c>
      <c r="F839" s="24" t="s">
        <v>995</v>
      </c>
      <c r="G839" s="114">
        <v>265</v>
      </c>
      <c r="H839" s="24">
        <v>1</v>
      </c>
      <c r="I839" s="24" t="s">
        <v>253</v>
      </c>
      <c r="J839" s="114">
        <v>279</v>
      </c>
      <c r="K839" s="24">
        <v>1</v>
      </c>
      <c r="L839" s="117" t="s">
        <v>1100</v>
      </c>
      <c r="M839" s="114">
        <v>342</v>
      </c>
      <c r="N839" s="24">
        <v>1</v>
      </c>
      <c r="O839" s="24" t="s">
        <v>999</v>
      </c>
      <c r="P839" s="114">
        <v>349</v>
      </c>
      <c r="Q839" s="24">
        <v>1</v>
      </c>
      <c r="R839" s="24" t="s">
        <v>1227</v>
      </c>
      <c r="S839" s="114">
        <v>387</v>
      </c>
      <c r="T839" s="24">
        <v>1</v>
      </c>
      <c r="U839" s="117" t="s">
        <v>329</v>
      </c>
      <c r="V839" s="114">
        <v>1198</v>
      </c>
      <c r="W839" s="26">
        <v>1</v>
      </c>
      <c r="X839" s="4">
        <v>1</v>
      </c>
      <c r="Y839" s="4" t="s">
        <v>107</v>
      </c>
      <c r="Z839" s="4"/>
      <c r="AA839" s="98" t="s">
        <v>41</v>
      </c>
      <c r="AB839" t="s">
        <v>1120</v>
      </c>
      <c r="AC839" t="s">
        <v>1119</v>
      </c>
      <c r="AD839" s="98" t="s">
        <v>995</v>
      </c>
      <c r="AE839" t="s">
        <v>1120</v>
      </c>
      <c r="AF839" t="s">
        <v>1119</v>
      </c>
      <c r="AG839" s="98" t="s">
        <v>253</v>
      </c>
      <c r="AH839" t="s">
        <v>1120</v>
      </c>
      <c r="AI839" t="s">
        <v>1119</v>
      </c>
      <c r="AJ839" s="98" t="s">
        <v>1100</v>
      </c>
      <c r="AK839" t="s">
        <v>1120</v>
      </c>
      <c r="AL839" t="s">
        <v>1119</v>
      </c>
      <c r="AM839" s="98" t="s">
        <v>999</v>
      </c>
      <c r="AN839" t="s">
        <v>1120</v>
      </c>
      <c r="AO839" t="s">
        <v>1119</v>
      </c>
      <c r="AP839" s="98" t="s">
        <v>1227</v>
      </c>
      <c r="AQ839" t="s">
        <v>1120</v>
      </c>
      <c r="AR839" t="s">
        <v>1119</v>
      </c>
      <c r="AS839" s="98" t="s">
        <v>329</v>
      </c>
      <c r="AT839" t="s">
        <v>1120</v>
      </c>
      <c r="AU839" t="s">
        <v>1119</v>
      </c>
    </row>
    <row r="840" spans="1:47" x14ac:dyDescent="0.25">
      <c r="A840" s="116"/>
      <c r="B840">
        <v>836</v>
      </c>
      <c r="C840" s="22" t="s">
        <v>148</v>
      </c>
      <c r="D840" s="114">
        <v>638</v>
      </c>
      <c r="E840" s="24">
        <v>2</v>
      </c>
      <c r="F840" s="24" t="s">
        <v>139</v>
      </c>
      <c r="G840" s="114">
        <v>650</v>
      </c>
      <c r="H840" s="24">
        <v>1</v>
      </c>
      <c r="I840" s="23"/>
      <c r="J840" s="114" t="e">
        <v>#N/A</v>
      </c>
      <c r="K840" s="23">
        <v>0</v>
      </c>
      <c r="L840" s="23"/>
      <c r="M840" s="114" t="e">
        <v>#N/A</v>
      </c>
      <c r="N840" s="23">
        <v>0</v>
      </c>
      <c r="O840" s="23"/>
      <c r="P840" s="114" t="e">
        <v>#N/A</v>
      </c>
      <c r="Q840" s="23">
        <v>0</v>
      </c>
      <c r="R840" s="23"/>
      <c r="S840" s="114" t="e">
        <v>#N/A</v>
      </c>
      <c r="T840" s="23">
        <v>0</v>
      </c>
      <c r="U840" s="23"/>
      <c r="V840" s="114" t="e">
        <v>#N/A</v>
      </c>
      <c r="W840" s="25">
        <v>0</v>
      </c>
      <c r="X840" s="4">
        <v>0</v>
      </c>
      <c r="Y840" s="4" t="s">
        <v>265</v>
      </c>
      <c r="Z840" s="4"/>
      <c r="AA840" s="98" t="s">
        <v>148</v>
      </c>
      <c r="AB840" t="s">
        <v>1120</v>
      </c>
      <c r="AC840" t="s">
        <v>1119</v>
      </c>
      <c r="AD840" s="98" t="s">
        <v>139</v>
      </c>
      <c r="AE840" t="s">
        <v>1120</v>
      </c>
      <c r="AF840" t="s">
        <v>1119</v>
      </c>
      <c r="AG840" s="98" t="s">
        <v>1119</v>
      </c>
      <c r="AH840" t="s">
        <v>1120</v>
      </c>
      <c r="AI840" t="s">
        <v>1119</v>
      </c>
      <c r="AJ840" s="98" t="s">
        <v>1119</v>
      </c>
      <c r="AK840" t="s">
        <v>1120</v>
      </c>
      <c r="AL840" t="s">
        <v>1119</v>
      </c>
      <c r="AM840" s="98" t="s">
        <v>1119</v>
      </c>
      <c r="AN840" t="s">
        <v>1120</v>
      </c>
      <c r="AO840" t="s">
        <v>1119</v>
      </c>
      <c r="AP840" s="98" t="s">
        <v>1119</v>
      </c>
      <c r="AQ840" t="s">
        <v>1120</v>
      </c>
      <c r="AR840" t="s">
        <v>1119</v>
      </c>
      <c r="AS840" s="98" t="s">
        <v>1119</v>
      </c>
      <c r="AT840" t="s">
        <v>1120</v>
      </c>
      <c r="AU840" t="s">
        <v>1119</v>
      </c>
    </row>
    <row r="841" spans="1:47" x14ac:dyDescent="0.25">
      <c r="A841" s="116"/>
      <c r="B841">
        <v>837</v>
      </c>
      <c r="C841" s="22" t="s">
        <v>1403</v>
      </c>
      <c r="D841" s="114">
        <v>614</v>
      </c>
      <c r="E841" s="24">
        <v>2</v>
      </c>
      <c r="F841" s="24" t="s">
        <v>1400</v>
      </c>
      <c r="G841" s="114">
        <v>629</v>
      </c>
      <c r="H841" s="24">
        <v>1</v>
      </c>
      <c r="I841" s="23"/>
      <c r="J841" s="114" t="e">
        <v>#N/A</v>
      </c>
      <c r="K841" s="23">
        <v>0</v>
      </c>
      <c r="L841" s="23"/>
      <c r="M841" s="114" t="e">
        <v>#N/A</v>
      </c>
      <c r="N841" s="23">
        <v>0</v>
      </c>
      <c r="O841" s="23"/>
      <c r="P841" s="114" t="e">
        <v>#N/A</v>
      </c>
      <c r="Q841" s="23">
        <v>0</v>
      </c>
      <c r="R841" s="23"/>
      <c r="S841" s="114" t="e">
        <v>#N/A</v>
      </c>
      <c r="T841" s="23">
        <v>0</v>
      </c>
      <c r="U841" s="23"/>
      <c r="V841" s="114" t="e">
        <v>#N/A</v>
      </c>
      <c r="W841" s="25">
        <v>0</v>
      </c>
      <c r="X841" s="4">
        <v>0</v>
      </c>
      <c r="Y841" s="4" t="s">
        <v>266</v>
      </c>
      <c r="Z841" s="4"/>
      <c r="AA841" s="98" t="s">
        <v>1403</v>
      </c>
      <c r="AB841" t="s">
        <v>1120</v>
      </c>
      <c r="AC841" t="s">
        <v>1119</v>
      </c>
      <c r="AD841" s="98" t="s">
        <v>1400</v>
      </c>
      <c r="AE841" t="s">
        <v>1120</v>
      </c>
      <c r="AF841" t="s">
        <v>1119</v>
      </c>
      <c r="AG841" s="98" t="s">
        <v>1119</v>
      </c>
      <c r="AH841" t="s">
        <v>1120</v>
      </c>
      <c r="AI841" t="s">
        <v>1119</v>
      </c>
      <c r="AJ841" s="98" t="s">
        <v>1119</v>
      </c>
      <c r="AK841" t="s">
        <v>1120</v>
      </c>
      <c r="AL841" t="s">
        <v>1119</v>
      </c>
      <c r="AM841" s="98" t="s">
        <v>1119</v>
      </c>
      <c r="AN841" t="s">
        <v>1120</v>
      </c>
      <c r="AO841" t="s">
        <v>1119</v>
      </c>
      <c r="AP841" s="98" t="s">
        <v>1119</v>
      </c>
      <c r="AQ841" t="s">
        <v>1120</v>
      </c>
      <c r="AR841" t="s">
        <v>1119</v>
      </c>
      <c r="AS841" s="98" t="s">
        <v>1119</v>
      </c>
      <c r="AT841" t="s">
        <v>1120</v>
      </c>
      <c r="AU841" t="s">
        <v>1119</v>
      </c>
    </row>
    <row r="842" spans="1:47" x14ac:dyDescent="0.25">
      <c r="A842" s="116"/>
      <c r="B842">
        <v>838</v>
      </c>
      <c r="C842" s="22" t="s">
        <v>62</v>
      </c>
      <c r="D842" s="114">
        <v>194</v>
      </c>
      <c r="E842" s="24">
        <v>2</v>
      </c>
      <c r="F842" s="24" t="s">
        <v>59</v>
      </c>
      <c r="G842" s="114">
        <v>210</v>
      </c>
      <c r="H842" s="24">
        <v>1</v>
      </c>
      <c r="I842" s="23"/>
      <c r="J842" s="114" t="e">
        <v>#N/A</v>
      </c>
      <c r="K842" s="23">
        <v>0</v>
      </c>
      <c r="L842" s="23"/>
      <c r="M842" s="114" t="e">
        <v>#N/A</v>
      </c>
      <c r="N842" s="23">
        <v>0</v>
      </c>
      <c r="O842" s="23"/>
      <c r="P842" s="114" t="e">
        <v>#N/A</v>
      </c>
      <c r="Q842" s="23">
        <v>0</v>
      </c>
      <c r="R842" s="23"/>
      <c r="S842" s="114" t="e">
        <v>#N/A</v>
      </c>
      <c r="T842" s="23">
        <v>0</v>
      </c>
      <c r="U842" s="23"/>
      <c r="V842" s="114" t="e">
        <v>#N/A</v>
      </c>
      <c r="W842" s="25">
        <v>0</v>
      </c>
      <c r="X842" s="4">
        <v>0</v>
      </c>
      <c r="Y842" s="4" t="s">
        <v>267</v>
      </c>
      <c r="Z842" s="4"/>
      <c r="AA842" s="98" t="s">
        <v>62</v>
      </c>
      <c r="AB842" t="s">
        <v>1120</v>
      </c>
      <c r="AC842" t="s">
        <v>1119</v>
      </c>
      <c r="AD842" s="98" t="s">
        <v>59</v>
      </c>
      <c r="AE842" t="s">
        <v>1120</v>
      </c>
      <c r="AF842" t="s">
        <v>1119</v>
      </c>
      <c r="AG842" s="98" t="s">
        <v>1119</v>
      </c>
      <c r="AH842" t="s">
        <v>1120</v>
      </c>
      <c r="AI842" t="s">
        <v>1119</v>
      </c>
      <c r="AJ842" s="98" t="s">
        <v>1119</v>
      </c>
      <c r="AK842" t="s">
        <v>1120</v>
      </c>
      <c r="AL842" t="s">
        <v>1119</v>
      </c>
      <c r="AM842" s="98" t="s">
        <v>1119</v>
      </c>
      <c r="AN842" t="s">
        <v>1120</v>
      </c>
      <c r="AO842" t="s">
        <v>1119</v>
      </c>
      <c r="AP842" s="98" t="s">
        <v>1119</v>
      </c>
      <c r="AQ842" t="s">
        <v>1120</v>
      </c>
      <c r="AR842" t="s">
        <v>1119</v>
      </c>
      <c r="AS842" s="98" t="s">
        <v>1119</v>
      </c>
      <c r="AT842" t="s">
        <v>1120</v>
      </c>
      <c r="AU842" t="s">
        <v>1119</v>
      </c>
    </row>
    <row r="843" spans="1:47" x14ac:dyDescent="0.25">
      <c r="A843" s="1"/>
      <c r="B843">
        <v>839</v>
      </c>
      <c r="C843" s="22"/>
      <c r="D843" s="114" t="e">
        <v>#N/A</v>
      </c>
      <c r="E843" s="24">
        <v>0</v>
      </c>
      <c r="F843" s="24"/>
      <c r="G843" s="114" t="e">
        <v>#N/A</v>
      </c>
      <c r="H843" s="24">
        <v>0</v>
      </c>
      <c r="I843" s="23"/>
      <c r="J843" s="114" t="e">
        <v>#N/A</v>
      </c>
      <c r="K843" s="23">
        <v>0</v>
      </c>
      <c r="L843" s="23"/>
      <c r="M843" s="114" t="e">
        <v>#N/A</v>
      </c>
      <c r="N843" s="23">
        <v>0</v>
      </c>
      <c r="O843" s="23"/>
      <c r="P843" s="114" t="e">
        <v>#N/A</v>
      </c>
      <c r="Q843" s="23">
        <v>0</v>
      </c>
      <c r="R843" s="23"/>
      <c r="S843" s="114" t="e">
        <v>#N/A</v>
      </c>
      <c r="T843" s="23">
        <v>0</v>
      </c>
      <c r="U843" s="23"/>
      <c r="V843" s="114" t="e">
        <v>#N/A</v>
      </c>
      <c r="W843" s="25">
        <v>0</v>
      </c>
      <c r="X843" s="4">
        <v>0</v>
      </c>
      <c r="Y843" s="4" t="s">
        <v>107</v>
      </c>
      <c r="Z843" s="4"/>
      <c r="AA843" s="98" t="s">
        <v>1119</v>
      </c>
      <c r="AB843" t="s">
        <v>1120</v>
      </c>
      <c r="AC843" t="s">
        <v>1119</v>
      </c>
      <c r="AD843" s="98" t="s">
        <v>1119</v>
      </c>
      <c r="AE843" t="s">
        <v>1120</v>
      </c>
      <c r="AF843" t="s">
        <v>1119</v>
      </c>
      <c r="AG843" s="98" t="s">
        <v>1119</v>
      </c>
      <c r="AH843" t="s">
        <v>1120</v>
      </c>
      <c r="AI843" t="s">
        <v>1119</v>
      </c>
      <c r="AJ843" s="98" t="s">
        <v>1119</v>
      </c>
      <c r="AK843" t="s">
        <v>1120</v>
      </c>
      <c r="AL843" t="s">
        <v>1119</v>
      </c>
      <c r="AM843" s="98" t="s">
        <v>1119</v>
      </c>
      <c r="AN843" t="s">
        <v>1120</v>
      </c>
      <c r="AO843" t="s">
        <v>1119</v>
      </c>
      <c r="AP843" s="98" t="s">
        <v>1119</v>
      </c>
      <c r="AQ843" t="s">
        <v>1120</v>
      </c>
      <c r="AR843" t="s">
        <v>1119</v>
      </c>
      <c r="AS843" s="98" t="s">
        <v>1119</v>
      </c>
      <c r="AT843" t="s">
        <v>1120</v>
      </c>
      <c r="AU843" t="s">
        <v>1119</v>
      </c>
    </row>
    <row r="844" spans="1:47" x14ac:dyDescent="0.25">
      <c r="A844" s="1" t="s">
        <v>268</v>
      </c>
      <c r="B844">
        <v>840</v>
      </c>
      <c r="C844" s="22" t="s">
        <v>269</v>
      </c>
      <c r="D844" s="114">
        <v>330</v>
      </c>
      <c r="E844" s="24">
        <v>1</v>
      </c>
      <c r="F844" s="24" t="s">
        <v>270</v>
      </c>
      <c r="G844" s="114">
        <v>331</v>
      </c>
      <c r="H844" s="24">
        <v>1</v>
      </c>
      <c r="I844" s="24" t="s">
        <v>1032</v>
      </c>
      <c r="J844" s="114">
        <v>739</v>
      </c>
      <c r="K844" s="24">
        <v>1</v>
      </c>
      <c r="L844" s="24" t="s">
        <v>1071</v>
      </c>
      <c r="M844" s="114">
        <v>763</v>
      </c>
      <c r="N844" s="24">
        <v>2</v>
      </c>
      <c r="O844" s="24" t="s">
        <v>271</v>
      </c>
      <c r="P844" s="114">
        <v>839</v>
      </c>
      <c r="Q844" s="24">
        <v>1</v>
      </c>
      <c r="R844" s="117" t="s">
        <v>514</v>
      </c>
      <c r="S844" s="114">
        <v>332</v>
      </c>
      <c r="T844" s="23">
        <v>1</v>
      </c>
      <c r="U844" s="117" t="s">
        <v>515</v>
      </c>
      <c r="V844" s="114">
        <v>333</v>
      </c>
      <c r="W844" s="25">
        <v>1</v>
      </c>
      <c r="X844" s="4">
        <v>1</v>
      </c>
      <c r="Y844" s="4" t="s">
        <v>107</v>
      </c>
      <c r="Z844" s="4"/>
      <c r="AA844" s="98" t="s">
        <v>269</v>
      </c>
      <c r="AB844" t="s">
        <v>1120</v>
      </c>
      <c r="AC844" t="s">
        <v>1119</v>
      </c>
      <c r="AD844" s="98" t="s">
        <v>270</v>
      </c>
      <c r="AE844" t="s">
        <v>1120</v>
      </c>
      <c r="AF844" t="s">
        <v>1119</v>
      </c>
      <c r="AG844" s="98" t="s">
        <v>1032</v>
      </c>
      <c r="AH844" t="s">
        <v>1120</v>
      </c>
      <c r="AI844" t="s">
        <v>1119</v>
      </c>
      <c r="AJ844" s="98" t="s">
        <v>1071</v>
      </c>
      <c r="AK844" t="s">
        <v>1120</v>
      </c>
      <c r="AL844" t="s">
        <v>1119</v>
      </c>
      <c r="AM844" s="98" t="s">
        <v>271</v>
      </c>
      <c r="AN844" t="s">
        <v>1120</v>
      </c>
      <c r="AO844" t="s">
        <v>1119</v>
      </c>
      <c r="AP844" s="98" t="s">
        <v>514</v>
      </c>
      <c r="AQ844" t="s">
        <v>1120</v>
      </c>
      <c r="AR844" t="s">
        <v>1119</v>
      </c>
      <c r="AS844" s="98" t="s">
        <v>515</v>
      </c>
      <c r="AT844" t="s">
        <v>1120</v>
      </c>
      <c r="AU844" t="s">
        <v>1119</v>
      </c>
    </row>
    <row r="845" spans="1:47" x14ac:dyDescent="0.25">
      <c r="A845" s="1"/>
      <c r="B845">
        <v>841</v>
      </c>
      <c r="C845" s="22"/>
      <c r="D845" s="114" t="e">
        <v>#N/A</v>
      </c>
      <c r="E845" s="24">
        <v>0</v>
      </c>
      <c r="F845" s="24"/>
      <c r="G845" s="114" t="e">
        <v>#N/A</v>
      </c>
      <c r="H845" s="24">
        <v>0</v>
      </c>
      <c r="I845" s="24"/>
      <c r="J845" s="114" t="e">
        <v>#N/A</v>
      </c>
      <c r="K845" s="24">
        <v>0</v>
      </c>
      <c r="L845" s="24"/>
      <c r="M845" s="114" t="e">
        <v>#N/A</v>
      </c>
      <c r="N845" s="24">
        <v>0</v>
      </c>
      <c r="O845" s="24"/>
      <c r="P845" s="114" t="e">
        <v>#N/A</v>
      </c>
      <c r="Q845" s="24">
        <v>0</v>
      </c>
      <c r="R845" s="23"/>
      <c r="S845" s="114" t="e">
        <v>#N/A</v>
      </c>
      <c r="T845" s="23">
        <v>0</v>
      </c>
      <c r="U845" s="23"/>
      <c r="V845" s="114" t="e">
        <v>#N/A</v>
      </c>
      <c r="W845" s="25">
        <v>0</v>
      </c>
      <c r="X845" s="4">
        <v>0</v>
      </c>
      <c r="Y845" s="4" t="s">
        <v>107</v>
      </c>
      <c r="Z845" s="4"/>
      <c r="AA845" s="98" t="s">
        <v>1119</v>
      </c>
      <c r="AB845" t="s">
        <v>1120</v>
      </c>
      <c r="AC845" t="s">
        <v>1119</v>
      </c>
      <c r="AD845" s="98" t="s">
        <v>1119</v>
      </c>
      <c r="AE845" t="s">
        <v>1120</v>
      </c>
      <c r="AF845" t="s">
        <v>1119</v>
      </c>
      <c r="AG845" s="98" t="s">
        <v>1119</v>
      </c>
      <c r="AH845" t="s">
        <v>1120</v>
      </c>
      <c r="AI845" t="s">
        <v>1119</v>
      </c>
      <c r="AJ845" s="98" t="s">
        <v>1119</v>
      </c>
      <c r="AK845" t="s">
        <v>1120</v>
      </c>
      <c r="AL845" t="s">
        <v>1119</v>
      </c>
      <c r="AM845" s="98" t="s">
        <v>1119</v>
      </c>
      <c r="AN845" t="s">
        <v>1120</v>
      </c>
      <c r="AO845" t="s">
        <v>1119</v>
      </c>
      <c r="AP845" s="98" t="s">
        <v>1119</v>
      </c>
      <c r="AQ845" t="s">
        <v>1120</v>
      </c>
      <c r="AR845" t="s">
        <v>1119</v>
      </c>
      <c r="AS845" s="98" t="s">
        <v>1119</v>
      </c>
      <c r="AT845" t="s">
        <v>1120</v>
      </c>
      <c r="AU845" t="s">
        <v>1119</v>
      </c>
    </row>
    <row r="846" spans="1:47" x14ac:dyDescent="0.25">
      <c r="A846" s="1" t="s">
        <v>272</v>
      </c>
      <c r="B846">
        <v>842</v>
      </c>
      <c r="C846" s="22" t="s">
        <v>269</v>
      </c>
      <c r="D846" s="114">
        <v>330</v>
      </c>
      <c r="E846" s="24">
        <v>1</v>
      </c>
      <c r="F846" s="24" t="s">
        <v>270</v>
      </c>
      <c r="G846" s="114">
        <v>331</v>
      </c>
      <c r="H846" s="24">
        <v>1</v>
      </c>
      <c r="I846" s="24" t="s">
        <v>1273</v>
      </c>
      <c r="J846" s="114">
        <v>511</v>
      </c>
      <c r="K846" s="24">
        <v>2</v>
      </c>
      <c r="L846" s="24" t="s">
        <v>1283</v>
      </c>
      <c r="M846" s="114">
        <v>520</v>
      </c>
      <c r="N846" s="24">
        <v>1</v>
      </c>
      <c r="O846" s="24" t="s">
        <v>273</v>
      </c>
      <c r="P846" s="114">
        <v>841</v>
      </c>
      <c r="Q846" s="24">
        <v>1</v>
      </c>
      <c r="R846" s="117" t="s">
        <v>514</v>
      </c>
      <c r="S846" s="114">
        <v>332</v>
      </c>
      <c r="T846" s="23">
        <v>0</v>
      </c>
      <c r="U846" s="117" t="s">
        <v>515</v>
      </c>
      <c r="V846" s="114">
        <v>333</v>
      </c>
      <c r="W846" s="25">
        <v>0</v>
      </c>
      <c r="X846" s="4">
        <v>1</v>
      </c>
      <c r="Y846" s="4" t="s">
        <v>107</v>
      </c>
      <c r="Z846" s="4"/>
      <c r="AA846" s="98" t="s">
        <v>269</v>
      </c>
      <c r="AB846" t="s">
        <v>1120</v>
      </c>
      <c r="AC846" t="s">
        <v>1119</v>
      </c>
      <c r="AD846" s="98" t="s">
        <v>270</v>
      </c>
      <c r="AE846" t="s">
        <v>1120</v>
      </c>
      <c r="AF846" t="s">
        <v>1119</v>
      </c>
      <c r="AG846" s="98" t="s">
        <v>1273</v>
      </c>
      <c r="AH846" t="s">
        <v>1120</v>
      </c>
      <c r="AI846" t="s">
        <v>1119</v>
      </c>
      <c r="AJ846" s="98" t="s">
        <v>1283</v>
      </c>
      <c r="AK846" t="s">
        <v>1120</v>
      </c>
      <c r="AL846" t="s">
        <v>1119</v>
      </c>
      <c r="AM846" s="98" t="s">
        <v>273</v>
      </c>
      <c r="AN846" t="s">
        <v>1120</v>
      </c>
      <c r="AO846" t="s">
        <v>1119</v>
      </c>
      <c r="AP846" s="98" t="s">
        <v>514</v>
      </c>
      <c r="AQ846" t="s">
        <v>1120</v>
      </c>
      <c r="AR846" t="s">
        <v>1119</v>
      </c>
      <c r="AS846" s="98" t="s">
        <v>515</v>
      </c>
      <c r="AT846" t="s">
        <v>1120</v>
      </c>
      <c r="AU846" t="s">
        <v>1119</v>
      </c>
    </row>
    <row r="847" spans="1:47" x14ac:dyDescent="0.25">
      <c r="A847" s="1"/>
      <c r="B847">
        <v>843</v>
      </c>
      <c r="C847" s="22"/>
      <c r="D847" s="114" t="e">
        <v>#N/A</v>
      </c>
      <c r="E847" s="24">
        <v>0</v>
      </c>
      <c r="F847" s="24"/>
      <c r="G847" s="114" t="e">
        <v>#N/A</v>
      </c>
      <c r="H847" s="24">
        <v>0</v>
      </c>
      <c r="I847" s="24"/>
      <c r="J847" s="114" t="e">
        <v>#N/A</v>
      </c>
      <c r="K847" s="24">
        <v>0</v>
      </c>
      <c r="L847" s="24"/>
      <c r="M847" s="114" t="e">
        <v>#N/A</v>
      </c>
      <c r="N847" s="24">
        <v>0</v>
      </c>
      <c r="O847" s="24"/>
      <c r="P847" s="114" t="e">
        <v>#N/A</v>
      </c>
      <c r="Q847" s="24">
        <v>0</v>
      </c>
      <c r="R847" s="23"/>
      <c r="S847" s="114" t="e">
        <v>#N/A</v>
      </c>
      <c r="T847" s="23">
        <v>0</v>
      </c>
      <c r="U847" s="23"/>
      <c r="V847" s="114" t="e">
        <v>#N/A</v>
      </c>
      <c r="W847" s="25">
        <v>0</v>
      </c>
      <c r="X847" s="4">
        <v>0</v>
      </c>
      <c r="Y847" s="4" t="s">
        <v>107</v>
      </c>
      <c r="Z847" s="4"/>
      <c r="AA847" s="98" t="s">
        <v>1119</v>
      </c>
      <c r="AB847" t="s">
        <v>1120</v>
      </c>
      <c r="AC847" t="s">
        <v>1119</v>
      </c>
      <c r="AD847" s="98" t="s">
        <v>1119</v>
      </c>
      <c r="AE847" t="s">
        <v>1120</v>
      </c>
      <c r="AF847" t="s">
        <v>1119</v>
      </c>
      <c r="AG847" s="98" t="s">
        <v>1119</v>
      </c>
      <c r="AH847" t="s">
        <v>1120</v>
      </c>
      <c r="AI847" t="s">
        <v>1119</v>
      </c>
      <c r="AJ847" s="98" t="s">
        <v>1119</v>
      </c>
      <c r="AK847" t="s">
        <v>1120</v>
      </c>
      <c r="AL847" t="s">
        <v>1119</v>
      </c>
      <c r="AM847" s="98" t="s">
        <v>1119</v>
      </c>
      <c r="AN847" t="s">
        <v>1120</v>
      </c>
      <c r="AO847" t="s">
        <v>1119</v>
      </c>
      <c r="AP847" s="98" t="s">
        <v>1119</v>
      </c>
      <c r="AQ847" t="s">
        <v>1120</v>
      </c>
      <c r="AR847" t="s">
        <v>1119</v>
      </c>
      <c r="AS847" s="98" t="s">
        <v>1119</v>
      </c>
      <c r="AT847" t="s">
        <v>1120</v>
      </c>
      <c r="AU847" t="s">
        <v>1119</v>
      </c>
    </row>
    <row r="848" spans="1:47" x14ac:dyDescent="0.25">
      <c r="A848" s="1" t="s">
        <v>274</v>
      </c>
      <c r="B848">
        <v>844</v>
      </c>
      <c r="C848" s="22" t="s">
        <v>269</v>
      </c>
      <c r="D848" s="114">
        <v>330</v>
      </c>
      <c r="E848" s="24">
        <v>1</v>
      </c>
      <c r="F848" s="24" t="s">
        <v>270</v>
      </c>
      <c r="G848" s="114">
        <v>331</v>
      </c>
      <c r="H848" s="24">
        <v>1</v>
      </c>
      <c r="I848" s="24" t="s">
        <v>1032</v>
      </c>
      <c r="J848" s="114">
        <v>739</v>
      </c>
      <c r="K848" s="24">
        <v>3</v>
      </c>
      <c r="L848" s="24" t="s">
        <v>1094</v>
      </c>
      <c r="M848" s="114">
        <v>843</v>
      </c>
      <c r="N848" s="24">
        <v>1</v>
      </c>
      <c r="O848" s="23"/>
      <c r="P848" s="114" t="e">
        <v>#N/A</v>
      </c>
      <c r="Q848" s="23">
        <v>0</v>
      </c>
      <c r="R848" s="23"/>
      <c r="S848" s="114" t="e">
        <v>#N/A</v>
      </c>
      <c r="T848" s="23">
        <v>0</v>
      </c>
      <c r="U848" s="23"/>
      <c r="V848" s="114" t="e">
        <v>#N/A</v>
      </c>
      <c r="W848" s="25">
        <v>0</v>
      </c>
      <c r="X848" s="4">
        <v>1</v>
      </c>
      <c r="Y848" s="4" t="s">
        <v>107</v>
      </c>
      <c r="Z848" s="4"/>
      <c r="AA848" s="98" t="s">
        <v>269</v>
      </c>
      <c r="AB848" t="s">
        <v>1120</v>
      </c>
      <c r="AC848" t="s">
        <v>1119</v>
      </c>
      <c r="AD848" s="98" t="s">
        <v>270</v>
      </c>
      <c r="AE848" t="s">
        <v>1120</v>
      </c>
      <c r="AF848" t="s">
        <v>1119</v>
      </c>
      <c r="AG848" s="98" t="s">
        <v>1032</v>
      </c>
      <c r="AH848" t="s">
        <v>1120</v>
      </c>
      <c r="AI848" t="s">
        <v>1119</v>
      </c>
      <c r="AJ848" s="98" t="s">
        <v>1094</v>
      </c>
      <c r="AK848" t="s">
        <v>1120</v>
      </c>
      <c r="AL848" t="s">
        <v>1119</v>
      </c>
      <c r="AM848" s="98" t="s">
        <v>1119</v>
      </c>
      <c r="AN848" t="s">
        <v>1120</v>
      </c>
      <c r="AO848" t="s">
        <v>1119</v>
      </c>
      <c r="AP848" s="98" t="s">
        <v>1119</v>
      </c>
      <c r="AQ848" t="s">
        <v>1120</v>
      </c>
      <c r="AR848" t="s">
        <v>1119</v>
      </c>
      <c r="AS848" s="98" t="s">
        <v>1119</v>
      </c>
      <c r="AT848" t="s">
        <v>1120</v>
      </c>
      <c r="AU848" t="s">
        <v>1119</v>
      </c>
    </row>
    <row r="849" spans="1:47" x14ac:dyDescent="0.25">
      <c r="A849" s="1"/>
      <c r="B849">
        <v>845</v>
      </c>
      <c r="C849" s="22"/>
      <c r="D849" s="114" t="e">
        <v>#N/A</v>
      </c>
      <c r="E849" s="24">
        <v>0</v>
      </c>
      <c r="F849" s="24"/>
      <c r="G849" s="114" t="e">
        <v>#N/A</v>
      </c>
      <c r="H849" s="24">
        <v>0</v>
      </c>
      <c r="I849" s="24"/>
      <c r="J849" s="114" t="e">
        <v>#N/A</v>
      </c>
      <c r="K849" s="24">
        <v>0</v>
      </c>
      <c r="L849" s="24"/>
      <c r="M849" s="114" t="e">
        <v>#N/A</v>
      </c>
      <c r="N849" s="24">
        <v>0</v>
      </c>
      <c r="O849" s="23"/>
      <c r="P849" s="114" t="e">
        <v>#N/A</v>
      </c>
      <c r="Q849" s="23">
        <v>0</v>
      </c>
      <c r="R849" s="23"/>
      <c r="S849" s="114" t="e">
        <v>#N/A</v>
      </c>
      <c r="T849" s="23">
        <v>0</v>
      </c>
      <c r="U849" s="23"/>
      <c r="V849" s="114" t="e">
        <v>#N/A</v>
      </c>
      <c r="W849" s="25">
        <v>0</v>
      </c>
      <c r="X849" s="4">
        <v>0</v>
      </c>
      <c r="Y849" s="4" t="s">
        <v>107</v>
      </c>
      <c r="Z849" s="4"/>
      <c r="AA849" s="98" t="s">
        <v>1119</v>
      </c>
      <c r="AB849" t="s">
        <v>1120</v>
      </c>
      <c r="AC849" t="s">
        <v>1119</v>
      </c>
      <c r="AD849" s="98" t="s">
        <v>1119</v>
      </c>
      <c r="AE849" t="s">
        <v>1120</v>
      </c>
      <c r="AF849" t="s">
        <v>1119</v>
      </c>
      <c r="AG849" s="98" t="s">
        <v>1119</v>
      </c>
      <c r="AH849" t="s">
        <v>1120</v>
      </c>
      <c r="AI849" t="s">
        <v>1119</v>
      </c>
      <c r="AJ849" s="98" t="s">
        <v>1119</v>
      </c>
      <c r="AK849" t="s">
        <v>1120</v>
      </c>
      <c r="AL849" t="s">
        <v>1119</v>
      </c>
      <c r="AM849" s="98" t="s">
        <v>1119</v>
      </c>
      <c r="AN849" t="s">
        <v>1120</v>
      </c>
      <c r="AO849" t="s">
        <v>1119</v>
      </c>
      <c r="AP849" s="98" t="s">
        <v>1119</v>
      </c>
      <c r="AQ849" t="s">
        <v>1120</v>
      </c>
      <c r="AR849" t="s">
        <v>1119</v>
      </c>
      <c r="AS849" s="98" t="s">
        <v>1119</v>
      </c>
      <c r="AT849" t="s">
        <v>1120</v>
      </c>
      <c r="AU849" t="s">
        <v>1119</v>
      </c>
    </row>
    <row r="850" spans="1:47" x14ac:dyDescent="0.25">
      <c r="A850" s="1" t="s">
        <v>1095</v>
      </c>
      <c r="B850">
        <v>846</v>
      </c>
      <c r="C850" s="22" t="s">
        <v>1337</v>
      </c>
      <c r="D850" s="114">
        <v>270</v>
      </c>
      <c r="E850" s="24">
        <v>1</v>
      </c>
      <c r="F850" s="24" t="s">
        <v>1338</v>
      </c>
      <c r="G850" s="114">
        <v>573</v>
      </c>
      <c r="H850" s="24">
        <v>1</v>
      </c>
      <c r="I850" s="24" t="s">
        <v>1096</v>
      </c>
      <c r="J850" s="114">
        <v>845</v>
      </c>
      <c r="K850" s="24">
        <v>1</v>
      </c>
      <c r="L850" s="117" t="s">
        <v>430</v>
      </c>
      <c r="M850" s="114">
        <v>253</v>
      </c>
      <c r="N850" s="23">
        <v>0.01</v>
      </c>
      <c r="O850" s="23"/>
      <c r="P850" s="114" t="e">
        <v>#N/A</v>
      </c>
      <c r="Q850" s="23">
        <v>0</v>
      </c>
      <c r="R850" s="23"/>
      <c r="S850" s="114" t="e">
        <v>#N/A</v>
      </c>
      <c r="T850" s="23">
        <v>0</v>
      </c>
      <c r="U850" s="23"/>
      <c r="V850" s="114" t="e">
        <v>#N/A</v>
      </c>
      <c r="W850" s="25">
        <v>0</v>
      </c>
      <c r="X850" s="4">
        <v>1</v>
      </c>
      <c r="Y850" s="4" t="s">
        <v>107</v>
      </c>
      <c r="Z850" s="4"/>
      <c r="AA850" s="98" t="s">
        <v>1337</v>
      </c>
      <c r="AB850" t="s">
        <v>1120</v>
      </c>
      <c r="AC850" t="s">
        <v>1119</v>
      </c>
      <c r="AD850" s="98" t="s">
        <v>1338</v>
      </c>
      <c r="AE850" t="s">
        <v>1120</v>
      </c>
      <c r="AF850" t="s">
        <v>1119</v>
      </c>
      <c r="AG850" s="98" t="s">
        <v>1096</v>
      </c>
      <c r="AH850" t="s">
        <v>1120</v>
      </c>
      <c r="AI850" t="s">
        <v>1119</v>
      </c>
      <c r="AJ850" s="98" t="s">
        <v>430</v>
      </c>
      <c r="AK850" t="s">
        <v>1120</v>
      </c>
      <c r="AL850" t="s">
        <v>1119</v>
      </c>
      <c r="AM850" s="98" t="s">
        <v>1119</v>
      </c>
      <c r="AN850" t="s">
        <v>1120</v>
      </c>
      <c r="AO850" t="s">
        <v>1119</v>
      </c>
      <c r="AP850" s="98" t="s">
        <v>1119</v>
      </c>
      <c r="AQ850" t="s">
        <v>1120</v>
      </c>
      <c r="AR850" t="s">
        <v>1119</v>
      </c>
      <c r="AS850" s="98" t="s">
        <v>1119</v>
      </c>
      <c r="AT850" t="s">
        <v>1120</v>
      </c>
      <c r="AU850" t="s">
        <v>1119</v>
      </c>
    </row>
    <row r="851" spans="1:47" x14ac:dyDescent="0.25">
      <c r="A851" s="1"/>
      <c r="B851">
        <v>847</v>
      </c>
      <c r="C851" s="22"/>
      <c r="D851" s="114" t="e">
        <v>#N/A</v>
      </c>
      <c r="E851" s="24">
        <v>0</v>
      </c>
      <c r="F851" s="24"/>
      <c r="G851" s="114" t="e">
        <v>#N/A</v>
      </c>
      <c r="H851" s="24">
        <v>0</v>
      </c>
      <c r="I851" s="24"/>
      <c r="J851" s="114" t="e">
        <v>#N/A</v>
      </c>
      <c r="K851" s="24">
        <v>0</v>
      </c>
      <c r="L851" s="23"/>
      <c r="M851" s="114" t="e">
        <v>#N/A</v>
      </c>
      <c r="N851" s="23">
        <v>0</v>
      </c>
      <c r="O851" s="23"/>
      <c r="P851" s="114" t="e">
        <v>#N/A</v>
      </c>
      <c r="Q851" s="23">
        <v>0</v>
      </c>
      <c r="R851" s="23"/>
      <c r="S851" s="114" t="e">
        <v>#N/A</v>
      </c>
      <c r="T851" s="23">
        <v>0</v>
      </c>
      <c r="U851" s="23"/>
      <c r="V851" s="114" t="e">
        <v>#N/A</v>
      </c>
      <c r="W851" s="25">
        <v>0</v>
      </c>
      <c r="X851" s="4">
        <v>0</v>
      </c>
      <c r="Y851" s="4" t="s">
        <v>107</v>
      </c>
      <c r="Z851" s="4"/>
      <c r="AA851" s="98" t="s">
        <v>1119</v>
      </c>
      <c r="AB851" t="s">
        <v>1120</v>
      </c>
      <c r="AC851" t="s">
        <v>1119</v>
      </c>
      <c r="AD851" s="98" t="s">
        <v>1119</v>
      </c>
      <c r="AE851" t="s">
        <v>1120</v>
      </c>
      <c r="AF851" t="s">
        <v>1119</v>
      </c>
      <c r="AG851" s="98" t="s">
        <v>1119</v>
      </c>
      <c r="AH851" t="s">
        <v>1120</v>
      </c>
      <c r="AI851" t="s">
        <v>1119</v>
      </c>
      <c r="AJ851" s="98" t="s">
        <v>1119</v>
      </c>
      <c r="AK851" t="s">
        <v>1120</v>
      </c>
      <c r="AL851" t="s">
        <v>1119</v>
      </c>
      <c r="AM851" s="98" t="s">
        <v>1119</v>
      </c>
      <c r="AN851" t="s">
        <v>1120</v>
      </c>
      <c r="AO851" t="s">
        <v>1119</v>
      </c>
      <c r="AP851" s="98" t="s">
        <v>1119</v>
      </c>
      <c r="AQ851" t="s">
        <v>1120</v>
      </c>
      <c r="AR851" t="s">
        <v>1119</v>
      </c>
      <c r="AS851" s="98" t="s">
        <v>1119</v>
      </c>
      <c r="AT851" t="s">
        <v>1120</v>
      </c>
      <c r="AU851" t="s">
        <v>1119</v>
      </c>
    </row>
    <row r="852" spans="1:47" x14ac:dyDescent="0.25">
      <c r="A852" s="1" t="s">
        <v>1097</v>
      </c>
      <c r="B852">
        <v>848</v>
      </c>
      <c r="C852" s="22" t="s">
        <v>1337</v>
      </c>
      <c r="D852" s="114">
        <v>270</v>
      </c>
      <c r="E852" s="24">
        <v>1</v>
      </c>
      <c r="F852" s="24" t="s">
        <v>1341</v>
      </c>
      <c r="G852" s="114">
        <v>576</v>
      </c>
      <c r="H852" s="24">
        <v>1</v>
      </c>
      <c r="I852" s="24" t="s">
        <v>1098</v>
      </c>
      <c r="J852" s="114">
        <v>847</v>
      </c>
      <c r="K852" s="24">
        <v>1</v>
      </c>
      <c r="L852" s="117" t="s">
        <v>430</v>
      </c>
      <c r="M852" s="114">
        <v>253</v>
      </c>
      <c r="N852" s="23">
        <v>0.01</v>
      </c>
      <c r="O852" s="23"/>
      <c r="P852" s="114" t="e">
        <v>#N/A</v>
      </c>
      <c r="Q852" s="23">
        <v>0</v>
      </c>
      <c r="R852" s="23"/>
      <c r="S852" s="114" t="e">
        <v>#N/A</v>
      </c>
      <c r="T852" s="23">
        <v>0</v>
      </c>
      <c r="U852" s="23"/>
      <c r="V852" s="114" t="e">
        <v>#N/A</v>
      </c>
      <c r="W852" s="25">
        <v>0</v>
      </c>
      <c r="X852" s="4">
        <v>1</v>
      </c>
      <c r="Y852" s="4" t="s">
        <v>107</v>
      </c>
      <c r="Z852" s="4"/>
      <c r="AA852" s="98" t="s">
        <v>1337</v>
      </c>
      <c r="AB852" t="s">
        <v>1120</v>
      </c>
      <c r="AC852" t="s">
        <v>1119</v>
      </c>
      <c r="AD852" s="98" t="s">
        <v>1341</v>
      </c>
      <c r="AE852" t="s">
        <v>1120</v>
      </c>
      <c r="AF852" t="s">
        <v>1119</v>
      </c>
      <c r="AG852" s="98" t="s">
        <v>1098</v>
      </c>
      <c r="AH852" t="s">
        <v>1120</v>
      </c>
      <c r="AI852" t="s">
        <v>1119</v>
      </c>
      <c r="AJ852" s="98" t="s">
        <v>430</v>
      </c>
      <c r="AK852" t="s">
        <v>1120</v>
      </c>
      <c r="AL852" t="s">
        <v>1119</v>
      </c>
      <c r="AM852" s="98" t="s">
        <v>1119</v>
      </c>
      <c r="AN852" t="s">
        <v>1120</v>
      </c>
      <c r="AO852" t="s">
        <v>1119</v>
      </c>
      <c r="AP852" s="98" t="s">
        <v>1119</v>
      </c>
      <c r="AQ852" t="s">
        <v>1120</v>
      </c>
      <c r="AR852" t="s">
        <v>1119</v>
      </c>
      <c r="AS852" s="98" t="s">
        <v>1119</v>
      </c>
      <c r="AT852" t="s">
        <v>1120</v>
      </c>
      <c r="AU852" t="s">
        <v>1119</v>
      </c>
    </row>
    <row r="853" spans="1:47" x14ac:dyDescent="0.25">
      <c r="A853" s="1"/>
      <c r="B853">
        <v>849</v>
      </c>
      <c r="C853" s="22"/>
      <c r="D853" s="114" t="e">
        <v>#N/A</v>
      </c>
      <c r="E853" s="24">
        <v>0</v>
      </c>
      <c r="F853" s="24"/>
      <c r="G853" s="114" t="e">
        <v>#N/A</v>
      </c>
      <c r="H853" s="24">
        <v>0</v>
      </c>
      <c r="I853" s="24"/>
      <c r="J853" s="114" t="e">
        <v>#N/A</v>
      </c>
      <c r="K853" s="24">
        <v>0</v>
      </c>
      <c r="L853" s="23"/>
      <c r="M853" s="114" t="e">
        <v>#N/A</v>
      </c>
      <c r="N853" s="23">
        <v>0</v>
      </c>
      <c r="O853" s="23"/>
      <c r="P853" s="114" t="e">
        <v>#N/A</v>
      </c>
      <c r="Q853" s="23">
        <v>0</v>
      </c>
      <c r="R853" s="23"/>
      <c r="S853" s="114" t="e">
        <v>#N/A</v>
      </c>
      <c r="T853" s="23">
        <v>0</v>
      </c>
      <c r="U853" s="23"/>
      <c r="V853" s="114" t="e">
        <v>#N/A</v>
      </c>
      <c r="W853" s="25">
        <v>0</v>
      </c>
      <c r="X853" s="4">
        <v>0</v>
      </c>
      <c r="Y853" s="4" t="s">
        <v>107</v>
      </c>
      <c r="Z853" s="4"/>
      <c r="AA853" s="98" t="s">
        <v>1119</v>
      </c>
      <c r="AB853" t="s">
        <v>1120</v>
      </c>
      <c r="AC853" t="s">
        <v>1119</v>
      </c>
      <c r="AD853" s="98" t="s">
        <v>1119</v>
      </c>
      <c r="AE853" t="s">
        <v>1120</v>
      </c>
      <c r="AF853" t="s">
        <v>1119</v>
      </c>
      <c r="AG853" s="98" t="s">
        <v>1119</v>
      </c>
      <c r="AH853" t="s">
        <v>1120</v>
      </c>
      <c r="AI853" t="s">
        <v>1119</v>
      </c>
      <c r="AJ853" s="98" t="s">
        <v>1119</v>
      </c>
      <c r="AK853" t="s">
        <v>1120</v>
      </c>
      <c r="AL853" t="s">
        <v>1119</v>
      </c>
      <c r="AM853" s="98" t="s">
        <v>1119</v>
      </c>
      <c r="AN853" t="s">
        <v>1120</v>
      </c>
      <c r="AO853" t="s">
        <v>1119</v>
      </c>
      <c r="AP853" s="98" t="s">
        <v>1119</v>
      </c>
      <c r="AQ853" t="s">
        <v>1120</v>
      </c>
      <c r="AR853" t="s">
        <v>1119</v>
      </c>
      <c r="AS853" s="98" t="s">
        <v>1119</v>
      </c>
      <c r="AT853" t="s">
        <v>1120</v>
      </c>
      <c r="AU853" t="s">
        <v>1119</v>
      </c>
    </row>
    <row r="854" spans="1:47" x14ac:dyDescent="0.25">
      <c r="A854" s="1"/>
      <c r="B854">
        <v>850</v>
      </c>
      <c r="C854" s="22"/>
      <c r="D854" s="114" t="e">
        <v>#N/A</v>
      </c>
      <c r="E854" s="24">
        <v>0</v>
      </c>
      <c r="F854" s="24"/>
      <c r="G854" s="114" t="e">
        <v>#N/A</v>
      </c>
      <c r="H854" s="24">
        <v>0</v>
      </c>
      <c r="I854" s="24"/>
      <c r="J854" s="114" t="e">
        <v>#N/A</v>
      </c>
      <c r="K854" s="24">
        <v>0</v>
      </c>
      <c r="L854" s="23"/>
      <c r="M854" s="114" t="e">
        <v>#N/A</v>
      </c>
      <c r="N854" s="23">
        <v>0</v>
      </c>
      <c r="O854" s="23"/>
      <c r="P854" s="114" t="e">
        <v>#N/A</v>
      </c>
      <c r="Q854" s="23">
        <v>0</v>
      </c>
      <c r="R854" s="23"/>
      <c r="S854" s="114" t="e">
        <v>#N/A</v>
      </c>
      <c r="T854" s="23">
        <v>0</v>
      </c>
      <c r="U854" s="23"/>
      <c r="V854" s="114" t="e">
        <v>#N/A</v>
      </c>
      <c r="W854" s="25">
        <v>0</v>
      </c>
      <c r="X854" s="4">
        <v>0</v>
      </c>
      <c r="Y854" s="4" t="s">
        <v>107</v>
      </c>
      <c r="Z854" s="4"/>
      <c r="AA854" s="98" t="s">
        <v>1119</v>
      </c>
      <c r="AB854" t="s">
        <v>1120</v>
      </c>
      <c r="AC854" t="s">
        <v>1119</v>
      </c>
      <c r="AD854" s="98" t="s">
        <v>1119</v>
      </c>
      <c r="AE854" t="s">
        <v>1120</v>
      </c>
      <c r="AF854" t="s">
        <v>1119</v>
      </c>
      <c r="AG854" s="98" t="s">
        <v>1119</v>
      </c>
      <c r="AH854" t="s">
        <v>1120</v>
      </c>
      <c r="AI854" t="s">
        <v>1119</v>
      </c>
      <c r="AJ854" s="98" t="s">
        <v>1119</v>
      </c>
      <c r="AK854" t="s">
        <v>1120</v>
      </c>
      <c r="AL854" t="s">
        <v>1119</v>
      </c>
      <c r="AM854" s="98" t="s">
        <v>1119</v>
      </c>
      <c r="AN854" t="s">
        <v>1120</v>
      </c>
      <c r="AO854" t="s">
        <v>1119</v>
      </c>
      <c r="AP854" s="98" t="s">
        <v>1119</v>
      </c>
      <c r="AQ854" t="s">
        <v>1120</v>
      </c>
      <c r="AR854" t="s">
        <v>1119</v>
      </c>
      <c r="AS854" s="98" t="s">
        <v>1119</v>
      </c>
      <c r="AT854" t="s">
        <v>1120</v>
      </c>
      <c r="AU854" t="s">
        <v>1119</v>
      </c>
    </row>
    <row r="855" spans="1:47" x14ac:dyDescent="0.25">
      <c r="A855" s="1" t="s">
        <v>1099</v>
      </c>
      <c r="B855">
        <v>851</v>
      </c>
      <c r="C855" s="22" t="s">
        <v>994</v>
      </c>
      <c r="D855" s="114">
        <v>261</v>
      </c>
      <c r="E855" s="24">
        <v>1</v>
      </c>
      <c r="F855" s="24" t="s">
        <v>995</v>
      </c>
      <c r="G855" s="114">
        <v>265</v>
      </c>
      <c r="H855" s="24">
        <v>1</v>
      </c>
      <c r="I855" s="24" t="s">
        <v>1100</v>
      </c>
      <c r="J855" s="114">
        <v>342</v>
      </c>
      <c r="K855" s="24">
        <v>1</v>
      </c>
      <c r="L855" s="24" t="s">
        <v>1032</v>
      </c>
      <c r="M855" s="114">
        <v>739</v>
      </c>
      <c r="N855" s="24">
        <v>2</v>
      </c>
      <c r="O855" s="24" t="s">
        <v>1101</v>
      </c>
      <c r="P855" s="114">
        <v>849</v>
      </c>
      <c r="Q855" s="24">
        <v>1</v>
      </c>
      <c r="R855" s="117" t="s">
        <v>504</v>
      </c>
      <c r="S855" s="114">
        <v>305</v>
      </c>
      <c r="T855" s="23">
        <v>8.3000000000000004E-2</v>
      </c>
      <c r="U855" s="23"/>
      <c r="V855" s="114" t="e">
        <v>#N/A</v>
      </c>
      <c r="W855" s="25">
        <v>0</v>
      </c>
      <c r="X855" s="4">
        <v>1</v>
      </c>
      <c r="Y855" s="4" t="s">
        <v>107</v>
      </c>
      <c r="Z855" s="4"/>
      <c r="AA855" s="98" t="s">
        <v>994</v>
      </c>
      <c r="AB855" t="s">
        <v>1120</v>
      </c>
      <c r="AC855" t="s">
        <v>1119</v>
      </c>
      <c r="AD855" s="98" t="s">
        <v>995</v>
      </c>
      <c r="AE855" t="s">
        <v>1120</v>
      </c>
      <c r="AF855" t="s">
        <v>1119</v>
      </c>
      <c r="AG855" s="98" t="s">
        <v>1100</v>
      </c>
      <c r="AH855" t="s">
        <v>1120</v>
      </c>
      <c r="AI855" t="s">
        <v>1119</v>
      </c>
      <c r="AJ855" s="98" t="s">
        <v>1032</v>
      </c>
      <c r="AK855" t="s">
        <v>1120</v>
      </c>
      <c r="AL855" t="s">
        <v>1119</v>
      </c>
      <c r="AM855" s="98" t="s">
        <v>1101</v>
      </c>
      <c r="AN855" t="s">
        <v>1120</v>
      </c>
      <c r="AO855" t="s">
        <v>1119</v>
      </c>
      <c r="AP855" s="98" t="s">
        <v>504</v>
      </c>
      <c r="AQ855" t="s">
        <v>1120</v>
      </c>
      <c r="AR855" t="s">
        <v>1119</v>
      </c>
      <c r="AS855" s="98" t="s">
        <v>1119</v>
      </c>
      <c r="AT855" t="s">
        <v>1120</v>
      </c>
      <c r="AU855" t="s">
        <v>1119</v>
      </c>
    </row>
    <row r="856" spans="1:47" x14ac:dyDescent="0.25">
      <c r="A856" s="1" t="s">
        <v>1102</v>
      </c>
      <c r="B856">
        <v>852</v>
      </c>
      <c r="C856" s="22" t="s">
        <v>994</v>
      </c>
      <c r="D856" s="114">
        <v>261</v>
      </c>
      <c r="E856" s="24">
        <v>1</v>
      </c>
      <c r="F856" s="24" t="s">
        <v>995</v>
      </c>
      <c r="G856" s="114">
        <v>265</v>
      </c>
      <c r="H856" s="24">
        <v>1</v>
      </c>
      <c r="I856" s="24" t="s">
        <v>1100</v>
      </c>
      <c r="J856" s="114">
        <v>342</v>
      </c>
      <c r="K856" s="24">
        <v>1</v>
      </c>
      <c r="L856" s="24" t="s">
        <v>999</v>
      </c>
      <c r="M856" s="114">
        <v>349</v>
      </c>
      <c r="N856" s="24">
        <v>1</v>
      </c>
      <c r="O856" s="24" t="s">
        <v>1032</v>
      </c>
      <c r="P856" s="114">
        <v>739</v>
      </c>
      <c r="Q856" s="24">
        <v>2</v>
      </c>
      <c r="R856" s="24" t="s">
        <v>1103</v>
      </c>
      <c r="S856" s="114">
        <v>850</v>
      </c>
      <c r="T856" s="24">
        <v>1</v>
      </c>
      <c r="U856" s="117" t="s">
        <v>504</v>
      </c>
      <c r="V856" s="114">
        <v>305</v>
      </c>
      <c r="W856" s="25">
        <v>8.3000000000000004E-2</v>
      </c>
      <c r="X856" s="4">
        <v>1</v>
      </c>
      <c r="Y856" s="4" t="s">
        <v>107</v>
      </c>
      <c r="Z856" s="4"/>
      <c r="AA856" s="98" t="s">
        <v>994</v>
      </c>
      <c r="AB856" t="s">
        <v>1120</v>
      </c>
      <c r="AC856" t="s">
        <v>1119</v>
      </c>
      <c r="AD856" s="98" t="s">
        <v>995</v>
      </c>
      <c r="AE856" t="s">
        <v>1120</v>
      </c>
      <c r="AF856" t="s">
        <v>1119</v>
      </c>
      <c r="AG856" s="98" t="s">
        <v>1100</v>
      </c>
      <c r="AH856" t="s">
        <v>1120</v>
      </c>
      <c r="AI856" t="s">
        <v>1119</v>
      </c>
      <c r="AJ856" s="98" t="s">
        <v>999</v>
      </c>
      <c r="AK856" t="s">
        <v>1120</v>
      </c>
      <c r="AL856" t="s">
        <v>1119</v>
      </c>
      <c r="AM856" s="98" t="s">
        <v>1032</v>
      </c>
      <c r="AN856" t="s">
        <v>1120</v>
      </c>
      <c r="AO856" t="s">
        <v>1119</v>
      </c>
      <c r="AP856" s="98" t="s">
        <v>1103</v>
      </c>
      <c r="AQ856" t="s">
        <v>1120</v>
      </c>
      <c r="AR856" t="s">
        <v>1119</v>
      </c>
      <c r="AS856" s="98" t="s">
        <v>504</v>
      </c>
      <c r="AT856" t="s">
        <v>1120</v>
      </c>
      <c r="AU856" t="s">
        <v>1119</v>
      </c>
    </row>
    <row r="857" spans="1:47" x14ac:dyDescent="0.25">
      <c r="A857" s="1"/>
      <c r="B857">
        <v>853</v>
      </c>
      <c r="C857" s="22"/>
      <c r="D857" s="114" t="e">
        <v>#N/A</v>
      </c>
      <c r="E857" s="24">
        <v>0</v>
      </c>
      <c r="F857" s="24"/>
      <c r="G857" s="114" t="e">
        <v>#N/A</v>
      </c>
      <c r="H857" s="24">
        <v>0</v>
      </c>
      <c r="I857" s="24"/>
      <c r="J857" s="114" t="e">
        <v>#N/A</v>
      </c>
      <c r="K857" s="24">
        <v>0</v>
      </c>
      <c r="L857" s="24"/>
      <c r="M857" s="114" t="e">
        <v>#N/A</v>
      </c>
      <c r="N857" s="24">
        <v>0</v>
      </c>
      <c r="O857" s="24"/>
      <c r="P857" s="114" t="e">
        <v>#N/A</v>
      </c>
      <c r="Q857" s="24">
        <v>0</v>
      </c>
      <c r="R857" s="24"/>
      <c r="S857" s="114" t="e">
        <v>#N/A</v>
      </c>
      <c r="T857" s="24">
        <v>0</v>
      </c>
      <c r="U857" s="23"/>
      <c r="V857" s="114" t="e">
        <v>#N/A</v>
      </c>
      <c r="W857" s="25">
        <v>0</v>
      </c>
      <c r="X857" s="4">
        <v>0</v>
      </c>
      <c r="Y857" s="4" t="s">
        <v>107</v>
      </c>
      <c r="Z857" s="4"/>
      <c r="AA857" s="98" t="s">
        <v>1119</v>
      </c>
      <c r="AB857" t="s">
        <v>1120</v>
      </c>
      <c r="AC857" t="s">
        <v>1119</v>
      </c>
      <c r="AD857" s="98" t="s">
        <v>1119</v>
      </c>
      <c r="AE857" t="s">
        <v>1120</v>
      </c>
      <c r="AF857" t="s">
        <v>1119</v>
      </c>
      <c r="AG857" s="98" t="s">
        <v>1119</v>
      </c>
      <c r="AH857" t="s">
        <v>1120</v>
      </c>
      <c r="AI857" t="s">
        <v>1119</v>
      </c>
      <c r="AJ857" s="98" t="s">
        <v>1119</v>
      </c>
      <c r="AK857" t="s">
        <v>1120</v>
      </c>
      <c r="AL857" t="s">
        <v>1119</v>
      </c>
      <c r="AM857" s="98" t="s">
        <v>1119</v>
      </c>
      <c r="AN857" t="s">
        <v>1120</v>
      </c>
      <c r="AO857" t="s">
        <v>1119</v>
      </c>
      <c r="AP857" s="98" t="s">
        <v>1119</v>
      </c>
      <c r="AQ857" t="s">
        <v>1120</v>
      </c>
      <c r="AR857" t="s">
        <v>1119</v>
      </c>
      <c r="AS857" s="98" t="s">
        <v>1119</v>
      </c>
      <c r="AT857" t="s">
        <v>1120</v>
      </c>
      <c r="AU857" t="s">
        <v>1119</v>
      </c>
    </row>
    <row r="858" spans="1:47" x14ac:dyDescent="0.25">
      <c r="A858" s="1"/>
      <c r="B858">
        <v>854</v>
      </c>
      <c r="C858" s="22"/>
      <c r="D858" s="114" t="e">
        <v>#N/A</v>
      </c>
      <c r="E858" s="24">
        <v>0</v>
      </c>
      <c r="F858" s="24"/>
      <c r="G858" s="114" t="e">
        <v>#N/A</v>
      </c>
      <c r="H858" s="24">
        <v>0</v>
      </c>
      <c r="I858" s="24"/>
      <c r="J858" s="114" t="e">
        <v>#N/A</v>
      </c>
      <c r="K858" s="24">
        <v>0</v>
      </c>
      <c r="L858" s="24"/>
      <c r="M858" s="114" t="e">
        <v>#N/A</v>
      </c>
      <c r="N858" s="24">
        <v>0</v>
      </c>
      <c r="O858" s="24"/>
      <c r="P858" s="114" t="e">
        <v>#N/A</v>
      </c>
      <c r="Q858" s="24">
        <v>0</v>
      </c>
      <c r="R858" s="24"/>
      <c r="S858" s="114" t="e">
        <v>#N/A</v>
      </c>
      <c r="T858" s="24">
        <v>0</v>
      </c>
      <c r="U858" s="23"/>
      <c r="V858" s="114" t="e">
        <v>#N/A</v>
      </c>
      <c r="W858" s="25">
        <v>0</v>
      </c>
      <c r="X858" s="4">
        <v>0</v>
      </c>
      <c r="Y858" s="4" t="s">
        <v>107</v>
      </c>
      <c r="Z858" s="4"/>
      <c r="AA858" s="98" t="s">
        <v>1119</v>
      </c>
      <c r="AB858" t="s">
        <v>1120</v>
      </c>
      <c r="AC858" t="s">
        <v>1119</v>
      </c>
      <c r="AD858" s="98" t="s">
        <v>1119</v>
      </c>
      <c r="AE858" t="s">
        <v>1120</v>
      </c>
      <c r="AF858" t="s">
        <v>1119</v>
      </c>
      <c r="AG858" s="98" t="s">
        <v>1119</v>
      </c>
      <c r="AH858" t="s">
        <v>1120</v>
      </c>
      <c r="AI858" t="s">
        <v>1119</v>
      </c>
      <c r="AJ858" s="98" t="s">
        <v>1119</v>
      </c>
      <c r="AK858" t="s">
        <v>1120</v>
      </c>
      <c r="AL858" t="s">
        <v>1119</v>
      </c>
      <c r="AM858" s="98" t="s">
        <v>1119</v>
      </c>
      <c r="AN858" t="s">
        <v>1120</v>
      </c>
      <c r="AO858" t="s">
        <v>1119</v>
      </c>
      <c r="AP858" s="98" t="s">
        <v>1119</v>
      </c>
      <c r="AQ858" t="s">
        <v>1120</v>
      </c>
      <c r="AR858" t="s">
        <v>1119</v>
      </c>
      <c r="AS858" s="98" t="s">
        <v>1119</v>
      </c>
      <c r="AT858" t="s">
        <v>1120</v>
      </c>
      <c r="AU858" t="s">
        <v>1119</v>
      </c>
    </row>
    <row r="859" spans="1:47" x14ac:dyDescent="0.25">
      <c r="A859" s="1" t="s">
        <v>1104</v>
      </c>
      <c r="B859">
        <v>855</v>
      </c>
      <c r="C859" s="22" t="s">
        <v>994</v>
      </c>
      <c r="D859" s="114">
        <v>261</v>
      </c>
      <c r="E859" s="24">
        <v>1</v>
      </c>
      <c r="F859" s="24" t="s">
        <v>995</v>
      </c>
      <c r="G859" s="114">
        <v>265</v>
      </c>
      <c r="H859" s="24">
        <v>1</v>
      </c>
      <c r="I859" s="24" t="s">
        <v>1100</v>
      </c>
      <c r="J859" s="114">
        <v>342</v>
      </c>
      <c r="K859" s="24">
        <v>1</v>
      </c>
      <c r="L859" s="24" t="s">
        <v>1071</v>
      </c>
      <c r="M859" s="114">
        <v>763</v>
      </c>
      <c r="N859" s="24">
        <v>2</v>
      </c>
      <c r="O859" s="24" t="s">
        <v>444</v>
      </c>
      <c r="P859" s="114">
        <v>853</v>
      </c>
      <c r="Q859" s="24">
        <v>1</v>
      </c>
      <c r="R859" s="117" t="s">
        <v>504</v>
      </c>
      <c r="S859" s="114">
        <v>305</v>
      </c>
      <c r="T859" s="23">
        <v>8.3000000000000004E-2</v>
      </c>
      <c r="U859" s="23"/>
      <c r="V859" s="114" t="e">
        <v>#N/A</v>
      </c>
      <c r="W859" s="25">
        <v>0</v>
      </c>
      <c r="X859" s="4">
        <v>1</v>
      </c>
      <c r="Y859" s="4" t="s">
        <v>107</v>
      </c>
      <c r="Z859" s="4"/>
      <c r="AA859" s="98" t="s">
        <v>994</v>
      </c>
      <c r="AB859" t="s">
        <v>1120</v>
      </c>
      <c r="AC859" t="s">
        <v>1119</v>
      </c>
      <c r="AD859" s="98" t="s">
        <v>995</v>
      </c>
      <c r="AE859" t="s">
        <v>1120</v>
      </c>
      <c r="AF859" t="s">
        <v>1119</v>
      </c>
      <c r="AG859" s="98" t="s">
        <v>1100</v>
      </c>
      <c r="AH859" t="s">
        <v>1120</v>
      </c>
      <c r="AI859" t="s">
        <v>1119</v>
      </c>
      <c r="AJ859" s="98" t="s">
        <v>1071</v>
      </c>
      <c r="AK859" t="s">
        <v>1120</v>
      </c>
      <c r="AL859" t="s">
        <v>1119</v>
      </c>
      <c r="AM859" s="98" t="s">
        <v>444</v>
      </c>
      <c r="AN859" t="s">
        <v>1120</v>
      </c>
      <c r="AO859" t="s">
        <v>1119</v>
      </c>
      <c r="AP859" s="98" t="s">
        <v>504</v>
      </c>
      <c r="AQ859" t="s">
        <v>1120</v>
      </c>
      <c r="AR859" t="s">
        <v>1119</v>
      </c>
      <c r="AS859" s="98" t="s">
        <v>1119</v>
      </c>
      <c r="AT859" t="s">
        <v>1120</v>
      </c>
      <c r="AU859" t="s">
        <v>1119</v>
      </c>
    </row>
    <row r="860" spans="1:47" x14ac:dyDescent="0.25">
      <c r="A860" s="1" t="s">
        <v>445</v>
      </c>
      <c r="B860">
        <v>856</v>
      </c>
      <c r="C860" s="22" t="s">
        <v>994</v>
      </c>
      <c r="D860" s="114">
        <v>261</v>
      </c>
      <c r="E860" s="24">
        <v>1</v>
      </c>
      <c r="F860" s="24" t="s">
        <v>995</v>
      </c>
      <c r="G860" s="114">
        <v>265</v>
      </c>
      <c r="H860" s="24">
        <v>1</v>
      </c>
      <c r="I860" s="24" t="s">
        <v>1100</v>
      </c>
      <c r="J860" s="114">
        <v>342</v>
      </c>
      <c r="K860" s="24">
        <v>1</v>
      </c>
      <c r="L860" s="24" t="s">
        <v>999</v>
      </c>
      <c r="M860" s="114">
        <v>349</v>
      </c>
      <c r="N860" s="24">
        <v>1</v>
      </c>
      <c r="O860" s="24" t="s">
        <v>1071</v>
      </c>
      <c r="P860" s="114">
        <v>763</v>
      </c>
      <c r="Q860" s="24">
        <v>2</v>
      </c>
      <c r="R860" s="24" t="s">
        <v>446</v>
      </c>
      <c r="S860" s="114">
        <v>854</v>
      </c>
      <c r="T860" s="24">
        <v>1</v>
      </c>
      <c r="U860" s="117" t="s">
        <v>504</v>
      </c>
      <c r="V860" s="114">
        <v>305</v>
      </c>
      <c r="W860" s="25">
        <v>8.3000000000000004E-2</v>
      </c>
      <c r="X860" s="4">
        <v>1</v>
      </c>
      <c r="Y860" s="4" t="s">
        <v>107</v>
      </c>
      <c r="Z860" s="4"/>
      <c r="AA860" s="98" t="s">
        <v>994</v>
      </c>
      <c r="AB860" t="s">
        <v>1120</v>
      </c>
      <c r="AC860" t="s">
        <v>1119</v>
      </c>
      <c r="AD860" s="98" t="s">
        <v>995</v>
      </c>
      <c r="AE860" t="s">
        <v>1120</v>
      </c>
      <c r="AF860" t="s">
        <v>1119</v>
      </c>
      <c r="AG860" s="98" t="s">
        <v>1100</v>
      </c>
      <c r="AH860" t="s">
        <v>1120</v>
      </c>
      <c r="AI860" t="s">
        <v>1119</v>
      </c>
      <c r="AJ860" s="98" t="s">
        <v>999</v>
      </c>
      <c r="AK860" t="s">
        <v>1120</v>
      </c>
      <c r="AL860" t="s">
        <v>1119</v>
      </c>
      <c r="AM860" s="98" t="s">
        <v>1071</v>
      </c>
      <c r="AN860" t="s">
        <v>1120</v>
      </c>
      <c r="AO860" t="s">
        <v>1119</v>
      </c>
      <c r="AP860" s="98" t="s">
        <v>446</v>
      </c>
      <c r="AQ860" t="s">
        <v>1120</v>
      </c>
      <c r="AR860" t="s">
        <v>1119</v>
      </c>
      <c r="AS860" s="98" t="s">
        <v>504</v>
      </c>
      <c r="AT860" t="s">
        <v>1120</v>
      </c>
      <c r="AU860" t="s">
        <v>1119</v>
      </c>
    </row>
    <row r="861" spans="1:47" x14ac:dyDescent="0.25">
      <c r="A861" s="1"/>
      <c r="B861">
        <v>857</v>
      </c>
      <c r="C861" s="22"/>
      <c r="D861" s="114" t="e">
        <v>#N/A</v>
      </c>
      <c r="E861" s="24">
        <v>0</v>
      </c>
      <c r="F861" s="24"/>
      <c r="G861" s="114" t="e">
        <v>#N/A</v>
      </c>
      <c r="H861" s="24">
        <v>0</v>
      </c>
      <c r="I861" s="24"/>
      <c r="J861" s="114" t="e">
        <v>#N/A</v>
      </c>
      <c r="K861" s="24">
        <v>0</v>
      </c>
      <c r="L861" s="24"/>
      <c r="M861" s="114" t="e">
        <v>#N/A</v>
      </c>
      <c r="N861" s="24">
        <v>0</v>
      </c>
      <c r="O861" s="24"/>
      <c r="P861" s="114" t="e">
        <v>#N/A</v>
      </c>
      <c r="Q861" s="24">
        <v>0</v>
      </c>
      <c r="R861" s="24"/>
      <c r="S861" s="114" t="e">
        <v>#N/A</v>
      </c>
      <c r="T861" s="24">
        <v>0</v>
      </c>
      <c r="U861" s="23"/>
      <c r="V861" s="114" t="e">
        <v>#N/A</v>
      </c>
      <c r="W861" s="25">
        <v>0</v>
      </c>
      <c r="X861" s="4">
        <v>0</v>
      </c>
      <c r="Y861" s="4" t="s">
        <v>107</v>
      </c>
      <c r="Z861" s="4"/>
      <c r="AA861" s="98" t="s">
        <v>1119</v>
      </c>
      <c r="AB861" t="s">
        <v>1120</v>
      </c>
      <c r="AC861" t="s">
        <v>1119</v>
      </c>
      <c r="AD861" s="98" t="s">
        <v>1119</v>
      </c>
      <c r="AE861" t="s">
        <v>1120</v>
      </c>
      <c r="AF861" t="s">
        <v>1119</v>
      </c>
      <c r="AG861" s="98" t="s">
        <v>1119</v>
      </c>
      <c r="AH861" t="s">
        <v>1120</v>
      </c>
      <c r="AI861" t="s">
        <v>1119</v>
      </c>
      <c r="AJ861" s="98" t="s">
        <v>1119</v>
      </c>
      <c r="AK861" t="s">
        <v>1120</v>
      </c>
      <c r="AL861" t="s">
        <v>1119</v>
      </c>
      <c r="AM861" s="98" t="s">
        <v>1119</v>
      </c>
      <c r="AN861" t="s">
        <v>1120</v>
      </c>
      <c r="AO861" t="s">
        <v>1119</v>
      </c>
      <c r="AP861" s="98" t="s">
        <v>1119</v>
      </c>
      <c r="AQ861" t="s">
        <v>1120</v>
      </c>
      <c r="AR861" t="s">
        <v>1119</v>
      </c>
      <c r="AS861" s="98" t="s">
        <v>1119</v>
      </c>
      <c r="AT861" t="s">
        <v>1120</v>
      </c>
      <c r="AU861" t="s">
        <v>1119</v>
      </c>
    </row>
    <row r="862" spans="1:47" x14ac:dyDescent="0.25">
      <c r="A862" s="1"/>
      <c r="B862">
        <v>858</v>
      </c>
      <c r="C862" s="22"/>
      <c r="D862" s="114" t="e">
        <v>#N/A</v>
      </c>
      <c r="E862" s="24">
        <v>0</v>
      </c>
      <c r="F862" s="24"/>
      <c r="G862" s="114" t="e">
        <v>#N/A</v>
      </c>
      <c r="H862" s="24">
        <v>0</v>
      </c>
      <c r="I862" s="24"/>
      <c r="J862" s="114" t="e">
        <v>#N/A</v>
      </c>
      <c r="K862" s="24">
        <v>0</v>
      </c>
      <c r="L862" s="24"/>
      <c r="M862" s="114" t="e">
        <v>#N/A</v>
      </c>
      <c r="N862" s="24">
        <v>0</v>
      </c>
      <c r="O862" s="24"/>
      <c r="P862" s="114" t="e">
        <v>#N/A</v>
      </c>
      <c r="Q862" s="24">
        <v>0</v>
      </c>
      <c r="R862" s="24"/>
      <c r="S862" s="114" t="e">
        <v>#N/A</v>
      </c>
      <c r="T862" s="24">
        <v>0</v>
      </c>
      <c r="U862" s="23"/>
      <c r="V862" s="114" t="e">
        <v>#N/A</v>
      </c>
      <c r="W862" s="25">
        <v>0</v>
      </c>
      <c r="X862" s="4">
        <v>0</v>
      </c>
      <c r="Y862" s="4" t="s">
        <v>107</v>
      </c>
      <c r="Z862" s="4"/>
      <c r="AA862" s="98" t="s">
        <v>1119</v>
      </c>
      <c r="AB862" t="s">
        <v>1120</v>
      </c>
      <c r="AC862" t="s">
        <v>1119</v>
      </c>
      <c r="AD862" s="98" t="s">
        <v>1119</v>
      </c>
      <c r="AE862" t="s">
        <v>1120</v>
      </c>
      <c r="AF862" t="s">
        <v>1119</v>
      </c>
      <c r="AG862" s="98" t="s">
        <v>1119</v>
      </c>
      <c r="AH862" t="s">
        <v>1120</v>
      </c>
      <c r="AI862" t="s">
        <v>1119</v>
      </c>
      <c r="AJ862" s="98" t="s">
        <v>1119</v>
      </c>
      <c r="AK862" t="s">
        <v>1120</v>
      </c>
      <c r="AL862" t="s">
        <v>1119</v>
      </c>
      <c r="AM862" s="98" t="s">
        <v>1119</v>
      </c>
      <c r="AN862" t="s">
        <v>1120</v>
      </c>
      <c r="AO862" t="s">
        <v>1119</v>
      </c>
      <c r="AP862" s="98" t="s">
        <v>1119</v>
      </c>
      <c r="AQ862" t="s">
        <v>1120</v>
      </c>
      <c r="AR862" t="s">
        <v>1119</v>
      </c>
      <c r="AS862" s="98" t="s">
        <v>1119</v>
      </c>
      <c r="AT862" t="s">
        <v>1120</v>
      </c>
      <c r="AU862" t="s">
        <v>1119</v>
      </c>
    </row>
    <row r="863" spans="1:47" x14ac:dyDescent="0.25">
      <c r="A863" s="1" t="s">
        <v>447</v>
      </c>
      <c r="B863">
        <v>859</v>
      </c>
      <c r="C863" s="22" t="s">
        <v>994</v>
      </c>
      <c r="D863" s="114">
        <v>261</v>
      </c>
      <c r="E863" s="24">
        <v>1</v>
      </c>
      <c r="F863" s="24" t="s">
        <v>995</v>
      </c>
      <c r="G863" s="114">
        <v>265</v>
      </c>
      <c r="H863" s="24">
        <v>1</v>
      </c>
      <c r="I863" s="24" t="s">
        <v>1100</v>
      </c>
      <c r="J863" s="114">
        <v>342</v>
      </c>
      <c r="K863" s="24">
        <v>1</v>
      </c>
      <c r="L863" s="24" t="s">
        <v>1032</v>
      </c>
      <c r="M863" s="114">
        <v>739</v>
      </c>
      <c r="N863" s="24">
        <v>1</v>
      </c>
      <c r="O863" s="24" t="s">
        <v>1071</v>
      </c>
      <c r="P863" s="114">
        <v>763</v>
      </c>
      <c r="Q863" s="24">
        <v>1</v>
      </c>
      <c r="R863" s="24" t="s">
        <v>448</v>
      </c>
      <c r="S863" s="114">
        <v>857</v>
      </c>
      <c r="T863" s="24">
        <v>1</v>
      </c>
      <c r="U863" s="117" t="s">
        <v>504</v>
      </c>
      <c r="V863" s="114">
        <v>305</v>
      </c>
      <c r="W863" s="25">
        <v>8.3000000000000004E-2</v>
      </c>
      <c r="X863" s="4">
        <v>1</v>
      </c>
      <c r="Y863" s="4" t="s">
        <v>107</v>
      </c>
      <c r="Z863" s="4"/>
      <c r="AA863" s="98" t="s">
        <v>994</v>
      </c>
      <c r="AB863" t="s">
        <v>1120</v>
      </c>
      <c r="AC863" t="s">
        <v>1119</v>
      </c>
      <c r="AD863" s="98" t="s">
        <v>995</v>
      </c>
      <c r="AE863" t="s">
        <v>1120</v>
      </c>
      <c r="AF863" t="s">
        <v>1119</v>
      </c>
      <c r="AG863" s="98" t="s">
        <v>1100</v>
      </c>
      <c r="AH863" t="s">
        <v>1120</v>
      </c>
      <c r="AI863" t="s">
        <v>1119</v>
      </c>
      <c r="AJ863" s="98" t="s">
        <v>1032</v>
      </c>
      <c r="AK863" t="s">
        <v>1120</v>
      </c>
      <c r="AL863" t="s">
        <v>1119</v>
      </c>
      <c r="AM863" s="98" t="s">
        <v>1071</v>
      </c>
      <c r="AN863" t="s">
        <v>1120</v>
      </c>
      <c r="AO863" t="s">
        <v>1119</v>
      </c>
      <c r="AP863" s="98" t="s">
        <v>448</v>
      </c>
      <c r="AQ863" t="s">
        <v>1120</v>
      </c>
      <c r="AR863" t="s">
        <v>1119</v>
      </c>
      <c r="AS863" s="98" t="s">
        <v>504</v>
      </c>
      <c r="AT863" t="s">
        <v>1120</v>
      </c>
      <c r="AU863" t="s">
        <v>1119</v>
      </c>
    </row>
    <row r="864" spans="1:47" x14ac:dyDescent="0.25">
      <c r="A864" s="1" t="s">
        <v>449</v>
      </c>
      <c r="B864">
        <v>860</v>
      </c>
      <c r="C864" s="22" t="s">
        <v>994</v>
      </c>
      <c r="D864" s="114">
        <v>261</v>
      </c>
      <c r="E864" s="24">
        <v>1</v>
      </c>
      <c r="F864" s="24" t="s">
        <v>995</v>
      </c>
      <c r="G864" s="114">
        <v>265</v>
      </c>
      <c r="H864" s="24">
        <v>1</v>
      </c>
      <c r="I864" s="117" t="s">
        <v>504</v>
      </c>
      <c r="J864" s="114">
        <v>305</v>
      </c>
      <c r="K864" s="24">
        <v>1</v>
      </c>
      <c r="L864" s="24" t="s">
        <v>999</v>
      </c>
      <c r="M864" s="114">
        <v>349</v>
      </c>
      <c r="N864" s="24">
        <v>1</v>
      </c>
      <c r="O864" s="117" t="s">
        <v>1042</v>
      </c>
      <c r="P864" s="114">
        <v>744</v>
      </c>
      <c r="Q864" s="24">
        <v>1</v>
      </c>
      <c r="R864" s="117" t="s">
        <v>1078</v>
      </c>
      <c r="S864" s="114">
        <v>768</v>
      </c>
      <c r="T864" s="24">
        <v>1</v>
      </c>
      <c r="U864" s="117" t="s">
        <v>634</v>
      </c>
      <c r="V864" s="114">
        <v>1199</v>
      </c>
      <c r="W864" s="26">
        <v>1</v>
      </c>
      <c r="X864" s="4">
        <v>1</v>
      </c>
      <c r="Y864" s="4" t="s">
        <v>107</v>
      </c>
      <c r="Z864" s="4"/>
      <c r="AA864" s="98" t="s">
        <v>994</v>
      </c>
      <c r="AB864" t="s">
        <v>1120</v>
      </c>
      <c r="AC864" t="s">
        <v>1119</v>
      </c>
      <c r="AD864" s="98" t="s">
        <v>995</v>
      </c>
      <c r="AE864" t="s">
        <v>1120</v>
      </c>
      <c r="AF864" t="s">
        <v>1119</v>
      </c>
      <c r="AG864" s="98" t="s">
        <v>504</v>
      </c>
      <c r="AH864" t="s">
        <v>1120</v>
      </c>
      <c r="AI864" t="s">
        <v>1119</v>
      </c>
      <c r="AJ864" s="98" t="s">
        <v>999</v>
      </c>
      <c r="AK864" t="s">
        <v>1120</v>
      </c>
      <c r="AL864" t="s">
        <v>1119</v>
      </c>
      <c r="AM864" s="98" t="s">
        <v>1042</v>
      </c>
      <c r="AN864" t="s">
        <v>1120</v>
      </c>
      <c r="AO864" t="s">
        <v>1119</v>
      </c>
      <c r="AP864" s="98" t="s">
        <v>1078</v>
      </c>
      <c r="AQ864" t="s">
        <v>1120</v>
      </c>
      <c r="AR864" t="s">
        <v>1119</v>
      </c>
      <c r="AS864" s="98" t="s">
        <v>634</v>
      </c>
      <c r="AT864" t="s">
        <v>1120</v>
      </c>
      <c r="AU864" t="s">
        <v>1119</v>
      </c>
    </row>
    <row r="865" spans="1:47" x14ac:dyDescent="0.25">
      <c r="A865" s="1"/>
      <c r="B865">
        <v>861</v>
      </c>
      <c r="C865" s="22"/>
      <c r="D865" s="114" t="e">
        <v>#N/A</v>
      </c>
      <c r="E865" s="24">
        <v>0</v>
      </c>
      <c r="F865" s="24"/>
      <c r="G865" s="114" t="e">
        <v>#N/A</v>
      </c>
      <c r="H865" s="24">
        <v>0</v>
      </c>
      <c r="I865" s="24"/>
      <c r="J865" s="114" t="e">
        <v>#N/A</v>
      </c>
      <c r="K865" s="24">
        <v>0</v>
      </c>
      <c r="L865" s="24"/>
      <c r="M865" s="114" t="e">
        <v>#N/A</v>
      </c>
      <c r="N865" s="24">
        <v>0</v>
      </c>
      <c r="O865" s="24"/>
      <c r="P865" s="114" t="e">
        <v>#N/A</v>
      </c>
      <c r="Q865" s="24">
        <v>0</v>
      </c>
      <c r="R865" s="24"/>
      <c r="S865" s="114" t="e">
        <v>#N/A</v>
      </c>
      <c r="T865" s="24">
        <v>0</v>
      </c>
      <c r="U865" s="24"/>
      <c r="V865" s="114" t="e">
        <v>#N/A</v>
      </c>
      <c r="W865" s="26">
        <v>0</v>
      </c>
      <c r="X865" s="4">
        <v>0</v>
      </c>
      <c r="Y865" s="4" t="s">
        <v>107</v>
      </c>
      <c r="Z865" s="4"/>
      <c r="AA865" s="98" t="s">
        <v>1119</v>
      </c>
      <c r="AB865" t="s">
        <v>1120</v>
      </c>
      <c r="AC865" t="s">
        <v>1119</v>
      </c>
      <c r="AD865" s="98" t="s">
        <v>1119</v>
      </c>
      <c r="AE865" t="s">
        <v>1120</v>
      </c>
      <c r="AF865" t="s">
        <v>1119</v>
      </c>
      <c r="AG865" s="98" t="s">
        <v>1119</v>
      </c>
      <c r="AH865" t="s">
        <v>1120</v>
      </c>
      <c r="AI865" t="s">
        <v>1119</v>
      </c>
      <c r="AJ865" s="98" t="s">
        <v>1119</v>
      </c>
      <c r="AK865" t="s">
        <v>1120</v>
      </c>
      <c r="AL865" t="s">
        <v>1119</v>
      </c>
      <c r="AM865" s="98" t="s">
        <v>1119</v>
      </c>
      <c r="AN865" t="s">
        <v>1120</v>
      </c>
      <c r="AO865" t="s">
        <v>1119</v>
      </c>
      <c r="AP865" s="98" t="s">
        <v>1119</v>
      </c>
      <c r="AQ865" t="s">
        <v>1120</v>
      </c>
      <c r="AR865" t="s">
        <v>1119</v>
      </c>
      <c r="AS865" s="98" t="s">
        <v>1119</v>
      </c>
      <c r="AT865" t="s">
        <v>1120</v>
      </c>
      <c r="AU865" t="s">
        <v>1119</v>
      </c>
    </row>
    <row r="866" spans="1:47" x14ac:dyDescent="0.25">
      <c r="A866" s="1"/>
      <c r="B866">
        <v>862</v>
      </c>
      <c r="C866" s="22"/>
      <c r="D866" s="114" t="e">
        <v>#N/A</v>
      </c>
      <c r="E866" s="24">
        <v>0</v>
      </c>
      <c r="F866" s="24"/>
      <c r="G866" s="114" t="e">
        <v>#N/A</v>
      </c>
      <c r="H866" s="24">
        <v>0</v>
      </c>
      <c r="I866" s="24"/>
      <c r="J866" s="114" t="e">
        <v>#N/A</v>
      </c>
      <c r="K866" s="24">
        <v>0</v>
      </c>
      <c r="L866" s="24"/>
      <c r="M866" s="114" t="e">
        <v>#N/A</v>
      </c>
      <c r="N866" s="24">
        <v>0</v>
      </c>
      <c r="O866" s="24"/>
      <c r="P866" s="114" t="e">
        <v>#N/A</v>
      </c>
      <c r="Q866" s="24">
        <v>0</v>
      </c>
      <c r="R866" s="24"/>
      <c r="S866" s="114" t="e">
        <v>#N/A</v>
      </c>
      <c r="T866" s="24">
        <v>0</v>
      </c>
      <c r="U866" s="24"/>
      <c r="V866" s="114" t="e">
        <v>#N/A</v>
      </c>
      <c r="W866" s="26">
        <v>0</v>
      </c>
      <c r="X866" s="4">
        <v>0</v>
      </c>
      <c r="Y866" s="4" t="s">
        <v>107</v>
      </c>
      <c r="Z866" s="4"/>
      <c r="AA866" s="98" t="s">
        <v>1119</v>
      </c>
      <c r="AB866" t="s">
        <v>1120</v>
      </c>
      <c r="AC866" t="s">
        <v>1119</v>
      </c>
      <c r="AD866" s="98" t="s">
        <v>1119</v>
      </c>
      <c r="AE866" t="s">
        <v>1120</v>
      </c>
      <c r="AF866" t="s">
        <v>1119</v>
      </c>
      <c r="AG866" s="98" t="s">
        <v>1119</v>
      </c>
      <c r="AH866" t="s">
        <v>1120</v>
      </c>
      <c r="AI866" t="s">
        <v>1119</v>
      </c>
      <c r="AJ866" s="98" t="s">
        <v>1119</v>
      </c>
      <c r="AK866" t="s">
        <v>1120</v>
      </c>
      <c r="AL866" t="s">
        <v>1119</v>
      </c>
      <c r="AM866" s="98" t="s">
        <v>1119</v>
      </c>
      <c r="AN866" t="s">
        <v>1120</v>
      </c>
      <c r="AO866" t="s">
        <v>1119</v>
      </c>
      <c r="AP866" s="98" t="s">
        <v>1119</v>
      </c>
      <c r="AQ866" t="s">
        <v>1120</v>
      </c>
      <c r="AR866" t="s">
        <v>1119</v>
      </c>
      <c r="AS866" s="98" t="s">
        <v>1119</v>
      </c>
      <c r="AT866" t="s">
        <v>1120</v>
      </c>
      <c r="AU866" t="s">
        <v>1119</v>
      </c>
    </row>
    <row r="867" spans="1:47" x14ac:dyDescent="0.25">
      <c r="A867" s="1" t="s">
        <v>451</v>
      </c>
      <c r="B867">
        <v>863</v>
      </c>
      <c r="C867" s="22" t="s">
        <v>994</v>
      </c>
      <c r="D867" s="114">
        <v>261</v>
      </c>
      <c r="E867" s="24">
        <v>1</v>
      </c>
      <c r="F867" s="24" t="s">
        <v>995</v>
      </c>
      <c r="G867" s="114">
        <v>265</v>
      </c>
      <c r="H867" s="24">
        <v>1</v>
      </c>
      <c r="I867" s="24" t="s">
        <v>1100</v>
      </c>
      <c r="J867" s="114">
        <v>342</v>
      </c>
      <c r="K867" s="24">
        <v>1</v>
      </c>
      <c r="L867" s="24" t="s">
        <v>452</v>
      </c>
      <c r="M867" s="114">
        <v>800</v>
      </c>
      <c r="N867" s="24">
        <v>2</v>
      </c>
      <c r="O867" s="24" t="s">
        <v>453</v>
      </c>
      <c r="P867" s="114">
        <v>861</v>
      </c>
      <c r="Q867" s="24">
        <v>1</v>
      </c>
      <c r="R867" s="117" t="s">
        <v>504</v>
      </c>
      <c r="S867" s="114">
        <v>305</v>
      </c>
      <c r="T867" s="23">
        <v>8.3000000000000004E-2</v>
      </c>
      <c r="U867" s="23"/>
      <c r="V867" s="114" t="e">
        <v>#N/A</v>
      </c>
      <c r="W867" s="25">
        <v>0</v>
      </c>
      <c r="X867" s="4">
        <v>1</v>
      </c>
      <c r="Y867" s="4" t="s">
        <v>107</v>
      </c>
      <c r="Z867" s="4"/>
      <c r="AA867" s="98" t="s">
        <v>994</v>
      </c>
      <c r="AB867" t="s">
        <v>1120</v>
      </c>
      <c r="AC867" t="s">
        <v>1119</v>
      </c>
      <c r="AD867" s="98" t="s">
        <v>995</v>
      </c>
      <c r="AE867" t="s">
        <v>1120</v>
      </c>
      <c r="AF867" t="s">
        <v>1119</v>
      </c>
      <c r="AG867" s="98" t="s">
        <v>1100</v>
      </c>
      <c r="AH867" t="s">
        <v>1120</v>
      </c>
      <c r="AI867" t="s">
        <v>1119</v>
      </c>
      <c r="AJ867" s="98" t="s">
        <v>452</v>
      </c>
      <c r="AK867" t="s">
        <v>1120</v>
      </c>
      <c r="AL867" t="s">
        <v>1119</v>
      </c>
      <c r="AM867" s="98" t="s">
        <v>453</v>
      </c>
      <c r="AN867" t="s">
        <v>1120</v>
      </c>
      <c r="AO867" t="s">
        <v>1119</v>
      </c>
      <c r="AP867" s="98" t="s">
        <v>504</v>
      </c>
      <c r="AQ867" t="s">
        <v>1120</v>
      </c>
      <c r="AR867" t="s">
        <v>1119</v>
      </c>
      <c r="AS867" s="98" t="s">
        <v>1119</v>
      </c>
      <c r="AT867" t="s">
        <v>1120</v>
      </c>
      <c r="AU867" t="s">
        <v>1119</v>
      </c>
    </row>
    <row r="868" spans="1:47" x14ac:dyDescent="0.25">
      <c r="A868" s="1" t="s">
        <v>454</v>
      </c>
      <c r="B868">
        <v>864</v>
      </c>
      <c r="C868" s="22" t="s">
        <v>994</v>
      </c>
      <c r="D868" s="114">
        <v>261</v>
      </c>
      <c r="E868" s="24">
        <v>1</v>
      </c>
      <c r="F868" s="24" t="s">
        <v>995</v>
      </c>
      <c r="G868" s="114">
        <v>265</v>
      </c>
      <c r="H868" s="24">
        <v>1</v>
      </c>
      <c r="I868" s="117" t="s">
        <v>999</v>
      </c>
      <c r="J868" s="114">
        <v>349</v>
      </c>
      <c r="K868" s="24">
        <v>1</v>
      </c>
      <c r="L868" s="117" t="s">
        <v>504</v>
      </c>
      <c r="M868" s="114">
        <v>305</v>
      </c>
      <c r="N868" s="24">
        <v>1</v>
      </c>
      <c r="O868" s="24" t="s">
        <v>452</v>
      </c>
      <c r="P868" s="114">
        <v>800</v>
      </c>
      <c r="Q868" s="24">
        <v>1</v>
      </c>
      <c r="R868" s="117" t="s">
        <v>1411</v>
      </c>
      <c r="S868" s="114">
        <v>816</v>
      </c>
      <c r="T868" s="24">
        <v>1</v>
      </c>
      <c r="U868" s="117" t="s">
        <v>504</v>
      </c>
      <c r="V868" s="114">
        <v>305</v>
      </c>
      <c r="W868" s="25">
        <v>8.3000000000000004E-2</v>
      </c>
      <c r="X868" s="4">
        <v>1</v>
      </c>
      <c r="Y868" s="4" t="s">
        <v>107</v>
      </c>
      <c r="Z868" s="4"/>
      <c r="AA868" s="98" t="s">
        <v>994</v>
      </c>
      <c r="AB868" t="s">
        <v>1120</v>
      </c>
      <c r="AC868" t="s">
        <v>1119</v>
      </c>
      <c r="AD868" s="98" t="s">
        <v>995</v>
      </c>
      <c r="AE868" t="s">
        <v>1120</v>
      </c>
      <c r="AF868" t="s">
        <v>1119</v>
      </c>
      <c r="AG868" s="98" t="s">
        <v>999</v>
      </c>
      <c r="AH868" t="s">
        <v>1120</v>
      </c>
      <c r="AI868" t="s">
        <v>1119</v>
      </c>
      <c r="AJ868" s="98" t="s">
        <v>504</v>
      </c>
      <c r="AK868" t="s">
        <v>1120</v>
      </c>
      <c r="AL868" t="s">
        <v>1119</v>
      </c>
      <c r="AM868" s="98" t="s">
        <v>452</v>
      </c>
      <c r="AN868" t="s">
        <v>1120</v>
      </c>
      <c r="AO868" t="s">
        <v>1119</v>
      </c>
      <c r="AP868" s="98" t="s">
        <v>1411</v>
      </c>
      <c r="AQ868" t="s">
        <v>1120</v>
      </c>
      <c r="AR868" t="s">
        <v>1119</v>
      </c>
      <c r="AS868" s="98" t="s">
        <v>504</v>
      </c>
      <c r="AT868" t="s">
        <v>1120</v>
      </c>
      <c r="AU868" t="s">
        <v>1119</v>
      </c>
    </row>
    <row r="869" spans="1:47" x14ac:dyDescent="0.25">
      <c r="A869" s="1"/>
      <c r="B869">
        <v>865</v>
      </c>
      <c r="C869" s="22"/>
      <c r="D869" s="114" t="e">
        <v>#N/A</v>
      </c>
      <c r="E869" s="24">
        <v>0</v>
      </c>
      <c r="F869" s="24"/>
      <c r="G869" s="114" t="e">
        <v>#N/A</v>
      </c>
      <c r="H869" s="24">
        <v>0</v>
      </c>
      <c r="I869" s="24"/>
      <c r="J869" s="114" t="e">
        <v>#N/A</v>
      </c>
      <c r="K869" s="24">
        <v>0</v>
      </c>
      <c r="L869" s="24"/>
      <c r="M869" s="114" t="e">
        <v>#N/A</v>
      </c>
      <c r="N869" s="24">
        <v>0</v>
      </c>
      <c r="O869" s="24"/>
      <c r="P869" s="114" t="e">
        <v>#N/A</v>
      </c>
      <c r="Q869" s="24">
        <v>0</v>
      </c>
      <c r="R869" s="24"/>
      <c r="S869" s="114" t="e">
        <v>#N/A</v>
      </c>
      <c r="T869" s="24">
        <v>0</v>
      </c>
      <c r="U869" s="23"/>
      <c r="V869" s="114" t="e">
        <v>#N/A</v>
      </c>
      <c r="W869" s="25">
        <v>0</v>
      </c>
      <c r="X869" s="4">
        <v>0</v>
      </c>
      <c r="Y869" s="4" t="s">
        <v>107</v>
      </c>
      <c r="Z869" s="4"/>
      <c r="AA869" s="98" t="s">
        <v>1119</v>
      </c>
      <c r="AB869" t="s">
        <v>1120</v>
      </c>
      <c r="AC869" t="s">
        <v>1119</v>
      </c>
      <c r="AD869" s="98" t="s">
        <v>1119</v>
      </c>
      <c r="AE869" t="s">
        <v>1120</v>
      </c>
      <c r="AF869" t="s">
        <v>1119</v>
      </c>
      <c r="AG869" s="98" t="s">
        <v>1119</v>
      </c>
      <c r="AH869" t="s">
        <v>1120</v>
      </c>
      <c r="AI869" t="s">
        <v>1119</v>
      </c>
      <c r="AJ869" s="98" t="s">
        <v>1119</v>
      </c>
      <c r="AK869" t="s">
        <v>1120</v>
      </c>
      <c r="AL869" t="s">
        <v>1119</v>
      </c>
      <c r="AM869" s="98" t="s">
        <v>1119</v>
      </c>
      <c r="AN869" t="s">
        <v>1120</v>
      </c>
      <c r="AO869" t="s">
        <v>1119</v>
      </c>
      <c r="AP869" s="98" t="s">
        <v>1119</v>
      </c>
      <c r="AQ869" t="s">
        <v>1120</v>
      </c>
      <c r="AR869" t="s">
        <v>1119</v>
      </c>
      <c r="AS869" s="98" t="s">
        <v>1119</v>
      </c>
      <c r="AT869" t="s">
        <v>1120</v>
      </c>
      <c r="AU869" t="s">
        <v>1119</v>
      </c>
    </row>
    <row r="870" spans="1:47" x14ac:dyDescent="0.25">
      <c r="A870" s="1"/>
      <c r="B870">
        <v>866</v>
      </c>
      <c r="C870" s="22"/>
      <c r="D870" s="114" t="e">
        <v>#N/A</v>
      </c>
      <c r="E870" s="24">
        <v>0</v>
      </c>
      <c r="F870" s="24"/>
      <c r="G870" s="114" t="e">
        <v>#N/A</v>
      </c>
      <c r="H870" s="24">
        <v>0</v>
      </c>
      <c r="I870" s="24"/>
      <c r="J870" s="114" t="e">
        <v>#N/A</v>
      </c>
      <c r="K870" s="24">
        <v>0</v>
      </c>
      <c r="L870" s="24"/>
      <c r="M870" s="114" t="e">
        <v>#N/A</v>
      </c>
      <c r="N870" s="24">
        <v>0</v>
      </c>
      <c r="O870" s="24"/>
      <c r="P870" s="114" t="e">
        <v>#N/A</v>
      </c>
      <c r="Q870" s="24">
        <v>0</v>
      </c>
      <c r="R870" s="24"/>
      <c r="S870" s="114" t="e">
        <v>#N/A</v>
      </c>
      <c r="T870" s="24">
        <v>0</v>
      </c>
      <c r="U870" s="23"/>
      <c r="V870" s="114" t="e">
        <v>#N/A</v>
      </c>
      <c r="W870" s="25">
        <v>0</v>
      </c>
      <c r="X870" s="4">
        <v>0</v>
      </c>
      <c r="Y870" s="4" t="s">
        <v>107</v>
      </c>
      <c r="Z870" s="4"/>
      <c r="AA870" s="98" t="s">
        <v>1119</v>
      </c>
      <c r="AB870" t="s">
        <v>1120</v>
      </c>
      <c r="AC870" t="s">
        <v>1119</v>
      </c>
      <c r="AD870" s="98" t="s">
        <v>1119</v>
      </c>
      <c r="AE870" t="s">
        <v>1120</v>
      </c>
      <c r="AF870" t="s">
        <v>1119</v>
      </c>
      <c r="AG870" s="98" t="s">
        <v>1119</v>
      </c>
      <c r="AH870" t="s">
        <v>1120</v>
      </c>
      <c r="AI870" t="s">
        <v>1119</v>
      </c>
      <c r="AJ870" s="98" t="s">
        <v>1119</v>
      </c>
      <c r="AK870" t="s">
        <v>1120</v>
      </c>
      <c r="AL870" t="s">
        <v>1119</v>
      </c>
      <c r="AM870" s="98" t="s">
        <v>1119</v>
      </c>
      <c r="AN870" t="s">
        <v>1120</v>
      </c>
      <c r="AO870" t="s">
        <v>1119</v>
      </c>
      <c r="AP870" s="98" t="s">
        <v>1119</v>
      </c>
      <c r="AQ870" t="s">
        <v>1120</v>
      </c>
      <c r="AR870" t="s">
        <v>1119</v>
      </c>
      <c r="AS870" s="98" t="s">
        <v>1119</v>
      </c>
      <c r="AT870" t="s">
        <v>1120</v>
      </c>
      <c r="AU870" t="s">
        <v>1119</v>
      </c>
    </row>
    <row r="871" spans="1:47" x14ac:dyDescent="0.25">
      <c r="A871" s="1" t="s">
        <v>1410</v>
      </c>
      <c r="B871">
        <v>867</v>
      </c>
      <c r="C871" s="22" t="s">
        <v>994</v>
      </c>
      <c r="D871" s="114">
        <v>261</v>
      </c>
      <c r="E871" s="24">
        <v>1</v>
      </c>
      <c r="F871" s="24" t="s">
        <v>995</v>
      </c>
      <c r="G871" s="114">
        <v>265</v>
      </c>
      <c r="H871" s="24">
        <v>1</v>
      </c>
      <c r="I871" s="24" t="s">
        <v>1100</v>
      </c>
      <c r="J871" s="114">
        <v>342</v>
      </c>
      <c r="K871" s="24">
        <v>1</v>
      </c>
      <c r="L871" s="24" t="s">
        <v>452</v>
      </c>
      <c r="M871" s="114">
        <v>800</v>
      </c>
      <c r="N871" s="24">
        <v>1</v>
      </c>
      <c r="O871" s="24" t="s">
        <v>1411</v>
      </c>
      <c r="P871" s="114">
        <v>816</v>
      </c>
      <c r="Q871" s="24">
        <v>1</v>
      </c>
      <c r="R871" s="24" t="s">
        <v>1412</v>
      </c>
      <c r="S871" s="114">
        <v>865</v>
      </c>
      <c r="T871" s="24">
        <v>1</v>
      </c>
      <c r="U871" s="117" t="s">
        <v>504</v>
      </c>
      <c r="V871" s="114">
        <v>305</v>
      </c>
      <c r="W871" s="25">
        <v>8.3000000000000004E-2</v>
      </c>
      <c r="X871" s="4">
        <v>1</v>
      </c>
      <c r="Y871" s="4" t="s">
        <v>107</v>
      </c>
      <c r="Z871" s="4"/>
      <c r="AA871" s="98" t="s">
        <v>994</v>
      </c>
      <c r="AB871" t="s">
        <v>1120</v>
      </c>
      <c r="AC871" t="s">
        <v>1119</v>
      </c>
      <c r="AD871" s="98" t="s">
        <v>995</v>
      </c>
      <c r="AE871" t="s">
        <v>1120</v>
      </c>
      <c r="AF871" t="s">
        <v>1119</v>
      </c>
      <c r="AG871" s="98" t="s">
        <v>1100</v>
      </c>
      <c r="AH871" t="s">
        <v>1120</v>
      </c>
      <c r="AI871" t="s">
        <v>1119</v>
      </c>
      <c r="AJ871" s="98" t="s">
        <v>452</v>
      </c>
      <c r="AK871" t="s">
        <v>1120</v>
      </c>
      <c r="AL871" t="s">
        <v>1119</v>
      </c>
      <c r="AM871" s="98" t="s">
        <v>1411</v>
      </c>
      <c r="AN871" t="s">
        <v>1120</v>
      </c>
      <c r="AO871" t="s">
        <v>1119</v>
      </c>
      <c r="AP871" s="98" t="s">
        <v>1412</v>
      </c>
      <c r="AQ871" t="s">
        <v>1120</v>
      </c>
      <c r="AR871" t="s">
        <v>1119</v>
      </c>
      <c r="AS871" s="98" t="s">
        <v>504</v>
      </c>
      <c r="AT871" t="s">
        <v>1120</v>
      </c>
      <c r="AU871" t="s">
        <v>1119</v>
      </c>
    </row>
    <row r="872" spans="1:47" x14ac:dyDescent="0.25">
      <c r="A872" s="1" t="s">
        <v>1413</v>
      </c>
      <c r="B872">
        <v>868</v>
      </c>
      <c r="C872" s="22" t="s">
        <v>994</v>
      </c>
      <c r="D872" s="114">
        <v>261</v>
      </c>
      <c r="E872" s="24">
        <v>1</v>
      </c>
      <c r="F872" s="24" t="s">
        <v>995</v>
      </c>
      <c r="G872" s="114">
        <v>265</v>
      </c>
      <c r="H872" s="24">
        <v>1</v>
      </c>
      <c r="I872" s="24" t="s">
        <v>1100</v>
      </c>
      <c r="J872" s="114">
        <v>342</v>
      </c>
      <c r="K872" s="24">
        <v>1</v>
      </c>
      <c r="L872" s="24" t="s">
        <v>999</v>
      </c>
      <c r="M872" s="114">
        <v>349</v>
      </c>
      <c r="N872" s="24">
        <v>1</v>
      </c>
      <c r="O872" s="24" t="s">
        <v>452</v>
      </c>
      <c r="P872" s="114">
        <v>800</v>
      </c>
      <c r="Q872" s="24">
        <v>1</v>
      </c>
      <c r="R872" s="24" t="s">
        <v>1411</v>
      </c>
      <c r="S872" s="114">
        <v>816</v>
      </c>
      <c r="T872" s="24">
        <v>1</v>
      </c>
      <c r="U872" s="24" t="s">
        <v>1414</v>
      </c>
      <c r="V872" s="114">
        <v>866</v>
      </c>
      <c r="W872" s="26">
        <v>1</v>
      </c>
      <c r="X872" s="4">
        <v>1</v>
      </c>
      <c r="Y872" s="4" t="s">
        <v>107</v>
      </c>
      <c r="Z872" s="4"/>
      <c r="AA872" s="98" t="s">
        <v>994</v>
      </c>
      <c r="AB872" t="s">
        <v>1120</v>
      </c>
      <c r="AC872" t="s">
        <v>1119</v>
      </c>
      <c r="AD872" s="98" t="s">
        <v>995</v>
      </c>
      <c r="AE872" t="s">
        <v>1120</v>
      </c>
      <c r="AF872" t="s">
        <v>1119</v>
      </c>
      <c r="AG872" s="98" t="s">
        <v>1100</v>
      </c>
      <c r="AH872" t="s">
        <v>1120</v>
      </c>
      <c r="AI872" t="s">
        <v>1119</v>
      </c>
      <c r="AJ872" s="98" t="s">
        <v>999</v>
      </c>
      <c r="AK872" t="s">
        <v>1120</v>
      </c>
      <c r="AL872" t="s">
        <v>1119</v>
      </c>
      <c r="AM872" s="98" t="s">
        <v>452</v>
      </c>
      <c r="AN872" t="s">
        <v>1120</v>
      </c>
      <c r="AO872" t="s">
        <v>1119</v>
      </c>
      <c r="AP872" s="98" t="s">
        <v>1411</v>
      </c>
      <c r="AQ872" t="s">
        <v>1120</v>
      </c>
      <c r="AR872" t="s">
        <v>1119</v>
      </c>
      <c r="AS872" s="98" t="s">
        <v>1414</v>
      </c>
      <c r="AT872" t="s">
        <v>1120</v>
      </c>
      <c r="AU872" t="s">
        <v>1119</v>
      </c>
    </row>
    <row r="873" spans="1:47" x14ac:dyDescent="0.25">
      <c r="A873" s="1" t="s">
        <v>1415</v>
      </c>
      <c r="B873">
        <v>869</v>
      </c>
      <c r="C873" s="22" t="s">
        <v>32</v>
      </c>
      <c r="D873" s="114">
        <v>166</v>
      </c>
      <c r="E873" s="24">
        <v>1</v>
      </c>
      <c r="F873" s="24" t="s">
        <v>26</v>
      </c>
      <c r="G873" s="114">
        <v>173</v>
      </c>
      <c r="H873" s="24">
        <v>1</v>
      </c>
      <c r="I873" s="24" t="s">
        <v>33</v>
      </c>
      <c r="J873" s="114">
        <v>178</v>
      </c>
      <c r="K873" s="24">
        <v>1</v>
      </c>
      <c r="L873" s="24" t="s">
        <v>1416</v>
      </c>
      <c r="M873" s="114">
        <v>869</v>
      </c>
      <c r="N873" s="24">
        <v>1</v>
      </c>
      <c r="O873" s="23"/>
      <c r="P873" s="114" t="e">
        <v>#N/A</v>
      </c>
      <c r="Q873" s="23">
        <v>0</v>
      </c>
      <c r="R873" s="23"/>
      <c r="S873" s="114" t="e">
        <v>#N/A</v>
      </c>
      <c r="T873" s="23">
        <v>0</v>
      </c>
      <c r="U873" s="23"/>
      <c r="V873" s="114" t="e">
        <v>#N/A</v>
      </c>
      <c r="W873" s="25">
        <v>0</v>
      </c>
      <c r="X873" s="4">
        <v>1</v>
      </c>
      <c r="Y873" s="4" t="s">
        <v>107</v>
      </c>
      <c r="Z873" s="4"/>
      <c r="AA873" s="98" t="s">
        <v>32</v>
      </c>
      <c r="AB873" t="s">
        <v>1120</v>
      </c>
      <c r="AC873" t="s">
        <v>1119</v>
      </c>
      <c r="AD873" s="98" t="s">
        <v>26</v>
      </c>
      <c r="AE873" t="s">
        <v>1120</v>
      </c>
      <c r="AF873" t="s">
        <v>1119</v>
      </c>
      <c r="AG873" s="98" t="s">
        <v>33</v>
      </c>
      <c r="AH873" t="s">
        <v>1120</v>
      </c>
      <c r="AI873" t="s">
        <v>1119</v>
      </c>
      <c r="AJ873" s="98" t="s">
        <v>1416</v>
      </c>
      <c r="AK873" t="s">
        <v>1120</v>
      </c>
      <c r="AL873" t="s">
        <v>1119</v>
      </c>
      <c r="AM873" s="98" t="s">
        <v>1119</v>
      </c>
      <c r="AN873" t="s">
        <v>1120</v>
      </c>
      <c r="AO873" t="s">
        <v>1119</v>
      </c>
      <c r="AP873" s="98" t="s">
        <v>1119</v>
      </c>
      <c r="AQ873" t="s">
        <v>1120</v>
      </c>
      <c r="AR873" t="s">
        <v>1119</v>
      </c>
      <c r="AS873" s="98" t="s">
        <v>1119</v>
      </c>
      <c r="AT873" t="s">
        <v>1120</v>
      </c>
      <c r="AU873" t="s">
        <v>1119</v>
      </c>
    </row>
    <row r="874" spans="1:47" x14ac:dyDescent="0.25">
      <c r="A874" s="1" t="s">
        <v>1417</v>
      </c>
      <c r="B874">
        <v>870</v>
      </c>
      <c r="C874" s="22" t="s">
        <v>1367</v>
      </c>
      <c r="D874" s="114">
        <v>579</v>
      </c>
      <c r="E874" s="24">
        <v>1</v>
      </c>
      <c r="F874" s="117" t="s">
        <v>976</v>
      </c>
      <c r="G874" s="114">
        <v>1013</v>
      </c>
      <c r="H874" s="24">
        <v>1</v>
      </c>
      <c r="I874" s="117" t="s">
        <v>978</v>
      </c>
      <c r="J874" s="114">
        <v>1106</v>
      </c>
      <c r="K874" s="24">
        <v>1</v>
      </c>
      <c r="L874" s="24" t="s">
        <v>1418</v>
      </c>
      <c r="M874" s="114">
        <v>870</v>
      </c>
      <c r="N874" s="24">
        <v>1</v>
      </c>
      <c r="O874" s="117" t="s">
        <v>524</v>
      </c>
      <c r="P874" s="114">
        <v>357</v>
      </c>
      <c r="Q874" s="23">
        <v>4.2000000000000003E-2</v>
      </c>
      <c r="R874" s="23"/>
      <c r="S874" s="114" t="e">
        <v>#N/A</v>
      </c>
      <c r="T874" s="23">
        <v>0</v>
      </c>
      <c r="U874" s="23"/>
      <c r="V874" s="114" t="e">
        <v>#N/A</v>
      </c>
      <c r="W874" s="25">
        <v>0</v>
      </c>
      <c r="X874" s="4">
        <v>1</v>
      </c>
      <c r="Y874" s="4" t="s">
        <v>107</v>
      </c>
      <c r="Z874" s="4"/>
      <c r="AA874" s="98" t="s">
        <v>1367</v>
      </c>
      <c r="AB874" t="s">
        <v>1120</v>
      </c>
      <c r="AC874" t="s">
        <v>1119</v>
      </c>
      <c r="AD874" s="98" t="s">
        <v>976</v>
      </c>
      <c r="AE874" t="s">
        <v>1120</v>
      </c>
      <c r="AF874" t="s">
        <v>1119</v>
      </c>
      <c r="AG874" s="98" t="s">
        <v>978</v>
      </c>
      <c r="AH874" t="s">
        <v>1120</v>
      </c>
      <c r="AI874" t="s">
        <v>1119</v>
      </c>
      <c r="AJ874" s="98" t="s">
        <v>1418</v>
      </c>
      <c r="AK874" t="s">
        <v>1120</v>
      </c>
      <c r="AL874" t="s">
        <v>1119</v>
      </c>
      <c r="AM874" s="98" t="s">
        <v>524</v>
      </c>
      <c r="AN874" t="s">
        <v>1120</v>
      </c>
      <c r="AO874" t="s">
        <v>1119</v>
      </c>
      <c r="AP874" s="98" t="s">
        <v>1119</v>
      </c>
      <c r="AQ874" t="s">
        <v>1120</v>
      </c>
      <c r="AR874" t="s">
        <v>1119</v>
      </c>
      <c r="AS874" s="98" t="s">
        <v>1119</v>
      </c>
      <c r="AT874" t="s">
        <v>1120</v>
      </c>
      <c r="AU874" t="s">
        <v>1119</v>
      </c>
    </row>
    <row r="875" spans="1:47" x14ac:dyDescent="0.25">
      <c r="A875" s="1" t="s">
        <v>1419</v>
      </c>
      <c r="B875">
        <v>871</v>
      </c>
      <c r="C875" s="117" t="s">
        <v>350</v>
      </c>
      <c r="D875" s="114">
        <v>975</v>
      </c>
      <c r="E875" s="24">
        <v>1</v>
      </c>
      <c r="F875" s="24" t="s">
        <v>971</v>
      </c>
      <c r="G875" s="114">
        <v>367</v>
      </c>
      <c r="H875" s="24">
        <v>1</v>
      </c>
      <c r="I875" s="117" t="s">
        <v>661</v>
      </c>
      <c r="J875" s="114">
        <v>1133</v>
      </c>
      <c r="K875" s="24">
        <v>1</v>
      </c>
      <c r="L875" s="24" t="s">
        <v>1420</v>
      </c>
      <c r="M875" s="114">
        <v>871</v>
      </c>
      <c r="N875" s="24">
        <v>1</v>
      </c>
      <c r="O875" s="117" t="s">
        <v>524</v>
      </c>
      <c r="P875" s="114">
        <v>357</v>
      </c>
      <c r="Q875" s="23">
        <v>4.2000000000000003E-2</v>
      </c>
      <c r="R875" s="23"/>
      <c r="S875" s="114" t="e">
        <v>#N/A</v>
      </c>
      <c r="T875" s="23">
        <v>0</v>
      </c>
      <c r="U875" s="23"/>
      <c r="V875" s="114" t="e">
        <v>#N/A</v>
      </c>
      <c r="W875" s="25">
        <v>0</v>
      </c>
      <c r="X875" s="4">
        <v>1</v>
      </c>
      <c r="Y875" s="4" t="s">
        <v>107</v>
      </c>
      <c r="Z875" s="4"/>
      <c r="AA875" s="98" t="s">
        <v>350</v>
      </c>
      <c r="AB875" t="s">
        <v>1120</v>
      </c>
      <c r="AC875" t="s">
        <v>1119</v>
      </c>
      <c r="AD875" s="98" t="s">
        <v>971</v>
      </c>
      <c r="AE875" t="s">
        <v>1120</v>
      </c>
      <c r="AF875" t="s">
        <v>1119</v>
      </c>
      <c r="AG875" s="98" t="s">
        <v>661</v>
      </c>
      <c r="AH875" t="s">
        <v>1120</v>
      </c>
      <c r="AI875" t="s">
        <v>1119</v>
      </c>
      <c r="AJ875" s="98" t="s">
        <v>1420</v>
      </c>
      <c r="AK875" t="s">
        <v>1120</v>
      </c>
      <c r="AL875" t="s">
        <v>1119</v>
      </c>
      <c r="AM875" s="98" t="s">
        <v>524</v>
      </c>
      <c r="AN875" t="s">
        <v>1120</v>
      </c>
      <c r="AO875" t="s">
        <v>1119</v>
      </c>
      <c r="AP875" s="98" t="s">
        <v>1119</v>
      </c>
      <c r="AQ875" t="s">
        <v>1120</v>
      </c>
      <c r="AR875" t="s">
        <v>1119</v>
      </c>
      <c r="AS875" s="98" t="s">
        <v>1119</v>
      </c>
      <c r="AT875" t="s">
        <v>1120</v>
      </c>
      <c r="AU875" t="s">
        <v>1119</v>
      </c>
    </row>
    <row r="876" spans="1:47" x14ac:dyDescent="0.25">
      <c r="A876" s="1" t="s">
        <v>1421</v>
      </c>
      <c r="B876">
        <v>872</v>
      </c>
      <c r="C876" s="22" t="s">
        <v>1367</v>
      </c>
      <c r="D876" s="114">
        <v>579</v>
      </c>
      <c r="E876" s="24">
        <v>1</v>
      </c>
      <c r="F876" s="117" t="s">
        <v>977</v>
      </c>
      <c r="G876" s="114">
        <v>1105</v>
      </c>
      <c r="H876" s="24">
        <v>1</v>
      </c>
      <c r="I876" s="117" t="s">
        <v>976</v>
      </c>
      <c r="J876" s="114">
        <v>1013</v>
      </c>
      <c r="K876" s="24">
        <v>1</v>
      </c>
      <c r="L876" s="24" t="s">
        <v>1422</v>
      </c>
      <c r="M876" s="114">
        <v>872</v>
      </c>
      <c r="N876" s="24">
        <v>1</v>
      </c>
      <c r="O876" s="117" t="s">
        <v>524</v>
      </c>
      <c r="P876" s="114">
        <v>357</v>
      </c>
      <c r="Q876" s="23">
        <v>4.2000000000000003E-2</v>
      </c>
      <c r="R876" s="23"/>
      <c r="S876" s="114" t="e">
        <v>#N/A</v>
      </c>
      <c r="T876" s="23">
        <v>0</v>
      </c>
      <c r="U876" s="23"/>
      <c r="V876" s="114" t="e">
        <v>#N/A</v>
      </c>
      <c r="W876" s="25">
        <v>0</v>
      </c>
      <c r="X876" s="4">
        <v>1</v>
      </c>
      <c r="Y876" s="4" t="s">
        <v>107</v>
      </c>
      <c r="Z876" s="4"/>
      <c r="AA876" s="98" t="s">
        <v>1367</v>
      </c>
      <c r="AB876" t="s">
        <v>1120</v>
      </c>
      <c r="AC876" t="s">
        <v>1119</v>
      </c>
      <c r="AD876" s="98" t="s">
        <v>977</v>
      </c>
      <c r="AE876" t="s">
        <v>1120</v>
      </c>
      <c r="AF876" t="s">
        <v>1119</v>
      </c>
      <c r="AG876" s="98" t="s">
        <v>976</v>
      </c>
      <c r="AH876" t="s">
        <v>1120</v>
      </c>
      <c r="AI876" t="s">
        <v>1119</v>
      </c>
      <c r="AJ876" s="98" t="s">
        <v>1422</v>
      </c>
      <c r="AK876" t="s">
        <v>1120</v>
      </c>
      <c r="AL876" t="s">
        <v>1119</v>
      </c>
      <c r="AM876" s="98" t="s">
        <v>524</v>
      </c>
      <c r="AN876" t="s">
        <v>1120</v>
      </c>
      <c r="AO876" t="s">
        <v>1119</v>
      </c>
      <c r="AP876" s="98" t="s">
        <v>1119</v>
      </c>
      <c r="AQ876" t="s">
        <v>1120</v>
      </c>
      <c r="AR876" t="s">
        <v>1119</v>
      </c>
      <c r="AS876" s="98" t="s">
        <v>1119</v>
      </c>
      <c r="AT876" t="s">
        <v>1120</v>
      </c>
      <c r="AU876" t="s">
        <v>1119</v>
      </c>
    </row>
    <row r="877" spans="1:47" x14ac:dyDescent="0.25">
      <c r="A877" t="s">
        <v>1146</v>
      </c>
      <c r="B877">
        <v>873</v>
      </c>
      <c r="C877" s="96" t="s">
        <v>677</v>
      </c>
      <c r="D877" s="114">
        <v>967</v>
      </c>
      <c r="E877" s="24">
        <v>1</v>
      </c>
      <c r="F877" s="23" t="s">
        <v>678</v>
      </c>
      <c r="G877" s="114">
        <v>968</v>
      </c>
      <c r="H877" s="23">
        <v>1</v>
      </c>
      <c r="I877" s="23" t="s">
        <v>366</v>
      </c>
      <c r="J877" s="114">
        <v>972</v>
      </c>
      <c r="K877" s="23">
        <v>1</v>
      </c>
      <c r="L877" s="23" t="s">
        <v>520</v>
      </c>
      <c r="M877" s="114">
        <v>353</v>
      </c>
      <c r="N877" s="23">
        <v>4.2000000000000003E-2</v>
      </c>
      <c r="O877" s="23"/>
      <c r="P877" s="114" t="e">
        <v>#N/A</v>
      </c>
      <c r="Q877" s="23">
        <v>0</v>
      </c>
      <c r="R877" s="23"/>
      <c r="S877" s="114" t="e">
        <v>#N/A</v>
      </c>
      <c r="T877" s="23">
        <v>0</v>
      </c>
      <c r="U877" s="23"/>
      <c r="V877" s="114" t="e">
        <v>#N/A</v>
      </c>
      <c r="W877" s="25">
        <v>0</v>
      </c>
      <c r="X877" s="4">
        <v>1</v>
      </c>
      <c r="Y877" s="4" t="s">
        <v>107</v>
      </c>
      <c r="Z877" s="4"/>
      <c r="AA877" s="98" t="s">
        <v>677</v>
      </c>
      <c r="AB877" t="s">
        <v>1120</v>
      </c>
      <c r="AC877" t="s">
        <v>1119</v>
      </c>
      <c r="AD877" s="98" t="s">
        <v>678</v>
      </c>
      <c r="AE877" t="s">
        <v>1120</v>
      </c>
      <c r="AF877" t="s">
        <v>1119</v>
      </c>
      <c r="AG877" s="98" t="s">
        <v>366</v>
      </c>
      <c r="AH877" t="s">
        <v>1120</v>
      </c>
      <c r="AI877" t="s">
        <v>1119</v>
      </c>
      <c r="AJ877" s="98" t="s">
        <v>520</v>
      </c>
      <c r="AK877" t="s">
        <v>1120</v>
      </c>
      <c r="AL877" t="s">
        <v>1119</v>
      </c>
      <c r="AM877" s="98" t="s">
        <v>1119</v>
      </c>
      <c r="AN877" t="s">
        <v>1120</v>
      </c>
      <c r="AO877" t="s">
        <v>1119</v>
      </c>
      <c r="AP877" s="98" t="s">
        <v>1119</v>
      </c>
      <c r="AQ877" t="s">
        <v>1120</v>
      </c>
      <c r="AR877" t="s">
        <v>1119</v>
      </c>
      <c r="AS877" s="98" t="s">
        <v>1119</v>
      </c>
      <c r="AT877" t="s">
        <v>1120</v>
      </c>
      <c r="AU877" t="s">
        <v>1119</v>
      </c>
    </row>
    <row r="878" spans="1:47" x14ac:dyDescent="0.25">
      <c r="A878" t="s">
        <v>704</v>
      </c>
      <c r="B878">
        <v>874</v>
      </c>
      <c r="C878" s="22" t="s">
        <v>32</v>
      </c>
      <c r="D878" s="114">
        <v>166</v>
      </c>
      <c r="E878" s="24">
        <v>1</v>
      </c>
      <c r="F878" s="23" t="s">
        <v>360</v>
      </c>
      <c r="G878" s="114">
        <v>969</v>
      </c>
      <c r="H878" s="23">
        <v>1</v>
      </c>
      <c r="I878" s="23" t="s">
        <v>519</v>
      </c>
      <c r="J878" s="114">
        <v>352</v>
      </c>
      <c r="K878" s="23">
        <v>2.1000000000000001E-2</v>
      </c>
      <c r="L878" s="23"/>
      <c r="M878" s="114" t="e">
        <v>#N/A</v>
      </c>
      <c r="N878" s="23">
        <v>0</v>
      </c>
      <c r="O878" s="23"/>
      <c r="P878" s="114" t="e">
        <v>#N/A</v>
      </c>
      <c r="Q878" s="23">
        <v>0</v>
      </c>
      <c r="R878" s="23"/>
      <c r="S878" s="114" t="e">
        <v>#N/A</v>
      </c>
      <c r="T878" s="23">
        <v>0</v>
      </c>
      <c r="U878" s="23"/>
      <c r="V878" s="114" t="e">
        <v>#N/A</v>
      </c>
      <c r="W878" s="25">
        <v>0</v>
      </c>
      <c r="X878" s="4">
        <v>1</v>
      </c>
      <c r="Y878" s="4" t="s">
        <v>107</v>
      </c>
      <c r="Z878" s="4"/>
      <c r="AA878" s="98" t="s">
        <v>32</v>
      </c>
      <c r="AB878" t="s">
        <v>1120</v>
      </c>
      <c r="AC878" t="s">
        <v>1119</v>
      </c>
      <c r="AD878" s="98" t="s">
        <v>360</v>
      </c>
      <c r="AE878" t="s">
        <v>1120</v>
      </c>
      <c r="AF878" t="s">
        <v>1119</v>
      </c>
      <c r="AG878" s="98" t="s">
        <v>519</v>
      </c>
      <c r="AH878" t="s">
        <v>1120</v>
      </c>
      <c r="AI878" t="s">
        <v>1119</v>
      </c>
      <c r="AJ878" s="98" t="s">
        <v>1119</v>
      </c>
      <c r="AK878" t="s">
        <v>1120</v>
      </c>
      <c r="AL878" t="s">
        <v>1119</v>
      </c>
      <c r="AM878" s="98" t="s">
        <v>1119</v>
      </c>
      <c r="AN878" t="s">
        <v>1120</v>
      </c>
      <c r="AO878" t="s">
        <v>1119</v>
      </c>
      <c r="AP878" s="98" t="s">
        <v>1119</v>
      </c>
      <c r="AQ878" t="s">
        <v>1120</v>
      </c>
      <c r="AR878" t="s">
        <v>1119</v>
      </c>
      <c r="AS878" s="98" t="s">
        <v>1119</v>
      </c>
      <c r="AT878" t="s">
        <v>1120</v>
      </c>
      <c r="AU878" t="s">
        <v>1119</v>
      </c>
    </row>
    <row r="879" spans="1:47" x14ac:dyDescent="0.25">
      <c r="A879" t="s">
        <v>705</v>
      </c>
      <c r="B879">
        <v>875</v>
      </c>
      <c r="C879" s="22" t="s">
        <v>44</v>
      </c>
      <c r="D879" s="114">
        <v>167</v>
      </c>
      <c r="E879" s="24">
        <v>1</v>
      </c>
      <c r="F879" s="23" t="s">
        <v>519</v>
      </c>
      <c r="G879" s="114">
        <v>352</v>
      </c>
      <c r="H879" s="23">
        <v>2.1000000000000001E-2</v>
      </c>
      <c r="I879" s="23" t="s">
        <v>361</v>
      </c>
      <c r="J879" s="114">
        <v>970</v>
      </c>
      <c r="K879" s="23">
        <v>1</v>
      </c>
      <c r="L879" s="23"/>
      <c r="M879" s="114" t="e">
        <v>#N/A</v>
      </c>
      <c r="N879" s="23">
        <v>0</v>
      </c>
      <c r="O879" s="23"/>
      <c r="P879" s="114" t="e">
        <v>#N/A</v>
      </c>
      <c r="Q879" s="23">
        <v>0</v>
      </c>
      <c r="R879" s="23"/>
      <c r="S879" s="114" t="e">
        <v>#N/A</v>
      </c>
      <c r="T879" s="23">
        <v>0</v>
      </c>
      <c r="U879" s="23"/>
      <c r="V879" s="114" t="e">
        <v>#N/A</v>
      </c>
      <c r="W879" s="25">
        <v>0</v>
      </c>
      <c r="X879" s="4">
        <v>1</v>
      </c>
      <c r="Y879" s="4" t="s">
        <v>107</v>
      </c>
      <c r="Z879" s="4"/>
      <c r="AA879" s="98" t="s">
        <v>44</v>
      </c>
      <c r="AB879" t="s">
        <v>1120</v>
      </c>
      <c r="AC879" t="s">
        <v>1119</v>
      </c>
      <c r="AD879" s="98" t="s">
        <v>519</v>
      </c>
      <c r="AE879" t="s">
        <v>1120</v>
      </c>
      <c r="AF879" t="s">
        <v>1119</v>
      </c>
      <c r="AG879" s="98" t="s">
        <v>361</v>
      </c>
      <c r="AH879" t="s">
        <v>1120</v>
      </c>
      <c r="AI879" t="s">
        <v>1119</v>
      </c>
      <c r="AJ879" s="98" t="s">
        <v>1119</v>
      </c>
      <c r="AK879" t="s">
        <v>1120</v>
      </c>
      <c r="AL879" t="s">
        <v>1119</v>
      </c>
      <c r="AM879" s="98" t="s">
        <v>1119</v>
      </c>
      <c r="AN879" t="s">
        <v>1120</v>
      </c>
      <c r="AO879" t="s">
        <v>1119</v>
      </c>
      <c r="AP879" s="98" t="s">
        <v>1119</v>
      </c>
      <c r="AQ879" t="s">
        <v>1120</v>
      </c>
      <c r="AR879" t="s">
        <v>1119</v>
      </c>
      <c r="AS879" s="98" t="s">
        <v>1119</v>
      </c>
      <c r="AT879" t="s">
        <v>1120</v>
      </c>
      <c r="AU879" t="s">
        <v>1119</v>
      </c>
    </row>
    <row r="880" spans="1:47" x14ac:dyDescent="0.25">
      <c r="A880" t="s">
        <v>790</v>
      </c>
      <c r="B880">
        <v>876</v>
      </c>
      <c r="C880" s="22" t="s">
        <v>457</v>
      </c>
      <c r="D880" s="114">
        <v>1004</v>
      </c>
      <c r="E880" s="24">
        <v>1</v>
      </c>
      <c r="F880" s="23" t="s">
        <v>1434</v>
      </c>
      <c r="G880" s="114">
        <v>1005</v>
      </c>
      <c r="H880" s="23">
        <v>1</v>
      </c>
      <c r="I880" s="23" t="s">
        <v>518</v>
      </c>
      <c r="J880" s="114">
        <v>351</v>
      </c>
      <c r="K880" s="23">
        <v>2.1000000000000001E-2</v>
      </c>
      <c r="L880" s="23"/>
      <c r="M880" s="114" t="e">
        <v>#N/A</v>
      </c>
      <c r="N880" s="23">
        <v>0</v>
      </c>
      <c r="O880" s="23"/>
      <c r="P880" s="114" t="e">
        <v>#N/A</v>
      </c>
      <c r="Q880" s="23">
        <v>0</v>
      </c>
      <c r="R880" s="23"/>
      <c r="S880" s="114" t="e">
        <v>#N/A</v>
      </c>
      <c r="T880" s="23">
        <v>0</v>
      </c>
      <c r="U880" s="23"/>
      <c r="V880" s="114" t="e">
        <v>#N/A</v>
      </c>
      <c r="W880" s="25">
        <v>0</v>
      </c>
      <c r="X880" s="4">
        <v>1</v>
      </c>
      <c r="Y880" s="4" t="s">
        <v>107</v>
      </c>
      <c r="Z880" s="4"/>
      <c r="AA880" s="98" t="s">
        <v>457</v>
      </c>
      <c r="AB880" t="s">
        <v>1120</v>
      </c>
      <c r="AC880" t="s">
        <v>1119</v>
      </c>
      <c r="AD880" s="98" t="s">
        <v>1434</v>
      </c>
      <c r="AE880" t="s">
        <v>1120</v>
      </c>
      <c r="AF880" t="s">
        <v>1119</v>
      </c>
      <c r="AG880" s="98" t="s">
        <v>518</v>
      </c>
      <c r="AH880" t="s">
        <v>1120</v>
      </c>
      <c r="AI880" t="s">
        <v>1119</v>
      </c>
      <c r="AJ880" s="98" t="s">
        <v>1119</v>
      </c>
      <c r="AK880" t="s">
        <v>1120</v>
      </c>
      <c r="AL880" t="s">
        <v>1119</v>
      </c>
      <c r="AM880" s="98" t="s">
        <v>1119</v>
      </c>
      <c r="AN880" t="s">
        <v>1120</v>
      </c>
      <c r="AO880" t="s">
        <v>1119</v>
      </c>
      <c r="AP880" s="98" t="s">
        <v>1119</v>
      </c>
      <c r="AQ880" t="s">
        <v>1120</v>
      </c>
      <c r="AR880" t="s">
        <v>1119</v>
      </c>
      <c r="AS880" s="98" t="s">
        <v>1119</v>
      </c>
      <c r="AT880" t="s">
        <v>1120</v>
      </c>
      <c r="AU880" t="s">
        <v>1119</v>
      </c>
    </row>
    <row r="881" spans="1:47" x14ac:dyDescent="0.25">
      <c r="A881" t="s">
        <v>458</v>
      </c>
      <c r="B881">
        <v>877</v>
      </c>
      <c r="C881" s="22" t="s">
        <v>457</v>
      </c>
      <c r="D881" s="114">
        <v>1004</v>
      </c>
      <c r="E881" s="24">
        <v>1</v>
      </c>
      <c r="F881" s="23" t="s">
        <v>455</v>
      </c>
      <c r="G881" s="114">
        <v>976</v>
      </c>
      <c r="H881" s="23">
        <v>1</v>
      </c>
      <c r="I881" s="23" t="s">
        <v>517</v>
      </c>
      <c r="J881" s="114">
        <v>350</v>
      </c>
      <c r="K881" s="23">
        <v>4.2000000000000003E-2</v>
      </c>
      <c r="L881" s="23" t="s">
        <v>460</v>
      </c>
      <c r="M881" s="114">
        <v>1007</v>
      </c>
      <c r="N881" s="23">
        <v>1</v>
      </c>
      <c r="O881" s="23"/>
      <c r="P881" s="114" t="e">
        <v>#N/A</v>
      </c>
      <c r="Q881" s="23">
        <v>0</v>
      </c>
      <c r="R881" s="23"/>
      <c r="S881" s="114" t="e">
        <v>#N/A</v>
      </c>
      <c r="T881" s="23">
        <v>0</v>
      </c>
      <c r="U881" s="23"/>
      <c r="V881" s="114" t="e">
        <v>#N/A</v>
      </c>
      <c r="W881" s="25">
        <v>0</v>
      </c>
      <c r="X881" s="4">
        <v>1</v>
      </c>
      <c r="Y881" s="4" t="s">
        <v>107</v>
      </c>
      <c r="Z881" s="4"/>
      <c r="AA881" s="98" t="s">
        <v>457</v>
      </c>
      <c r="AB881" t="s">
        <v>1120</v>
      </c>
      <c r="AC881" t="s">
        <v>1119</v>
      </c>
      <c r="AD881" s="98" t="s">
        <v>455</v>
      </c>
      <c r="AE881" t="s">
        <v>1120</v>
      </c>
      <c r="AF881" t="s">
        <v>1119</v>
      </c>
      <c r="AG881" s="98" t="s">
        <v>517</v>
      </c>
      <c r="AH881" t="s">
        <v>1120</v>
      </c>
      <c r="AI881" t="s">
        <v>1119</v>
      </c>
      <c r="AJ881" s="98" t="s">
        <v>460</v>
      </c>
      <c r="AK881" t="s">
        <v>1120</v>
      </c>
      <c r="AL881" t="s">
        <v>1119</v>
      </c>
      <c r="AM881" s="98" t="s">
        <v>1119</v>
      </c>
      <c r="AN881" t="s">
        <v>1120</v>
      </c>
      <c r="AO881" t="s">
        <v>1119</v>
      </c>
      <c r="AP881" s="98" t="s">
        <v>1119</v>
      </c>
      <c r="AQ881" t="s">
        <v>1120</v>
      </c>
      <c r="AR881" t="s">
        <v>1119</v>
      </c>
      <c r="AS881" s="98" t="s">
        <v>1119</v>
      </c>
      <c r="AT881" t="s">
        <v>1120</v>
      </c>
      <c r="AU881" t="s">
        <v>1119</v>
      </c>
    </row>
    <row r="882" spans="1:47" x14ac:dyDescent="0.25">
      <c r="A882" t="s">
        <v>459</v>
      </c>
      <c r="B882">
        <v>878</v>
      </c>
      <c r="C882" s="22" t="s">
        <v>457</v>
      </c>
      <c r="D882" s="114">
        <v>1004</v>
      </c>
      <c r="E882" s="24">
        <v>1</v>
      </c>
      <c r="F882" s="23" t="s">
        <v>455</v>
      </c>
      <c r="G882" s="114">
        <v>976</v>
      </c>
      <c r="H882" s="23">
        <v>1</v>
      </c>
      <c r="I882" s="23" t="s">
        <v>517</v>
      </c>
      <c r="J882" s="114">
        <v>350</v>
      </c>
      <c r="K882" s="23">
        <v>4.2000000000000003E-2</v>
      </c>
      <c r="L882" s="23" t="s">
        <v>424</v>
      </c>
      <c r="M882" s="114">
        <v>1010</v>
      </c>
      <c r="N882" s="23">
        <v>1</v>
      </c>
      <c r="O882" s="23"/>
      <c r="P882" s="114" t="e">
        <v>#N/A</v>
      </c>
      <c r="Q882" s="23">
        <v>0</v>
      </c>
      <c r="R882" s="23"/>
      <c r="S882" s="114" t="e">
        <v>#N/A</v>
      </c>
      <c r="T882" s="23">
        <v>0</v>
      </c>
      <c r="U882" s="23"/>
      <c r="V882" s="114" t="e">
        <v>#N/A</v>
      </c>
      <c r="W882" s="25">
        <v>0</v>
      </c>
      <c r="X882" s="4">
        <v>1</v>
      </c>
      <c r="Y882" s="4" t="s">
        <v>107</v>
      </c>
      <c r="Z882" s="4"/>
      <c r="AA882" s="98" t="s">
        <v>457</v>
      </c>
      <c r="AB882" t="s">
        <v>1120</v>
      </c>
      <c r="AC882" t="s">
        <v>1119</v>
      </c>
      <c r="AD882" s="98" t="s">
        <v>455</v>
      </c>
      <c r="AE882" t="s">
        <v>1120</v>
      </c>
      <c r="AF882" t="s">
        <v>1119</v>
      </c>
      <c r="AG882" s="98" t="s">
        <v>517</v>
      </c>
      <c r="AH882" t="s">
        <v>1120</v>
      </c>
      <c r="AI882" t="s">
        <v>1119</v>
      </c>
      <c r="AJ882" s="98" t="s">
        <v>424</v>
      </c>
      <c r="AK882" t="s">
        <v>1120</v>
      </c>
      <c r="AL882" t="s">
        <v>1119</v>
      </c>
      <c r="AM882" s="98" t="s">
        <v>1119</v>
      </c>
      <c r="AN882" t="s">
        <v>1120</v>
      </c>
      <c r="AO882" t="s">
        <v>1119</v>
      </c>
      <c r="AP882" s="98" t="s">
        <v>1119</v>
      </c>
      <c r="AQ882" t="s">
        <v>1120</v>
      </c>
      <c r="AR882" t="s">
        <v>1119</v>
      </c>
      <c r="AS882" s="98" t="s">
        <v>1119</v>
      </c>
      <c r="AT882" t="s">
        <v>1120</v>
      </c>
      <c r="AU882" t="s">
        <v>1119</v>
      </c>
    </row>
    <row r="883" spans="1:47" x14ac:dyDescent="0.25">
      <c r="A883" t="s">
        <v>791</v>
      </c>
      <c r="B883">
        <v>879</v>
      </c>
      <c r="C883" s="29" t="s">
        <v>457</v>
      </c>
      <c r="D883" s="114">
        <v>1004</v>
      </c>
      <c r="E883" s="23">
        <v>1</v>
      </c>
      <c r="F883" s="23" t="s">
        <v>1434</v>
      </c>
      <c r="G883" s="114">
        <v>1005</v>
      </c>
      <c r="H883" s="23">
        <v>1</v>
      </c>
      <c r="I883" s="23" t="s">
        <v>518</v>
      </c>
      <c r="J883" s="114">
        <v>351</v>
      </c>
      <c r="K883" s="23">
        <v>2.1000000000000001E-2</v>
      </c>
      <c r="L883" s="23"/>
      <c r="M883" s="114" t="e">
        <v>#N/A</v>
      </c>
      <c r="N883" s="23">
        <v>0</v>
      </c>
      <c r="O883" s="23"/>
      <c r="P883" s="114" t="e">
        <v>#N/A</v>
      </c>
      <c r="Q883" s="23">
        <v>0</v>
      </c>
      <c r="R883" s="23"/>
      <c r="S883" s="114" t="e">
        <v>#N/A</v>
      </c>
      <c r="T883" s="23">
        <v>0</v>
      </c>
      <c r="U883" s="23"/>
      <c r="V883" s="114" t="e">
        <v>#N/A</v>
      </c>
      <c r="W883" s="25">
        <v>0</v>
      </c>
      <c r="X883" s="4">
        <v>1</v>
      </c>
      <c r="Y883" s="4" t="s">
        <v>107</v>
      </c>
      <c r="Z883" s="4"/>
      <c r="AA883" s="98" t="s">
        <v>457</v>
      </c>
      <c r="AB883" t="s">
        <v>1120</v>
      </c>
      <c r="AC883" t="s">
        <v>1119</v>
      </c>
      <c r="AD883" s="98" t="s">
        <v>1434</v>
      </c>
      <c r="AE883" t="s">
        <v>1120</v>
      </c>
      <c r="AF883" t="s">
        <v>1119</v>
      </c>
      <c r="AG883" s="98" t="s">
        <v>518</v>
      </c>
      <c r="AH883" t="s">
        <v>1120</v>
      </c>
      <c r="AI883" t="s">
        <v>1119</v>
      </c>
      <c r="AJ883" s="98" t="s">
        <v>1119</v>
      </c>
      <c r="AK883" t="s">
        <v>1120</v>
      </c>
      <c r="AL883" t="s">
        <v>1119</v>
      </c>
      <c r="AM883" s="98" t="s">
        <v>1119</v>
      </c>
      <c r="AN883" t="s">
        <v>1120</v>
      </c>
      <c r="AO883" t="s">
        <v>1119</v>
      </c>
      <c r="AP883" s="98" t="s">
        <v>1119</v>
      </c>
      <c r="AQ883" t="s">
        <v>1120</v>
      </c>
      <c r="AR883" t="s">
        <v>1119</v>
      </c>
      <c r="AS883" s="98" t="s">
        <v>1119</v>
      </c>
      <c r="AT883" t="s">
        <v>1120</v>
      </c>
      <c r="AU883" t="s">
        <v>1119</v>
      </c>
    </row>
    <row r="884" spans="1:47" x14ac:dyDescent="0.25">
      <c r="A884" t="s">
        <v>792</v>
      </c>
      <c r="B884">
        <v>880</v>
      </c>
      <c r="C884" s="29" t="s">
        <v>457</v>
      </c>
      <c r="D884" s="114">
        <v>1004</v>
      </c>
      <c r="E884" s="23">
        <v>1</v>
      </c>
      <c r="F884" s="23" t="s">
        <v>517</v>
      </c>
      <c r="G884" s="114">
        <v>350</v>
      </c>
      <c r="H884" s="23">
        <v>4.2000000000000003E-2</v>
      </c>
      <c r="I884" s="23" t="s">
        <v>455</v>
      </c>
      <c r="J884" s="114">
        <v>976</v>
      </c>
      <c r="K884" s="23">
        <v>1</v>
      </c>
      <c r="L884" s="23" t="s">
        <v>529</v>
      </c>
      <c r="M884" s="114">
        <v>1006</v>
      </c>
      <c r="N884" s="23">
        <v>1</v>
      </c>
      <c r="O884" s="23"/>
      <c r="P884" s="114" t="e">
        <v>#N/A</v>
      </c>
      <c r="Q884" s="23">
        <v>0</v>
      </c>
      <c r="R884" s="23"/>
      <c r="S884" s="114" t="e">
        <v>#N/A</v>
      </c>
      <c r="T884" s="23">
        <v>0</v>
      </c>
      <c r="U884" s="23"/>
      <c r="V884" s="114" t="e">
        <v>#N/A</v>
      </c>
      <c r="W884" s="25">
        <v>0</v>
      </c>
      <c r="X884" s="4">
        <v>1</v>
      </c>
      <c r="Y884" s="4" t="s">
        <v>107</v>
      </c>
      <c r="Z884" s="4"/>
      <c r="AA884" s="98" t="s">
        <v>457</v>
      </c>
      <c r="AB884" t="s">
        <v>1120</v>
      </c>
      <c r="AC884" t="s">
        <v>1119</v>
      </c>
      <c r="AD884" s="98" t="s">
        <v>517</v>
      </c>
      <c r="AE884" t="s">
        <v>1120</v>
      </c>
      <c r="AF884" t="s">
        <v>1119</v>
      </c>
      <c r="AG884" s="98" t="s">
        <v>455</v>
      </c>
      <c r="AH884" t="s">
        <v>1120</v>
      </c>
      <c r="AI884" t="s">
        <v>1119</v>
      </c>
      <c r="AJ884" s="98" t="s">
        <v>529</v>
      </c>
      <c r="AK884" t="s">
        <v>1120</v>
      </c>
      <c r="AL884" t="s">
        <v>1119</v>
      </c>
      <c r="AM884" s="98" t="s">
        <v>1119</v>
      </c>
      <c r="AN884" t="s">
        <v>1120</v>
      </c>
      <c r="AO884" t="s">
        <v>1119</v>
      </c>
      <c r="AP884" s="98" t="s">
        <v>1119</v>
      </c>
      <c r="AQ884" t="s">
        <v>1120</v>
      </c>
      <c r="AR884" t="s">
        <v>1119</v>
      </c>
      <c r="AS884" s="98" t="s">
        <v>1119</v>
      </c>
      <c r="AT884" t="s">
        <v>1120</v>
      </c>
      <c r="AU884" t="s">
        <v>1119</v>
      </c>
    </row>
    <row r="885" spans="1:47" x14ac:dyDescent="0.25">
      <c r="A885" t="s">
        <v>793</v>
      </c>
      <c r="B885">
        <v>881</v>
      </c>
      <c r="C885" s="29" t="s">
        <v>457</v>
      </c>
      <c r="D885" s="114">
        <v>1004</v>
      </c>
      <c r="E885" s="23">
        <v>1</v>
      </c>
      <c r="F885" s="23" t="s">
        <v>1272</v>
      </c>
      <c r="G885" s="114">
        <v>319</v>
      </c>
      <c r="H885" s="23">
        <v>1</v>
      </c>
      <c r="I885" s="23" t="s">
        <v>455</v>
      </c>
      <c r="J885" s="114">
        <v>976</v>
      </c>
      <c r="K885" s="23">
        <v>1</v>
      </c>
      <c r="L885" s="23"/>
      <c r="M885" s="114" t="e">
        <v>#N/A</v>
      </c>
      <c r="N885" s="23">
        <v>0</v>
      </c>
      <c r="O885" s="23"/>
      <c r="P885" s="114" t="e">
        <v>#N/A</v>
      </c>
      <c r="Q885" s="23">
        <v>0</v>
      </c>
      <c r="R885" s="23"/>
      <c r="S885" s="114" t="e">
        <v>#N/A</v>
      </c>
      <c r="T885" s="23">
        <v>0</v>
      </c>
      <c r="U885" s="23"/>
      <c r="V885" s="114" t="e">
        <v>#N/A</v>
      </c>
      <c r="W885" s="25">
        <v>0</v>
      </c>
      <c r="X885" s="4">
        <v>1</v>
      </c>
      <c r="Y885" s="4" t="s">
        <v>107</v>
      </c>
      <c r="Z885" s="4"/>
      <c r="AA885" s="98" t="s">
        <v>457</v>
      </c>
      <c r="AB885" t="s">
        <v>1120</v>
      </c>
      <c r="AC885" t="s">
        <v>1119</v>
      </c>
      <c r="AD885" s="98" t="s">
        <v>1272</v>
      </c>
      <c r="AE885" t="s">
        <v>1120</v>
      </c>
      <c r="AF885" t="s">
        <v>1119</v>
      </c>
      <c r="AG885" s="98" t="s">
        <v>455</v>
      </c>
      <c r="AH885" t="s">
        <v>1120</v>
      </c>
      <c r="AI885" t="s">
        <v>1119</v>
      </c>
      <c r="AJ885" s="98" t="s">
        <v>1119</v>
      </c>
      <c r="AK885" t="s">
        <v>1120</v>
      </c>
      <c r="AL885" t="s">
        <v>1119</v>
      </c>
      <c r="AM885" s="98" t="s">
        <v>1119</v>
      </c>
      <c r="AN885" t="s">
        <v>1120</v>
      </c>
      <c r="AO885" t="s">
        <v>1119</v>
      </c>
      <c r="AP885" s="98" t="s">
        <v>1119</v>
      </c>
      <c r="AQ885" t="s">
        <v>1120</v>
      </c>
      <c r="AR885" t="s">
        <v>1119</v>
      </c>
      <c r="AS885" s="98" t="s">
        <v>1119</v>
      </c>
      <c r="AT885" t="s">
        <v>1120</v>
      </c>
      <c r="AU885" t="s">
        <v>1119</v>
      </c>
    </row>
    <row r="886" spans="1:47" x14ac:dyDescent="0.25">
      <c r="A886" t="s">
        <v>794</v>
      </c>
      <c r="B886">
        <v>882</v>
      </c>
      <c r="C886" s="29" t="s">
        <v>1279</v>
      </c>
      <c r="D886" s="114">
        <v>512</v>
      </c>
      <c r="E886" s="23">
        <v>1</v>
      </c>
      <c r="F886" s="23" t="s">
        <v>518</v>
      </c>
      <c r="G886" s="114">
        <v>351</v>
      </c>
      <c r="H886" s="23">
        <v>2.1000000000000001E-2</v>
      </c>
      <c r="I886" s="23" t="s">
        <v>1281</v>
      </c>
      <c r="J886" s="114">
        <v>516</v>
      </c>
      <c r="K886" s="23">
        <v>1</v>
      </c>
      <c r="L886" s="23" t="s">
        <v>455</v>
      </c>
      <c r="M886" s="114">
        <v>976</v>
      </c>
      <c r="N886" s="23">
        <v>1</v>
      </c>
      <c r="O886" s="23"/>
      <c r="P886" s="114" t="e">
        <v>#N/A</v>
      </c>
      <c r="Q886" s="23">
        <v>0</v>
      </c>
      <c r="R886" s="23"/>
      <c r="S886" s="114" t="e">
        <v>#N/A</v>
      </c>
      <c r="T886" s="23">
        <v>0</v>
      </c>
      <c r="U886" s="23"/>
      <c r="V886" s="114" t="e">
        <v>#N/A</v>
      </c>
      <c r="W886" s="25">
        <v>0</v>
      </c>
      <c r="X886" s="4">
        <v>1</v>
      </c>
      <c r="Y886" s="4" t="s">
        <v>107</v>
      </c>
      <c r="Z886" s="4"/>
      <c r="AA886" s="98" t="s">
        <v>1279</v>
      </c>
      <c r="AB886" t="s">
        <v>1120</v>
      </c>
      <c r="AC886" t="s">
        <v>1119</v>
      </c>
      <c r="AD886" s="98" t="s">
        <v>518</v>
      </c>
      <c r="AE886" t="s">
        <v>1120</v>
      </c>
      <c r="AF886" t="s">
        <v>1119</v>
      </c>
      <c r="AG886" s="98" t="s">
        <v>1281</v>
      </c>
      <c r="AH886" t="s">
        <v>1120</v>
      </c>
      <c r="AI886" t="s">
        <v>1119</v>
      </c>
      <c r="AJ886" s="98" t="s">
        <v>455</v>
      </c>
      <c r="AK886" t="s">
        <v>1120</v>
      </c>
      <c r="AL886" t="s">
        <v>1119</v>
      </c>
      <c r="AM886" s="98" t="s">
        <v>1119</v>
      </c>
      <c r="AN886" t="s">
        <v>1120</v>
      </c>
      <c r="AO886" t="s">
        <v>1119</v>
      </c>
      <c r="AP886" s="98" t="s">
        <v>1119</v>
      </c>
      <c r="AQ886" t="s">
        <v>1120</v>
      </c>
      <c r="AR886" t="s">
        <v>1119</v>
      </c>
      <c r="AS886" s="98" t="s">
        <v>1119</v>
      </c>
      <c r="AT886" t="s">
        <v>1120</v>
      </c>
      <c r="AU886" t="s">
        <v>1119</v>
      </c>
    </row>
    <row r="887" spans="1:47" x14ac:dyDescent="0.25">
      <c r="A887" t="s">
        <v>795</v>
      </c>
      <c r="B887">
        <v>883</v>
      </c>
      <c r="C887" s="29"/>
      <c r="D887" s="114" t="e">
        <v>#N/A</v>
      </c>
      <c r="E887" s="23">
        <v>0</v>
      </c>
      <c r="F887" s="23"/>
      <c r="G887" s="114" t="e">
        <v>#N/A</v>
      </c>
      <c r="H887" s="23">
        <v>0</v>
      </c>
      <c r="I887" s="23"/>
      <c r="J887" s="114" t="e">
        <v>#N/A</v>
      </c>
      <c r="K887" s="23">
        <v>0</v>
      </c>
      <c r="L887" s="23"/>
      <c r="M887" s="114" t="e">
        <v>#N/A</v>
      </c>
      <c r="N887" s="23">
        <v>0</v>
      </c>
      <c r="O887" s="23"/>
      <c r="P887" s="114" t="e">
        <v>#N/A</v>
      </c>
      <c r="Q887" s="23">
        <v>0</v>
      </c>
      <c r="R887" s="23"/>
      <c r="S887" s="114" t="e">
        <v>#N/A</v>
      </c>
      <c r="T887" s="23">
        <v>0</v>
      </c>
      <c r="U887" s="23"/>
      <c r="V887" s="114" t="e">
        <v>#N/A</v>
      </c>
      <c r="W887" s="25">
        <v>0</v>
      </c>
      <c r="X887" s="4">
        <v>1</v>
      </c>
      <c r="Y887" s="4" t="s">
        <v>107</v>
      </c>
      <c r="Z887" s="4"/>
      <c r="AA887" s="98" t="s">
        <v>1119</v>
      </c>
      <c r="AB887" t="s">
        <v>1120</v>
      </c>
      <c r="AC887" t="s">
        <v>1119</v>
      </c>
      <c r="AD887" s="98" t="s">
        <v>1119</v>
      </c>
      <c r="AE887" t="s">
        <v>1120</v>
      </c>
      <c r="AF887" t="s">
        <v>1119</v>
      </c>
      <c r="AG887" s="98" t="s">
        <v>1119</v>
      </c>
      <c r="AH887" t="s">
        <v>1120</v>
      </c>
      <c r="AI887" t="s">
        <v>1119</v>
      </c>
      <c r="AJ887" s="98" t="s">
        <v>1119</v>
      </c>
      <c r="AK887" t="s">
        <v>1120</v>
      </c>
      <c r="AL887" t="s">
        <v>1119</v>
      </c>
      <c r="AM887" s="98" t="s">
        <v>1119</v>
      </c>
      <c r="AN887" t="s">
        <v>1120</v>
      </c>
      <c r="AO887" t="s">
        <v>1119</v>
      </c>
      <c r="AP887" s="98" t="s">
        <v>1119</v>
      </c>
      <c r="AQ887" t="s">
        <v>1120</v>
      </c>
      <c r="AR887" t="s">
        <v>1119</v>
      </c>
      <c r="AS887" s="98" t="s">
        <v>1119</v>
      </c>
      <c r="AT887" t="s">
        <v>1120</v>
      </c>
      <c r="AU887" t="s">
        <v>1119</v>
      </c>
    </row>
    <row r="888" spans="1:47" x14ac:dyDescent="0.25">
      <c r="A888" t="s">
        <v>796</v>
      </c>
      <c r="B888">
        <v>884</v>
      </c>
      <c r="C888" s="29" t="s">
        <v>795</v>
      </c>
      <c r="D888" s="114">
        <v>883</v>
      </c>
      <c r="E888" s="23">
        <v>1</v>
      </c>
      <c r="F888" s="23" t="s">
        <v>530</v>
      </c>
      <c r="G888" s="114">
        <v>1008</v>
      </c>
      <c r="H888" s="23">
        <v>1</v>
      </c>
      <c r="I888" s="23" t="s">
        <v>518</v>
      </c>
      <c r="J888" s="114">
        <v>351</v>
      </c>
      <c r="K888" s="23">
        <v>4.2000000000000003E-2</v>
      </c>
      <c r="L888" s="23"/>
      <c r="M888" s="114" t="e">
        <v>#N/A</v>
      </c>
      <c r="N888" s="23">
        <v>0</v>
      </c>
      <c r="O888" s="23"/>
      <c r="P888" s="114" t="e">
        <v>#N/A</v>
      </c>
      <c r="Q888" s="23">
        <v>0</v>
      </c>
      <c r="R888" s="23"/>
      <c r="S888" s="114" t="e">
        <v>#N/A</v>
      </c>
      <c r="T888" s="23">
        <v>0</v>
      </c>
      <c r="U888" s="23"/>
      <c r="V888" s="114" t="e">
        <v>#N/A</v>
      </c>
      <c r="W888" s="25">
        <v>0</v>
      </c>
      <c r="X888" s="4">
        <v>1</v>
      </c>
      <c r="Y888" s="4" t="s">
        <v>107</v>
      </c>
      <c r="Z888" s="4"/>
      <c r="AA888" s="98" t="s">
        <v>795</v>
      </c>
      <c r="AB888" t="s">
        <v>1120</v>
      </c>
      <c r="AC888" t="s">
        <v>1119</v>
      </c>
      <c r="AD888" s="98" t="s">
        <v>530</v>
      </c>
      <c r="AE888" t="s">
        <v>1120</v>
      </c>
      <c r="AF888" t="s">
        <v>1119</v>
      </c>
      <c r="AG888" s="98" t="s">
        <v>518</v>
      </c>
      <c r="AH888" t="s">
        <v>1120</v>
      </c>
      <c r="AI888" t="s">
        <v>1119</v>
      </c>
      <c r="AJ888" s="98" t="s">
        <v>1119</v>
      </c>
      <c r="AK888" t="s">
        <v>1120</v>
      </c>
      <c r="AL888" t="s">
        <v>1119</v>
      </c>
      <c r="AM888" s="98" t="s">
        <v>1119</v>
      </c>
      <c r="AN888" t="s">
        <v>1120</v>
      </c>
      <c r="AO888" t="s">
        <v>1119</v>
      </c>
      <c r="AP888" s="98" t="s">
        <v>1119</v>
      </c>
      <c r="AQ888" t="s">
        <v>1120</v>
      </c>
      <c r="AR888" t="s">
        <v>1119</v>
      </c>
      <c r="AS888" s="98" t="s">
        <v>1119</v>
      </c>
      <c r="AT888" t="s">
        <v>1120</v>
      </c>
      <c r="AU888" t="s">
        <v>1119</v>
      </c>
    </row>
    <row r="889" spans="1:47" x14ac:dyDescent="0.25">
      <c r="A889" t="s">
        <v>1330</v>
      </c>
      <c r="B889">
        <v>885</v>
      </c>
      <c r="C889" s="29" t="s">
        <v>795</v>
      </c>
      <c r="D889" s="114">
        <v>883</v>
      </c>
      <c r="E889" s="23">
        <v>1</v>
      </c>
      <c r="F889" s="23" t="s">
        <v>455</v>
      </c>
      <c r="G889" s="114">
        <v>976</v>
      </c>
      <c r="H889" s="23">
        <v>1</v>
      </c>
      <c r="I889" s="23" t="s">
        <v>517</v>
      </c>
      <c r="J889" s="114">
        <v>350</v>
      </c>
      <c r="K889" s="23">
        <v>4.2000000000000003E-2</v>
      </c>
      <c r="L889" s="23" t="s">
        <v>422</v>
      </c>
      <c r="M889" s="114">
        <v>1011</v>
      </c>
      <c r="N889" s="23">
        <v>1</v>
      </c>
      <c r="O889" s="23"/>
      <c r="P889" s="114" t="e">
        <v>#N/A</v>
      </c>
      <c r="Q889" s="23">
        <v>0</v>
      </c>
      <c r="R889" s="23"/>
      <c r="S889" s="114" t="e">
        <v>#N/A</v>
      </c>
      <c r="T889" s="23">
        <v>0</v>
      </c>
      <c r="U889" s="23"/>
      <c r="V889" s="114" t="e">
        <v>#N/A</v>
      </c>
      <c r="W889" s="25">
        <v>0</v>
      </c>
      <c r="X889" s="4">
        <v>1</v>
      </c>
      <c r="Y889" s="4" t="s">
        <v>107</v>
      </c>
      <c r="Z889" s="4"/>
      <c r="AA889" s="98" t="s">
        <v>795</v>
      </c>
      <c r="AB889" t="s">
        <v>1120</v>
      </c>
      <c r="AC889" t="s">
        <v>1119</v>
      </c>
      <c r="AD889" s="98" t="s">
        <v>455</v>
      </c>
      <c r="AE889" t="s">
        <v>1120</v>
      </c>
      <c r="AF889" t="s">
        <v>1119</v>
      </c>
      <c r="AG889" s="98" t="s">
        <v>517</v>
      </c>
      <c r="AH889" t="s">
        <v>1120</v>
      </c>
      <c r="AI889" t="s">
        <v>1119</v>
      </c>
      <c r="AJ889" s="98" t="s">
        <v>422</v>
      </c>
      <c r="AK889" t="s">
        <v>1120</v>
      </c>
      <c r="AL889" t="s">
        <v>1119</v>
      </c>
      <c r="AM889" s="98" t="s">
        <v>1119</v>
      </c>
      <c r="AN889" t="s">
        <v>1120</v>
      </c>
      <c r="AO889" t="s">
        <v>1119</v>
      </c>
      <c r="AP889" s="98" t="s">
        <v>1119</v>
      </c>
      <c r="AQ889" t="s">
        <v>1120</v>
      </c>
      <c r="AR889" t="s">
        <v>1119</v>
      </c>
      <c r="AS889" s="98" t="s">
        <v>1119</v>
      </c>
      <c r="AT889" t="s">
        <v>1120</v>
      </c>
      <c r="AU889" t="s">
        <v>1119</v>
      </c>
    </row>
    <row r="890" spans="1:47" x14ac:dyDescent="0.25">
      <c r="A890" t="s">
        <v>423</v>
      </c>
      <c r="B890">
        <v>886</v>
      </c>
      <c r="C890" s="29" t="s">
        <v>795</v>
      </c>
      <c r="D890" s="114">
        <v>883</v>
      </c>
      <c r="E890" s="23">
        <v>1</v>
      </c>
      <c r="F890" s="23" t="s">
        <v>455</v>
      </c>
      <c r="G890" s="114">
        <v>976</v>
      </c>
      <c r="H890" s="23">
        <v>1</v>
      </c>
      <c r="I890" s="23" t="s">
        <v>517</v>
      </c>
      <c r="J890" s="114">
        <v>350</v>
      </c>
      <c r="K890" s="23">
        <v>2.1000000000000001E-2</v>
      </c>
      <c r="L890" s="23" t="s">
        <v>424</v>
      </c>
      <c r="M890" s="114">
        <v>1010</v>
      </c>
      <c r="N890" s="23">
        <v>1</v>
      </c>
      <c r="O890" s="23"/>
      <c r="P890" s="114" t="e">
        <v>#N/A</v>
      </c>
      <c r="Q890" s="23">
        <v>0</v>
      </c>
      <c r="R890" s="23"/>
      <c r="S890" s="114" t="e">
        <v>#N/A</v>
      </c>
      <c r="T890" s="23">
        <v>0</v>
      </c>
      <c r="U890" s="23"/>
      <c r="V890" s="114" t="e">
        <v>#N/A</v>
      </c>
      <c r="W890" s="25">
        <v>0</v>
      </c>
      <c r="X890" s="4">
        <v>1</v>
      </c>
      <c r="Y890" s="4" t="s">
        <v>107</v>
      </c>
      <c r="Z890" s="4"/>
      <c r="AA890" s="98" t="s">
        <v>795</v>
      </c>
      <c r="AB890" t="s">
        <v>1120</v>
      </c>
      <c r="AC890" t="s">
        <v>1119</v>
      </c>
      <c r="AD890" s="98" t="s">
        <v>455</v>
      </c>
      <c r="AE890" t="s">
        <v>1120</v>
      </c>
      <c r="AF890" t="s">
        <v>1119</v>
      </c>
      <c r="AG890" s="98" t="s">
        <v>517</v>
      </c>
      <c r="AH890" t="s">
        <v>1120</v>
      </c>
      <c r="AI890" t="s">
        <v>1119</v>
      </c>
      <c r="AJ890" s="98" t="s">
        <v>424</v>
      </c>
      <c r="AK890" t="s">
        <v>1120</v>
      </c>
      <c r="AL890" t="s">
        <v>1119</v>
      </c>
      <c r="AM890" s="98" t="s">
        <v>1119</v>
      </c>
      <c r="AN890" t="s">
        <v>1120</v>
      </c>
      <c r="AO890" t="s">
        <v>1119</v>
      </c>
      <c r="AP890" s="98" t="s">
        <v>1119</v>
      </c>
      <c r="AQ890" t="s">
        <v>1120</v>
      </c>
      <c r="AR890" t="s">
        <v>1119</v>
      </c>
      <c r="AS890" s="98" t="s">
        <v>1119</v>
      </c>
      <c r="AT890" t="s">
        <v>1120</v>
      </c>
      <c r="AU890" t="s">
        <v>1119</v>
      </c>
    </row>
    <row r="891" spans="1:47" x14ac:dyDescent="0.25">
      <c r="A891" t="s">
        <v>797</v>
      </c>
      <c r="B891">
        <v>887</v>
      </c>
      <c r="C891" s="29" t="s">
        <v>795</v>
      </c>
      <c r="D891" s="114">
        <v>883</v>
      </c>
      <c r="E891" s="23">
        <v>1</v>
      </c>
      <c r="F891" s="23" t="s">
        <v>518</v>
      </c>
      <c r="G891" s="114">
        <v>351</v>
      </c>
      <c r="H891" s="23">
        <v>4.2000000000000003E-2</v>
      </c>
      <c r="I891" s="23" t="s">
        <v>425</v>
      </c>
      <c r="J891" s="114">
        <v>1009</v>
      </c>
      <c r="K891" s="23">
        <v>1</v>
      </c>
      <c r="L891" s="23" t="s">
        <v>455</v>
      </c>
      <c r="M891" s="114">
        <v>976</v>
      </c>
      <c r="N891" s="23">
        <v>1</v>
      </c>
      <c r="O891" s="23"/>
      <c r="P891" s="114" t="e">
        <v>#N/A</v>
      </c>
      <c r="Q891" s="23">
        <v>0</v>
      </c>
      <c r="R891" s="23"/>
      <c r="S891" s="114" t="e">
        <v>#N/A</v>
      </c>
      <c r="T891" s="23">
        <v>0</v>
      </c>
      <c r="U891" s="23"/>
      <c r="V891" s="114" t="e">
        <v>#N/A</v>
      </c>
      <c r="W891" s="25">
        <v>0</v>
      </c>
      <c r="X891" s="4">
        <v>1</v>
      </c>
      <c r="Y891" s="4" t="s">
        <v>107</v>
      </c>
      <c r="Z891" s="4"/>
      <c r="AA891" s="98" t="s">
        <v>795</v>
      </c>
      <c r="AB891" t="s">
        <v>1120</v>
      </c>
      <c r="AC891" t="s">
        <v>1119</v>
      </c>
      <c r="AD891" s="98" t="s">
        <v>518</v>
      </c>
      <c r="AE891" t="s">
        <v>1120</v>
      </c>
      <c r="AF891" t="s">
        <v>1119</v>
      </c>
      <c r="AG891" s="98" t="s">
        <v>425</v>
      </c>
      <c r="AH891" t="s">
        <v>1120</v>
      </c>
      <c r="AI891" t="s">
        <v>1119</v>
      </c>
      <c r="AJ891" s="98" t="s">
        <v>455</v>
      </c>
      <c r="AK891" t="s">
        <v>1120</v>
      </c>
      <c r="AL891" t="s">
        <v>1119</v>
      </c>
      <c r="AM891" s="98" t="s">
        <v>1119</v>
      </c>
      <c r="AN891" t="s">
        <v>1120</v>
      </c>
      <c r="AO891" t="s">
        <v>1119</v>
      </c>
      <c r="AP891" s="98" t="s">
        <v>1119</v>
      </c>
      <c r="AQ891" t="s">
        <v>1120</v>
      </c>
      <c r="AR891" t="s">
        <v>1119</v>
      </c>
      <c r="AS891" s="98" t="s">
        <v>1119</v>
      </c>
      <c r="AT891" t="s">
        <v>1120</v>
      </c>
      <c r="AU891" t="s">
        <v>1119</v>
      </c>
    </row>
    <row r="892" spans="1:47" x14ac:dyDescent="0.25">
      <c r="A892" t="s">
        <v>798</v>
      </c>
      <c r="B892">
        <v>888</v>
      </c>
      <c r="C892" s="29" t="s">
        <v>795</v>
      </c>
      <c r="D892" s="114">
        <v>883</v>
      </c>
      <c r="E892" s="23">
        <v>1</v>
      </c>
      <c r="F892" s="23" t="s">
        <v>517</v>
      </c>
      <c r="G892" s="114">
        <v>350</v>
      </c>
      <c r="H892" s="23">
        <v>4.2000000000000003E-2</v>
      </c>
      <c r="I892" s="23" t="s">
        <v>425</v>
      </c>
      <c r="J892" s="114">
        <v>1009</v>
      </c>
      <c r="K892" s="23">
        <v>1</v>
      </c>
      <c r="L892" s="23" t="s">
        <v>455</v>
      </c>
      <c r="M892" s="114">
        <v>976</v>
      </c>
      <c r="N892" s="23">
        <v>1</v>
      </c>
      <c r="O892" s="23"/>
      <c r="P892" s="114" t="e">
        <v>#N/A</v>
      </c>
      <c r="Q892" s="23">
        <v>0</v>
      </c>
      <c r="R892" s="23"/>
      <c r="S892" s="114" t="e">
        <v>#N/A</v>
      </c>
      <c r="T892" s="23">
        <v>0</v>
      </c>
      <c r="U892" s="23"/>
      <c r="V892" s="114" t="e">
        <v>#N/A</v>
      </c>
      <c r="W892" s="25">
        <v>0</v>
      </c>
      <c r="X892" s="4">
        <v>1</v>
      </c>
      <c r="Y892" s="4" t="s">
        <v>107</v>
      </c>
      <c r="Z892" s="4"/>
      <c r="AA892" s="98" t="s">
        <v>795</v>
      </c>
      <c r="AB892" t="s">
        <v>1120</v>
      </c>
      <c r="AC892" t="s">
        <v>1119</v>
      </c>
      <c r="AD892" s="98" t="s">
        <v>517</v>
      </c>
      <c r="AE892" t="s">
        <v>1120</v>
      </c>
      <c r="AF892" t="s">
        <v>1119</v>
      </c>
      <c r="AG892" s="98" t="s">
        <v>425</v>
      </c>
      <c r="AH892" t="s">
        <v>1120</v>
      </c>
      <c r="AI892" t="s">
        <v>1119</v>
      </c>
      <c r="AJ892" s="98" t="s">
        <v>455</v>
      </c>
      <c r="AK892" t="s">
        <v>1120</v>
      </c>
      <c r="AL892" t="s">
        <v>1119</v>
      </c>
      <c r="AM892" s="98" t="s">
        <v>1119</v>
      </c>
      <c r="AN892" t="s">
        <v>1120</v>
      </c>
      <c r="AO892" t="s">
        <v>1119</v>
      </c>
      <c r="AP892" s="98" t="s">
        <v>1119</v>
      </c>
      <c r="AQ892" t="s">
        <v>1120</v>
      </c>
      <c r="AR892" t="s">
        <v>1119</v>
      </c>
      <c r="AS892" s="98" t="s">
        <v>1119</v>
      </c>
      <c r="AT892" t="s">
        <v>1120</v>
      </c>
      <c r="AU892" t="s">
        <v>1119</v>
      </c>
    </row>
    <row r="893" spans="1:47" x14ac:dyDescent="0.25">
      <c r="A893" t="s">
        <v>799</v>
      </c>
      <c r="B893">
        <v>889</v>
      </c>
      <c r="C893" s="29" t="s">
        <v>795</v>
      </c>
      <c r="D893" s="114">
        <v>883</v>
      </c>
      <c r="E893" s="23">
        <v>1</v>
      </c>
      <c r="F893" s="23" t="s">
        <v>518</v>
      </c>
      <c r="G893" s="114">
        <v>351</v>
      </c>
      <c r="H893" s="23">
        <v>2.1000000000000001E-2</v>
      </c>
      <c r="I893" s="23" t="s">
        <v>425</v>
      </c>
      <c r="J893" s="114">
        <v>1009</v>
      </c>
      <c r="K893" s="23">
        <v>1</v>
      </c>
      <c r="L893" s="23" t="s">
        <v>455</v>
      </c>
      <c r="M893" s="114">
        <v>976</v>
      </c>
      <c r="N893" s="23">
        <v>1</v>
      </c>
      <c r="O893" s="23"/>
      <c r="P893" s="114" t="e">
        <v>#N/A</v>
      </c>
      <c r="Q893" s="23">
        <v>0</v>
      </c>
      <c r="R893" s="23"/>
      <c r="S893" s="114" t="e">
        <v>#N/A</v>
      </c>
      <c r="T893" s="23">
        <v>0</v>
      </c>
      <c r="U893" s="23"/>
      <c r="V893" s="114" t="e">
        <v>#N/A</v>
      </c>
      <c r="W893" s="25">
        <v>0</v>
      </c>
      <c r="X893" s="4">
        <v>1</v>
      </c>
      <c r="Y893" s="4" t="s">
        <v>107</v>
      </c>
      <c r="Z893" s="4"/>
      <c r="AA893" s="98" t="s">
        <v>795</v>
      </c>
      <c r="AB893" t="s">
        <v>1120</v>
      </c>
      <c r="AC893" t="s">
        <v>1119</v>
      </c>
      <c r="AD893" s="98" t="s">
        <v>518</v>
      </c>
      <c r="AE893" t="s">
        <v>1120</v>
      </c>
      <c r="AF893" t="s">
        <v>1119</v>
      </c>
      <c r="AG893" s="98" t="s">
        <v>425</v>
      </c>
      <c r="AH893" t="s">
        <v>1120</v>
      </c>
      <c r="AI893" t="s">
        <v>1119</v>
      </c>
      <c r="AJ893" s="98" t="s">
        <v>455</v>
      </c>
      <c r="AK893" t="s">
        <v>1120</v>
      </c>
      <c r="AL893" t="s">
        <v>1119</v>
      </c>
      <c r="AM893" s="98" t="s">
        <v>1119</v>
      </c>
      <c r="AN893" t="s">
        <v>1120</v>
      </c>
      <c r="AO893" t="s">
        <v>1119</v>
      </c>
      <c r="AP893" s="98" t="s">
        <v>1119</v>
      </c>
      <c r="AQ893" t="s">
        <v>1120</v>
      </c>
      <c r="AR893" t="s">
        <v>1119</v>
      </c>
      <c r="AS893" s="98" t="s">
        <v>1119</v>
      </c>
      <c r="AT893" t="s">
        <v>1120</v>
      </c>
      <c r="AU893" t="s">
        <v>1119</v>
      </c>
    </row>
    <row r="894" spans="1:47" x14ac:dyDescent="0.25">
      <c r="A894" t="s">
        <v>800</v>
      </c>
      <c r="B894">
        <v>890</v>
      </c>
      <c r="C894" s="29" t="s">
        <v>1367</v>
      </c>
      <c r="D894" s="114">
        <v>579</v>
      </c>
      <c r="E894" s="23">
        <v>1</v>
      </c>
      <c r="F894" s="23" t="s">
        <v>437</v>
      </c>
      <c r="G894" s="114">
        <v>1012</v>
      </c>
      <c r="H894" s="23">
        <v>1</v>
      </c>
      <c r="I894" s="23" t="s">
        <v>521</v>
      </c>
      <c r="J894" s="114">
        <v>354</v>
      </c>
      <c r="K894" s="23">
        <v>2.1000000000000001E-2</v>
      </c>
      <c r="L894" s="23"/>
      <c r="M894" s="114" t="e">
        <v>#N/A</v>
      </c>
      <c r="N894" s="23">
        <v>0</v>
      </c>
      <c r="O894" s="23"/>
      <c r="P894" s="114" t="e">
        <v>#N/A</v>
      </c>
      <c r="Q894" s="23">
        <v>0</v>
      </c>
      <c r="R894" s="23"/>
      <c r="S894" s="114" t="e">
        <v>#N/A</v>
      </c>
      <c r="T894" s="23">
        <v>0</v>
      </c>
      <c r="U894" s="23"/>
      <c r="V894" s="114" t="e">
        <v>#N/A</v>
      </c>
      <c r="W894" s="25">
        <v>0</v>
      </c>
      <c r="X894" s="4">
        <v>1</v>
      </c>
      <c r="Y894" s="4" t="s">
        <v>107</v>
      </c>
      <c r="Z894" s="4"/>
      <c r="AA894" s="98" t="s">
        <v>1367</v>
      </c>
      <c r="AB894" t="s">
        <v>1120</v>
      </c>
      <c r="AC894" t="s">
        <v>1119</v>
      </c>
      <c r="AD894" s="98" t="s">
        <v>437</v>
      </c>
      <c r="AE894" t="s">
        <v>1120</v>
      </c>
      <c r="AF894" t="s">
        <v>1119</v>
      </c>
      <c r="AG894" s="98" t="s">
        <v>521</v>
      </c>
      <c r="AH894" t="s">
        <v>1120</v>
      </c>
      <c r="AI894" t="s">
        <v>1119</v>
      </c>
      <c r="AJ894" s="98" t="s">
        <v>1119</v>
      </c>
      <c r="AK894" t="s">
        <v>1120</v>
      </c>
      <c r="AL894" t="s">
        <v>1119</v>
      </c>
      <c r="AM894" s="98" t="s">
        <v>1119</v>
      </c>
      <c r="AN894" t="s">
        <v>1120</v>
      </c>
      <c r="AO894" t="s">
        <v>1119</v>
      </c>
      <c r="AP894" s="98" t="s">
        <v>1119</v>
      </c>
      <c r="AQ894" t="s">
        <v>1120</v>
      </c>
      <c r="AR894" t="s">
        <v>1119</v>
      </c>
      <c r="AS894" s="98" t="s">
        <v>1119</v>
      </c>
      <c r="AT894" t="s">
        <v>1120</v>
      </c>
      <c r="AU894" t="s">
        <v>1119</v>
      </c>
    </row>
    <row r="895" spans="1:47" x14ac:dyDescent="0.25">
      <c r="A895" t="s">
        <v>801</v>
      </c>
      <c r="B895">
        <v>891</v>
      </c>
      <c r="C895" s="29" t="s">
        <v>148</v>
      </c>
      <c r="D895" s="114">
        <v>638</v>
      </c>
      <c r="E895" s="23">
        <v>1</v>
      </c>
      <c r="F895" s="23" t="s">
        <v>115</v>
      </c>
      <c r="G895" s="114">
        <v>1014</v>
      </c>
      <c r="H895" s="23">
        <v>1</v>
      </c>
      <c r="I895" s="23" t="s">
        <v>519</v>
      </c>
      <c r="J895" s="114">
        <v>352</v>
      </c>
      <c r="K895" s="23">
        <v>4.2000000000000003E-2</v>
      </c>
      <c r="L895" s="23"/>
      <c r="M895" s="114" t="e">
        <v>#N/A</v>
      </c>
      <c r="N895" s="23">
        <v>0</v>
      </c>
      <c r="O895" s="23"/>
      <c r="P895" s="114" t="e">
        <v>#N/A</v>
      </c>
      <c r="Q895" s="23">
        <v>0</v>
      </c>
      <c r="R895" s="23"/>
      <c r="S895" s="114" t="e">
        <v>#N/A</v>
      </c>
      <c r="T895" s="23">
        <v>0</v>
      </c>
      <c r="U895" s="23"/>
      <c r="V895" s="114" t="e">
        <v>#N/A</v>
      </c>
      <c r="W895" s="25">
        <v>0</v>
      </c>
      <c r="X895" s="4">
        <v>1</v>
      </c>
      <c r="Y895" s="4" t="s">
        <v>107</v>
      </c>
      <c r="Z895" s="4"/>
      <c r="AA895" s="98" t="s">
        <v>148</v>
      </c>
      <c r="AB895" t="s">
        <v>1120</v>
      </c>
      <c r="AC895" t="s">
        <v>1119</v>
      </c>
      <c r="AD895" s="98" t="s">
        <v>115</v>
      </c>
      <c r="AE895" t="s">
        <v>1120</v>
      </c>
      <c r="AF895" t="s">
        <v>1119</v>
      </c>
      <c r="AG895" s="98" t="s">
        <v>519</v>
      </c>
      <c r="AH895" t="s">
        <v>1120</v>
      </c>
      <c r="AI895" t="s">
        <v>1119</v>
      </c>
      <c r="AJ895" s="98" t="s">
        <v>1119</v>
      </c>
      <c r="AK895" t="s">
        <v>1120</v>
      </c>
      <c r="AL895" t="s">
        <v>1119</v>
      </c>
      <c r="AM895" s="98" t="s">
        <v>1119</v>
      </c>
      <c r="AN895" t="s">
        <v>1120</v>
      </c>
      <c r="AO895" t="s">
        <v>1119</v>
      </c>
      <c r="AP895" s="98" t="s">
        <v>1119</v>
      </c>
      <c r="AQ895" t="s">
        <v>1120</v>
      </c>
      <c r="AR895" t="s">
        <v>1119</v>
      </c>
      <c r="AS895" s="98" t="s">
        <v>1119</v>
      </c>
      <c r="AT895" t="s">
        <v>1120</v>
      </c>
      <c r="AU895" t="s">
        <v>1119</v>
      </c>
    </row>
    <row r="896" spans="1:47" x14ac:dyDescent="0.25">
      <c r="A896" t="s">
        <v>802</v>
      </c>
      <c r="B896">
        <v>892</v>
      </c>
      <c r="C896" s="29" t="s">
        <v>148</v>
      </c>
      <c r="D896" s="114">
        <v>638</v>
      </c>
      <c r="E896" s="23">
        <v>1</v>
      </c>
      <c r="F896" s="23" t="s">
        <v>984</v>
      </c>
      <c r="G896" s="114">
        <v>1015</v>
      </c>
      <c r="H896" s="23">
        <v>1</v>
      </c>
      <c r="I896" s="23" t="s">
        <v>985</v>
      </c>
      <c r="J896" s="114">
        <v>1017</v>
      </c>
      <c r="K896" s="23">
        <v>1</v>
      </c>
      <c r="L896" s="23" t="s">
        <v>520</v>
      </c>
      <c r="M896" s="114">
        <v>353</v>
      </c>
      <c r="N896" s="23">
        <v>4.2000000000000003E-2</v>
      </c>
      <c r="O896" s="23"/>
      <c r="P896" s="114" t="e">
        <v>#N/A</v>
      </c>
      <c r="Q896" s="23">
        <v>0</v>
      </c>
      <c r="R896" s="23"/>
      <c r="S896" s="114" t="e">
        <v>#N/A</v>
      </c>
      <c r="T896" s="23">
        <v>0</v>
      </c>
      <c r="U896" s="23"/>
      <c r="V896" s="114" t="e">
        <v>#N/A</v>
      </c>
      <c r="W896" s="25">
        <v>0</v>
      </c>
      <c r="X896" s="4">
        <v>1</v>
      </c>
      <c r="Y896" s="4" t="s">
        <v>107</v>
      </c>
      <c r="Z896" s="4"/>
      <c r="AA896" s="98" t="s">
        <v>148</v>
      </c>
      <c r="AB896" t="s">
        <v>1120</v>
      </c>
      <c r="AC896" t="s">
        <v>1119</v>
      </c>
      <c r="AD896" s="98" t="s">
        <v>984</v>
      </c>
      <c r="AE896" t="s">
        <v>1120</v>
      </c>
      <c r="AF896" t="s">
        <v>1119</v>
      </c>
      <c r="AG896" s="98" t="s">
        <v>985</v>
      </c>
      <c r="AH896" t="s">
        <v>1120</v>
      </c>
      <c r="AI896" t="s">
        <v>1119</v>
      </c>
      <c r="AJ896" s="98" t="s">
        <v>520</v>
      </c>
      <c r="AK896" t="s">
        <v>1120</v>
      </c>
      <c r="AL896" t="s">
        <v>1119</v>
      </c>
      <c r="AM896" s="98" t="s">
        <v>1119</v>
      </c>
      <c r="AN896" t="s">
        <v>1120</v>
      </c>
      <c r="AO896" t="s">
        <v>1119</v>
      </c>
      <c r="AP896" s="98" t="s">
        <v>1119</v>
      </c>
      <c r="AQ896" t="s">
        <v>1120</v>
      </c>
      <c r="AR896" t="s">
        <v>1119</v>
      </c>
      <c r="AS896" s="98" t="s">
        <v>1119</v>
      </c>
      <c r="AT896" t="s">
        <v>1120</v>
      </c>
      <c r="AU896" t="s">
        <v>1119</v>
      </c>
    </row>
    <row r="897" spans="1:47" x14ac:dyDescent="0.25">
      <c r="A897" s="122"/>
      <c r="B897">
        <v>893</v>
      </c>
      <c r="C897" s="29" t="s">
        <v>695</v>
      </c>
      <c r="D897" s="114">
        <v>37</v>
      </c>
      <c r="E897" s="23">
        <v>1</v>
      </c>
      <c r="F897" s="23" t="s">
        <v>572</v>
      </c>
      <c r="G897" s="114">
        <v>1018</v>
      </c>
      <c r="H897" s="23">
        <v>1</v>
      </c>
      <c r="I897" s="23" t="s">
        <v>508</v>
      </c>
      <c r="J897" s="114">
        <v>323</v>
      </c>
      <c r="K897" s="23">
        <v>2.1000000000000001E-2</v>
      </c>
      <c r="L897" s="23"/>
      <c r="M897" s="114" t="e">
        <v>#N/A</v>
      </c>
      <c r="N897" s="23">
        <v>0</v>
      </c>
      <c r="O897" s="23"/>
      <c r="P897" s="114" t="e">
        <v>#N/A</v>
      </c>
      <c r="Q897" s="23">
        <v>0</v>
      </c>
      <c r="R897" s="23"/>
      <c r="S897" s="114" t="e">
        <v>#N/A</v>
      </c>
      <c r="T897" s="23">
        <v>0</v>
      </c>
      <c r="U897" s="23"/>
      <c r="V897" s="114" t="e">
        <v>#N/A</v>
      </c>
      <c r="W897" s="25">
        <v>0</v>
      </c>
      <c r="X897" s="4">
        <v>0</v>
      </c>
      <c r="Y897" s="4" t="s">
        <v>803</v>
      </c>
      <c r="Z897" s="4"/>
      <c r="AA897" s="98" t="s">
        <v>695</v>
      </c>
      <c r="AB897" t="s">
        <v>1120</v>
      </c>
      <c r="AC897" t="s">
        <v>1119</v>
      </c>
      <c r="AD897" s="98" t="s">
        <v>572</v>
      </c>
      <c r="AE897" t="s">
        <v>1120</v>
      </c>
      <c r="AF897" t="s">
        <v>1119</v>
      </c>
      <c r="AG897" s="98" t="s">
        <v>508</v>
      </c>
      <c r="AH897" t="s">
        <v>1120</v>
      </c>
      <c r="AI897" t="s">
        <v>1119</v>
      </c>
      <c r="AJ897" s="98" t="s">
        <v>1119</v>
      </c>
      <c r="AK897" t="s">
        <v>1120</v>
      </c>
      <c r="AL897" t="s">
        <v>1119</v>
      </c>
      <c r="AM897" s="98" t="s">
        <v>1119</v>
      </c>
      <c r="AN897" t="s">
        <v>1120</v>
      </c>
      <c r="AO897" t="s">
        <v>1119</v>
      </c>
      <c r="AP897" s="98" t="s">
        <v>1119</v>
      </c>
      <c r="AQ897" t="s">
        <v>1120</v>
      </c>
      <c r="AR897" t="s">
        <v>1119</v>
      </c>
      <c r="AS897" s="98" t="s">
        <v>1119</v>
      </c>
      <c r="AT897" t="s">
        <v>1120</v>
      </c>
      <c r="AU897" t="s">
        <v>1119</v>
      </c>
    </row>
    <row r="898" spans="1:47" x14ac:dyDescent="0.25">
      <c r="A898" s="122"/>
      <c r="B898">
        <v>894</v>
      </c>
      <c r="C898" s="29" t="s">
        <v>32</v>
      </c>
      <c r="D898" s="114">
        <v>166</v>
      </c>
      <c r="E898" s="23">
        <v>1</v>
      </c>
      <c r="F898" s="23" t="s">
        <v>509</v>
      </c>
      <c r="G898" s="114">
        <v>324</v>
      </c>
      <c r="H898" s="23">
        <v>2.1000000000000001E-2</v>
      </c>
      <c r="I898" s="23" t="s">
        <v>594</v>
      </c>
      <c r="J898" s="114">
        <v>1019</v>
      </c>
      <c r="K898" s="23">
        <v>1</v>
      </c>
      <c r="L898" s="23"/>
      <c r="M898" s="114" t="e">
        <v>#N/A</v>
      </c>
      <c r="N898" s="23">
        <v>0</v>
      </c>
      <c r="O898" s="23"/>
      <c r="P898" s="114" t="e">
        <v>#N/A</v>
      </c>
      <c r="Q898" s="23">
        <v>0</v>
      </c>
      <c r="R898" s="23"/>
      <c r="S898" s="114" t="e">
        <v>#N/A</v>
      </c>
      <c r="T898" s="23">
        <v>0</v>
      </c>
      <c r="U898" s="23"/>
      <c r="V898" s="114" t="e">
        <v>#N/A</v>
      </c>
      <c r="W898" s="25">
        <v>0</v>
      </c>
      <c r="X898" s="4">
        <v>0</v>
      </c>
      <c r="Y898" s="4" t="s">
        <v>804</v>
      </c>
      <c r="Z898" s="4"/>
      <c r="AA898" s="98" t="s">
        <v>32</v>
      </c>
      <c r="AB898" t="s">
        <v>1120</v>
      </c>
      <c r="AC898" t="s">
        <v>1119</v>
      </c>
      <c r="AD898" s="98" t="s">
        <v>509</v>
      </c>
      <c r="AE898" t="s">
        <v>1120</v>
      </c>
      <c r="AF898" t="s">
        <v>1119</v>
      </c>
      <c r="AG898" s="98" t="s">
        <v>594</v>
      </c>
      <c r="AH898" t="s">
        <v>1120</v>
      </c>
      <c r="AI898" t="s">
        <v>1119</v>
      </c>
      <c r="AJ898" s="98" t="s">
        <v>1119</v>
      </c>
      <c r="AK898" t="s">
        <v>1120</v>
      </c>
      <c r="AL898" t="s">
        <v>1119</v>
      </c>
      <c r="AM898" s="98" t="s">
        <v>1119</v>
      </c>
      <c r="AN898" t="s">
        <v>1120</v>
      </c>
      <c r="AO898" t="s">
        <v>1119</v>
      </c>
      <c r="AP898" s="98" t="s">
        <v>1119</v>
      </c>
      <c r="AQ898" t="s">
        <v>1120</v>
      </c>
      <c r="AR898" t="s">
        <v>1119</v>
      </c>
      <c r="AS898" s="98" t="s">
        <v>1119</v>
      </c>
      <c r="AT898" t="s">
        <v>1120</v>
      </c>
      <c r="AU898" t="s">
        <v>1119</v>
      </c>
    </row>
    <row r="899" spans="1:47" x14ac:dyDescent="0.25">
      <c r="A899" t="s">
        <v>597</v>
      </c>
      <c r="B899">
        <v>895</v>
      </c>
      <c r="C899" s="29" t="s">
        <v>32</v>
      </c>
      <c r="D899" s="114">
        <v>166</v>
      </c>
      <c r="E899" s="23">
        <v>2</v>
      </c>
      <c r="F899" s="23" t="s">
        <v>598</v>
      </c>
      <c r="G899" s="114">
        <v>1020</v>
      </c>
      <c r="H899" s="23">
        <v>1</v>
      </c>
      <c r="I899" s="23" t="s">
        <v>363</v>
      </c>
      <c r="J899" s="114">
        <v>971</v>
      </c>
      <c r="K899" s="23">
        <v>2</v>
      </c>
      <c r="L899" s="23" t="s">
        <v>599</v>
      </c>
      <c r="M899" s="114">
        <v>994</v>
      </c>
      <c r="N899" s="23">
        <v>1</v>
      </c>
      <c r="O899" s="23" t="s">
        <v>600</v>
      </c>
      <c r="P899" s="114">
        <v>1000</v>
      </c>
      <c r="Q899" s="23">
        <v>1</v>
      </c>
      <c r="R899" s="23" t="s">
        <v>601</v>
      </c>
      <c r="S899" s="114">
        <v>1002</v>
      </c>
      <c r="T899" s="23">
        <v>0</v>
      </c>
      <c r="U899" s="23"/>
      <c r="V899" s="114" t="e">
        <v>#N/A</v>
      </c>
      <c r="W899" s="25">
        <v>0</v>
      </c>
      <c r="X899" s="4">
        <v>1</v>
      </c>
      <c r="Y899" s="4" t="s">
        <v>107</v>
      </c>
      <c r="Z899" s="4"/>
      <c r="AA899" s="98" t="s">
        <v>32</v>
      </c>
      <c r="AB899" t="s">
        <v>1120</v>
      </c>
      <c r="AC899" t="s">
        <v>1119</v>
      </c>
      <c r="AD899" s="98" t="s">
        <v>598</v>
      </c>
      <c r="AE899" t="s">
        <v>1120</v>
      </c>
      <c r="AF899" t="s">
        <v>1119</v>
      </c>
      <c r="AG899" s="98" t="s">
        <v>363</v>
      </c>
      <c r="AH899" t="s">
        <v>1120</v>
      </c>
      <c r="AI899" t="s">
        <v>1119</v>
      </c>
      <c r="AJ899" s="98" t="s">
        <v>599</v>
      </c>
      <c r="AK899" t="s">
        <v>1120</v>
      </c>
      <c r="AL899" t="s">
        <v>1119</v>
      </c>
      <c r="AM899" s="98" t="s">
        <v>600</v>
      </c>
      <c r="AN899" t="s">
        <v>1120</v>
      </c>
      <c r="AO899" t="s">
        <v>1119</v>
      </c>
      <c r="AP899" s="98" t="s">
        <v>601</v>
      </c>
      <c r="AQ899" t="s">
        <v>1120</v>
      </c>
      <c r="AR899" t="s">
        <v>1119</v>
      </c>
      <c r="AS899" s="98" t="s">
        <v>1119</v>
      </c>
      <c r="AT899" t="s">
        <v>1120</v>
      </c>
      <c r="AU899" t="s">
        <v>1119</v>
      </c>
    </row>
    <row r="900" spans="1:47" x14ac:dyDescent="0.25">
      <c r="A900" t="s">
        <v>604</v>
      </c>
      <c r="B900">
        <v>896</v>
      </c>
      <c r="C900" s="29" t="s">
        <v>971</v>
      </c>
      <c r="D900" s="114">
        <v>367</v>
      </c>
      <c r="E900" s="23">
        <v>2</v>
      </c>
      <c r="F900" s="23" t="s">
        <v>605</v>
      </c>
      <c r="G900" s="114">
        <v>1021</v>
      </c>
      <c r="H900" s="23">
        <v>1</v>
      </c>
      <c r="I900" s="23" t="s">
        <v>350</v>
      </c>
      <c r="J900" s="114">
        <v>975</v>
      </c>
      <c r="K900" s="23">
        <v>2</v>
      </c>
      <c r="L900" s="23" t="s">
        <v>599</v>
      </c>
      <c r="M900" s="114">
        <v>994</v>
      </c>
      <c r="N900" s="23">
        <v>1</v>
      </c>
      <c r="O900" s="23" t="s">
        <v>600</v>
      </c>
      <c r="P900" s="114">
        <v>1000</v>
      </c>
      <c r="Q900" s="23">
        <v>1</v>
      </c>
      <c r="R900" s="23" t="s">
        <v>601</v>
      </c>
      <c r="S900" s="114">
        <v>1002</v>
      </c>
      <c r="T900" s="23">
        <v>0</v>
      </c>
      <c r="U900" s="23"/>
      <c r="V900" s="114" t="e">
        <v>#N/A</v>
      </c>
      <c r="W900" s="25">
        <v>0</v>
      </c>
      <c r="X900" s="4">
        <v>1</v>
      </c>
      <c r="Y900" s="4" t="s">
        <v>107</v>
      </c>
      <c r="Z900" s="4"/>
      <c r="AA900" s="98" t="s">
        <v>971</v>
      </c>
      <c r="AB900" t="s">
        <v>1120</v>
      </c>
      <c r="AC900" t="s">
        <v>1119</v>
      </c>
      <c r="AD900" s="98" t="s">
        <v>605</v>
      </c>
      <c r="AE900" t="s">
        <v>1120</v>
      </c>
      <c r="AF900" t="s">
        <v>1119</v>
      </c>
      <c r="AG900" s="98" t="s">
        <v>350</v>
      </c>
      <c r="AH900" t="s">
        <v>1120</v>
      </c>
      <c r="AI900" t="s">
        <v>1119</v>
      </c>
      <c r="AJ900" s="98" t="s">
        <v>599</v>
      </c>
      <c r="AK900" t="s">
        <v>1120</v>
      </c>
      <c r="AL900" t="s">
        <v>1119</v>
      </c>
      <c r="AM900" s="98" t="s">
        <v>600</v>
      </c>
      <c r="AN900" t="s">
        <v>1120</v>
      </c>
      <c r="AO900" t="s">
        <v>1119</v>
      </c>
      <c r="AP900" s="98" t="s">
        <v>601</v>
      </c>
      <c r="AQ900" t="s">
        <v>1120</v>
      </c>
      <c r="AR900" t="s">
        <v>1119</v>
      </c>
      <c r="AS900" s="98" t="s">
        <v>1119</v>
      </c>
      <c r="AT900" t="s">
        <v>1120</v>
      </c>
      <c r="AU900" t="s">
        <v>1119</v>
      </c>
    </row>
    <row r="901" spans="1:47" x14ac:dyDescent="0.25">
      <c r="A901" t="s">
        <v>608</v>
      </c>
      <c r="B901">
        <v>897</v>
      </c>
      <c r="C901" s="29" t="s">
        <v>148</v>
      </c>
      <c r="D901" s="114">
        <v>638</v>
      </c>
      <c r="E901" s="23">
        <v>2</v>
      </c>
      <c r="F901" s="23" t="s">
        <v>609</v>
      </c>
      <c r="G901" s="114">
        <v>1022</v>
      </c>
      <c r="H901" s="23">
        <v>1</v>
      </c>
      <c r="I901" s="23" t="s">
        <v>371</v>
      </c>
      <c r="J901" s="114">
        <v>1016</v>
      </c>
      <c r="K901" s="23">
        <v>2</v>
      </c>
      <c r="L901" s="23" t="s">
        <v>599</v>
      </c>
      <c r="M901" s="114">
        <v>994</v>
      </c>
      <c r="N901" s="23">
        <v>1</v>
      </c>
      <c r="O901" s="23" t="s">
        <v>600</v>
      </c>
      <c r="P901" s="114">
        <v>1000</v>
      </c>
      <c r="Q901" s="23">
        <v>1</v>
      </c>
      <c r="R901" s="23" t="s">
        <v>601</v>
      </c>
      <c r="S901" s="114">
        <v>1002</v>
      </c>
      <c r="T901" s="23">
        <v>0</v>
      </c>
      <c r="U901" s="23"/>
      <c r="V901" s="114" t="e">
        <v>#N/A</v>
      </c>
      <c r="W901" s="25">
        <v>0</v>
      </c>
      <c r="X901" s="4">
        <v>1</v>
      </c>
      <c r="Y901" s="4" t="s">
        <v>107</v>
      </c>
      <c r="Z901" s="4"/>
      <c r="AA901" s="98" t="s">
        <v>148</v>
      </c>
      <c r="AB901" t="s">
        <v>1120</v>
      </c>
      <c r="AC901" t="s">
        <v>1119</v>
      </c>
      <c r="AD901" s="98" t="s">
        <v>609</v>
      </c>
      <c r="AE901" t="s">
        <v>1120</v>
      </c>
      <c r="AF901" t="s">
        <v>1119</v>
      </c>
      <c r="AG901" s="98" t="s">
        <v>371</v>
      </c>
      <c r="AH901" t="s">
        <v>1120</v>
      </c>
      <c r="AI901" t="s">
        <v>1119</v>
      </c>
      <c r="AJ901" s="98" t="s">
        <v>599</v>
      </c>
      <c r="AK901" t="s">
        <v>1120</v>
      </c>
      <c r="AL901" t="s">
        <v>1119</v>
      </c>
      <c r="AM901" s="98" t="s">
        <v>600</v>
      </c>
      <c r="AN901" t="s">
        <v>1120</v>
      </c>
      <c r="AO901" t="s">
        <v>1119</v>
      </c>
      <c r="AP901" s="98" t="s">
        <v>601</v>
      </c>
      <c r="AQ901" t="s">
        <v>1120</v>
      </c>
      <c r="AR901" t="s">
        <v>1119</v>
      </c>
      <c r="AS901" s="98" t="s">
        <v>1119</v>
      </c>
      <c r="AT901" t="s">
        <v>1120</v>
      </c>
      <c r="AU901" t="s">
        <v>1119</v>
      </c>
    </row>
    <row r="902" spans="1:47" x14ac:dyDescent="0.25">
      <c r="A902" t="s">
        <v>613</v>
      </c>
      <c r="B902">
        <v>898</v>
      </c>
      <c r="C902" s="29" t="s">
        <v>1367</v>
      </c>
      <c r="D902" s="114">
        <v>579</v>
      </c>
      <c r="E902" s="23">
        <v>1</v>
      </c>
      <c r="F902" s="23" t="s">
        <v>614</v>
      </c>
      <c r="G902" s="114">
        <v>1023</v>
      </c>
      <c r="H902" s="23">
        <v>1</v>
      </c>
      <c r="I902" s="23" t="s">
        <v>441</v>
      </c>
      <c r="J902" s="114">
        <v>973</v>
      </c>
      <c r="K902" s="23">
        <v>1</v>
      </c>
      <c r="L902" s="23" t="s">
        <v>599</v>
      </c>
      <c r="M902" s="114">
        <v>994</v>
      </c>
      <c r="N902" s="23">
        <v>1</v>
      </c>
      <c r="O902" s="23" t="s">
        <v>615</v>
      </c>
      <c r="P902" s="114">
        <v>1003</v>
      </c>
      <c r="Q902" s="23">
        <v>1</v>
      </c>
      <c r="R902" s="23" t="s">
        <v>601</v>
      </c>
      <c r="S902" s="114">
        <v>1002</v>
      </c>
      <c r="T902" s="23">
        <v>0</v>
      </c>
      <c r="U902" s="23"/>
      <c r="V902" s="114" t="e">
        <v>#N/A</v>
      </c>
      <c r="W902" s="25">
        <v>0</v>
      </c>
      <c r="X902" s="4">
        <v>1</v>
      </c>
      <c r="Y902" s="4" t="s">
        <v>107</v>
      </c>
      <c r="Z902" s="4"/>
      <c r="AA902" s="98" t="s">
        <v>1367</v>
      </c>
      <c r="AB902" t="s">
        <v>1120</v>
      </c>
      <c r="AC902" t="s">
        <v>1119</v>
      </c>
      <c r="AD902" s="98" t="s">
        <v>614</v>
      </c>
      <c r="AE902" t="s">
        <v>1120</v>
      </c>
      <c r="AF902" t="s">
        <v>1119</v>
      </c>
      <c r="AG902" s="98" t="s">
        <v>441</v>
      </c>
      <c r="AH902" t="s">
        <v>1120</v>
      </c>
      <c r="AI902" t="s">
        <v>1119</v>
      </c>
      <c r="AJ902" s="98" t="s">
        <v>599</v>
      </c>
      <c r="AK902" t="s">
        <v>1120</v>
      </c>
      <c r="AL902" t="s">
        <v>1119</v>
      </c>
      <c r="AM902" s="98" t="s">
        <v>615</v>
      </c>
      <c r="AN902" t="s">
        <v>1120</v>
      </c>
      <c r="AO902" t="s">
        <v>1119</v>
      </c>
      <c r="AP902" s="98" t="s">
        <v>601</v>
      </c>
      <c r="AQ902" t="s">
        <v>1120</v>
      </c>
      <c r="AR902" t="s">
        <v>1119</v>
      </c>
      <c r="AS902" s="98" t="s">
        <v>1119</v>
      </c>
      <c r="AT902" t="s">
        <v>1120</v>
      </c>
      <c r="AU902" t="s">
        <v>1119</v>
      </c>
    </row>
    <row r="903" spans="1:47" x14ac:dyDescent="0.25">
      <c r="A903" t="s">
        <v>567</v>
      </c>
      <c r="B903">
        <v>899</v>
      </c>
      <c r="C903" s="29" t="s">
        <v>566</v>
      </c>
      <c r="D903" s="114">
        <v>1029</v>
      </c>
      <c r="E903" s="23">
        <v>1</v>
      </c>
      <c r="F903" s="23" t="s">
        <v>568</v>
      </c>
      <c r="G903" s="114">
        <v>991</v>
      </c>
      <c r="H903" s="23">
        <v>1</v>
      </c>
      <c r="I903" s="23" t="s">
        <v>569</v>
      </c>
      <c r="J903" s="114">
        <v>993</v>
      </c>
      <c r="K903" s="23">
        <v>4.2000000000000003E-2</v>
      </c>
      <c r="L903" s="23"/>
      <c r="M903" s="114" t="e">
        <v>#N/A</v>
      </c>
      <c r="N903" s="23">
        <v>0</v>
      </c>
      <c r="O903" s="23"/>
      <c r="P903" s="114" t="e">
        <v>#N/A</v>
      </c>
      <c r="Q903" s="23">
        <v>0</v>
      </c>
      <c r="R903" s="23"/>
      <c r="S903" s="114" t="e">
        <v>#N/A</v>
      </c>
      <c r="T903" s="23">
        <v>0</v>
      </c>
      <c r="U903" s="23"/>
      <c r="V903" s="114" t="e">
        <v>#N/A</v>
      </c>
      <c r="W903" s="25">
        <v>0</v>
      </c>
      <c r="X903" s="4">
        <v>1</v>
      </c>
      <c r="Y903" s="4" t="s">
        <v>107</v>
      </c>
      <c r="Z903" s="4"/>
      <c r="AA903" s="98" t="s">
        <v>566</v>
      </c>
      <c r="AB903" t="s">
        <v>1120</v>
      </c>
      <c r="AC903" t="s">
        <v>1119</v>
      </c>
      <c r="AD903" s="98" t="s">
        <v>568</v>
      </c>
      <c r="AE903" t="s">
        <v>1120</v>
      </c>
      <c r="AF903" t="s">
        <v>1119</v>
      </c>
      <c r="AG903" s="98" t="s">
        <v>569</v>
      </c>
      <c r="AH903" t="s">
        <v>1120</v>
      </c>
      <c r="AI903" t="s">
        <v>1119</v>
      </c>
      <c r="AJ903" s="98" t="s">
        <v>1119</v>
      </c>
      <c r="AK903" t="s">
        <v>1120</v>
      </c>
      <c r="AL903" t="s">
        <v>1119</v>
      </c>
      <c r="AM903" s="98" t="s">
        <v>1119</v>
      </c>
      <c r="AN903" t="s">
        <v>1120</v>
      </c>
      <c r="AO903" t="s">
        <v>1119</v>
      </c>
      <c r="AP903" s="98" t="s">
        <v>1119</v>
      </c>
      <c r="AQ903" t="s">
        <v>1120</v>
      </c>
      <c r="AR903" t="s">
        <v>1119</v>
      </c>
      <c r="AS903" s="98" t="s">
        <v>1119</v>
      </c>
      <c r="AT903" t="s">
        <v>1120</v>
      </c>
      <c r="AU903" t="s">
        <v>1119</v>
      </c>
    </row>
    <row r="904" spans="1:47" x14ac:dyDescent="0.25">
      <c r="A904" t="s">
        <v>275</v>
      </c>
      <c r="B904">
        <v>900</v>
      </c>
      <c r="C904" s="29" t="s">
        <v>1105</v>
      </c>
      <c r="D904" s="114">
        <v>1030</v>
      </c>
      <c r="E904" s="23">
        <v>1</v>
      </c>
      <c r="F904" s="23" t="s">
        <v>276</v>
      </c>
      <c r="G904" s="114">
        <v>992</v>
      </c>
      <c r="H904" s="23">
        <v>1</v>
      </c>
      <c r="I904" s="23" t="s">
        <v>569</v>
      </c>
      <c r="J904" s="114">
        <v>993</v>
      </c>
      <c r="K904" s="23">
        <v>4.2000000000000003E-2</v>
      </c>
      <c r="L904" s="23"/>
      <c r="M904" s="114" t="e">
        <v>#N/A</v>
      </c>
      <c r="N904" s="23">
        <v>0</v>
      </c>
      <c r="O904" s="23"/>
      <c r="P904" s="114" t="e">
        <v>#N/A</v>
      </c>
      <c r="Q904" s="23">
        <v>0</v>
      </c>
      <c r="R904" s="23"/>
      <c r="S904" s="114" t="e">
        <v>#N/A</v>
      </c>
      <c r="T904" s="23">
        <v>0</v>
      </c>
      <c r="U904" s="23"/>
      <c r="V904" s="114" t="e">
        <v>#N/A</v>
      </c>
      <c r="W904" s="25">
        <v>0</v>
      </c>
      <c r="X904" s="4">
        <v>1</v>
      </c>
      <c r="Y904" s="4" t="s">
        <v>107</v>
      </c>
      <c r="Z904" s="4"/>
      <c r="AA904" s="98" t="s">
        <v>1105</v>
      </c>
      <c r="AB904" t="s">
        <v>1120</v>
      </c>
      <c r="AC904" t="s">
        <v>1119</v>
      </c>
      <c r="AD904" s="98" t="s">
        <v>276</v>
      </c>
      <c r="AE904" t="s">
        <v>1120</v>
      </c>
      <c r="AF904" t="s">
        <v>1119</v>
      </c>
      <c r="AG904" s="98" t="s">
        <v>569</v>
      </c>
      <c r="AH904" t="s">
        <v>1120</v>
      </c>
      <c r="AI904" t="s">
        <v>1119</v>
      </c>
      <c r="AJ904" s="98" t="s">
        <v>1119</v>
      </c>
      <c r="AK904" t="s">
        <v>1120</v>
      </c>
      <c r="AL904" t="s">
        <v>1119</v>
      </c>
      <c r="AM904" s="98" t="s">
        <v>1119</v>
      </c>
      <c r="AN904" t="s">
        <v>1120</v>
      </c>
      <c r="AO904" t="s">
        <v>1119</v>
      </c>
      <c r="AP904" s="98" t="s">
        <v>1119</v>
      </c>
      <c r="AQ904" t="s">
        <v>1120</v>
      </c>
      <c r="AR904" t="s">
        <v>1119</v>
      </c>
      <c r="AS904" s="98" t="s">
        <v>1119</v>
      </c>
      <c r="AT904" t="s">
        <v>1120</v>
      </c>
      <c r="AU904" t="s">
        <v>1119</v>
      </c>
    </row>
    <row r="905" spans="1:47" x14ac:dyDescent="0.25">
      <c r="A905" t="s">
        <v>805</v>
      </c>
      <c r="B905">
        <v>901</v>
      </c>
      <c r="C905" s="29" t="s">
        <v>1069</v>
      </c>
      <c r="D905" s="114">
        <v>747</v>
      </c>
      <c r="E905" s="23">
        <v>1</v>
      </c>
      <c r="F905" s="23" t="s">
        <v>278</v>
      </c>
      <c r="G905" s="114">
        <v>980</v>
      </c>
      <c r="H905" s="23">
        <v>1</v>
      </c>
      <c r="I905" s="23" t="s">
        <v>279</v>
      </c>
      <c r="J905" s="114">
        <v>1026</v>
      </c>
      <c r="K905" s="23">
        <v>1</v>
      </c>
      <c r="L905" s="23"/>
      <c r="M905" s="114" t="e">
        <v>#N/A</v>
      </c>
      <c r="N905" s="23">
        <v>0</v>
      </c>
      <c r="O905" s="23"/>
      <c r="P905" s="114" t="e">
        <v>#N/A</v>
      </c>
      <c r="Q905" s="23">
        <v>0</v>
      </c>
      <c r="R905" s="23"/>
      <c r="S905" s="114" t="e">
        <v>#N/A</v>
      </c>
      <c r="T905" s="23">
        <v>0</v>
      </c>
      <c r="U905" s="23"/>
      <c r="V905" s="114" t="e">
        <v>#N/A</v>
      </c>
      <c r="W905" s="25">
        <v>0</v>
      </c>
      <c r="X905" s="4">
        <v>1</v>
      </c>
      <c r="Y905" s="4" t="s">
        <v>107</v>
      </c>
      <c r="Z905" s="4"/>
      <c r="AA905" s="98" t="s">
        <v>1069</v>
      </c>
      <c r="AB905" t="s">
        <v>1120</v>
      </c>
      <c r="AC905" t="s">
        <v>1119</v>
      </c>
      <c r="AD905" s="98" t="s">
        <v>278</v>
      </c>
      <c r="AE905" t="s">
        <v>1120</v>
      </c>
      <c r="AF905" t="s">
        <v>1119</v>
      </c>
      <c r="AG905" s="98" t="s">
        <v>279</v>
      </c>
      <c r="AH905" t="s">
        <v>1120</v>
      </c>
      <c r="AI905" t="s">
        <v>1119</v>
      </c>
      <c r="AJ905" s="98" t="s">
        <v>1119</v>
      </c>
      <c r="AK905" t="s">
        <v>1120</v>
      </c>
      <c r="AL905" t="s">
        <v>1119</v>
      </c>
      <c r="AM905" s="98" t="s">
        <v>1119</v>
      </c>
      <c r="AN905" t="s">
        <v>1120</v>
      </c>
      <c r="AO905" t="s">
        <v>1119</v>
      </c>
      <c r="AP905" s="98" t="s">
        <v>1119</v>
      </c>
      <c r="AQ905" t="s">
        <v>1120</v>
      </c>
      <c r="AR905" t="s">
        <v>1119</v>
      </c>
      <c r="AS905" s="98" t="s">
        <v>1119</v>
      </c>
      <c r="AT905" t="s">
        <v>1120</v>
      </c>
      <c r="AU905" t="s">
        <v>1119</v>
      </c>
    </row>
    <row r="906" spans="1:47" x14ac:dyDescent="0.25">
      <c r="A906" t="s">
        <v>806</v>
      </c>
      <c r="B906">
        <v>902</v>
      </c>
      <c r="C906" s="29" t="s">
        <v>1069</v>
      </c>
      <c r="D906" s="114">
        <v>747</v>
      </c>
      <c r="E906" s="23">
        <v>1</v>
      </c>
      <c r="F906" s="23" t="s">
        <v>280</v>
      </c>
      <c r="G906" s="114">
        <v>986</v>
      </c>
      <c r="H906" s="23">
        <v>1</v>
      </c>
      <c r="I906" s="23" t="s">
        <v>281</v>
      </c>
      <c r="J906" s="114">
        <v>1027</v>
      </c>
      <c r="K906" s="23">
        <v>1</v>
      </c>
      <c r="L906" s="23"/>
      <c r="M906" s="114" t="e">
        <v>#N/A</v>
      </c>
      <c r="N906" s="23">
        <v>0</v>
      </c>
      <c r="O906" s="23"/>
      <c r="P906" s="114" t="e">
        <v>#N/A</v>
      </c>
      <c r="Q906" s="23">
        <v>0</v>
      </c>
      <c r="R906" s="23"/>
      <c r="S906" s="114" t="e">
        <v>#N/A</v>
      </c>
      <c r="T906" s="23">
        <v>0</v>
      </c>
      <c r="U906" s="23"/>
      <c r="V906" s="114" t="e">
        <v>#N/A</v>
      </c>
      <c r="W906" s="25">
        <v>0</v>
      </c>
      <c r="X906" s="4">
        <v>1</v>
      </c>
      <c r="Y906" s="4" t="s">
        <v>107</v>
      </c>
      <c r="Z906" s="4"/>
      <c r="AA906" s="98" t="s">
        <v>1069</v>
      </c>
      <c r="AB906" t="s">
        <v>1120</v>
      </c>
      <c r="AC906" t="s">
        <v>1119</v>
      </c>
      <c r="AD906" s="98" t="s">
        <v>280</v>
      </c>
      <c r="AE906" t="s">
        <v>1120</v>
      </c>
      <c r="AF906" t="s">
        <v>1119</v>
      </c>
      <c r="AG906" s="98" t="s">
        <v>281</v>
      </c>
      <c r="AH906" t="s">
        <v>1120</v>
      </c>
      <c r="AI906" t="s">
        <v>1119</v>
      </c>
      <c r="AJ906" s="98" t="s">
        <v>1119</v>
      </c>
      <c r="AK906" t="s">
        <v>1120</v>
      </c>
      <c r="AL906" t="s">
        <v>1119</v>
      </c>
      <c r="AM906" s="98" t="s">
        <v>1119</v>
      </c>
      <c r="AN906" t="s">
        <v>1120</v>
      </c>
      <c r="AO906" t="s">
        <v>1119</v>
      </c>
      <c r="AP906" s="98" t="s">
        <v>1119</v>
      </c>
      <c r="AQ906" t="s">
        <v>1120</v>
      </c>
      <c r="AR906" t="s">
        <v>1119</v>
      </c>
      <c r="AS906" s="98" t="s">
        <v>1119</v>
      </c>
      <c r="AT906" t="s">
        <v>1120</v>
      </c>
      <c r="AU906" t="s">
        <v>1119</v>
      </c>
    </row>
    <row r="907" spans="1:47" x14ac:dyDescent="0.25">
      <c r="A907" t="s">
        <v>807</v>
      </c>
      <c r="B907">
        <v>903</v>
      </c>
      <c r="C907" s="29" t="s">
        <v>1069</v>
      </c>
      <c r="D907" s="114">
        <v>747</v>
      </c>
      <c r="E907" s="23">
        <v>1</v>
      </c>
      <c r="F907" s="23" t="s">
        <v>282</v>
      </c>
      <c r="G907" s="114">
        <v>979</v>
      </c>
      <c r="H907" s="23">
        <v>1</v>
      </c>
      <c r="I907" s="23" t="s">
        <v>283</v>
      </c>
      <c r="J907" s="114">
        <v>1025</v>
      </c>
      <c r="K907" s="23">
        <v>1</v>
      </c>
      <c r="L907" s="23"/>
      <c r="M907" s="114" t="e">
        <v>#N/A</v>
      </c>
      <c r="N907" s="23">
        <v>0</v>
      </c>
      <c r="O907" s="23"/>
      <c r="P907" s="114" t="e">
        <v>#N/A</v>
      </c>
      <c r="Q907" s="23">
        <v>0</v>
      </c>
      <c r="R907" s="23"/>
      <c r="S907" s="114" t="e">
        <v>#N/A</v>
      </c>
      <c r="T907" s="23">
        <v>0</v>
      </c>
      <c r="U907" s="23"/>
      <c r="V907" s="114" t="e">
        <v>#N/A</v>
      </c>
      <c r="W907" s="25">
        <v>0</v>
      </c>
      <c r="X907" s="4">
        <v>1</v>
      </c>
      <c r="Y907" s="4" t="s">
        <v>107</v>
      </c>
      <c r="Z907" s="4"/>
      <c r="AA907" s="98" t="s">
        <v>1069</v>
      </c>
      <c r="AB907" t="s">
        <v>1120</v>
      </c>
      <c r="AC907" t="s">
        <v>1119</v>
      </c>
      <c r="AD907" s="98" t="s">
        <v>282</v>
      </c>
      <c r="AE907" t="s">
        <v>1120</v>
      </c>
      <c r="AF907" t="s">
        <v>1119</v>
      </c>
      <c r="AG907" s="98" t="s">
        <v>283</v>
      </c>
      <c r="AH907" t="s">
        <v>1120</v>
      </c>
      <c r="AI907" t="s">
        <v>1119</v>
      </c>
      <c r="AJ907" s="98" t="s">
        <v>1119</v>
      </c>
      <c r="AK907" t="s">
        <v>1120</v>
      </c>
      <c r="AL907" t="s">
        <v>1119</v>
      </c>
      <c r="AM907" s="98" t="s">
        <v>1119</v>
      </c>
      <c r="AN907" t="s">
        <v>1120</v>
      </c>
      <c r="AO907" t="s">
        <v>1119</v>
      </c>
      <c r="AP907" s="98" t="s">
        <v>1119</v>
      </c>
      <c r="AQ907" t="s">
        <v>1120</v>
      </c>
      <c r="AR907" t="s">
        <v>1119</v>
      </c>
      <c r="AS907" s="98" t="s">
        <v>1119</v>
      </c>
      <c r="AT907" t="s">
        <v>1120</v>
      </c>
      <c r="AU907" t="s">
        <v>1119</v>
      </c>
    </row>
    <row r="908" spans="1:47" x14ac:dyDescent="0.25">
      <c r="A908" t="s">
        <v>287</v>
      </c>
      <c r="B908">
        <v>904</v>
      </c>
      <c r="C908" s="29" t="s">
        <v>207</v>
      </c>
      <c r="D908" s="114">
        <v>772</v>
      </c>
      <c r="E908" s="23">
        <v>1</v>
      </c>
      <c r="F908" s="23" t="s">
        <v>206</v>
      </c>
      <c r="G908" s="114">
        <v>1</v>
      </c>
      <c r="H908" s="23">
        <v>1</v>
      </c>
      <c r="I908" s="23" t="s">
        <v>518</v>
      </c>
      <c r="J908" s="114">
        <v>351</v>
      </c>
      <c r="K908" s="23">
        <v>4.2000000000000003E-2</v>
      </c>
      <c r="L908" s="23" t="s">
        <v>285</v>
      </c>
      <c r="M908" s="114">
        <v>977</v>
      </c>
      <c r="N908" s="23">
        <v>1</v>
      </c>
      <c r="O908" s="23" t="s">
        <v>286</v>
      </c>
      <c r="P908" s="114">
        <v>1033</v>
      </c>
      <c r="Q908" s="23">
        <v>1</v>
      </c>
      <c r="R908" s="23"/>
      <c r="S908" s="114" t="e">
        <v>#N/A</v>
      </c>
      <c r="T908" s="23">
        <v>0</v>
      </c>
      <c r="U908" s="23"/>
      <c r="V908" s="114" t="e">
        <v>#N/A</v>
      </c>
      <c r="W908" s="25">
        <v>0</v>
      </c>
      <c r="X908" s="4">
        <v>1</v>
      </c>
      <c r="Y908" s="4" t="s">
        <v>107</v>
      </c>
      <c r="Z908" s="4"/>
      <c r="AA908" s="98" t="s">
        <v>207</v>
      </c>
      <c r="AB908" t="s">
        <v>1120</v>
      </c>
      <c r="AC908" t="s">
        <v>1119</v>
      </c>
      <c r="AD908" s="98" t="s">
        <v>206</v>
      </c>
      <c r="AE908" t="s">
        <v>1120</v>
      </c>
      <c r="AF908" t="s">
        <v>1119</v>
      </c>
      <c r="AG908" s="98" t="s">
        <v>518</v>
      </c>
      <c r="AH908" t="s">
        <v>1120</v>
      </c>
      <c r="AI908" t="s">
        <v>1119</v>
      </c>
      <c r="AJ908" s="98" t="s">
        <v>285</v>
      </c>
      <c r="AK908" t="s">
        <v>1120</v>
      </c>
      <c r="AL908" t="s">
        <v>1119</v>
      </c>
      <c r="AM908" s="98" t="s">
        <v>286</v>
      </c>
      <c r="AN908" t="s">
        <v>1120</v>
      </c>
      <c r="AO908" t="s">
        <v>1119</v>
      </c>
      <c r="AP908" s="98" t="s">
        <v>1119</v>
      </c>
      <c r="AQ908" t="s">
        <v>1120</v>
      </c>
      <c r="AR908" t="s">
        <v>1119</v>
      </c>
      <c r="AS908" s="98" t="s">
        <v>1119</v>
      </c>
      <c r="AT908" t="s">
        <v>1120</v>
      </c>
      <c r="AU908" t="s">
        <v>1119</v>
      </c>
    </row>
    <row r="909" spans="1:47" x14ac:dyDescent="0.25">
      <c r="A909" t="s">
        <v>808</v>
      </c>
      <c r="B909">
        <v>905</v>
      </c>
      <c r="C909" s="29" t="s">
        <v>207</v>
      </c>
      <c r="D909" s="114">
        <v>772</v>
      </c>
      <c r="E909" s="23">
        <v>1</v>
      </c>
      <c r="F909" s="23" t="s">
        <v>206</v>
      </c>
      <c r="G909" s="114">
        <v>1</v>
      </c>
      <c r="H909" s="23">
        <v>1</v>
      </c>
      <c r="I909" s="23" t="s">
        <v>291</v>
      </c>
      <c r="J909" s="114">
        <v>1031</v>
      </c>
      <c r="K909" s="23">
        <v>1</v>
      </c>
      <c r="L909" s="23" t="s">
        <v>292</v>
      </c>
      <c r="M909" s="114">
        <v>984</v>
      </c>
      <c r="N909" s="23">
        <v>1</v>
      </c>
      <c r="O909" s="23" t="s">
        <v>290</v>
      </c>
      <c r="P909" s="114">
        <v>1032</v>
      </c>
      <c r="Q909" s="23">
        <v>1</v>
      </c>
      <c r="R909" s="23"/>
      <c r="S909" s="114" t="e">
        <v>#N/A</v>
      </c>
      <c r="T909" s="25">
        <v>0</v>
      </c>
      <c r="U909" s="23"/>
      <c r="V909" s="114" t="e">
        <v>#N/A</v>
      </c>
      <c r="W909" s="25">
        <v>0</v>
      </c>
      <c r="X909" s="4">
        <v>1</v>
      </c>
      <c r="Y909" s="4" t="s">
        <v>107</v>
      </c>
      <c r="Z909" s="4"/>
      <c r="AA909" s="98" t="s">
        <v>207</v>
      </c>
      <c r="AB909" t="s">
        <v>1120</v>
      </c>
      <c r="AC909" t="s">
        <v>1119</v>
      </c>
      <c r="AD909" s="98" t="s">
        <v>206</v>
      </c>
      <c r="AE909" t="s">
        <v>1120</v>
      </c>
      <c r="AF909" t="s">
        <v>1119</v>
      </c>
      <c r="AG909" s="98" t="s">
        <v>291</v>
      </c>
      <c r="AH909" t="s">
        <v>1120</v>
      </c>
      <c r="AI909" t="s">
        <v>1119</v>
      </c>
      <c r="AJ909" s="98" t="s">
        <v>292</v>
      </c>
      <c r="AK909" t="s">
        <v>1120</v>
      </c>
      <c r="AL909" t="s">
        <v>1119</v>
      </c>
      <c r="AM909" s="98" t="s">
        <v>290</v>
      </c>
      <c r="AN909" t="s">
        <v>1120</v>
      </c>
      <c r="AO909" t="s">
        <v>1119</v>
      </c>
      <c r="AP909" s="98" t="s">
        <v>1119</v>
      </c>
      <c r="AQ909" t="s">
        <v>1120</v>
      </c>
      <c r="AR909" t="s">
        <v>1119</v>
      </c>
      <c r="AS909" s="98" t="s">
        <v>1119</v>
      </c>
      <c r="AT909" t="s">
        <v>1120</v>
      </c>
      <c r="AU909" t="s">
        <v>1119</v>
      </c>
    </row>
    <row r="910" spans="1:47" x14ac:dyDescent="0.25">
      <c r="A910" t="s">
        <v>303</v>
      </c>
      <c r="B910">
        <v>906</v>
      </c>
      <c r="C910" s="29" t="s">
        <v>236</v>
      </c>
      <c r="D910" s="114">
        <v>806</v>
      </c>
      <c r="E910" s="23">
        <v>1</v>
      </c>
      <c r="F910" s="23" t="s">
        <v>304</v>
      </c>
      <c r="G910" s="114">
        <v>999</v>
      </c>
      <c r="H910" s="23">
        <v>1</v>
      </c>
      <c r="I910" s="23"/>
      <c r="J910" s="114" t="e">
        <v>#N/A</v>
      </c>
      <c r="K910" s="23">
        <v>0</v>
      </c>
      <c r="L910" s="23"/>
      <c r="M910" s="114" t="e">
        <v>#N/A</v>
      </c>
      <c r="N910" s="23">
        <v>0</v>
      </c>
      <c r="O910" s="23"/>
      <c r="P910" s="114" t="e">
        <v>#N/A</v>
      </c>
      <c r="Q910" s="23">
        <v>0</v>
      </c>
      <c r="R910" s="23"/>
      <c r="S910" s="114" t="e">
        <v>#N/A</v>
      </c>
      <c r="T910" s="23">
        <v>0</v>
      </c>
      <c r="U910" s="23"/>
      <c r="V910" s="114" t="e">
        <v>#N/A</v>
      </c>
      <c r="W910" s="25">
        <v>0</v>
      </c>
      <c r="X910" s="4">
        <v>1</v>
      </c>
      <c r="Y910" s="4" t="s">
        <v>107</v>
      </c>
      <c r="Z910" s="4"/>
      <c r="AA910" s="98" t="s">
        <v>236</v>
      </c>
      <c r="AB910" t="s">
        <v>1120</v>
      </c>
      <c r="AC910" t="s">
        <v>1119</v>
      </c>
      <c r="AD910" s="98" t="s">
        <v>304</v>
      </c>
      <c r="AE910" t="s">
        <v>1120</v>
      </c>
      <c r="AF910" t="s">
        <v>1119</v>
      </c>
      <c r="AG910" s="98" t="s">
        <v>1119</v>
      </c>
      <c r="AH910" t="s">
        <v>1120</v>
      </c>
      <c r="AI910" t="s">
        <v>1119</v>
      </c>
      <c r="AJ910" s="98" t="s">
        <v>1119</v>
      </c>
      <c r="AK910" t="s">
        <v>1120</v>
      </c>
      <c r="AL910" t="s">
        <v>1119</v>
      </c>
      <c r="AM910" s="98" t="s">
        <v>1119</v>
      </c>
      <c r="AN910" t="s">
        <v>1120</v>
      </c>
      <c r="AO910" t="s">
        <v>1119</v>
      </c>
      <c r="AP910" s="98" t="s">
        <v>1119</v>
      </c>
      <c r="AQ910" t="s">
        <v>1120</v>
      </c>
      <c r="AR910" t="s">
        <v>1119</v>
      </c>
      <c r="AS910" s="98" t="s">
        <v>1119</v>
      </c>
      <c r="AT910" t="s">
        <v>1120</v>
      </c>
      <c r="AU910" t="s">
        <v>1119</v>
      </c>
    </row>
    <row r="911" spans="1:47" x14ac:dyDescent="0.25">
      <c r="A911" t="s">
        <v>305</v>
      </c>
      <c r="B911">
        <v>907</v>
      </c>
      <c r="C911" s="29" t="s">
        <v>236</v>
      </c>
      <c r="D911" s="114">
        <v>806</v>
      </c>
      <c r="E911" s="23">
        <v>1</v>
      </c>
      <c r="F911" s="23" t="s">
        <v>306</v>
      </c>
      <c r="G911" s="114">
        <v>998</v>
      </c>
      <c r="H911" s="23">
        <v>1</v>
      </c>
      <c r="I911" s="23"/>
      <c r="J911" s="114" t="e">
        <v>#N/A</v>
      </c>
      <c r="K911" s="23">
        <v>0</v>
      </c>
      <c r="L911" s="23"/>
      <c r="M911" s="114" t="e">
        <v>#N/A</v>
      </c>
      <c r="N911" s="23">
        <v>0</v>
      </c>
      <c r="O911" s="23"/>
      <c r="P911" s="114" t="e">
        <v>#N/A</v>
      </c>
      <c r="Q911" s="23">
        <v>0</v>
      </c>
      <c r="R911" s="23"/>
      <c r="S911" s="114" t="e">
        <v>#N/A</v>
      </c>
      <c r="T911" s="23">
        <v>0</v>
      </c>
      <c r="U911" s="23"/>
      <c r="V911" s="114" t="e">
        <v>#N/A</v>
      </c>
      <c r="W911" s="25">
        <v>0</v>
      </c>
      <c r="X911" s="4">
        <v>1</v>
      </c>
      <c r="Y911" s="4" t="s">
        <v>107</v>
      </c>
      <c r="Z911" s="4"/>
      <c r="AA911" s="98" t="s">
        <v>236</v>
      </c>
      <c r="AB911" t="s">
        <v>1120</v>
      </c>
      <c r="AC911" t="s">
        <v>1119</v>
      </c>
      <c r="AD911" s="98" t="s">
        <v>306</v>
      </c>
      <c r="AE911" t="s">
        <v>1120</v>
      </c>
      <c r="AF911" t="s">
        <v>1119</v>
      </c>
      <c r="AG911" s="98" t="s">
        <v>1119</v>
      </c>
      <c r="AH911" t="s">
        <v>1120</v>
      </c>
      <c r="AI911" t="s">
        <v>1119</v>
      </c>
      <c r="AJ911" s="98" t="s">
        <v>1119</v>
      </c>
      <c r="AK911" t="s">
        <v>1120</v>
      </c>
      <c r="AL911" t="s">
        <v>1119</v>
      </c>
      <c r="AM911" s="98" t="s">
        <v>1119</v>
      </c>
      <c r="AN911" t="s">
        <v>1120</v>
      </c>
      <c r="AO911" t="s">
        <v>1119</v>
      </c>
      <c r="AP911" s="98" t="s">
        <v>1119</v>
      </c>
      <c r="AQ911" t="s">
        <v>1120</v>
      </c>
      <c r="AR911" t="s">
        <v>1119</v>
      </c>
      <c r="AS911" s="98" t="s">
        <v>1119</v>
      </c>
      <c r="AT911" t="s">
        <v>1120</v>
      </c>
      <c r="AU911" t="s">
        <v>1119</v>
      </c>
    </row>
    <row r="912" spans="1:47" x14ac:dyDescent="0.25">
      <c r="A912" t="s">
        <v>679</v>
      </c>
      <c r="B912">
        <v>908</v>
      </c>
      <c r="C912" s="29"/>
      <c r="D912" s="114" t="e">
        <v>#N/A</v>
      </c>
      <c r="E912" s="23">
        <v>0</v>
      </c>
      <c r="F912" s="23"/>
      <c r="G912" s="114" t="e">
        <v>#N/A</v>
      </c>
      <c r="H912" s="23">
        <v>0</v>
      </c>
      <c r="I912" s="23"/>
      <c r="J912" s="114" t="e">
        <v>#N/A</v>
      </c>
      <c r="K912" s="23">
        <v>0</v>
      </c>
      <c r="L912" s="23"/>
      <c r="M912" s="114" t="e">
        <v>#N/A</v>
      </c>
      <c r="N912" s="23">
        <v>0</v>
      </c>
      <c r="O912" s="23"/>
      <c r="P912" s="114" t="e">
        <v>#N/A</v>
      </c>
      <c r="Q912" s="23">
        <v>0</v>
      </c>
      <c r="R912" s="23"/>
      <c r="S912" s="114" t="e">
        <v>#N/A</v>
      </c>
      <c r="T912" s="23">
        <v>0</v>
      </c>
      <c r="U912" s="23"/>
      <c r="V912" s="114" t="e">
        <v>#N/A</v>
      </c>
      <c r="W912" s="25">
        <v>0</v>
      </c>
      <c r="X912" s="4">
        <v>1</v>
      </c>
      <c r="Y912" s="4" t="s">
        <v>107</v>
      </c>
      <c r="Z912" s="4"/>
      <c r="AA912" s="98" t="s">
        <v>1119</v>
      </c>
      <c r="AB912" t="s">
        <v>1120</v>
      </c>
      <c r="AC912" t="s">
        <v>1119</v>
      </c>
      <c r="AD912" s="98" t="s">
        <v>1119</v>
      </c>
      <c r="AE912" t="s">
        <v>1120</v>
      </c>
      <c r="AF912" t="s">
        <v>1119</v>
      </c>
      <c r="AG912" s="98" t="s">
        <v>1119</v>
      </c>
      <c r="AH912" t="s">
        <v>1120</v>
      </c>
      <c r="AI912" t="s">
        <v>1119</v>
      </c>
      <c r="AJ912" s="98" t="s">
        <v>1119</v>
      </c>
      <c r="AK912" t="s">
        <v>1120</v>
      </c>
      <c r="AL912" t="s">
        <v>1119</v>
      </c>
      <c r="AM912" s="98" t="s">
        <v>1119</v>
      </c>
      <c r="AN912" t="s">
        <v>1120</v>
      </c>
      <c r="AO912" t="s">
        <v>1119</v>
      </c>
      <c r="AP912" s="98" t="s">
        <v>1119</v>
      </c>
      <c r="AQ912" t="s">
        <v>1120</v>
      </c>
      <c r="AR912" t="s">
        <v>1119</v>
      </c>
      <c r="AS912" s="98" t="s">
        <v>1119</v>
      </c>
      <c r="AT912" t="s">
        <v>1120</v>
      </c>
      <c r="AU912" t="s">
        <v>1119</v>
      </c>
    </row>
    <row r="913" spans="1:47" x14ac:dyDescent="0.25">
      <c r="A913" t="s">
        <v>809</v>
      </c>
      <c r="B913">
        <v>909</v>
      </c>
      <c r="C913" s="29" t="s">
        <v>236</v>
      </c>
      <c r="D913" s="114">
        <v>806</v>
      </c>
      <c r="E913" s="23">
        <v>1</v>
      </c>
      <c r="F913" s="23" t="s">
        <v>1109</v>
      </c>
      <c r="G913" s="114">
        <v>981</v>
      </c>
      <c r="H913" s="23">
        <v>1</v>
      </c>
      <c r="I913" s="23" t="s">
        <v>1110</v>
      </c>
      <c r="J913" s="114">
        <v>985</v>
      </c>
      <c r="K913" s="23">
        <v>1</v>
      </c>
      <c r="L913" s="23"/>
      <c r="M913" s="114" t="e">
        <v>#N/A</v>
      </c>
      <c r="N913" s="23">
        <v>0</v>
      </c>
      <c r="O913" s="23"/>
      <c r="P913" s="114" t="e">
        <v>#N/A</v>
      </c>
      <c r="Q913" s="23">
        <v>0</v>
      </c>
      <c r="R913" s="23"/>
      <c r="S913" s="114" t="e">
        <v>#N/A</v>
      </c>
      <c r="T913" s="23">
        <v>0</v>
      </c>
      <c r="U913" s="23"/>
      <c r="V913" s="114" t="e">
        <v>#N/A</v>
      </c>
      <c r="W913" s="25">
        <v>0</v>
      </c>
      <c r="X913" s="4">
        <v>1</v>
      </c>
      <c r="Y913" s="4" t="s">
        <v>107</v>
      </c>
      <c r="Z913" s="4"/>
      <c r="AA913" s="98" t="s">
        <v>236</v>
      </c>
      <c r="AB913" t="s">
        <v>1120</v>
      </c>
      <c r="AC913" t="s">
        <v>1119</v>
      </c>
      <c r="AD913" s="98" t="s">
        <v>1109</v>
      </c>
      <c r="AE913" t="s">
        <v>1120</v>
      </c>
      <c r="AF913" t="s">
        <v>1119</v>
      </c>
      <c r="AG913" s="98" t="s">
        <v>1110</v>
      </c>
      <c r="AH913" t="s">
        <v>1120</v>
      </c>
      <c r="AI913" t="s">
        <v>1119</v>
      </c>
      <c r="AJ913" s="98" t="s">
        <v>1119</v>
      </c>
      <c r="AK913" t="s">
        <v>1120</v>
      </c>
      <c r="AL913" t="s">
        <v>1119</v>
      </c>
      <c r="AM913" s="98" t="s">
        <v>1119</v>
      </c>
      <c r="AN913" t="s">
        <v>1120</v>
      </c>
      <c r="AO913" t="s">
        <v>1119</v>
      </c>
      <c r="AP913" s="98" t="s">
        <v>1119</v>
      </c>
      <c r="AQ913" t="s">
        <v>1120</v>
      </c>
      <c r="AR913" t="s">
        <v>1119</v>
      </c>
      <c r="AS913" s="98" t="s">
        <v>1119</v>
      </c>
      <c r="AT913" t="s">
        <v>1120</v>
      </c>
      <c r="AU913" t="s">
        <v>1119</v>
      </c>
    </row>
    <row r="914" spans="1:47" x14ac:dyDescent="0.25">
      <c r="A914" t="s">
        <v>308</v>
      </c>
      <c r="B914">
        <v>910</v>
      </c>
      <c r="C914" s="29" t="s">
        <v>236</v>
      </c>
      <c r="D914" s="114">
        <v>806</v>
      </c>
      <c r="E914" s="23">
        <v>1</v>
      </c>
      <c r="F914" s="23" t="s">
        <v>309</v>
      </c>
      <c r="G914" s="114">
        <v>996</v>
      </c>
      <c r="H914" s="23">
        <v>1</v>
      </c>
      <c r="I914" s="23" t="s">
        <v>310</v>
      </c>
      <c r="J914" s="114">
        <v>997</v>
      </c>
      <c r="K914" s="23">
        <v>1</v>
      </c>
      <c r="L914" s="23"/>
      <c r="M914" s="114" t="e">
        <v>#N/A</v>
      </c>
      <c r="N914" s="23">
        <v>0</v>
      </c>
      <c r="O914" s="23"/>
      <c r="P914" s="114" t="e">
        <v>#N/A</v>
      </c>
      <c r="Q914" s="23">
        <v>0</v>
      </c>
      <c r="R914" s="23"/>
      <c r="S914" s="114" t="e">
        <v>#N/A</v>
      </c>
      <c r="T914" s="23">
        <v>0</v>
      </c>
      <c r="U914" s="23"/>
      <c r="V914" s="114" t="e">
        <v>#N/A</v>
      </c>
      <c r="W914" s="25">
        <v>0</v>
      </c>
      <c r="X914" s="4">
        <v>1</v>
      </c>
      <c r="Y914" s="4" t="s">
        <v>107</v>
      </c>
      <c r="Z914" s="4"/>
      <c r="AA914" s="98" t="s">
        <v>236</v>
      </c>
      <c r="AB914" t="s">
        <v>1120</v>
      </c>
      <c r="AC914" t="s">
        <v>1119</v>
      </c>
      <c r="AD914" s="98" t="s">
        <v>309</v>
      </c>
      <c r="AE914" t="s">
        <v>1120</v>
      </c>
      <c r="AF914" t="s">
        <v>1119</v>
      </c>
      <c r="AG914" s="98" t="s">
        <v>310</v>
      </c>
      <c r="AH914" t="s">
        <v>1120</v>
      </c>
      <c r="AI914" t="s">
        <v>1119</v>
      </c>
      <c r="AJ914" s="98" t="s">
        <v>1119</v>
      </c>
      <c r="AK914" t="s">
        <v>1120</v>
      </c>
      <c r="AL914" t="s">
        <v>1119</v>
      </c>
      <c r="AM914" s="98" t="s">
        <v>1119</v>
      </c>
      <c r="AN914" t="s">
        <v>1120</v>
      </c>
      <c r="AO914" t="s">
        <v>1119</v>
      </c>
      <c r="AP914" s="98" t="s">
        <v>1119</v>
      </c>
      <c r="AQ914" t="s">
        <v>1120</v>
      </c>
      <c r="AR914" t="s">
        <v>1119</v>
      </c>
      <c r="AS914" s="98" t="s">
        <v>1119</v>
      </c>
      <c r="AT914" t="s">
        <v>1120</v>
      </c>
      <c r="AU914" t="s">
        <v>1119</v>
      </c>
    </row>
    <row r="915" spans="1:47" x14ac:dyDescent="0.25">
      <c r="A915" t="s">
        <v>311</v>
      </c>
      <c r="B915">
        <v>911</v>
      </c>
      <c r="C915" s="29" t="s">
        <v>236</v>
      </c>
      <c r="D915" s="114">
        <v>806</v>
      </c>
      <c r="E915" s="23">
        <v>1</v>
      </c>
      <c r="F915" s="23" t="s">
        <v>312</v>
      </c>
      <c r="G915" s="114">
        <v>995</v>
      </c>
      <c r="H915" s="23">
        <v>1</v>
      </c>
      <c r="I915" s="23" t="s">
        <v>297</v>
      </c>
      <c r="J915" s="114">
        <v>978</v>
      </c>
      <c r="K915" s="23">
        <v>1</v>
      </c>
      <c r="L915" s="23"/>
      <c r="M915" s="114" t="e">
        <v>#N/A</v>
      </c>
      <c r="N915" s="23">
        <v>0</v>
      </c>
      <c r="O915" s="23"/>
      <c r="P915" s="114" t="e">
        <v>#N/A</v>
      </c>
      <c r="Q915" s="23">
        <v>0</v>
      </c>
      <c r="R915" s="23"/>
      <c r="S915" s="114" t="e">
        <v>#N/A</v>
      </c>
      <c r="T915" s="23">
        <v>0</v>
      </c>
      <c r="U915" s="23"/>
      <c r="V915" s="114" t="e">
        <v>#N/A</v>
      </c>
      <c r="W915" s="25">
        <v>0</v>
      </c>
      <c r="X915" s="4">
        <v>1</v>
      </c>
      <c r="Y915" s="4" t="s">
        <v>107</v>
      </c>
      <c r="Z915" s="4"/>
      <c r="AA915" s="98" t="s">
        <v>236</v>
      </c>
      <c r="AB915" t="s">
        <v>1120</v>
      </c>
      <c r="AC915" t="s">
        <v>1119</v>
      </c>
      <c r="AD915" s="98" t="s">
        <v>312</v>
      </c>
      <c r="AE915" t="s">
        <v>1120</v>
      </c>
      <c r="AF915" t="s">
        <v>1119</v>
      </c>
      <c r="AG915" s="98" t="s">
        <v>297</v>
      </c>
      <c r="AH915" t="s">
        <v>1120</v>
      </c>
      <c r="AI915" t="s">
        <v>1119</v>
      </c>
      <c r="AJ915" s="98" t="s">
        <v>1119</v>
      </c>
      <c r="AK915" t="s">
        <v>1120</v>
      </c>
      <c r="AL915" t="s">
        <v>1119</v>
      </c>
      <c r="AM915" s="98" t="s">
        <v>1119</v>
      </c>
      <c r="AN915" t="s">
        <v>1120</v>
      </c>
      <c r="AO915" t="s">
        <v>1119</v>
      </c>
      <c r="AP915" s="98" t="s">
        <v>1119</v>
      </c>
      <c r="AQ915" t="s">
        <v>1120</v>
      </c>
      <c r="AR915" t="s">
        <v>1119</v>
      </c>
      <c r="AS915" s="98" t="s">
        <v>1119</v>
      </c>
      <c r="AT915" t="s">
        <v>1120</v>
      </c>
      <c r="AU915" t="s">
        <v>1119</v>
      </c>
    </row>
    <row r="916" spans="1:47" x14ac:dyDescent="0.25">
      <c r="A916" t="s">
        <v>313</v>
      </c>
      <c r="B916">
        <v>912</v>
      </c>
      <c r="C916" s="29" t="s">
        <v>236</v>
      </c>
      <c r="D916" s="114">
        <v>806</v>
      </c>
      <c r="E916" s="23">
        <v>1</v>
      </c>
      <c r="F916" s="23" t="s">
        <v>297</v>
      </c>
      <c r="G916" s="114">
        <v>978</v>
      </c>
      <c r="H916" s="23">
        <v>1</v>
      </c>
      <c r="I916" s="23" t="s">
        <v>314</v>
      </c>
      <c r="J916" s="114">
        <v>990</v>
      </c>
      <c r="K916" s="23">
        <v>1</v>
      </c>
      <c r="L916" s="23"/>
      <c r="M916" s="114" t="e">
        <v>#N/A</v>
      </c>
      <c r="N916" s="23">
        <v>0</v>
      </c>
      <c r="O916" s="23"/>
      <c r="P916" s="114" t="e">
        <v>#N/A</v>
      </c>
      <c r="Q916" s="23">
        <v>0</v>
      </c>
      <c r="R916" s="23"/>
      <c r="S916" s="114" t="e">
        <v>#N/A</v>
      </c>
      <c r="T916" s="23">
        <v>0</v>
      </c>
      <c r="U916" s="23"/>
      <c r="V916" s="114" t="e">
        <v>#N/A</v>
      </c>
      <c r="W916" s="25">
        <v>0</v>
      </c>
      <c r="X916" s="4">
        <v>1</v>
      </c>
      <c r="Y916" s="4" t="s">
        <v>107</v>
      </c>
      <c r="Z916" s="4"/>
      <c r="AA916" s="98" t="s">
        <v>236</v>
      </c>
      <c r="AB916" t="s">
        <v>1120</v>
      </c>
      <c r="AC916" t="s">
        <v>1119</v>
      </c>
      <c r="AD916" s="98" t="s">
        <v>297</v>
      </c>
      <c r="AE916" t="s">
        <v>1120</v>
      </c>
      <c r="AF916" t="s">
        <v>1119</v>
      </c>
      <c r="AG916" s="98" t="s">
        <v>314</v>
      </c>
      <c r="AH916" t="s">
        <v>1120</v>
      </c>
      <c r="AI916" t="s">
        <v>1119</v>
      </c>
      <c r="AJ916" s="98" t="s">
        <v>1119</v>
      </c>
      <c r="AK916" t="s">
        <v>1120</v>
      </c>
      <c r="AL916" t="s">
        <v>1119</v>
      </c>
      <c r="AM916" s="98" t="s">
        <v>1119</v>
      </c>
      <c r="AN916" t="s">
        <v>1120</v>
      </c>
      <c r="AO916" t="s">
        <v>1119</v>
      </c>
      <c r="AP916" s="98" t="s">
        <v>1119</v>
      </c>
      <c r="AQ916" t="s">
        <v>1120</v>
      </c>
      <c r="AR916" t="s">
        <v>1119</v>
      </c>
      <c r="AS916" s="98" t="s">
        <v>1119</v>
      </c>
      <c r="AT916" t="s">
        <v>1120</v>
      </c>
      <c r="AU916" t="s">
        <v>1119</v>
      </c>
    </row>
    <row r="917" spans="1:47" x14ac:dyDescent="0.25">
      <c r="A917" t="s">
        <v>318</v>
      </c>
      <c r="B917">
        <v>913</v>
      </c>
      <c r="C917" s="29" t="s">
        <v>32</v>
      </c>
      <c r="D917" s="114">
        <v>166</v>
      </c>
      <c r="E917" s="23">
        <v>1</v>
      </c>
      <c r="F917" s="23" t="s">
        <v>1367</v>
      </c>
      <c r="G917" s="114">
        <v>579</v>
      </c>
      <c r="H917" s="23">
        <v>1</v>
      </c>
      <c r="I917" s="23" t="s">
        <v>319</v>
      </c>
      <c r="J917" s="114">
        <v>1034</v>
      </c>
      <c r="K917" s="23">
        <v>1</v>
      </c>
      <c r="L917" s="23" t="s">
        <v>363</v>
      </c>
      <c r="M917" s="114">
        <v>971</v>
      </c>
      <c r="N917" s="23">
        <v>1</v>
      </c>
      <c r="O917" s="23" t="s">
        <v>976</v>
      </c>
      <c r="P917" s="114">
        <v>1013</v>
      </c>
      <c r="Q917" s="23">
        <v>1</v>
      </c>
      <c r="R917" s="23" t="s">
        <v>599</v>
      </c>
      <c r="S917" s="114">
        <v>994</v>
      </c>
      <c r="T917" s="23">
        <v>1</v>
      </c>
      <c r="U917" s="23" t="s">
        <v>600</v>
      </c>
      <c r="V917" s="114">
        <v>1000</v>
      </c>
      <c r="W917" s="25">
        <v>1</v>
      </c>
      <c r="X917" s="4">
        <v>1</v>
      </c>
      <c r="Y917" s="4" t="s">
        <v>107</v>
      </c>
      <c r="Z917" s="4"/>
      <c r="AA917" s="98" t="s">
        <v>32</v>
      </c>
      <c r="AB917" t="s">
        <v>1120</v>
      </c>
      <c r="AC917" t="s">
        <v>1119</v>
      </c>
      <c r="AD917" s="98" t="s">
        <v>1367</v>
      </c>
      <c r="AE917" t="s">
        <v>1120</v>
      </c>
      <c r="AF917" t="s">
        <v>1119</v>
      </c>
      <c r="AG917" s="98" t="s">
        <v>319</v>
      </c>
      <c r="AH917" t="s">
        <v>1120</v>
      </c>
      <c r="AI917" t="s">
        <v>1119</v>
      </c>
      <c r="AJ917" s="98" t="s">
        <v>363</v>
      </c>
      <c r="AK917" t="s">
        <v>1120</v>
      </c>
      <c r="AL917" t="s">
        <v>1119</v>
      </c>
      <c r="AM917" s="98" t="s">
        <v>976</v>
      </c>
      <c r="AN917" t="s">
        <v>1120</v>
      </c>
      <c r="AO917" t="s">
        <v>1119</v>
      </c>
      <c r="AP917" s="98" t="s">
        <v>599</v>
      </c>
      <c r="AQ917" t="s">
        <v>1120</v>
      </c>
      <c r="AR917" t="s">
        <v>1119</v>
      </c>
      <c r="AS917" s="98" t="s">
        <v>600</v>
      </c>
      <c r="AT917" t="s">
        <v>1120</v>
      </c>
      <c r="AU917" t="s">
        <v>1119</v>
      </c>
    </row>
    <row r="918" spans="1:47" x14ac:dyDescent="0.25">
      <c r="A918" t="s">
        <v>320</v>
      </c>
      <c r="B918">
        <v>914</v>
      </c>
      <c r="C918" s="29" t="s">
        <v>32</v>
      </c>
      <c r="D918" s="114">
        <v>166</v>
      </c>
      <c r="E918" s="23">
        <v>1</v>
      </c>
      <c r="F918" s="23" t="s">
        <v>1367</v>
      </c>
      <c r="G918" s="114">
        <v>579</v>
      </c>
      <c r="H918" s="23">
        <v>1</v>
      </c>
      <c r="I918" s="23" t="s">
        <v>321</v>
      </c>
      <c r="J918" s="114">
        <v>1035</v>
      </c>
      <c r="K918" s="23">
        <v>1</v>
      </c>
      <c r="L918" s="23" t="s">
        <v>363</v>
      </c>
      <c r="M918" s="114">
        <v>971</v>
      </c>
      <c r="N918" s="23">
        <v>1</v>
      </c>
      <c r="O918" s="23" t="s">
        <v>976</v>
      </c>
      <c r="P918" s="114">
        <v>1013</v>
      </c>
      <c r="Q918" s="23">
        <v>1</v>
      </c>
      <c r="R918" s="23" t="s">
        <v>599</v>
      </c>
      <c r="S918" s="114">
        <v>994</v>
      </c>
      <c r="T918" s="23">
        <v>1</v>
      </c>
      <c r="U918" s="23" t="s">
        <v>600</v>
      </c>
      <c r="V918" s="114">
        <v>1000</v>
      </c>
      <c r="W918" s="25">
        <v>1</v>
      </c>
      <c r="X918" s="4">
        <v>1</v>
      </c>
      <c r="Y918" s="4" t="s">
        <v>107</v>
      </c>
      <c r="Z918" s="4"/>
      <c r="AA918" s="98" t="s">
        <v>32</v>
      </c>
      <c r="AB918" t="s">
        <v>1120</v>
      </c>
      <c r="AC918" t="s">
        <v>1119</v>
      </c>
      <c r="AD918" s="98" t="s">
        <v>1367</v>
      </c>
      <c r="AE918" t="s">
        <v>1120</v>
      </c>
      <c r="AF918" t="s">
        <v>1119</v>
      </c>
      <c r="AG918" s="98" t="s">
        <v>321</v>
      </c>
      <c r="AH918" t="s">
        <v>1120</v>
      </c>
      <c r="AI918" t="s">
        <v>1119</v>
      </c>
      <c r="AJ918" s="98" t="s">
        <v>363</v>
      </c>
      <c r="AK918" t="s">
        <v>1120</v>
      </c>
      <c r="AL918" t="s">
        <v>1119</v>
      </c>
      <c r="AM918" s="98" t="s">
        <v>976</v>
      </c>
      <c r="AN918" t="s">
        <v>1120</v>
      </c>
      <c r="AO918" t="s">
        <v>1119</v>
      </c>
      <c r="AP918" s="98" t="s">
        <v>599</v>
      </c>
      <c r="AQ918" t="s">
        <v>1120</v>
      </c>
      <c r="AR918" t="s">
        <v>1119</v>
      </c>
      <c r="AS918" s="98" t="s">
        <v>600</v>
      </c>
      <c r="AT918" t="s">
        <v>1120</v>
      </c>
      <c r="AU918" t="s">
        <v>1119</v>
      </c>
    </row>
    <row r="919" spans="1:47" x14ac:dyDescent="0.25">
      <c r="A919" t="s">
        <v>324</v>
      </c>
      <c r="B919">
        <v>915</v>
      </c>
      <c r="C919" s="29" t="s">
        <v>148</v>
      </c>
      <c r="D919" s="114">
        <v>638</v>
      </c>
      <c r="E919" s="23">
        <v>1</v>
      </c>
      <c r="F919" s="23" t="s">
        <v>1367</v>
      </c>
      <c r="G919" s="114">
        <v>579</v>
      </c>
      <c r="H919" s="23">
        <v>1</v>
      </c>
      <c r="I919" s="23" t="s">
        <v>325</v>
      </c>
      <c r="J919" s="114">
        <v>1036</v>
      </c>
      <c r="K919" s="23">
        <v>1</v>
      </c>
      <c r="L919" s="23" t="s">
        <v>325</v>
      </c>
      <c r="M919" s="114">
        <v>1036</v>
      </c>
      <c r="N919" s="23">
        <v>1</v>
      </c>
      <c r="O919" s="23" t="s">
        <v>371</v>
      </c>
      <c r="P919" s="114">
        <v>1016</v>
      </c>
      <c r="Q919" s="23">
        <v>1</v>
      </c>
      <c r="R919" s="23" t="s">
        <v>976</v>
      </c>
      <c r="S919" s="114">
        <v>1013</v>
      </c>
      <c r="T919" s="23">
        <v>1</v>
      </c>
      <c r="U919" s="23" t="s">
        <v>599</v>
      </c>
      <c r="V919" s="114">
        <v>994</v>
      </c>
      <c r="W919" s="25">
        <v>1</v>
      </c>
      <c r="X919" s="4">
        <v>1</v>
      </c>
      <c r="Y919" s="4" t="s">
        <v>107</v>
      </c>
      <c r="Z919" s="4"/>
      <c r="AA919" s="98" t="s">
        <v>148</v>
      </c>
      <c r="AB919" t="s">
        <v>1120</v>
      </c>
      <c r="AC919" t="s">
        <v>1119</v>
      </c>
      <c r="AD919" s="98" t="s">
        <v>1367</v>
      </c>
      <c r="AE919" t="s">
        <v>1120</v>
      </c>
      <c r="AF919" t="s">
        <v>1119</v>
      </c>
      <c r="AG919" s="98" t="s">
        <v>325</v>
      </c>
      <c r="AH919" t="s">
        <v>1120</v>
      </c>
      <c r="AI919" t="s">
        <v>1119</v>
      </c>
      <c r="AJ919" s="98" t="s">
        <v>325</v>
      </c>
      <c r="AK919" t="s">
        <v>1120</v>
      </c>
      <c r="AL919" t="s">
        <v>1119</v>
      </c>
      <c r="AM919" s="98" t="s">
        <v>371</v>
      </c>
      <c r="AN919" t="s">
        <v>1120</v>
      </c>
      <c r="AO919" t="s">
        <v>1119</v>
      </c>
      <c r="AP919" s="98" t="s">
        <v>976</v>
      </c>
      <c r="AQ919" t="s">
        <v>1120</v>
      </c>
      <c r="AR919" t="s">
        <v>1119</v>
      </c>
      <c r="AS919" s="98" t="s">
        <v>599</v>
      </c>
      <c r="AT919" t="s">
        <v>1120</v>
      </c>
      <c r="AU919" t="s">
        <v>1119</v>
      </c>
    </row>
    <row r="920" spans="1:47" x14ac:dyDescent="0.25">
      <c r="A920" t="s">
        <v>326</v>
      </c>
      <c r="B920">
        <v>916</v>
      </c>
      <c r="C920" s="29" t="s">
        <v>148</v>
      </c>
      <c r="D920" s="114">
        <v>638</v>
      </c>
      <c r="E920" s="23">
        <v>1</v>
      </c>
      <c r="F920" s="23" t="s">
        <v>1367</v>
      </c>
      <c r="G920" s="114">
        <v>579</v>
      </c>
      <c r="H920" s="23">
        <v>1</v>
      </c>
      <c r="I920" s="23" t="s">
        <v>327</v>
      </c>
      <c r="J920" s="114">
        <v>1037</v>
      </c>
      <c r="K920" s="23">
        <v>1</v>
      </c>
      <c r="L920" s="23" t="s">
        <v>371</v>
      </c>
      <c r="M920" s="114">
        <v>1016</v>
      </c>
      <c r="N920" s="23">
        <v>1</v>
      </c>
      <c r="O920" s="23" t="s">
        <v>976</v>
      </c>
      <c r="P920" s="114">
        <v>1013</v>
      </c>
      <c r="Q920" s="23">
        <v>1</v>
      </c>
      <c r="R920" s="23" t="s">
        <v>599</v>
      </c>
      <c r="S920" s="114">
        <v>994</v>
      </c>
      <c r="T920" s="23">
        <v>1</v>
      </c>
      <c r="U920" s="23" t="s">
        <v>600</v>
      </c>
      <c r="V920" s="114">
        <v>1000</v>
      </c>
      <c r="W920" s="25">
        <v>1</v>
      </c>
      <c r="X920" s="4">
        <v>1</v>
      </c>
      <c r="Y920" s="4" t="s">
        <v>107</v>
      </c>
      <c r="Z920" s="4"/>
      <c r="AA920" s="98" t="s">
        <v>148</v>
      </c>
      <c r="AB920" t="s">
        <v>1120</v>
      </c>
      <c r="AC920" t="s">
        <v>1119</v>
      </c>
      <c r="AD920" s="98" t="s">
        <v>1367</v>
      </c>
      <c r="AE920" t="s">
        <v>1120</v>
      </c>
      <c r="AF920" t="s">
        <v>1119</v>
      </c>
      <c r="AG920" s="98" t="s">
        <v>327</v>
      </c>
      <c r="AH920" t="s">
        <v>1120</v>
      </c>
      <c r="AI920" t="s">
        <v>1119</v>
      </c>
      <c r="AJ920" s="98" t="s">
        <v>371</v>
      </c>
      <c r="AK920" t="s">
        <v>1120</v>
      </c>
      <c r="AL920" t="s">
        <v>1119</v>
      </c>
      <c r="AM920" s="98" t="s">
        <v>976</v>
      </c>
      <c r="AN920" t="s">
        <v>1120</v>
      </c>
      <c r="AO920" t="s">
        <v>1119</v>
      </c>
      <c r="AP920" s="98" t="s">
        <v>599</v>
      </c>
      <c r="AQ920" t="s">
        <v>1120</v>
      </c>
      <c r="AR920" t="s">
        <v>1119</v>
      </c>
      <c r="AS920" s="98" t="s">
        <v>600</v>
      </c>
      <c r="AT920" t="s">
        <v>1120</v>
      </c>
      <c r="AU920" t="s">
        <v>1119</v>
      </c>
    </row>
    <row r="921" spans="1:47" x14ac:dyDescent="0.25">
      <c r="A921" t="s">
        <v>330</v>
      </c>
      <c r="B921">
        <v>917</v>
      </c>
      <c r="C921" s="29" t="s">
        <v>32</v>
      </c>
      <c r="D921" s="114">
        <v>166</v>
      </c>
      <c r="E921" s="23">
        <v>1</v>
      </c>
      <c r="F921" s="23" t="s">
        <v>971</v>
      </c>
      <c r="G921" s="114">
        <v>367</v>
      </c>
      <c r="H921" s="23">
        <v>1</v>
      </c>
      <c r="I921" s="23" t="s">
        <v>331</v>
      </c>
      <c r="J921" s="114">
        <v>1038</v>
      </c>
      <c r="K921" s="23">
        <v>1</v>
      </c>
      <c r="L921" s="23" t="s">
        <v>363</v>
      </c>
      <c r="M921" s="114">
        <v>971</v>
      </c>
      <c r="N921" s="23">
        <v>1</v>
      </c>
      <c r="O921" s="23" t="s">
        <v>350</v>
      </c>
      <c r="P921" s="114">
        <v>975</v>
      </c>
      <c r="Q921" s="23">
        <v>1</v>
      </c>
      <c r="R921" s="23" t="s">
        <v>599</v>
      </c>
      <c r="S921" s="114">
        <v>994</v>
      </c>
      <c r="T921" s="23">
        <v>1</v>
      </c>
      <c r="U921" s="23" t="s">
        <v>600</v>
      </c>
      <c r="V921" s="114">
        <v>1000</v>
      </c>
      <c r="W921" s="25">
        <v>1</v>
      </c>
      <c r="X921" s="4">
        <v>1</v>
      </c>
      <c r="Y921" s="4" t="s">
        <v>107</v>
      </c>
      <c r="Z921" s="4"/>
      <c r="AA921" s="98" t="s">
        <v>32</v>
      </c>
      <c r="AB921" t="s">
        <v>1120</v>
      </c>
      <c r="AC921" t="s">
        <v>1119</v>
      </c>
      <c r="AD921" s="98" t="s">
        <v>971</v>
      </c>
      <c r="AE921" t="s">
        <v>1120</v>
      </c>
      <c r="AF921" t="s">
        <v>1119</v>
      </c>
      <c r="AG921" s="98" t="s">
        <v>331</v>
      </c>
      <c r="AH921" t="s">
        <v>1120</v>
      </c>
      <c r="AI921" t="s">
        <v>1119</v>
      </c>
      <c r="AJ921" s="98" t="s">
        <v>363</v>
      </c>
      <c r="AK921" t="s">
        <v>1120</v>
      </c>
      <c r="AL921" t="s">
        <v>1119</v>
      </c>
      <c r="AM921" s="98" t="s">
        <v>350</v>
      </c>
      <c r="AN921" t="s">
        <v>1120</v>
      </c>
      <c r="AO921" t="s">
        <v>1119</v>
      </c>
      <c r="AP921" s="98" t="s">
        <v>599</v>
      </c>
      <c r="AQ921" t="s">
        <v>1120</v>
      </c>
      <c r="AR921" t="s">
        <v>1119</v>
      </c>
      <c r="AS921" s="98" t="s">
        <v>600</v>
      </c>
      <c r="AT921" t="s">
        <v>1120</v>
      </c>
      <c r="AU921" t="s">
        <v>1119</v>
      </c>
    </row>
    <row r="922" spans="1:47" x14ac:dyDescent="0.25">
      <c r="A922" t="s">
        <v>810</v>
      </c>
      <c r="B922">
        <v>918</v>
      </c>
      <c r="C922" s="29" t="s">
        <v>799</v>
      </c>
      <c r="D922" s="114">
        <v>889</v>
      </c>
      <c r="E922" s="23">
        <v>2</v>
      </c>
      <c r="F922" s="23" t="s">
        <v>794</v>
      </c>
      <c r="G922" s="114">
        <v>882</v>
      </c>
      <c r="H922" s="23">
        <v>1</v>
      </c>
      <c r="I922" s="23" t="s">
        <v>269</v>
      </c>
      <c r="J922" s="114">
        <v>330</v>
      </c>
      <c r="K922" s="23">
        <v>1</v>
      </c>
      <c r="L922" s="23" t="s">
        <v>270</v>
      </c>
      <c r="M922" s="114">
        <v>331</v>
      </c>
      <c r="N922" s="23">
        <v>1</v>
      </c>
      <c r="O922" s="23" t="s">
        <v>629</v>
      </c>
      <c r="P922" s="114">
        <v>1039</v>
      </c>
      <c r="Q922" s="23">
        <v>1</v>
      </c>
      <c r="R922" s="23" t="s">
        <v>514</v>
      </c>
      <c r="S922" s="114">
        <v>332</v>
      </c>
      <c r="T922" s="23">
        <v>0</v>
      </c>
      <c r="U922" s="23" t="s">
        <v>515</v>
      </c>
      <c r="V922" s="114">
        <v>333</v>
      </c>
      <c r="W922" s="25">
        <v>0</v>
      </c>
      <c r="X922" s="4">
        <v>1</v>
      </c>
      <c r="Y922" s="4" t="s">
        <v>107</v>
      </c>
      <c r="Z922" s="4"/>
      <c r="AA922" s="98" t="s">
        <v>799</v>
      </c>
      <c r="AB922" t="s">
        <v>1120</v>
      </c>
      <c r="AC922" t="s">
        <v>1119</v>
      </c>
      <c r="AD922" s="98" t="s">
        <v>794</v>
      </c>
      <c r="AE922" t="s">
        <v>1120</v>
      </c>
      <c r="AF922" t="s">
        <v>1119</v>
      </c>
      <c r="AG922" s="98" t="s">
        <v>269</v>
      </c>
      <c r="AH922" t="s">
        <v>1120</v>
      </c>
      <c r="AI922" t="s">
        <v>1119</v>
      </c>
      <c r="AJ922" s="98" t="s">
        <v>270</v>
      </c>
      <c r="AK922" t="s">
        <v>1120</v>
      </c>
      <c r="AL922" t="s">
        <v>1119</v>
      </c>
      <c r="AM922" s="98" t="s">
        <v>629</v>
      </c>
      <c r="AN922" t="s">
        <v>1120</v>
      </c>
      <c r="AO922" t="s">
        <v>1119</v>
      </c>
      <c r="AP922" s="98" t="s">
        <v>514</v>
      </c>
      <c r="AQ922" t="s">
        <v>1120</v>
      </c>
      <c r="AR922" t="s">
        <v>1119</v>
      </c>
      <c r="AS922" s="98" t="s">
        <v>515</v>
      </c>
      <c r="AT922" t="s">
        <v>1120</v>
      </c>
      <c r="AU922" t="s">
        <v>1119</v>
      </c>
    </row>
    <row r="923" spans="1:47" x14ac:dyDescent="0.25">
      <c r="A923" t="s">
        <v>680</v>
      </c>
      <c r="B923">
        <v>919</v>
      </c>
      <c r="C923" s="29"/>
      <c r="D923" s="114" t="e">
        <v>#N/A</v>
      </c>
      <c r="E923" s="23">
        <v>0</v>
      </c>
      <c r="F923" s="23"/>
      <c r="G923" s="114" t="e">
        <v>#N/A</v>
      </c>
      <c r="H923" s="23">
        <v>0</v>
      </c>
      <c r="I923" s="23"/>
      <c r="J923" s="114" t="e">
        <v>#N/A</v>
      </c>
      <c r="K923" s="23">
        <v>0</v>
      </c>
      <c r="L923" s="23"/>
      <c r="M923" s="114" t="e">
        <v>#N/A</v>
      </c>
      <c r="N923" s="23">
        <v>0</v>
      </c>
      <c r="O923" s="23"/>
      <c r="P923" s="114" t="e">
        <v>#N/A</v>
      </c>
      <c r="Q923" s="23">
        <v>0</v>
      </c>
      <c r="R923" s="23"/>
      <c r="S923" s="114" t="e">
        <v>#N/A</v>
      </c>
      <c r="T923" s="23">
        <v>0</v>
      </c>
      <c r="U923" s="23"/>
      <c r="V923" s="114" t="e">
        <v>#N/A</v>
      </c>
      <c r="W923" s="25">
        <v>0</v>
      </c>
      <c r="X923" s="4">
        <v>1</v>
      </c>
      <c r="Y923" s="4" t="s">
        <v>107</v>
      </c>
      <c r="Z923" s="4"/>
      <c r="AA923" s="98" t="s">
        <v>1119</v>
      </c>
      <c r="AB923" t="s">
        <v>1120</v>
      </c>
      <c r="AC923" t="s">
        <v>1119</v>
      </c>
      <c r="AD923" s="98" t="s">
        <v>1119</v>
      </c>
      <c r="AE923" t="s">
        <v>1120</v>
      </c>
      <c r="AF923" t="s">
        <v>1119</v>
      </c>
      <c r="AG923" s="98" t="s">
        <v>1119</v>
      </c>
      <c r="AH923" t="s">
        <v>1120</v>
      </c>
      <c r="AI923" t="s">
        <v>1119</v>
      </c>
      <c r="AJ923" s="98" t="s">
        <v>1119</v>
      </c>
      <c r="AK923" t="s">
        <v>1120</v>
      </c>
      <c r="AL923" t="s">
        <v>1119</v>
      </c>
      <c r="AM923" s="98" t="s">
        <v>1119</v>
      </c>
      <c r="AN923" t="s">
        <v>1120</v>
      </c>
      <c r="AO923" t="s">
        <v>1119</v>
      </c>
      <c r="AP923" s="98" t="s">
        <v>1119</v>
      </c>
      <c r="AQ923" t="s">
        <v>1120</v>
      </c>
      <c r="AR923" t="s">
        <v>1119</v>
      </c>
      <c r="AS923" s="98" t="s">
        <v>1119</v>
      </c>
      <c r="AT923" t="s">
        <v>1120</v>
      </c>
      <c r="AU923" t="s">
        <v>1119</v>
      </c>
    </row>
    <row r="924" spans="1:47" x14ac:dyDescent="0.25">
      <c r="A924" t="s">
        <v>630</v>
      </c>
      <c r="B924">
        <v>920</v>
      </c>
      <c r="C924" s="29" t="s">
        <v>1030</v>
      </c>
      <c r="D924" s="114">
        <v>729</v>
      </c>
      <c r="E924" s="23">
        <v>1</v>
      </c>
      <c r="F924" s="23" t="s">
        <v>1069</v>
      </c>
      <c r="G924" s="114">
        <v>747</v>
      </c>
      <c r="H924" s="23">
        <v>1</v>
      </c>
      <c r="I924" s="23" t="s">
        <v>638</v>
      </c>
      <c r="J924" s="114">
        <v>1042</v>
      </c>
      <c r="K924" s="23">
        <v>1</v>
      </c>
      <c r="L924" s="23" t="s">
        <v>619</v>
      </c>
      <c r="M924" s="114">
        <v>1024</v>
      </c>
      <c r="N924" s="23">
        <v>1</v>
      </c>
      <c r="O924" s="23" t="s">
        <v>565</v>
      </c>
      <c r="P924" s="114">
        <v>1028</v>
      </c>
      <c r="Q924" s="23">
        <v>1</v>
      </c>
      <c r="R924" s="23" t="s">
        <v>599</v>
      </c>
      <c r="S924" s="114">
        <v>994</v>
      </c>
      <c r="T924" s="23">
        <v>1</v>
      </c>
      <c r="U924" s="23" t="s">
        <v>631</v>
      </c>
      <c r="V924" s="114">
        <v>1001</v>
      </c>
      <c r="W924" s="25">
        <v>1</v>
      </c>
      <c r="X924" s="4">
        <v>1</v>
      </c>
      <c r="Y924" s="4" t="s">
        <v>107</v>
      </c>
      <c r="Z924" s="4"/>
      <c r="AA924" s="98" t="s">
        <v>1030</v>
      </c>
      <c r="AB924" t="s">
        <v>1120</v>
      </c>
      <c r="AC924" t="s">
        <v>1119</v>
      </c>
      <c r="AD924" s="98" t="s">
        <v>1069</v>
      </c>
      <c r="AE924" t="s">
        <v>1120</v>
      </c>
      <c r="AF924" t="s">
        <v>1119</v>
      </c>
      <c r="AG924" s="98" t="s">
        <v>638</v>
      </c>
      <c r="AH924" t="s">
        <v>1120</v>
      </c>
      <c r="AI924" t="s">
        <v>1119</v>
      </c>
      <c r="AJ924" s="98" t="s">
        <v>619</v>
      </c>
      <c r="AK924" t="s">
        <v>1120</v>
      </c>
      <c r="AL924" t="s">
        <v>1119</v>
      </c>
      <c r="AM924" s="98" t="s">
        <v>565</v>
      </c>
      <c r="AN924" t="s">
        <v>1120</v>
      </c>
      <c r="AO924" t="s">
        <v>1119</v>
      </c>
      <c r="AP924" s="98" t="s">
        <v>599</v>
      </c>
      <c r="AQ924" t="s">
        <v>1120</v>
      </c>
      <c r="AR924" t="s">
        <v>1119</v>
      </c>
      <c r="AS924" s="98" t="s">
        <v>631</v>
      </c>
      <c r="AT924" t="s">
        <v>1120</v>
      </c>
      <c r="AU924" t="s">
        <v>1119</v>
      </c>
    </row>
    <row r="925" spans="1:47" x14ac:dyDescent="0.25">
      <c r="A925" t="s">
        <v>632</v>
      </c>
      <c r="B925">
        <v>921</v>
      </c>
      <c r="C925" s="29" t="s">
        <v>1069</v>
      </c>
      <c r="D925" s="114">
        <v>747</v>
      </c>
      <c r="E925" s="23">
        <v>1</v>
      </c>
      <c r="F925" s="23" t="s">
        <v>633</v>
      </c>
      <c r="G925" s="114">
        <v>1040</v>
      </c>
      <c r="H925" s="23">
        <v>1</v>
      </c>
      <c r="I925" s="23" t="s">
        <v>565</v>
      </c>
      <c r="J925" s="114">
        <v>1028</v>
      </c>
      <c r="K925" s="23">
        <v>1</v>
      </c>
      <c r="L925" s="23" t="s">
        <v>599</v>
      </c>
      <c r="M925" s="114">
        <v>994</v>
      </c>
      <c r="N925" s="23">
        <v>1</v>
      </c>
      <c r="O925" s="23" t="s">
        <v>631</v>
      </c>
      <c r="P925" s="114">
        <v>1001</v>
      </c>
      <c r="Q925" s="23">
        <v>1</v>
      </c>
      <c r="R925" s="23" t="s">
        <v>601</v>
      </c>
      <c r="S925" s="114">
        <v>1002</v>
      </c>
      <c r="T925" s="23">
        <v>0</v>
      </c>
      <c r="U925" s="23"/>
      <c r="V925" s="114" t="e">
        <v>#N/A</v>
      </c>
      <c r="W925" s="25">
        <v>0</v>
      </c>
      <c r="X925" s="4">
        <v>1</v>
      </c>
      <c r="Y925" s="4" t="s">
        <v>107</v>
      </c>
      <c r="Z925" s="4"/>
      <c r="AA925" s="98" t="s">
        <v>1069</v>
      </c>
      <c r="AB925" t="s">
        <v>1120</v>
      </c>
      <c r="AC925" t="s">
        <v>1119</v>
      </c>
      <c r="AD925" s="98" t="s">
        <v>633</v>
      </c>
      <c r="AE925" t="s">
        <v>1120</v>
      </c>
      <c r="AF925" t="s">
        <v>1119</v>
      </c>
      <c r="AG925" s="98" t="s">
        <v>565</v>
      </c>
      <c r="AH925" t="s">
        <v>1120</v>
      </c>
      <c r="AI925" t="s">
        <v>1119</v>
      </c>
      <c r="AJ925" s="98" t="s">
        <v>599</v>
      </c>
      <c r="AK925" t="s">
        <v>1120</v>
      </c>
      <c r="AL925" t="s">
        <v>1119</v>
      </c>
      <c r="AM925" s="98" t="s">
        <v>631</v>
      </c>
      <c r="AN925" t="s">
        <v>1120</v>
      </c>
      <c r="AO925" t="s">
        <v>1119</v>
      </c>
      <c r="AP925" s="98" t="s">
        <v>601</v>
      </c>
      <c r="AQ925" t="s">
        <v>1120</v>
      </c>
      <c r="AR925" t="s">
        <v>1119</v>
      </c>
      <c r="AS925" s="98" t="s">
        <v>1119</v>
      </c>
      <c r="AT925" t="s">
        <v>1120</v>
      </c>
      <c r="AU925" t="s">
        <v>1119</v>
      </c>
    </row>
    <row r="926" spans="1:47" x14ac:dyDescent="0.25">
      <c r="A926" t="s">
        <v>681</v>
      </c>
      <c r="B926">
        <v>922</v>
      </c>
      <c r="C926" s="29"/>
      <c r="D926" s="114" t="e">
        <v>#N/A</v>
      </c>
      <c r="E926" s="23">
        <v>0</v>
      </c>
      <c r="F926" s="23"/>
      <c r="G926" s="114" t="e">
        <v>#N/A</v>
      </c>
      <c r="H926" s="23">
        <v>0</v>
      </c>
      <c r="I926" s="23"/>
      <c r="J926" s="114" t="e">
        <v>#N/A</v>
      </c>
      <c r="K926" s="23">
        <v>0</v>
      </c>
      <c r="L926" s="23"/>
      <c r="M926" s="114" t="e">
        <v>#N/A</v>
      </c>
      <c r="N926" s="23">
        <v>0</v>
      </c>
      <c r="O926" s="23"/>
      <c r="P926" s="114" t="e">
        <v>#N/A</v>
      </c>
      <c r="Q926" s="23">
        <v>0</v>
      </c>
      <c r="R926" s="23"/>
      <c r="S926" s="114" t="e">
        <v>#N/A</v>
      </c>
      <c r="T926" s="23">
        <v>0</v>
      </c>
      <c r="U926" s="23"/>
      <c r="V926" s="114" t="e">
        <v>#N/A</v>
      </c>
      <c r="W926" s="25">
        <v>0</v>
      </c>
      <c r="X926" s="4">
        <v>1</v>
      </c>
      <c r="Y926" s="4" t="s">
        <v>107</v>
      </c>
      <c r="Z926" s="4"/>
      <c r="AA926" s="98" t="s">
        <v>1119</v>
      </c>
      <c r="AB926" t="s">
        <v>1120</v>
      </c>
      <c r="AC926" t="s">
        <v>1119</v>
      </c>
      <c r="AD926" s="98" t="s">
        <v>1119</v>
      </c>
      <c r="AE926" t="s">
        <v>1120</v>
      </c>
      <c r="AF926" t="s">
        <v>1119</v>
      </c>
      <c r="AG926" s="98" t="s">
        <v>1119</v>
      </c>
      <c r="AH926" t="s">
        <v>1120</v>
      </c>
      <c r="AI926" t="s">
        <v>1119</v>
      </c>
      <c r="AJ926" s="98" t="s">
        <v>1119</v>
      </c>
      <c r="AK926" t="s">
        <v>1120</v>
      </c>
      <c r="AL926" t="s">
        <v>1119</v>
      </c>
      <c r="AM926" s="98" t="s">
        <v>1119</v>
      </c>
      <c r="AN926" t="s">
        <v>1120</v>
      </c>
      <c r="AO926" t="s">
        <v>1119</v>
      </c>
      <c r="AP926" s="98" t="s">
        <v>1119</v>
      </c>
      <c r="AQ926" t="s">
        <v>1120</v>
      </c>
      <c r="AR926" t="s">
        <v>1119</v>
      </c>
      <c r="AS926" s="98" t="s">
        <v>1119</v>
      </c>
      <c r="AT926" t="s">
        <v>1120</v>
      </c>
      <c r="AU926" t="s">
        <v>1119</v>
      </c>
    </row>
    <row r="927" spans="1:47" x14ac:dyDescent="0.25">
      <c r="A927" t="s">
        <v>635</v>
      </c>
      <c r="B927">
        <v>923</v>
      </c>
      <c r="C927" s="29" t="s">
        <v>1030</v>
      </c>
      <c r="D927" s="114">
        <v>729</v>
      </c>
      <c r="E927" s="23">
        <v>1</v>
      </c>
      <c r="F927" s="23" t="s">
        <v>1069</v>
      </c>
      <c r="G927" s="114">
        <v>747</v>
      </c>
      <c r="H927" s="23">
        <v>1</v>
      </c>
      <c r="I927" s="23" t="s">
        <v>636</v>
      </c>
      <c r="J927" s="114">
        <v>1041</v>
      </c>
      <c r="K927" s="23">
        <v>1</v>
      </c>
      <c r="L927" s="23" t="s">
        <v>619</v>
      </c>
      <c r="M927" s="114">
        <v>1024</v>
      </c>
      <c r="N927" s="23">
        <v>1</v>
      </c>
      <c r="O927" s="23" t="s">
        <v>565</v>
      </c>
      <c r="P927" s="114">
        <v>1028</v>
      </c>
      <c r="Q927" s="23">
        <v>1</v>
      </c>
      <c r="R927" s="23" t="s">
        <v>599</v>
      </c>
      <c r="S927" s="114">
        <v>994</v>
      </c>
      <c r="T927" s="23">
        <v>1</v>
      </c>
      <c r="U927" s="23" t="s">
        <v>631</v>
      </c>
      <c r="V927" s="114">
        <v>1001</v>
      </c>
      <c r="W927" s="25">
        <v>1</v>
      </c>
      <c r="X927" s="4">
        <v>1</v>
      </c>
      <c r="Y927" s="4" t="s">
        <v>107</v>
      </c>
      <c r="Z927" s="4"/>
      <c r="AA927" s="98" t="s">
        <v>1030</v>
      </c>
      <c r="AB927" t="s">
        <v>1120</v>
      </c>
      <c r="AC927" t="s">
        <v>1119</v>
      </c>
      <c r="AD927" s="98" t="s">
        <v>1069</v>
      </c>
      <c r="AE927" t="s">
        <v>1120</v>
      </c>
      <c r="AF927" t="s">
        <v>1119</v>
      </c>
      <c r="AG927" s="98" t="s">
        <v>636</v>
      </c>
      <c r="AH927" t="s">
        <v>1120</v>
      </c>
      <c r="AI927" t="s">
        <v>1119</v>
      </c>
      <c r="AJ927" s="98" t="s">
        <v>619</v>
      </c>
      <c r="AK927" t="s">
        <v>1120</v>
      </c>
      <c r="AL927" t="s">
        <v>1119</v>
      </c>
      <c r="AM927" s="98" t="s">
        <v>565</v>
      </c>
      <c r="AN927" t="s">
        <v>1120</v>
      </c>
      <c r="AO927" t="s">
        <v>1119</v>
      </c>
      <c r="AP927" s="98" t="s">
        <v>599</v>
      </c>
      <c r="AQ927" t="s">
        <v>1120</v>
      </c>
      <c r="AR927" t="s">
        <v>1119</v>
      </c>
      <c r="AS927" s="98" t="s">
        <v>631</v>
      </c>
      <c r="AT927" t="s">
        <v>1120</v>
      </c>
      <c r="AU927" t="s">
        <v>1119</v>
      </c>
    </row>
    <row r="928" spans="1:47" x14ac:dyDescent="0.25">
      <c r="A928" t="s">
        <v>637</v>
      </c>
      <c r="B928">
        <v>924</v>
      </c>
      <c r="C928" s="29" t="s">
        <v>1030</v>
      </c>
      <c r="D928" s="114">
        <v>729</v>
      </c>
      <c r="E928" s="23">
        <v>1</v>
      </c>
      <c r="F928" s="23" t="s">
        <v>1069</v>
      </c>
      <c r="G928" s="114">
        <v>747</v>
      </c>
      <c r="H928" s="23">
        <v>1</v>
      </c>
      <c r="I928" s="23" t="s">
        <v>638</v>
      </c>
      <c r="J928" s="114">
        <v>1042</v>
      </c>
      <c r="K928" s="23">
        <v>1</v>
      </c>
      <c r="L928" s="23" t="s">
        <v>619</v>
      </c>
      <c r="M928" s="114">
        <v>1024</v>
      </c>
      <c r="N928" s="23">
        <v>1</v>
      </c>
      <c r="O928" s="23" t="s">
        <v>565</v>
      </c>
      <c r="P928" s="114">
        <v>1028</v>
      </c>
      <c r="Q928" s="23">
        <v>1</v>
      </c>
      <c r="R928" s="23" t="s">
        <v>599</v>
      </c>
      <c r="S928" s="114">
        <v>994</v>
      </c>
      <c r="T928" s="23">
        <v>1</v>
      </c>
      <c r="U928" s="23" t="s">
        <v>631</v>
      </c>
      <c r="V928" s="114">
        <v>1001</v>
      </c>
      <c r="W928" s="25">
        <v>1</v>
      </c>
      <c r="X928" s="4">
        <v>1</v>
      </c>
      <c r="Y928" s="4" t="s">
        <v>107</v>
      </c>
      <c r="Z928" s="4"/>
      <c r="AA928" s="98" t="s">
        <v>1030</v>
      </c>
      <c r="AB928" t="s">
        <v>1120</v>
      </c>
      <c r="AC928" t="s">
        <v>1119</v>
      </c>
      <c r="AD928" s="98" t="s">
        <v>1069</v>
      </c>
      <c r="AE928" t="s">
        <v>1120</v>
      </c>
      <c r="AF928" t="s">
        <v>1119</v>
      </c>
      <c r="AG928" s="98" t="s">
        <v>638</v>
      </c>
      <c r="AH928" t="s">
        <v>1120</v>
      </c>
      <c r="AI928" t="s">
        <v>1119</v>
      </c>
      <c r="AJ928" s="98" t="s">
        <v>619</v>
      </c>
      <c r="AK928" t="s">
        <v>1120</v>
      </c>
      <c r="AL928" t="s">
        <v>1119</v>
      </c>
      <c r="AM928" s="98" t="s">
        <v>565</v>
      </c>
      <c r="AN928" t="s">
        <v>1120</v>
      </c>
      <c r="AO928" t="s">
        <v>1119</v>
      </c>
      <c r="AP928" s="98" t="s">
        <v>599</v>
      </c>
      <c r="AQ928" t="s">
        <v>1120</v>
      </c>
      <c r="AR928" t="s">
        <v>1119</v>
      </c>
      <c r="AS928" s="98" t="s">
        <v>631</v>
      </c>
      <c r="AT928" t="s">
        <v>1120</v>
      </c>
      <c r="AU928" t="s">
        <v>1119</v>
      </c>
    </row>
    <row r="929" spans="1:47" x14ac:dyDescent="0.25">
      <c r="A929" t="s">
        <v>639</v>
      </c>
      <c r="B929">
        <v>925</v>
      </c>
      <c r="C929" s="29" t="s">
        <v>220</v>
      </c>
      <c r="D929" s="114">
        <v>790</v>
      </c>
      <c r="E929" s="23">
        <v>2</v>
      </c>
      <c r="F929" s="23" t="s">
        <v>640</v>
      </c>
      <c r="G929" s="114">
        <v>1043</v>
      </c>
      <c r="H929" s="23">
        <v>1</v>
      </c>
      <c r="I929" s="23" t="s">
        <v>297</v>
      </c>
      <c r="J929" s="114">
        <v>978</v>
      </c>
      <c r="K929" s="23">
        <v>2</v>
      </c>
      <c r="L929" s="23" t="s">
        <v>599</v>
      </c>
      <c r="M929" s="114">
        <v>994</v>
      </c>
      <c r="N929" s="23">
        <v>1</v>
      </c>
      <c r="O929" s="23" t="s">
        <v>631</v>
      </c>
      <c r="P929" s="114">
        <v>1001</v>
      </c>
      <c r="Q929" s="23">
        <v>1</v>
      </c>
      <c r="R929" s="23" t="s">
        <v>601</v>
      </c>
      <c r="S929" s="114">
        <v>1002</v>
      </c>
      <c r="T929" s="23">
        <v>0</v>
      </c>
      <c r="U929" s="23" t="s">
        <v>335</v>
      </c>
      <c r="V929" s="114" t="e">
        <v>#N/A</v>
      </c>
      <c r="W929" s="25">
        <v>0</v>
      </c>
      <c r="X929" s="4">
        <v>1</v>
      </c>
      <c r="Y929" s="4" t="s">
        <v>107</v>
      </c>
      <c r="Z929" s="4"/>
      <c r="AA929" s="98" t="s">
        <v>220</v>
      </c>
      <c r="AB929" t="s">
        <v>1120</v>
      </c>
      <c r="AC929" t="s">
        <v>1119</v>
      </c>
      <c r="AD929" s="98" t="s">
        <v>640</v>
      </c>
      <c r="AE929" t="s">
        <v>1120</v>
      </c>
      <c r="AF929" t="s">
        <v>1119</v>
      </c>
      <c r="AG929" s="98" t="s">
        <v>297</v>
      </c>
      <c r="AH929" t="s">
        <v>1120</v>
      </c>
      <c r="AI929" t="s">
        <v>1119</v>
      </c>
      <c r="AJ929" s="98" t="s">
        <v>599</v>
      </c>
      <c r="AK929" t="s">
        <v>1120</v>
      </c>
      <c r="AL929" t="s">
        <v>1119</v>
      </c>
      <c r="AM929" s="98" t="s">
        <v>631</v>
      </c>
      <c r="AN929" t="s">
        <v>1120</v>
      </c>
      <c r="AO929" t="s">
        <v>1119</v>
      </c>
      <c r="AP929" s="98" t="s">
        <v>601</v>
      </c>
      <c r="AQ929" t="s">
        <v>1120</v>
      </c>
      <c r="AR929" t="s">
        <v>1119</v>
      </c>
      <c r="AS929" s="98" t="e">
        <v>#N/A</v>
      </c>
      <c r="AT929" t="e">
        <v>#N/A</v>
      </c>
      <c r="AU929" t="e">
        <v>#N/A</v>
      </c>
    </row>
    <row r="930" spans="1:47" x14ac:dyDescent="0.25">
      <c r="A930" t="s">
        <v>641</v>
      </c>
      <c r="B930">
        <v>926</v>
      </c>
      <c r="C930" s="29" t="s">
        <v>220</v>
      </c>
      <c r="D930" s="114">
        <v>790</v>
      </c>
      <c r="E930" s="23">
        <v>1</v>
      </c>
      <c r="F930" s="23" t="s">
        <v>236</v>
      </c>
      <c r="G930" s="114">
        <v>806</v>
      </c>
      <c r="H930" s="23">
        <v>1</v>
      </c>
      <c r="I930" s="23" t="s">
        <v>642</v>
      </c>
      <c r="J930" s="114">
        <v>1044</v>
      </c>
      <c r="K930" s="23">
        <v>1</v>
      </c>
      <c r="L930" s="23" t="s">
        <v>297</v>
      </c>
      <c r="M930" s="114">
        <v>978</v>
      </c>
      <c r="N930" s="23">
        <v>2</v>
      </c>
      <c r="O930" s="23" t="s">
        <v>599</v>
      </c>
      <c r="P930" s="114">
        <v>994</v>
      </c>
      <c r="Q930" s="23">
        <v>1</v>
      </c>
      <c r="R930" s="23" t="s">
        <v>631</v>
      </c>
      <c r="S930" s="114">
        <v>1001</v>
      </c>
      <c r="T930" s="23">
        <v>1</v>
      </c>
      <c r="U930" s="23" t="s">
        <v>601</v>
      </c>
      <c r="V930" s="114">
        <v>1002</v>
      </c>
      <c r="W930" s="25">
        <v>0</v>
      </c>
      <c r="X930" s="4">
        <v>1</v>
      </c>
      <c r="Y930" s="4" t="s">
        <v>107</v>
      </c>
      <c r="Z930" s="4"/>
      <c r="AA930" s="98" t="s">
        <v>220</v>
      </c>
      <c r="AB930" t="s">
        <v>1120</v>
      </c>
      <c r="AC930" t="s">
        <v>1119</v>
      </c>
      <c r="AD930" s="98" t="s">
        <v>236</v>
      </c>
      <c r="AE930" t="s">
        <v>1120</v>
      </c>
      <c r="AF930" t="s">
        <v>1119</v>
      </c>
      <c r="AG930" s="98" t="s">
        <v>642</v>
      </c>
      <c r="AH930" t="s">
        <v>1120</v>
      </c>
      <c r="AI930" t="s">
        <v>1119</v>
      </c>
      <c r="AJ930" s="98" t="s">
        <v>297</v>
      </c>
      <c r="AK930" t="s">
        <v>1120</v>
      </c>
      <c r="AL930" t="s">
        <v>1119</v>
      </c>
      <c r="AM930" s="98" t="s">
        <v>599</v>
      </c>
      <c r="AN930" t="s">
        <v>1120</v>
      </c>
      <c r="AO930" t="s">
        <v>1119</v>
      </c>
      <c r="AP930" s="98" t="s">
        <v>631</v>
      </c>
      <c r="AQ930" t="s">
        <v>1120</v>
      </c>
      <c r="AR930" t="s">
        <v>1119</v>
      </c>
      <c r="AS930" s="98" t="s">
        <v>601</v>
      </c>
      <c r="AT930" t="s">
        <v>1120</v>
      </c>
      <c r="AU930" t="s">
        <v>1119</v>
      </c>
    </row>
    <row r="931" spans="1:47" x14ac:dyDescent="0.25">
      <c r="A931" t="s">
        <v>682</v>
      </c>
      <c r="B931">
        <v>927</v>
      </c>
      <c r="C931" s="29"/>
      <c r="D931" s="114" t="e">
        <v>#N/A</v>
      </c>
      <c r="E931" s="23">
        <v>0</v>
      </c>
      <c r="F931" s="23"/>
      <c r="G931" s="114" t="e">
        <v>#N/A</v>
      </c>
      <c r="H931" s="23">
        <v>0</v>
      </c>
      <c r="I931" s="23"/>
      <c r="J931" s="114" t="e">
        <v>#N/A</v>
      </c>
      <c r="K931" s="23">
        <v>0</v>
      </c>
      <c r="L931" s="23"/>
      <c r="M931" s="114" t="e">
        <v>#N/A</v>
      </c>
      <c r="N931" s="23">
        <v>0</v>
      </c>
      <c r="O931" s="23"/>
      <c r="P931" s="114" t="e">
        <v>#N/A</v>
      </c>
      <c r="Q931" s="23">
        <v>0</v>
      </c>
      <c r="R931" s="23"/>
      <c r="S931" s="114" t="e">
        <v>#N/A</v>
      </c>
      <c r="T931" s="23">
        <v>0</v>
      </c>
      <c r="U931" s="23"/>
      <c r="V931" s="114" t="e">
        <v>#N/A</v>
      </c>
      <c r="W931" s="25">
        <v>0</v>
      </c>
      <c r="X931" s="4">
        <v>1</v>
      </c>
      <c r="Y931" s="4" t="s">
        <v>107</v>
      </c>
      <c r="Z931" s="4"/>
      <c r="AA931" s="98" t="s">
        <v>1119</v>
      </c>
      <c r="AB931" t="s">
        <v>1120</v>
      </c>
      <c r="AC931" t="s">
        <v>1119</v>
      </c>
      <c r="AD931" s="98" t="s">
        <v>1119</v>
      </c>
      <c r="AE931" t="s">
        <v>1120</v>
      </c>
      <c r="AF931" t="s">
        <v>1119</v>
      </c>
      <c r="AG931" s="98" t="s">
        <v>1119</v>
      </c>
      <c r="AH931" t="s">
        <v>1120</v>
      </c>
      <c r="AI931" t="s">
        <v>1119</v>
      </c>
      <c r="AJ931" s="98" t="s">
        <v>1119</v>
      </c>
      <c r="AK931" t="s">
        <v>1120</v>
      </c>
      <c r="AL931" t="s">
        <v>1119</v>
      </c>
      <c r="AM931" s="98" t="s">
        <v>1119</v>
      </c>
      <c r="AN931" t="s">
        <v>1120</v>
      </c>
      <c r="AO931" t="s">
        <v>1119</v>
      </c>
      <c r="AP931" s="98" t="s">
        <v>1119</v>
      </c>
      <c r="AQ931" t="s">
        <v>1120</v>
      </c>
      <c r="AR931" t="s">
        <v>1119</v>
      </c>
      <c r="AS931" s="98" t="s">
        <v>1119</v>
      </c>
      <c r="AT931" t="s">
        <v>1120</v>
      </c>
      <c r="AU931" t="s">
        <v>1119</v>
      </c>
    </row>
    <row r="932" spans="1:47" x14ac:dyDescent="0.25">
      <c r="A932" t="s">
        <v>683</v>
      </c>
      <c r="B932">
        <v>928</v>
      </c>
      <c r="C932" s="29"/>
      <c r="D932" s="114" t="e">
        <v>#N/A</v>
      </c>
      <c r="E932" s="23">
        <v>0</v>
      </c>
      <c r="F932" s="23"/>
      <c r="G932" s="114" t="e">
        <v>#N/A</v>
      </c>
      <c r="H932" s="23">
        <v>0</v>
      </c>
      <c r="I932" s="23"/>
      <c r="J932" s="114" t="e">
        <v>#N/A</v>
      </c>
      <c r="K932" s="23">
        <v>0</v>
      </c>
      <c r="L932" s="23"/>
      <c r="M932" s="114" t="e">
        <v>#N/A</v>
      </c>
      <c r="N932" s="23">
        <v>0</v>
      </c>
      <c r="O932" s="23"/>
      <c r="P932" s="114" t="e">
        <v>#N/A</v>
      </c>
      <c r="Q932" s="23">
        <v>0</v>
      </c>
      <c r="R932" s="23"/>
      <c r="S932" s="114" t="e">
        <v>#N/A</v>
      </c>
      <c r="T932" s="23">
        <v>0</v>
      </c>
      <c r="U932" s="23"/>
      <c r="V932" s="114" t="e">
        <v>#N/A</v>
      </c>
      <c r="W932" s="25">
        <v>0</v>
      </c>
      <c r="X932" s="4">
        <v>1</v>
      </c>
      <c r="Y932" s="4" t="s">
        <v>107</v>
      </c>
      <c r="Z932" s="4"/>
      <c r="AA932" s="98" t="s">
        <v>1119</v>
      </c>
      <c r="AB932" t="s">
        <v>1120</v>
      </c>
      <c r="AC932" t="s">
        <v>1119</v>
      </c>
      <c r="AD932" s="98" t="s">
        <v>1119</v>
      </c>
      <c r="AE932" t="s">
        <v>1120</v>
      </c>
      <c r="AF932" t="s">
        <v>1119</v>
      </c>
      <c r="AG932" s="98" t="s">
        <v>1119</v>
      </c>
      <c r="AH932" t="s">
        <v>1120</v>
      </c>
      <c r="AI932" t="s">
        <v>1119</v>
      </c>
      <c r="AJ932" s="98" t="s">
        <v>1119</v>
      </c>
      <c r="AK932" t="s">
        <v>1120</v>
      </c>
      <c r="AL932" t="s">
        <v>1119</v>
      </c>
      <c r="AM932" s="98" t="s">
        <v>1119</v>
      </c>
      <c r="AN932" t="s">
        <v>1120</v>
      </c>
      <c r="AO932" t="s">
        <v>1119</v>
      </c>
      <c r="AP932" s="98" t="s">
        <v>1119</v>
      </c>
      <c r="AQ932" t="s">
        <v>1120</v>
      </c>
      <c r="AR932" t="s">
        <v>1119</v>
      </c>
      <c r="AS932" s="98" t="s">
        <v>1119</v>
      </c>
      <c r="AT932" t="s">
        <v>1120</v>
      </c>
      <c r="AU932" t="s">
        <v>1119</v>
      </c>
    </row>
    <row r="933" spans="1:47" x14ac:dyDescent="0.25">
      <c r="A933" t="s">
        <v>684</v>
      </c>
      <c r="B933">
        <v>929</v>
      </c>
      <c r="C933" s="29"/>
      <c r="D933" s="114" t="e">
        <v>#N/A</v>
      </c>
      <c r="E933" s="23">
        <v>0</v>
      </c>
      <c r="F933" s="23"/>
      <c r="G933" s="114" t="e">
        <v>#N/A</v>
      </c>
      <c r="H933" s="23">
        <v>0</v>
      </c>
      <c r="I933" s="23"/>
      <c r="J933" s="114" t="e">
        <v>#N/A</v>
      </c>
      <c r="K933" s="23">
        <v>0</v>
      </c>
      <c r="L933" s="23"/>
      <c r="M933" s="114" t="e">
        <v>#N/A</v>
      </c>
      <c r="N933" s="23">
        <v>0</v>
      </c>
      <c r="O933" s="23"/>
      <c r="P933" s="114" t="e">
        <v>#N/A</v>
      </c>
      <c r="Q933" s="23">
        <v>0</v>
      </c>
      <c r="R933" s="23"/>
      <c r="S933" s="114" t="e">
        <v>#N/A</v>
      </c>
      <c r="T933" s="23">
        <v>0</v>
      </c>
      <c r="U933" s="23"/>
      <c r="V933" s="114" t="e">
        <v>#N/A</v>
      </c>
      <c r="W933" s="25">
        <v>0</v>
      </c>
      <c r="X933" s="4">
        <v>1</v>
      </c>
      <c r="Y933" s="4" t="s">
        <v>107</v>
      </c>
      <c r="Z933" s="4"/>
      <c r="AA933" s="98" t="s">
        <v>1119</v>
      </c>
      <c r="AB933" t="s">
        <v>1120</v>
      </c>
      <c r="AC933" t="s">
        <v>1119</v>
      </c>
      <c r="AD933" s="98" t="s">
        <v>1119</v>
      </c>
      <c r="AE933" t="s">
        <v>1120</v>
      </c>
      <c r="AF933" t="s">
        <v>1119</v>
      </c>
      <c r="AG933" s="98" t="s">
        <v>1119</v>
      </c>
      <c r="AH933" t="s">
        <v>1120</v>
      </c>
      <c r="AI933" t="s">
        <v>1119</v>
      </c>
      <c r="AJ933" s="98" t="s">
        <v>1119</v>
      </c>
      <c r="AK933" t="s">
        <v>1120</v>
      </c>
      <c r="AL933" t="s">
        <v>1119</v>
      </c>
      <c r="AM933" s="98" t="s">
        <v>1119</v>
      </c>
      <c r="AN933" t="s">
        <v>1120</v>
      </c>
      <c r="AO933" t="s">
        <v>1119</v>
      </c>
      <c r="AP933" s="98" t="s">
        <v>1119</v>
      </c>
      <c r="AQ933" t="s">
        <v>1120</v>
      </c>
      <c r="AR933" t="s">
        <v>1119</v>
      </c>
      <c r="AS933" s="98" t="s">
        <v>1119</v>
      </c>
      <c r="AT933" t="s">
        <v>1120</v>
      </c>
      <c r="AU933" t="s">
        <v>1119</v>
      </c>
    </row>
    <row r="934" spans="1:47" x14ac:dyDescent="0.25">
      <c r="A934" t="s">
        <v>685</v>
      </c>
      <c r="B934">
        <v>930</v>
      </c>
      <c r="C934" s="29"/>
      <c r="D934" s="114" t="e">
        <v>#N/A</v>
      </c>
      <c r="E934" s="23">
        <v>0</v>
      </c>
      <c r="F934" s="23"/>
      <c r="G934" s="114" t="e">
        <v>#N/A</v>
      </c>
      <c r="H934" s="23">
        <v>0</v>
      </c>
      <c r="I934" s="23"/>
      <c r="J934" s="114" t="e">
        <v>#N/A</v>
      </c>
      <c r="K934" s="23">
        <v>0</v>
      </c>
      <c r="L934" s="23"/>
      <c r="M934" s="114" t="e">
        <v>#N/A</v>
      </c>
      <c r="N934" s="23">
        <v>0</v>
      </c>
      <c r="O934" s="23"/>
      <c r="P934" s="114" t="e">
        <v>#N/A</v>
      </c>
      <c r="Q934" s="23">
        <v>0</v>
      </c>
      <c r="R934" s="23"/>
      <c r="S934" s="114" t="e">
        <v>#N/A</v>
      </c>
      <c r="T934" s="23">
        <v>0</v>
      </c>
      <c r="U934" s="23"/>
      <c r="V934" s="114" t="e">
        <v>#N/A</v>
      </c>
      <c r="W934" s="25">
        <v>0</v>
      </c>
      <c r="X934" s="4">
        <v>1</v>
      </c>
      <c r="Y934" s="4" t="s">
        <v>107</v>
      </c>
      <c r="Z934" s="4"/>
      <c r="AA934" s="98" t="s">
        <v>1119</v>
      </c>
      <c r="AB934" t="s">
        <v>1120</v>
      </c>
      <c r="AC934" t="s">
        <v>1119</v>
      </c>
      <c r="AD934" s="98" t="s">
        <v>1119</v>
      </c>
      <c r="AE934" t="s">
        <v>1120</v>
      </c>
      <c r="AF934" t="s">
        <v>1119</v>
      </c>
      <c r="AG934" s="98" t="s">
        <v>1119</v>
      </c>
      <c r="AH934" t="s">
        <v>1120</v>
      </c>
      <c r="AI934" t="s">
        <v>1119</v>
      </c>
      <c r="AJ934" s="98" t="s">
        <v>1119</v>
      </c>
      <c r="AK934" t="s">
        <v>1120</v>
      </c>
      <c r="AL934" t="s">
        <v>1119</v>
      </c>
      <c r="AM934" s="98" t="s">
        <v>1119</v>
      </c>
      <c r="AN934" t="s">
        <v>1120</v>
      </c>
      <c r="AO934" t="s">
        <v>1119</v>
      </c>
      <c r="AP934" s="98" t="s">
        <v>1119</v>
      </c>
      <c r="AQ934" t="s">
        <v>1120</v>
      </c>
      <c r="AR934" t="s">
        <v>1119</v>
      </c>
      <c r="AS934" s="98" t="s">
        <v>1119</v>
      </c>
      <c r="AT934" t="s">
        <v>1120</v>
      </c>
      <c r="AU934" t="s">
        <v>1119</v>
      </c>
    </row>
    <row r="935" spans="1:47" x14ac:dyDescent="0.25">
      <c r="A935" t="s">
        <v>643</v>
      </c>
      <c r="B935">
        <v>931</v>
      </c>
      <c r="C935" s="29" t="s">
        <v>795</v>
      </c>
      <c r="D935" s="114">
        <v>883</v>
      </c>
      <c r="E935" s="23">
        <v>2</v>
      </c>
      <c r="F935" s="23" t="s">
        <v>644</v>
      </c>
      <c r="G935" s="114">
        <v>1045</v>
      </c>
      <c r="H935" s="23">
        <v>1</v>
      </c>
      <c r="I935" s="23" t="s">
        <v>455</v>
      </c>
      <c r="J935" s="114">
        <v>976</v>
      </c>
      <c r="K935" s="23">
        <v>2</v>
      </c>
      <c r="L935" s="23" t="s">
        <v>599</v>
      </c>
      <c r="M935" s="114">
        <v>994</v>
      </c>
      <c r="N935" s="23">
        <v>1</v>
      </c>
      <c r="O935" s="23" t="s">
        <v>631</v>
      </c>
      <c r="P935" s="114">
        <v>1001</v>
      </c>
      <c r="Q935" s="23">
        <v>1</v>
      </c>
      <c r="R935" s="23" t="s">
        <v>601</v>
      </c>
      <c r="S935" s="114">
        <v>1002</v>
      </c>
      <c r="T935" s="23">
        <v>0</v>
      </c>
      <c r="U935" s="23"/>
      <c r="V935" s="114" t="e">
        <v>#N/A</v>
      </c>
      <c r="W935" s="25">
        <v>0</v>
      </c>
      <c r="X935" s="4">
        <v>1</v>
      </c>
      <c r="Y935" s="4" t="s">
        <v>107</v>
      </c>
      <c r="Z935" s="4"/>
      <c r="AA935" s="98" t="s">
        <v>795</v>
      </c>
      <c r="AB935" t="s">
        <v>1120</v>
      </c>
      <c r="AC935" t="s">
        <v>1119</v>
      </c>
      <c r="AD935" s="98" t="s">
        <v>644</v>
      </c>
      <c r="AE935" t="s">
        <v>1120</v>
      </c>
      <c r="AF935" t="s">
        <v>1119</v>
      </c>
      <c r="AG935" s="98" t="s">
        <v>455</v>
      </c>
      <c r="AH935" t="s">
        <v>1120</v>
      </c>
      <c r="AI935" t="s">
        <v>1119</v>
      </c>
      <c r="AJ935" s="98" t="s">
        <v>599</v>
      </c>
      <c r="AK935" t="s">
        <v>1120</v>
      </c>
      <c r="AL935" t="s">
        <v>1119</v>
      </c>
      <c r="AM935" s="98" t="s">
        <v>631</v>
      </c>
      <c r="AN935" t="s">
        <v>1120</v>
      </c>
      <c r="AO935" t="s">
        <v>1119</v>
      </c>
      <c r="AP935" s="98" t="s">
        <v>601</v>
      </c>
      <c r="AQ935" t="s">
        <v>1120</v>
      </c>
      <c r="AR935" t="s">
        <v>1119</v>
      </c>
      <c r="AS935" s="98" t="s">
        <v>1119</v>
      </c>
      <c r="AT935" t="s">
        <v>1120</v>
      </c>
      <c r="AU935" t="s">
        <v>1119</v>
      </c>
    </row>
    <row r="936" spans="1:47" x14ac:dyDescent="0.25">
      <c r="A936" t="s">
        <v>811</v>
      </c>
      <c r="B936">
        <v>932</v>
      </c>
      <c r="C936" s="29" t="s">
        <v>452</v>
      </c>
      <c r="D936" s="114">
        <v>800</v>
      </c>
      <c r="E936" s="23">
        <v>2</v>
      </c>
      <c r="F936" s="23" t="s">
        <v>994</v>
      </c>
      <c r="G936" s="114">
        <v>261</v>
      </c>
      <c r="H936" s="23">
        <v>1</v>
      </c>
      <c r="I936" s="23" t="s">
        <v>995</v>
      </c>
      <c r="J936" s="114">
        <v>265</v>
      </c>
      <c r="K936" s="23">
        <v>1</v>
      </c>
      <c r="L936" s="23" t="s">
        <v>453</v>
      </c>
      <c r="M936" s="114">
        <v>861</v>
      </c>
      <c r="N936" s="23">
        <v>1</v>
      </c>
      <c r="O936" s="23" t="s">
        <v>1100</v>
      </c>
      <c r="P936" s="114">
        <v>342</v>
      </c>
      <c r="Q936" s="23">
        <v>1</v>
      </c>
      <c r="R936" s="23" t="s">
        <v>504</v>
      </c>
      <c r="S936" s="114">
        <v>305</v>
      </c>
      <c r="T936" s="23">
        <v>0</v>
      </c>
      <c r="U936" s="23"/>
      <c r="V936" s="114" t="e">
        <v>#N/A</v>
      </c>
      <c r="W936" s="25">
        <v>0</v>
      </c>
      <c r="X936" s="4">
        <v>1</v>
      </c>
      <c r="Y936" s="4" t="s">
        <v>107</v>
      </c>
      <c r="Z936" s="4"/>
      <c r="AA936" s="98" t="s">
        <v>452</v>
      </c>
      <c r="AB936" t="s">
        <v>1120</v>
      </c>
      <c r="AC936" t="s">
        <v>1119</v>
      </c>
      <c r="AD936" s="98" t="s">
        <v>994</v>
      </c>
      <c r="AE936" t="s">
        <v>1120</v>
      </c>
      <c r="AF936" t="s">
        <v>1119</v>
      </c>
      <c r="AG936" s="98" t="s">
        <v>995</v>
      </c>
      <c r="AH936" t="s">
        <v>1120</v>
      </c>
      <c r="AI936" t="s">
        <v>1119</v>
      </c>
      <c r="AJ936" s="98" t="s">
        <v>453</v>
      </c>
      <c r="AK936" t="s">
        <v>1120</v>
      </c>
      <c r="AL936" t="s">
        <v>1119</v>
      </c>
      <c r="AM936" s="98" t="s">
        <v>1100</v>
      </c>
      <c r="AN936" t="s">
        <v>1120</v>
      </c>
      <c r="AO936" t="s">
        <v>1119</v>
      </c>
      <c r="AP936" s="98" t="s">
        <v>504</v>
      </c>
      <c r="AQ936" t="s">
        <v>1120</v>
      </c>
      <c r="AR936" t="s">
        <v>1119</v>
      </c>
      <c r="AS936" s="98" t="s">
        <v>1119</v>
      </c>
      <c r="AT936" t="s">
        <v>1120</v>
      </c>
      <c r="AU936" t="s">
        <v>1119</v>
      </c>
    </row>
    <row r="937" spans="1:47" x14ac:dyDescent="0.25">
      <c r="A937" t="s">
        <v>645</v>
      </c>
      <c r="B937">
        <v>933</v>
      </c>
      <c r="C937" s="29" t="s">
        <v>287</v>
      </c>
      <c r="D937" s="114">
        <v>904</v>
      </c>
      <c r="E937" s="23">
        <v>1</v>
      </c>
      <c r="F937" s="23" t="s">
        <v>646</v>
      </c>
      <c r="G937" s="114">
        <v>987</v>
      </c>
      <c r="H937" s="23">
        <v>1</v>
      </c>
      <c r="I937" s="23" t="s">
        <v>647</v>
      </c>
      <c r="J937" s="114">
        <v>988</v>
      </c>
      <c r="K937" s="23">
        <v>1</v>
      </c>
      <c r="L937" s="23" t="s">
        <v>648</v>
      </c>
      <c r="M937" s="114">
        <v>1046</v>
      </c>
      <c r="N937" s="23">
        <v>1</v>
      </c>
      <c r="O937" s="23" t="s">
        <v>515</v>
      </c>
      <c r="P937" s="114">
        <v>333</v>
      </c>
      <c r="Q937" s="23">
        <v>0</v>
      </c>
      <c r="R937" s="23" t="s">
        <v>514</v>
      </c>
      <c r="S937" s="114">
        <v>332</v>
      </c>
      <c r="T937" s="23">
        <v>0</v>
      </c>
      <c r="U937" s="23" t="s">
        <v>649</v>
      </c>
      <c r="V937" s="114">
        <v>989</v>
      </c>
      <c r="W937" s="25">
        <v>0</v>
      </c>
      <c r="X937" s="4">
        <v>1</v>
      </c>
      <c r="Y937" s="4" t="s">
        <v>107</v>
      </c>
      <c r="Z937" s="4"/>
      <c r="AA937" s="98" t="s">
        <v>287</v>
      </c>
      <c r="AB937" t="s">
        <v>1120</v>
      </c>
      <c r="AC937" t="s">
        <v>1119</v>
      </c>
      <c r="AD937" s="98" t="s">
        <v>646</v>
      </c>
      <c r="AE937" t="s">
        <v>1120</v>
      </c>
      <c r="AF937" t="s">
        <v>1119</v>
      </c>
      <c r="AG937" s="98" t="s">
        <v>647</v>
      </c>
      <c r="AH937" t="s">
        <v>1120</v>
      </c>
      <c r="AI937" t="s">
        <v>1119</v>
      </c>
      <c r="AJ937" s="98" t="s">
        <v>648</v>
      </c>
      <c r="AK937" t="s">
        <v>1120</v>
      </c>
      <c r="AL937" t="s">
        <v>1119</v>
      </c>
      <c r="AM937" s="98" t="s">
        <v>515</v>
      </c>
      <c r="AN937" t="s">
        <v>1120</v>
      </c>
      <c r="AO937" t="s">
        <v>1119</v>
      </c>
      <c r="AP937" s="98" t="s">
        <v>514</v>
      </c>
      <c r="AQ937" t="s">
        <v>1120</v>
      </c>
      <c r="AR937" t="s">
        <v>1119</v>
      </c>
      <c r="AS937" s="98" t="s">
        <v>649</v>
      </c>
      <c r="AT937" t="s">
        <v>1120</v>
      </c>
      <c r="AU937" t="s">
        <v>1119</v>
      </c>
    </row>
    <row r="938" spans="1:47" x14ac:dyDescent="0.25">
      <c r="A938" t="s">
        <v>650</v>
      </c>
      <c r="B938">
        <v>934</v>
      </c>
      <c r="C938" s="29" t="s">
        <v>457</v>
      </c>
      <c r="D938" s="114">
        <v>1004</v>
      </c>
      <c r="E938" s="23">
        <v>1</v>
      </c>
      <c r="F938" s="23" t="s">
        <v>795</v>
      </c>
      <c r="G938" s="114">
        <v>883</v>
      </c>
      <c r="H938" s="23">
        <v>1</v>
      </c>
      <c r="I938" s="23" t="s">
        <v>651</v>
      </c>
      <c r="J938" s="114">
        <v>1047</v>
      </c>
      <c r="K938" s="23">
        <v>1</v>
      </c>
      <c r="L938" s="23" t="s">
        <v>455</v>
      </c>
      <c r="M938" s="114">
        <v>976</v>
      </c>
      <c r="N938" s="23">
        <v>2</v>
      </c>
      <c r="O938" s="23" t="s">
        <v>599</v>
      </c>
      <c r="P938" s="114">
        <v>994</v>
      </c>
      <c r="Q938" s="23">
        <v>1</v>
      </c>
      <c r="R938" s="23" t="s">
        <v>631</v>
      </c>
      <c r="S938" s="114">
        <v>1001</v>
      </c>
      <c r="T938" s="23">
        <v>1</v>
      </c>
      <c r="U938" s="23" t="s">
        <v>601</v>
      </c>
      <c r="V938" s="114">
        <v>1002</v>
      </c>
      <c r="W938" s="25">
        <v>1</v>
      </c>
      <c r="X938" s="4">
        <v>1</v>
      </c>
      <c r="Y938" s="4" t="s">
        <v>107</v>
      </c>
      <c r="Z938" s="4"/>
      <c r="AA938" s="98" t="s">
        <v>457</v>
      </c>
      <c r="AB938" t="s">
        <v>1120</v>
      </c>
      <c r="AC938" t="s">
        <v>1119</v>
      </c>
      <c r="AD938" s="98" t="s">
        <v>795</v>
      </c>
      <c r="AE938" t="s">
        <v>1120</v>
      </c>
      <c r="AF938" t="s">
        <v>1119</v>
      </c>
      <c r="AG938" s="98" t="s">
        <v>651</v>
      </c>
      <c r="AH938" t="s">
        <v>1120</v>
      </c>
      <c r="AI938" t="s">
        <v>1119</v>
      </c>
      <c r="AJ938" s="98" t="s">
        <v>455</v>
      </c>
      <c r="AK938" t="s">
        <v>1120</v>
      </c>
      <c r="AL938" t="s">
        <v>1119</v>
      </c>
      <c r="AM938" s="98" t="s">
        <v>599</v>
      </c>
      <c r="AN938" t="s">
        <v>1120</v>
      </c>
      <c r="AO938" t="s">
        <v>1119</v>
      </c>
      <c r="AP938" s="98" t="s">
        <v>631</v>
      </c>
      <c r="AQ938" t="s">
        <v>1120</v>
      </c>
      <c r="AR938" t="s">
        <v>1119</v>
      </c>
      <c r="AS938" s="98" t="s">
        <v>601</v>
      </c>
      <c r="AT938" t="s">
        <v>1120</v>
      </c>
      <c r="AU938" t="s">
        <v>1119</v>
      </c>
    </row>
    <row r="939" spans="1:47" x14ac:dyDescent="0.25">
      <c r="A939" t="s">
        <v>686</v>
      </c>
      <c r="B939">
        <v>935</v>
      </c>
      <c r="C939" s="29"/>
      <c r="D939" s="114" t="e">
        <v>#N/A</v>
      </c>
      <c r="E939" s="23">
        <v>0</v>
      </c>
      <c r="F939" s="23"/>
      <c r="G939" s="114" t="e">
        <v>#N/A</v>
      </c>
      <c r="H939" s="23">
        <v>0</v>
      </c>
      <c r="I939" s="23"/>
      <c r="J939" s="114" t="e">
        <v>#N/A</v>
      </c>
      <c r="K939" s="23">
        <v>0</v>
      </c>
      <c r="L939" s="23"/>
      <c r="M939" s="114" t="e">
        <v>#N/A</v>
      </c>
      <c r="N939" s="23">
        <v>0</v>
      </c>
      <c r="O939" s="23"/>
      <c r="P939" s="114" t="e">
        <v>#N/A</v>
      </c>
      <c r="Q939" s="23">
        <v>0</v>
      </c>
      <c r="R939" s="23"/>
      <c r="S939" s="114" t="e">
        <v>#N/A</v>
      </c>
      <c r="T939" s="23">
        <v>0</v>
      </c>
      <c r="U939" s="23"/>
      <c r="V939" s="114" t="e">
        <v>#N/A</v>
      </c>
      <c r="W939" s="25">
        <v>0</v>
      </c>
      <c r="X939" s="4">
        <v>1</v>
      </c>
      <c r="Y939" s="4" t="s">
        <v>107</v>
      </c>
      <c r="Z939" s="4"/>
      <c r="AA939" s="98" t="s">
        <v>1119</v>
      </c>
      <c r="AB939" t="s">
        <v>1120</v>
      </c>
      <c r="AC939" t="s">
        <v>1119</v>
      </c>
      <c r="AD939" s="98" t="s">
        <v>1119</v>
      </c>
      <c r="AE939" t="s">
        <v>1120</v>
      </c>
      <c r="AF939" t="s">
        <v>1119</v>
      </c>
      <c r="AG939" s="98" t="s">
        <v>1119</v>
      </c>
      <c r="AH939" t="s">
        <v>1120</v>
      </c>
      <c r="AI939" t="s">
        <v>1119</v>
      </c>
      <c r="AJ939" s="98" t="s">
        <v>1119</v>
      </c>
      <c r="AK939" t="s">
        <v>1120</v>
      </c>
      <c r="AL939" t="s">
        <v>1119</v>
      </c>
      <c r="AM939" s="98" t="s">
        <v>1119</v>
      </c>
      <c r="AN939" t="s">
        <v>1120</v>
      </c>
      <c r="AO939" t="s">
        <v>1119</v>
      </c>
      <c r="AP939" s="98" t="s">
        <v>1119</v>
      </c>
      <c r="AQ939" t="s">
        <v>1120</v>
      </c>
      <c r="AR939" t="s">
        <v>1119</v>
      </c>
      <c r="AS939" s="98" t="s">
        <v>1119</v>
      </c>
      <c r="AT939" t="s">
        <v>1120</v>
      </c>
      <c r="AU939" t="s">
        <v>1119</v>
      </c>
    </row>
    <row r="940" spans="1:47" x14ac:dyDescent="0.25">
      <c r="A940" t="s">
        <v>687</v>
      </c>
      <c r="B940">
        <v>936</v>
      </c>
      <c r="C940" s="29"/>
      <c r="D940" s="114" t="e">
        <v>#N/A</v>
      </c>
      <c r="E940" s="23">
        <v>0</v>
      </c>
      <c r="F940" s="23"/>
      <c r="G940" s="114" t="e">
        <v>#N/A</v>
      </c>
      <c r="H940" s="23">
        <v>0</v>
      </c>
      <c r="I940" s="23"/>
      <c r="J940" s="114" t="e">
        <v>#N/A</v>
      </c>
      <c r="K940" s="23">
        <v>0</v>
      </c>
      <c r="L940" s="23"/>
      <c r="M940" s="114" t="e">
        <v>#N/A</v>
      </c>
      <c r="N940" s="23">
        <v>0</v>
      </c>
      <c r="O940" s="23"/>
      <c r="P940" s="114" t="e">
        <v>#N/A</v>
      </c>
      <c r="Q940" s="23">
        <v>0</v>
      </c>
      <c r="R940" s="23"/>
      <c r="S940" s="114" t="e">
        <v>#N/A</v>
      </c>
      <c r="T940" s="23">
        <v>0</v>
      </c>
      <c r="U940" s="23"/>
      <c r="V940" s="114" t="e">
        <v>#N/A</v>
      </c>
      <c r="W940" s="25">
        <v>0</v>
      </c>
      <c r="X940" s="4">
        <v>1</v>
      </c>
      <c r="Y940" s="4" t="s">
        <v>107</v>
      </c>
      <c r="Z940" s="4"/>
      <c r="AA940" s="98" t="s">
        <v>1119</v>
      </c>
      <c r="AB940" t="s">
        <v>1120</v>
      </c>
      <c r="AC940" t="s">
        <v>1119</v>
      </c>
      <c r="AD940" s="98" t="s">
        <v>1119</v>
      </c>
      <c r="AE940" t="s">
        <v>1120</v>
      </c>
      <c r="AF940" t="s">
        <v>1119</v>
      </c>
      <c r="AG940" s="98" t="s">
        <v>1119</v>
      </c>
      <c r="AH940" t="s">
        <v>1120</v>
      </c>
      <c r="AI940" t="s">
        <v>1119</v>
      </c>
      <c r="AJ940" s="98" t="s">
        <v>1119</v>
      </c>
      <c r="AK940" t="s">
        <v>1120</v>
      </c>
      <c r="AL940" t="s">
        <v>1119</v>
      </c>
      <c r="AM940" s="98" t="s">
        <v>1119</v>
      </c>
      <c r="AN940" t="s">
        <v>1120</v>
      </c>
      <c r="AO940" t="s">
        <v>1119</v>
      </c>
      <c r="AP940" s="98" t="s">
        <v>1119</v>
      </c>
      <c r="AQ940" t="s">
        <v>1120</v>
      </c>
      <c r="AR940" t="s">
        <v>1119</v>
      </c>
      <c r="AS940" s="98" t="s">
        <v>1119</v>
      </c>
      <c r="AT940" t="s">
        <v>1120</v>
      </c>
      <c r="AU940" t="s">
        <v>1119</v>
      </c>
    </row>
    <row r="941" spans="1:47" x14ac:dyDescent="0.25">
      <c r="A941" t="s">
        <v>812</v>
      </c>
      <c r="B941">
        <v>937</v>
      </c>
      <c r="C941" s="29"/>
      <c r="D941" s="114" t="e">
        <v>#N/A</v>
      </c>
      <c r="E941" s="23">
        <v>0</v>
      </c>
      <c r="F941" s="23"/>
      <c r="G941" s="114" t="e">
        <v>#N/A</v>
      </c>
      <c r="H941" s="23">
        <v>0</v>
      </c>
      <c r="I941" s="23"/>
      <c r="J941" s="114" t="e">
        <v>#N/A</v>
      </c>
      <c r="K941" s="23">
        <v>0</v>
      </c>
      <c r="L941" s="23"/>
      <c r="M941" s="114" t="e">
        <v>#N/A</v>
      </c>
      <c r="N941" s="23">
        <v>0</v>
      </c>
      <c r="O941" s="23"/>
      <c r="P941" s="114" t="e">
        <v>#N/A</v>
      </c>
      <c r="Q941" s="23">
        <v>0</v>
      </c>
      <c r="R941" s="23"/>
      <c r="S941" s="114" t="e">
        <v>#N/A</v>
      </c>
      <c r="T941" s="23">
        <v>0</v>
      </c>
      <c r="U941" s="23"/>
      <c r="V941" s="114" t="e">
        <v>#N/A</v>
      </c>
      <c r="W941" s="25">
        <v>0</v>
      </c>
      <c r="X941" s="4">
        <v>1</v>
      </c>
      <c r="Y941" s="4" t="s">
        <v>107</v>
      </c>
      <c r="Z941" s="4"/>
      <c r="AA941" s="98" t="s">
        <v>1119</v>
      </c>
      <c r="AB941" t="s">
        <v>1120</v>
      </c>
      <c r="AC941" t="s">
        <v>1119</v>
      </c>
      <c r="AD941" s="98" t="s">
        <v>1119</v>
      </c>
      <c r="AE941" t="s">
        <v>1120</v>
      </c>
      <c r="AF941" t="s">
        <v>1119</v>
      </c>
      <c r="AG941" s="98" t="s">
        <v>1119</v>
      </c>
      <c r="AH941" t="s">
        <v>1120</v>
      </c>
      <c r="AI941" t="s">
        <v>1119</v>
      </c>
      <c r="AJ941" s="98" t="s">
        <v>1119</v>
      </c>
      <c r="AK941" t="s">
        <v>1120</v>
      </c>
      <c r="AL941" t="s">
        <v>1119</v>
      </c>
      <c r="AM941" s="98" t="s">
        <v>1119</v>
      </c>
      <c r="AN941" t="s">
        <v>1120</v>
      </c>
      <c r="AO941" t="s">
        <v>1119</v>
      </c>
      <c r="AP941" s="98" t="s">
        <v>1119</v>
      </c>
      <c r="AQ941" t="s">
        <v>1120</v>
      </c>
      <c r="AR941" t="s">
        <v>1119</v>
      </c>
      <c r="AS941" s="98" t="s">
        <v>1119</v>
      </c>
      <c r="AT941" t="s">
        <v>1120</v>
      </c>
      <c r="AU941" t="s">
        <v>1119</v>
      </c>
    </row>
    <row r="942" spans="1:47" x14ac:dyDescent="0.25">
      <c r="A942" t="s">
        <v>813</v>
      </c>
      <c r="B942">
        <v>938</v>
      </c>
      <c r="C942" s="29" t="s">
        <v>812</v>
      </c>
      <c r="D942" s="114">
        <v>937</v>
      </c>
      <c r="E942" s="23">
        <v>1</v>
      </c>
      <c r="F942" s="23" t="s">
        <v>336</v>
      </c>
      <c r="G942" s="114">
        <v>1054</v>
      </c>
      <c r="H942" s="23">
        <v>1</v>
      </c>
      <c r="I942" s="23" t="s">
        <v>206</v>
      </c>
      <c r="J942" s="114">
        <v>1</v>
      </c>
      <c r="K942" s="23">
        <v>1</v>
      </c>
      <c r="L942" s="23" t="s">
        <v>518</v>
      </c>
      <c r="M942" s="114">
        <v>351</v>
      </c>
      <c r="N942" s="23">
        <v>0</v>
      </c>
      <c r="O942" s="23" t="s">
        <v>337</v>
      </c>
      <c r="P942" s="114">
        <v>1053</v>
      </c>
      <c r="Q942" s="23">
        <v>1</v>
      </c>
      <c r="R942" s="23" t="s">
        <v>206</v>
      </c>
      <c r="S942" s="114">
        <v>1</v>
      </c>
      <c r="T942" s="23">
        <v>1</v>
      </c>
      <c r="U942" s="23"/>
      <c r="V942" s="114" t="e">
        <v>#N/A</v>
      </c>
      <c r="W942" s="25">
        <v>0</v>
      </c>
      <c r="X942" s="4">
        <v>1</v>
      </c>
      <c r="Y942" s="4" t="s">
        <v>107</v>
      </c>
      <c r="Z942" s="4"/>
      <c r="AA942" s="98" t="s">
        <v>812</v>
      </c>
      <c r="AB942" t="s">
        <v>1120</v>
      </c>
      <c r="AC942" t="s">
        <v>1119</v>
      </c>
      <c r="AD942" s="98" t="s">
        <v>336</v>
      </c>
      <c r="AE942" t="s">
        <v>1120</v>
      </c>
      <c r="AF942" t="s">
        <v>1119</v>
      </c>
      <c r="AG942" s="98" t="s">
        <v>206</v>
      </c>
      <c r="AH942" t="s">
        <v>1120</v>
      </c>
      <c r="AI942" t="s">
        <v>1119</v>
      </c>
      <c r="AJ942" s="98" t="s">
        <v>518</v>
      </c>
      <c r="AK942" t="s">
        <v>1120</v>
      </c>
      <c r="AL942" t="s">
        <v>1119</v>
      </c>
      <c r="AM942" s="98" t="s">
        <v>337</v>
      </c>
      <c r="AN942" t="s">
        <v>1120</v>
      </c>
      <c r="AO942" t="s">
        <v>1119</v>
      </c>
      <c r="AP942" s="98" t="s">
        <v>206</v>
      </c>
      <c r="AQ942" t="s">
        <v>1120</v>
      </c>
      <c r="AR942" t="s">
        <v>1119</v>
      </c>
      <c r="AS942" s="98" t="s">
        <v>1119</v>
      </c>
      <c r="AT942" t="s">
        <v>1120</v>
      </c>
      <c r="AU942" t="s">
        <v>1119</v>
      </c>
    </row>
    <row r="943" spans="1:47" x14ac:dyDescent="0.25">
      <c r="A943" t="s">
        <v>814</v>
      </c>
      <c r="B943">
        <v>939</v>
      </c>
      <c r="C943" s="29" t="s">
        <v>812</v>
      </c>
      <c r="D943" s="114">
        <v>937</v>
      </c>
      <c r="E943" s="23">
        <v>1</v>
      </c>
      <c r="F943" s="23" t="s">
        <v>652</v>
      </c>
      <c r="G943" s="114">
        <v>1050</v>
      </c>
      <c r="H943" s="23">
        <v>1</v>
      </c>
      <c r="I943" s="23" t="s">
        <v>206</v>
      </c>
      <c r="J943" s="114">
        <v>1</v>
      </c>
      <c r="K943" s="23">
        <v>1</v>
      </c>
      <c r="L943" s="23" t="s">
        <v>518</v>
      </c>
      <c r="M943" s="114">
        <v>351</v>
      </c>
      <c r="N943" s="23">
        <v>0</v>
      </c>
      <c r="O943" s="23"/>
      <c r="P943" s="114" t="e">
        <v>#N/A</v>
      </c>
      <c r="Q943" s="23">
        <v>0</v>
      </c>
      <c r="R943" s="23"/>
      <c r="S943" s="114" t="e">
        <v>#N/A</v>
      </c>
      <c r="T943" s="23">
        <v>0</v>
      </c>
      <c r="U943" s="23"/>
      <c r="V943" s="114" t="e">
        <v>#N/A</v>
      </c>
      <c r="W943" s="25">
        <v>0</v>
      </c>
      <c r="X943" s="4">
        <v>1</v>
      </c>
      <c r="Y943" s="4" t="s">
        <v>107</v>
      </c>
      <c r="Z943" s="4"/>
      <c r="AA943" s="98" t="s">
        <v>812</v>
      </c>
      <c r="AB943" t="s">
        <v>1120</v>
      </c>
      <c r="AC943" t="s">
        <v>1119</v>
      </c>
      <c r="AD943" s="98" t="s">
        <v>652</v>
      </c>
      <c r="AE943" t="s">
        <v>1120</v>
      </c>
      <c r="AF943" t="s">
        <v>1119</v>
      </c>
      <c r="AG943" s="98" t="s">
        <v>206</v>
      </c>
      <c r="AH943" t="s">
        <v>1120</v>
      </c>
      <c r="AI943" t="s">
        <v>1119</v>
      </c>
      <c r="AJ943" s="98" t="s">
        <v>518</v>
      </c>
      <c r="AK943" t="s">
        <v>1120</v>
      </c>
      <c r="AL943" t="s">
        <v>1119</v>
      </c>
      <c r="AM943" s="98" t="s">
        <v>1119</v>
      </c>
      <c r="AN943" t="s">
        <v>1120</v>
      </c>
      <c r="AO943" t="s">
        <v>1119</v>
      </c>
      <c r="AP943" s="98" t="s">
        <v>1119</v>
      </c>
      <c r="AQ943" t="s">
        <v>1120</v>
      </c>
      <c r="AR943" t="s">
        <v>1119</v>
      </c>
      <c r="AS943" s="98" t="s">
        <v>1119</v>
      </c>
      <c r="AT943" t="s">
        <v>1120</v>
      </c>
      <c r="AU943" t="s">
        <v>1119</v>
      </c>
    </row>
    <row r="944" spans="1:47" x14ac:dyDescent="0.25">
      <c r="A944" t="s">
        <v>815</v>
      </c>
      <c r="B944">
        <v>940</v>
      </c>
      <c r="C944" s="29" t="s">
        <v>812</v>
      </c>
      <c r="D944" s="114">
        <v>937</v>
      </c>
      <c r="E944" s="23">
        <v>1</v>
      </c>
      <c r="F944" s="23" t="s">
        <v>1121</v>
      </c>
      <c r="G944" s="114">
        <v>1051</v>
      </c>
      <c r="H944" s="23">
        <v>1</v>
      </c>
      <c r="I944" s="23" t="s">
        <v>1122</v>
      </c>
      <c r="J944" s="114">
        <v>966</v>
      </c>
      <c r="K944" s="23">
        <v>1</v>
      </c>
      <c r="L944" s="23" t="s">
        <v>206</v>
      </c>
      <c r="M944" s="114">
        <v>1</v>
      </c>
      <c r="N944" s="23">
        <v>1</v>
      </c>
      <c r="O944" s="23" t="s">
        <v>517</v>
      </c>
      <c r="P944" s="114">
        <v>350</v>
      </c>
      <c r="Q944" s="23">
        <v>0</v>
      </c>
      <c r="R944" s="23"/>
      <c r="S944" s="114" t="e">
        <v>#N/A</v>
      </c>
      <c r="T944" s="23">
        <v>0</v>
      </c>
      <c r="U944" s="23"/>
      <c r="V944" s="114" t="e">
        <v>#N/A</v>
      </c>
      <c r="W944" s="25">
        <v>0</v>
      </c>
      <c r="X944" s="4">
        <v>1</v>
      </c>
      <c r="Y944" s="4" t="s">
        <v>107</v>
      </c>
      <c r="Z944" s="4"/>
      <c r="AA944" s="98" t="s">
        <v>812</v>
      </c>
      <c r="AB944" t="s">
        <v>1120</v>
      </c>
      <c r="AC944" t="s">
        <v>1119</v>
      </c>
      <c r="AD944" s="98" t="s">
        <v>1121</v>
      </c>
      <c r="AE944" t="s">
        <v>1120</v>
      </c>
      <c r="AF944" t="s">
        <v>1119</v>
      </c>
      <c r="AG944" s="98" t="s">
        <v>1122</v>
      </c>
      <c r="AH944" t="s">
        <v>1120</v>
      </c>
      <c r="AI944" t="s">
        <v>1119</v>
      </c>
      <c r="AJ944" s="98" t="s">
        <v>206</v>
      </c>
      <c r="AK944" t="s">
        <v>1120</v>
      </c>
      <c r="AL944" t="s">
        <v>1119</v>
      </c>
      <c r="AM944" s="98" t="s">
        <v>517</v>
      </c>
      <c r="AN944" t="s">
        <v>1120</v>
      </c>
      <c r="AO944" t="s">
        <v>1119</v>
      </c>
      <c r="AP944" s="98" t="s">
        <v>1119</v>
      </c>
      <c r="AQ944" t="s">
        <v>1120</v>
      </c>
      <c r="AR944" t="s">
        <v>1119</v>
      </c>
      <c r="AS944" s="98" t="s">
        <v>1119</v>
      </c>
      <c r="AT944" t="s">
        <v>1120</v>
      </c>
      <c r="AU944" t="s">
        <v>1119</v>
      </c>
    </row>
    <row r="945" spans="1:47" x14ac:dyDescent="0.25">
      <c r="A945" t="s">
        <v>816</v>
      </c>
      <c r="B945">
        <v>941</v>
      </c>
      <c r="C945" s="29" t="s">
        <v>812</v>
      </c>
      <c r="D945" s="114">
        <v>937</v>
      </c>
      <c r="E945" s="23">
        <v>1</v>
      </c>
      <c r="F945" s="23" t="s">
        <v>1123</v>
      </c>
      <c r="G945" s="114">
        <v>1052</v>
      </c>
      <c r="H945" s="23">
        <v>1</v>
      </c>
      <c r="I945" s="23" t="s">
        <v>1122</v>
      </c>
      <c r="J945" s="114">
        <v>966</v>
      </c>
      <c r="K945" s="23">
        <v>1</v>
      </c>
      <c r="L945" s="23" t="s">
        <v>517</v>
      </c>
      <c r="M945" s="114">
        <v>350</v>
      </c>
      <c r="N945" s="23">
        <v>0</v>
      </c>
      <c r="O945" s="23" t="s">
        <v>206</v>
      </c>
      <c r="P945" s="114">
        <v>1</v>
      </c>
      <c r="Q945" s="23">
        <v>1</v>
      </c>
      <c r="R945" s="23" t="s">
        <v>517</v>
      </c>
      <c r="S945" s="114">
        <v>350</v>
      </c>
      <c r="T945" s="23">
        <v>0</v>
      </c>
      <c r="U945" s="23"/>
      <c r="V945" s="114" t="e">
        <v>#N/A</v>
      </c>
      <c r="W945" s="25">
        <v>0</v>
      </c>
      <c r="X945" s="4">
        <v>1</v>
      </c>
      <c r="Y945" s="4" t="s">
        <v>107</v>
      </c>
      <c r="Z945" s="4"/>
      <c r="AA945" s="98" t="s">
        <v>812</v>
      </c>
      <c r="AB945" t="s">
        <v>1120</v>
      </c>
      <c r="AC945" t="s">
        <v>1119</v>
      </c>
      <c r="AD945" s="98" t="s">
        <v>1123</v>
      </c>
      <c r="AE945" t="s">
        <v>1120</v>
      </c>
      <c r="AF945" t="s">
        <v>1119</v>
      </c>
      <c r="AG945" s="98" t="s">
        <v>1122</v>
      </c>
      <c r="AH945" t="s">
        <v>1120</v>
      </c>
      <c r="AI945" t="s">
        <v>1119</v>
      </c>
      <c r="AJ945" s="98" t="s">
        <v>517</v>
      </c>
      <c r="AK945" t="s">
        <v>1120</v>
      </c>
      <c r="AL945" t="s">
        <v>1119</v>
      </c>
      <c r="AM945" s="98" t="s">
        <v>206</v>
      </c>
      <c r="AN945" t="s">
        <v>1120</v>
      </c>
      <c r="AO945" t="s">
        <v>1119</v>
      </c>
      <c r="AP945" s="98" t="s">
        <v>517</v>
      </c>
      <c r="AQ945" t="s">
        <v>1120</v>
      </c>
      <c r="AR945" t="s">
        <v>1119</v>
      </c>
      <c r="AS945" s="98" t="s">
        <v>1119</v>
      </c>
      <c r="AT945" t="s">
        <v>1120</v>
      </c>
      <c r="AU945" t="s">
        <v>1119</v>
      </c>
    </row>
    <row r="946" spans="1:47" x14ac:dyDescent="0.25">
      <c r="A946" t="s">
        <v>817</v>
      </c>
      <c r="B946">
        <v>942</v>
      </c>
      <c r="C946" s="29" t="s">
        <v>812</v>
      </c>
      <c r="D946" s="114">
        <v>937</v>
      </c>
      <c r="E946" s="23">
        <v>1</v>
      </c>
      <c r="F946" s="23" t="s">
        <v>1124</v>
      </c>
      <c r="G946" s="114">
        <v>965</v>
      </c>
      <c r="H946" s="23">
        <v>1</v>
      </c>
      <c r="I946" s="23" t="s">
        <v>1122</v>
      </c>
      <c r="J946" s="114">
        <v>966</v>
      </c>
      <c r="K946" s="23">
        <v>1</v>
      </c>
      <c r="L946" s="23" t="s">
        <v>206</v>
      </c>
      <c r="M946" s="114">
        <v>1</v>
      </c>
      <c r="N946" s="23">
        <v>1</v>
      </c>
      <c r="O946" s="23"/>
      <c r="P946" s="114" t="e">
        <v>#N/A</v>
      </c>
      <c r="Q946" s="23">
        <v>0</v>
      </c>
      <c r="R946" s="23"/>
      <c r="S946" s="114" t="e">
        <v>#N/A</v>
      </c>
      <c r="T946" s="23">
        <v>0</v>
      </c>
      <c r="U946" s="23"/>
      <c r="V946" s="114" t="e">
        <v>#N/A</v>
      </c>
      <c r="W946" s="25">
        <v>0</v>
      </c>
      <c r="X946" s="4">
        <v>1</v>
      </c>
      <c r="Y946" s="4" t="s">
        <v>107</v>
      </c>
      <c r="Z946" s="4"/>
      <c r="AA946" s="98" t="s">
        <v>812</v>
      </c>
      <c r="AB946" t="s">
        <v>1120</v>
      </c>
      <c r="AC946" t="s">
        <v>1119</v>
      </c>
      <c r="AD946" s="98" t="s">
        <v>1124</v>
      </c>
      <c r="AE946" t="s">
        <v>1120</v>
      </c>
      <c r="AF946" t="s">
        <v>1119</v>
      </c>
      <c r="AG946" s="98" t="s">
        <v>1122</v>
      </c>
      <c r="AH946" t="s">
        <v>1120</v>
      </c>
      <c r="AI946" t="s">
        <v>1119</v>
      </c>
      <c r="AJ946" s="98" t="s">
        <v>206</v>
      </c>
      <c r="AK946" t="s">
        <v>1120</v>
      </c>
      <c r="AL946" t="s">
        <v>1119</v>
      </c>
      <c r="AM946" s="98" t="s">
        <v>1119</v>
      </c>
      <c r="AN946" t="s">
        <v>1120</v>
      </c>
      <c r="AO946" t="s">
        <v>1119</v>
      </c>
      <c r="AP946" s="98" t="s">
        <v>1119</v>
      </c>
      <c r="AQ946" t="s">
        <v>1120</v>
      </c>
      <c r="AR946" t="s">
        <v>1119</v>
      </c>
      <c r="AS946" s="98" t="s">
        <v>1119</v>
      </c>
      <c r="AT946" t="s">
        <v>1120</v>
      </c>
      <c r="AU946" t="s">
        <v>1119</v>
      </c>
    </row>
    <row r="947" spans="1:47" x14ac:dyDescent="0.25">
      <c r="A947" t="s">
        <v>1126</v>
      </c>
      <c r="B947">
        <v>943</v>
      </c>
      <c r="C947" s="29"/>
      <c r="D947" s="114" t="e">
        <v>#N/A</v>
      </c>
      <c r="E947" s="23">
        <v>0</v>
      </c>
      <c r="F947" s="23"/>
      <c r="G947" s="114" t="e">
        <v>#N/A</v>
      </c>
      <c r="H947" s="23">
        <v>0</v>
      </c>
      <c r="I947" s="23"/>
      <c r="J947" s="114" t="e">
        <v>#N/A</v>
      </c>
      <c r="K947" s="23">
        <v>0</v>
      </c>
      <c r="L947" s="23"/>
      <c r="M947" s="114" t="e">
        <v>#N/A</v>
      </c>
      <c r="N947" s="23">
        <v>0</v>
      </c>
      <c r="O947" s="23"/>
      <c r="P947" s="114" t="e">
        <v>#N/A</v>
      </c>
      <c r="Q947" s="23">
        <v>0</v>
      </c>
      <c r="R947" s="23"/>
      <c r="S947" s="114" t="e">
        <v>#N/A</v>
      </c>
      <c r="T947" s="23">
        <v>0</v>
      </c>
      <c r="U947" s="23"/>
      <c r="V947" s="114" t="e">
        <v>#N/A</v>
      </c>
      <c r="W947" s="25">
        <v>0</v>
      </c>
      <c r="X947" s="4">
        <v>1</v>
      </c>
      <c r="Y947" s="4" t="s">
        <v>107</v>
      </c>
      <c r="Z947" s="4"/>
      <c r="AA947" s="98" t="s">
        <v>1119</v>
      </c>
      <c r="AB947" t="s">
        <v>1120</v>
      </c>
      <c r="AC947" t="s">
        <v>1119</v>
      </c>
      <c r="AD947" s="98" t="s">
        <v>1119</v>
      </c>
      <c r="AE947" t="s">
        <v>1120</v>
      </c>
      <c r="AF947" t="s">
        <v>1119</v>
      </c>
      <c r="AG947" s="98" t="s">
        <v>1119</v>
      </c>
      <c r="AH947" t="s">
        <v>1120</v>
      </c>
      <c r="AI947" t="s">
        <v>1119</v>
      </c>
      <c r="AJ947" s="98" t="s">
        <v>1119</v>
      </c>
      <c r="AK947" t="s">
        <v>1120</v>
      </c>
      <c r="AL947" t="s">
        <v>1119</v>
      </c>
      <c r="AM947" s="98" t="s">
        <v>1119</v>
      </c>
      <c r="AN947" t="s">
        <v>1120</v>
      </c>
      <c r="AO947" t="s">
        <v>1119</v>
      </c>
      <c r="AP947" s="98" t="s">
        <v>1119</v>
      </c>
      <c r="AQ947" t="s">
        <v>1120</v>
      </c>
      <c r="AR947" t="s">
        <v>1119</v>
      </c>
      <c r="AS947" s="98" t="s">
        <v>1119</v>
      </c>
      <c r="AT947" t="s">
        <v>1120</v>
      </c>
      <c r="AU947" t="s">
        <v>1119</v>
      </c>
    </row>
    <row r="948" spans="1:47" x14ac:dyDescent="0.25">
      <c r="A948" t="s">
        <v>1125</v>
      </c>
      <c r="B948">
        <v>944</v>
      </c>
      <c r="C948" s="29" t="s">
        <v>1126</v>
      </c>
      <c r="D948" s="114">
        <v>943</v>
      </c>
      <c r="E948" s="23">
        <v>1</v>
      </c>
      <c r="F948" s="23" t="s">
        <v>1127</v>
      </c>
      <c r="G948" s="114">
        <v>1055</v>
      </c>
      <c r="H948" s="23">
        <v>1</v>
      </c>
      <c r="I948" s="23" t="s">
        <v>1128</v>
      </c>
      <c r="J948" s="114">
        <v>983</v>
      </c>
      <c r="K948" s="23">
        <v>1</v>
      </c>
      <c r="L948" s="23" t="s">
        <v>511</v>
      </c>
      <c r="M948" s="114">
        <v>327</v>
      </c>
      <c r="N948" s="23">
        <v>0.02</v>
      </c>
      <c r="O948" s="23"/>
      <c r="P948" s="114" t="e">
        <v>#N/A</v>
      </c>
      <c r="Q948" s="23">
        <v>0</v>
      </c>
      <c r="R948" s="23"/>
      <c r="S948" s="114" t="e">
        <v>#N/A</v>
      </c>
      <c r="T948" s="23">
        <v>0</v>
      </c>
      <c r="U948" s="23"/>
      <c r="V948" s="114" t="e">
        <v>#N/A</v>
      </c>
      <c r="W948" s="25">
        <v>0</v>
      </c>
      <c r="X948" s="4">
        <v>1</v>
      </c>
      <c r="Y948" s="4" t="s">
        <v>107</v>
      </c>
      <c r="Z948" s="4"/>
      <c r="AA948" s="98" t="s">
        <v>1126</v>
      </c>
      <c r="AB948" t="s">
        <v>1120</v>
      </c>
      <c r="AC948" t="s">
        <v>1119</v>
      </c>
      <c r="AD948" s="98" t="s">
        <v>1127</v>
      </c>
      <c r="AE948" t="s">
        <v>1120</v>
      </c>
      <c r="AF948" t="s">
        <v>1119</v>
      </c>
      <c r="AG948" s="98" t="s">
        <v>1128</v>
      </c>
      <c r="AH948" t="s">
        <v>1120</v>
      </c>
      <c r="AI948" t="s">
        <v>1119</v>
      </c>
      <c r="AJ948" s="98" t="s">
        <v>511</v>
      </c>
      <c r="AK948" t="s">
        <v>1120</v>
      </c>
      <c r="AL948" t="s">
        <v>1119</v>
      </c>
      <c r="AM948" s="98" t="s">
        <v>1119</v>
      </c>
      <c r="AN948" t="s">
        <v>1120</v>
      </c>
      <c r="AO948" t="s">
        <v>1119</v>
      </c>
      <c r="AP948" s="98" t="s">
        <v>1119</v>
      </c>
      <c r="AQ948" t="s">
        <v>1120</v>
      </c>
      <c r="AR948" t="s">
        <v>1119</v>
      </c>
      <c r="AS948" s="98" t="s">
        <v>1119</v>
      </c>
      <c r="AT948" t="s">
        <v>1120</v>
      </c>
      <c r="AU948" t="s">
        <v>1119</v>
      </c>
    </row>
    <row r="949" spans="1:47" x14ac:dyDescent="0.25">
      <c r="A949" t="s">
        <v>1130</v>
      </c>
      <c r="B949">
        <v>945</v>
      </c>
      <c r="C949" s="29"/>
      <c r="D949" s="114" t="e">
        <v>#N/A</v>
      </c>
      <c r="E949" s="23">
        <v>0</v>
      </c>
      <c r="F949" s="23"/>
      <c r="G949" s="114" t="e">
        <v>#N/A</v>
      </c>
      <c r="H949" s="23">
        <v>0</v>
      </c>
      <c r="I949" s="23"/>
      <c r="J949" s="114" t="e">
        <v>#N/A</v>
      </c>
      <c r="K949" s="23">
        <v>0</v>
      </c>
      <c r="L949" s="23"/>
      <c r="M949" s="114" t="e">
        <v>#N/A</v>
      </c>
      <c r="N949" s="23">
        <v>0</v>
      </c>
      <c r="O949" s="23"/>
      <c r="P949" s="114" t="e">
        <v>#N/A</v>
      </c>
      <c r="Q949" s="23">
        <v>0</v>
      </c>
      <c r="R949" s="23"/>
      <c r="S949" s="114" t="e">
        <v>#N/A</v>
      </c>
      <c r="T949" s="23">
        <v>0</v>
      </c>
      <c r="U949" s="23"/>
      <c r="V949" s="114" t="e">
        <v>#N/A</v>
      </c>
      <c r="W949" s="25">
        <v>0</v>
      </c>
      <c r="X949" s="4">
        <v>1</v>
      </c>
      <c r="Y949" s="4" t="s">
        <v>107</v>
      </c>
      <c r="Z949" s="4"/>
      <c r="AA949" s="98" t="s">
        <v>1119</v>
      </c>
      <c r="AB949" t="s">
        <v>1120</v>
      </c>
      <c r="AC949" t="s">
        <v>1119</v>
      </c>
      <c r="AD949" s="98" t="s">
        <v>1119</v>
      </c>
      <c r="AE949" t="s">
        <v>1120</v>
      </c>
      <c r="AF949" t="s">
        <v>1119</v>
      </c>
      <c r="AG949" s="98" t="s">
        <v>1119</v>
      </c>
      <c r="AH949" t="s">
        <v>1120</v>
      </c>
      <c r="AI949" t="s">
        <v>1119</v>
      </c>
      <c r="AJ949" s="98" t="s">
        <v>1119</v>
      </c>
      <c r="AK949" t="s">
        <v>1120</v>
      </c>
      <c r="AL949" t="s">
        <v>1119</v>
      </c>
      <c r="AM949" s="98" t="s">
        <v>1119</v>
      </c>
      <c r="AN949" t="s">
        <v>1120</v>
      </c>
      <c r="AO949" t="s">
        <v>1119</v>
      </c>
      <c r="AP949" s="98" t="s">
        <v>1119</v>
      </c>
      <c r="AQ949" t="s">
        <v>1120</v>
      </c>
      <c r="AR949" t="s">
        <v>1119</v>
      </c>
      <c r="AS949" s="98" t="s">
        <v>1119</v>
      </c>
      <c r="AT949" t="s">
        <v>1120</v>
      </c>
      <c r="AU949" t="s">
        <v>1119</v>
      </c>
    </row>
    <row r="950" spans="1:47" x14ac:dyDescent="0.25">
      <c r="A950" t="s">
        <v>1129</v>
      </c>
      <c r="B950">
        <v>946</v>
      </c>
      <c r="C950" s="29" t="s">
        <v>1130</v>
      </c>
      <c r="D950" s="114">
        <v>945</v>
      </c>
      <c r="E950" s="23">
        <v>1</v>
      </c>
      <c r="F950" s="23" t="s">
        <v>1131</v>
      </c>
      <c r="G950" s="114">
        <v>1056</v>
      </c>
      <c r="H950" s="23">
        <v>1</v>
      </c>
      <c r="I950" s="23" t="s">
        <v>1128</v>
      </c>
      <c r="J950" s="114">
        <v>983</v>
      </c>
      <c r="K950" s="23">
        <v>1</v>
      </c>
      <c r="L950" s="23" t="s">
        <v>511</v>
      </c>
      <c r="M950" s="114">
        <v>327</v>
      </c>
      <c r="N950" s="23">
        <v>0.02</v>
      </c>
      <c r="O950" s="23"/>
      <c r="P950" s="114" t="e">
        <v>#N/A</v>
      </c>
      <c r="Q950" s="23">
        <v>0</v>
      </c>
      <c r="R950" s="23"/>
      <c r="S950" s="114" t="e">
        <v>#N/A</v>
      </c>
      <c r="T950" s="23">
        <v>0</v>
      </c>
      <c r="U950" s="23"/>
      <c r="V950" s="114" t="e">
        <v>#N/A</v>
      </c>
      <c r="W950" s="25">
        <v>0</v>
      </c>
      <c r="X950" s="4">
        <v>1</v>
      </c>
      <c r="Y950" s="4" t="s">
        <v>107</v>
      </c>
      <c r="Z950" s="4"/>
      <c r="AA950" s="98" t="s">
        <v>1130</v>
      </c>
      <c r="AB950" t="s">
        <v>1120</v>
      </c>
      <c r="AC950" t="s">
        <v>1119</v>
      </c>
      <c r="AD950" s="98" t="s">
        <v>1131</v>
      </c>
      <c r="AE950" t="s">
        <v>1120</v>
      </c>
      <c r="AF950" t="s">
        <v>1119</v>
      </c>
      <c r="AG950" s="98" t="s">
        <v>1128</v>
      </c>
      <c r="AH950" t="s">
        <v>1120</v>
      </c>
      <c r="AI950" t="s">
        <v>1119</v>
      </c>
      <c r="AJ950" s="98" t="s">
        <v>511</v>
      </c>
      <c r="AK950" t="s">
        <v>1120</v>
      </c>
      <c r="AL950" t="s">
        <v>1119</v>
      </c>
      <c r="AM950" s="98" t="s">
        <v>1119</v>
      </c>
      <c r="AN950" t="s">
        <v>1120</v>
      </c>
      <c r="AO950" t="s">
        <v>1119</v>
      </c>
      <c r="AP950" s="98" t="s">
        <v>1119</v>
      </c>
      <c r="AQ950" t="s">
        <v>1120</v>
      </c>
      <c r="AR950" t="s">
        <v>1119</v>
      </c>
      <c r="AS950" s="98" t="s">
        <v>1119</v>
      </c>
      <c r="AT950" t="s">
        <v>1120</v>
      </c>
      <c r="AU950" t="s">
        <v>1119</v>
      </c>
    </row>
    <row r="951" spans="1:47" x14ac:dyDescent="0.25">
      <c r="A951" t="s">
        <v>1133</v>
      </c>
      <c r="B951">
        <v>947</v>
      </c>
      <c r="C951" s="29"/>
      <c r="D951" s="114" t="e">
        <v>#N/A</v>
      </c>
      <c r="E951" s="23">
        <v>0</v>
      </c>
      <c r="F951" s="23"/>
      <c r="G951" s="114" t="e">
        <v>#N/A</v>
      </c>
      <c r="H951" s="23">
        <v>0</v>
      </c>
      <c r="I951" s="23"/>
      <c r="J951" s="114" t="e">
        <v>#N/A</v>
      </c>
      <c r="K951" s="23">
        <v>0</v>
      </c>
      <c r="L951" s="23"/>
      <c r="M951" s="114" t="e">
        <v>#N/A</v>
      </c>
      <c r="N951" s="23">
        <v>0</v>
      </c>
      <c r="O951" s="23"/>
      <c r="P951" s="114" t="e">
        <v>#N/A</v>
      </c>
      <c r="Q951" s="23">
        <v>0</v>
      </c>
      <c r="R951" s="23"/>
      <c r="S951" s="114" t="e">
        <v>#N/A</v>
      </c>
      <c r="T951" s="23">
        <v>0</v>
      </c>
      <c r="U951" s="23"/>
      <c r="V951" s="114" t="e">
        <v>#N/A</v>
      </c>
      <c r="W951" s="25">
        <v>0</v>
      </c>
      <c r="X951" s="4">
        <v>1</v>
      </c>
      <c r="Y951" s="4" t="s">
        <v>107</v>
      </c>
      <c r="Z951" s="4"/>
      <c r="AA951" s="98" t="s">
        <v>1119</v>
      </c>
      <c r="AB951" t="s">
        <v>1120</v>
      </c>
      <c r="AC951" t="s">
        <v>1119</v>
      </c>
      <c r="AD951" s="98" t="s">
        <v>1119</v>
      </c>
      <c r="AE951" t="s">
        <v>1120</v>
      </c>
      <c r="AF951" t="s">
        <v>1119</v>
      </c>
      <c r="AG951" s="98" t="s">
        <v>1119</v>
      </c>
      <c r="AH951" t="s">
        <v>1120</v>
      </c>
      <c r="AI951" t="s">
        <v>1119</v>
      </c>
      <c r="AJ951" s="98" t="s">
        <v>1119</v>
      </c>
      <c r="AK951" t="s">
        <v>1120</v>
      </c>
      <c r="AL951" t="s">
        <v>1119</v>
      </c>
      <c r="AM951" s="98" t="s">
        <v>1119</v>
      </c>
      <c r="AN951" t="s">
        <v>1120</v>
      </c>
      <c r="AO951" t="s">
        <v>1119</v>
      </c>
      <c r="AP951" s="98" t="s">
        <v>1119</v>
      </c>
      <c r="AQ951" t="s">
        <v>1120</v>
      </c>
      <c r="AR951" t="s">
        <v>1119</v>
      </c>
      <c r="AS951" s="98" t="s">
        <v>1119</v>
      </c>
      <c r="AT951" t="s">
        <v>1120</v>
      </c>
      <c r="AU951" t="s">
        <v>1119</v>
      </c>
    </row>
    <row r="952" spans="1:47" x14ac:dyDescent="0.25">
      <c r="A952" t="s">
        <v>1132</v>
      </c>
      <c r="B952">
        <v>948</v>
      </c>
      <c r="C952" s="29" t="s">
        <v>1133</v>
      </c>
      <c r="D952" s="114">
        <v>947</v>
      </c>
      <c r="E952" s="23">
        <v>1</v>
      </c>
      <c r="F952" s="23" t="s">
        <v>339</v>
      </c>
      <c r="G952" s="114">
        <v>1057</v>
      </c>
      <c r="H952" s="23">
        <v>1</v>
      </c>
      <c r="I952" s="23" t="s">
        <v>1128</v>
      </c>
      <c r="J952" s="114">
        <v>983</v>
      </c>
      <c r="K952" s="23">
        <v>1</v>
      </c>
      <c r="L952" s="23" t="s">
        <v>511</v>
      </c>
      <c r="M952" s="114">
        <v>327</v>
      </c>
      <c r="N952" s="23">
        <v>0.02</v>
      </c>
      <c r="O952" s="23"/>
      <c r="P952" s="114" t="e">
        <v>#N/A</v>
      </c>
      <c r="Q952" s="23">
        <v>0</v>
      </c>
      <c r="R952" s="23"/>
      <c r="S952" s="114" t="e">
        <v>#N/A</v>
      </c>
      <c r="T952" s="23">
        <v>0</v>
      </c>
      <c r="U952" s="23"/>
      <c r="V952" s="114" t="e">
        <v>#N/A</v>
      </c>
      <c r="W952" s="25">
        <v>0</v>
      </c>
      <c r="X952" s="4">
        <v>1</v>
      </c>
      <c r="Y952" s="4" t="s">
        <v>107</v>
      </c>
      <c r="Z952" s="4"/>
      <c r="AA952" s="98" t="s">
        <v>1133</v>
      </c>
      <c r="AB952" t="s">
        <v>1120</v>
      </c>
      <c r="AC952" t="s">
        <v>1119</v>
      </c>
      <c r="AD952" s="98" t="s">
        <v>339</v>
      </c>
      <c r="AE952" t="s">
        <v>1120</v>
      </c>
      <c r="AF952" t="s">
        <v>1119</v>
      </c>
      <c r="AG952" s="98" t="s">
        <v>1128</v>
      </c>
      <c r="AH952" t="s">
        <v>1120</v>
      </c>
      <c r="AI952" t="s">
        <v>1119</v>
      </c>
      <c r="AJ952" s="98" t="s">
        <v>511</v>
      </c>
      <c r="AK952" t="s">
        <v>1120</v>
      </c>
      <c r="AL952" t="s">
        <v>1119</v>
      </c>
      <c r="AM952" s="98" t="s">
        <v>1119</v>
      </c>
      <c r="AN952" t="s">
        <v>1120</v>
      </c>
      <c r="AO952" t="s">
        <v>1119</v>
      </c>
      <c r="AP952" s="98" t="s">
        <v>1119</v>
      </c>
      <c r="AQ952" t="s">
        <v>1120</v>
      </c>
      <c r="AR952" t="s">
        <v>1119</v>
      </c>
      <c r="AS952" s="98" t="s">
        <v>1119</v>
      </c>
      <c r="AT952" t="s">
        <v>1120</v>
      </c>
      <c r="AU952" t="s">
        <v>1119</v>
      </c>
    </row>
    <row r="953" spans="1:47" x14ac:dyDescent="0.25">
      <c r="A953" t="s">
        <v>341</v>
      </c>
      <c r="B953">
        <v>949</v>
      </c>
      <c r="C953" s="29"/>
      <c r="D953" s="114" t="e">
        <v>#N/A</v>
      </c>
      <c r="E953" s="23">
        <v>0</v>
      </c>
      <c r="F953" s="23"/>
      <c r="G953" s="114" t="e">
        <v>#N/A</v>
      </c>
      <c r="H953" s="23">
        <v>0</v>
      </c>
      <c r="I953" s="23"/>
      <c r="J953" s="114" t="e">
        <v>#N/A</v>
      </c>
      <c r="K953" s="23">
        <v>0</v>
      </c>
      <c r="L953" s="23"/>
      <c r="M953" s="114" t="e">
        <v>#N/A</v>
      </c>
      <c r="N953" s="23">
        <v>0</v>
      </c>
      <c r="O953" s="23"/>
      <c r="P953" s="114" t="e">
        <v>#N/A</v>
      </c>
      <c r="Q953" s="23">
        <v>0</v>
      </c>
      <c r="R953" s="23"/>
      <c r="S953" s="114" t="e">
        <v>#N/A</v>
      </c>
      <c r="T953" s="23">
        <v>0</v>
      </c>
      <c r="U953" s="23"/>
      <c r="V953" s="114" t="e">
        <v>#N/A</v>
      </c>
      <c r="W953" s="25">
        <v>0</v>
      </c>
      <c r="X953" s="4">
        <v>1</v>
      </c>
      <c r="Y953" s="4" t="s">
        <v>107</v>
      </c>
      <c r="Z953" s="4"/>
      <c r="AA953" s="98" t="s">
        <v>1119</v>
      </c>
      <c r="AB953" t="s">
        <v>1120</v>
      </c>
      <c r="AC953" t="s">
        <v>1119</v>
      </c>
      <c r="AD953" s="98" t="s">
        <v>1119</v>
      </c>
      <c r="AE953" t="s">
        <v>1120</v>
      </c>
      <c r="AF953" t="s">
        <v>1119</v>
      </c>
      <c r="AG953" s="98" t="s">
        <v>1119</v>
      </c>
      <c r="AH953" t="s">
        <v>1120</v>
      </c>
      <c r="AI953" t="s">
        <v>1119</v>
      </c>
      <c r="AJ953" s="98" t="s">
        <v>1119</v>
      </c>
      <c r="AK953" t="s">
        <v>1120</v>
      </c>
      <c r="AL953" t="s">
        <v>1119</v>
      </c>
      <c r="AM953" s="98" t="s">
        <v>1119</v>
      </c>
      <c r="AN953" t="s">
        <v>1120</v>
      </c>
      <c r="AO953" t="s">
        <v>1119</v>
      </c>
      <c r="AP953" s="98" t="s">
        <v>1119</v>
      </c>
      <c r="AQ953" t="s">
        <v>1120</v>
      </c>
      <c r="AR953" t="s">
        <v>1119</v>
      </c>
      <c r="AS953" s="98" t="s">
        <v>1119</v>
      </c>
      <c r="AT953" t="s">
        <v>1120</v>
      </c>
      <c r="AU953" t="s">
        <v>1119</v>
      </c>
    </row>
    <row r="954" spans="1:47" x14ac:dyDescent="0.25">
      <c r="A954" t="s">
        <v>340</v>
      </c>
      <c r="B954">
        <v>950</v>
      </c>
      <c r="C954" s="29" t="s">
        <v>341</v>
      </c>
      <c r="D954" s="114">
        <v>949</v>
      </c>
      <c r="E954" s="23">
        <v>1</v>
      </c>
      <c r="F954" s="23" t="s">
        <v>342</v>
      </c>
      <c r="G954" s="114">
        <v>1058</v>
      </c>
      <c r="H954" s="23">
        <v>1</v>
      </c>
      <c r="I954" s="23" t="s">
        <v>1128</v>
      </c>
      <c r="J954" s="114">
        <v>983</v>
      </c>
      <c r="K954" s="23">
        <v>1</v>
      </c>
      <c r="L954" s="23" t="s">
        <v>511</v>
      </c>
      <c r="M954" s="114">
        <v>327</v>
      </c>
      <c r="N954" s="23">
        <v>0.02</v>
      </c>
      <c r="O954" s="23"/>
      <c r="P954" s="114" t="e">
        <v>#N/A</v>
      </c>
      <c r="Q954" s="23">
        <v>0</v>
      </c>
      <c r="R954" s="23"/>
      <c r="S954" s="114" t="e">
        <v>#N/A</v>
      </c>
      <c r="T954" s="23">
        <v>0</v>
      </c>
      <c r="U954" s="23"/>
      <c r="V954" s="114" t="e">
        <v>#N/A</v>
      </c>
      <c r="W954" s="25">
        <v>0</v>
      </c>
      <c r="X954" s="4">
        <v>1</v>
      </c>
      <c r="Y954" s="4" t="s">
        <v>107</v>
      </c>
      <c r="Z954" s="4"/>
      <c r="AA954" s="98" t="s">
        <v>341</v>
      </c>
      <c r="AB954" t="s">
        <v>1120</v>
      </c>
      <c r="AC954" t="s">
        <v>1119</v>
      </c>
      <c r="AD954" s="98" t="s">
        <v>342</v>
      </c>
      <c r="AE954" t="s">
        <v>1120</v>
      </c>
      <c r="AF954" t="s">
        <v>1119</v>
      </c>
      <c r="AG954" s="98" t="s">
        <v>1128</v>
      </c>
      <c r="AH954" t="s">
        <v>1120</v>
      </c>
      <c r="AI954" t="s">
        <v>1119</v>
      </c>
      <c r="AJ954" s="98" t="s">
        <v>511</v>
      </c>
      <c r="AK954" t="s">
        <v>1120</v>
      </c>
      <c r="AL954" t="s">
        <v>1119</v>
      </c>
      <c r="AM954" s="98" t="s">
        <v>1119</v>
      </c>
      <c r="AN954" t="s">
        <v>1120</v>
      </c>
      <c r="AO954" t="s">
        <v>1119</v>
      </c>
      <c r="AP954" s="98" t="s">
        <v>1119</v>
      </c>
      <c r="AQ954" t="s">
        <v>1120</v>
      </c>
      <c r="AR954" t="s">
        <v>1119</v>
      </c>
      <c r="AS954" s="98" t="s">
        <v>1119</v>
      </c>
      <c r="AT954" t="s">
        <v>1120</v>
      </c>
      <c r="AU954" t="s">
        <v>1119</v>
      </c>
    </row>
    <row r="955" spans="1:47" x14ac:dyDescent="0.25">
      <c r="A955" t="s">
        <v>344</v>
      </c>
      <c r="B955">
        <v>951</v>
      </c>
      <c r="C955" s="29"/>
      <c r="D955" s="114" t="e">
        <v>#N/A</v>
      </c>
      <c r="E955" s="23">
        <v>0</v>
      </c>
      <c r="F955" s="23"/>
      <c r="G955" s="114" t="e">
        <v>#N/A</v>
      </c>
      <c r="H955" s="23">
        <v>0</v>
      </c>
      <c r="I955" s="23"/>
      <c r="J955" s="114" t="e">
        <v>#N/A</v>
      </c>
      <c r="K955" s="23">
        <v>0</v>
      </c>
      <c r="L955" s="23"/>
      <c r="M955" s="114" t="e">
        <v>#N/A</v>
      </c>
      <c r="N955" s="23">
        <v>0</v>
      </c>
      <c r="O955" s="23"/>
      <c r="P955" s="114" t="e">
        <v>#N/A</v>
      </c>
      <c r="Q955" s="23">
        <v>0</v>
      </c>
      <c r="R955" s="23"/>
      <c r="S955" s="114" t="e">
        <v>#N/A</v>
      </c>
      <c r="T955" s="23">
        <v>0</v>
      </c>
      <c r="U955" s="23"/>
      <c r="V955" s="114" t="e">
        <v>#N/A</v>
      </c>
      <c r="W955" s="25">
        <v>0</v>
      </c>
      <c r="X955" s="4">
        <v>1</v>
      </c>
      <c r="Y955" s="4" t="s">
        <v>107</v>
      </c>
      <c r="Z955" s="4"/>
      <c r="AA955" s="98" t="s">
        <v>1119</v>
      </c>
      <c r="AB955" t="s">
        <v>1120</v>
      </c>
      <c r="AC955" t="s">
        <v>1119</v>
      </c>
      <c r="AD955" s="98" t="s">
        <v>1119</v>
      </c>
      <c r="AE955" t="s">
        <v>1120</v>
      </c>
      <c r="AF955" t="s">
        <v>1119</v>
      </c>
      <c r="AG955" s="98" t="s">
        <v>1119</v>
      </c>
      <c r="AH955" t="s">
        <v>1120</v>
      </c>
      <c r="AI955" t="s">
        <v>1119</v>
      </c>
      <c r="AJ955" s="98" t="s">
        <v>1119</v>
      </c>
      <c r="AK955" t="s">
        <v>1120</v>
      </c>
      <c r="AL955" t="s">
        <v>1119</v>
      </c>
      <c r="AM955" s="98" t="s">
        <v>1119</v>
      </c>
      <c r="AN955" t="s">
        <v>1120</v>
      </c>
      <c r="AO955" t="s">
        <v>1119</v>
      </c>
      <c r="AP955" s="98" t="s">
        <v>1119</v>
      </c>
      <c r="AQ955" t="s">
        <v>1120</v>
      </c>
      <c r="AR955" t="s">
        <v>1119</v>
      </c>
      <c r="AS955" s="98" t="s">
        <v>1119</v>
      </c>
      <c r="AT955" t="s">
        <v>1120</v>
      </c>
      <c r="AU955" t="s">
        <v>1119</v>
      </c>
    </row>
    <row r="956" spans="1:47" x14ac:dyDescent="0.25">
      <c r="A956" t="s">
        <v>343</v>
      </c>
      <c r="B956">
        <v>952</v>
      </c>
      <c r="C956" s="29" t="s">
        <v>344</v>
      </c>
      <c r="D956" s="114">
        <v>951</v>
      </c>
      <c r="E956" s="23">
        <v>1</v>
      </c>
      <c r="F956" s="23" t="s">
        <v>345</v>
      </c>
      <c r="G956" s="114">
        <v>1059</v>
      </c>
      <c r="H956" s="23">
        <v>1</v>
      </c>
      <c r="I956" s="23" t="s">
        <v>1128</v>
      </c>
      <c r="J956" s="114">
        <v>983</v>
      </c>
      <c r="K956" s="23">
        <v>1</v>
      </c>
      <c r="L956" s="23" t="s">
        <v>511</v>
      </c>
      <c r="M956" s="114">
        <v>327</v>
      </c>
      <c r="N956" s="23">
        <v>0.02</v>
      </c>
      <c r="O956" s="23"/>
      <c r="P956" s="114" t="e">
        <v>#N/A</v>
      </c>
      <c r="Q956" s="23">
        <v>0</v>
      </c>
      <c r="R956" s="23"/>
      <c r="S956" s="114" t="e">
        <v>#N/A</v>
      </c>
      <c r="T956" s="23">
        <v>0</v>
      </c>
      <c r="U956" s="23"/>
      <c r="V956" s="114" t="e">
        <v>#N/A</v>
      </c>
      <c r="W956" s="25">
        <v>0</v>
      </c>
      <c r="X956" s="4">
        <v>1</v>
      </c>
      <c r="Y956" s="4" t="s">
        <v>107</v>
      </c>
      <c r="Z956" s="4"/>
      <c r="AA956" s="98" t="s">
        <v>344</v>
      </c>
      <c r="AB956" t="s">
        <v>1120</v>
      </c>
      <c r="AC956" t="s">
        <v>1119</v>
      </c>
      <c r="AD956" s="98" t="s">
        <v>345</v>
      </c>
      <c r="AE956" t="s">
        <v>1120</v>
      </c>
      <c r="AF956" t="s">
        <v>1119</v>
      </c>
      <c r="AG956" s="98" t="s">
        <v>1128</v>
      </c>
      <c r="AH956" t="s">
        <v>1120</v>
      </c>
      <c r="AI956" t="s">
        <v>1119</v>
      </c>
      <c r="AJ956" s="98" t="s">
        <v>511</v>
      </c>
      <c r="AK956" t="s">
        <v>1120</v>
      </c>
      <c r="AL956" t="s">
        <v>1119</v>
      </c>
      <c r="AM956" s="98" t="s">
        <v>1119</v>
      </c>
      <c r="AN956" t="s">
        <v>1120</v>
      </c>
      <c r="AO956" t="s">
        <v>1119</v>
      </c>
      <c r="AP956" s="98" t="s">
        <v>1119</v>
      </c>
      <c r="AQ956" t="s">
        <v>1120</v>
      </c>
      <c r="AR956" t="s">
        <v>1119</v>
      </c>
      <c r="AS956" s="98" t="s">
        <v>1119</v>
      </c>
      <c r="AT956" t="s">
        <v>1120</v>
      </c>
      <c r="AU956" t="s">
        <v>1119</v>
      </c>
    </row>
    <row r="957" spans="1:47" x14ac:dyDescent="0.25">
      <c r="A957" t="s">
        <v>347</v>
      </c>
      <c r="B957">
        <v>953</v>
      </c>
      <c r="C957" s="29"/>
      <c r="D957" s="114" t="e">
        <v>#N/A</v>
      </c>
      <c r="E957" s="23">
        <v>0</v>
      </c>
      <c r="F957" s="23"/>
      <c r="G957" s="114" t="e">
        <v>#N/A</v>
      </c>
      <c r="H957" s="23">
        <v>0</v>
      </c>
      <c r="I957" s="23"/>
      <c r="J957" s="114" t="e">
        <v>#N/A</v>
      </c>
      <c r="K957" s="23">
        <v>0</v>
      </c>
      <c r="L957" s="23" t="s">
        <v>335</v>
      </c>
      <c r="M957" s="114" t="e">
        <v>#N/A</v>
      </c>
      <c r="N957" s="23">
        <v>0</v>
      </c>
      <c r="O957" s="23"/>
      <c r="P957" s="114" t="e">
        <v>#N/A</v>
      </c>
      <c r="Q957" s="23">
        <v>0</v>
      </c>
      <c r="R957" s="23"/>
      <c r="S957" s="114" t="e">
        <v>#N/A</v>
      </c>
      <c r="T957" s="23">
        <v>0</v>
      </c>
      <c r="U957" s="23"/>
      <c r="V957" s="114" t="e">
        <v>#N/A</v>
      </c>
      <c r="W957" s="25">
        <v>0</v>
      </c>
      <c r="X957" s="4">
        <v>1</v>
      </c>
      <c r="Y957" s="4" t="s">
        <v>107</v>
      </c>
      <c r="Z957" s="4"/>
      <c r="AA957" s="98" t="s">
        <v>1119</v>
      </c>
      <c r="AB957" t="s">
        <v>1120</v>
      </c>
      <c r="AC957" t="s">
        <v>1119</v>
      </c>
      <c r="AD957" s="98" t="s">
        <v>1119</v>
      </c>
      <c r="AE957" t="s">
        <v>1120</v>
      </c>
      <c r="AF957" t="s">
        <v>1119</v>
      </c>
      <c r="AG957" s="98" t="s">
        <v>1119</v>
      </c>
      <c r="AH957" t="s">
        <v>1120</v>
      </c>
      <c r="AI957" t="s">
        <v>1119</v>
      </c>
      <c r="AJ957" s="98" t="e">
        <v>#N/A</v>
      </c>
      <c r="AK957" t="e">
        <v>#N/A</v>
      </c>
      <c r="AL957" t="e">
        <v>#N/A</v>
      </c>
      <c r="AM957" s="98" t="s">
        <v>1119</v>
      </c>
      <c r="AN957" t="s">
        <v>1120</v>
      </c>
      <c r="AO957" t="s">
        <v>1119</v>
      </c>
      <c r="AP957" s="98" t="s">
        <v>1119</v>
      </c>
      <c r="AQ957" t="s">
        <v>1120</v>
      </c>
      <c r="AR957" t="s">
        <v>1119</v>
      </c>
      <c r="AS957" s="98" t="s">
        <v>1119</v>
      </c>
      <c r="AT957" t="s">
        <v>1120</v>
      </c>
      <c r="AU957" t="s">
        <v>1119</v>
      </c>
    </row>
    <row r="958" spans="1:47" x14ac:dyDescent="0.25">
      <c r="A958" t="s">
        <v>346</v>
      </c>
      <c r="B958">
        <v>954</v>
      </c>
      <c r="C958" s="29" t="s">
        <v>347</v>
      </c>
      <c r="D958" s="114">
        <v>953</v>
      </c>
      <c r="E958" s="23">
        <v>1</v>
      </c>
      <c r="F958" s="23" t="s">
        <v>348</v>
      </c>
      <c r="G958" s="114">
        <v>1060</v>
      </c>
      <c r="H958" s="23">
        <v>1</v>
      </c>
      <c r="I958" s="23" t="s">
        <v>1134</v>
      </c>
      <c r="J958" s="114">
        <v>982</v>
      </c>
      <c r="K958" s="23">
        <v>1</v>
      </c>
      <c r="L958" s="23" t="s">
        <v>511</v>
      </c>
      <c r="M958" s="114">
        <v>327</v>
      </c>
      <c r="N958" s="23">
        <v>0.02</v>
      </c>
      <c r="O958" s="23"/>
      <c r="P958" s="114" t="e">
        <v>#N/A</v>
      </c>
      <c r="Q958" s="23">
        <v>0</v>
      </c>
      <c r="R958" s="23"/>
      <c r="S958" s="114" t="e">
        <v>#N/A</v>
      </c>
      <c r="T958" s="23">
        <v>0</v>
      </c>
      <c r="U958" s="23"/>
      <c r="V958" s="114" t="e">
        <v>#N/A</v>
      </c>
      <c r="W958" s="25">
        <v>0</v>
      </c>
      <c r="X958" s="4">
        <v>1</v>
      </c>
      <c r="Y958" s="4" t="s">
        <v>107</v>
      </c>
      <c r="Z958" s="4"/>
      <c r="AA958" s="98" t="s">
        <v>347</v>
      </c>
      <c r="AB958" t="s">
        <v>1120</v>
      </c>
      <c r="AC958" t="s">
        <v>1119</v>
      </c>
      <c r="AD958" s="98" t="s">
        <v>348</v>
      </c>
      <c r="AE958" t="s">
        <v>1120</v>
      </c>
      <c r="AF958" t="s">
        <v>1119</v>
      </c>
      <c r="AG958" s="98" t="s">
        <v>1134</v>
      </c>
      <c r="AH958" t="s">
        <v>1120</v>
      </c>
      <c r="AI958" t="s">
        <v>1119</v>
      </c>
      <c r="AJ958" s="98" t="s">
        <v>511</v>
      </c>
      <c r="AK958" t="s">
        <v>1120</v>
      </c>
      <c r="AL958" t="s">
        <v>1119</v>
      </c>
      <c r="AM958" s="98" t="s">
        <v>1119</v>
      </c>
      <c r="AN958" t="s">
        <v>1120</v>
      </c>
      <c r="AO958" t="s">
        <v>1119</v>
      </c>
      <c r="AP958" s="98" t="s">
        <v>1119</v>
      </c>
      <c r="AQ958" t="s">
        <v>1120</v>
      </c>
      <c r="AR958" t="s">
        <v>1119</v>
      </c>
      <c r="AS958" s="98" t="s">
        <v>1119</v>
      </c>
      <c r="AT958" t="s">
        <v>1120</v>
      </c>
      <c r="AU958" t="s">
        <v>1119</v>
      </c>
    </row>
    <row r="959" spans="1:47" x14ac:dyDescent="0.25">
      <c r="A959" t="s">
        <v>1136</v>
      </c>
      <c r="B959">
        <v>955</v>
      </c>
      <c r="C959" s="29"/>
      <c r="D959" s="114" t="e">
        <v>#N/A</v>
      </c>
      <c r="E959" s="23">
        <v>0</v>
      </c>
      <c r="F959" s="23"/>
      <c r="G959" s="114" t="e">
        <v>#N/A</v>
      </c>
      <c r="H959" s="23">
        <v>0</v>
      </c>
      <c r="I959" s="23"/>
      <c r="J959" s="114" t="e">
        <v>#N/A</v>
      </c>
      <c r="K959" s="23">
        <v>0</v>
      </c>
      <c r="L959" s="23"/>
      <c r="M959" s="114" t="e">
        <v>#N/A</v>
      </c>
      <c r="N959" s="23">
        <v>0</v>
      </c>
      <c r="O959" s="23"/>
      <c r="P959" s="114" t="e">
        <v>#N/A</v>
      </c>
      <c r="Q959" s="23">
        <v>0</v>
      </c>
      <c r="R959" s="23"/>
      <c r="S959" s="114" t="e">
        <v>#N/A</v>
      </c>
      <c r="T959" s="23">
        <v>0</v>
      </c>
      <c r="U959" s="23"/>
      <c r="V959" s="114" t="e">
        <v>#N/A</v>
      </c>
      <c r="W959" s="25">
        <v>0</v>
      </c>
      <c r="X959" s="4">
        <v>1</v>
      </c>
      <c r="Y959" s="4" t="s">
        <v>107</v>
      </c>
      <c r="Z959" s="4"/>
      <c r="AA959" s="98" t="s">
        <v>1119</v>
      </c>
      <c r="AB959" t="s">
        <v>1120</v>
      </c>
      <c r="AC959" t="s">
        <v>1119</v>
      </c>
      <c r="AD959" s="98" t="s">
        <v>1119</v>
      </c>
      <c r="AE959" t="s">
        <v>1120</v>
      </c>
      <c r="AF959" t="s">
        <v>1119</v>
      </c>
      <c r="AG959" s="98" t="s">
        <v>1119</v>
      </c>
      <c r="AH959" t="s">
        <v>1120</v>
      </c>
      <c r="AI959" t="s">
        <v>1119</v>
      </c>
      <c r="AJ959" s="98" t="s">
        <v>1119</v>
      </c>
      <c r="AK959" t="s">
        <v>1120</v>
      </c>
      <c r="AL959" t="s">
        <v>1119</v>
      </c>
      <c r="AM959" s="98" t="s">
        <v>1119</v>
      </c>
      <c r="AN959" t="s">
        <v>1120</v>
      </c>
      <c r="AO959" t="s">
        <v>1119</v>
      </c>
      <c r="AP959" s="98" t="s">
        <v>1119</v>
      </c>
      <c r="AQ959" t="s">
        <v>1120</v>
      </c>
      <c r="AR959" t="s">
        <v>1119</v>
      </c>
      <c r="AS959" s="98" t="s">
        <v>1119</v>
      </c>
      <c r="AT959" t="s">
        <v>1120</v>
      </c>
      <c r="AU959" t="s">
        <v>1119</v>
      </c>
    </row>
    <row r="960" spans="1:47" x14ac:dyDescent="0.25">
      <c r="A960" t="s">
        <v>1135</v>
      </c>
      <c r="B960">
        <v>956</v>
      </c>
      <c r="C960" s="29" t="s">
        <v>1136</v>
      </c>
      <c r="D960" s="114">
        <v>955</v>
      </c>
      <c r="E960" s="23">
        <v>1</v>
      </c>
      <c r="F960" s="23" t="s">
        <v>1137</v>
      </c>
      <c r="G960" s="114">
        <v>1061</v>
      </c>
      <c r="H960" s="23">
        <v>1</v>
      </c>
      <c r="I960" s="23" t="s">
        <v>1134</v>
      </c>
      <c r="J960" s="114">
        <v>982</v>
      </c>
      <c r="K960" s="23">
        <v>1</v>
      </c>
      <c r="L960" s="23" t="s">
        <v>511</v>
      </c>
      <c r="M960" s="114">
        <v>327</v>
      </c>
      <c r="N960" s="23">
        <v>0.02</v>
      </c>
      <c r="O960" s="23"/>
      <c r="P960" s="114" t="e">
        <v>#N/A</v>
      </c>
      <c r="Q960" s="23">
        <v>0</v>
      </c>
      <c r="R960" s="23"/>
      <c r="S960" s="114" t="e">
        <v>#N/A</v>
      </c>
      <c r="T960" s="23">
        <v>0</v>
      </c>
      <c r="U960" s="23"/>
      <c r="V960" s="114" t="e">
        <v>#N/A</v>
      </c>
      <c r="W960" s="25">
        <v>0</v>
      </c>
      <c r="X960" s="4">
        <v>1</v>
      </c>
      <c r="Y960" s="4" t="s">
        <v>107</v>
      </c>
      <c r="Z960" s="4"/>
      <c r="AA960" s="98" t="s">
        <v>1136</v>
      </c>
      <c r="AB960" t="s">
        <v>1120</v>
      </c>
      <c r="AC960" t="s">
        <v>1119</v>
      </c>
      <c r="AD960" s="98" t="s">
        <v>1137</v>
      </c>
      <c r="AE960" t="s">
        <v>1120</v>
      </c>
      <c r="AF960" t="s">
        <v>1119</v>
      </c>
      <c r="AG960" s="98" t="s">
        <v>1134</v>
      </c>
      <c r="AH960" t="s">
        <v>1120</v>
      </c>
      <c r="AI960" t="s">
        <v>1119</v>
      </c>
      <c r="AJ960" s="98" t="s">
        <v>511</v>
      </c>
      <c r="AK960" t="s">
        <v>1120</v>
      </c>
      <c r="AL960" t="s">
        <v>1119</v>
      </c>
      <c r="AM960" s="98" t="s">
        <v>1119</v>
      </c>
      <c r="AN960" t="s">
        <v>1120</v>
      </c>
      <c r="AO960" t="s">
        <v>1119</v>
      </c>
      <c r="AP960" s="98" t="s">
        <v>1119</v>
      </c>
      <c r="AQ960" t="s">
        <v>1120</v>
      </c>
      <c r="AR960" t="s">
        <v>1119</v>
      </c>
      <c r="AS960" s="98" t="s">
        <v>1119</v>
      </c>
      <c r="AT960" t="s">
        <v>1120</v>
      </c>
      <c r="AU960" t="s">
        <v>1119</v>
      </c>
    </row>
    <row r="961" spans="1:47" x14ac:dyDescent="0.25">
      <c r="A961" t="s">
        <v>1139</v>
      </c>
      <c r="B961">
        <v>957</v>
      </c>
      <c r="C961" s="29"/>
      <c r="D961" s="114" t="e">
        <v>#N/A</v>
      </c>
      <c r="E961" s="23">
        <v>0</v>
      </c>
      <c r="F961" s="23"/>
      <c r="G961" s="114" t="e">
        <v>#N/A</v>
      </c>
      <c r="H961" s="23">
        <v>0</v>
      </c>
      <c r="I961" s="23"/>
      <c r="J961" s="114" t="e">
        <v>#N/A</v>
      </c>
      <c r="K961" s="23">
        <v>0</v>
      </c>
      <c r="L961" s="23"/>
      <c r="M961" s="114" t="e">
        <v>#N/A</v>
      </c>
      <c r="N961" s="23">
        <v>0</v>
      </c>
      <c r="O961" s="23"/>
      <c r="P961" s="114" t="e">
        <v>#N/A</v>
      </c>
      <c r="Q961" s="23">
        <v>0</v>
      </c>
      <c r="R961" s="23"/>
      <c r="S961" s="114" t="e">
        <v>#N/A</v>
      </c>
      <c r="T961" s="23">
        <v>0</v>
      </c>
      <c r="U961" s="23"/>
      <c r="V961" s="114" t="e">
        <v>#N/A</v>
      </c>
      <c r="W961" s="25">
        <v>0</v>
      </c>
      <c r="X961" s="4">
        <v>1</v>
      </c>
      <c r="Y961" s="4" t="s">
        <v>107</v>
      </c>
      <c r="Z961" s="4"/>
      <c r="AA961" s="98" t="s">
        <v>1119</v>
      </c>
      <c r="AB961" t="s">
        <v>1120</v>
      </c>
      <c r="AC961" t="s">
        <v>1119</v>
      </c>
      <c r="AD961" s="98" t="s">
        <v>1119</v>
      </c>
      <c r="AE961" t="s">
        <v>1120</v>
      </c>
      <c r="AF961" t="s">
        <v>1119</v>
      </c>
      <c r="AG961" s="98" t="s">
        <v>1119</v>
      </c>
      <c r="AH961" t="s">
        <v>1120</v>
      </c>
      <c r="AI961" t="s">
        <v>1119</v>
      </c>
      <c r="AJ961" s="98" t="s">
        <v>1119</v>
      </c>
      <c r="AK961" t="s">
        <v>1120</v>
      </c>
      <c r="AL961" t="s">
        <v>1119</v>
      </c>
      <c r="AM961" s="98" t="s">
        <v>1119</v>
      </c>
      <c r="AN961" t="s">
        <v>1120</v>
      </c>
      <c r="AO961" t="s">
        <v>1119</v>
      </c>
      <c r="AP961" s="98" t="s">
        <v>1119</v>
      </c>
      <c r="AQ961" t="s">
        <v>1120</v>
      </c>
      <c r="AR961" t="s">
        <v>1119</v>
      </c>
      <c r="AS961" s="98" t="s">
        <v>1119</v>
      </c>
      <c r="AT961" t="s">
        <v>1120</v>
      </c>
      <c r="AU961" t="s">
        <v>1119</v>
      </c>
    </row>
    <row r="962" spans="1:47" x14ac:dyDescent="0.25">
      <c r="A962" t="s">
        <v>1138</v>
      </c>
      <c r="B962">
        <v>958</v>
      </c>
      <c r="C962" s="29" t="s">
        <v>1139</v>
      </c>
      <c r="D962" s="114">
        <v>957</v>
      </c>
      <c r="E962" s="23">
        <v>1</v>
      </c>
      <c r="F962" s="23" t="s">
        <v>1140</v>
      </c>
      <c r="G962" s="114">
        <v>1062</v>
      </c>
      <c r="H962" s="23">
        <v>1</v>
      </c>
      <c r="I962" s="23" t="s">
        <v>1134</v>
      </c>
      <c r="J962" s="114">
        <v>982</v>
      </c>
      <c r="K962" s="23">
        <v>1</v>
      </c>
      <c r="L962" s="23" t="s">
        <v>435</v>
      </c>
      <c r="M962" s="114">
        <v>974</v>
      </c>
      <c r="N962" s="23">
        <v>2.5000000000000001E-2</v>
      </c>
      <c r="O962" s="23"/>
      <c r="P962" s="114" t="e">
        <v>#N/A</v>
      </c>
      <c r="Q962" s="23">
        <v>0</v>
      </c>
      <c r="R962" s="23"/>
      <c r="S962" s="114" t="e">
        <v>#N/A</v>
      </c>
      <c r="T962" s="23">
        <v>0</v>
      </c>
      <c r="U962" s="23"/>
      <c r="V962" s="114" t="e">
        <v>#N/A</v>
      </c>
      <c r="W962" s="25">
        <v>0</v>
      </c>
      <c r="X962" s="4">
        <v>1</v>
      </c>
      <c r="Y962" s="4" t="s">
        <v>107</v>
      </c>
      <c r="Z962" s="4"/>
      <c r="AA962" s="98" t="s">
        <v>1139</v>
      </c>
      <c r="AB962" t="s">
        <v>1120</v>
      </c>
      <c r="AC962" t="s">
        <v>1119</v>
      </c>
      <c r="AD962" s="98" t="s">
        <v>1140</v>
      </c>
      <c r="AE962" t="s">
        <v>1120</v>
      </c>
      <c r="AF962" t="s">
        <v>1119</v>
      </c>
      <c r="AG962" s="98" t="s">
        <v>1134</v>
      </c>
      <c r="AH962" t="s">
        <v>1120</v>
      </c>
      <c r="AI962" t="s">
        <v>1119</v>
      </c>
      <c r="AJ962" s="98" t="s">
        <v>435</v>
      </c>
      <c r="AK962" t="s">
        <v>1120</v>
      </c>
      <c r="AL962" t="s">
        <v>1119</v>
      </c>
      <c r="AM962" s="98" t="s">
        <v>1119</v>
      </c>
      <c r="AN962" t="s">
        <v>1120</v>
      </c>
      <c r="AO962" t="s">
        <v>1119</v>
      </c>
      <c r="AP962" s="98" t="s">
        <v>1119</v>
      </c>
      <c r="AQ962" t="s">
        <v>1120</v>
      </c>
      <c r="AR962" t="s">
        <v>1119</v>
      </c>
      <c r="AS962" s="98" t="s">
        <v>1119</v>
      </c>
      <c r="AT962" t="s">
        <v>1120</v>
      </c>
      <c r="AU962" t="s">
        <v>1119</v>
      </c>
    </row>
    <row r="963" spans="1:47" x14ac:dyDescent="0.25">
      <c r="A963" t="s">
        <v>1142</v>
      </c>
      <c r="B963">
        <v>959</v>
      </c>
      <c r="C963" s="29"/>
      <c r="D963" s="114" t="e">
        <v>#N/A</v>
      </c>
      <c r="E963" s="23">
        <v>0</v>
      </c>
      <c r="F963" s="23"/>
      <c r="G963" s="114" t="e">
        <v>#N/A</v>
      </c>
      <c r="H963" s="23">
        <v>0</v>
      </c>
      <c r="I963" s="23"/>
      <c r="J963" s="114" t="e">
        <v>#N/A</v>
      </c>
      <c r="K963" s="23">
        <v>0</v>
      </c>
      <c r="L963" s="23"/>
      <c r="M963" s="114" t="e">
        <v>#N/A</v>
      </c>
      <c r="N963" s="23">
        <v>0</v>
      </c>
      <c r="O963" s="23"/>
      <c r="P963" s="114" t="e">
        <v>#N/A</v>
      </c>
      <c r="Q963" s="23">
        <v>0</v>
      </c>
      <c r="R963" s="23"/>
      <c r="S963" s="114" t="e">
        <v>#N/A</v>
      </c>
      <c r="T963" s="23">
        <v>0</v>
      </c>
      <c r="U963" s="23"/>
      <c r="V963" s="114" t="e">
        <v>#N/A</v>
      </c>
      <c r="W963" s="25">
        <v>0</v>
      </c>
      <c r="X963" s="4">
        <v>1</v>
      </c>
      <c r="Y963" s="4" t="s">
        <v>107</v>
      </c>
      <c r="Z963" s="4"/>
      <c r="AA963" s="98" t="s">
        <v>1119</v>
      </c>
      <c r="AB963" t="s">
        <v>1120</v>
      </c>
      <c r="AC963" t="s">
        <v>1119</v>
      </c>
      <c r="AD963" s="98" t="s">
        <v>1119</v>
      </c>
      <c r="AE963" t="s">
        <v>1120</v>
      </c>
      <c r="AF963" t="s">
        <v>1119</v>
      </c>
      <c r="AG963" s="98" t="s">
        <v>1119</v>
      </c>
      <c r="AH963" t="s">
        <v>1120</v>
      </c>
      <c r="AI963" t="s">
        <v>1119</v>
      </c>
      <c r="AJ963" s="98" t="s">
        <v>1119</v>
      </c>
      <c r="AK963" t="s">
        <v>1120</v>
      </c>
      <c r="AL963" t="s">
        <v>1119</v>
      </c>
      <c r="AM963" s="98" t="s">
        <v>1119</v>
      </c>
      <c r="AN963" t="s">
        <v>1120</v>
      </c>
      <c r="AO963" t="s">
        <v>1119</v>
      </c>
      <c r="AP963" s="98" t="s">
        <v>1119</v>
      </c>
      <c r="AQ963" t="s">
        <v>1120</v>
      </c>
      <c r="AR963" t="s">
        <v>1119</v>
      </c>
      <c r="AS963" s="98" t="s">
        <v>1119</v>
      </c>
      <c r="AT963" t="s">
        <v>1120</v>
      </c>
      <c r="AU963" t="s">
        <v>1119</v>
      </c>
    </row>
    <row r="964" spans="1:47" x14ac:dyDescent="0.25">
      <c r="A964" t="s">
        <v>1141</v>
      </c>
      <c r="B964">
        <v>960</v>
      </c>
      <c r="C964" s="29" t="s">
        <v>1142</v>
      </c>
      <c r="D964" s="114">
        <v>959</v>
      </c>
      <c r="E964" s="23">
        <v>1</v>
      </c>
      <c r="F964" s="23" t="s">
        <v>1143</v>
      </c>
      <c r="G964" s="114">
        <v>1063</v>
      </c>
      <c r="H964" s="23">
        <v>1</v>
      </c>
      <c r="I964" s="23" t="s">
        <v>1134</v>
      </c>
      <c r="J964" s="114">
        <v>982</v>
      </c>
      <c r="K964" s="23">
        <v>1</v>
      </c>
      <c r="L964" s="23" t="s">
        <v>435</v>
      </c>
      <c r="M964" s="114">
        <v>974</v>
      </c>
      <c r="N964" s="23">
        <v>2.5000000000000001E-2</v>
      </c>
      <c r="O964" s="23"/>
      <c r="P964" s="114" t="e">
        <v>#N/A</v>
      </c>
      <c r="Q964" s="23">
        <v>0</v>
      </c>
      <c r="R964" s="23"/>
      <c r="S964" s="114" t="e">
        <v>#N/A</v>
      </c>
      <c r="T964" s="23">
        <v>0</v>
      </c>
      <c r="U964" s="23"/>
      <c r="V964" s="114" t="e">
        <v>#N/A</v>
      </c>
      <c r="W964" s="25">
        <v>0</v>
      </c>
      <c r="X964" s="4">
        <v>1</v>
      </c>
      <c r="Y964" s="4" t="s">
        <v>107</v>
      </c>
      <c r="Z964" s="4"/>
      <c r="AA964" s="98" t="s">
        <v>1142</v>
      </c>
      <c r="AB964" t="s">
        <v>1120</v>
      </c>
      <c r="AC964" t="s">
        <v>1119</v>
      </c>
      <c r="AD964" s="98" t="s">
        <v>1143</v>
      </c>
      <c r="AE964" t="s">
        <v>1120</v>
      </c>
      <c r="AF964" t="s">
        <v>1119</v>
      </c>
      <c r="AG964" s="98" t="s">
        <v>1134</v>
      </c>
      <c r="AH964" t="s">
        <v>1120</v>
      </c>
      <c r="AI964" t="s">
        <v>1119</v>
      </c>
      <c r="AJ964" s="98" t="s">
        <v>435</v>
      </c>
      <c r="AK964" t="s">
        <v>1120</v>
      </c>
      <c r="AL964" t="s">
        <v>1119</v>
      </c>
      <c r="AM964" s="98" t="s">
        <v>1119</v>
      </c>
      <c r="AN964" t="s">
        <v>1120</v>
      </c>
      <c r="AO964" t="s">
        <v>1119</v>
      </c>
      <c r="AP964" s="98" t="s">
        <v>1119</v>
      </c>
      <c r="AQ964" t="s">
        <v>1120</v>
      </c>
      <c r="AR964" t="s">
        <v>1119</v>
      </c>
      <c r="AS964" s="98" t="s">
        <v>1119</v>
      </c>
      <c r="AT964" t="s">
        <v>1120</v>
      </c>
      <c r="AU964" t="s">
        <v>1119</v>
      </c>
    </row>
    <row r="965" spans="1:47" x14ac:dyDescent="0.25">
      <c r="A965" t="s">
        <v>1145</v>
      </c>
      <c r="B965">
        <v>961</v>
      </c>
      <c r="C965" s="29"/>
      <c r="D965" s="114" t="e">
        <v>#N/A</v>
      </c>
      <c r="E965" s="23">
        <v>0</v>
      </c>
      <c r="F965" s="23"/>
      <c r="G965" s="114" t="e">
        <v>#N/A</v>
      </c>
      <c r="H965" s="23">
        <v>0</v>
      </c>
      <c r="I965" s="23"/>
      <c r="J965" s="114" t="e">
        <v>#N/A</v>
      </c>
      <c r="K965" s="23">
        <v>0</v>
      </c>
      <c r="L965" s="23"/>
      <c r="M965" s="114" t="e">
        <v>#N/A</v>
      </c>
      <c r="N965" s="23">
        <v>0</v>
      </c>
      <c r="O965" s="23"/>
      <c r="P965" s="114" t="e">
        <v>#N/A</v>
      </c>
      <c r="Q965" s="23">
        <v>0</v>
      </c>
      <c r="R965" s="23"/>
      <c r="S965" s="114" t="e">
        <v>#N/A</v>
      </c>
      <c r="T965" s="23">
        <v>0</v>
      </c>
      <c r="U965" s="23"/>
      <c r="V965" s="114" t="e">
        <v>#N/A</v>
      </c>
      <c r="W965" s="25">
        <v>0</v>
      </c>
      <c r="X965" s="4">
        <v>1</v>
      </c>
      <c r="Y965" s="4" t="s">
        <v>107</v>
      </c>
      <c r="Z965" s="4"/>
      <c r="AA965" s="98" t="s">
        <v>1119</v>
      </c>
      <c r="AB965" t="s">
        <v>1120</v>
      </c>
      <c r="AC965" t="s">
        <v>1119</v>
      </c>
      <c r="AD965" s="98" t="s">
        <v>1119</v>
      </c>
      <c r="AE965" t="s">
        <v>1120</v>
      </c>
      <c r="AF965" t="s">
        <v>1119</v>
      </c>
      <c r="AG965" s="98" t="s">
        <v>1119</v>
      </c>
      <c r="AH965" t="s">
        <v>1120</v>
      </c>
      <c r="AI965" t="s">
        <v>1119</v>
      </c>
      <c r="AJ965" s="98" t="s">
        <v>1119</v>
      </c>
      <c r="AK965" t="s">
        <v>1120</v>
      </c>
      <c r="AL965" t="s">
        <v>1119</v>
      </c>
      <c r="AM965" s="98" t="s">
        <v>1119</v>
      </c>
      <c r="AN965" t="s">
        <v>1120</v>
      </c>
      <c r="AO965" t="s">
        <v>1119</v>
      </c>
      <c r="AP965" s="98" t="s">
        <v>1119</v>
      </c>
      <c r="AQ965" t="s">
        <v>1120</v>
      </c>
      <c r="AR965" t="s">
        <v>1119</v>
      </c>
      <c r="AS965" s="98" t="s">
        <v>1119</v>
      </c>
      <c r="AT965" t="s">
        <v>1120</v>
      </c>
      <c r="AU965" t="s">
        <v>1119</v>
      </c>
    </row>
    <row r="966" spans="1:47" x14ac:dyDescent="0.25">
      <c r="A966" t="s">
        <v>1144</v>
      </c>
      <c r="B966">
        <v>962</v>
      </c>
      <c r="C966" s="29" t="s">
        <v>1142</v>
      </c>
      <c r="D966" s="114">
        <v>959</v>
      </c>
      <c r="E966" s="23">
        <v>1</v>
      </c>
      <c r="F966" s="23" t="s">
        <v>1143</v>
      </c>
      <c r="G966" s="114">
        <v>1063</v>
      </c>
      <c r="H966" s="23">
        <v>1</v>
      </c>
      <c r="I966" s="23" t="s">
        <v>1134</v>
      </c>
      <c r="J966" s="114">
        <v>982</v>
      </c>
      <c r="K966" s="23">
        <v>1</v>
      </c>
      <c r="L966" s="23" t="s">
        <v>435</v>
      </c>
      <c r="M966" s="114">
        <v>974</v>
      </c>
      <c r="N966" s="23">
        <v>2.5000000000000001E-2</v>
      </c>
      <c r="O966" s="23"/>
      <c r="P966" s="114" t="e">
        <v>#N/A</v>
      </c>
      <c r="Q966" s="23">
        <v>0</v>
      </c>
      <c r="R966" s="23"/>
      <c r="S966" s="114" t="e">
        <v>#N/A</v>
      </c>
      <c r="T966" s="23">
        <v>0</v>
      </c>
      <c r="U966" s="23"/>
      <c r="V966" s="114" t="e">
        <v>#N/A</v>
      </c>
      <c r="W966" s="25">
        <v>0</v>
      </c>
      <c r="X966" s="4">
        <v>1</v>
      </c>
      <c r="Y966" s="4" t="s">
        <v>107</v>
      </c>
      <c r="Z966" s="4"/>
      <c r="AA966" s="98" t="s">
        <v>1142</v>
      </c>
      <c r="AB966" t="s">
        <v>1120</v>
      </c>
      <c r="AC966" t="s">
        <v>1119</v>
      </c>
      <c r="AD966" s="98" t="s">
        <v>1143</v>
      </c>
      <c r="AE966" t="s">
        <v>1120</v>
      </c>
      <c r="AF966" t="s">
        <v>1119</v>
      </c>
      <c r="AG966" s="98" t="s">
        <v>1134</v>
      </c>
      <c r="AH966" t="s">
        <v>1120</v>
      </c>
      <c r="AI966" t="s">
        <v>1119</v>
      </c>
      <c r="AJ966" s="98" t="s">
        <v>435</v>
      </c>
      <c r="AK966" t="s">
        <v>1120</v>
      </c>
      <c r="AL966" t="s">
        <v>1119</v>
      </c>
      <c r="AM966" s="98" t="s">
        <v>1119</v>
      </c>
      <c r="AN966" t="s">
        <v>1120</v>
      </c>
      <c r="AO966" t="s">
        <v>1119</v>
      </c>
      <c r="AP966" s="98" t="s">
        <v>1119</v>
      </c>
      <c r="AQ966" t="s">
        <v>1120</v>
      </c>
      <c r="AR966" t="s">
        <v>1119</v>
      </c>
      <c r="AS966" s="98" t="s">
        <v>1119</v>
      </c>
      <c r="AT966" t="s">
        <v>1120</v>
      </c>
      <c r="AU966" t="s">
        <v>1119</v>
      </c>
    </row>
    <row r="967" spans="1:47" x14ac:dyDescent="0.25">
      <c r="A967" t="s">
        <v>818</v>
      </c>
      <c r="B967">
        <v>963</v>
      </c>
      <c r="C967" s="29" t="s">
        <v>812</v>
      </c>
      <c r="D967" s="114">
        <v>937</v>
      </c>
      <c r="E967" s="23">
        <v>1</v>
      </c>
      <c r="F967" s="23" t="s">
        <v>1123</v>
      </c>
      <c r="G967" s="114">
        <v>1052</v>
      </c>
      <c r="H967" s="23">
        <v>1</v>
      </c>
      <c r="I967" s="23" t="s">
        <v>1122</v>
      </c>
      <c r="J967" s="114">
        <v>966</v>
      </c>
      <c r="K967" s="23">
        <v>1</v>
      </c>
      <c r="L967" s="23" t="s">
        <v>292</v>
      </c>
      <c r="M967" s="114">
        <v>984</v>
      </c>
      <c r="N967" s="23">
        <v>1</v>
      </c>
      <c r="O967" s="23" t="s">
        <v>206</v>
      </c>
      <c r="P967" s="114">
        <v>1</v>
      </c>
      <c r="Q967" s="23">
        <v>1</v>
      </c>
      <c r="R967" s="23" t="s">
        <v>358</v>
      </c>
      <c r="S967" s="114">
        <v>1049</v>
      </c>
      <c r="T967" s="23">
        <v>1</v>
      </c>
      <c r="U967" s="23"/>
      <c r="V967" s="114" t="e">
        <v>#N/A</v>
      </c>
      <c r="W967" s="25">
        <v>0</v>
      </c>
      <c r="X967" s="4">
        <v>1</v>
      </c>
      <c r="Y967" s="4" t="s">
        <v>107</v>
      </c>
      <c r="Z967" s="4"/>
      <c r="AA967" s="98" t="s">
        <v>812</v>
      </c>
      <c r="AB967" t="s">
        <v>1120</v>
      </c>
      <c r="AC967" t="s">
        <v>1119</v>
      </c>
      <c r="AD967" s="98" t="s">
        <v>1123</v>
      </c>
      <c r="AE967" t="s">
        <v>1120</v>
      </c>
      <c r="AF967" t="s">
        <v>1119</v>
      </c>
      <c r="AG967" s="98" t="s">
        <v>1122</v>
      </c>
      <c r="AH967" t="s">
        <v>1120</v>
      </c>
      <c r="AI967" t="s">
        <v>1119</v>
      </c>
      <c r="AJ967" s="98" t="s">
        <v>292</v>
      </c>
      <c r="AK967" t="s">
        <v>1120</v>
      </c>
      <c r="AL967" t="s">
        <v>1119</v>
      </c>
      <c r="AM967" s="98" t="s">
        <v>206</v>
      </c>
      <c r="AN967" t="s">
        <v>1120</v>
      </c>
      <c r="AO967" t="s">
        <v>1119</v>
      </c>
      <c r="AP967" s="98" t="s">
        <v>358</v>
      </c>
      <c r="AQ967" t="s">
        <v>1120</v>
      </c>
      <c r="AR967" t="s">
        <v>1119</v>
      </c>
      <c r="AS967" s="98" t="s">
        <v>1119</v>
      </c>
      <c r="AT967" t="s">
        <v>1120</v>
      </c>
      <c r="AU967" t="s">
        <v>1119</v>
      </c>
    </row>
    <row r="968" spans="1:47" x14ac:dyDescent="0.25">
      <c r="A968" t="s">
        <v>819</v>
      </c>
      <c r="B968">
        <v>964</v>
      </c>
      <c r="C968" s="29" t="s">
        <v>812</v>
      </c>
      <c r="D968" s="114">
        <v>937</v>
      </c>
      <c r="E968" s="23">
        <v>1</v>
      </c>
      <c r="F968" s="23" t="s">
        <v>1124</v>
      </c>
      <c r="G968" s="114">
        <v>965</v>
      </c>
      <c r="H968" s="23">
        <v>1</v>
      </c>
      <c r="I968" s="23" t="s">
        <v>1122</v>
      </c>
      <c r="J968" s="114">
        <v>966</v>
      </c>
      <c r="K968" s="23">
        <v>1</v>
      </c>
      <c r="L968" s="23" t="s">
        <v>206</v>
      </c>
      <c r="M968" s="114">
        <v>1</v>
      </c>
      <c r="N968" s="23">
        <v>1</v>
      </c>
      <c r="O968" s="23" t="s">
        <v>359</v>
      </c>
      <c r="P968" s="114">
        <v>1048</v>
      </c>
      <c r="Q968" s="23">
        <v>1</v>
      </c>
      <c r="R968" s="23" t="s">
        <v>292</v>
      </c>
      <c r="S968" s="114">
        <v>984</v>
      </c>
      <c r="T968" s="23">
        <v>0</v>
      </c>
      <c r="U968" s="23"/>
      <c r="V968" s="114" t="e">
        <v>#N/A</v>
      </c>
      <c r="W968" s="25">
        <v>0</v>
      </c>
      <c r="X968" s="4">
        <v>1</v>
      </c>
      <c r="Y968" s="4" t="s">
        <v>107</v>
      </c>
      <c r="Z968" s="4"/>
      <c r="AA968" s="98" t="s">
        <v>812</v>
      </c>
      <c r="AB968" t="s">
        <v>1120</v>
      </c>
      <c r="AC968" t="s">
        <v>1119</v>
      </c>
      <c r="AD968" s="98" t="s">
        <v>1124</v>
      </c>
      <c r="AE968" t="s">
        <v>1120</v>
      </c>
      <c r="AF968" t="s">
        <v>1119</v>
      </c>
      <c r="AG968" s="98" t="s">
        <v>1122</v>
      </c>
      <c r="AH968" t="s">
        <v>1120</v>
      </c>
      <c r="AI968" t="s">
        <v>1119</v>
      </c>
      <c r="AJ968" s="98" t="s">
        <v>206</v>
      </c>
      <c r="AK968" t="s">
        <v>1120</v>
      </c>
      <c r="AL968" t="s">
        <v>1119</v>
      </c>
      <c r="AM968" s="98" t="s">
        <v>359</v>
      </c>
      <c r="AN968" t="s">
        <v>1120</v>
      </c>
      <c r="AO968" t="s">
        <v>1119</v>
      </c>
      <c r="AP968" s="98" t="s">
        <v>292</v>
      </c>
      <c r="AQ968" t="s">
        <v>1120</v>
      </c>
      <c r="AR968" t="s">
        <v>1119</v>
      </c>
      <c r="AS968" s="98" t="s">
        <v>1119</v>
      </c>
      <c r="AT968" t="s">
        <v>1120</v>
      </c>
      <c r="AU968" t="s">
        <v>1119</v>
      </c>
    </row>
    <row r="969" spans="1:47" x14ac:dyDescent="0.25">
      <c r="B969">
        <v>965</v>
      </c>
      <c r="C969" s="29"/>
      <c r="D969" s="23"/>
      <c r="E969" s="23">
        <v>0</v>
      </c>
      <c r="F969" s="23"/>
      <c r="G969" s="23"/>
      <c r="H969" s="23">
        <v>0</v>
      </c>
      <c r="I969" s="23"/>
      <c r="J969" s="23"/>
      <c r="K969" s="23">
        <v>0</v>
      </c>
      <c r="L969" s="23"/>
      <c r="M969" s="23"/>
      <c r="N969" s="23">
        <v>0</v>
      </c>
      <c r="O969" s="23"/>
      <c r="P969" s="23"/>
      <c r="Q969" s="23">
        <v>0</v>
      </c>
      <c r="R969" s="23"/>
      <c r="S969" s="23"/>
      <c r="T969" s="23">
        <v>0</v>
      </c>
      <c r="U969" s="23"/>
      <c r="V969" s="23"/>
      <c r="W969" s="25">
        <v>0</v>
      </c>
      <c r="X969" s="4">
        <v>0</v>
      </c>
      <c r="Y969" s="4" t="s">
        <v>107</v>
      </c>
      <c r="Z969" s="4"/>
      <c r="AA969" s="98" t="s">
        <v>1119</v>
      </c>
      <c r="AB969" t="s">
        <v>1120</v>
      </c>
      <c r="AC969" t="s">
        <v>1119</v>
      </c>
      <c r="AD969" s="98" t="s">
        <v>1119</v>
      </c>
      <c r="AE969" t="s">
        <v>1120</v>
      </c>
      <c r="AF969" t="s">
        <v>1119</v>
      </c>
      <c r="AG969" s="98" t="s">
        <v>1119</v>
      </c>
      <c r="AH969" t="s">
        <v>1120</v>
      </c>
      <c r="AI969" t="s">
        <v>1119</v>
      </c>
      <c r="AJ969" s="98" t="s">
        <v>1119</v>
      </c>
      <c r="AK969" t="s">
        <v>1120</v>
      </c>
      <c r="AL969" t="s">
        <v>1119</v>
      </c>
      <c r="AM969" s="98" t="s">
        <v>1119</v>
      </c>
      <c r="AN969" t="s">
        <v>1120</v>
      </c>
      <c r="AO969" t="s">
        <v>1119</v>
      </c>
      <c r="AP969" s="98" t="s">
        <v>1119</v>
      </c>
      <c r="AQ969" t="s">
        <v>1120</v>
      </c>
      <c r="AR969" t="s">
        <v>1119</v>
      </c>
      <c r="AS969" s="98" t="s">
        <v>1119</v>
      </c>
      <c r="AT969" t="s">
        <v>1120</v>
      </c>
      <c r="AU969" t="s">
        <v>1119</v>
      </c>
    </row>
    <row r="970" spans="1:47" x14ac:dyDescent="0.25">
      <c r="B970">
        <v>966</v>
      </c>
      <c r="C970" s="29"/>
      <c r="D970" s="23"/>
      <c r="E970" s="23">
        <v>0</v>
      </c>
      <c r="F970" s="23"/>
      <c r="G970" s="23"/>
      <c r="H970" s="23">
        <v>0</v>
      </c>
      <c r="I970" s="23"/>
      <c r="J970" s="23"/>
      <c r="K970" s="23">
        <v>0</v>
      </c>
      <c r="L970" s="23"/>
      <c r="M970" s="23"/>
      <c r="N970" s="23">
        <v>0</v>
      </c>
      <c r="O970" s="23"/>
      <c r="P970" s="23"/>
      <c r="Q970" s="23">
        <v>0</v>
      </c>
      <c r="R970" s="23"/>
      <c r="S970" s="23"/>
      <c r="T970" s="23">
        <v>0</v>
      </c>
      <c r="U970" s="23"/>
      <c r="V970" s="23"/>
      <c r="W970" s="25">
        <v>0</v>
      </c>
      <c r="X970" s="4">
        <v>0</v>
      </c>
      <c r="Y970" s="4" t="s">
        <v>107</v>
      </c>
      <c r="Z970" s="4"/>
      <c r="AA970" s="98" t="s">
        <v>1119</v>
      </c>
      <c r="AB970" t="s">
        <v>1120</v>
      </c>
      <c r="AC970" t="s">
        <v>1119</v>
      </c>
      <c r="AD970" s="98" t="s">
        <v>1119</v>
      </c>
      <c r="AE970" t="s">
        <v>1120</v>
      </c>
      <c r="AF970" t="s">
        <v>1119</v>
      </c>
      <c r="AG970" s="98" t="s">
        <v>1119</v>
      </c>
      <c r="AH970" t="s">
        <v>1120</v>
      </c>
      <c r="AI970" t="s">
        <v>1119</v>
      </c>
      <c r="AJ970" s="98" t="s">
        <v>1119</v>
      </c>
      <c r="AK970" t="s">
        <v>1120</v>
      </c>
      <c r="AL970" t="s">
        <v>1119</v>
      </c>
      <c r="AM970" s="98" t="s">
        <v>1119</v>
      </c>
      <c r="AN970" t="s">
        <v>1120</v>
      </c>
      <c r="AO970" t="s">
        <v>1119</v>
      </c>
      <c r="AP970" s="98" t="s">
        <v>1119</v>
      </c>
      <c r="AQ970" t="s">
        <v>1120</v>
      </c>
      <c r="AR970" t="s">
        <v>1119</v>
      </c>
      <c r="AS970" s="98" t="s">
        <v>1119</v>
      </c>
      <c r="AT970" t="s">
        <v>1120</v>
      </c>
      <c r="AU970" t="s">
        <v>1119</v>
      </c>
    </row>
    <row r="971" spans="1:47" x14ac:dyDescent="0.25">
      <c r="B971">
        <v>967</v>
      </c>
      <c r="C971" s="29"/>
      <c r="D971" s="23"/>
      <c r="E971" s="23">
        <v>0</v>
      </c>
      <c r="F971" s="23"/>
      <c r="G971" s="23"/>
      <c r="H971" s="23">
        <v>0</v>
      </c>
      <c r="I971" s="23"/>
      <c r="J971" s="23"/>
      <c r="K971" s="23">
        <v>0</v>
      </c>
      <c r="L971" s="23"/>
      <c r="M971" s="23"/>
      <c r="N971" s="23">
        <v>0</v>
      </c>
      <c r="O971" s="23"/>
      <c r="P971" s="23"/>
      <c r="Q971" s="23">
        <v>0</v>
      </c>
      <c r="R971" s="23"/>
      <c r="S971" s="23"/>
      <c r="T971" s="23">
        <v>0</v>
      </c>
      <c r="U971" s="23"/>
      <c r="V971" s="23"/>
      <c r="W971" s="25">
        <v>0</v>
      </c>
      <c r="X971" s="4">
        <v>0</v>
      </c>
      <c r="Y971" s="4" t="s">
        <v>107</v>
      </c>
      <c r="Z971" s="4"/>
      <c r="AA971" s="98" t="s">
        <v>1119</v>
      </c>
      <c r="AB971" t="s">
        <v>1120</v>
      </c>
      <c r="AC971" t="s">
        <v>1119</v>
      </c>
      <c r="AD971" s="98" t="s">
        <v>1119</v>
      </c>
      <c r="AE971" t="s">
        <v>1120</v>
      </c>
      <c r="AF971" t="s">
        <v>1119</v>
      </c>
      <c r="AG971" s="98" t="s">
        <v>1119</v>
      </c>
      <c r="AH971" t="s">
        <v>1120</v>
      </c>
      <c r="AI971" t="s">
        <v>1119</v>
      </c>
      <c r="AJ971" s="98" t="s">
        <v>1119</v>
      </c>
      <c r="AK971" t="s">
        <v>1120</v>
      </c>
      <c r="AL971" t="s">
        <v>1119</v>
      </c>
      <c r="AM971" s="98" t="s">
        <v>1119</v>
      </c>
      <c r="AN971" t="s">
        <v>1120</v>
      </c>
      <c r="AO971" t="s">
        <v>1119</v>
      </c>
      <c r="AP971" s="98" t="s">
        <v>1119</v>
      </c>
      <c r="AQ971" t="s">
        <v>1120</v>
      </c>
      <c r="AR971" t="s">
        <v>1119</v>
      </c>
      <c r="AS971" s="98" t="s">
        <v>1119</v>
      </c>
      <c r="AT971" t="s">
        <v>1120</v>
      </c>
      <c r="AU971" t="s">
        <v>1119</v>
      </c>
    </row>
    <row r="972" spans="1:47" x14ac:dyDescent="0.25">
      <c r="B972">
        <v>968</v>
      </c>
      <c r="C972" s="29"/>
      <c r="D972" s="23"/>
      <c r="E972" s="23">
        <v>0</v>
      </c>
      <c r="F972" s="23"/>
      <c r="G972" s="23"/>
      <c r="H972" s="23">
        <v>0</v>
      </c>
      <c r="I972" s="23"/>
      <c r="J972" s="23"/>
      <c r="K972" s="23">
        <v>0</v>
      </c>
      <c r="L972" s="23"/>
      <c r="M972" s="23"/>
      <c r="N972" s="23">
        <v>0</v>
      </c>
      <c r="O972" s="23"/>
      <c r="P972" s="23"/>
      <c r="Q972" s="23">
        <v>0</v>
      </c>
      <c r="R972" s="23"/>
      <c r="S972" s="23"/>
      <c r="T972" s="23">
        <v>0</v>
      </c>
      <c r="U972" s="23"/>
      <c r="V972" s="23"/>
      <c r="W972" s="25">
        <v>0</v>
      </c>
      <c r="X972" s="4">
        <v>0</v>
      </c>
      <c r="Y972" s="4" t="s">
        <v>107</v>
      </c>
      <c r="Z972" s="4"/>
      <c r="AA972" s="98" t="s">
        <v>1119</v>
      </c>
      <c r="AB972" t="s">
        <v>1120</v>
      </c>
      <c r="AC972" t="s">
        <v>1119</v>
      </c>
      <c r="AD972" s="98" t="s">
        <v>1119</v>
      </c>
      <c r="AE972" t="s">
        <v>1120</v>
      </c>
      <c r="AF972" t="s">
        <v>1119</v>
      </c>
      <c r="AG972" s="98" t="s">
        <v>1119</v>
      </c>
      <c r="AH972" t="s">
        <v>1120</v>
      </c>
      <c r="AI972" t="s">
        <v>1119</v>
      </c>
      <c r="AJ972" s="98" t="s">
        <v>1119</v>
      </c>
      <c r="AK972" t="s">
        <v>1120</v>
      </c>
      <c r="AL972" t="s">
        <v>1119</v>
      </c>
      <c r="AM972" s="98" t="s">
        <v>1119</v>
      </c>
      <c r="AN972" t="s">
        <v>1120</v>
      </c>
      <c r="AO972" t="s">
        <v>1119</v>
      </c>
      <c r="AP972" s="98" t="s">
        <v>1119</v>
      </c>
      <c r="AQ972" t="s">
        <v>1120</v>
      </c>
      <c r="AR972" t="s">
        <v>1119</v>
      </c>
      <c r="AS972" s="98" t="s">
        <v>1119</v>
      </c>
      <c r="AT972" t="s">
        <v>1120</v>
      </c>
      <c r="AU972" t="s">
        <v>1119</v>
      </c>
    </row>
    <row r="973" spans="1:47" x14ac:dyDescent="0.25">
      <c r="B973">
        <v>969</v>
      </c>
      <c r="C973" s="29"/>
      <c r="D973" s="23"/>
      <c r="E973" s="23">
        <v>0</v>
      </c>
      <c r="F973" s="23"/>
      <c r="G973" s="23"/>
      <c r="H973" s="23">
        <v>0</v>
      </c>
      <c r="I973" s="23"/>
      <c r="J973" s="23"/>
      <c r="K973" s="23">
        <v>0</v>
      </c>
      <c r="L973" s="23"/>
      <c r="M973" s="23"/>
      <c r="N973" s="23">
        <v>0</v>
      </c>
      <c r="O973" s="23"/>
      <c r="P973" s="23"/>
      <c r="Q973" s="23">
        <v>0</v>
      </c>
      <c r="R973" s="23"/>
      <c r="S973" s="23"/>
      <c r="T973" s="23">
        <v>0</v>
      </c>
      <c r="U973" s="23"/>
      <c r="V973" s="23"/>
      <c r="W973" s="25">
        <v>0</v>
      </c>
      <c r="X973" s="4">
        <v>0</v>
      </c>
      <c r="Y973" s="4" t="s">
        <v>107</v>
      </c>
      <c r="Z973" s="4"/>
      <c r="AA973" s="98" t="s">
        <v>1119</v>
      </c>
      <c r="AB973" t="s">
        <v>1120</v>
      </c>
      <c r="AC973" t="s">
        <v>1119</v>
      </c>
      <c r="AD973" s="98" t="s">
        <v>1119</v>
      </c>
      <c r="AE973" t="s">
        <v>1120</v>
      </c>
      <c r="AF973" t="s">
        <v>1119</v>
      </c>
      <c r="AG973" s="98" t="s">
        <v>1119</v>
      </c>
      <c r="AH973" t="s">
        <v>1120</v>
      </c>
      <c r="AI973" t="s">
        <v>1119</v>
      </c>
      <c r="AJ973" s="98" t="s">
        <v>1119</v>
      </c>
      <c r="AK973" t="s">
        <v>1120</v>
      </c>
      <c r="AL973" t="s">
        <v>1119</v>
      </c>
      <c r="AM973" s="98" t="s">
        <v>1119</v>
      </c>
      <c r="AN973" t="s">
        <v>1120</v>
      </c>
      <c r="AO973" t="s">
        <v>1119</v>
      </c>
      <c r="AP973" s="98" t="s">
        <v>1119</v>
      </c>
      <c r="AQ973" t="s">
        <v>1120</v>
      </c>
      <c r="AR973" t="s">
        <v>1119</v>
      </c>
      <c r="AS973" s="98" t="s">
        <v>1119</v>
      </c>
      <c r="AT973" t="s">
        <v>1120</v>
      </c>
      <c r="AU973" t="s">
        <v>1119</v>
      </c>
    </row>
    <row r="974" spans="1:47" x14ac:dyDescent="0.25">
      <c r="B974">
        <v>970</v>
      </c>
      <c r="C974" s="29"/>
      <c r="D974" s="23"/>
      <c r="E974" s="23">
        <v>0</v>
      </c>
      <c r="F974" s="23"/>
      <c r="G974" s="23"/>
      <c r="H974" s="23">
        <v>0</v>
      </c>
      <c r="I974" s="23"/>
      <c r="J974" s="23"/>
      <c r="K974" s="23">
        <v>0</v>
      </c>
      <c r="L974" s="23"/>
      <c r="M974" s="23"/>
      <c r="N974" s="23">
        <v>0</v>
      </c>
      <c r="O974" s="23"/>
      <c r="P974" s="23"/>
      <c r="Q974" s="23">
        <v>0</v>
      </c>
      <c r="R974" s="23"/>
      <c r="S974" s="23"/>
      <c r="T974" s="23">
        <v>0</v>
      </c>
      <c r="U974" s="23"/>
      <c r="V974" s="23"/>
      <c r="W974" s="25">
        <v>0</v>
      </c>
      <c r="X974" s="4">
        <v>0</v>
      </c>
      <c r="Y974" s="4" t="s">
        <v>107</v>
      </c>
      <c r="Z974" s="4"/>
      <c r="AA974" s="98" t="s">
        <v>1119</v>
      </c>
      <c r="AB974" t="s">
        <v>1120</v>
      </c>
      <c r="AC974" t="s">
        <v>1119</v>
      </c>
      <c r="AD974" s="98" t="s">
        <v>1119</v>
      </c>
      <c r="AE974" t="s">
        <v>1120</v>
      </c>
      <c r="AF974" t="s">
        <v>1119</v>
      </c>
      <c r="AG974" s="98" t="s">
        <v>1119</v>
      </c>
      <c r="AH974" t="s">
        <v>1120</v>
      </c>
      <c r="AI974" t="s">
        <v>1119</v>
      </c>
      <c r="AJ974" s="98" t="s">
        <v>1119</v>
      </c>
      <c r="AK974" t="s">
        <v>1120</v>
      </c>
      <c r="AL974" t="s">
        <v>1119</v>
      </c>
      <c r="AM974" s="98" t="s">
        <v>1119</v>
      </c>
      <c r="AN974" t="s">
        <v>1120</v>
      </c>
      <c r="AO974" t="s">
        <v>1119</v>
      </c>
      <c r="AP974" s="98" t="s">
        <v>1119</v>
      </c>
      <c r="AQ974" t="s">
        <v>1120</v>
      </c>
      <c r="AR974" t="s">
        <v>1119</v>
      </c>
      <c r="AS974" s="98" t="s">
        <v>1119</v>
      </c>
      <c r="AT974" t="s">
        <v>1120</v>
      </c>
      <c r="AU974" t="s">
        <v>1119</v>
      </c>
    </row>
    <row r="975" spans="1:47" x14ac:dyDescent="0.25">
      <c r="B975">
        <v>971</v>
      </c>
      <c r="C975" s="29"/>
      <c r="D975" s="23"/>
      <c r="E975" s="23">
        <v>0</v>
      </c>
      <c r="F975" s="23"/>
      <c r="G975" s="23"/>
      <c r="H975" s="23">
        <v>0</v>
      </c>
      <c r="I975" s="23"/>
      <c r="J975" s="23"/>
      <c r="K975" s="23">
        <v>0</v>
      </c>
      <c r="L975" s="23"/>
      <c r="M975" s="23"/>
      <c r="N975" s="23">
        <v>0</v>
      </c>
      <c r="O975" s="23"/>
      <c r="P975" s="23"/>
      <c r="Q975" s="23">
        <v>0</v>
      </c>
      <c r="R975" s="23"/>
      <c r="S975" s="23"/>
      <c r="T975" s="23">
        <v>0</v>
      </c>
      <c r="U975" s="23"/>
      <c r="V975" s="23"/>
      <c r="W975" s="25">
        <v>0</v>
      </c>
      <c r="X975" s="4">
        <v>0</v>
      </c>
      <c r="Y975" s="4" t="s">
        <v>107</v>
      </c>
      <c r="Z975" s="4"/>
      <c r="AA975" s="98" t="s">
        <v>1119</v>
      </c>
      <c r="AB975" t="s">
        <v>1120</v>
      </c>
      <c r="AC975" t="s">
        <v>1119</v>
      </c>
      <c r="AD975" s="98" t="s">
        <v>1119</v>
      </c>
      <c r="AE975" t="s">
        <v>1120</v>
      </c>
      <c r="AF975" t="s">
        <v>1119</v>
      </c>
      <c r="AG975" s="98" t="s">
        <v>1119</v>
      </c>
      <c r="AH975" t="s">
        <v>1120</v>
      </c>
      <c r="AI975" t="s">
        <v>1119</v>
      </c>
      <c r="AJ975" s="98" t="s">
        <v>1119</v>
      </c>
      <c r="AK975" t="s">
        <v>1120</v>
      </c>
      <c r="AL975" t="s">
        <v>1119</v>
      </c>
      <c r="AM975" s="98" t="s">
        <v>1119</v>
      </c>
      <c r="AN975" t="s">
        <v>1120</v>
      </c>
      <c r="AO975" t="s">
        <v>1119</v>
      </c>
      <c r="AP975" s="98" t="s">
        <v>1119</v>
      </c>
      <c r="AQ975" t="s">
        <v>1120</v>
      </c>
      <c r="AR975" t="s">
        <v>1119</v>
      </c>
      <c r="AS975" s="98" t="s">
        <v>1119</v>
      </c>
      <c r="AT975" t="s">
        <v>1120</v>
      </c>
      <c r="AU975" t="s">
        <v>1119</v>
      </c>
    </row>
    <row r="976" spans="1:47" x14ac:dyDescent="0.25">
      <c r="B976">
        <v>972</v>
      </c>
      <c r="C976" s="29"/>
      <c r="D976" s="23"/>
      <c r="E976" s="23">
        <v>0</v>
      </c>
      <c r="F976" s="23"/>
      <c r="G976" s="23"/>
      <c r="H976" s="23">
        <v>0</v>
      </c>
      <c r="I976" s="23"/>
      <c r="J976" s="23"/>
      <c r="K976" s="23">
        <v>0</v>
      </c>
      <c r="L976" s="23"/>
      <c r="M976" s="23"/>
      <c r="N976" s="23">
        <v>0</v>
      </c>
      <c r="O976" s="23"/>
      <c r="P976" s="23"/>
      <c r="Q976" s="23">
        <v>0</v>
      </c>
      <c r="R976" s="23"/>
      <c r="S976" s="23"/>
      <c r="T976" s="23">
        <v>0</v>
      </c>
      <c r="U976" s="23"/>
      <c r="V976" s="23"/>
      <c r="W976" s="25">
        <v>0</v>
      </c>
      <c r="X976" s="4">
        <v>0</v>
      </c>
      <c r="Y976" s="4" t="s">
        <v>107</v>
      </c>
      <c r="Z976" s="4"/>
      <c r="AA976" s="98" t="s">
        <v>1119</v>
      </c>
      <c r="AB976" t="s">
        <v>1120</v>
      </c>
      <c r="AC976" t="s">
        <v>1119</v>
      </c>
      <c r="AD976" s="98" t="s">
        <v>1119</v>
      </c>
      <c r="AE976" t="s">
        <v>1120</v>
      </c>
      <c r="AF976" t="s">
        <v>1119</v>
      </c>
      <c r="AG976" s="98" t="s">
        <v>1119</v>
      </c>
      <c r="AH976" t="s">
        <v>1120</v>
      </c>
      <c r="AI976" t="s">
        <v>1119</v>
      </c>
      <c r="AJ976" s="98" t="s">
        <v>1119</v>
      </c>
      <c r="AK976" t="s">
        <v>1120</v>
      </c>
      <c r="AL976" t="s">
        <v>1119</v>
      </c>
      <c r="AM976" s="98" t="s">
        <v>1119</v>
      </c>
      <c r="AN976" t="s">
        <v>1120</v>
      </c>
      <c r="AO976" t="s">
        <v>1119</v>
      </c>
      <c r="AP976" s="98" t="s">
        <v>1119</v>
      </c>
      <c r="AQ976" t="s">
        <v>1120</v>
      </c>
      <c r="AR976" t="s">
        <v>1119</v>
      </c>
      <c r="AS976" s="98" t="s">
        <v>1119</v>
      </c>
      <c r="AT976" t="s">
        <v>1120</v>
      </c>
      <c r="AU976" t="s">
        <v>1119</v>
      </c>
    </row>
    <row r="977" spans="2:47" x14ac:dyDescent="0.25">
      <c r="B977">
        <v>973</v>
      </c>
      <c r="C977" s="29"/>
      <c r="D977" s="23"/>
      <c r="E977" s="23">
        <v>0</v>
      </c>
      <c r="F977" s="23"/>
      <c r="G977" s="23"/>
      <c r="H977" s="23">
        <v>0</v>
      </c>
      <c r="I977" s="23"/>
      <c r="J977" s="23"/>
      <c r="K977" s="23">
        <v>0</v>
      </c>
      <c r="L977" s="23"/>
      <c r="M977" s="23"/>
      <c r="N977" s="23">
        <v>0</v>
      </c>
      <c r="O977" s="23"/>
      <c r="P977" s="23"/>
      <c r="Q977" s="23">
        <v>0</v>
      </c>
      <c r="R977" s="23"/>
      <c r="S977" s="23"/>
      <c r="T977" s="23">
        <v>0</v>
      </c>
      <c r="U977" s="23"/>
      <c r="V977" s="23"/>
      <c r="W977" s="25">
        <v>0</v>
      </c>
      <c r="X977" s="4">
        <v>0</v>
      </c>
      <c r="Y977" s="4" t="s">
        <v>107</v>
      </c>
      <c r="Z977" s="4"/>
      <c r="AA977" s="98" t="s">
        <v>1119</v>
      </c>
      <c r="AB977" t="s">
        <v>1120</v>
      </c>
      <c r="AC977" t="s">
        <v>1119</v>
      </c>
      <c r="AD977" s="98" t="s">
        <v>1119</v>
      </c>
      <c r="AE977" t="s">
        <v>1120</v>
      </c>
      <c r="AF977" t="s">
        <v>1119</v>
      </c>
      <c r="AG977" s="98" t="s">
        <v>1119</v>
      </c>
      <c r="AH977" t="s">
        <v>1120</v>
      </c>
      <c r="AI977" t="s">
        <v>1119</v>
      </c>
      <c r="AJ977" s="98" t="s">
        <v>1119</v>
      </c>
      <c r="AK977" t="s">
        <v>1120</v>
      </c>
      <c r="AL977" t="s">
        <v>1119</v>
      </c>
      <c r="AM977" s="98" t="s">
        <v>1119</v>
      </c>
      <c r="AN977" t="s">
        <v>1120</v>
      </c>
      <c r="AO977" t="s">
        <v>1119</v>
      </c>
      <c r="AP977" s="98" t="s">
        <v>1119</v>
      </c>
      <c r="AQ977" t="s">
        <v>1120</v>
      </c>
      <c r="AR977" t="s">
        <v>1119</v>
      </c>
      <c r="AS977" s="98" t="s">
        <v>1119</v>
      </c>
      <c r="AT977" t="s">
        <v>1120</v>
      </c>
      <c r="AU977" t="s">
        <v>1119</v>
      </c>
    </row>
    <row r="978" spans="2:47" x14ac:dyDescent="0.25">
      <c r="B978">
        <v>974</v>
      </c>
      <c r="C978" s="29"/>
      <c r="D978" s="23"/>
      <c r="E978" s="23">
        <v>0</v>
      </c>
      <c r="F978" s="23"/>
      <c r="G978" s="23"/>
      <c r="H978" s="23">
        <v>0</v>
      </c>
      <c r="I978" s="23"/>
      <c r="J978" s="23"/>
      <c r="K978" s="23">
        <v>0</v>
      </c>
      <c r="L978" s="23"/>
      <c r="M978" s="23"/>
      <c r="N978" s="23">
        <v>0</v>
      </c>
      <c r="O978" s="23"/>
      <c r="P978" s="23"/>
      <c r="Q978" s="23">
        <v>0</v>
      </c>
      <c r="R978" s="23"/>
      <c r="S978" s="23"/>
      <c r="T978" s="23">
        <v>0</v>
      </c>
      <c r="U978" s="23"/>
      <c r="V978" s="23"/>
      <c r="W978" s="25">
        <v>0</v>
      </c>
      <c r="X978" s="4">
        <v>0</v>
      </c>
      <c r="Y978" s="4" t="s">
        <v>107</v>
      </c>
      <c r="Z978" s="4" t="s">
        <v>1107</v>
      </c>
      <c r="AA978" s="98" t="s">
        <v>1119</v>
      </c>
      <c r="AB978" t="s">
        <v>1120</v>
      </c>
      <c r="AC978" t="s">
        <v>1119</v>
      </c>
      <c r="AD978" s="98" t="s">
        <v>1119</v>
      </c>
      <c r="AE978" t="s">
        <v>1120</v>
      </c>
      <c r="AF978" t="s">
        <v>1119</v>
      </c>
      <c r="AG978" s="98" t="s">
        <v>1119</v>
      </c>
      <c r="AH978" t="s">
        <v>1120</v>
      </c>
      <c r="AI978" t="s">
        <v>1119</v>
      </c>
      <c r="AJ978" s="98" t="s">
        <v>1119</v>
      </c>
      <c r="AK978" t="s">
        <v>1120</v>
      </c>
      <c r="AL978" t="s">
        <v>1119</v>
      </c>
      <c r="AM978" s="98" t="s">
        <v>1119</v>
      </c>
      <c r="AN978" t="s">
        <v>1120</v>
      </c>
      <c r="AO978" t="s">
        <v>1119</v>
      </c>
      <c r="AP978" s="98" t="s">
        <v>1119</v>
      </c>
      <c r="AQ978" t="s">
        <v>1120</v>
      </c>
      <c r="AR978" t="s">
        <v>1119</v>
      </c>
      <c r="AS978" s="98" t="s">
        <v>1119</v>
      </c>
      <c r="AT978" t="s">
        <v>1120</v>
      </c>
      <c r="AU978" t="s">
        <v>1119</v>
      </c>
    </row>
    <row r="979" spans="2:47" x14ac:dyDescent="0.25">
      <c r="B979">
        <v>975</v>
      </c>
      <c r="C979" s="29"/>
      <c r="D979" s="23"/>
      <c r="E979" s="23">
        <v>0</v>
      </c>
      <c r="F979" s="23"/>
      <c r="G979" s="23"/>
      <c r="H979" s="23">
        <v>0</v>
      </c>
      <c r="I979" s="23"/>
      <c r="J979" s="23"/>
      <c r="K979" s="23">
        <v>0</v>
      </c>
      <c r="L979" s="23"/>
      <c r="M979" s="23"/>
      <c r="N979" s="23">
        <v>0</v>
      </c>
      <c r="O979" s="23"/>
      <c r="P979" s="23"/>
      <c r="Q979" s="23">
        <v>0</v>
      </c>
      <c r="R979" s="23"/>
      <c r="S979" s="23"/>
      <c r="T979" s="23">
        <v>0</v>
      </c>
      <c r="U979" s="23"/>
      <c r="V979" s="23"/>
      <c r="W979" s="25">
        <v>0</v>
      </c>
      <c r="X979" s="4">
        <v>0</v>
      </c>
      <c r="Y979" s="4" t="s">
        <v>107</v>
      </c>
      <c r="Z979" s="4"/>
      <c r="AA979" s="98" t="s">
        <v>1119</v>
      </c>
      <c r="AB979" t="s">
        <v>1120</v>
      </c>
      <c r="AC979" t="s">
        <v>1119</v>
      </c>
      <c r="AD979" s="98" t="s">
        <v>1119</v>
      </c>
      <c r="AE979" t="s">
        <v>1120</v>
      </c>
      <c r="AF979" t="s">
        <v>1119</v>
      </c>
      <c r="AG979" s="98" t="s">
        <v>1119</v>
      </c>
      <c r="AH979" t="s">
        <v>1120</v>
      </c>
      <c r="AI979" t="s">
        <v>1119</v>
      </c>
      <c r="AJ979" s="98" t="s">
        <v>1119</v>
      </c>
      <c r="AK979" t="s">
        <v>1120</v>
      </c>
      <c r="AL979" t="s">
        <v>1119</v>
      </c>
      <c r="AM979" s="98" t="s">
        <v>1119</v>
      </c>
      <c r="AN979" t="s">
        <v>1120</v>
      </c>
      <c r="AO979" t="s">
        <v>1119</v>
      </c>
      <c r="AP979" s="98" t="s">
        <v>1119</v>
      </c>
      <c r="AQ979" t="s">
        <v>1120</v>
      </c>
      <c r="AR979" t="s">
        <v>1119</v>
      </c>
      <c r="AS979" s="98" t="s">
        <v>1119</v>
      </c>
      <c r="AT979" t="s">
        <v>1120</v>
      </c>
      <c r="AU979" t="s">
        <v>1119</v>
      </c>
    </row>
    <row r="980" spans="2:47" x14ac:dyDescent="0.25">
      <c r="B980">
        <v>976</v>
      </c>
      <c r="C980" s="29"/>
      <c r="D980" s="23"/>
      <c r="E980" s="23">
        <v>0</v>
      </c>
      <c r="F980" s="23"/>
      <c r="G980" s="23"/>
      <c r="H980" s="23">
        <v>0</v>
      </c>
      <c r="I980" s="23"/>
      <c r="J980" s="23"/>
      <c r="K980" s="23">
        <v>0</v>
      </c>
      <c r="L980" s="23"/>
      <c r="M980" s="23"/>
      <c r="N980" s="23">
        <v>0</v>
      </c>
      <c r="O980" s="23"/>
      <c r="P980" s="23"/>
      <c r="Q980" s="23">
        <v>0</v>
      </c>
      <c r="R980" s="23"/>
      <c r="S980" s="23"/>
      <c r="T980" s="23">
        <v>0</v>
      </c>
      <c r="U980" s="23"/>
      <c r="V980" s="23"/>
      <c r="W980" s="25">
        <v>0</v>
      </c>
      <c r="X980" s="4">
        <v>0</v>
      </c>
      <c r="Y980" s="4" t="s">
        <v>107</v>
      </c>
      <c r="Z980" s="4"/>
      <c r="AA980" s="98" t="s">
        <v>1119</v>
      </c>
      <c r="AB980" t="s">
        <v>1120</v>
      </c>
      <c r="AC980" t="s">
        <v>1119</v>
      </c>
      <c r="AD980" s="98" t="s">
        <v>1119</v>
      </c>
      <c r="AE980" t="s">
        <v>1120</v>
      </c>
      <c r="AF980" t="s">
        <v>1119</v>
      </c>
      <c r="AG980" s="98" t="s">
        <v>1119</v>
      </c>
      <c r="AH980" t="s">
        <v>1120</v>
      </c>
      <c r="AI980" t="s">
        <v>1119</v>
      </c>
      <c r="AJ980" s="98" t="s">
        <v>1119</v>
      </c>
      <c r="AK980" t="s">
        <v>1120</v>
      </c>
      <c r="AL980" t="s">
        <v>1119</v>
      </c>
      <c r="AM980" s="98" t="s">
        <v>1119</v>
      </c>
      <c r="AN980" t="s">
        <v>1120</v>
      </c>
      <c r="AO980" t="s">
        <v>1119</v>
      </c>
      <c r="AP980" s="98" t="s">
        <v>1119</v>
      </c>
      <c r="AQ980" t="s">
        <v>1120</v>
      </c>
      <c r="AR980" t="s">
        <v>1119</v>
      </c>
      <c r="AS980" s="98" t="s">
        <v>1119</v>
      </c>
      <c r="AT980" t="s">
        <v>1120</v>
      </c>
      <c r="AU980" t="s">
        <v>1119</v>
      </c>
    </row>
    <row r="981" spans="2:47" x14ac:dyDescent="0.25">
      <c r="B981">
        <v>977</v>
      </c>
      <c r="C981" s="29"/>
      <c r="D981" s="23"/>
      <c r="E981" s="23">
        <v>0</v>
      </c>
      <c r="F981" s="23"/>
      <c r="G981" s="23"/>
      <c r="H981" s="23">
        <v>0</v>
      </c>
      <c r="I981" s="23"/>
      <c r="J981" s="23"/>
      <c r="K981" s="23">
        <v>0</v>
      </c>
      <c r="L981" s="23"/>
      <c r="M981" s="23"/>
      <c r="N981" s="23">
        <v>0</v>
      </c>
      <c r="O981" s="23"/>
      <c r="P981" s="23"/>
      <c r="Q981" s="23">
        <v>0</v>
      </c>
      <c r="R981" s="23"/>
      <c r="S981" s="23"/>
      <c r="T981" s="23">
        <v>0</v>
      </c>
      <c r="U981" s="23"/>
      <c r="V981" s="23"/>
      <c r="W981" s="25">
        <v>0</v>
      </c>
      <c r="X981" s="4">
        <v>0</v>
      </c>
      <c r="Y981" s="4" t="s">
        <v>107</v>
      </c>
      <c r="Z981" s="4"/>
      <c r="AA981" s="98" t="s">
        <v>1119</v>
      </c>
      <c r="AB981" t="s">
        <v>1120</v>
      </c>
      <c r="AC981" t="s">
        <v>1119</v>
      </c>
      <c r="AD981" s="98" t="s">
        <v>1119</v>
      </c>
      <c r="AE981" t="s">
        <v>1120</v>
      </c>
      <c r="AF981" t="s">
        <v>1119</v>
      </c>
      <c r="AG981" s="98" t="s">
        <v>1119</v>
      </c>
      <c r="AH981" t="s">
        <v>1120</v>
      </c>
      <c r="AI981" t="s">
        <v>1119</v>
      </c>
      <c r="AJ981" s="98" t="s">
        <v>1119</v>
      </c>
      <c r="AK981" t="s">
        <v>1120</v>
      </c>
      <c r="AL981" t="s">
        <v>1119</v>
      </c>
      <c r="AM981" s="98" t="s">
        <v>1119</v>
      </c>
      <c r="AN981" t="s">
        <v>1120</v>
      </c>
      <c r="AO981" t="s">
        <v>1119</v>
      </c>
      <c r="AP981" s="98" t="s">
        <v>1119</v>
      </c>
      <c r="AQ981" t="s">
        <v>1120</v>
      </c>
      <c r="AR981" t="s">
        <v>1119</v>
      </c>
      <c r="AS981" s="98" t="s">
        <v>1119</v>
      </c>
      <c r="AT981" t="s">
        <v>1120</v>
      </c>
      <c r="AU981" t="s">
        <v>1119</v>
      </c>
    </row>
    <row r="982" spans="2:47" x14ac:dyDescent="0.25">
      <c r="B982">
        <v>978</v>
      </c>
      <c r="C982" s="29"/>
      <c r="D982" s="23"/>
      <c r="E982" s="23">
        <v>0</v>
      </c>
      <c r="F982" s="23"/>
      <c r="G982" s="23"/>
      <c r="H982" s="23">
        <v>0</v>
      </c>
      <c r="I982" s="23"/>
      <c r="J982" s="23"/>
      <c r="K982" s="23">
        <v>0</v>
      </c>
      <c r="L982" s="23"/>
      <c r="M982" s="23"/>
      <c r="N982" s="23">
        <v>0</v>
      </c>
      <c r="O982" s="23"/>
      <c r="P982" s="23"/>
      <c r="Q982" s="23">
        <v>0</v>
      </c>
      <c r="R982" s="23"/>
      <c r="S982" s="23"/>
      <c r="T982" s="23">
        <v>0</v>
      </c>
      <c r="U982" s="23"/>
      <c r="V982" s="23"/>
      <c r="W982" s="25">
        <v>0</v>
      </c>
      <c r="X982" s="4">
        <v>0</v>
      </c>
      <c r="Y982" s="4" t="s">
        <v>107</v>
      </c>
      <c r="Z982" s="4"/>
      <c r="AA982" s="98" t="s">
        <v>1119</v>
      </c>
      <c r="AB982" t="s">
        <v>1120</v>
      </c>
      <c r="AC982" t="s">
        <v>1119</v>
      </c>
      <c r="AD982" s="98" t="s">
        <v>1119</v>
      </c>
      <c r="AE982" t="s">
        <v>1120</v>
      </c>
      <c r="AF982" t="s">
        <v>1119</v>
      </c>
      <c r="AG982" s="98" t="s">
        <v>1119</v>
      </c>
      <c r="AH982" t="s">
        <v>1120</v>
      </c>
      <c r="AI982" t="s">
        <v>1119</v>
      </c>
      <c r="AJ982" s="98" t="s">
        <v>1119</v>
      </c>
      <c r="AK982" t="s">
        <v>1120</v>
      </c>
      <c r="AL982" t="s">
        <v>1119</v>
      </c>
      <c r="AM982" s="98" t="s">
        <v>1119</v>
      </c>
      <c r="AN982" t="s">
        <v>1120</v>
      </c>
      <c r="AO982" t="s">
        <v>1119</v>
      </c>
      <c r="AP982" s="98" t="s">
        <v>1119</v>
      </c>
      <c r="AQ982" t="s">
        <v>1120</v>
      </c>
      <c r="AR982" t="s">
        <v>1119</v>
      </c>
      <c r="AS982" s="98" t="s">
        <v>1119</v>
      </c>
      <c r="AT982" t="s">
        <v>1120</v>
      </c>
      <c r="AU982" t="s">
        <v>1119</v>
      </c>
    </row>
    <row r="983" spans="2:47" x14ac:dyDescent="0.25">
      <c r="B983">
        <v>979</v>
      </c>
      <c r="C983" s="29"/>
      <c r="D983" s="23"/>
      <c r="E983" s="23">
        <v>0</v>
      </c>
      <c r="F983" s="23"/>
      <c r="G983" s="23"/>
      <c r="H983" s="23">
        <v>0</v>
      </c>
      <c r="I983" s="23"/>
      <c r="J983" s="23"/>
      <c r="K983" s="23">
        <v>0</v>
      </c>
      <c r="L983" s="23"/>
      <c r="M983" s="23"/>
      <c r="N983" s="23">
        <v>0</v>
      </c>
      <c r="O983" s="23"/>
      <c r="P983" s="23"/>
      <c r="Q983" s="23">
        <v>0</v>
      </c>
      <c r="R983" s="23"/>
      <c r="S983" s="23"/>
      <c r="T983" s="23">
        <v>0</v>
      </c>
      <c r="U983" s="23"/>
      <c r="V983" s="23"/>
      <c r="W983" s="25">
        <v>0</v>
      </c>
      <c r="X983" s="4">
        <v>0</v>
      </c>
      <c r="Y983" s="4" t="s">
        <v>107</v>
      </c>
      <c r="Z983" s="4"/>
      <c r="AA983" s="98" t="s">
        <v>1119</v>
      </c>
      <c r="AB983" t="s">
        <v>1120</v>
      </c>
      <c r="AC983" t="s">
        <v>1119</v>
      </c>
      <c r="AD983" s="98" t="s">
        <v>1119</v>
      </c>
      <c r="AE983" t="s">
        <v>1120</v>
      </c>
      <c r="AF983" t="s">
        <v>1119</v>
      </c>
      <c r="AG983" s="98" t="s">
        <v>1119</v>
      </c>
      <c r="AH983" t="s">
        <v>1120</v>
      </c>
      <c r="AI983" t="s">
        <v>1119</v>
      </c>
      <c r="AJ983" s="98" t="s">
        <v>1119</v>
      </c>
      <c r="AK983" t="s">
        <v>1120</v>
      </c>
      <c r="AL983" t="s">
        <v>1119</v>
      </c>
      <c r="AM983" s="98" t="s">
        <v>1119</v>
      </c>
      <c r="AN983" t="s">
        <v>1120</v>
      </c>
      <c r="AO983" t="s">
        <v>1119</v>
      </c>
      <c r="AP983" s="98" t="s">
        <v>1119</v>
      </c>
      <c r="AQ983" t="s">
        <v>1120</v>
      </c>
      <c r="AR983" t="s">
        <v>1119</v>
      </c>
      <c r="AS983" s="98" t="s">
        <v>1119</v>
      </c>
      <c r="AT983" t="s">
        <v>1120</v>
      </c>
      <c r="AU983" t="s">
        <v>1119</v>
      </c>
    </row>
    <row r="984" spans="2:47" x14ac:dyDescent="0.25">
      <c r="B984">
        <v>980</v>
      </c>
      <c r="C984" s="29"/>
      <c r="D984" s="23"/>
      <c r="E984" s="23">
        <v>0</v>
      </c>
      <c r="F984" s="23"/>
      <c r="G984" s="23"/>
      <c r="H984" s="23">
        <v>0</v>
      </c>
      <c r="I984" s="23"/>
      <c r="J984" s="23"/>
      <c r="K984" s="23">
        <v>0</v>
      </c>
      <c r="L984" s="23"/>
      <c r="M984" s="23"/>
      <c r="N984" s="23">
        <v>0</v>
      </c>
      <c r="O984" s="23"/>
      <c r="P984" s="23"/>
      <c r="Q984" s="23">
        <v>0</v>
      </c>
      <c r="R984" s="23"/>
      <c r="S984" s="23"/>
      <c r="T984" s="23">
        <v>0</v>
      </c>
      <c r="U984" s="23"/>
      <c r="V984" s="23"/>
      <c r="W984" s="25">
        <v>0</v>
      </c>
      <c r="X984" s="4">
        <v>0</v>
      </c>
      <c r="Y984" s="4" t="s">
        <v>107</v>
      </c>
      <c r="Z984" s="4"/>
      <c r="AA984" s="98" t="s">
        <v>1119</v>
      </c>
      <c r="AB984" t="s">
        <v>1120</v>
      </c>
      <c r="AC984" t="s">
        <v>1119</v>
      </c>
      <c r="AD984" s="98" t="s">
        <v>1119</v>
      </c>
      <c r="AE984" t="s">
        <v>1120</v>
      </c>
      <c r="AF984" t="s">
        <v>1119</v>
      </c>
      <c r="AG984" s="98" t="s">
        <v>1119</v>
      </c>
      <c r="AH984" t="s">
        <v>1120</v>
      </c>
      <c r="AI984" t="s">
        <v>1119</v>
      </c>
      <c r="AJ984" s="98" t="s">
        <v>1119</v>
      </c>
      <c r="AK984" t="s">
        <v>1120</v>
      </c>
      <c r="AL984" t="s">
        <v>1119</v>
      </c>
      <c r="AM984" s="98" t="s">
        <v>1119</v>
      </c>
      <c r="AN984" t="s">
        <v>1120</v>
      </c>
      <c r="AO984" t="s">
        <v>1119</v>
      </c>
      <c r="AP984" s="98" t="s">
        <v>1119</v>
      </c>
      <c r="AQ984" t="s">
        <v>1120</v>
      </c>
      <c r="AR984" t="s">
        <v>1119</v>
      </c>
      <c r="AS984" s="98" t="s">
        <v>1119</v>
      </c>
      <c r="AT984" t="s">
        <v>1120</v>
      </c>
      <c r="AU984" t="s">
        <v>1119</v>
      </c>
    </row>
    <row r="985" spans="2:47" x14ac:dyDescent="0.25">
      <c r="B985">
        <v>981</v>
      </c>
      <c r="C985" s="29"/>
      <c r="D985" s="23"/>
      <c r="E985" s="23">
        <v>0</v>
      </c>
      <c r="F985" s="23"/>
      <c r="G985" s="23"/>
      <c r="H985" s="23">
        <v>0</v>
      </c>
      <c r="I985" s="23"/>
      <c r="J985" s="23"/>
      <c r="K985" s="23">
        <v>0</v>
      </c>
      <c r="L985" s="23"/>
      <c r="M985" s="23"/>
      <c r="N985" s="23">
        <v>0</v>
      </c>
      <c r="O985" s="23"/>
      <c r="P985" s="23"/>
      <c r="Q985" s="23">
        <v>0</v>
      </c>
      <c r="R985" s="23"/>
      <c r="S985" s="23"/>
      <c r="T985" s="23">
        <v>0</v>
      </c>
      <c r="U985" s="23"/>
      <c r="V985" s="23"/>
      <c r="W985" s="25">
        <v>0</v>
      </c>
      <c r="X985" s="4">
        <v>0</v>
      </c>
      <c r="Y985" s="4" t="s">
        <v>107</v>
      </c>
      <c r="Z985" s="4"/>
      <c r="AA985" s="98" t="s">
        <v>1119</v>
      </c>
      <c r="AB985" t="s">
        <v>1120</v>
      </c>
      <c r="AC985" t="s">
        <v>1119</v>
      </c>
      <c r="AD985" s="98" t="s">
        <v>1119</v>
      </c>
      <c r="AE985" t="s">
        <v>1120</v>
      </c>
      <c r="AF985" t="s">
        <v>1119</v>
      </c>
      <c r="AG985" s="98" t="s">
        <v>1119</v>
      </c>
      <c r="AH985" t="s">
        <v>1120</v>
      </c>
      <c r="AI985" t="s">
        <v>1119</v>
      </c>
      <c r="AJ985" s="98" t="s">
        <v>1119</v>
      </c>
      <c r="AK985" t="s">
        <v>1120</v>
      </c>
      <c r="AL985" t="s">
        <v>1119</v>
      </c>
      <c r="AM985" s="98" t="s">
        <v>1119</v>
      </c>
      <c r="AN985" t="s">
        <v>1120</v>
      </c>
      <c r="AO985" t="s">
        <v>1119</v>
      </c>
      <c r="AP985" s="98" t="s">
        <v>1119</v>
      </c>
      <c r="AQ985" t="s">
        <v>1120</v>
      </c>
      <c r="AR985" t="s">
        <v>1119</v>
      </c>
      <c r="AS985" s="98" t="s">
        <v>1119</v>
      </c>
      <c r="AT985" t="s">
        <v>1120</v>
      </c>
      <c r="AU985" t="s">
        <v>1119</v>
      </c>
    </row>
    <row r="986" spans="2:47" x14ac:dyDescent="0.25">
      <c r="B986">
        <v>982</v>
      </c>
      <c r="C986" s="29"/>
      <c r="D986" s="23"/>
      <c r="E986" s="23">
        <v>0</v>
      </c>
      <c r="F986" s="23"/>
      <c r="G986" s="23"/>
      <c r="H986" s="23">
        <v>0</v>
      </c>
      <c r="I986" s="23"/>
      <c r="J986" s="23"/>
      <c r="K986" s="23">
        <v>0</v>
      </c>
      <c r="L986" s="23"/>
      <c r="M986" s="23"/>
      <c r="N986" s="23">
        <v>0</v>
      </c>
      <c r="O986" s="23"/>
      <c r="P986" s="23"/>
      <c r="Q986" s="23">
        <v>0</v>
      </c>
      <c r="R986" s="23"/>
      <c r="S986" s="23"/>
      <c r="T986" s="23">
        <v>0</v>
      </c>
      <c r="U986" s="23"/>
      <c r="V986" s="23"/>
      <c r="W986" s="25">
        <v>0</v>
      </c>
      <c r="X986" s="4">
        <v>0</v>
      </c>
      <c r="Y986" s="4" t="s">
        <v>107</v>
      </c>
      <c r="Z986" s="4"/>
      <c r="AA986" s="98" t="s">
        <v>1119</v>
      </c>
      <c r="AB986" t="s">
        <v>1120</v>
      </c>
      <c r="AC986" t="s">
        <v>1119</v>
      </c>
      <c r="AD986" s="98" t="s">
        <v>1119</v>
      </c>
      <c r="AE986" t="s">
        <v>1120</v>
      </c>
      <c r="AF986" t="s">
        <v>1119</v>
      </c>
      <c r="AG986" s="98" t="s">
        <v>1119</v>
      </c>
      <c r="AH986" t="s">
        <v>1120</v>
      </c>
      <c r="AI986" t="s">
        <v>1119</v>
      </c>
      <c r="AJ986" s="98" t="s">
        <v>1119</v>
      </c>
      <c r="AK986" t="s">
        <v>1120</v>
      </c>
      <c r="AL986" t="s">
        <v>1119</v>
      </c>
      <c r="AM986" s="98" t="s">
        <v>1119</v>
      </c>
      <c r="AN986" t="s">
        <v>1120</v>
      </c>
      <c r="AO986" t="s">
        <v>1119</v>
      </c>
      <c r="AP986" s="98" t="s">
        <v>1119</v>
      </c>
      <c r="AQ986" t="s">
        <v>1120</v>
      </c>
      <c r="AR986" t="s">
        <v>1119</v>
      </c>
      <c r="AS986" s="98" t="s">
        <v>1119</v>
      </c>
      <c r="AT986" t="s">
        <v>1120</v>
      </c>
      <c r="AU986" t="s">
        <v>1119</v>
      </c>
    </row>
    <row r="987" spans="2:47" x14ac:dyDescent="0.25">
      <c r="B987">
        <v>983</v>
      </c>
      <c r="C987" s="29"/>
      <c r="D987" s="23"/>
      <c r="E987" s="23">
        <v>0</v>
      </c>
      <c r="F987" s="23"/>
      <c r="G987" s="23"/>
      <c r="H987" s="23">
        <v>0</v>
      </c>
      <c r="I987" s="23"/>
      <c r="J987" s="23"/>
      <c r="K987" s="23">
        <v>0</v>
      </c>
      <c r="L987" s="23"/>
      <c r="M987" s="23"/>
      <c r="N987" s="23">
        <v>0</v>
      </c>
      <c r="O987" s="23"/>
      <c r="P987" s="23"/>
      <c r="Q987" s="23">
        <v>0</v>
      </c>
      <c r="R987" s="23"/>
      <c r="S987" s="23"/>
      <c r="T987" s="23">
        <v>0</v>
      </c>
      <c r="U987" s="23"/>
      <c r="V987" s="23"/>
      <c r="W987" s="25">
        <v>0</v>
      </c>
      <c r="X987" s="4">
        <v>0</v>
      </c>
      <c r="Y987" s="4" t="s">
        <v>107</v>
      </c>
      <c r="Z987" s="4"/>
      <c r="AA987" s="98" t="s">
        <v>1119</v>
      </c>
      <c r="AB987" t="s">
        <v>1120</v>
      </c>
      <c r="AC987" t="s">
        <v>1119</v>
      </c>
      <c r="AD987" s="98" t="s">
        <v>1119</v>
      </c>
      <c r="AE987" t="s">
        <v>1120</v>
      </c>
      <c r="AF987" t="s">
        <v>1119</v>
      </c>
      <c r="AG987" s="98" t="s">
        <v>1119</v>
      </c>
      <c r="AH987" t="s">
        <v>1120</v>
      </c>
      <c r="AI987" t="s">
        <v>1119</v>
      </c>
      <c r="AJ987" s="98" t="s">
        <v>1119</v>
      </c>
      <c r="AK987" t="s">
        <v>1120</v>
      </c>
      <c r="AL987" t="s">
        <v>1119</v>
      </c>
      <c r="AM987" s="98" t="s">
        <v>1119</v>
      </c>
      <c r="AN987" t="s">
        <v>1120</v>
      </c>
      <c r="AO987" t="s">
        <v>1119</v>
      </c>
      <c r="AP987" s="98" t="s">
        <v>1119</v>
      </c>
      <c r="AQ987" t="s">
        <v>1120</v>
      </c>
      <c r="AR987" t="s">
        <v>1119</v>
      </c>
      <c r="AS987" s="98" t="s">
        <v>1119</v>
      </c>
      <c r="AT987" t="s">
        <v>1120</v>
      </c>
      <c r="AU987" t="s">
        <v>1119</v>
      </c>
    </row>
    <row r="988" spans="2:47" x14ac:dyDescent="0.25">
      <c r="B988">
        <v>984</v>
      </c>
      <c r="C988" s="29"/>
      <c r="D988" s="23"/>
      <c r="E988" s="23">
        <v>0</v>
      </c>
      <c r="F988" s="23"/>
      <c r="G988" s="23"/>
      <c r="H988" s="23">
        <v>0</v>
      </c>
      <c r="I988" s="23"/>
      <c r="J988" s="23"/>
      <c r="K988" s="23">
        <v>0</v>
      </c>
      <c r="L988" s="23"/>
      <c r="M988" s="23"/>
      <c r="N988" s="23">
        <v>0</v>
      </c>
      <c r="O988" s="23"/>
      <c r="P988" s="23"/>
      <c r="Q988" s="23">
        <v>0</v>
      </c>
      <c r="R988" s="23"/>
      <c r="S988" s="23"/>
      <c r="T988" s="23">
        <v>0</v>
      </c>
      <c r="U988" s="23"/>
      <c r="V988" s="23"/>
      <c r="W988" s="25">
        <v>0</v>
      </c>
      <c r="X988" s="4">
        <v>0</v>
      </c>
      <c r="Y988" s="4" t="s">
        <v>107</v>
      </c>
      <c r="Z988" s="4"/>
      <c r="AA988" s="98" t="s">
        <v>1119</v>
      </c>
      <c r="AB988" t="s">
        <v>1120</v>
      </c>
      <c r="AC988" t="s">
        <v>1119</v>
      </c>
      <c r="AD988" s="98" t="s">
        <v>1119</v>
      </c>
      <c r="AE988" t="s">
        <v>1120</v>
      </c>
      <c r="AF988" t="s">
        <v>1119</v>
      </c>
      <c r="AG988" s="98" t="s">
        <v>1119</v>
      </c>
      <c r="AH988" t="s">
        <v>1120</v>
      </c>
      <c r="AI988" t="s">
        <v>1119</v>
      </c>
      <c r="AJ988" s="98" t="s">
        <v>1119</v>
      </c>
      <c r="AK988" t="s">
        <v>1120</v>
      </c>
      <c r="AL988" t="s">
        <v>1119</v>
      </c>
      <c r="AM988" s="98" t="s">
        <v>1119</v>
      </c>
      <c r="AN988" t="s">
        <v>1120</v>
      </c>
      <c r="AO988" t="s">
        <v>1119</v>
      </c>
      <c r="AP988" s="98" t="s">
        <v>1119</v>
      </c>
      <c r="AQ988" t="s">
        <v>1120</v>
      </c>
      <c r="AR988" t="s">
        <v>1119</v>
      </c>
      <c r="AS988" s="98" t="s">
        <v>1119</v>
      </c>
      <c r="AT988" t="s">
        <v>1120</v>
      </c>
      <c r="AU988" t="s">
        <v>1119</v>
      </c>
    </row>
    <row r="989" spans="2:47" x14ac:dyDescent="0.25">
      <c r="B989">
        <v>985</v>
      </c>
      <c r="C989" s="29"/>
      <c r="D989" s="23"/>
      <c r="E989" s="23">
        <v>0</v>
      </c>
      <c r="F989" s="23"/>
      <c r="G989" s="23"/>
      <c r="H989" s="23">
        <v>0</v>
      </c>
      <c r="I989" s="23"/>
      <c r="J989" s="23"/>
      <c r="K989" s="23">
        <v>0</v>
      </c>
      <c r="L989" s="23"/>
      <c r="M989" s="23"/>
      <c r="N989" s="23">
        <v>0</v>
      </c>
      <c r="O989" s="23"/>
      <c r="P989" s="23"/>
      <c r="Q989" s="23">
        <v>0</v>
      </c>
      <c r="R989" s="23"/>
      <c r="S989" s="23"/>
      <c r="T989" s="23">
        <v>0</v>
      </c>
      <c r="U989" s="23"/>
      <c r="V989" s="23"/>
      <c r="W989" s="25">
        <v>0</v>
      </c>
      <c r="X989" s="4">
        <v>0</v>
      </c>
      <c r="Y989" s="4" t="s">
        <v>107</v>
      </c>
      <c r="Z989" s="4"/>
      <c r="AA989" s="98" t="s">
        <v>1119</v>
      </c>
      <c r="AB989" t="s">
        <v>1120</v>
      </c>
      <c r="AC989" t="s">
        <v>1119</v>
      </c>
      <c r="AD989" s="98" t="s">
        <v>1119</v>
      </c>
      <c r="AE989" t="s">
        <v>1120</v>
      </c>
      <c r="AF989" t="s">
        <v>1119</v>
      </c>
      <c r="AG989" s="98" t="s">
        <v>1119</v>
      </c>
      <c r="AH989" t="s">
        <v>1120</v>
      </c>
      <c r="AI989" t="s">
        <v>1119</v>
      </c>
      <c r="AJ989" s="98" t="s">
        <v>1119</v>
      </c>
      <c r="AK989" t="s">
        <v>1120</v>
      </c>
      <c r="AL989" t="s">
        <v>1119</v>
      </c>
      <c r="AM989" s="98" t="s">
        <v>1119</v>
      </c>
      <c r="AN989" t="s">
        <v>1120</v>
      </c>
      <c r="AO989" t="s">
        <v>1119</v>
      </c>
      <c r="AP989" s="98" t="s">
        <v>1119</v>
      </c>
      <c r="AQ989" t="s">
        <v>1120</v>
      </c>
      <c r="AR989" t="s">
        <v>1119</v>
      </c>
      <c r="AS989" s="98" t="s">
        <v>1119</v>
      </c>
      <c r="AT989" t="s">
        <v>1120</v>
      </c>
      <c r="AU989" t="s">
        <v>1119</v>
      </c>
    </row>
    <row r="990" spans="2:47" x14ac:dyDescent="0.25">
      <c r="B990">
        <v>986</v>
      </c>
      <c r="C990" s="29"/>
      <c r="D990" s="23"/>
      <c r="E990" s="23">
        <v>0</v>
      </c>
      <c r="F990" s="23"/>
      <c r="G990" s="23"/>
      <c r="H990" s="23">
        <v>0</v>
      </c>
      <c r="I990" s="23"/>
      <c r="J990" s="23"/>
      <c r="K990" s="23">
        <v>0</v>
      </c>
      <c r="L990" s="23"/>
      <c r="M990" s="23"/>
      <c r="N990" s="23">
        <v>0</v>
      </c>
      <c r="O990" s="23"/>
      <c r="P990" s="23"/>
      <c r="Q990" s="23">
        <v>0</v>
      </c>
      <c r="R990" s="23"/>
      <c r="S990" s="23"/>
      <c r="T990" s="23">
        <v>0</v>
      </c>
      <c r="U990" s="23"/>
      <c r="V990" s="23"/>
      <c r="W990" s="25">
        <v>0</v>
      </c>
      <c r="X990" s="4">
        <v>0</v>
      </c>
      <c r="Y990" s="4" t="s">
        <v>107</v>
      </c>
      <c r="Z990" s="4"/>
      <c r="AA990" s="98" t="s">
        <v>1119</v>
      </c>
      <c r="AB990" t="s">
        <v>1120</v>
      </c>
      <c r="AC990" t="s">
        <v>1119</v>
      </c>
      <c r="AD990" s="98" t="s">
        <v>1119</v>
      </c>
      <c r="AE990" t="s">
        <v>1120</v>
      </c>
      <c r="AF990" t="s">
        <v>1119</v>
      </c>
      <c r="AG990" s="98" t="s">
        <v>1119</v>
      </c>
      <c r="AH990" t="s">
        <v>1120</v>
      </c>
      <c r="AI990" t="s">
        <v>1119</v>
      </c>
      <c r="AJ990" s="98" t="s">
        <v>1119</v>
      </c>
      <c r="AK990" t="s">
        <v>1120</v>
      </c>
      <c r="AL990" t="s">
        <v>1119</v>
      </c>
      <c r="AM990" s="98" t="s">
        <v>1119</v>
      </c>
      <c r="AN990" t="s">
        <v>1120</v>
      </c>
      <c r="AO990" t="s">
        <v>1119</v>
      </c>
      <c r="AP990" s="98" t="s">
        <v>1119</v>
      </c>
      <c r="AQ990" t="s">
        <v>1120</v>
      </c>
      <c r="AR990" t="s">
        <v>1119</v>
      </c>
      <c r="AS990" s="98" t="s">
        <v>1119</v>
      </c>
      <c r="AT990" t="s">
        <v>1120</v>
      </c>
      <c r="AU990" t="s">
        <v>1119</v>
      </c>
    </row>
    <row r="991" spans="2:47" x14ac:dyDescent="0.25">
      <c r="B991">
        <v>987</v>
      </c>
      <c r="C991" s="29"/>
      <c r="D991" s="23"/>
      <c r="E991" s="23">
        <v>0</v>
      </c>
      <c r="F991" s="23"/>
      <c r="G991" s="23"/>
      <c r="H991" s="23">
        <v>0</v>
      </c>
      <c r="I991" s="23"/>
      <c r="J991" s="23"/>
      <c r="K991" s="23">
        <v>0</v>
      </c>
      <c r="L991" s="23"/>
      <c r="M991" s="23"/>
      <c r="N991" s="23">
        <v>0</v>
      </c>
      <c r="O991" s="23"/>
      <c r="P991" s="23"/>
      <c r="Q991" s="23">
        <v>0</v>
      </c>
      <c r="R991" s="23"/>
      <c r="S991" s="23"/>
      <c r="T991" s="23">
        <v>0</v>
      </c>
      <c r="U991" s="23"/>
      <c r="V991" s="23"/>
      <c r="W991" s="25">
        <v>0</v>
      </c>
      <c r="X991" s="4">
        <v>0</v>
      </c>
      <c r="Y991" s="4" t="s">
        <v>107</v>
      </c>
      <c r="Z991" s="4"/>
      <c r="AA991" s="98" t="s">
        <v>1119</v>
      </c>
      <c r="AB991" t="s">
        <v>1120</v>
      </c>
      <c r="AC991" t="s">
        <v>1119</v>
      </c>
      <c r="AD991" s="98" t="s">
        <v>1119</v>
      </c>
      <c r="AE991" t="s">
        <v>1120</v>
      </c>
      <c r="AF991" t="s">
        <v>1119</v>
      </c>
      <c r="AG991" s="98" t="s">
        <v>1119</v>
      </c>
      <c r="AH991" t="s">
        <v>1120</v>
      </c>
      <c r="AI991" t="s">
        <v>1119</v>
      </c>
      <c r="AJ991" s="98" t="s">
        <v>1119</v>
      </c>
      <c r="AK991" t="s">
        <v>1120</v>
      </c>
      <c r="AL991" t="s">
        <v>1119</v>
      </c>
      <c r="AM991" s="98" t="s">
        <v>1119</v>
      </c>
      <c r="AN991" t="s">
        <v>1120</v>
      </c>
      <c r="AO991" t="s">
        <v>1119</v>
      </c>
      <c r="AP991" s="98" t="s">
        <v>1119</v>
      </c>
      <c r="AQ991" t="s">
        <v>1120</v>
      </c>
      <c r="AR991" t="s">
        <v>1119</v>
      </c>
      <c r="AS991" s="98" t="s">
        <v>1119</v>
      </c>
      <c r="AT991" t="s">
        <v>1120</v>
      </c>
      <c r="AU991" t="s">
        <v>1119</v>
      </c>
    </row>
    <row r="992" spans="2:47" x14ac:dyDescent="0.25">
      <c r="B992">
        <v>988</v>
      </c>
      <c r="C992" s="29"/>
      <c r="D992" s="23"/>
      <c r="E992" s="23">
        <v>0</v>
      </c>
      <c r="F992" s="23"/>
      <c r="G992" s="23"/>
      <c r="H992" s="23">
        <v>0</v>
      </c>
      <c r="I992" s="23"/>
      <c r="J992" s="23"/>
      <c r="K992" s="23">
        <v>0</v>
      </c>
      <c r="L992" s="23"/>
      <c r="M992" s="23"/>
      <c r="N992" s="23">
        <v>0</v>
      </c>
      <c r="O992" s="23"/>
      <c r="P992" s="23"/>
      <c r="Q992" s="23">
        <v>0</v>
      </c>
      <c r="R992" s="23"/>
      <c r="S992" s="23"/>
      <c r="T992" s="23">
        <v>0</v>
      </c>
      <c r="U992" s="23"/>
      <c r="V992" s="23"/>
      <c r="W992" s="25">
        <v>0</v>
      </c>
      <c r="X992" s="4">
        <v>0</v>
      </c>
      <c r="Y992" s="4" t="s">
        <v>107</v>
      </c>
      <c r="Z992" s="4"/>
      <c r="AA992" s="98" t="s">
        <v>1119</v>
      </c>
      <c r="AB992" t="s">
        <v>1120</v>
      </c>
      <c r="AC992" t="s">
        <v>1119</v>
      </c>
      <c r="AD992" s="98" t="s">
        <v>1119</v>
      </c>
      <c r="AE992" t="s">
        <v>1120</v>
      </c>
      <c r="AF992" t="s">
        <v>1119</v>
      </c>
      <c r="AG992" s="98" t="s">
        <v>1119</v>
      </c>
      <c r="AH992" t="s">
        <v>1120</v>
      </c>
      <c r="AI992" t="s">
        <v>1119</v>
      </c>
      <c r="AJ992" s="98" t="s">
        <v>1119</v>
      </c>
      <c r="AK992" t="s">
        <v>1120</v>
      </c>
      <c r="AL992" t="s">
        <v>1119</v>
      </c>
      <c r="AM992" s="98" t="s">
        <v>1119</v>
      </c>
      <c r="AN992" t="s">
        <v>1120</v>
      </c>
      <c r="AO992" t="s">
        <v>1119</v>
      </c>
      <c r="AP992" s="98" t="s">
        <v>1119</v>
      </c>
      <c r="AQ992" t="s">
        <v>1120</v>
      </c>
      <c r="AR992" t="s">
        <v>1119</v>
      </c>
      <c r="AS992" s="98" t="s">
        <v>1119</v>
      </c>
      <c r="AT992" t="s">
        <v>1120</v>
      </c>
      <c r="AU992" t="s">
        <v>1119</v>
      </c>
    </row>
    <row r="993" spans="2:47" x14ac:dyDescent="0.25">
      <c r="B993">
        <v>989</v>
      </c>
      <c r="C993" s="29"/>
      <c r="D993" s="23"/>
      <c r="E993" s="23">
        <v>0</v>
      </c>
      <c r="F993" s="23"/>
      <c r="G993" s="23"/>
      <c r="H993" s="23">
        <v>0</v>
      </c>
      <c r="I993" s="23"/>
      <c r="J993" s="23"/>
      <c r="K993" s="23">
        <v>0</v>
      </c>
      <c r="L993" s="23"/>
      <c r="M993" s="23"/>
      <c r="N993" s="23">
        <v>0</v>
      </c>
      <c r="O993" s="23"/>
      <c r="P993" s="23"/>
      <c r="Q993" s="23">
        <v>0</v>
      </c>
      <c r="R993" s="23"/>
      <c r="S993" s="23"/>
      <c r="T993" s="23">
        <v>0</v>
      </c>
      <c r="U993" s="23"/>
      <c r="V993" s="23"/>
      <c r="W993" s="25">
        <v>0</v>
      </c>
      <c r="X993" s="4">
        <v>0</v>
      </c>
      <c r="Y993" s="4" t="s">
        <v>107</v>
      </c>
      <c r="Z993" s="4"/>
      <c r="AA993" s="98" t="s">
        <v>1119</v>
      </c>
      <c r="AB993" t="s">
        <v>1120</v>
      </c>
      <c r="AC993" t="s">
        <v>1119</v>
      </c>
      <c r="AD993" s="98" t="s">
        <v>1119</v>
      </c>
      <c r="AE993" t="s">
        <v>1120</v>
      </c>
      <c r="AF993" t="s">
        <v>1119</v>
      </c>
      <c r="AG993" s="98" t="s">
        <v>1119</v>
      </c>
      <c r="AH993" t="s">
        <v>1120</v>
      </c>
      <c r="AI993" t="s">
        <v>1119</v>
      </c>
      <c r="AJ993" s="98" t="s">
        <v>1119</v>
      </c>
      <c r="AK993" t="s">
        <v>1120</v>
      </c>
      <c r="AL993" t="s">
        <v>1119</v>
      </c>
      <c r="AM993" s="98" t="s">
        <v>1119</v>
      </c>
      <c r="AN993" t="s">
        <v>1120</v>
      </c>
      <c r="AO993" t="s">
        <v>1119</v>
      </c>
      <c r="AP993" s="98" t="s">
        <v>1119</v>
      </c>
      <c r="AQ993" t="s">
        <v>1120</v>
      </c>
      <c r="AR993" t="s">
        <v>1119</v>
      </c>
      <c r="AS993" s="98" t="s">
        <v>1119</v>
      </c>
      <c r="AT993" t="s">
        <v>1120</v>
      </c>
      <c r="AU993" t="s">
        <v>1119</v>
      </c>
    </row>
    <row r="994" spans="2:47" x14ac:dyDescent="0.25">
      <c r="B994">
        <v>990</v>
      </c>
      <c r="C994" s="29"/>
      <c r="D994" s="23"/>
      <c r="E994" s="23">
        <v>0</v>
      </c>
      <c r="F994" s="23"/>
      <c r="G994" s="23"/>
      <c r="H994" s="23">
        <v>0</v>
      </c>
      <c r="I994" s="23"/>
      <c r="J994" s="23"/>
      <c r="K994" s="23">
        <v>0</v>
      </c>
      <c r="L994" s="23"/>
      <c r="M994" s="23"/>
      <c r="N994" s="23">
        <v>0</v>
      </c>
      <c r="O994" s="23"/>
      <c r="P994" s="23"/>
      <c r="Q994" s="23">
        <v>0</v>
      </c>
      <c r="R994" s="23"/>
      <c r="S994" s="23"/>
      <c r="T994" s="23">
        <v>0</v>
      </c>
      <c r="U994" s="23"/>
      <c r="V994" s="23"/>
      <c r="W994" s="25">
        <v>0</v>
      </c>
      <c r="X994" s="4">
        <v>0</v>
      </c>
      <c r="Y994" s="4" t="s">
        <v>107</v>
      </c>
      <c r="Z994" s="4"/>
      <c r="AA994" s="98" t="s">
        <v>1119</v>
      </c>
      <c r="AB994" t="s">
        <v>1120</v>
      </c>
      <c r="AC994" t="s">
        <v>1119</v>
      </c>
      <c r="AD994" s="98" t="s">
        <v>1119</v>
      </c>
      <c r="AE994" t="s">
        <v>1120</v>
      </c>
      <c r="AF994" t="s">
        <v>1119</v>
      </c>
      <c r="AG994" s="98" t="s">
        <v>1119</v>
      </c>
      <c r="AH994" t="s">
        <v>1120</v>
      </c>
      <c r="AI994" t="s">
        <v>1119</v>
      </c>
      <c r="AJ994" s="98" t="s">
        <v>1119</v>
      </c>
      <c r="AK994" t="s">
        <v>1120</v>
      </c>
      <c r="AL994" t="s">
        <v>1119</v>
      </c>
      <c r="AM994" s="98" t="s">
        <v>1119</v>
      </c>
      <c r="AN994" t="s">
        <v>1120</v>
      </c>
      <c r="AO994" t="s">
        <v>1119</v>
      </c>
      <c r="AP994" s="98" t="s">
        <v>1119</v>
      </c>
      <c r="AQ994" t="s">
        <v>1120</v>
      </c>
      <c r="AR994" t="s">
        <v>1119</v>
      </c>
      <c r="AS994" s="98" t="s">
        <v>1119</v>
      </c>
      <c r="AT994" t="s">
        <v>1120</v>
      </c>
      <c r="AU994" t="s">
        <v>1119</v>
      </c>
    </row>
    <row r="995" spans="2:47" x14ac:dyDescent="0.25">
      <c r="B995">
        <v>991</v>
      </c>
      <c r="C995" s="29"/>
      <c r="D995" s="23"/>
      <c r="E995" s="23">
        <v>0</v>
      </c>
      <c r="F995" s="23"/>
      <c r="G995" s="23"/>
      <c r="H995" s="23">
        <v>0</v>
      </c>
      <c r="I995" s="23"/>
      <c r="J995" s="23"/>
      <c r="K995" s="23">
        <v>0</v>
      </c>
      <c r="L995" s="23"/>
      <c r="M995" s="23"/>
      <c r="N995" s="23">
        <v>0</v>
      </c>
      <c r="O995" s="23"/>
      <c r="P995" s="23"/>
      <c r="Q995" s="23">
        <v>0</v>
      </c>
      <c r="R995" s="23"/>
      <c r="S995" s="23"/>
      <c r="T995" s="23">
        <v>0</v>
      </c>
      <c r="U995" s="23"/>
      <c r="V995" s="23"/>
      <c r="W995" s="25">
        <v>0</v>
      </c>
      <c r="X995" s="4">
        <v>0</v>
      </c>
      <c r="Y995" s="4" t="s">
        <v>107</v>
      </c>
      <c r="Z995" s="4"/>
      <c r="AA995" s="98" t="s">
        <v>1119</v>
      </c>
      <c r="AB995" t="s">
        <v>1120</v>
      </c>
      <c r="AC995" t="s">
        <v>1119</v>
      </c>
      <c r="AD995" s="98" t="s">
        <v>1119</v>
      </c>
      <c r="AE995" t="s">
        <v>1120</v>
      </c>
      <c r="AF995" t="s">
        <v>1119</v>
      </c>
      <c r="AG995" s="98" t="s">
        <v>1119</v>
      </c>
      <c r="AH995" t="s">
        <v>1120</v>
      </c>
      <c r="AI995" t="s">
        <v>1119</v>
      </c>
      <c r="AJ995" s="98" t="s">
        <v>1119</v>
      </c>
      <c r="AK995" t="s">
        <v>1120</v>
      </c>
      <c r="AL995" t="s">
        <v>1119</v>
      </c>
      <c r="AM995" s="98" t="s">
        <v>1119</v>
      </c>
      <c r="AN995" t="s">
        <v>1120</v>
      </c>
      <c r="AO995" t="s">
        <v>1119</v>
      </c>
      <c r="AP995" s="98" t="s">
        <v>1119</v>
      </c>
      <c r="AQ995" t="s">
        <v>1120</v>
      </c>
      <c r="AR995" t="s">
        <v>1119</v>
      </c>
      <c r="AS995" s="98" t="s">
        <v>1119</v>
      </c>
      <c r="AT995" t="s">
        <v>1120</v>
      </c>
      <c r="AU995" t="s">
        <v>1119</v>
      </c>
    </row>
    <row r="996" spans="2:47" x14ac:dyDescent="0.25">
      <c r="B996">
        <v>992</v>
      </c>
      <c r="C996" s="29"/>
      <c r="D996" s="23"/>
      <c r="E996" s="23">
        <v>0</v>
      </c>
      <c r="F996" s="23"/>
      <c r="G996" s="23"/>
      <c r="H996" s="23">
        <v>0</v>
      </c>
      <c r="I996" s="23"/>
      <c r="J996" s="23"/>
      <c r="K996" s="23">
        <v>0</v>
      </c>
      <c r="L996" s="23"/>
      <c r="M996" s="23"/>
      <c r="N996" s="23">
        <v>0</v>
      </c>
      <c r="O996" s="23"/>
      <c r="P996" s="23"/>
      <c r="Q996" s="23">
        <v>0</v>
      </c>
      <c r="R996" s="23"/>
      <c r="S996" s="23"/>
      <c r="T996" s="23">
        <v>0</v>
      </c>
      <c r="U996" s="23"/>
      <c r="V996" s="23"/>
      <c r="W996" s="25">
        <v>0</v>
      </c>
      <c r="X996" s="4">
        <v>0</v>
      </c>
      <c r="Y996" s="4" t="s">
        <v>107</v>
      </c>
      <c r="Z996" s="4"/>
      <c r="AA996" s="98" t="s">
        <v>1119</v>
      </c>
      <c r="AB996" t="s">
        <v>1120</v>
      </c>
      <c r="AC996" t="s">
        <v>1119</v>
      </c>
      <c r="AD996" s="98" t="s">
        <v>1119</v>
      </c>
      <c r="AE996" t="s">
        <v>1120</v>
      </c>
      <c r="AF996" t="s">
        <v>1119</v>
      </c>
      <c r="AG996" s="98" t="s">
        <v>1119</v>
      </c>
      <c r="AH996" t="s">
        <v>1120</v>
      </c>
      <c r="AI996" t="s">
        <v>1119</v>
      </c>
      <c r="AJ996" s="98" t="s">
        <v>1119</v>
      </c>
      <c r="AK996" t="s">
        <v>1120</v>
      </c>
      <c r="AL996" t="s">
        <v>1119</v>
      </c>
      <c r="AM996" s="98" t="s">
        <v>1119</v>
      </c>
      <c r="AN996" t="s">
        <v>1120</v>
      </c>
      <c r="AO996" t="s">
        <v>1119</v>
      </c>
      <c r="AP996" s="98" t="s">
        <v>1119</v>
      </c>
      <c r="AQ996" t="s">
        <v>1120</v>
      </c>
      <c r="AR996" t="s">
        <v>1119</v>
      </c>
      <c r="AS996" s="98" t="s">
        <v>1119</v>
      </c>
      <c r="AT996" t="s">
        <v>1120</v>
      </c>
      <c r="AU996" t="s">
        <v>1119</v>
      </c>
    </row>
    <row r="997" spans="2:47" x14ac:dyDescent="0.25">
      <c r="B997">
        <v>993</v>
      </c>
      <c r="C997" s="29"/>
      <c r="D997" s="23"/>
      <c r="E997" s="23">
        <v>0</v>
      </c>
      <c r="F997" s="23"/>
      <c r="G997" s="23"/>
      <c r="H997" s="23">
        <v>0</v>
      </c>
      <c r="I997" s="23"/>
      <c r="J997" s="23"/>
      <c r="K997" s="23">
        <v>0</v>
      </c>
      <c r="L997" s="23"/>
      <c r="M997" s="23"/>
      <c r="N997" s="23">
        <v>0</v>
      </c>
      <c r="O997" s="23"/>
      <c r="P997" s="23"/>
      <c r="Q997" s="23">
        <v>0</v>
      </c>
      <c r="R997" s="23"/>
      <c r="S997" s="23"/>
      <c r="T997" s="23">
        <v>0</v>
      </c>
      <c r="U997" s="23"/>
      <c r="V997" s="23"/>
      <c r="W997" s="25">
        <v>0</v>
      </c>
      <c r="X997" s="4">
        <v>0</v>
      </c>
      <c r="Y997" s="4" t="s">
        <v>107</v>
      </c>
      <c r="Z997" s="4"/>
      <c r="AA997" s="98" t="s">
        <v>1119</v>
      </c>
      <c r="AB997" t="s">
        <v>1120</v>
      </c>
      <c r="AC997" t="s">
        <v>1119</v>
      </c>
      <c r="AD997" s="98" t="s">
        <v>1119</v>
      </c>
      <c r="AE997" t="s">
        <v>1120</v>
      </c>
      <c r="AF997" t="s">
        <v>1119</v>
      </c>
      <c r="AG997" s="98" t="s">
        <v>1119</v>
      </c>
      <c r="AH997" t="s">
        <v>1120</v>
      </c>
      <c r="AI997" t="s">
        <v>1119</v>
      </c>
      <c r="AJ997" s="98" t="s">
        <v>1119</v>
      </c>
      <c r="AK997" t="s">
        <v>1120</v>
      </c>
      <c r="AL997" t="s">
        <v>1119</v>
      </c>
      <c r="AM997" s="98" t="s">
        <v>1119</v>
      </c>
      <c r="AN997" t="s">
        <v>1120</v>
      </c>
      <c r="AO997" t="s">
        <v>1119</v>
      </c>
      <c r="AP997" s="98" t="s">
        <v>1119</v>
      </c>
      <c r="AQ997" t="s">
        <v>1120</v>
      </c>
      <c r="AR997" t="s">
        <v>1119</v>
      </c>
      <c r="AS997" s="98" t="s">
        <v>1119</v>
      </c>
      <c r="AT997" t="s">
        <v>1120</v>
      </c>
      <c r="AU997" t="s">
        <v>1119</v>
      </c>
    </row>
    <row r="998" spans="2:47" x14ac:dyDescent="0.25">
      <c r="B998">
        <v>994</v>
      </c>
      <c r="C998" s="29"/>
      <c r="D998" s="23"/>
      <c r="E998" s="23">
        <v>0</v>
      </c>
      <c r="F998" s="23"/>
      <c r="G998" s="23"/>
      <c r="H998" s="23">
        <v>0</v>
      </c>
      <c r="I998" s="23"/>
      <c r="J998" s="23"/>
      <c r="K998" s="23">
        <v>0</v>
      </c>
      <c r="L998" s="23"/>
      <c r="M998" s="23"/>
      <c r="N998" s="23">
        <v>0</v>
      </c>
      <c r="O998" s="23"/>
      <c r="P998" s="23"/>
      <c r="Q998" s="23">
        <v>0</v>
      </c>
      <c r="R998" s="23"/>
      <c r="S998" s="23"/>
      <c r="T998" s="23">
        <v>0</v>
      </c>
      <c r="U998" s="23"/>
      <c r="V998" s="23"/>
      <c r="W998" s="25">
        <v>0</v>
      </c>
      <c r="X998" s="4">
        <v>0</v>
      </c>
      <c r="Y998" s="4" t="s">
        <v>107</v>
      </c>
      <c r="Z998" s="4"/>
      <c r="AA998" s="98" t="s">
        <v>1119</v>
      </c>
      <c r="AB998" t="s">
        <v>1120</v>
      </c>
      <c r="AC998" t="s">
        <v>1119</v>
      </c>
      <c r="AD998" s="98" t="s">
        <v>1119</v>
      </c>
      <c r="AE998" t="s">
        <v>1120</v>
      </c>
      <c r="AF998" t="s">
        <v>1119</v>
      </c>
      <c r="AG998" s="98" t="s">
        <v>1119</v>
      </c>
      <c r="AH998" t="s">
        <v>1120</v>
      </c>
      <c r="AI998" t="s">
        <v>1119</v>
      </c>
      <c r="AJ998" s="98" t="s">
        <v>1119</v>
      </c>
      <c r="AK998" t="s">
        <v>1120</v>
      </c>
      <c r="AL998" t="s">
        <v>1119</v>
      </c>
      <c r="AM998" s="98" t="s">
        <v>1119</v>
      </c>
      <c r="AN998" t="s">
        <v>1120</v>
      </c>
      <c r="AO998" t="s">
        <v>1119</v>
      </c>
      <c r="AP998" s="98" t="s">
        <v>1119</v>
      </c>
      <c r="AQ998" t="s">
        <v>1120</v>
      </c>
      <c r="AR998" t="s">
        <v>1119</v>
      </c>
      <c r="AS998" s="98" t="s">
        <v>1119</v>
      </c>
      <c r="AT998" t="s">
        <v>1120</v>
      </c>
      <c r="AU998" t="s">
        <v>1119</v>
      </c>
    </row>
    <row r="999" spans="2:47" x14ac:dyDescent="0.25">
      <c r="B999">
        <v>995</v>
      </c>
      <c r="C999" s="29"/>
      <c r="D999" s="23"/>
      <c r="E999" s="23">
        <v>0</v>
      </c>
      <c r="F999" s="23"/>
      <c r="G999" s="23"/>
      <c r="H999" s="23">
        <v>0</v>
      </c>
      <c r="I999" s="23"/>
      <c r="J999" s="23"/>
      <c r="K999" s="23">
        <v>0</v>
      </c>
      <c r="L999" s="23"/>
      <c r="M999" s="23"/>
      <c r="N999" s="23">
        <v>0</v>
      </c>
      <c r="O999" s="23"/>
      <c r="P999" s="23"/>
      <c r="Q999" s="23">
        <v>0</v>
      </c>
      <c r="R999" s="23"/>
      <c r="S999" s="23"/>
      <c r="T999" s="23">
        <v>0</v>
      </c>
      <c r="U999" s="23"/>
      <c r="V999" s="23"/>
      <c r="W999" s="25">
        <v>0</v>
      </c>
      <c r="X999" s="4">
        <v>0</v>
      </c>
      <c r="Y999" s="4" t="s">
        <v>107</v>
      </c>
      <c r="Z999" s="4"/>
      <c r="AA999" s="98" t="s">
        <v>1119</v>
      </c>
      <c r="AB999" t="s">
        <v>1120</v>
      </c>
      <c r="AC999" t="s">
        <v>1119</v>
      </c>
      <c r="AD999" s="98" t="s">
        <v>1119</v>
      </c>
      <c r="AE999" t="s">
        <v>1120</v>
      </c>
      <c r="AF999" t="s">
        <v>1119</v>
      </c>
      <c r="AG999" s="98" t="s">
        <v>1119</v>
      </c>
      <c r="AH999" t="s">
        <v>1120</v>
      </c>
      <c r="AI999" t="s">
        <v>1119</v>
      </c>
      <c r="AJ999" s="98" t="s">
        <v>1119</v>
      </c>
      <c r="AK999" t="s">
        <v>1120</v>
      </c>
      <c r="AL999" t="s">
        <v>1119</v>
      </c>
      <c r="AM999" s="98" t="s">
        <v>1119</v>
      </c>
      <c r="AN999" t="s">
        <v>1120</v>
      </c>
      <c r="AO999" t="s">
        <v>1119</v>
      </c>
      <c r="AP999" s="98" t="s">
        <v>1119</v>
      </c>
      <c r="AQ999" t="s">
        <v>1120</v>
      </c>
      <c r="AR999" t="s">
        <v>1119</v>
      </c>
      <c r="AS999" s="98" t="s">
        <v>1119</v>
      </c>
      <c r="AT999" t="s">
        <v>1120</v>
      </c>
      <c r="AU999" t="s">
        <v>1119</v>
      </c>
    </row>
    <row r="1000" spans="2:47" x14ac:dyDescent="0.25">
      <c r="B1000">
        <v>996</v>
      </c>
      <c r="C1000" s="29"/>
      <c r="D1000" s="23"/>
      <c r="E1000" s="23">
        <v>0</v>
      </c>
      <c r="F1000" s="23"/>
      <c r="G1000" s="23"/>
      <c r="H1000" s="23">
        <v>0</v>
      </c>
      <c r="I1000" s="23"/>
      <c r="J1000" s="23"/>
      <c r="K1000" s="23">
        <v>0</v>
      </c>
      <c r="L1000" s="23"/>
      <c r="M1000" s="23"/>
      <c r="N1000" s="23">
        <v>0</v>
      </c>
      <c r="O1000" s="23"/>
      <c r="P1000" s="23"/>
      <c r="Q1000" s="23">
        <v>0</v>
      </c>
      <c r="R1000" s="23"/>
      <c r="S1000" s="23"/>
      <c r="T1000" s="23">
        <v>0</v>
      </c>
      <c r="U1000" s="23"/>
      <c r="V1000" s="23"/>
      <c r="W1000" s="25">
        <v>0</v>
      </c>
      <c r="X1000" s="4">
        <v>0</v>
      </c>
      <c r="Y1000" s="4" t="s">
        <v>107</v>
      </c>
      <c r="Z1000" s="4"/>
      <c r="AA1000" s="98" t="s">
        <v>1119</v>
      </c>
      <c r="AB1000" t="s">
        <v>1120</v>
      </c>
      <c r="AC1000" t="s">
        <v>1119</v>
      </c>
      <c r="AD1000" s="98" t="s">
        <v>1119</v>
      </c>
      <c r="AE1000" t="s">
        <v>1120</v>
      </c>
      <c r="AF1000" t="s">
        <v>1119</v>
      </c>
      <c r="AG1000" s="98" t="s">
        <v>1119</v>
      </c>
      <c r="AH1000" t="s">
        <v>1120</v>
      </c>
      <c r="AI1000" t="s">
        <v>1119</v>
      </c>
      <c r="AJ1000" s="98" t="s">
        <v>1119</v>
      </c>
      <c r="AK1000" t="s">
        <v>1120</v>
      </c>
      <c r="AL1000" t="s">
        <v>1119</v>
      </c>
      <c r="AM1000" s="98" t="s">
        <v>1119</v>
      </c>
      <c r="AN1000" t="s">
        <v>1120</v>
      </c>
      <c r="AO1000" t="s">
        <v>1119</v>
      </c>
      <c r="AP1000" s="98" t="s">
        <v>1119</v>
      </c>
      <c r="AQ1000" t="s">
        <v>1120</v>
      </c>
      <c r="AR1000" t="s">
        <v>1119</v>
      </c>
      <c r="AS1000" s="98" t="s">
        <v>1119</v>
      </c>
      <c r="AT1000" t="s">
        <v>1120</v>
      </c>
      <c r="AU1000" t="s">
        <v>1119</v>
      </c>
    </row>
    <row r="1001" spans="2:47" x14ac:dyDescent="0.25">
      <c r="B1001">
        <v>997</v>
      </c>
      <c r="C1001" s="29"/>
      <c r="D1001" s="23"/>
      <c r="E1001" s="23">
        <v>0</v>
      </c>
      <c r="F1001" s="23"/>
      <c r="G1001" s="23"/>
      <c r="H1001" s="23">
        <v>0</v>
      </c>
      <c r="I1001" s="23"/>
      <c r="J1001" s="23"/>
      <c r="K1001" s="23">
        <v>0</v>
      </c>
      <c r="L1001" s="23"/>
      <c r="M1001" s="23"/>
      <c r="N1001" s="23">
        <v>0</v>
      </c>
      <c r="O1001" s="23"/>
      <c r="P1001" s="23"/>
      <c r="Q1001" s="23">
        <v>0</v>
      </c>
      <c r="R1001" s="23"/>
      <c r="S1001" s="23"/>
      <c r="T1001" s="23">
        <v>0</v>
      </c>
      <c r="U1001" s="23"/>
      <c r="V1001" s="23"/>
      <c r="W1001" s="25">
        <v>0</v>
      </c>
      <c r="X1001" s="4">
        <v>0</v>
      </c>
      <c r="Y1001" s="4" t="s">
        <v>107</v>
      </c>
      <c r="Z1001" s="4"/>
      <c r="AA1001" s="98" t="s">
        <v>1119</v>
      </c>
      <c r="AB1001" t="s">
        <v>1120</v>
      </c>
      <c r="AC1001" t="s">
        <v>1119</v>
      </c>
      <c r="AD1001" s="98" t="s">
        <v>1119</v>
      </c>
      <c r="AE1001" t="s">
        <v>1120</v>
      </c>
      <c r="AF1001" t="s">
        <v>1119</v>
      </c>
      <c r="AG1001" s="98" t="s">
        <v>1119</v>
      </c>
      <c r="AH1001" t="s">
        <v>1120</v>
      </c>
      <c r="AI1001" t="s">
        <v>1119</v>
      </c>
      <c r="AJ1001" s="98" t="s">
        <v>1119</v>
      </c>
      <c r="AK1001" t="s">
        <v>1120</v>
      </c>
      <c r="AL1001" t="s">
        <v>1119</v>
      </c>
      <c r="AM1001" s="98" t="s">
        <v>1119</v>
      </c>
      <c r="AN1001" t="s">
        <v>1120</v>
      </c>
      <c r="AO1001" t="s">
        <v>1119</v>
      </c>
      <c r="AP1001" s="98" t="s">
        <v>1119</v>
      </c>
      <c r="AQ1001" t="s">
        <v>1120</v>
      </c>
      <c r="AR1001" t="s">
        <v>1119</v>
      </c>
      <c r="AS1001" s="98" t="s">
        <v>1119</v>
      </c>
      <c r="AT1001" t="s">
        <v>1120</v>
      </c>
      <c r="AU1001" t="s">
        <v>1119</v>
      </c>
    </row>
    <row r="1002" spans="2:47" x14ac:dyDescent="0.25">
      <c r="B1002">
        <v>998</v>
      </c>
      <c r="C1002" s="29"/>
      <c r="D1002" s="23"/>
      <c r="E1002" s="23">
        <v>0</v>
      </c>
      <c r="F1002" s="23"/>
      <c r="G1002" s="23"/>
      <c r="H1002" s="23">
        <v>0</v>
      </c>
      <c r="I1002" s="23"/>
      <c r="J1002" s="23"/>
      <c r="K1002" s="23">
        <v>0</v>
      </c>
      <c r="L1002" s="23"/>
      <c r="M1002" s="23"/>
      <c r="N1002" s="23">
        <v>0</v>
      </c>
      <c r="O1002" s="23"/>
      <c r="P1002" s="23"/>
      <c r="Q1002" s="23">
        <v>0</v>
      </c>
      <c r="R1002" s="23"/>
      <c r="S1002" s="23"/>
      <c r="T1002" s="23">
        <v>0</v>
      </c>
      <c r="U1002" s="23"/>
      <c r="V1002" s="23"/>
      <c r="W1002" s="25">
        <v>0</v>
      </c>
      <c r="X1002" s="4">
        <v>0</v>
      </c>
      <c r="Y1002" s="4" t="s">
        <v>107</v>
      </c>
      <c r="Z1002" s="4"/>
      <c r="AA1002" s="98" t="s">
        <v>1119</v>
      </c>
      <c r="AB1002" t="s">
        <v>1120</v>
      </c>
      <c r="AC1002" t="s">
        <v>1119</v>
      </c>
      <c r="AD1002" s="98" t="s">
        <v>1119</v>
      </c>
      <c r="AE1002" t="s">
        <v>1120</v>
      </c>
      <c r="AF1002" t="s">
        <v>1119</v>
      </c>
      <c r="AG1002" s="98" t="s">
        <v>1119</v>
      </c>
      <c r="AH1002" t="s">
        <v>1120</v>
      </c>
      <c r="AI1002" t="s">
        <v>1119</v>
      </c>
      <c r="AJ1002" s="98" t="s">
        <v>1119</v>
      </c>
      <c r="AK1002" t="s">
        <v>1120</v>
      </c>
      <c r="AL1002" t="s">
        <v>1119</v>
      </c>
      <c r="AM1002" s="98" t="s">
        <v>1119</v>
      </c>
      <c r="AN1002" t="s">
        <v>1120</v>
      </c>
      <c r="AO1002" t="s">
        <v>1119</v>
      </c>
      <c r="AP1002" s="98" t="s">
        <v>1119</v>
      </c>
      <c r="AQ1002" t="s">
        <v>1120</v>
      </c>
      <c r="AR1002" t="s">
        <v>1119</v>
      </c>
      <c r="AS1002" s="98" t="s">
        <v>1119</v>
      </c>
      <c r="AT1002" t="s">
        <v>1120</v>
      </c>
      <c r="AU1002" t="s">
        <v>1119</v>
      </c>
    </row>
    <row r="1003" spans="2:47" x14ac:dyDescent="0.25">
      <c r="B1003">
        <v>999</v>
      </c>
      <c r="C1003" s="29"/>
      <c r="D1003" s="23"/>
      <c r="E1003" s="23">
        <v>0</v>
      </c>
      <c r="F1003" s="23"/>
      <c r="G1003" s="23"/>
      <c r="H1003" s="23">
        <v>0</v>
      </c>
      <c r="I1003" s="23"/>
      <c r="J1003" s="23"/>
      <c r="K1003" s="23">
        <v>0</v>
      </c>
      <c r="L1003" s="23"/>
      <c r="M1003" s="23"/>
      <c r="N1003" s="23">
        <v>0</v>
      </c>
      <c r="O1003" s="23"/>
      <c r="P1003" s="23"/>
      <c r="Q1003" s="23">
        <v>0</v>
      </c>
      <c r="R1003" s="23"/>
      <c r="S1003" s="23"/>
      <c r="T1003" s="23">
        <v>0</v>
      </c>
      <c r="U1003" s="23"/>
      <c r="V1003" s="23"/>
      <c r="W1003" s="25">
        <v>0</v>
      </c>
      <c r="X1003" s="4">
        <v>0</v>
      </c>
      <c r="Y1003" s="4" t="s">
        <v>107</v>
      </c>
      <c r="Z1003" s="4"/>
      <c r="AA1003" s="98" t="s">
        <v>1119</v>
      </c>
      <c r="AB1003" t="s">
        <v>1120</v>
      </c>
      <c r="AC1003" t="s">
        <v>1119</v>
      </c>
      <c r="AD1003" s="98" t="s">
        <v>1119</v>
      </c>
      <c r="AE1003" t="s">
        <v>1120</v>
      </c>
      <c r="AF1003" t="s">
        <v>1119</v>
      </c>
      <c r="AG1003" s="98" t="s">
        <v>1119</v>
      </c>
      <c r="AH1003" t="s">
        <v>1120</v>
      </c>
      <c r="AI1003" t="s">
        <v>1119</v>
      </c>
      <c r="AJ1003" s="98" t="s">
        <v>1119</v>
      </c>
      <c r="AK1003" t="s">
        <v>1120</v>
      </c>
      <c r="AL1003" t="s">
        <v>1119</v>
      </c>
      <c r="AM1003" s="98" t="s">
        <v>1119</v>
      </c>
      <c r="AN1003" t="s">
        <v>1120</v>
      </c>
      <c r="AO1003" t="s">
        <v>1119</v>
      </c>
      <c r="AP1003" s="98" t="s">
        <v>1119</v>
      </c>
      <c r="AQ1003" t="s">
        <v>1120</v>
      </c>
      <c r="AR1003" t="s">
        <v>1119</v>
      </c>
      <c r="AS1003" s="98" t="s">
        <v>1119</v>
      </c>
      <c r="AT1003" t="s">
        <v>1120</v>
      </c>
      <c r="AU1003" t="s">
        <v>1119</v>
      </c>
    </row>
    <row r="1004" spans="2:47" ht="13.2" thickBot="1" x14ac:dyDescent="0.3">
      <c r="B1004">
        <v>1000</v>
      </c>
      <c r="C1004" s="30"/>
      <c r="D1004" s="27"/>
      <c r="E1004" s="27">
        <v>0</v>
      </c>
      <c r="F1004" s="27"/>
      <c r="G1004" s="27"/>
      <c r="H1004" s="27">
        <v>0</v>
      </c>
      <c r="I1004" s="27"/>
      <c r="J1004" s="27"/>
      <c r="K1004" s="27">
        <v>0</v>
      </c>
      <c r="L1004" s="27"/>
      <c r="M1004" s="27"/>
      <c r="N1004" s="27">
        <v>0</v>
      </c>
      <c r="O1004" s="27"/>
      <c r="P1004" s="27"/>
      <c r="Q1004" s="27">
        <v>0</v>
      </c>
      <c r="R1004" s="27"/>
      <c r="S1004" s="27"/>
      <c r="T1004" s="27">
        <v>0</v>
      </c>
      <c r="U1004" s="27"/>
      <c r="V1004" s="27"/>
      <c r="W1004" s="28">
        <v>0</v>
      </c>
      <c r="X1004" s="4">
        <v>0</v>
      </c>
      <c r="Y1004" s="4" t="s">
        <v>107</v>
      </c>
      <c r="Z1004" s="4"/>
      <c r="AA1004" s="98" t="s">
        <v>1119</v>
      </c>
      <c r="AB1004" t="s">
        <v>1120</v>
      </c>
      <c r="AC1004" t="s">
        <v>1119</v>
      </c>
      <c r="AD1004" s="98" t="s">
        <v>1119</v>
      </c>
      <c r="AE1004" t="s">
        <v>1120</v>
      </c>
      <c r="AF1004" t="s">
        <v>1119</v>
      </c>
      <c r="AG1004" s="98" t="s">
        <v>1119</v>
      </c>
      <c r="AH1004" t="s">
        <v>1120</v>
      </c>
      <c r="AI1004" t="s">
        <v>1119</v>
      </c>
      <c r="AJ1004" s="98" t="s">
        <v>1119</v>
      </c>
      <c r="AK1004" t="s">
        <v>1120</v>
      </c>
      <c r="AL1004" t="s">
        <v>1119</v>
      </c>
      <c r="AM1004" s="98" t="s">
        <v>1119</v>
      </c>
      <c r="AN1004" t="s">
        <v>1120</v>
      </c>
      <c r="AO1004" t="s">
        <v>1119</v>
      </c>
      <c r="AP1004" s="98" t="s">
        <v>1119</v>
      </c>
      <c r="AQ1004" t="s">
        <v>1120</v>
      </c>
      <c r="AR1004" t="s">
        <v>1119</v>
      </c>
      <c r="AS1004" s="98" t="s">
        <v>1119</v>
      </c>
      <c r="AT1004" t="s">
        <v>1120</v>
      </c>
      <c r="AU1004" t="s">
        <v>1119</v>
      </c>
    </row>
    <row r="1005" spans="2:47" x14ac:dyDescent="0.25">
      <c r="B1005">
        <v>1001</v>
      </c>
      <c r="E1005">
        <v>0</v>
      </c>
      <c r="H1005">
        <v>0</v>
      </c>
      <c r="K1005">
        <v>0</v>
      </c>
      <c r="N1005">
        <v>0</v>
      </c>
      <c r="Q1005">
        <v>0</v>
      </c>
      <c r="T1005">
        <v>0</v>
      </c>
      <c r="W1005">
        <v>0</v>
      </c>
      <c r="Y1005" s="4" t="s">
        <v>107</v>
      </c>
      <c r="Z1005" s="4"/>
      <c r="AA1005" s="98" t="s">
        <v>1119</v>
      </c>
      <c r="AB1005" t="s">
        <v>1120</v>
      </c>
      <c r="AC1005" t="s">
        <v>1119</v>
      </c>
      <c r="AD1005" s="98" t="s">
        <v>1119</v>
      </c>
      <c r="AE1005" t="s">
        <v>1120</v>
      </c>
      <c r="AF1005" t="s">
        <v>1119</v>
      </c>
      <c r="AG1005" s="98" t="s">
        <v>1119</v>
      </c>
      <c r="AH1005" t="s">
        <v>1120</v>
      </c>
      <c r="AI1005" t="s">
        <v>1119</v>
      </c>
      <c r="AJ1005" s="98" t="s">
        <v>1119</v>
      </c>
      <c r="AK1005" t="s">
        <v>1120</v>
      </c>
      <c r="AL1005" t="s">
        <v>1119</v>
      </c>
      <c r="AM1005" s="98" t="s">
        <v>1119</v>
      </c>
      <c r="AN1005" t="s">
        <v>1120</v>
      </c>
      <c r="AO1005" t="s">
        <v>1119</v>
      </c>
      <c r="AP1005" s="98" t="s">
        <v>1119</v>
      </c>
      <c r="AQ1005" t="s">
        <v>1120</v>
      </c>
      <c r="AR1005" t="s">
        <v>1119</v>
      </c>
      <c r="AS1005" s="98" t="s">
        <v>1119</v>
      </c>
      <c r="AT1005" t="s">
        <v>1120</v>
      </c>
      <c r="AU1005" t="s">
        <v>1119</v>
      </c>
    </row>
    <row r="1006" spans="2:47" x14ac:dyDescent="0.25">
      <c r="B1006">
        <v>1002</v>
      </c>
      <c r="E1006">
        <v>0</v>
      </c>
      <c r="H1006">
        <v>0</v>
      </c>
      <c r="K1006">
        <v>0</v>
      </c>
      <c r="N1006">
        <v>0</v>
      </c>
      <c r="Q1006">
        <v>0</v>
      </c>
      <c r="T1006">
        <v>0</v>
      </c>
      <c r="W1006">
        <v>0</v>
      </c>
      <c r="Y1006" s="4" t="s">
        <v>107</v>
      </c>
      <c r="Z1006" s="4"/>
      <c r="AA1006" s="98" t="s">
        <v>1119</v>
      </c>
      <c r="AB1006" t="s">
        <v>1120</v>
      </c>
      <c r="AC1006" t="s">
        <v>1119</v>
      </c>
      <c r="AD1006" s="98" t="s">
        <v>1119</v>
      </c>
      <c r="AE1006" t="s">
        <v>1120</v>
      </c>
      <c r="AF1006" t="s">
        <v>1119</v>
      </c>
      <c r="AG1006" s="98" t="s">
        <v>1119</v>
      </c>
      <c r="AH1006" t="s">
        <v>1120</v>
      </c>
      <c r="AI1006" t="s">
        <v>1119</v>
      </c>
      <c r="AJ1006" s="98" t="s">
        <v>1119</v>
      </c>
      <c r="AK1006" t="s">
        <v>1120</v>
      </c>
      <c r="AL1006" t="s">
        <v>1119</v>
      </c>
      <c r="AM1006" s="98" t="s">
        <v>1119</v>
      </c>
      <c r="AN1006" t="s">
        <v>1120</v>
      </c>
      <c r="AO1006" t="s">
        <v>1119</v>
      </c>
      <c r="AP1006" s="98" t="s">
        <v>1119</v>
      </c>
      <c r="AQ1006" t="s">
        <v>1120</v>
      </c>
      <c r="AR1006" t="s">
        <v>1119</v>
      </c>
      <c r="AS1006" s="98" t="s">
        <v>1119</v>
      </c>
      <c r="AT1006" t="s">
        <v>1120</v>
      </c>
      <c r="AU1006" t="s">
        <v>1119</v>
      </c>
    </row>
    <row r="1007" spans="2:47" x14ac:dyDescent="0.25">
      <c r="B1007">
        <v>1003</v>
      </c>
      <c r="E1007">
        <v>0</v>
      </c>
      <c r="H1007">
        <v>0</v>
      </c>
      <c r="K1007">
        <v>0</v>
      </c>
      <c r="N1007">
        <v>0</v>
      </c>
      <c r="Q1007">
        <v>0</v>
      </c>
      <c r="T1007">
        <v>0</v>
      </c>
      <c r="W1007">
        <v>0</v>
      </c>
      <c r="Y1007" s="4" t="s">
        <v>107</v>
      </c>
      <c r="Z1007" s="4"/>
      <c r="AA1007" s="98" t="s">
        <v>1119</v>
      </c>
      <c r="AB1007" t="s">
        <v>1120</v>
      </c>
      <c r="AC1007" t="s">
        <v>1119</v>
      </c>
      <c r="AD1007" s="98" t="s">
        <v>1119</v>
      </c>
      <c r="AE1007" t="s">
        <v>1120</v>
      </c>
      <c r="AF1007" t="s">
        <v>1119</v>
      </c>
      <c r="AG1007" s="98" t="s">
        <v>1119</v>
      </c>
      <c r="AH1007" t="s">
        <v>1120</v>
      </c>
      <c r="AI1007" t="s">
        <v>1119</v>
      </c>
      <c r="AJ1007" s="98" t="s">
        <v>1119</v>
      </c>
      <c r="AK1007" t="s">
        <v>1120</v>
      </c>
      <c r="AL1007" t="s">
        <v>1119</v>
      </c>
      <c r="AM1007" s="98" t="s">
        <v>1119</v>
      </c>
      <c r="AN1007" t="s">
        <v>1120</v>
      </c>
      <c r="AO1007" t="s">
        <v>1119</v>
      </c>
      <c r="AP1007" s="98" t="s">
        <v>1119</v>
      </c>
      <c r="AQ1007" t="s">
        <v>1120</v>
      </c>
      <c r="AR1007" t="s">
        <v>1119</v>
      </c>
      <c r="AS1007" s="98" t="s">
        <v>1119</v>
      </c>
      <c r="AT1007" t="s">
        <v>1120</v>
      </c>
      <c r="AU1007" t="s">
        <v>1119</v>
      </c>
    </row>
    <row r="1008" spans="2:47" x14ac:dyDescent="0.25">
      <c r="B1008">
        <v>1004</v>
      </c>
      <c r="E1008">
        <v>0</v>
      </c>
      <c r="H1008">
        <v>0</v>
      </c>
      <c r="K1008">
        <v>0</v>
      </c>
      <c r="N1008">
        <v>0</v>
      </c>
      <c r="Q1008">
        <v>0</v>
      </c>
      <c r="T1008">
        <v>0</v>
      </c>
      <c r="W1008">
        <v>0</v>
      </c>
      <c r="Y1008" s="4" t="s">
        <v>107</v>
      </c>
      <c r="Z1008" s="4"/>
      <c r="AA1008" s="98" t="s">
        <v>1119</v>
      </c>
      <c r="AB1008" t="s">
        <v>1120</v>
      </c>
      <c r="AC1008" t="s">
        <v>1119</v>
      </c>
      <c r="AD1008" s="98" t="s">
        <v>1119</v>
      </c>
      <c r="AE1008" t="s">
        <v>1120</v>
      </c>
      <c r="AF1008" t="s">
        <v>1119</v>
      </c>
      <c r="AG1008" s="98" t="s">
        <v>1119</v>
      </c>
      <c r="AH1008" t="s">
        <v>1120</v>
      </c>
      <c r="AI1008" t="s">
        <v>1119</v>
      </c>
      <c r="AJ1008" s="98" t="s">
        <v>1119</v>
      </c>
      <c r="AK1008" t="s">
        <v>1120</v>
      </c>
      <c r="AL1008" t="s">
        <v>1119</v>
      </c>
      <c r="AM1008" s="98" t="s">
        <v>1119</v>
      </c>
      <c r="AN1008" t="s">
        <v>1120</v>
      </c>
      <c r="AO1008" t="s">
        <v>1119</v>
      </c>
      <c r="AP1008" s="98" t="s">
        <v>1119</v>
      </c>
      <c r="AQ1008" t="s">
        <v>1120</v>
      </c>
      <c r="AR1008" t="s">
        <v>1119</v>
      </c>
      <c r="AS1008" s="98" t="s">
        <v>1119</v>
      </c>
      <c r="AT1008" t="s">
        <v>1120</v>
      </c>
      <c r="AU1008" t="s">
        <v>1119</v>
      </c>
    </row>
    <row r="1009" spans="2:47" x14ac:dyDescent="0.25">
      <c r="B1009">
        <v>1005</v>
      </c>
      <c r="E1009">
        <v>0</v>
      </c>
      <c r="H1009">
        <v>0</v>
      </c>
      <c r="K1009">
        <v>0</v>
      </c>
      <c r="N1009">
        <v>0</v>
      </c>
      <c r="Q1009">
        <v>0</v>
      </c>
      <c r="T1009">
        <v>0</v>
      </c>
      <c r="W1009">
        <v>0</v>
      </c>
      <c r="Y1009" s="4" t="s">
        <v>107</v>
      </c>
      <c r="Z1009" s="4"/>
      <c r="AA1009" s="98" t="s">
        <v>1119</v>
      </c>
      <c r="AB1009" t="s">
        <v>1120</v>
      </c>
      <c r="AC1009" t="s">
        <v>1119</v>
      </c>
      <c r="AD1009" s="98" t="s">
        <v>1119</v>
      </c>
      <c r="AE1009" t="s">
        <v>1120</v>
      </c>
      <c r="AF1009" t="s">
        <v>1119</v>
      </c>
      <c r="AG1009" s="98" t="s">
        <v>1119</v>
      </c>
      <c r="AH1009" t="s">
        <v>1120</v>
      </c>
      <c r="AI1009" t="s">
        <v>1119</v>
      </c>
      <c r="AJ1009" s="98" t="s">
        <v>1119</v>
      </c>
      <c r="AK1009" t="s">
        <v>1120</v>
      </c>
      <c r="AL1009" t="s">
        <v>1119</v>
      </c>
      <c r="AM1009" s="98" t="s">
        <v>1119</v>
      </c>
      <c r="AN1009" t="s">
        <v>1120</v>
      </c>
      <c r="AO1009" t="s">
        <v>1119</v>
      </c>
      <c r="AP1009" s="98" t="s">
        <v>1119</v>
      </c>
      <c r="AQ1009" t="s">
        <v>1120</v>
      </c>
      <c r="AR1009" t="s">
        <v>1119</v>
      </c>
      <c r="AS1009" s="98" t="s">
        <v>1119</v>
      </c>
      <c r="AT1009" t="s">
        <v>1120</v>
      </c>
      <c r="AU1009" t="s">
        <v>1119</v>
      </c>
    </row>
    <row r="1010" spans="2:47" x14ac:dyDescent="0.25">
      <c r="B1010">
        <v>1006</v>
      </c>
      <c r="E1010">
        <v>0</v>
      </c>
      <c r="H1010">
        <v>0</v>
      </c>
      <c r="K1010">
        <v>0</v>
      </c>
      <c r="N1010">
        <v>0</v>
      </c>
      <c r="Q1010">
        <v>0</v>
      </c>
      <c r="T1010">
        <v>0</v>
      </c>
      <c r="W1010">
        <v>0</v>
      </c>
      <c r="Y1010" s="4" t="s">
        <v>107</v>
      </c>
      <c r="Z1010" s="4"/>
      <c r="AA1010" s="98" t="s">
        <v>1119</v>
      </c>
      <c r="AB1010" t="s">
        <v>1120</v>
      </c>
      <c r="AC1010" t="s">
        <v>1119</v>
      </c>
      <c r="AD1010" s="98" t="s">
        <v>1119</v>
      </c>
      <c r="AE1010" t="s">
        <v>1120</v>
      </c>
      <c r="AF1010" t="s">
        <v>1119</v>
      </c>
      <c r="AG1010" s="98" t="s">
        <v>1119</v>
      </c>
      <c r="AH1010" t="s">
        <v>1120</v>
      </c>
      <c r="AI1010" t="s">
        <v>1119</v>
      </c>
      <c r="AJ1010" s="98" t="s">
        <v>1119</v>
      </c>
      <c r="AK1010" t="s">
        <v>1120</v>
      </c>
      <c r="AL1010" t="s">
        <v>1119</v>
      </c>
      <c r="AM1010" s="98" t="s">
        <v>1119</v>
      </c>
      <c r="AN1010" t="s">
        <v>1120</v>
      </c>
      <c r="AO1010" t="s">
        <v>1119</v>
      </c>
      <c r="AP1010" s="98" t="s">
        <v>1119</v>
      </c>
      <c r="AQ1010" t="s">
        <v>1120</v>
      </c>
      <c r="AR1010" t="s">
        <v>1119</v>
      </c>
      <c r="AS1010" s="98" t="s">
        <v>1119</v>
      </c>
      <c r="AT1010" t="s">
        <v>1120</v>
      </c>
      <c r="AU1010" t="s">
        <v>1119</v>
      </c>
    </row>
    <row r="1011" spans="2:47" x14ac:dyDescent="0.25">
      <c r="B1011">
        <v>1007</v>
      </c>
      <c r="E1011">
        <v>0</v>
      </c>
      <c r="H1011">
        <v>0</v>
      </c>
      <c r="K1011">
        <v>0</v>
      </c>
      <c r="N1011">
        <v>0</v>
      </c>
      <c r="Q1011">
        <v>0</v>
      </c>
      <c r="T1011">
        <v>0</v>
      </c>
      <c r="W1011">
        <v>0</v>
      </c>
      <c r="Y1011" s="4" t="s">
        <v>107</v>
      </c>
      <c r="Z1011" s="4"/>
      <c r="AA1011" s="98" t="s">
        <v>1119</v>
      </c>
      <c r="AB1011" t="s">
        <v>1120</v>
      </c>
      <c r="AC1011" t="s">
        <v>1119</v>
      </c>
      <c r="AD1011" s="98" t="s">
        <v>1119</v>
      </c>
      <c r="AE1011" t="s">
        <v>1120</v>
      </c>
      <c r="AF1011" t="s">
        <v>1119</v>
      </c>
      <c r="AG1011" s="98" t="s">
        <v>1119</v>
      </c>
      <c r="AH1011" t="s">
        <v>1120</v>
      </c>
      <c r="AI1011" t="s">
        <v>1119</v>
      </c>
      <c r="AJ1011" s="98" t="s">
        <v>1119</v>
      </c>
      <c r="AK1011" t="s">
        <v>1120</v>
      </c>
      <c r="AL1011" t="s">
        <v>1119</v>
      </c>
      <c r="AM1011" s="98" t="s">
        <v>1119</v>
      </c>
      <c r="AN1011" t="s">
        <v>1120</v>
      </c>
      <c r="AO1011" t="s">
        <v>1119</v>
      </c>
      <c r="AP1011" s="98" t="s">
        <v>1119</v>
      </c>
      <c r="AQ1011" t="s">
        <v>1120</v>
      </c>
      <c r="AR1011" t="s">
        <v>1119</v>
      </c>
      <c r="AS1011" s="98" t="s">
        <v>1119</v>
      </c>
      <c r="AT1011" t="s">
        <v>1120</v>
      </c>
      <c r="AU1011" t="s">
        <v>1119</v>
      </c>
    </row>
    <row r="1012" spans="2:47" x14ac:dyDescent="0.25">
      <c r="B1012">
        <v>1008</v>
      </c>
      <c r="E1012">
        <v>0</v>
      </c>
      <c r="H1012">
        <v>0</v>
      </c>
      <c r="K1012">
        <v>0</v>
      </c>
      <c r="N1012">
        <v>0</v>
      </c>
      <c r="Q1012">
        <v>0</v>
      </c>
      <c r="T1012">
        <v>0</v>
      </c>
      <c r="W1012">
        <v>0</v>
      </c>
      <c r="Y1012" s="4" t="s">
        <v>107</v>
      </c>
      <c r="Z1012" s="4"/>
      <c r="AA1012" s="98" t="s">
        <v>1119</v>
      </c>
      <c r="AB1012" t="s">
        <v>1120</v>
      </c>
      <c r="AC1012" t="s">
        <v>1119</v>
      </c>
      <c r="AD1012" s="98" t="s">
        <v>1119</v>
      </c>
      <c r="AE1012" t="s">
        <v>1120</v>
      </c>
      <c r="AF1012" t="s">
        <v>1119</v>
      </c>
      <c r="AG1012" s="98" t="s">
        <v>1119</v>
      </c>
      <c r="AH1012" t="s">
        <v>1120</v>
      </c>
      <c r="AI1012" t="s">
        <v>1119</v>
      </c>
      <c r="AJ1012" s="98" t="s">
        <v>1119</v>
      </c>
      <c r="AK1012" t="s">
        <v>1120</v>
      </c>
      <c r="AL1012" t="s">
        <v>1119</v>
      </c>
      <c r="AM1012" s="98" t="s">
        <v>1119</v>
      </c>
      <c r="AN1012" t="s">
        <v>1120</v>
      </c>
      <c r="AO1012" t="s">
        <v>1119</v>
      </c>
      <c r="AP1012" s="98" t="s">
        <v>1119</v>
      </c>
      <c r="AQ1012" t="s">
        <v>1120</v>
      </c>
      <c r="AR1012" t="s">
        <v>1119</v>
      </c>
      <c r="AS1012" s="98" t="s">
        <v>1119</v>
      </c>
      <c r="AT1012" t="s">
        <v>1120</v>
      </c>
      <c r="AU1012" t="s">
        <v>1119</v>
      </c>
    </row>
    <row r="1013" spans="2:47" x14ac:dyDescent="0.25">
      <c r="B1013">
        <v>1009</v>
      </c>
      <c r="E1013">
        <v>0</v>
      </c>
      <c r="H1013">
        <v>0</v>
      </c>
      <c r="K1013">
        <v>0</v>
      </c>
      <c r="N1013">
        <v>0</v>
      </c>
      <c r="Q1013">
        <v>0</v>
      </c>
      <c r="T1013">
        <v>0</v>
      </c>
      <c r="W1013">
        <v>0</v>
      </c>
      <c r="Y1013" s="4" t="s">
        <v>107</v>
      </c>
      <c r="Z1013" s="4"/>
      <c r="AA1013" s="98" t="s">
        <v>1119</v>
      </c>
      <c r="AB1013" t="s">
        <v>1120</v>
      </c>
      <c r="AC1013" t="s">
        <v>1119</v>
      </c>
      <c r="AD1013" s="98" t="s">
        <v>1119</v>
      </c>
      <c r="AE1013" t="s">
        <v>1120</v>
      </c>
      <c r="AF1013" t="s">
        <v>1119</v>
      </c>
      <c r="AG1013" s="98" t="s">
        <v>1119</v>
      </c>
      <c r="AH1013" t="s">
        <v>1120</v>
      </c>
      <c r="AI1013" t="s">
        <v>1119</v>
      </c>
      <c r="AJ1013" s="98" t="s">
        <v>1119</v>
      </c>
      <c r="AK1013" t="s">
        <v>1120</v>
      </c>
      <c r="AL1013" t="s">
        <v>1119</v>
      </c>
      <c r="AM1013" s="98" t="s">
        <v>1119</v>
      </c>
      <c r="AN1013" t="s">
        <v>1120</v>
      </c>
      <c r="AO1013" t="s">
        <v>1119</v>
      </c>
      <c r="AP1013" s="98" t="s">
        <v>1119</v>
      </c>
      <c r="AQ1013" t="s">
        <v>1120</v>
      </c>
      <c r="AR1013" t="s">
        <v>1119</v>
      </c>
      <c r="AS1013" s="98" t="s">
        <v>1119</v>
      </c>
      <c r="AT1013" t="s">
        <v>1120</v>
      </c>
      <c r="AU1013" t="s">
        <v>1119</v>
      </c>
    </row>
    <row r="1014" spans="2:47" x14ac:dyDescent="0.25">
      <c r="B1014">
        <v>1010</v>
      </c>
      <c r="E1014">
        <v>0</v>
      </c>
      <c r="H1014">
        <v>0</v>
      </c>
      <c r="K1014">
        <v>0</v>
      </c>
      <c r="N1014">
        <v>0</v>
      </c>
      <c r="Q1014">
        <v>0</v>
      </c>
      <c r="T1014">
        <v>0</v>
      </c>
      <c r="W1014">
        <v>0</v>
      </c>
      <c r="Y1014" s="4" t="s">
        <v>107</v>
      </c>
      <c r="Z1014" s="4"/>
      <c r="AA1014" s="98" t="s">
        <v>1119</v>
      </c>
      <c r="AB1014" t="s">
        <v>1120</v>
      </c>
      <c r="AC1014" t="s">
        <v>1119</v>
      </c>
      <c r="AD1014" s="98" t="s">
        <v>1119</v>
      </c>
      <c r="AE1014" t="s">
        <v>1120</v>
      </c>
      <c r="AF1014" t="s">
        <v>1119</v>
      </c>
      <c r="AG1014" s="98" t="s">
        <v>1119</v>
      </c>
      <c r="AH1014" t="s">
        <v>1120</v>
      </c>
      <c r="AI1014" t="s">
        <v>1119</v>
      </c>
      <c r="AJ1014" s="98" t="s">
        <v>1119</v>
      </c>
      <c r="AK1014" t="s">
        <v>1120</v>
      </c>
      <c r="AL1014" t="s">
        <v>1119</v>
      </c>
      <c r="AM1014" s="98" t="s">
        <v>1119</v>
      </c>
      <c r="AN1014" t="s">
        <v>1120</v>
      </c>
      <c r="AO1014" t="s">
        <v>1119</v>
      </c>
      <c r="AP1014" s="98" t="s">
        <v>1119</v>
      </c>
      <c r="AQ1014" t="s">
        <v>1120</v>
      </c>
      <c r="AR1014" t="s">
        <v>1119</v>
      </c>
      <c r="AS1014" s="98" t="s">
        <v>1119</v>
      </c>
      <c r="AT1014" t="s">
        <v>1120</v>
      </c>
      <c r="AU1014" t="s">
        <v>1119</v>
      </c>
    </row>
    <row r="1015" spans="2:47" x14ac:dyDescent="0.25">
      <c r="B1015">
        <v>1011</v>
      </c>
      <c r="E1015">
        <v>0</v>
      </c>
      <c r="H1015">
        <v>0</v>
      </c>
      <c r="K1015">
        <v>0</v>
      </c>
      <c r="N1015">
        <v>0</v>
      </c>
      <c r="Q1015">
        <v>0</v>
      </c>
      <c r="T1015">
        <v>0</v>
      </c>
      <c r="W1015">
        <v>0</v>
      </c>
      <c r="Y1015" s="4" t="s">
        <v>107</v>
      </c>
      <c r="Z1015" s="4"/>
      <c r="AA1015" s="98" t="s">
        <v>1119</v>
      </c>
      <c r="AB1015" t="s">
        <v>1120</v>
      </c>
      <c r="AC1015" t="s">
        <v>1119</v>
      </c>
      <c r="AD1015" s="98" t="s">
        <v>1119</v>
      </c>
      <c r="AE1015" t="s">
        <v>1120</v>
      </c>
      <c r="AF1015" t="s">
        <v>1119</v>
      </c>
      <c r="AG1015" s="98" t="s">
        <v>1119</v>
      </c>
      <c r="AH1015" t="s">
        <v>1120</v>
      </c>
      <c r="AI1015" t="s">
        <v>1119</v>
      </c>
      <c r="AJ1015" s="98" t="s">
        <v>1119</v>
      </c>
      <c r="AK1015" t="s">
        <v>1120</v>
      </c>
      <c r="AL1015" t="s">
        <v>1119</v>
      </c>
      <c r="AM1015" s="98" t="s">
        <v>1119</v>
      </c>
      <c r="AN1015" t="s">
        <v>1120</v>
      </c>
      <c r="AO1015" t="s">
        <v>1119</v>
      </c>
      <c r="AP1015" s="98" t="s">
        <v>1119</v>
      </c>
      <c r="AQ1015" t="s">
        <v>1120</v>
      </c>
      <c r="AR1015" t="s">
        <v>1119</v>
      </c>
      <c r="AS1015" s="98" t="s">
        <v>1119</v>
      </c>
      <c r="AT1015" t="s">
        <v>1120</v>
      </c>
      <c r="AU1015" t="s">
        <v>1119</v>
      </c>
    </row>
    <row r="1016" spans="2:47" x14ac:dyDescent="0.25">
      <c r="B1016">
        <v>1012</v>
      </c>
      <c r="E1016">
        <v>0</v>
      </c>
      <c r="H1016">
        <v>0</v>
      </c>
      <c r="K1016">
        <v>0</v>
      </c>
      <c r="N1016">
        <v>0</v>
      </c>
      <c r="Q1016">
        <v>0</v>
      </c>
      <c r="T1016">
        <v>0</v>
      </c>
      <c r="W1016">
        <v>0</v>
      </c>
      <c r="Y1016" s="4" t="s">
        <v>107</v>
      </c>
      <c r="Z1016" s="4"/>
      <c r="AA1016" s="98" t="s">
        <v>1119</v>
      </c>
      <c r="AB1016" t="s">
        <v>1120</v>
      </c>
      <c r="AC1016" t="s">
        <v>1119</v>
      </c>
      <c r="AD1016" s="98" t="s">
        <v>1119</v>
      </c>
      <c r="AE1016" t="s">
        <v>1120</v>
      </c>
      <c r="AF1016" t="s">
        <v>1119</v>
      </c>
      <c r="AG1016" s="98" t="s">
        <v>1119</v>
      </c>
      <c r="AH1016" t="s">
        <v>1120</v>
      </c>
      <c r="AI1016" t="s">
        <v>1119</v>
      </c>
      <c r="AJ1016" s="98" t="s">
        <v>1119</v>
      </c>
      <c r="AK1016" t="s">
        <v>1120</v>
      </c>
      <c r="AL1016" t="s">
        <v>1119</v>
      </c>
      <c r="AM1016" s="98" t="s">
        <v>1119</v>
      </c>
      <c r="AN1016" t="s">
        <v>1120</v>
      </c>
      <c r="AO1016" t="s">
        <v>1119</v>
      </c>
      <c r="AP1016" s="98" t="s">
        <v>1119</v>
      </c>
      <c r="AQ1016" t="s">
        <v>1120</v>
      </c>
      <c r="AR1016" t="s">
        <v>1119</v>
      </c>
      <c r="AS1016" s="98" t="s">
        <v>1119</v>
      </c>
      <c r="AT1016" t="s">
        <v>1120</v>
      </c>
      <c r="AU1016" t="s">
        <v>1119</v>
      </c>
    </row>
    <row r="1017" spans="2:47" x14ac:dyDescent="0.25">
      <c r="B1017">
        <v>1013</v>
      </c>
      <c r="E1017">
        <v>0</v>
      </c>
      <c r="H1017">
        <v>0</v>
      </c>
      <c r="K1017">
        <v>0</v>
      </c>
      <c r="N1017">
        <v>0</v>
      </c>
      <c r="Q1017">
        <v>0</v>
      </c>
      <c r="T1017">
        <v>0</v>
      </c>
      <c r="W1017">
        <v>0</v>
      </c>
      <c r="Y1017" s="4" t="s">
        <v>107</v>
      </c>
      <c r="Z1017" s="4"/>
      <c r="AA1017" s="98" t="s">
        <v>1119</v>
      </c>
      <c r="AB1017" t="s">
        <v>1120</v>
      </c>
      <c r="AC1017" t="s">
        <v>1119</v>
      </c>
      <c r="AD1017" s="98" t="s">
        <v>1119</v>
      </c>
      <c r="AE1017" t="s">
        <v>1120</v>
      </c>
      <c r="AF1017" t="s">
        <v>1119</v>
      </c>
      <c r="AG1017" s="98" t="s">
        <v>1119</v>
      </c>
      <c r="AH1017" t="s">
        <v>1120</v>
      </c>
      <c r="AI1017" t="s">
        <v>1119</v>
      </c>
      <c r="AJ1017" s="98" t="s">
        <v>1119</v>
      </c>
      <c r="AK1017" t="s">
        <v>1120</v>
      </c>
      <c r="AL1017" t="s">
        <v>1119</v>
      </c>
      <c r="AM1017" s="98" t="s">
        <v>1119</v>
      </c>
      <c r="AN1017" t="s">
        <v>1120</v>
      </c>
      <c r="AO1017" t="s">
        <v>1119</v>
      </c>
      <c r="AP1017" s="98" t="s">
        <v>1119</v>
      </c>
      <c r="AQ1017" t="s">
        <v>1120</v>
      </c>
      <c r="AR1017" t="s">
        <v>1119</v>
      </c>
      <c r="AS1017" s="98" t="s">
        <v>1119</v>
      </c>
      <c r="AT1017" t="s">
        <v>1120</v>
      </c>
      <c r="AU1017" t="s">
        <v>1119</v>
      </c>
    </row>
    <row r="1018" spans="2:47" x14ac:dyDescent="0.25">
      <c r="B1018">
        <v>1014</v>
      </c>
      <c r="E1018">
        <v>0</v>
      </c>
      <c r="H1018">
        <v>0</v>
      </c>
      <c r="K1018">
        <v>0</v>
      </c>
      <c r="N1018">
        <v>0</v>
      </c>
      <c r="Q1018">
        <v>0</v>
      </c>
      <c r="T1018">
        <v>0</v>
      </c>
      <c r="W1018">
        <v>0</v>
      </c>
      <c r="Y1018" s="4" t="s">
        <v>107</v>
      </c>
      <c r="Z1018" s="4"/>
      <c r="AA1018" s="98" t="s">
        <v>1119</v>
      </c>
      <c r="AB1018" t="s">
        <v>1120</v>
      </c>
      <c r="AC1018" t="s">
        <v>1119</v>
      </c>
      <c r="AD1018" s="98" t="s">
        <v>1119</v>
      </c>
      <c r="AE1018" t="s">
        <v>1120</v>
      </c>
      <c r="AF1018" t="s">
        <v>1119</v>
      </c>
      <c r="AG1018" s="98" t="s">
        <v>1119</v>
      </c>
      <c r="AH1018" t="s">
        <v>1120</v>
      </c>
      <c r="AI1018" t="s">
        <v>1119</v>
      </c>
      <c r="AJ1018" s="98" t="s">
        <v>1119</v>
      </c>
      <c r="AK1018" t="s">
        <v>1120</v>
      </c>
      <c r="AL1018" t="s">
        <v>1119</v>
      </c>
      <c r="AM1018" s="98" t="s">
        <v>1119</v>
      </c>
      <c r="AN1018" t="s">
        <v>1120</v>
      </c>
      <c r="AO1018" t="s">
        <v>1119</v>
      </c>
      <c r="AP1018" s="98" t="s">
        <v>1119</v>
      </c>
      <c r="AQ1018" t="s">
        <v>1120</v>
      </c>
      <c r="AR1018" t="s">
        <v>1119</v>
      </c>
      <c r="AS1018" s="98" t="s">
        <v>1119</v>
      </c>
      <c r="AT1018" t="s">
        <v>1120</v>
      </c>
      <c r="AU1018" t="s">
        <v>1119</v>
      </c>
    </row>
    <row r="1019" spans="2:47" x14ac:dyDescent="0.25">
      <c r="B1019">
        <v>1015</v>
      </c>
      <c r="E1019">
        <v>0</v>
      </c>
      <c r="H1019">
        <v>0</v>
      </c>
      <c r="K1019">
        <v>0</v>
      </c>
      <c r="N1019">
        <v>0</v>
      </c>
      <c r="Q1019">
        <v>0</v>
      </c>
      <c r="T1019">
        <v>0</v>
      </c>
      <c r="W1019">
        <v>0</v>
      </c>
      <c r="Y1019" s="4" t="s">
        <v>107</v>
      </c>
      <c r="Z1019" s="4"/>
      <c r="AA1019" s="98" t="s">
        <v>1119</v>
      </c>
      <c r="AB1019" t="s">
        <v>1120</v>
      </c>
      <c r="AC1019" t="s">
        <v>1119</v>
      </c>
      <c r="AD1019" s="98" t="s">
        <v>1119</v>
      </c>
      <c r="AE1019" t="s">
        <v>1120</v>
      </c>
      <c r="AF1019" t="s">
        <v>1119</v>
      </c>
      <c r="AG1019" s="98" t="s">
        <v>1119</v>
      </c>
      <c r="AH1019" t="s">
        <v>1120</v>
      </c>
      <c r="AI1019" t="s">
        <v>1119</v>
      </c>
      <c r="AJ1019" s="98" t="s">
        <v>1119</v>
      </c>
      <c r="AK1019" t="s">
        <v>1120</v>
      </c>
      <c r="AL1019" t="s">
        <v>1119</v>
      </c>
      <c r="AM1019" s="98" t="s">
        <v>1119</v>
      </c>
      <c r="AN1019" t="s">
        <v>1120</v>
      </c>
      <c r="AO1019" t="s">
        <v>1119</v>
      </c>
      <c r="AP1019" s="98" t="s">
        <v>1119</v>
      </c>
      <c r="AQ1019" t="s">
        <v>1120</v>
      </c>
      <c r="AR1019" t="s">
        <v>1119</v>
      </c>
      <c r="AS1019" s="98" t="s">
        <v>1119</v>
      </c>
      <c r="AT1019" t="s">
        <v>1120</v>
      </c>
      <c r="AU1019" t="s">
        <v>1119</v>
      </c>
    </row>
    <row r="1020" spans="2:47" x14ac:dyDescent="0.25">
      <c r="B1020">
        <v>1016</v>
      </c>
      <c r="E1020">
        <v>0</v>
      </c>
      <c r="H1020">
        <v>0</v>
      </c>
      <c r="K1020">
        <v>0</v>
      </c>
      <c r="N1020">
        <v>0</v>
      </c>
      <c r="Q1020">
        <v>0</v>
      </c>
      <c r="T1020">
        <v>0</v>
      </c>
      <c r="W1020">
        <v>0</v>
      </c>
      <c r="Y1020" s="4" t="s">
        <v>107</v>
      </c>
      <c r="Z1020" s="4"/>
      <c r="AA1020" s="98" t="s">
        <v>1119</v>
      </c>
      <c r="AB1020" t="s">
        <v>1120</v>
      </c>
      <c r="AC1020" t="s">
        <v>1119</v>
      </c>
      <c r="AD1020" s="98" t="s">
        <v>1119</v>
      </c>
      <c r="AE1020" t="s">
        <v>1120</v>
      </c>
      <c r="AF1020" t="s">
        <v>1119</v>
      </c>
      <c r="AG1020" s="98" t="s">
        <v>1119</v>
      </c>
      <c r="AH1020" t="s">
        <v>1120</v>
      </c>
      <c r="AI1020" t="s">
        <v>1119</v>
      </c>
      <c r="AJ1020" s="98" t="s">
        <v>1119</v>
      </c>
      <c r="AK1020" t="s">
        <v>1120</v>
      </c>
      <c r="AL1020" t="s">
        <v>1119</v>
      </c>
      <c r="AM1020" s="98" t="s">
        <v>1119</v>
      </c>
      <c r="AN1020" t="s">
        <v>1120</v>
      </c>
      <c r="AO1020" t="s">
        <v>1119</v>
      </c>
      <c r="AP1020" s="98" t="s">
        <v>1119</v>
      </c>
      <c r="AQ1020" t="s">
        <v>1120</v>
      </c>
      <c r="AR1020" t="s">
        <v>1119</v>
      </c>
      <c r="AS1020" s="98" t="s">
        <v>1119</v>
      </c>
      <c r="AT1020" t="s">
        <v>1120</v>
      </c>
      <c r="AU1020" t="s">
        <v>1119</v>
      </c>
    </row>
    <row r="1021" spans="2:47" x14ac:dyDescent="0.25">
      <c r="B1021">
        <v>1017</v>
      </c>
      <c r="E1021">
        <v>0</v>
      </c>
      <c r="H1021">
        <v>0</v>
      </c>
      <c r="K1021">
        <v>0</v>
      </c>
      <c r="N1021">
        <v>0</v>
      </c>
      <c r="Q1021">
        <v>0</v>
      </c>
      <c r="T1021">
        <v>0</v>
      </c>
      <c r="W1021">
        <v>0</v>
      </c>
      <c r="Y1021" s="4" t="s">
        <v>107</v>
      </c>
      <c r="Z1021" s="4"/>
      <c r="AA1021" s="98" t="s">
        <v>1119</v>
      </c>
      <c r="AB1021" t="s">
        <v>1120</v>
      </c>
      <c r="AC1021" t="s">
        <v>1119</v>
      </c>
      <c r="AD1021" s="98" t="s">
        <v>1119</v>
      </c>
      <c r="AE1021" t="s">
        <v>1120</v>
      </c>
      <c r="AF1021" t="s">
        <v>1119</v>
      </c>
      <c r="AG1021" s="98" t="s">
        <v>1119</v>
      </c>
      <c r="AH1021" t="s">
        <v>1120</v>
      </c>
      <c r="AI1021" t="s">
        <v>1119</v>
      </c>
      <c r="AJ1021" s="98" t="s">
        <v>1119</v>
      </c>
      <c r="AK1021" t="s">
        <v>1120</v>
      </c>
      <c r="AL1021" t="s">
        <v>1119</v>
      </c>
      <c r="AM1021" s="98" t="s">
        <v>1119</v>
      </c>
      <c r="AN1021" t="s">
        <v>1120</v>
      </c>
      <c r="AO1021" t="s">
        <v>1119</v>
      </c>
      <c r="AP1021" s="98" t="s">
        <v>1119</v>
      </c>
      <c r="AQ1021" t="s">
        <v>1120</v>
      </c>
      <c r="AR1021" t="s">
        <v>1119</v>
      </c>
      <c r="AS1021" s="98" t="s">
        <v>1119</v>
      </c>
      <c r="AT1021" t="s">
        <v>1120</v>
      </c>
      <c r="AU1021" t="s">
        <v>1119</v>
      </c>
    </row>
    <row r="1022" spans="2:47" x14ac:dyDescent="0.25">
      <c r="B1022">
        <v>1018</v>
      </c>
      <c r="E1022">
        <v>0</v>
      </c>
      <c r="H1022">
        <v>0</v>
      </c>
      <c r="K1022">
        <v>0</v>
      </c>
      <c r="N1022">
        <v>0</v>
      </c>
      <c r="Q1022">
        <v>0</v>
      </c>
      <c r="T1022">
        <v>0</v>
      </c>
      <c r="W1022">
        <v>0</v>
      </c>
      <c r="Y1022" s="4" t="s">
        <v>107</v>
      </c>
      <c r="Z1022" s="4"/>
      <c r="AA1022" s="98" t="s">
        <v>1119</v>
      </c>
      <c r="AB1022" t="s">
        <v>1120</v>
      </c>
      <c r="AC1022" t="s">
        <v>1119</v>
      </c>
      <c r="AD1022" s="98" t="s">
        <v>1119</v>
      </c>
      <c r="AE1022" t="s">
        <v>1120</v>
      </c>
      <c r="AF1022" t="s">
        <v>1119</v>
      </c>
      <c r="AG1022" s="98" t="s">
        <v>1119</v>
      </c>
      <c r="AH1022" t="s">
        <v>1120</v>
      </c>
      <c r="AI1022" t="s">
        <v>1119</v>
      </c>
      <c r="AJ1022" s="98" t="s">
        <v>1119</v>
      </c>
      <c r="AK1022" t="s">
        <v>1120</v>
      </c>
      <c r="AL1022" t="s">
        <v>1119</v>
      </c>
      <c r="AM1022" s="98" t="s">
        <v>1119</v>
      </c>
      <c r="AN1022" t="s">
        <v>1120</v>
      </c>
      <c r="AO1022" t="s">
        <v>1119</v>
      </c>
      <c r="AP1022" s="98" t="s">
        <v>1119</v>
      </c>
      <c r="AQ1022" t="s">
        <v>1120</v>
      </c>
      <c r="AR1022" t="s">
        <v>1119</v>
      </c>
      <c r="AS1022" s="98" t="s">
        <v>1119</v>
      </c>
      <c r="AT1022" t="s">
        <v>1120</v>
      </c>
      <c r="AU1022" t="s">
        <v>1119</v>
      </c>
    </row>
    <row r="1023" spans="2:47" x14ac:dyDescent="0.25">
      <c r="B1023">
        <v>1019</v>
      </c>
      <c r="E1023">
        <v>0</v>
      </c>
      <c r="H1023">
        <v>0</v>
      </c>
      <c r="K1023">
        <v>0</v>
      </c>
      <c r="N1023">
        <v>0</v>
      </c>
      <c r="Q1023">
        <v>0</v>
      </c>
      <c r="T1023">
        <v>0</v>
      </c>
      <c r="W1023">
        <v>0</v>
      </c>
      <c r="Y1023" s="4" t="s">
        <v>107</v>
      </c>
      <c r="Z1023" s="4"/>
      <c r="AA1023" s="98" t="s">
        <v>1119</v>
      </c>
      <c r="AB1023" t="s">
        <v>1120</v>
      </c>
      <c r="AC1023" t="s">
        <v>1119</v>
      </c>
      <c r="AD1023" s="98" t="s">
        <v>1119</v>
      </c>
      <c r="AE1023" t="s">
        <v>1120</v>
      </c>
      <c r="AF1023" t="s">
        <v>1119</v>
      </c>
      <c r="AG1023" s="98" t="s">
        <v>1119</v>
      </c>
      <c r="AH1023" t="s">
        <v>1120</v>
      </c>
      <c r="AI1023" t="s">
        <v>1119</v>
      </c>
      <c r="AJ1023" s="98" t="s">
        <v>1119</v>
      </c>
      <c r="AK1023" t="s">
        <v>1120</v>
      </c>
      <c r="AL1023" t="s">
        <v>1119</v>
      </c>
      <c r="AM1023" s="98" t="s">
        <v>1119</v>
      </c>
      <c r="AN1023" t="s">
        <v>1120</v>
      </c>
      <c r="AO1023" t="s">
        <v>1119</v>
      </c>
      <c r="AP1023" s="98" t="s">
        <v>1119</v>
      </c>
      <c r="AQ1023" t="s">
        <v>1120</v>
      </c>
      <c r="AR1023" t="s">
        <v>1119</v>
      </c>
      <c r="AS1023" s="98" t="s">
        <v>1119</v>
      </c>
      <c r="AT1023" t="s">
        <v>1120</v>
      </c>
      <c r="AU1023" t="s">
        <v>1119</v>
      </c>
    </row>
    <row r="1024" spans="2:47" x14ac:dyDescent="0.25">
      <c r="B1024">
        <v>1020</v>
      </c>
      <c r="E1024">
        <v>0</v>
      </c>
      <c r="H1024">
        <v>0</v>
      </c>
      <c r="K1024">
        <v>0</v>
      </c>
      <c r="N1024">
        <v>0</v>
      </c>
      <c r="Q1024">
        <v>0</v>
      </c>
      <c r="T1024">
        <v>0</v>
      </c>
      <c r="W1024">
        <v>0</v>
      </c>
      <c r="Y1024" s="4" t="s">
        <v>107</v>
      </c>
      <c r="Z1024" s="4"/>
      <c r="AA1024" s="98" t="s">
        <v>1119</v>
      </c>
      <c r="AB1024" t="s">
        <v>1120</v>
      </c>
      <c r="AC1024" t="s">
        <v>1119</v>
      </c>
      <c r="AD1024" s="98" t="s">
        <v>1119</v>
      </c>
      <c r="AE1024" t="s">
        <v>1120</v>
      </c>
      <c r="AF1024" t="s">
        <v>1119</v>
      </c>
      <c r="AG1024" s="98" t="s">
        <v>1119</v>
      </c>
      <c r="AH1024" t="s">
        <v>1120</v>
      </c>
      <c r="AI1024" t="s">
        <v>1119</v>
      </c>
      <c r="AJ1024" s="98" t="s">
        <v>1119</v>
      </c>
      <c r="AK1024" t="s">
        <v>1120</v>
      </c>
      <c r="AL1024" t="s">
        <v>1119</v>
      </c>
      <c r="AM1024" s="98" t="s">
        <v>1119</v>
      </c>
      <c r="AN1024" t="s">
        <v>1120</v>
      </c>
      <c r="AO1024" t="s">
        <v>1119</v>
      </c>
      <c r="AP1024" s="98" t="s">
        <v>1119</v>
      </c>
      <c r="AQ1024" t="s">
        <v>1120</v>
      </c>
      <c r="AR1024" t="s">
        <v>1119</v>
      </c>
      <c r="AS1024" s="98" t="s">
        <v>1119</v>
      </c>
      <c r="AT1024" t="s">
        <v>1120</v>
      </c>
      <c r="AU1024" t="s">
        <v>1119</v>
      </c>
    </row>
    <row r="1025" spans="2:47" x14ac:dyDescent="0.25">
      <c r="B1025">
        <v>1021</v>
      </c>
      <c r="E1025">
        <v>0</v>
      </c>
      <c r="H1025">
        <v>0</v>
      </c>
      <c r="K1025">
        <v>0</v>
      </c>
      <c r="N1025">
        <v>0</v>
      </c>
      <c r="Q1025">
        <v>0</v>
      </c>
      <c r="T1025">
        <v>0</v>
      </c>
      <c r="W1025">
        <v>0</v>
      </c>
      <c r="Y1025" s="4" t="s">
        <v>107</v>
      </c>
      <c r="Z1025" s="4"/>
      <c r="AA1025" s="98" t="s">
        <v>1119</v>
      </c>
      <c r="AB1025" t="s">
        <v>1120</v>
      </c>
      <c r="AC1025" t="s">
        <v>1119</v>
      </c>
      <c r="AD1025" s="98" t="s">
        <v>1119</v>
      </c>
      <c r="AE1025" t="s">
        <v>1120</v>
      </c>
      <c r="AF1025" t="s">
        <v>1119</v>
      </c>
      <c r="AG1025" s="98" t="s">
        <v>1119</v>
      </c>
      <c r="AH1025" t="s">
        <v>1120</v>
      </c>
      <c r="AI1025" t="s">
        <v>1119</v>
      </c>
      <c r="AJ1025" s="98" t="s">
        <v>1119</v>
      </c>
      <c r="AK1025" t="s">
        <v>1120</v>
      </c>
      <c r="AL1025" t="s">
        <v>1119</v>
      </c>
      <c r="AM1025" s="98" t="s">
        <v>1119</v>
      </c>
      <c r="AN1025" t="s">
        <v>1120</v>
      </c>
      <c r="AO1025" t="s">
        <v>1119</v>
      </c>
      <c r="AP1025" s="98" t="s">
        <v>1119</v>
      </c>
      <c r="AQ1025" t="s">
        <v>1120</v>
      </c>
      <c r="AR1025" t="s">
        <v>1119</v>
      </c>
      <c r="AS1025" s="98" t="s">
        <v>1119</v>
      </c>
      <c r="AT1025" t="s">
        <v>1120</v>
      </c>
      <c r="AU1025" t="s">
        <v>1119</v>
      </c>
    </row>
    <row r="1026" spans="2:47" x14ac:dyDescent="0.25">
      <c r="B1026">
        <v>1022</v>
      </c>
      <c r="E1026">
        <v>0</v>
      </c>
      <c r="H1026">
        <v>0</v>
      </c>
      <c r="K1026">
        <v>0</v>
      </c>
      <c r="N1026">
        <v>0</v>
      </c>
      <c r="Q1026">
        <v>0</v>
      </c>
      <c r="T1026">
        <v>0</v>
      </c>
      <c r="W1026">
        <v>0</v>
      </c>
      <c r="Y1026" s="4" t="s">
        <v>107</v>
      </c>
      <c r="Z1026" s="4"/>
      <c r="AA1026" s="98" t="s">
        <v>1119</v>
      </c>
      <c r="AB1026" t="s">
        <v>1120</v>
      </c>
      <c r="AC1026" t="s">
        <v>1119</v>
      </c>
      <c r="AD1026" s="98" t="s">
        <v>1119</v>
      </c>
      <c r="AE1026" t="s">
        <v>1120</v>
      </c>
      <c r="AF1026" t="s">
        <v>1119</v>
      </c>
      <c r="AG1026" s="98" t="s">
        <v>1119</v>
      </c>
      <c r="AH1026" t="s">
        <v>1120</v>
      </c>
      <c r="AI1026" t="s">
        <v>1119</v>
      </c>
      <c r="AJ1026" s="98" t="s">
        <v>1119</v>
      </c>
      <c r="AK1026" t="s">
        <v>1120</v>
      </c>
      <c r="AL1026" t="s">
        <v>1119</v>
      </c>
      <c r="AM1026" s="98" t="s">
        <v>1119</v>
      </c>
      <c r="AN1026" t="s">
        <v>1120</v>
      </c>
      <c r="AO1026" t="s">
        <v>1119</v>
      </c>
      <c r="AP1026" s="98" t="s">
        <v>1119</v>
      </c>
      <c r="AQ1026" t="s">
        <v>1120</v>
      </c>
      <c r="AR1026" t="s">
        <v>1119</v>
      </c>
      <c r="AS1026" s="98" t="s">
        <v>1119</v>
      </c>
      <c r="AT1026" t="s">
        <v>1120</v>
      </c>
      <c r="AU1026" t="s">
        <v>1119</v>
      </c>
    </row>
    <row r="1027" spans="2:47" x14ac:dyDescent="0.25">
      <c r="B1027">
        <v>1023</v>
      </c>
      <c r="E1027">
        <v>0</v>
      </c>
      <c r="H1027">
        <v>0</v>
      </c>
      <c r="K1027">
        <v>0</v>
      </c>
      <c r="N1027">
        <v>0</v>
      </c>
      <c r="Q1027">
        <v>0</v>
      </c>
      <c r="T1027">
        <v>0</v>
      </c>
      <c r="W1027">
        <v>0</v>
      </c>
      <c r="Y1027" s="4" t="s">
        <v>107</v>
      </c>
      <c r="Z1027" s="4"/>
      <c r="AA1027" s="98" t="s">
        <v>1119</v>
      </c>
      <c r="AB1027" t="s">
        <v>1120</v>
      </c>
      <c r="AC1027" t="s">
        <v>1119</v>
      </c>
      <c r="AD1027" s="98" t="s">
        <v>1119</v>
      </c>
      <c r="AE1027" t="s">
        <v>1120</v>
      </c>
      <c r="AF1027" t="s">
        <v>1119</v>
      </c>
      <c r="AG1027" s="98" t="s">
        <v>1119</v>
      </c>
      <c r="AH1027" t="s">
        <v>1120</v>
      </c>
      <c r="AI1027" t="s">
        <v>1119</v>
      </c>
      <c r="AJ1027" s="98" t="s">
        <v>1119</v>
      </c>
      <c r="AK1027" t="s">
        <v>1120</v>
      </c>
      <c r="AL1027" t="s">
        <v>1119</v>
      </c>
      <c r="AM1027" s="98" t="s">
        <v>1119</v>
      </c>
      <c r="AN1027" t="s">
        <v>1120</v>
      </c>
      <c r="AO1027" t="s">
        <v>1119</v>
      </c>
      <c r="AP1027" s="98" t="s">
        <v>1119</v>
      </c>
      <c r="AQ1027" t="s">
        <v>1120</v>
      </c>
      <c r="AR1027" t="s">
        <v>1119</v>
      </c>
      <c r="AS1027" s="98" t="s">
        <v>1119</v>
      </c>
      <c r="AT1027" t="s">
        <v>1120</v>
      </c>
      <c r="AU1027" t="s">
        <v>1119</v>
      </c>
    </row>
    <row r="1028" spans="2:47" x14ac:dyDescent="0.25">
      <c r="B1028">
        <v>1024</v>
      </c>
      <c r="E1028">
        <v>0</v>
      </c>
      <c r="H1028">
        <v>0</v>
      </c>
      <c r="K1028">
        <v>0</v>
      </c>
      <c r="N1028">
        <v>0</v>
      </c>
      <c r="Q1028">
        <v>0</v>
      </c>
      <c r="T1028">
        <v>0</v>
      </c>
      <c r="W1028">
        <v>0</v>
      </c>
      <c r="Y1028" s="4" t="s">
        <v>107</v>
      </c>
      <c r="Z1028" s="4"/>
      <c r="AA1028" s="98" t="s">
        <v>1119</v>
      </c>
      <c r="AB1028" t="s">
        <v>1120</v>
      </c>
      <c r="AC1028" t="s">
        <v>1119</v>
      </c>
      <c r="AD1028" s="98" t="s">
        <v>1119</v>
      </c>
      <c r="AE1028" t="s">
        <v>1120</v>
      </c>
      <c r="AF1028" t="s">
        <v>1119</v>
      </c>
      <c r="AG1028" s="98" t="s">
        <v>1119</v>
      </c>
      <c r="AH1028" t="s">
        <v>1120</v>
      </c>
      <c r="AI1028" t="s">
        <v>1119</v>
      </c>
      <c r="AJ1028" s="98" t="s">
        <v>1119</v>
      </c>
      <c r="AK1028" t="s">
        <v>1120</v>
      </c>
      <c r="AL1028" t="s">
        <v>1119</v>
      </c>
      <c r="AM1028" s="98" t="s">
        <v>1119</v>
      </c>
      <c r="AN1028" t="s">
        <v>1120</v>
      </c>
      <c r="AO1028" t="s">
        <v>1119</v>
      </c>
      <c r="AP1028" s="98" t="s">
        <v>1119</v>
      </c>
      <c r="AQ1028" t="s">
        <v>1120</v>
      </c>
      <c r="AR1028" t="s">
        <v>1119</v>
      </c>
      <c r="AS1028" s="98" t="s">
        <v>1119</v>
      </c>
      <c r="AT1028" t="s">
        <v>1120</v>
      </c>
      <c r="AU1028" t="s">
        <v>1119</v>
      </c>
    </row>
    <row r="1029" spans="2:47" x14ac:dyDescent="0.25">
      <c r="B1029">
        <v>1025</v>
      </c>
      <c r="E1029">
        <v>0</v>
      </c>
      <c r="H1029">
        <v>0</v>
      </c>
      <c r="K1029">
        <v>0</v>
      </c>
      <c r="N1029">
        <v>0</v>
      </c>
      <c r="Q1029">
        <v>0</v>
      </c>
      <c r="T1029">
        <v>0</v>
      </c>
      <c r="W1029">
        <v>0</v>
      </c>
      <c r="Y1029" s="4" t="s">
        <v>107</v>
      </c>
      <c r="Z1029" s="4"/>
      <c r="AA1029" s="98" t="s">
        <v>1119</v>
      </c>
      <c r="AB1029" t="s">
        <v>1120</v>
      </c>
      <c r="AC1029" t="s">
        <v>1119</v>
      </c>
      <c r="AD1029" s="98" t="s">
        <v>1119</v>
      </c>
      <c r="AE1029" t="s">
        <v>1120</v>
      </c>
      <c r="AF1029" t="s">
        <v>1119</v>
      </c>
      <c r="AG1029" s="98" t="s">
        <v>1119</v>
      </c>
      <c r="AH1029" t="s">
        <v>1120</v>
      </c>
      <c r="AI1029" t="s">
        <v>1119</v>
      </c>
      <c r="AJ1029" s="98" t="s">
        <v>1119</v>
      </c>
      <c r="AK1029" t="s">
        <v>1120</v>
      </c>
      <c r="AL1029" t="s">
        <v>1119</v>
      </c>
      <c r="AM1029" s="98" t="s">
        <v>1119</v>
      </c>
      <c r="AN1029" t="s">
        <v>1120</v>
      </c>
      <c r="AO1029" t="s">
        <v>1119</v>
      </c>
      <c r="AP1029" s="98" t="s">
        <v>1119</v>
      </c>
      <c r="AQ1029" t="s">
        <v>1120</v>
      </c>
      <c r="AR1029" t="s">
        <v>1119</v>
      </c>
      <c r="AS1029" s="98" t="s">
        <v>1119</v>
      </c>
      <c r="AT1029" t="s">
        <v>1120</v>
      </c>
      <c r="AU1029" t="s">
        <v>1119</v>
      </c>
    </row>
    <row r="1030" spans="2:47" x14ac:dyDescent="0.25">
      <c r="B1030">
        <v>1026</v>
      </c>
      <c r="E1030">
        <v>0</v>
      </c>
      <c r="H1030">
        <v>0</v>
      </c>
      <c r="K1030">
        <v>0</v>
      </c>
      <c r="N1030">
        <v>0</v>
      </c>
      <c r="Q1030">
        <v>0</v>
      </c>
      <c r="T1030">
        <v>0</v>
      </c>
      <c r="W1030">
        <v>0</v>
      </c>
      <c r="Y1030" s="4" t="s">
        <v>107</v>
      </c>
      <c r="Z1030" s="4"/>
      <c r="AA1030" s="98" t="s">
        <v>1119</v>
      </c>
      <c r="AB1030" t="s">
        <v>1120</v>
      </c>
      <c r="AC1030" t="s">
        <v>1119</v>
      </c>
      <c r="AD1030" s="98" t="s">
        <v>1119</v>
      </c>
      <c r="AE1030" t="s">
        <v>1120</v>
      </c>
      <c r="AF1030" t="s">
        <v>1119</v>
      </c>
      <c r="AG1030" s="98" t="s">
        <v>1119</v>
      </c>
      <c r="AH1030" t="s">
        <v>1120</v>
      </c>
      <c r="AI1030" t="s">
        <v>1119</v>
      </c>
      <c r="AJ1030" s="98" t="s">
        <v>1119</v>
      </c>
      <c r="AK1030" t="s">
        <v>1120</v>
      </c>
      <c r="AL1030" t="s">
        <v>1119</v>
      </c>
      <c r="AM1030" s="98" t="s">
        <v>1119</v>
      </c>
      <c r="AN1030" t="s">
        <v>1120</v>
      </c>
      <c r="AO1030" t="s">
        <v>1119</v>
      </c>
      <c r="AP1030" s="98" t="s">
        <v>1119</v>
      </c>
      <c r="AQ1030" t="s">
        <v>1120</v>
      </c>
      <c r="AR1030" t="s">
        <v>1119</v>
      </c>
      <c r="AS1030" s="98" t="s">
        <v>1119</v>
      </c>
      <c r="AT1030" t="s">
        <v>1120</v>
      </c>
      <c r="AU1030" t="s">
        <v>1119</v>
      </c>
    </row>
    <row r="1031" spans="2:47" x14ac:dyDescent="0.25">
      <c r="B1031">
        <v>1027</v>
      </c>
      <c r="E1031">
        <v>0</v>
      </c>
      <c r="H1031">
        <v>0</v>
      </c>
      <c r="K1031">
        <v>0</v>
      </c>
      <c r="N1031">
        <v>0</v>
      </c>
      <c r="Q1031">
        <v>0</v>
      </c>
      <c r="T1031">
        <v>0</v>
      </c>
      <c r="W1031">
        <v>0</v>
      </c>
      <c r="Y1031" s="4" t="s">
        <v>107</v>
      </c>
      <c r="Z1031" s="4"/>
      <c r="AA1031" s="98" t="s">
        <v>1119</v>
      </c>
      <c r="AB1031" t="s">
        <v>1120</v>
      </c>
      <c r="AC1031" t="s">
        <v>1119</v>
      </c>
      <c r="AD1031" s="98" t="s">
        <v>1119</v>
      </c>
      <c r="AE1031" t="s">
        <v>1120</v>
      </c>
      <c r="AF1031" t="s">
        <v>1119</v>
      </c>
      <c r="AG1031" s="98" t="s">
        <v>1119</v>
      </c>
      <c r="AH1031" t="s">
        <v>1120</v>
      </c>
      <c r="AI1031" t="s">
        <v>1119</v>
      </c>
      <c r="AJ1031" s="98" t="s">
        <v>1119</v>
      </c>
      <c r="AK1031" t="s">
        <v>1120</v>
      </c>
      <c r="AL1031" t="s">
        <v>1119</v>
      </c>
      <c r="AM1031" s="98" t="s">
        <v>1119</v>
      </c>
      <c r="AN1031" t="s">
        <v>1120</v>
      </c>
      <c r="AO1031" t="s">
        <v>1119</v>
      </c>
      <c r="AP1031" s="98" t="s">
        <v>1119</v>
      </c>
      <c r="AQ1031" t="s">
        <v>1120</v>
      </c>
      <c r="AR1031" t="s">
        <v>1119</v>
      </c>
      <c r="AS1031" s="98" t="s">
        <v>1119</v>
      </c>
      <c r="AT1031" t="s">
        <v>1120</v>
      </c>
      <c r="AU1031" t="s">
        <v>1119</v>
      </c>
    </row>
    <row r="1032" spans="2:47" x14ac:dyDescent="0.25">
      <c r="B1032">
        <v>1028</v>
      </c>
      <c r="E1032">
        <v>0</v>
      </c>
      <c r="H1032">
        <v>0</v>
      </c>
      <c r="K1032">
        <v>0</v>
      </c>
      <c r="N1032">
        <v>0</v>
      </c>
      <c r="Q1032">
        <v>0</v>
      </c>
      <c r="T1032">
        <v>0</v>
      </c>
      <c r="W1032">
        <v>0</v>
      </c>
      <c r="Y1032" s="4" t="s">
        <v>107</v>
      </c>
      <c r="Z1032" s="4"/>
      <c r="AA1032" s="98" t="s">
        <v>1119</v>
      </c>
      <c r="AB1032" t="s">
        <v>1120</v>
      </c>
      <c r="AC1032" t="s">
        <v>1119</v>
      </c>
      <c r="AD1032" s="98" t="s">
        <v>1119</v>
      </c>
      <c r="AE1032" t="s">
        <v>1120</v>
      </c>
      <c r="AF1032" t="s">
        <v>1119</v>
      </c>
      <c r="AG1032" s="98" t="s">
        <v>1119</v>
      </c>
      <c r="AH1032" t="s">
        <v>1120</v>
      </c>
      <c r="AI1032" t="s">
        <v>1119</v>
      </c>
      <c r="AJ1032" s="98" t="s">
        <v>1119</v>
      </c>
      <c r="AK1032" t="s">
        <v>1120</v>
      </c>
      <c r="AL1032" t="s">
        <v>1119</v>
      </c>
      <c r="AM1032" s="98" t="s">
        <v>1119</v>
      </c>
      <c r="AN1032" t="s">
        <v>1120</v>
      </c>
      <c r="AO1032" t="s">
        <v>1119</v>
      </c>
      <c r="AP1032" s="98" t="s">
        <v>1119</v>
      </c>
      <c r="AQ1032" t="s">
        <v>1120</v>
      </c>
      <c r="AR1032" t="s">
        <v>1119</v>
      </c>
      <c r="AS1032" s="98" t="s">
        <v>1119</v>
      </c>
      <c r="AT1032" t="s">
        <v>1120</v>
      </c>
      <c r="AU1032" t="s">
        <v>1119</v>
      </c>
    </row>
    <row r="1033" spans="2:47" x14ac:dyDescent="0.25">
      <c r="B1033">
        <v>1029</v>
      </c>
      <c r="E1033">
        <v>0</v>
      </c>
      <c r="H1033">
        <v>0</v>
      </c>
      <c r="K1033">
        <v>0</v>
      </c>
      <c r="N1033">
        <v>0</v>
      </c>
      <c r="Q1033">
        <v>0</v>
      </c>
      <c r="T1033">
        <v>0</v>
      </c>
      <c r="W1033">
        <v>0</v>
      </c>
      <c r="Y1033" s="4" t="s">
        <v>107</v>
      </c>
      <c r="Z1033" s="4"/>
      <c r="AA1033" s="98" t="s">
        <v>1119</v>
      </c>
      <c r="AB1033" t="s">
        <v>1120</v>
      </c>
      <c r="AC1033" t="s">
        <v>1119</v>
      </c>
      <c r="AD1033" s="98" t="s">
        <v>1119</v>
      </c>
      <c r="AE1033" t="s">
        <v>1120</v>
      </c>
      <c r="AF1033" t="s">
        <v>1119</v>
      </c>
      <c r="AG1033" s="98" t="s">
        <v>1119</v>
      </c>
      <c r="AH1033" t="s">
        <v>1120</v>
      </c>
      <c r="AI1033" t="s">
        <v>1119</v>
      </c>
      <c r="AJ1033" s="98" t="s">
        <v>1119</v>
      </c>
      <c r="AK1033" t="s">
        <v>1120</v>
      </c>
      <c r="AL1033" t="s">
        <v>1119</v>
      </c>
      <c r="AM1033" s="98" t="s">
        <v>1119</v>
      </c>
      <c r="AN1033" t="s">
        <v>1120</v>
      </c>
      <c r="AO1033" t="s">
        <v>1119</v>
      </c>
      <c r="AP1033" s="98" t="s">
        <v>1119</v>
      </c>
      <c r="AQ1033" t="s">
        <v>1120</v>
      </c>
      <c r="AR1033" t="s">
        <v>1119</v>
      </c>
      <c r="AS1033" s="98" t="s">
        <v>1119</v>
      </c>
      <c r="AT1033" t="s">
        <v>1120</v>
      </c>
      <c r="AU1033" t="s">
        <v>1119</v>
      </c>
    </row>
    <row r="1034" spans="2:47" x14ac:dyDescent="0.25">
      <c r="B1034">
        <v>1030</v>
      </c>
      <c r="E1034">
        <v>0</v>
      </c>
      <c r="H1034">
        <v>0</v>
      </c>
      <c r="K1034">
        <v>0</v>
      </c>
      <c r="N1034">
        <v>0</v>
      </c>
      <c r="Q1034">
        <v>0</v>
      </c>
      <c r="T1034">
        <v>0</v>
      </c>
      <c r="W1034">
        <v>0</v>
      </c>
      <c r="Y1034" s="4" t="s">
        <v>107</v>
      </c>
      <c r="Z1034" s="4"/>
      <c r="AA1034" s="98" t="s">
        <v>1119</v>
      </c>
      <c r="AB1034" t="s">
        <v>1120</v>
      </c>
      <c r="AC1034" t="s">
        <v>1119</v>
      </c>
      <c r="AD1034" s="98" t="s">
        <v>1119</v>
      </c>
      <c r="AE1034" t="s">
        <v>1120</v>
      </c>
      <c r="AF1034" t="s">
        <v>1119</v>
      </c>
      <c r="AG1034" s="98" t="s">
        <v>1119</v>
      </c>
      <c r="AH1034" t="s">
        <v>1120</v>
      </c>
      <c r="AI1034" t="s">
        <v>1119</v>
      </c>
      <c r="AJ1034" s="98" t="s">
        <v>1119</v>
      </c>
      <c r="AK1034" t="s">
        <v>1120</v>
      </c>
      <c r="AL1034" t="s">
        <v>1119</v>
      </c>
      <c r="AM1034" s="98" t="s">
        <v>1119</v>
      </c>
      <c r="AN1034" t="s">
        <v>1120</v>
      </c>
      <c r="AO1034" t="s">
        <v>1119</v>
      </c>
      <c r="AP1034" s="98" t="s">
        <v>1119</v>
      </c>
      <c r="AQ1034" t="s">
        <v>1120</v>
      </c>
      <c r="AR1034" t="s">
        <v>1119</v>
      </c>
      <c r="AS1034" s="98" t="s">
        <v>1119</v>
      </c>
      <c r="AT1034" t="s">
        <v>1120</v>
      </c>
      <c r="AU1034" t="s">
        <v>1119</v>
      </c>
    </row>
    <row r="1035" spans="2:47" x14ac:dyDescent="0.25">
      <c r="B1035">
        <v>1031</v>
      </c>
      <c r="E1035">
        <v>0</v>
      </c>
      <c r="H1035">
        <v>0</v>
      </c>
      <c r="K1035">
        <v>0</v>
      </c>
      <c r="N1035">
        <v>0</v>
      </c>
      <c r="Q1035">
        <v>0</v>
      </c>
      <c r="T1035">
        <v>0</v>
      </c>
      <c r="W1035">
        <v>0</v>
      </c>
      <c r="Y1035" s="4" t="s">
        <v>107</v>
      </c>
      <c r="Z1035" s="4"/>
      <c r="AA1035" s="98" t="s">
        <v>1119</v>
      </c>
      <c r="AB1035" t="s">
        <v>1120</v>
      </c>
      <c r="AC1035" t="s">
        <v>1119</v>
      </c>
      <c r="AD1035" s="98" t="s">
        <v>1119</v>
      </c>
      <c r="AE1035" t="s">
        <v>1120</v>
      </c>
      <c r="AF1035" t="s">
        <v>1119</v>
      </c>
      <c r="AG1035" s="98" t="s">
        <v>1119</v>
      </c>
      <c r="AH1035" t="s">
        <v>1120</v>
      </c>
      <c r="AI1035" t="s">
        <v>1119</v>
      </c>
      <c r="AJ1035" s="98" t="s">
        <v>1119</v>
      </c>
      <c r="AK1035" t="s">
        <v>1120</v>
      </c>
      <c r="AL1035" t="s">
        <v>1119</v>
      </c>
      <c r="AM1035" s="98" t="s">
        <v>1119</v>
      </c>
      <c r="AN1035" t="s">
        <v>1120</v>
      </c>
      <c r="AO1035" t="s">
        <v>1119</v>
      </c>
      <c r="AP1035" s="98" t="s">
        <v>1119</v>
      </c>
      <c r="AQ1035" t="s">
        <v>1120</v>
      </c>
      <c r="AR1035" t="s">
        <v>1119</v>
      </c>
      <c r="AS1035" s="98" t="s">
        <v>1119</v>
      </c>
      <c r="AT1035" t="s">
        <v>1120</v>
      </c>
      <c r="AU1035" t="s">
        <v>1119</v>
      </c>
    </row>
    <row r="1036" spans="2:47" x14ac:dyDescent="0.25">
      <c r="B1036">
        <v>1032</v>
      </c>
      <c r="E1036">
        <v>0</v>
      </c>
      <c r="H1036">
        <v>0</v>
      </c>
      <c r="K1036">
        <v>0</v>
      </c>
      <c r="N1036">
        <v>0</v>
      </c>
      <c r="Q1036">
        <v>0</v>
      </c>
      <c r="T1036">
        <v>0</v>
      </c>
      <c r="W1036">
        <v>0</v>
      </c>
      <c r="Y1036" s="4" t="s">
        <v>107</v>
      </c>
      <c r="Z1036" s="4"/>
      <c r="AA1036" s="98" t="s">
        <v>1119</v>
      </c>
      <c r="AB1036" t="s">
        <v>1120</v>
      </c>
      <c r="AC1036" t="s">
        <v>1119</v>
      </c>
      <c r="AD1036" s="98" t="s">
        <v>1119</v>
      </c>
      <c r="AE1036" t="s">
        <v>1120</v>
      </c>
      <c r="AF1036" t="s">
        <v>1119</v>
      </c>
      <c r="AG1036" s="98" t="s">
        <v>1119</v>
      </c>
      <c r="AH1036" t="s">
        <v>1120</v>
      </c>
      <c r="AI1036" t="s">
        <v>1119</v>
      </c>
      <c r="AJ1036" s="98" t="s">
        <v>1119</v>
      </c>
      <c r="AK1036" t="s">
        <v>1120</v>
      </c>
      <c r="AL1036" t="s">
        <v>1119</v>
      </c>
      <c r="AM1036" s="98" t="s">
        <v>1119</v>
      </c>
      <c r="AN1036" t="s">
        <v>1120</v>
      </c>
      <c r="AO1036" t="s">
        <v>1119</v>
      </c>
      <c r="AP1036" s="98" t="s">
        <v>1119</v>
      </c>
      <c r="AQ1036" t="s">
        <v>1120</v>
      </c>
      <c r="AR1036" t="s">
        <v>1119</v>
      </c>
      <c r="AS1036" s="98" t="s">
        <v>1119</v>
      </c>
      <c r="AT1036" t="s">
        <v>1120</v>
      </c>
      <c r="AU1036" t="s">
        <v>1119</v>
      </c>
    </row>
    <row r="1037" spans="2:47" x14ac:dyDescent="0.25">
      <c r="B1037">
        <v>1033</v>
      </c>
      <c r="E1037">
        <v>0</v>
      </c>
      <c r="H1037">
        <v>0</v>
      </c>
      <c r="K1037">
        <v>0</v>
      </c>
      <c r="N1037">
        <v>0</v>
      </c>
      <c r="Q1037">
        <v>0</v>
      </c>
      <c r="T1037">
        <v>0</v>
      </c>
      <c r="W1037">
        <v>0</v>
      </c>
      <c r="Y1037" s="4" t="s">
        <v>107</v>
      </c>
      <c r="Z1037" s="4"/>
      <c r="AA1037" s="98" t="s">
        <v>1119</v>
      </c>
      <c r="AB1037" t="s">
        <v>1120</v>
      </c>
      <c r="AC1037" t="s">
        <v>1119</v>
      </c>
      <c r="AD1037" s="98" t="s">
        <v>1119</v>
      </c>
      <c r="AE1037" t="s">
        <v>1120</v>
      </c>
      <c r="AF1037" t="s">
        <v>1119</v>
      </c>
      <c r="AG1037" s="98" t="s">
        <v>1119</v>
      </c>
      <c r="AH1037" t="s">
        <v>1120</v>
      </c>
      <c r="AI1037" t="s">
        <v>1119</v>
      </c>
      <c r="AJ1037" s="98" t="s">
        <v>1119</v>
      </c>
      <c r="AK1037" t="s">
        <v>1120</v>
      </c>
      <c r="AL1037" t="s">
        <v>1119</v>
      </c>
      <c r="AM1037" s="98" t="s">
        <v>1119</v>
      </c>
      <c r="AN1037" t="s">
        <v>1120</v>
      </c>
      <c r="AO1037" t="s">
        <v>1119</v>
      </c>
      <c r="AP1037" s="98" t="s">
        <v>1119</v>
      </c>
      <c r="AQ1037" t="s">
        <v>1120</v>
      </c>
      <c r="AR1037" t="s">
        <v>1119</v>
      </c>
      <c r="AS1037" s="98" t="s">
        <v>1119</v>
      </c>
      <c r="AT1037" t="s">
        <v>1120</v>
      </c>
      <c r="AU1037" t="s">
        <v>1119</v>
      </c>
    </row>
    <row r="1038" spans="2:47" x14ac:dyDescent="0.25">
      <c r="B1038">
        <v>1034</v>
      </c>
      <c r="E1038">
        <v>0</v>
      </c>
      <c r="H1038">
        <v>0</v>
      </c>
      <c r="K1038">
        <v>0</v>
      </c>
      <c r="N1038">
        <v>0</v>
      </c>
      <c r="Q1038">
        <v>0</v>
      </c>
      <c r="T1038">
        <v>0</v>
      </c>
      <c r="W1038">
        <v>0</v>
      </c>
      <c r="Y1038" s="4" t="s">
        <v>107</v>
      </c>
      <c r="Z1038" s="4"/>
      <c r="AA1038" s="98" t="s">
        <v>1119</v>
      </c>
      <c r="AB1038" t="s">
        <v>1120</v>
      </c>
      <c r="AC1038" t="s">
        <v>1119</v>
      </c>
      <c r="AD1038" s="98" t="s">
        <v>1119</v>
      </c>
      <c r="AE1038" t="s">
        <v>1120</v>
      </c>
      <c r="AF1038" t="s">
        <v>1119</v>
      </c>
      <c r="AG1038" s="98" t="s">
        <v>1119</v>
      </c>
      <c r="AH1038" t="s">
        <v>1120</v>
      </c>
      <c r="AI1038" t="s">
        <v>1119</v>
      </c>
      <c r="AJ1038" s="98" t="s">
        <v>1119</v>
      </c>
      <c r="AK1038" t="s">
        <v>1120</v>
      </c>
      <c r="AL1038" t="s">
        <v>1119</v>
      </c>
      <c r="AM1038" s="98" t="s">
        <v>1119</v>
      </c>
      <c r="AN1038" t="s">
        <v>1120</v>
      </c>
      <c r="AO1038" t="s">
        <v>1119</v>
      </c>
      <c r="AP1038" s="98" t="s">
        <v>1119</v>
      </c>
      <c r="AQ1038" t="s">
        <v>1120</v>
      </c>
      <c r="AR1038" t="s">
        <v>1119</v>
      </c>
      <c r="AS1038" s="98" t="s">
        <v>1119</v>
      </c>
      <c r="AT1038" t="s">
        <v>1120</v>
      </c>
      <c r="AU1038" t="s">
        <v>1119</v>
      </c>
    </row>
    <row r="1039" spans="2:47" x14ac:dyDescent="0.25">
      <c r="B1039">
        <v>1035</v>
      </c>
      <c r="E1039">
        <v>0</v>
      </c>
      <c r="H1039">
        <v>0</v>
      </c>
      <c r="K1039">
        <v>0</v>
      </c>
      <c r="N1039">
        <v>0</v>
      </c>
      <c r="Q1039">
        <v>0</v>
      </c>
      <c r="T1039">
        <v>0</v>
      </c>
      <c r="W1039">
        <v>0</v>
      </c>
      <c r="Y1039" s="4" t="s">
        <v>107</v>
      </c>
      <c r="Z1039" s="4"/>
      <c r="AA1039" s="98" t="s">
        <v>1119</v>
      </c>
      <c r="AB1039" t="s">
        <v>1120</v>
      </c>
      <c r="AC1039" t="s">
        <v>1119</v>
      </c>
      <c r="AD1039" s="98" t="s">
        <v>1119</v>
      </c>
      <c r="AE1039" t="s">
        <v>1120</v>
      </c>
      <c r="AF1039" t="s">
        <v>1119</v>
      </c>
      <c r="AG1039" s="98" t="s">
        <v>1119</v>
      </c>
      <c r="AH1039" t="s">
        <v>1120</v>
      </c>
      <c r="AI1039" t="s">
        <v>1119</v>
      </c>
      <c r="AJ1039" s="98" t="s">
        <v>1119</v>
      </c>
      <c r="AK1039" t="s">
        <v>1120</v>
      </c>
      <c r="AL1039" t="s">
        <v>1119</v>
      </c>
      <c r="AM1039" s="98" t="s">
        <v>1119</v>
      </c>
      <c r="AN1039" t="s">
        <v>1120</v>
      </c>
      <c r="AO1039" t="s">
        <v>1119</v>
      </c>
      <c r="AP1039" s="98" t="s">
        <v>1119</v>
      </c>
      <c r="AQ1039" t="s">
        <v>1120</v>
      </c>
      <c r="AR1039" t="s">
        <v>1119</v>
      </c>
      <c r="AS1039" s="98" t="s">
        <v>1119</v>
      </c>
      <c r="AT1039" t="s">
        <v>1120</v>
      </c>
      <c r="AU1039" t="s">
        <v>1119</v>
      </c>
    </row>
    <row r="1040" spans="2:47" x14ac:dyDescent="0.25">
      <c r="B1040">
        <v>1036</v>
      </c>
      <c r="E1040">
        <v>0</v>
      </c>
      <c r="H1040">
        <v>0</v>
      </c>
      <c r="K1040">
        <v>0</v>
      </c>
      <c r="N1040">
        <v>0</v>
      </c>
      <c r="Q1040">
        <v>0</v>
      </c>
      <c r="T1040">
        <v>0</v>
      </c>
      <c r="W1040">
        <v>0</v>
      </c>
      <c r="Y1040" s="4" t="s">
        <v>107</v>
      </c>
      <c r="Z1040" s="4"/>
      <c r="AA1040" s="98" t="s">
        <v>1119</v>
      </c>
      <c r="AB1040" t="s">
        <v>1120</v>
      </c>
      <c r="AC1040" t="s">
        <v>1119</v>
      </c>
      <c r="AD1040" s="98" t="s">
        <v>1119</v>
      </c>
      <c r="AE1040" t="s">
        <v>1120</v>
      </c>
      <c r="AF1040" t="s">
        <v>1119</v>
      </c>
      <c r="AG1040" s="98" t="s">
        <v>1119</v>
      </c>
      <c r="AH1040" t="s">
        <v>1120</v>
      </c>
      <c r="AI1040" t="s">
        <v>1119</v>
      </c>
      <c r="AJ1040" s="98" t="s">
        <v>1119</v>
      </c>
      <c r="AK1040" t="s">
        <v>1120</v>
      </c>
      <c r="AL1040" t="s">
        <v>1119</v>
      </c>
      <c r="AM1040" s="98" t="s">
        <v>1119</v>
      </c>
      <c r="AN1040" t="s">
        <v>1120</v>
      </c>
      <c r="AO1040" t="s">
        <v>1119</v>
      </c>
      <c r="AP1040" s="98" t="s">
        <v>1119</v>
      </c>
      <c r="AQ1040" t="s">
        <v>1120</v>
      </c>
      <c r="AR1040" t="s">
        <v>1119</v>
      </c>
      <c r="AS1040" s="98" t="s">
        <v>1119</v>
      </c>
      <c r="AT1040" t="s">
        <v>1120</v>
      </c>
      <c r="AU1040" t="s">
        <v>1119</v>
      </c>
    </row>
    <row r="1041" spans="2:47" x14ac:dyDescent="0.25">
      <c r="B1041">
        <v>1037</v>
      </c>
      <c r="E1041">
        <v>0</v>
      </c>
      <c r="H1041">
        <v>0</v>
      </c>
      <c r="K1041">
        <v>0</v>
      </c>
      <c r="N1041">
        <v>0</v>
      </c>
      <c r="Q1041">
        <v>0</v>
      </c>
      <c r="T1041">
        <v>0</v>
      </c>
      <c r="W1041">
        <v>0</v>
      </c>
      <c r="Y1041" s="4" t="s">
        <v>107</v>
      </c>
      <c r="Z1041" s="4"/>
      <c r="AA1041" s="98" t="s">
        <v>1119</v>
      </c>
      <c r="AB1041" t="s">
        <v>1120</v>
      </c>
      <c r="AC1041" t="s">
        <v>1119</v>
      </c>
      <c r="AD1041" s="98" t="s">
        <v>1119</v>
      </c>
      <c r="AE1041" t="s">
        <v>1120</v>
      </c>
      <c r="AF1041" t="s">
        <v>1119</v>
      </c>
      <c r="AG1041" s="98" t="s">
        <v>1119</v>
      </c>
      <c r="AH1041" t="s">
        <v>1120</v>
      </c>
      <c r="AI1041" t="s">
        <v>1119</v>
      </c>
      <c r="AJ1041" s="98" t="s">
        <v>1119</v>
      </c>
      <c r="AK1041" t="s">
        <v>1120</v>
      </c>
      <c r="AL1041" t="s">
        <v>1119</v>
      </c>
      <c r="AM1041" s="98" t="s">
        <v>1119</v>
      </c>
      <c r="AN1041" t="s">
        <v>1120</v>
      </c>
      <c r="AO1041" t="s">
        <v>1119</v>
      </c>
      <c r="AP1041" s="98" t="s">
        <v>1119</v>
      </c>
      <c r="AQ1041" t="s">
        <v>1120</v>
      </c>
      <c r="AR1041" t="s">
        <v>1119</v>
      </c>
      <c r="AS1041" s="98" t="s">
        <v>1119</v>
      </c>
      <c r="AT1041" t="s">
        <v>1120</v>
      </c>
      <c r="AU1041" t="s">
        <v>1119</v>
      </c>
    </row>
    <row r="1042" spans="2:47" x14ac:dyDescent="0.25">
      <c r="B1042">
        <v>1038</v>
      </c>
      <c r="E1042">
        <v>0</v>
      </c>
      <c r="H1042">
        <v>0</v>
      </c>
      <c r="K1042">
        <v>0</v>
      </c>
      <c r="N1042">
        <v>0</v>
      </c>
      <c r="Q1042">
        <v>0</v>
      </c>
      <c r="T1042">
        <v>0</v>
      </c>
      <c r="W1042">
        <v>0</v>
      </c>
      <c r="Y1042" s="4" t="s">
        <v>107</v>
      </c>
      <c r="Z1042" s="4"/>
      <c r="AA1042" s="98" t="s">
        <v>1119</v>
      </c>
      <c r="AB1042" t="s">
        <v>1120</v>
      </c>
      <c r="AC1042" t="s">
        <v>1119</v>
      </c>
      <c r="AD1042" s="98" t="s">
        <v>1119</v>
      </c>
      <c r="AE1042" t="s">
        <v>1120</v>
      </c>
      <c r="AF1042" t="s">
        <v>1119</v>
      </c>
      <c r="AG1042" s="98" t="s">
        <v>1119</v>
      </c>
      <c r="AH1042" t="s">
        <v>1120</v>
      </c>
      <c r="AI1042" t="s">
        <v>1119</v>
      </c>
      <c r="AJ1042" s="98" t="s">
        <v>1119</v>
      </c>
      <c r="AK1042" t="s">
        <v>1120</v>
      </c>
      <c r="AL1042" t="s">
        <v>1119</v>
      </c>
      <c r="AM1042" s="98" t="s">
        <v>1119</v>
      </c>
      <c r="AN1042" t="s">
        <v>1120</v>
      </c>
      <c r="AO1042" t="s">
        <v>1119</v>
      </c>
      <c r="AP1042" s="98" t="s">
        <v>1119</v>
      </c>
      <c r="AQ1042" t="s">
        <v>1120</v>
      </c>
      <c r="AR1042" t="s">
        <v>1119</v>
      </c>
      <c r="AS1042" s="98" t="s">
        <v>1119</v>
      </c>
      <c r="AT1042" t="s">
        <v>1120</v>
      </c>
      <c r="AU1042" t="s">
        <v>1119</v>
      </c>
    </row>
    <row r="1043" spans="2:47" x14ac:dyDescent="0.25">
      <c r="B1043">
        <v>1039</v>
      </c>
      <c r="E1043">
        <v>0</v>
      </c>
      <c r="H1043">
        <v>0</v>
      </c>
      <c r="K1043">
        <v>0</v>
      </c>
      <c r="N1043">
        <v>0</v>
      </c>
      <c r="Q1043">
        <v>0</v>
      </c>
      <c r="T1043">
        <v>0</v>
      </c>
      <c r="W1043">
        <v>0</v>
      </c>
      <c r="Y1043" s="4" t="s">
        <v>107</v>
      </c>
      <c r="Z1043" s="4"/>
      <c r="AA1043" s="98" t="s">
        <v>1119</v>
      </c>
      <c r="AB1043" t="s">
        <v>1120</v>
      </c>
      <c r="AC1043" t="s">
        <v>1119</v>
      </c>
      <c r="AD1043" s="98" t="s">
        <v>1119</v>
      </c>
      <c r="AE1043" t="s">
        <v>1120</v>
      </c>
      <c r="AF1043" t="s">
        <v>1119</v>
      </c>
      <c r="AG1043" s="98" t="s">
        <v>1119</v>
      </c>
      <c r="AH1043" t="s">
        <v>1120</v>
      </c>
      <c r="AI1043" t="s">
        <v>1119</v>
      </c>
      <c r="AJ1043" s="98" t="s">
        <v>1119</v>
      </c>
      <c r="AK1043" t="s">
        <v>1120</v>
      </c>
      <c r="AL1043" t="s">
        <v>1119</v>
      </c>
      <c r="AM1043" s="98" t="s">
        <v>1119</v>
      </c>
      <c r="AN1043" t="s">
        <v>1120</v>
      </c>
      <c r="AO1043" t="s">
        <v>1119</v>
      </c>
      <c r="AP1043" s="98" t="s">
        <v>1119</v>
      </c>
      <c r="AQ1043" t="s">
        <v>1120</v>
      </c>
      <c r="AR1043" t="s">
        <v>1119</v>
      </c>
      <c r="AS1043" s="98" t="s">
        <v>1119</v>
      </c>
      <c r="AT1043" t="s">
        <v>1120</v>
      </c>
      <c r="AU1043" t="s">
        <v>1119</v>
      </c>
    </row>
    <row r="1044" spans="2:47" x14ac:dyDescent="0.25">
      <c r="B1044">
        <v>1040</v>
      </c>
      <c r="E1044">
        <v>0</v>
      </c>
      <c r="H1044">
        <v>0</v>
      </c>
      <c r="K1044">
        <v>0</v>
      </c>
      <c r="N1044">
        <v>0</v>
      </c>
      <c r="Q1044">
        <v>0</v>
      </c>
      <c r="T1044">
        <v>0</v>
      </c>
      <c r="W1044">
        <v>0</v>
      </c>
      <c r="Y1044" s="4" t="s">
        <v>107</v>
      </c>
      <c r="Z1044" s="4"/>
      <c r="AA1044" s="98" t="s">
        <v>1119</v>
      </c>
      <c r="AB1044" t="s">
        <v>1120</v>
      </c>
      <c r="AC1044" t="s">
        <v>1119</v>
      </c>
      <c r="AD1044" s="98" t="s">
        <v>1119</v>
      </c>
      <c r="AE1044" t="s">
        <v>1120</v>
      </c>
      <c r="AF1044" t="s">
        <v>1119</v>
      </c>
      <c r="AG1044" s="98" t="s">
        <v>1119</v>
      </c>
      <c r="AH1044" t="s">
        <v>1120</v>
      </c>
      <c r="AI1044" t="s">
        <v>1119</v>
      </c>
      <c r="AJ1044" s="98" t="s">
        <v>1119</v>
      </c>
      <c r="AK1044" t="s">
        <v>1120</v>
      </c>
      <c r="AL1044" t="s">
        <v>1119</v>
      </c>
      <c r="AM1044" s="98" t="s">
        <v>1119</v>
      </c>
      <c r="AN1044" t="s">
        <v>1120</v>
      </c>
      <c r="AO1044" t="s">
        <v>1119</v>
      </c>
      <c r="AP1044" s="98" t="s">
        <v>1119</v>
      </c>
      <c r="AQ1044" t="s">
        <v>1120</v>
      </c>
      <c r="AR1044" t="s">
        <v>1119</v>
      </c>
      <c r="AS1044" s="98" t="s">
        <v>1119</v>
      </c>
      <c r="AT1044" t="s">
        <v>1120</v>
      </c>
      <c r="AU1044" t="s">
        <v>1119</v>
      </c>
    </row>
    <row r="1045" spans="2:47" x14ac:dyDescent="0.25">
      <c r="B1045">
        <v>1041</v>
      </c>
      <c r="E1045">
        <v>0</v>
      </c>
      <c r="H1045">
        <v>0</v>
      </c>
      <c r="K1045">
        <v>0</v>
      </c>
      <c r="N1045">
        <v>0</v>
      </c>
      <c r="Q1045">
        <v>0</v>
      </c>
      <c r="T1045">
        <v>0</v>
      </c>
      <c r="W1045">
        <v>0</v>
      </c>
      <c r="Y1045" s="4" t="s">
        <v>107</v>
      </c>
      <c r="Z1045" s="4"/>
      <c r="AA1045" s="98" t="s">
        <v>1119</v>
      </c>
      <c r="AB1045" t="s">
        <v>1120</v>
      </c>
      <c r="AC1045" t="s">
        <v>1119</v>
      </c>
      <c r="AD1045" s="98" t="s">
        <v>1119</v>
      </c>
      <c r="AE1045" t="s">
        <v>1120</v>
      </c>
      <c r="AF1045" t="s">
        <v>1119</v>
      </c>
      <c r="AG1045" s="98" t="s">
        <v>1119</v>
      </c>
      <c r="AH1045" t="s">
        <v>1120</v>
      </c>
      <c r="AI1045" t="s">
        <v>1119</v>
      </c>
      <c r="AJ1045" s="98" t="s">
        <v>1119</v>
      </c>
      <c r="AK1045" t="s">
        <v>1120</v>
      </c>
      <c r="AL1045" t="s">
        <v>1119</v>
      </c>
      <c r="AM1045" s="98" t="s">
        <v>1119</v>
      </c>
      <c r="AN1045" t="s">
        <v>1120</v>
      </c>
      <c r="AO1045" t="s">
        <v>1119</v>
      </c>
      <c r="AP1045" s="98" t="s">
        <v>1119</v>
      </c>
      <c r="AQ1045" t="s">
        <v>1120</v>
      </c>
      <c r="AR1045" t="s">
        <v>1119</v>
      </c>
      <c r="AS1045" s="98" t="s">
        <v>1119</v>
      </c>
      <c r="AT1045" t="s">
        <v>1120</v>
      </c>
      <c r="AU1045" t="s">
        <v>1119</v>
      </c>
    </row>
    <row r="1046" spans="2:47" x14ac:dyDescent="0.25">
      <c r="B1046">
        <v>1042</v>
      </c>
      <c r="E1046">
        <v>0</v>
      </c>
      <c r="H1046">
        <v>0</v>
      </c>
      <c r="K1046">
        <v>0</v>
      </c>
      <c r="N1046">
        <v>0</v>
      </c>
      <c r="Q1046">
        <v>0</v>
      </c>
      <c r="T1046">
        <v>0</v>
      </c>
      <c r="W1046">
        <v>0</v>
      </c>
      <c r="Y1046" s="4" t="s">
        <v>107</v>
      </c>
      <c r="Z1046" s="4"/>
      <c r="AA1046" s="98" t="s">
        <v>1119</v>
      </c>
      <c r="AB1046" t="s">
        <v>1120</v>
      </c>
      <c r="AC1046" t="s">
        <v>1119</v>
      </c>
      <c r="AD1046" s="98" t="s">
        <v>1119</v>
      </c>
      <c r="AE1046" t="s">
        <v>1120</v>
      </c>
      <c r="AF1046" t="s">
        <v>1119</v>
      </c>
      <c r="AG1046" s="98" t="s">
        <v>1119</v>
      </c>
      <c r="AH1046" t="s">
        <v>1120</v>
      </c>
      <c r="AI1046" t="s">
        <v>1119</v>
      </c>
      <c r="AJ1046" s="98" t="s">
        <v>1119</v>
      </c>
      <c r="AK1046" t="s">
        <v>1120</v>
      </c>
      <c r="AL1046" t="s">
        <v>1119</v>
      </c>
      <c r="AM1046" s="98" t="s">
        <v>1119</v>
      </c>
      <c r="AN1046" t="s">
        <v>1120</v>
      </c>
      <c r="AO1046" t="s">
        <v>1119</v>
      </c>
      <c r="AP1046" s="98" t="s">
        <v>1119</v>
      </c>
      <c r="AQ1046" t="s">
        <v>1120</v>
      </c>
      <c r="AR1046" t="s">
        <v>1119</v>
      </c>
      <c r="AS1046" s="98" t="s">
        <v>1119</v>
      </c>
      <c r="AT1046" t="s">
        <v>1120</v>
      </c>
      <c r="AU1046" t="s">
        <v>1119</v>
      </c>
    </row>
    <row r="1047" spans="2:47" x14ac:dyDescent="0.25">
      <c r="B1047">
        <v>1043</v>
      </c>
      <c r="E1047">
        <v>0</v>
      </c>
      <c r="H1047">
        <v>0</v>
      </c>
      <c r="K1047">
        <v>0</v>
      </c>
      <c r="N1047">
        <v>0</v>
      </c>
      <c r="Q1047">
        <v>0</v>
      </c>
      <c r="T1047">
        <v>0</v>
      </c>
      <c r="W1047">
        <v>0</v>
      </c>
      <c r="Y1047" s="4" t="s">
        <v>107</v>
      </c>
      <c r="Z1047" s="4"/>
      <c r="AA1047" s="98" t="s">
        <v>1119</v>
      </c>
      <c r="AB1047" t="s">
        <v>1120</v>
      </c>
      <c r="AC1047" t="s">
        <v>1119</v>
      </c>
      <c r="AD1047" s="98" t="s">
        <v>1119</v>
      </c>
      <c r="AE1047" t="s">
        <v>1120</v>
      </c>
      <c r="AF1047" t="s">
        <v>1119</v>
      </c>
      <c r="AG1047" s="98" t="s">
        <v>1119</v>
      </c>
      <c r="AH1047" t="s">
        <v>1120</v>
      </c>
      <c r="AI1047" t="s">
        <v>1119</v>
      </c>
      <c r="AJ1047" s="98" t="s">
        <v>1119</v>
      </c>
      <c r="AK1047" t="s">
        <v>1120</v>
      </c>
      <c r="AL1047" t="s">
        <v>1119</v>
      </c>
      <c r="AM1047" s="98" t="s">
        <v>1119</v>
      </c>
      <c r="AN1047" t="s">
        <v>1120</v>
      </c>
      <c r="AO1047" t="s">
        <v>1119</v>
      </c>
      <c r="AP1047" s="98" t="s">
        <v>1119</v>
      </c>
      <c r="AQ1047" t="s">
        <v>1120</v>
      </c>
      <c r="AR1047" t="s">
        <v>1119</v>
      </c>
      <c r="AS1047" s="98" t="s">
        <v>1119</v>
      </c>
      <c r="AT1047" t="s">
        <v>1120</v>
      </c>
      <c r="AU1047" t="s">
        <v>1119</v>
      </c>
    </row>
    <row r="1048" spans="2:47" x14ac:dyDescent="0.25">
      <c r="B1048">
        <v>1044</v>
      </c>
      <c r="E1048">
        <v>0</v>
      </c>
      <c r="H1048">
        <v>0</v>
      </c>
      <c r="K1048">
        <v>0</v>
      </c>
      <c r="N1048">
        <v>0</v>
      </c>
      <c r="Q1048">
        <v>0</v>
      </c>
      <c r="T1048">
        <v>0</v>
      </c>
      <c r="W1048">
        <v>0</v>
      </c>
      <c r="Y1048" s="4" t="s">
        <v>107</v>
      </c>
      <c r="Z1048" s="4"/>
      <c r="AA1048" s="98" t="s">
        <v>1119</v>
      </c>
      <c r="AB1048" t="s">
        <v>1120</v>
      </c>
      <c r="AC1048" t="s">
        <v>1119</v>
      </c>
      <c r="AD1048" s="98" t="s">
        <v>1119</v>
      </c>
      <c r="AE1048" t="s">
        <v>1120</v>
      </c>
      <c r="AF1048" t="s">
        <v>1119</v>
      </c>
      <c r="AG1048" s="98" t="s">
        <v>1119</v>
      </c>
      <c r="AH1048" t="s">
        <v>1120</v>
      </c>
      <c r="AI1048" t="s">
        <v>1119</v>
      </c>
      <c r="AJ1048" s="98" t="s">
        <v>1119</v>
      </c>
      <c r="AK1048" t="s">
        <v>1120</v>
      </c>
      <c r="AL1048" t="s">
        <v>1119</v>
      </c>
      <c r="AM1048" s="98" t="s">
        <v>1119</v>
      </c>
      <c r="AN1048" t="s">
        <v>1120</v>
      </c>
      <c r="AO1048" t="s">
        <v>1119</v>
      </c>
      <c r="AP1048" s="98" t="s">
        <v>1119</v>
      </c>
      <c r="AQ1048" t="s">
        <v>1120</v>
      </c>
      <c r="AR1048" t="s">
        <v>1119</v>
      </c>
      <c r="AS1048" s="98" t="s">
        <v>1119</v>
      </c>
      <c r="AT1048" t="s">
        <v>1120</v>
      </c>
      <c r="AU1048" t="s">
        <v>1119</v>
      </c>
    </row>
    <row r="1049" spans="2:47" x14ac:dyDescent="0.25">
      <c r="B1049">
        <v>1045</v>
      </c>
      <c r="E1049">
        <v>0</v>
      </c>
      <c r="H1049">
        <v>0</v>
      </c>
      <c r="K1049">
        <v>0</v>
      </c>
      <c r="N1049">
        <v>0</v>
      </c>
      <c r="Q1049">
        <v>0</v>
      </c>
      <c r="T1049">
        <v>0</v>
      </c>
      <c r="W1049">
        <v>0</v>
      </c>
      <c r="Y1049" s="4" t="s">
        <v>107</v>
      </c>
      <c r="Z1049" s="4"/>
      <c r="AA1049" s="98" t="s">
        <v>1119</v>
      </c>
      <c r="AB1049" t="s">
        <v>1120</v>
      </c>
      <c r="AC1049" t="s">
        <v>1119</v>
      </c>
      <c r="AD1049" s="98" t="s">
        <v>1119</v>
      </c>
      <c r="AE1049" t="s">
        <v>1120</v>
      </c>
      <c r="AF1049" t="s">
        <v>1119</v>
      </c>
      <c r="AG1049" s="98" t="s">
        <v>1119</v>
      </c>
      <c r="AH1049" t="s">
        <v>1120</v>
      </c>
      <c r="AI1049" t="s">
        <v>1119</v>
      </c>
      <c r="AJ1049" s="98" t="s">
        <v>1119</v>
      </c>
      <c r="AK1049" t="s">
        <v>1120</v>
      </c>
      <c r="AL1049" t="s">
        <v>1119</v>
      </c>
      <c r="AM1049" s="98" t="s">
        <v>1119</v>
      </c>
      <c r="AN1049" t="s">
        <v>1120</v>
      </c>
      <c r="AO1049" t="s">
        <v>1119</v>
      </c>
      <c r="AP1049" s="98" t="s">
        <v>1119</v>
      </c>
      <c r="AQ1049" t="s">
        <v>1120</v>
      </c>
      <c r="AR1049" t="s">
        <v>1119</v>
      </c>
      <c r="AS1049" s="98" t="s">
        <v>1119</v>
      </c>
      <c r="AT1049" t="s">
        <v>1120</v>
      </c>
      <c r="AU1049" t="s">
        <v>1119</v>
      </c>
    </row>
    <row r="1050" spans="2:47" x14ac:dyDescent="0.25">
      <c r="B1050">
        <v>1046</v>
      </c>
      <c r="E1050">
        <v>0</v>
      </c>
      <c r="H1050">
        <v>0</v>
      </c>
      <c r="K1050">
        <v>0</v>
      </c>
      <c r="N1050">
        <v>0</v>
      </c>
      <c r="Q1050">
        <v>0</v>
      </c>
      <c r="T1050">
        <v>0</v>
      </c>
      <c r="W1050">
        <v>0</v>
      </c>
      <c r="Y1050" s="4" t="s">
        <v>107</v>
      </c>
      <c r="Z1050" s="4"/>
      <c r="AA1050" s="98" t="s">
        <v>1119</v>
      </c>
      <c r="AB1050" t="s">
        <v>1120</v>
      </c>
      <c r="AC1050" t="s">
        <v>1119</v>
      </c>
      <c r="AD1050" s="98" t="s">
        <v>1119</v>
      </c>
      <c r="AE1050" t="s">
        <v>1120</v>
      </c>
      <c r="AF1050" t="s">
        <v>1119</v>
      </c>
      <c r="AG1050" s="98" t="s">
        <v>1119</v>
      </c>
      <c r="AH1050" t="s">
        <v>1120</v>
      </c>
      <c r="AI1050" t="s">
        <v>1119</v>
      </c>
      <c r="AJ1050" s="98" t="s">
        <v>1119</v>
      </c>
      <c r="AK1050" t="s">
        <v>1120</v>
      </c>
      <c r="AL1050" t="s">
        <v>1119</v>
      </c>
      <c r="AM1050" s="98" t="s">
        <v>1119</v>
      </c>
      <c r="AN1050" t="s">
        <v>1120</v>
      </c>
      <c r="AO1050" t="s">
        <v>1119</v>
      </c>
      <c r="AP1050" s="98" t="s">
        <v>1119</v>
      </c>
      <c r="AQ1050" t="s">
        <v>1120</v>
      </c>
      <c r="AR1050" t="s">
        <v>1119</v>
      </c>
      <c r="AS1050" s="98" t="s">
        <v>1119</v>
      </c>
      <c r="AT1050" t="s">
        <v>1120</v>
      </c>
      <c r="AU1050" t="s">
        <v>1119</v>
      </c>
    </row>
    <row r="1051" spans="2:47" x14ac:dyDescent="0.25">
      <c r="B1051">
        <v>1047</v>
      </c>
      <c r="E1051">
        <v>0</v>
      </c>
      <c r="H1051">
        <v>0</v>
      </c>
      <c r="K1051">
        <v>0</v>
      </c>
      <c r="N1051">
        <v>0</v>
      </c>
      <c r="Q1051">
        <v>0</v>
      </c>
      <c r="T1051">
        <v>0</v>
      </c>
      <c r="W1051">
        <v>0</v>
      </c>
      <c r="Y1051" s="4" t="s">
        <v>107</v>
      </c>
      <c r="Z1051" s="4"/>
      <c r="AA1051" s="98" t="s">
        <v>1119</v>
      </c>
      <c r="AB1051" t="s">
        <v>1120</v>
      </c>
      <c r="AC1051" t="s">
        <v>1119</v>
      </c>
      <c r="AD1051" s="98" t="s">
        <v>1119</v>
      </c>
      <c r="AE1051" t="s">
        <v>1120</v>
      </c>
      <c r="AF1051" t="s">
        <v>1119</v>
      </c>
      <c r="AG1051" s="98" t="s">
        <v>1119</v>
      </c>
      <c r="AH1051" t="s">
        <v>1120</v>
      </c>
      <c r="AI1051" t="s">
        <v>1119</v>
      </c>
      <c r="AJ1051" s="98" t="s">
        <v>1119</v>
      </c>
      <c r="AK1051" t="s">
        <v>1120</v>
      </c>
      <c r="AL1051" t="s">
        <v>1119</v>
      </c>
      <c r="AM1051" s="98" t="s">
        <v>1119</v>
      </c>
      <c r="AN1051" t="s">
        <v>1120</v>
      </c>
      <c r="AO1051" t="s">
        <v>1119</v>
      </c>
      <c r="AP1051" s="98" t="s">
        <v>1119</v>
      </c>
      <c r="AQ1051" t="s">
        <v>1120</v>
      </c>
      <c r="AR1051" t="s">
        <v>1119</v>
      </c>
      <c r="AS1051" s="98" t="s">
        <v>1119</v>
      </c>
      <c r="AT1051" t="s">
        <v>1120</v>
      </c>
      <c r="AU1051" t="s">
        <v>1119</v>
      </c>
    </row>
    <row r="1052" spans="2:47" x14ac:dyDescent="0.25">
      <c r="B1052">
        <v>1048</v>
      </c>
      <c r="E1052">
        <v>0</v>
      </c>
      <c r="H1052">
        <v>0</v>
      </c>
      <c r="K1052">
        <v>0</v>
      </c>
      <c r="N1052">
        <v>0</v>
      </c>
      <c r="Q1052">
        <v>0</v>
      </c>
      <c r="T1052">
        <v>0</v>
      </c>
      <c r="W1052">
        <v>0</v>
      </c>
      <c r="Y1052" s="4" t="s">
        <v>107</v>
      </c>
      <c r="Z1052" s="4"/>
      <c r="AA1052" s="98" t="s">
        <v>1119</v>
      </c>
      <c r="AB1052" t="s">
        <v>1120</v>
      </c>
      <c r="AC1052" t="s">
        <v>1119</v>
      </c>
      <c r="AD1052" s="98" t="s">
        <v>1119</v>
      </c>
      <c r="AE1052" t="s">
        <v>1120</v>
      </c>
      <c r="AF1052" t="s">
        <v>1119</v>
      </c>
      <c r="AG1052" s="98" t="s">
        <v>1119</v>
      </c>
      <c r="AH1052" t="s">
        <v>1120</v>
      </c>
      <c r="AI1052" t="s">
        <v>1119</v>
      </c>
      <c r="AJ1052" s="98" t="s">
        <v>1119</v>
      </c>
      <c r="AK1052" t="s">
        <v>1120</v>
      </c>
      <c r="AL1052" t="s">
        <v>1119</v>
      </c>
      <c r="AM1052" s="98" t="s">
        <v>1119</v>
      </c>
      <c r="AN1052" t="s">
        <v>1120</v>
      </c>
      <c r="AO1052" t="s">
        <v>1119</v>
      </c>
      <c r="AP1052" s="98" t="s">
        <v>1119</v>
      </c>
      <c r="AQ1052" t="s">
        <v>1120</v>
      </c>
      <c r="AR1052" t="s">
        <v>1119</v>
      </c>
      <c r="AS1052" s="98" t="s">
        <v>1119</v>
      </c>
      <c r="AT1052" t="s">
        <v>1120</v>
      </c>
      <c r="AU1052" t="s">
        <v>1119</v>
      </c>
    </row>
    <row r="1053" spans="2:47" x14ac:dyDescent="0.25">
      <c r="B1053">
        <v>1049</v>
      </c>
      <c r="E1053">
        <v>0</v>
      </c>
      <c r="H1053">
        <v>0</v>
      </c>
      <c r="K1053">
        <v>0</v>
      </c>
      <c r="N1053">
        <v>0</v>
      </c>
      <c r="Q1053">
        <v>0</v>
      </c>
      <c r="T1053">
        <v>0</v>
      </c>
      <c r="W1053">
        <v>0</v>
      </c>
      <c r="Y1053" s="4" t="s">
        <v>107</v>
      </c>
      <c r="Z1053" s="4"/>
      <c r="AA1053" s="98" t="s">
        <v>1119</v>
      </c>
      <c r="AB1053" t="s">
        <v>1120</v>
      </c>
      <c r="AC1053" t="s">
        <v>1119</v>
      </c>
      <c r="AD1053" s="98" t="s">
        <v>1119</v>
      </c>
      <c r="AE1053" t="s">
        <v>1120</v>
      </c>
      <c r="AF1053" t="s">
        <v>1119</v>
      </c>
      <c r="AG1053" s="98" t="s">
        <v>1119</v>
      </c>
      <c r="AH1053" t="s">
        <v>1120</v>
      </c>
      <c r="AI1053" t="s">
        <v>1119</v>
      </c>
      <c r="AJ1053" s="98" t="s">
        <v>1119</v>
      </c>
      <c r="AK1053" t="s">
        <v>1120</v>
      </c>
      <c r="AL1053" t="s">
        <v>1119</v>
      </c>
      <c r="AM1053" s="98" t="s">
        <v>1119</v>
      </c>
      <c r="AN1053" t="s">
        <v>1120</v>
      </c>
      <c r="AO1053" t="s">
        <v>1119</v>
      </c>
      <c r="AP1053" s="98" t="s">
        <v>1119</v>
      </c>
      <c r="AQ1053" t="s">
        <v>1120</v>
      </c>
      <c r="AR1053" t="s">
        <v>1119</v>
      </c>
      <c r="AS1053" s="98" t="s">
        <v>1119</v>
      </c>
      <c r="AT1053" t="s">
        <v>1120</v>
      </c>
      <c r="AU1053" t="s">
        <v>1119</v>
      </c>
    </row>
    <row r="1054" spans="2:47" x14ac:dyDescent="0.25">
      <c r="B1054">
        <v>1050</v>
      </c>
      <c r="E1054">
        <v>0</v>
      </c>
      <c r="H1054">
        <v>0</v>
      </c>
      <c r="K1054">
        <v>0</v>
      </c>
      <c r="N1054">
        <v>0</v>
      </c>
      <c r="Q1054">
        <v>0</v>
      </c>
      <c r="T1054">
        <v>0</v>
      </c>
      <c r="W1054">
        <v>0</v>
      </c>
      <c r="Y1054" s="4" t="s">
        <v>107</v>
      </c>
      <c r="Z1054" s="4"/>
      <c r="AA1054" s="98" t="s">
        <v>1119</v>
      </c>
      <c r="AB1054" t="s">
        <v>1120</v>
      </c>
      <c r="AC1054" t="s">
        <v>1119</v>
      </c>
      <c r="AD1054" s="98" t="s">
        <v>1119</v>
      </c>
      <c r="AE1054" t="s">
        <v>1120</v>
      </c>
      <c r="AF1054" t="s">
        <v>1119</v>
      </c>
      <c r="AG1054" s="98" t="s">
        <v>1119</v>
      </c>
      <c r="AH1054" t="s">
        <v>1120</v>
      </c>
      <c r="AI1054" t="s">
        <v>1119</v>
      </c>
      <c r="AJ1054" s="98" t="s">
        <v>1119</v>
      </c>
      <c r="AK1054" t="s">
        <v>1120</v>
      </c>
      <c r="AL1054" t="s">
        <v>1119</v>
      </c>
      <c r="AM1054" s="98" t="s">
        <v>1119</v>
      </c>
      <c r="AN1054" t="s">
        <v>1120</v>
      </c>
      <c r="AO1054" t="s">
        <v>1119</v>
      </c>
      <c r="AP1054" s="98" t="s">
        <v>1119</v>
      </c>
      <c r="AQ1054" t="s">
        <v>1120</v>
      </c>
      <c r="AR1054" t="s">
        <v>1119</v>
      </c>
      <c r="AS1054" s="98" t="s">
        <v>1119</v>
      </c>
      <c r="AT1054" t="s">
        <v>1120</v>
      </c>
      <c r="AU1054" t="s">
        <v>1119</v>
      </c>
    </row>
    <row r="1055" spans="2:47" x14ac:dyDescent="0.25">
      <c r="B1055">
        <v>1051</v>
      </c>
      <c r="E1055">
        <v>0</v>
      </c>
      <c r="H1055">
        <v>0</v>
      </c>
      <c r="K1055">
        <v>0</v>
      </c>
      <c r="N1055">
        <v>0</v>
      </c>
      <c r="Q1055">
        <v>0</v>
      </c>
      <c r="T1055">
        <v>0</v>
      </c>
      <c r="W1055">
        <v>0</v>
      </c>
      <c r="Y1055" s="4" t="s">
        <v>107</v>
      </c>
      <c r="Z1055" s="4"/>
      <c r="AA1055" s="98" t="s">
        <v>1119</v>
      </c>
      <c r="AB1055" t="s">
        <v>1120</v>
      </c>
      <c r="AC1055" t="s">
        <v>1119</v>
      </c>
      <c r="AD1055" s="98" t="s">
        <v>1119</v>
      </c>
      <c r="AE1055" t="s">
        <v>1120</v>
      </c>
      <c r="AF1055" t="s">
        <v>1119</v>
      </c>
      <c r="AG1055" s="98" t="s">
        <v>1119</v>
      </c>
      <c r="AH1055" t="s">
        <v>1120</v>
      </c>
      <c r="AI1055" t="s">
        <v>1119</v>
      </c>
      <c r="AJ1055" s="98" t="s">
        <v>1119</v>
      </c>
      <c r="AK1055" t="s">
        <v>1120</v>
      </c>
      <c r="AL1055" t="s">
        <v>1119</v>
      </c>
      <c r="AM1055" s="98" t="s">
        <v>1119</v>
      </c>
      <c r="AN1055" t="s">
        <v>1120</v>
      </c>
      <c r="AO1055" t="s">
        <v>1119</v>
      </c>
      <c r="AP1055" s="98" t="s">
        <v>1119</v>
      </c>
      <c r="AQ1055" t="s">
        <v>1120</v>
      </c>
      <c r="AR1055" t="s">
        <v>1119</v>
      </c>
      <c r="AS1055" s="98" t="s">
        <v>1119</v>
      </c>
      <c r="AT1055" t="s">
        <v>1120</v>
      </c>
      <c r="AU1055" t="s">
        <v>1119</v>
      </c>
    </row>
    <row r="1056" spans="2:47" x14ac:dyDescent="0.25">
      <c r="B1056">
        <v>1052</v>
      </c>
      <c r="E1056">
        <v>0</v>
      </c>
      <c r="H1056">
        <v>0</v>
      </c>
      <c r="K1056">
        <v>0</v>
      </c>
      <c r="N1056">
        <v>0</v>
      </c>
      <c r="Q1056">
        <v>0</v>
      </c>
      <c r="T1056">
        <v>0</v>
      </c>
      <c r="W1056">
        <v>0</v>
      </c>
      <c r="Y1056" s="4" t="s">
        <v>107</v>
      </c>
      <c r="Z1056" s="4"/>
      <c r="AA1056" s="98" t="s">
        <v>1119</v>
      </c>
      <c r="AB1056" t="s">
        <v>1120</v>
      </c>
      <c r="AC1056" t="s">
        <v>1119</v>
      </c>
      <c r="AD1056" s="98" t="s">
        <v>1119</v>
      </c>
      <c r="AE1056" t="s">
        <v>1120</v>
      </c>
      <c r="AF1056" t="s">
        <v>1119</v>
      </c>
      <c r="AG1056" s="98" t="s">
        <v>1119</v>
      </c>
      <c r="AH1056" t="s">
        <v>1120</v>
      </c>
      <c r="AI1056" t="s">
        <v>1119</v>
      </c>
      <c r="AJ1056" s="98" t="s">
        <v>1119</v>
      </c>
      <c r="AK1056" t="s">
        <v>1120</v>
      </c>
      <c r="AL1056" t="s">
        <v>1119</v>
      </c>
      <c r="AM1056" s="98" t="s">
        <v>1119</v>
      </c>
      <c r="AN1056" t="s">
        <v>1120</v>
      </c>
      <c r="AO1056" t="s">
        <v>1119</v>
      </c>
      <c r="AP1056" s="98" t="s">
        <v>1119</v>
      </c>
      <c r="AQ1056" t="s">
        <v>1120</v>
      </c>
      <c r="AR1056" t="s">
        <v>1119</v>
      </c>
      <c r="AS1056" s="98" t="s">
        <v>1119</v>
      </c>
      <c r="AT1056" t="s">
        <v>1120</v>
      </c>
      <c r="AU1056" t="s">
        <v>1119</v>
      </c>
    </row>
    <row r="1057" spans="2:47" x14ac:dyDescent="0.25">
      <c r="B1057">
        <v>1053</v>
      </c>
      <c r="E1057">
        <v>0</v>
      </c>
      <c r="H1057">
        <v>0</v>
      </c>
      <c r="K1057">
        <v>0</v>
      </c>
      <c r="N1057">
        <v>0</v>
      </c>
      <c r="Q1057">
        <v>0</v>
      </c>
      <c r="T1057">
        <v>0</v>
      </c>
      <c r="W1057">
        <v>0</v>
      </c>
      <c r="Y1057" s="4" t="s">
        <v>107</v>
      </c>
      <c r="Z1057" s="4"/>
      <c r="AA1057" s="98" t="s">
        <v>1119</v>
      </c>
      <c r="AB1057" t="s">
        <v>1120</v>
      </c>
      <c r="AC1057" t="s">
        <v>1119</v>
      </c>
      <c r="AD1057" s="98" t="s">
        <v>1119</v>
      </c>
      <c r="AE1057" t="s">
        <v>1120</v>
      </c>
      <c r="AF1057" t="s">
        <v>1119</v>
      </c>
      <c r="AG1057" s="98" t="s">
        <v>1119</v>
      </c>
      <c r="AH1057" t="s">
        <v>1120</v>
      </c>
      <c r="AI1057" t="s">
        <v>1119</v>
      </c>
      <c r="AJ1057" s="98" t="s">
        <v>1119</v>
      </c>
      <c r="AK1057" t="s">
        <v>1120</v>
      </c>
      <c r="AL1057" t="s">
        <v>1119</v>
      </c>
      <c r="AM1057" s="98" t="s">
        <v>1119</v>
      </c>
      <c r="AN1057" t="s">
        <v>1120</v>
      </c>
      <c r="AO1057" t="s">
        <v>1119</v>
      </c>
      <c r="AP1057" s="98" t="s">
        <v>1119</v>
      </c>
      <c r="AQ1057" t="s">
        <v>1120</v>
      </c>
      <c r="AR1057" t="s">
        <v>1119</v>
      </c>
      <c r="AS1057" s="98" t="s">
        <v>1119</v>
      </c>
      <c r="AT1057" t="s">
        <v>1120</v>
      </c>
      <c r="AU1057" t="s">
        <v>1119</v>
      </c>
    </row>
    <row r="1058" spans="2:47" x14ac:dyDescent="0.25">
      <c r="B1058">
        <v>1054</v>
      </c>
      <c r="E1058">
        <v>0</v>
      </c>
      <c r="H1058">
        <v>0</v>
      </c>
      <c r="K1058">
        <v>0</v>
      </c>
      <c r="N1058">
        <v>0</v>
      </c>
      <c r="Q1058">
        <v>0</v>
      </c>
      <c r="T1058">
        <v>0</v>
      </c>
      <c r="W1058">
        <v>0</v>
      </c>
      <c r="Y1058" s="4" t="s">
        <v>107</v>
      </c>
      <c r="Z1058" s="4"/>
      <c r="AA1058" s="98" t="s">
        <v>1119</v>
      </c>
      <c r="AB1058" t="s">
        <v>1120</v>
      </c>
      <c r="AC1058" t="s">
        <v>1119</v>
      </c>
      <c r="AD1058" s="98" t="s">
        <v>1119</v>
      </c>
      <c r="AE1058" t="s">
        <v>1120</v>
      </c>
      <c r="AF1058" t="s">
        <v>1119</v>
      </c>
      <c r="AG1058" s="98" t="s">
        <v>1119</v>
      </c>
      <c r="AH1058" t="s">
        <v>1120</v>
      </c>
      <c r="AI1058" t="s">
        <v>1119</v>
      </c>
      <c r="AJ1058" s="98" t="s">
        <v>1119</v>
      </c>
      <c r="AK1058" t="s">
        <v>1120</v>
      </c>
      <c r="AL1058" t="s">
        <v>1119</v>
      </c>
      <c r="AM1058" s="98" t="s">
        <v>1119</v>
      </c>
      <c r="AN1058" t="s">
        <v>1120</v>
      </c>
      <c r="AO1058" t="s">
        <v>1119</v>
      </c>
      <c r="AP1058" s="98" t="s">
        <v>1119</v>
      </c>
      <c r="AQ1058" t="s">
        <v>1120</v>
      </c>
      <c r="AR1058" t="s">
        <v>1119</v>
      </c>
      <c r="AS1058" s="98" t="s">
        <v>1119</v>
      </c>
      <c r="AT1058" t="s">
        <v>1120</v>
      </c>
      <c r="AU1058" t="s">
        <v>1119</v>
      </c>
    </row>
    <row r="1059" spans="2:47" x14ac:dyDescent="0.25">
      <c r="B1059">
        <v>1055</v>
      </c>
      <c r="E1059">
        <v>0</v>
      </c>
      <c r="H1059">
        <v>0</v>
      </c>
      <c r="K1059">
        <v>0</v>
      </c>
      <c r="N1059">
        <v>0</v>
      </c>
      <c r="Q1059">
        <v>0</v>
      </c>
      <c r="T1059">
        <v>0</v>
      </c>
      <c r="W1059">
        <v>0</v>
      </c>
      <c r="Y1059" s="4" t="s">
        <v>107</v>
      </c>
      <c r="Z1059" s="4"/>
      <c r="AA1059" s="98" t="s">
        <v>1119</v>
      </c>
      <c r="AB1059" t="s">
        <v>1120</v>
      </c>
      <c r="AC1059" t="s">
        <v>1119</v>
      </c>
      <c r="AD1059" s="98" t="s">
        <v>1119</v>
      </c>
      <c r="AE1059" t="s">
        <v>1120</v>
      </c>
      <c r="AF1059" t="s">
        <v>1119</v>
      </c>
      <c r="AG1059" s="98" t="s">
        <v>1119</v>
      </c>
      <c r="AH1059" t="s">
        <v>1120</v>
      </c>
      <c r="AI1059" t="s">
        <v>1119</v>
      </c>
      <c r="AJ1059" s="98" t="s">
        <v>1119</v>
      </c>
      <c r="AK1059" t="s">
        <v>1120</v>
      </c>
      <c r="AL1059" t="s">
        <v>1119</v>
      </c>
      <c r="AM1059" s="98" t="s">
        <v>1119</v>
      </c>
      <c r="AN1059" t="s">
        <v>1120</v>
      </c>
      <c r="AO1059" t="s">
        <v>1119</v>
      </c>
      <c r="AP1059" s="98" t="s">
        <v>1119</v>
      </c>
      <c r="AQ1059" t="s">
        <v>1120</v>
      </c>
      <c r="AR1059" t="s">
        <v>1119</v>
      </c>
      <c r="AS1059" s="98" t="s">
        <v>1119</v>
      </c>
      <c r="AT1059" t="s">
        <v>1120</v>
      </c>
      <c r="AU1059" t="s">
        <v>1119</v>
      </c>
    </row>
    <row r="1060" spans="2:47" x14ac:dyDescent="0.25">
      <c r="B1060">
        <v>1056</v>
      </c>
      <c r="E1060">
        <v>0</v>
      </c>
      <c r="H1060">
        <v>0</v>
      </c>
      <c r="K1060">
        <v>0</v>
      </c>
      <c r="N1060">
        <v>0</v>
      </c>
      <c r="Q1060">
        <v>0</v>
      </c>
      <c r="T1060">
        <v>0</v>
      </c>
      <c r="W1060">
        <v>0</v>
      </c>
      <c r="Y1060" s="4" t="s">
        <v>107</v>
      </c>
      <c r="Z1060" s="4"/>
      <c r="AA1060" s="98" t="s">
        <v>1119</v>
      </c>
      <c r="AB1060" t="s">
        <v>1120</v>
      </c>
      <c r="AC1060" t="s">
        <v>1119</v>
      </c>
      <c r="AD1060" s="98" t="s">
        <v>1119</v>
      </c>
      <c r="AE1060" t="s">
        <v>1120</v>
      </c>
      <c r="AF1060" t="s">
        <v>1119</v>
      </c>
      <c r="AG1060" s="98" t="s">
        <v>1119</v>
      </c>
      <c r="AH1060" t="s">
        <v>1120</v>
      </c>
      <c r="AI1060" t="s">
        <v>1119</v>
      </c>
      <c r="AJ1060" s="98" t="s">
        <v>1119</v>
      </c>
      <c r="AK1060" t="s">
        <v>1120</v>
      </c>
      <c r="AL1060" t="s">
        <v>1119</v>
      </c>
      <c r="AM1060" s="98" t="s">
        <v>1119</v>
      </c>
      <c r="AN1060" t="s">
        <v>1120</v>
      </c>
      <c r="AO1060" t="s">
        <v>1119</v>
      </c>
      <c r="AP1060" s="98" t="s">
        <v>1119</v>
      </c>
      <c r="AQ1060" t="s">
        <v>1120</v>
      </c>
      <c r="AR1060" t="s">
        <v>1119</v>
      </c>
      <c r="AS1060" s="98" t="s">
        <v>1119</v>
      </c>
      <c r="AT1060" t="s">
        <v>1120</v>
      </c>
      <c r="AU1060" t="s">
        <v>1119</v>
      </c>
    </row>
    <row r="1061" spans="2:47" x14ac:dyDescent="0.25">
      <c r="B1061">
        <v>1057</v>
      </c>
      <c r="E1061">
        <v>0</v>
      </c>
      <c r="H1061">
        <v>0</v>
      </c>
      <c r="K1061">
        <v>0</v>
      </c>
      <c r="N1061">
        <v>0</v>
      </c>
      <c r="Q1061">
        <v>0</v>
      </c>
      <c r="T1061">
        <v>0</v>
      </c>
      <c r="W1061">
        <v>0</v>
      </c>
      <c r="Y1061" s="4" t="s">
        <v>107</v>
      </c>
      <c r="Z1061" s="4"/>
      <c r="AA1061" s="98" t="s">
        <v>1119</v>
      </c>
      <c r="AB1061" t="s">
        <v>1120</v>
      </c>
      <c r="AC1061" t="s">
        <v>1119</v>
      </c>
      <c r="AD1061" s="98" t="s">
        <v>1119</v>
      </c>
      <c r="AE1061" t="s">
        <v>1120</v>
      </c>
      <c r="AF1061" t="s">
        <v>1119</v>
      </c>
      <c r="AG1061" s="98" t="s">
        <v>1119</v>
      </c>
      <c r="AH1061" t="s">
        <v>1120</v>
      </c>
      <c r="AI1061" t="s">
        <v>1119</v>
      </c>
      <c r="AJ1061" s="98" t="s">
        <v>1119</v>
      </c>
      <c r="AK1061" t="s">
        <v>1120</v>
      </c>
      <c r="AL1061" t="s">
        <v>1119</v>
      </c>
      <c r="AM1061" s="98" t="s">
        <v>1119</v>
      </c>
      <c r="AN1061" t="s">
        <v>1120</v>
      </c>
      <c r="AO1061" t="s">
        <v>1119</v>
      </c>
      <c r="AP1061" s="98" t="s">
        <v>1119</v>
      </c>
      <c r="AQ1061" t="s">
        <v>1120</v>
      </c>
      <c r="AR1061" t="s">
        <v>1119</v>
      </c>
      <c r="AS1061" s="98" t="s">
        <v>1119</v>
      </c>
      <c r="AT1061" t="s">
        <v>1120</v>
      </c>
      <c r="AU1061" t="s">
        <v>1119</v>
      </c>
    </row>
    <row r="1062" spans="2:47" x14ac:dyDescent="0.25">
      <c r="B1062">
        <v>1058</v>
      </c>
      <c r="E1062">
        <v>0</v>
      </c>
      <c r="H1062">
        <v>0</v>
      </c>
      <c r="K1062">
        <v>0</v>
      </c>
      <c r="N1062">
        <v>0</v>
      </c>
      <c r="Q1062">
        <v>0</v>
      </c>
      <c r="T1062">
        <v>0</v>
      </c>
      <c r="W1062">
        <v>0</v>
      </c>
      <c r="Y1062" s="4" t="s">
        <v>107</v>
      </c>
      <c r="Z1062" s="4"/>
      <c r="AA1062" s="98" t="s">
        <v>1119</v>
      </c>
      <c r="AB1062" t="s">
        <v>1120</v>
      </c>
      <c r="AC1062" t="s">
        <v>1119</v>
      </c>
      <c r="AD1062" s="98" t="s">
        <v>1119</v>
      </c>
      <c r="AE1062" t="s">
        <v>1120</v>
      </c>
      <c r="AF1062" t="s">
        <v>1119</v>
      </c>
      <c r="AG1062" s="98" t="s">
        <v>1119</v>
      </c>
      <c r="AH1062" t="s">
        <v>1120</v>
      </c>
      <c r="AI1062" t="s">
        <v>1119</v>
      </c>
      <c r="AJ1062" s="98" t="s">
        <v>1119</v>
      </c>
      <c r="AK1062" t="s">
        <v>1120</v>
      </c>
      <c r="AL1062" t="s">
        <v>1119</v>
      </c>
      <c r="AM1062" s="98" t="s">
        <v>1119</v>
      </c>
      <c r="AN1062" t="s">
        <v>1120</v>
      </c>
      <c r="AO1062" t="s">
        <v>1119</v>
      </c>
      <c r="AP1062" s="98" t="s">
        <v>1119</v>
      </c>
      <c r="AQ1062" t="s">
        <v>1120</v>
      </c>
      <c r="AR1062" t="s">
        <v>1119</v>
      </c>
      <c r="AS1062" s="98" t="s">
        <v>1119</v>
      </c>
      <c r="AT1062" t="s">
        <v>1120</v>
      </c>
      <c r="AU1062" t="s">
        <v>1119</v>
      </c>
    </row>
    <row r="1063" spans="2:47" x14ac:dyDescent="0.25">
      <c r="B1063">
        <v>1059</v>
      </c>
      <c r="E1063">
        <v>0</v>
      </c>
      <c r="H1063">
        <v>0</v>
      </c>
      <c r="K1063">
        <v>0</v>
      </c>
      <c r="N1063">
        <v>0</v>
      </c>
      <c r="Q1063">
        <v>0</v>
      </c>
      <c r="T1063">
        <v>0</v>
      </c>
      <c r="W1063">
        <v>0</v>
      </c>
      <c r="Y1063" s="4" t="s">
        <v>107</v>
      </c>
      <c r="Z1063" s="4"/>
      <c r="AA1063" s="98" t="s">
        <v>1119</v>
      </c>
      <c r="AB1063" t="s">
        <v>1120</v>
      </c>
      <c r="AC1063" t="s">
        <v>1119</v>
      </c>
      <c r="AD1063" s="98" t="s">
        <v>1119</v>
      </c>
      <c r="AE1063" t="s">
        <v>1120</v>
      </c>
      <c r="AF1063" t="s">
        <v>1119</v>
      </c>
      <c r="AG1063" s="98" t="s">
        <v>1119</v>
      </c>
      <c r="AH1063" t="s">
        <v>1120</v>
      </c>
      <c r="AI1063" t="s">
        <v>1119</v>
      </c>
      <c r="AJ1063" s="98" t="s">
        <v>1119</v>
      </c>
      <c r="AK1063" t="s">
        <v>1120</v>
      </c>
      <c r="AL1063" t="s">
        <v>1119</v>
      </c>
      <c r="AM1063" s="98" t="s">
        <v>1119</v>
      </c>
      <c r="AN1063" t="s">
        <v>1120</v>
      </c>
      <c r="AO1063" t="s">
        <v>1119</v>
      </c>
      <c r="AP1063" s="98" t="s">
        <v>1119</v>
      </c>
      <c r="AQ1063" t="s">
        <v>1120</v>
      </c>
      <c r="AR1063" t="s">
        <v>1119</v>
      </c>
      <c r="AS1063" s="98" t="s">
        <v>1119</v>
      </c>
      <c r="AT1063" t="s">
        <v>1120</v>
      </c>
      <c r="AU1063" t="s">
        <v>1119</v>
      </c>
    </row>
    <row r="1064" spans="2:47" x14ac:dyDescent="0.25">
      <c r="B1064">
        <v>1060</v>
      </c>
      <c r="E1064">
        <v>0</v>
      </c>
      <c r="H1064">
        <v>0</v>
      </c>
      <c r="K1064">
        <v>0</v>
      </c>
      <c r="N1064">
        <v>0</v>
      </c>
      <c r="Q1064">
        <v>0</v>
      </c>
      <c r="T1064">
        <v>0</v>
      </c>
      <c r="W1064">
        <v>0</v>
      </c>
      <c r="Y1064" s="4" t="s">
        <v>107</v>
      </c>
      <c r="Z1064" s="4"/>
      <c r="AA1064" s="98" t="s">
        <v>1119</v>
      </c>
      <c r="AB1064" t="s">
        <v>1120</v>
      </c>
      <c r="AC1064" t="s">
        <v>1119</v>
      </c>
      <c r="AD1064" s="98" t="s">
        <v>1119</v>
      </c>
      <c r="AE1064" t="s">
        <v>1120</v>
      </c>
      <c r="AF1064" t="s">
        <v>1119</v>
      </c>
      <c r="AG1064" s="98" t="s">
        <v>1119</v>
      </c>
      <c r="AH1064" t="s">
        <v>1120</v>
      </c>
      <c r="AI1064" t="s">
        <v>1119</v>
      </c>
      <c r="AJ1064" s="98" t="s">
        <v>1119</v>
      </c>
      <c r="AK1064" t="s">
        <v>1120</v>
      </c>
      <c r="AL1064" t="s">
        <v>1119</v>
      </c>
      <c r="AM1064" s="98" t="s">
        <v>1119</v>
      </c>
      <c r="AN1064" t="s">
        <v>1120</v>
      </c>
      <c r="AO1064" t="s">
        <v>1119</v>
      </c>
      <c r="AP1064" s="98" t="s">
        <v>1119</v>
      </c>
      <c r="AQ1064" t="s">
        <v>1120</v>
      </c>
      <c r="AR1064" t="s">
        <v>1119</v>
      </c>
      <c r="AS1064" s="98" t="s">
        <v>1119</v>
      </c>
      <c r="AT1064" t="s">
        <v>1120</v>
      </c>
      <c r="AU1064" t="s">
        <v>1119</v>
      </c>
    </row>
    <row r="1065" spans="2:47" x14ac:dyDescent="0.25">
      <c r="B1065">
        <v>1061</v>
      </c>
      <c r="E1065">
        <v>0</v>
      </c>
      <c r="H1065">
        <v>0</v>
      </c>
      <c r="K1065">
        <v>0</v>
      </c>
      <c r="N1065">
        <v>0</v>
      </c>
      <c r="Q1065">
        <v>0</v>
      </c>
      <c r="T1065">
        <v>0</v>
      </c>
      <c r="W1065">
        <v>0</v>
      </c>
      <c r="Y1065" s="4" t="s">
        <v>107</v>
      </c>
      <c r="Z1065" s="4"/>
      <c r="AA1065" s="98" t="s">
        <v>1119</v>
      </c>
      <c r="AB1065" t="s">
        <v>1120</v>
      </c>
      <c r="AC1065" t="s">
        <v>1119</v>
      </c>
      <c r="AD1065" s="98" t="s">
        <v>1119</v>
      </c>
      <c r="AE1065" t="s">
        <v>1120</v>
      </c>
      <c r="AF1065" t="s">
        <v>1119</v>
      </c>
      <c r="AG1065" s="98" t="s">
        <v>1119</v>
      </c>
      <c r="AH1065" t="s">
        <v>1120</v>
      </c>
      <c r="AI1065" t="s">
        <v>1119</v>
      </c>
      <c r="AJ1065" s="98" t="s">
        <v>1119</v>
      </c>
      <c r="AK1065" t="s">
        <v>1120</v>
      </c>
      <c r="AL1065" t="s">
        <v>1119</v>
      </c>
      <c r="AM1065" s="98" t="s">
        <v>1119</v>
      </c>
      <c r="AN1065" t="s">
        <v>1120</v>
      </c>
      <c r="AO1065" t="s">
        <v>1119</v>
      </c>
      <c r="AP1065" s="98" t="s">
        <v>1119</v>
      </c>
      <c r="AQ1065" t="s">
        <v>1120</v>
      </c>
      <c r="AR1065" t="s">
        <v>1119</v>
      </c>
      <c r="AS1065" s="98" t="s">
        <v>1119</v>
      </c>
      <c r="AT1065" t="s">
        <v>1120</v>
      </c>
      <c r="AU1065" t="s">
        <v>1119</v>
      </c>
    </row>
    <row r="1066" spans="2:47" x14ac:dyDescent="0.25">
      <c r="B1066">
        <v>1062</v>
      </c>
      <c r="E1066">
        <v>0</v>
      </c>
      <c r="H1066">
        <v>0</v>
      </c>
      <c r="K1066">
        <v>0</v>
      </c>
      <c r="N1066">
        <v>0</v>
      </c>
      <c r="Q1066">
        <v>0</v>
      </c>
      <c r="T1066">
        <v>0</v>
      </c>
      <c r="W1066">
        <v>0</v>
      </c>
      <c r="Y1066" s="4" t="s">
        <v>107</v>
      </c>
      <c r="Z1066" s="4"/>
      <c r="AA1066" s="98" t="s">
        <v>1119</v>
      </c>
      <c r="AB1066" t="s">
        <v>1120</v>
      </c>
      <c r="AC1066" t="s">
        <v>1119</v>
      </c>
      <c r="AD1066" s="98" t="s">
        <v>1119</v>
      </c>
      <c r="AE1066" t="s">
        <v>1120</v>
      </c>
      <c r="AF1066" t="s">
        <v>1119</v>
      </c>
      <c r="AG1066" s="98" t="s">
        <v>1119</v>
      </c>
      <c r="AH1066" t="s">
        <v>1120</v>
      </c>
      <c r="AI1066" t="s">
        <v>1119</v>
      </c>
      <c r="AJ1066" s="98" t="s">
        <v>1119</v>
      </c>
      <c r="AK1066" t="s">
        <v>1120</v>
      </c>
      <c r="AL1066" t="s">
        <v>1119</v>
      </c>
      <c r="AM1066" s="98" t="s">
        <v>1119</v>
      </c>
      <c r="AN1066" t="s">
        <v>1120</v>
      </c>
      <c r="AO1066" t="s">
        <v>1119</v>
      </c>
      <c r="AP1066" s="98" t="s">
        <v>1119</v>
      </c>
      <c r="AQ1066" t="s">
        <v>1120</v>
      </c>
      <c r="AR1066" t="s">
        <v>1119</v>
      </c>
      <c r="AS1066" s="98" t="s">
        <v>1119</v>
      </c>
      <c r="AT1066" t="s">
        <v>1120</v>
      </c>
      <c r="AU1066" t="s">
        <v>1119</v>
      </c>
    </row>
    <row r="1067" spans="2:47" x14ac:dyDescent="0.25">
      <c r="B1067">
        <v>1063</v>
      </c>
      <c r="E1067">
        <v>0</v>
      </c>
      <c r="H1067">
        <v>0</v>
      </c>
      <c r="K1067">
        <v>0</v>
      </c>
      <c r="N1067">
        <v>0</v>
      </c>
      <c r="Q1067">
        <v>0</v>
      </c>
      <c r="T1067">
        <v>0</v>
      </c>
      <c r="W1067">
        <v>0</v>
      </c>
      <c r="Y1067" s="4" t="s">
        <v>107</v>
      </c>
      <c r="Z1067" s="4"/>
      <c r="AA1067" s="98" t="s">
        <v>1119</v>
      </c>
      <c r="AB1067" t="s">
        <v>1120</v>
      </c>
      <c r="AC1067" t="s">
        <v>1119</v>
      </c>
      <c r="AD1067" s="98" t="s">
        <v>1119</v>
      </c>
      <c r="AE1067" t="s">
        <v>1120</v>
      </c>
      <c r="AF1067" t="s">
        <v>1119</v>
      </c>
      <c r="AG1067" s="98" t="s">
        <v>1119</v>
      </c>
      <c r="AH1067" t="s">
        <v>1120</v>
      </c>
      <c r="AI1067" t="s">
        <v>1119</v>
      </c>
      <c r="AJ1067" s="98" t="s">
        <v>1119</v>
      </c>
      <c r="AK1067" t="s">
        <v>1120</v>
      </c>
      <c r="AL1067" t="s">
        <v>1119</v>
      </c>
      <c r="AM1067" s="98" t="s">
        <v>1119</v>
      </c>
      <c r="AN1067" t="s">
        <v>1120</v>
      </c>
      <c r="AO1067" t="s">
        <v>1119</v>
      </c>
      <c r="AP1067" s="98" t="s">
        <v>1119</v>
      </c>
      <c r="AQ1067" t="s">
        <v>1120</v>
      </c>
      <c r="AR1067" t="s">
        <v>1119</v>
      </c>
      <c r="AS1067" s="98" t="s">
        <v>1119</v>
      </c>
      <c r="AT1067" t="s">
        <v>1120</v>
      </c>
      <c r="AU1067" t="s">
        <v>1119</v>
      </c>
    </row>
    <row r="1068" spans="2:47" x14ac:dyDescent="0.25">
      <c r="B1068">
        <v>1064</v>
      </c>
      <c r="E1068">
        <v>0</v>
      </c>
      <c r="H1068">
        <v>0</v>
      </c>
      <c r="K1068">
        <v>0</v>
      </c>
      <c r="N1068">
        <v>0</v>
      </c>
      <c r="Q1068">
        <v>0</v>
      </c>
      <c r="T1068">
        <v>0</v>
      </c>
      <c r="W1068">
        <v>0</v>
      </c>
      <c r="Y1068" s="4" t="s">
        <v>107</v>
      </c>
      <c r="Z1068" s="4"/>
      <c r="AA1068" s="98" t="s">
        <v>1119</v>
      </c>
      <c r="AB1068" t="s">
        <v>1120</v>
      </c>
      <c r="AC1068" t="s">
        <v>1119</v>
      </c>
      <c r="AD1068" s="98" t="s">
        <v>1119</v>
      </c>
      <c r="AE1068" t="s">
        <v>1120</v>
      </c>
      <c r="AF1068" t="s">
        <v>1119</v>
      </c>
      <c r="AG1068" s="98" t="s">
        <v>1119</v>
      </c>
      <c r="AH1068" t="s">
        <v>1120</v>
      </c>
      <c r="AI1068" t="s">
        <v>1119</v>
      </c>
      <c r="AJ1068" s="98" t="s">
        <v>1119</v>
      </c>
      <c r="AK1068" t="s">
        <v>1120</v>
      </c>
      <c r="AL1068" t="s">
        <v>1119</v>
      </c>
      <c r="AM1068" s="98" t="s">
        <v>1119</v>
      </c>
      <c r="AN1068" t="s">
        <v>1120</v>
      </c>
      <c r="AO1068" t="s">
        <v>1119</v>
      </c>
      <c r="AP1068" s="98" t="s">
        <v>1119</v>
      </c>
      <c r="AQ1068" t="s">
        <v>1120</v>
      </c>
      <c r="AR1068" t="s">
        <v>1119</v>
      </c>
      <c r="AS1068" s="98" t="s">
        <v>1119</v>
      </c>
      <c r="AT1068" t="s">
        <v>1120</v>
      </c>
      <c r="AU1068" t="s">
        <v>1119</v>
      </c>
    </row>
    <row r="1069" spans="2:47" x14ac:dyDescent="0.25">
      <c r="B1069">
        <v>1065</v>
      </c>
      <c r="E1069">
        <v>0</v>
      </c>
      <c r="H1069">
        <v>0</v>
      </c>
      <c r="K1069">
        <v>0</v>
      </c>
      <c r="N1069">
        <v>0</v>
      </c>
      <c r="Q1069">
        <v>0</v>
      </c>
      <c r="T1069">
        <v>0</v>
      </c>
      <c r="W1069">
        <v>0</v>
      </c>
      <c r="Y1069" s="4" t="s">
        <v>107</v>
      </c>
      <c r="Z1069" s="4"/>
      <c r="AA1069" s="98" t="s">
        <v>1119</v>
      </c>
      <c r="AB1069" t="s">
        <v>1120</v>
      </c>
      <c r="AC1069" t="s">
        <v>1119</v>
      </c>
      <c r="AD1069" s="98" t="s">
        <v>1119</v>
      </c>
      <c r="AE1069" t="s">
        <v>1120</v>
      </c>
      <c r="AF1069" t="s">
        <v>1119</v>
      </c>
      <c r="AG1069" s="98" t="s">
        <v>1119</v>
      </c>
      <c r="AH1069" t="s">
        <v>1120</v>
      </c>
      <c r="AI1069" t="s">
        <v>1119</v>
      </c>
      <c r="AJ1069" s="98" t="s">
        <v>1119</v>
      </c>
      <c r="AK1069" t="s">
        <v>1120</v>
      </c>
      <c r="AL1069" t="s">
        <v>1119</v>
      </c>
      <c r="AM1069" s="98" t="s">
        <v>1119</v>
      </c>
      <c r="AN1069" t="s">
        <v>1120</v>
      </c>
      <c r="AO1069" t="s">
        <v>1119</v>
      </c>
      <c r="AP1069" s="98" t="s">
        <v>1119</v>
      </c>
      <c r="AQ1069" t="s">
        <v>1120</v>
      </c>
      <c r="AR1069" t="s">
        <v>1119</v>
      </c>
      <c r="AS1069" s="98" t="s">
        <v>1119</v>
      </c>
      <c r="AT1069" t="s">
        <v>1120</v>
      </c>
      <c r="AU1069" t="s">
        <v>1119</v>
      </c>
    </row>
    <row r="1070" spans="2:47" x14ac:dyDescent="0.25">
      <c r="B1070">
        <v>1066</v>
      </c>
      <c r="E1070">
        <v>0</v>
      </c>
      <c r="H1070">
        <v>0</v>
      </c>
      <c r="K1070">
        <v>0</v>
      </c>
      <c r="N1070">
        <v>0</v>
      </c>
      <c r="Q1070">
        <v>0</v>
      </c>
      <c r="T1070">
        <v>0</v>
      </c>
      <c r="W1070">
        <v>0</v>
      </c>
      <c r="Y1070" s="4" t="s">
        <v>107</v>
      </c>
      <c r="Z1070" s="4"/>
      <c r="AA1070" s="98" t="s">
        <v>1119</v>
      </c>
      <c r="AB1070" t="s">
        <v>1120</v>
      </c>
      <c r="AC1070" t="s">
        <v>1119</v>
      </c>
      <c r="AD1070" s="98" t="s">
        <v>1119</v>
      </c>
      <c r="AE1070" t="s">
        <v>1120</v>
      </c>
      <c r="AF1070" t="s">
        <v>1119</v>
      </c>
      <c r="AG1070" s="98" t="s">
        <v>1119</v>
      </c>
      <c r="AH1070" t="s">
        <v>1120</v>
      </c>
      <c r="AI1070" t="s">
        <v>1119</v>
      </c>
      <c r="AJ1070" s="98" t="s">
        <v>1119</v>
      </c>
      <c r="AK1070" t="s">
        <v>1120</v>
      </c>
      <c r="AL1070" t="s">
        <v>1119</v>
      </c>
      <c r="AM1070" s="98" t="s">
        <v>1119</v>
      </c>
      <c r="AN1070" t="s">
        <v>1120</v>
      </c>
      <c r="AO1070" t="s">
        <v>1119</v>
      </c>
      <c r="AP1070" s="98" t="s">
        <v>1119</v>
      </c>
      <c r="AQ1070" t="s">
        <v>1120</v>
      </c>
      <c r="AR1070" t="s">
        <v>1119</v>
      </c>
      <c r="AS1070" s="98" t="s">
        <v>1119</v>
      </c>
      <c r="AT1070" t="s">
        <v>1120</v>
      </c>
      <c r="AU1070" t="s">
        <v>1119</v>
      </c>
    </row>
    <row r="1071" spans="2:47" x14ac:dyDescent="0.25">
      <c r="B1071">
        <v>1067</v>
      </c>
      <c r="E1071">
        <v>0</v>
      </c>
      <c r="H1071">
        <v>0</v>
      </c>
      <c r="K1071">
        <v>0</v>
      </c>
      <c r="N1071">
        <v>0</v>
      </c>
      <c r="Q1071">
        <v>0</v>
      </c>
      <c r="T1071">
        <v>0</v>
      </c>
      <c r="W1071">
        <v>0</v>
      </c>
      <c r="Y1071" s="4" t="s">
        <v>107</v>
      </c>
      <c r="Z1071" s="4"/>
      <c r="AA1071" s="98" t="s">
        <v>1119</v>
      </c>
      <c r="AB1071" t="s">
        <v>1120</v>
      </c>
      <c r="AC1071" t="s">
        <v>1119</v>
      </c>
      <c r="AD1071" s="98" t="s">
        <v>1119</v>
      </c>
      <c r="AE1071" t="s">
        <v>1120</v>
      </c>
      <c r="AF1071" t="s">
        <v>1119</v>
      </c>
      <c r="AG1071" s="98" t="s">
        <v>1119</v>
      </c>
      <c r="AH1071" t="s">
        <v>1120</v>
      </c>
      <c r="AI1071" t="s">
        <v>1119</v>
      </c>
      <c r="AJ1071" s="98" t="s">
        <v>1119</v>
      </c>
      <c r="AK1071" t="s">
        <v>1120</v>
      </c>
      <c r="AL1071" t="s">
        <v>1119</v>
      </c>
      <c r="AM1071" s="98" t="s">
        <v>1119</v>
      </c>
      <c r="AN1071" t="s">
        <v>1120</v>
      </c>
      <c r="AO1071" t="s">
        <v>1119</v>
      </c>
      <c r="AP1071" s="98" t="s">
        <v>1119</v>
      </c>
      <c r="AQ1071" t="s">
        <v>1120</v>
      </c>
      <c r="AR1071" t="s">
        <v>1119</v>
      </c>
      <c r="AS1071" s="98" t="s">
        <v>1119</v>
      </c>
      <c r="AT1071" t="s">
        <v>1120</v>
      </c>
      <c r="AU1071" t="s">
        <v>1119</v>
      </c>
    </row>
    <row r="1072" spans="2:47" x14ac:dyDescent="0.25">
      <c r="B1072">
        <v>1068</v>
      </c>
      <c r="E1072">
        <v>0</v>
      </c>
      <c r="H1072">
        <v>0</v>
      </c>
      <c r="K1072">
        <v>0</v>
      </c>
      <c r="N1072">
        <v>0</v>
      </c>
      <c r="Q1072">
        <v>0</v>
      </c>
      <c r="T1072">
        <v>0</v>
      </c>
      <c r="W1072">
        <v>0</v>
      </c>
      <c r="Y1072" s="4" t="s">
        <v>107</v>
      </c>
      <c r="Z1072" s="4"/>
      <c r="AA1072" s="98" t="s">
        <v>1119</v>
      </c>
      <c r="AB1072" t="s">
        <v>1120</v>
      </c>
      <c r="AC1072" t="s">
        <v>1119</v>
      </c>
      <c r="AD1072" s="98" t="s">
        <v>1119</v>
      </c>
      <c r="AE1072" t="s">
        <v>1120</v>
      </c>
      <c r="AF1072" t="s">
        <v>1119</v>
      </c>
      <c r="AG1072" s="98" t="s">
        <v>1119</v>
      </c>
      <c r="AH1072" t="s">
        <v>1120</v>
      </c>
      <c r="AI1072" t="s">
        <v>1119</v>
      </c>
      <c r="AJ1072" s="98" t="s">
        <v>1119</v>
      </c>
      <c r="AK1072" t="s">
        <v>1120</v>
      </c>
      <c r="AL1072" t="s">
        <v>1119</v>
      </c>
      <c r="AM1072" s="98" t="s">
        <v>1119</v>
      </c>
      <c r="AN1072" t="s">
        <v>1120</v>
      </c>
      <c r="AO1072" t="s">
        <v>1119</v>
      </c>
      <c r="AP1072" s="98" t="s">
        <v>1119</v>
      </c>
      <c r="AQ1072" t="s">
        <v>1120</v>
      </c>
      <c r="AR1072" t="s">
        <v>1119</v>
      </c>
      <c r="AS1072" s="98" t="s">
        <v>1119</v>
      </c>
      <c r="AT1072" t="s">
        <v>1120</v>
      </c>
      <c r="AU1072" t="s">
        <v>1119</v>
      </c>
    </row>
    <row r="1073" spans="2:47" x14ac:dyDescent="0.25">
      <c r="B1073">
        <v>1069</v>
      </c>
      <c r="E1073">
        <v>0</v>
      </c>
      <c r="H1073">
        <v>0</v>
      </c>
      <c r="K1073">
        <v>0</v>
      </c>
      <c r="N1073">
        <v>0</v>
      </c>
      <c r="Q1073">
        <v>0</v>
      </c>
      <c r="T1073">
        <v>0</v>
      </c>
      <c r="W1073">
        <v>0</v>
      </c>
      <c r="Y1073" s="4" t="s">
        <v>107</v>
      </c>
      <c r="Z1073" s="4"/>
      <c r="AA1073" s="98" t="s">
        <v>1119</v>
      </c>
      <c r="AB1073" t="s">
        <v>1120</v>
      </c>
      <c r="AC1073" t="s">
        <v>1119</v>
      </c>
      <c r="AD1073" s="98" t="s">
        <v>1119</v>
      </c>
      <c r="AE1073" t="s">
        <v>1120</v>
      </c>
      <c r="AF1073" t="s">
        <v>1119</v>
      </c>
      <c r="AG1073" s="98" t="s">
        <v>1119</v>
      </c>
      <c r="AH1073" t="s">
        <v>1120</v>
      </c>
      <c r="AI1073" t="s">
        <v>1119</v>
      </c>
      <c r="AJ1073" s="98" t="s">
        <v>1119</v>
      </c>
      <c r="AK1073" t="s">
        <v>1120</v>
      </c>
      <c r="AL1073" t="s">
        <v>1119</v>
      </c>
      <c r="AM1073" s="98" t="s">
        <v>1119</v>
      </c>
      <c r="AN1073" t="s">
        <v>1120</v>
      </c>
      <c r="AO1073" t="s">
        <v>1119</v>
      </c>
      <c r="AP1073" s="98" t="s">
        <v>1119</v>
      </c>
      <c r="AQ1073" t="s">
        <v>1120</v>
      </c>
      <c r="AR1073" t="s">
        <v>1119</v>
      </c>
      <c r="AS1073" s="98" t="s">
        <v>1119</v>
      </c>
      <c r="AT1073" t="s">
        <v>1120</v>
      </c>
      <c r="AU1073" t="s">
        <v>1119</v>
      </c>
    </row>
    <row r="1074" spans="2:47" x14ac:dyDescent="0.25">
      <c r="B1074">
        <v>1070</v>
      </c>
      <c r="E1074">
        <v>0</v>
      </c>
      <c r="H1074">
        <v>0</v>
      </c>
      <c r="K1074">
        <v>0</v>
      </c>
      <c r="N1074">
        <v>0</v>
      </c>
      <c r="Q1074">
        <v>0</v>
      </c>
      <c r="T1074">
        <v>0</v>
      </c>
      <c r="W1074">
        <v>0</v>
      </c>
      <c r="Y1074" s="4" t="s">
        <v>107</v>
      </c>
      <c r="Z1074" s="4"/>
      <c r="AA1074" s="98" t="s">
        <v>1119</v>
      </c>
      <c r="AB1074" t="s">
        <v>1120</v>
      </c>
      <c r="AC1074" t="s">
        <v>1119</v>
      </c>
      <c r="AD1074" s="98" t="s">
        <v>1119</v>
      </c>
      <c r="AE1074" t="s">
        <v>1120</v>
      </c>
      <c r="AF1074" t="s">
        <v>1119</v>
      </c>
      <c r="AG1074" s="98" t="s">
        <v>1119</v>
      </c>
      <c r="AH1074" t="s">
        <v>1120</v>
      </c>
      <c r="AI1074" t="s">
        <v>1119</v>
      </c>
      <c r="AJ1074" s="98" t="s">
        <v>1119</v>
      </c>
      <c r="AK1074" t="s">
        <v>1120</v>
      </c>
      <c r="AL1074" t="s">
        <v>1119</v>
      </c>
      <c r="AM1074" s="98" t="s">
        <v>1119</v>
      </c>
      <c r="AN1074" t="s">
        <v>1120</v>
      </c>
      <c r="AO1074" t="s">
        <v>1119</v>
      </c>
      <c r="AP1074" s="98" t="s">
        <v>1119</v>
      </c>
      <c r="AQ1074" t="s">
        <v>1120</v>
      </c>
      <c r="AR1074" t="s">
        <v>1119</v>
      </c>
      <c r="AS1074" s="98" t="s">
        <v>1119</v>
      </c>
      <c r="AT1074" t="s">
        <v>1120</v>
      </c>
      <c r="AU1074" t="s">
        <v>1119</v>
      </c>
    </row>
    <row r="1075" spans="2:47" x14ac:dyDescent="0.25">
      <c r="B1075">
        <v>1071</v>
      </c>
      <c r="E1075">
        <v>0</v>
      </c>
      <c r="H1075">
        <v>0</v>
      </c>
      <c r="K1075">
        <v>0</v>
      </c>
      <c r="N1075">
        <v>0</v>
      </c>
      <c r="Q1075">
        <v>0</v>
      </c>
      <c r="T1075">
        <v>0</v>
      </c>
      <c r="W1075">
        <v>0</v>
      </c>
      <c r="Y1075" s="4" t="s">
        <v>107</v>
      </c>
      <c r="Z1075" s="4"/>
      <c r="AA1075" s="98" t="s">
        <v>1119</v>
      </c>
      <c r="AB1075" t="s">
        <v>1120</v>
      </c>
      <c r="AC1075" t="s">
        <v>1119</v>
      </c>
      <c r="AD1075" s="98" t="s">
        <v>1119</v>
      </c>
      <c r="AE1075" t="s">
        <v>1120</v>
      </c>
      <c r="AF1075" t="s">
        <v>1119</v>
      </c>
      <c r="AG1075" s="98" t="s">
        <v>1119</v>
      </c>
      <c r="AH1075" t="s">
        <v>1120</v>
      </c>
      <c r="AI1075" t="s">
        <v>1119</v>
      </c>
      <c r="AJ1075" s="98" t="s">
        <v>1119</v>
      </c>
      <c r="AK1075" t="s">
        <v>1120</v>
      </c>
      <c r="AL1075" t="s">
        <v>1119</v>
      </c>
      <c r="AM1075" s="98" t="s">
        <v>1119</v>
      </c>
      <c r="AN1075" t="s">
        <v>1120</v>
      </c>
      <c r="AO1075" t="s">
        <v>1119</v>
      </c>
      <c r="AP1075" s="98" t="s">
        <v>1119</v>
      </c>
      <c r="AQ1075" t="s">
        <v>1120</v>
      </c>
      <c r="AR1075" t="s">
        <v>1119</v>
      </c>
      <c r="AS1075" s="98" t="s">
        <v>1119</v>
      </c>
      <c r="AT1075" t="s">
        <v>1120</v>
      </c>
      <c r="AU1075" t="s">
        <v>1119</v>
      </c>
    </row>
    <row r="1076" spans="2:47" x14ac:dyDescent="0.25">
      <c r="B1076">
        <v>1072</v>
      </c>
      <c r="E1076">
        <v>0</v>
      </c>
      <c r="H1076">
        <v>0</v>
      </c>
      <c r="K1076">
        <v>0</v>
      </c>
      <c r="N1076">
        <v>0</v>
      </c>
      <c r="Q1076">
        <v>0</v>
      </c>
      <c r="T1076">
        <v>0</v>
      </c>
      <c r="W1076">
        <v>0</v>
      </c>
      <c r="Y1076" s="4" t="s">
        <v>107</v>
      </c>
      <c r="Z1076" s="4"/>
      <c r="AA1076" s="98" t="s">
        <v>1119</v>
      </c>
      <c r="AB1076" t="s">
        <v>1120</v>
      </c>
      <c r="AC1076" t="s">
        <v>1119</v>
      </c>
      <c r="AD1076" s="98" t="s">
        <v>1119</v>
      </c>
      <c r="AE1076" t="s">
        <v>1120</v>
      </c>
      <c r="AF1076" t="s">
        <v>1119</v>
      </c>
      <c r="AG1076" s="98" t="s">
        <v>1119</v>
      </c>
      <c r="AH1076" t="s">
        <v>1120</v>
      </c>
      <c r="AI1076" t="s">
        <v>1119</v>
      </c>
      <c r="AJ1076" s="98" t="s">
        <v>1119</v>
      </c>
      <c r="AK1076" t="s">
        <v>1120</v>
      </c>
      <c r="AL1076" t="s">
        <v>1119</v>
      </c>
      <c r="AM1076" s="98" t="s">
        <v>1119</v>
      </c>
      <c r="AN1076" t="s">
        <v>1120</v>
      </c>
      <c r="AO1076" t="s">
        <v>1119</v>
      </c>
      <c r="AP1076" s="98" t="s">
        <v>1119</v>
      </c>
      <c r="AQ1076" t="s">
        <v>1120</v>
      </c>
      <c r="AR1076" t="s">
        <v>1119</v>
      </c>
      <c r="AS1076" s="98" t="s">
        <v>1119</v>
      </c>
      <c r="AT1076" t="s">
        <v>1120</v>
      </c>
      <c r="AU1076" t="s">
        <v>1119</v>
      </c>
    </row>
    <row r="1077" spans="2:47" x14ac:dyDescent="0.25">
      <c r="B1077">
        <v>1073</v>
      </c>
      <c r="E1077">
        <v>0</v>
      </c>
      <c r="H1077">
        <v>0</v>
      </c>
      <c r="K1077">
        <v>0</v>
      </c>
      <c r="N1077">
        <v>0</v>
      </c>
      <c r="Q1077">
        <v>0</v>
      </c>
      <c r="T1077">
        <v>0</v>
      </c>
      <c r="W1077">
        <v>0</v>
      </c>
      <c r="Y1077" s="4" t="s">
        <v>107</v>
      </c>
      <c r="Z1077" s="4"/>
      <c r="AA1077" s="98" t="s">
        <v>1119</v>
      </c>
      <c r="AB1077" t="s">
        <v>1120</v>
      </c>
      <c r="AC1077" t="s">
        <v>1119</v>
      </c>
      <c r="AD1077" s="98" t="s">
        <v>1119</v>
      </c>
      <c r="AE1077" t="s">
        <v>1120</v>
      </c>
      <c r="AF1077" t="s">
        <v>1119</v>
      </c>
      <c r="AG1077" s="98" t="s">
        <v>1119</v>
      </c>
      <c r="AH1077" t="s">
        <v>1120</v>
      </c>
      <c r="AI1077" t="s">
        <v>1119</v>
      </c>
      <c r="AJ1077" s="98" t="s">
        <v>1119</v>
      </c>
      <c r="AK1077" t="s">
        <v>1120</v>
      </c>
      <c r="AL1077" t="s">
        <v>1119</v>
      </c>
      <c r="AM1077" s="98" t="s">
        <v>1119</v>
      </c>
      <c r="AN1077" t="s">
        <v>1120</v>
      </c>
      <c r="AO1077" t="s">
        <v>1119</v>
      </c>
      <c r="AP1077" s="98" t="s">
        <v>1119</v>
      </c>
      <c r="AQ1077" t="s">
        <v>1120</v>
      </c>
      <c r="AR1077" t="s">
        <v>1119</v>
      </c>
      <c r="AS1077" s="98" t="s">
        <v>1119</v>
      </c>
      <c r="AT1077" t="s">
        <v>1120</v>
      </c>
      <c r="AU1077" t="s">
        <v>1119</v>
      </c>
    </row>
    <row r="1078" spans="2:47" x14ac:dyDescent="0.25">
      <c r="B1078">
        <v>1074</v>
      </c>
      <c r="E1078">
        <v>0</v>
      </c>
      <c r="H1078">
        <v>0</v>
      </c>
      <c r="K1078">
        <v>0</v>
      </c>
      <c r="N1078">
        <v>0</v>
      </c>
      <c r="Q1078">
        <v>0</v>
      </c>
      <c r="T1078">
        <v>0</v>
      </c>
      <c r="W1078">
        <v>0</v>
      </c>
      <c r="Y1078" s="4" t="s">
        <v>107</v>
      </c>
      <c r="Z1078" s="4"/>
      <c r="AA1078" s="98" t="s">
        <v>1119</v>
      </c>
      <c r="AB1078" t="s">
        <v>1120</v>
      </c>
      <c r="AC1078" t="s">
        <v>1119</v>
      </c>
      <c r="AD1078" s="98" t="s">
        <v>1119</v>
      </c>
      <c r="AE1078" t="s">
        <v>1120</v>
      </c>
      <c r="AF1078" t="s">
        <v>1119</v>
      </c>
      <c r="AG1078" s="98" t="s">
        <v>1119</v>
      </c>
      <c r="AH1078" t="s">
        <v>1120</v>
      </c>
      <c r="AI1078" t="s">
        <v>1119</v>
      </c>
      <c r="AJ1078" s="98" t="s">
        <v>1119</v>
      </c>
      <c r="AK1078" t="s">
        <v>1120</v>
      </c>
      <c r="AL1078" t="s">
        <v>1119</v>
      </c>
      <c r="AM1078" s="98" t="s">
        <v>1119</v>
      </c>
      <c r="AN1078" t="s">
        <v>1120</v>
      </c>
      <c r="AO1078" t="s">
        <v>1119</v>
      </c>
      <c r="AP1078" s="98" t="s">
        <v>1119</v>
      </c>
      <c r="AQ1078" t="s">
        <v>1120</v>
      </c>
      <c r="AR1078" t="s">
        <v>1119</v>
      </c>
      <c r="AS1078" s="98" t="s">
        <v>1119</v>
      </c>
      <c r="AT1078" t="s">
        <v>1120</v>
      </c>
      <c r="AU1078" t="s">
        <v>1119</v>
      </c>
    </row>
    <row r="1079" spans="2:47" x14ac:dyDescent="0.25">
      <c r="B1079">
        <v>1075</v>
      </c>
      <c r="E1079">
        <v>0</v>
      </c>
      <c r="H1079">
        <v>0</v>
      </c>
      <c r="K1079">
        <v>0</v>
      </c>
      <c r="N1079">
        <v>0</v>
      </c>
      <c r="Q1079">
        <v>0</v>
      </c>
      <c r="T1079">
        <v>0</v>
      </c>
      <c r="W1079">
        <v>0</v>
      </c>
      <c r="Y1079" s="4" t="s">
        <v>107</v>
      </c>
      <c r="Z1079" s="4"/>
      <c r="AA1079" s="98" t="s">
        <v>1119</v>
      </c>
      <c r="AB1079" t="s">
        <v>1120</v>
      </c>
      <c r="AC1079" t="s">
        <v>1119</v>
      </c>
      <c r="AD1079" s="98" t="s">
        <v>1119</v>
      </c>
      <c r="AE1079" t="s">
        <v>1120</v>
      </c>
      <c r="AF1079" t="s">
        <v>1119</v>
      </c>
      <c r="AG1079" s="98" t="s">
        <v>1119</v>
      </c>
      <c r="AH1079" t="s">
        <v>1120</v>
      </c>
      <c r="AI1079" t="s">
        <v>1119</v>
      </c>
      <c r="AJ1079" s="98" t="s">
        <v>1119</v>
      </c>
      <c r="AK1079" t="s">
        <v>1120</v>
      </c>
      <c r="AL1079" t="s">
        <v>1119</v>
      </c>
      <c r="AM1079" s="98" t="s">
        <v>1119</v>
      </c>
      <c r="AN1079" t="s">
        <v>1120</v>
      </c>
      <c r="AO1079" t="s">
        <v>1119</v>
      </c>
      <c r="AP1079" s="98" t="s">
        <v>1119</v>
      </c>
      <c r="AQ1079" t="s">
        <v>1120</v>
      </c>
      <c r="AR1079" t="s">
        <v>1119</v>
      </c>
      <c r="AS1079" s="98" t="s">
        <v>1119</v>
      </c>
      <c r="AT1079" t="s">
        <v>1120</v>
      </c>
      <c r="AU1079" t="s">
        <v>1119</v>
      </c>
    </row>
    <row r="1080" spans="2:47" x14ac:dyDescent="0.25">
      <c r="B1080">
        <v>1076</v>
      </c>
      <c r="E1080">
        <v>0</v>
      </c>
      <c r="H1080">
        <v>0</v>
      </c>
      <c r="K1080">
        <v>0</v>
      </c>
      <c r="N1080">
        <v>0</v>
      </c>
      <c r="Q1080">
        <v>0</v>
      </c>
      <c r="T1080">
        <v>0</v>
      </c>
      <c r="W1080">
        <v>0</v>
      </c>
      <c r="Y1080" s="4" t="s">
        <v>107</v>
      </c>
      <c r="Z1080" s="4"/>
      <c r="AA1080" s="98" t="s">
        <v>1119</v>
      </c>
      <c r="AB1080" t="s">
        <v>1120</v>
      </c>
      <c r="AC1080" t="s">
        <v>1119</v>
      </c>
      <c r="AD1080" s="98" t="s">
        <v>1119</v>
      </c>
      <c r="AE1080" t="s">
        <v>1120</v>
      </c>
      <c r="AF1080" t="s">
        <v>1119</v>
      </c>
      <c r="AG1080" s="98" t="s">
        <v>1119</v>
      </c>
      <c r="AH1080" t="s">
        <v>1120</v>
      </c>
      <c r="AI1080" t="s">
        <v>1119</v>
      </c>
      <c r="AJ1080" s="98" t="s">
        <v>1119</v>
      </c>
      <c r="AK1080" t="s">
        <v>1120</v>
      </c>
      <c r="AL1080" t="s">
        <v>1119</v>
      </c>
      <c r="AM1080" s="98" t="s">
        <v>1119</v>
      </c>
      <c r="AN1080" t="s">
        <v>1120</v>
      </c>
      <c r="AO1080" t="s">
        <v>1119</v>
      </c>
      <c r="AP1080" s="98" t="s">
        <v>1119</v>
      </c>
      <c r="AQ1080" t="s">
        <v>1120</v>
      </c>
      <c r="AR1080" t="s">
        <v>1119</v>
      </c>
      <c r="AS1080" s="98" t="s">
        <v>1119</v>
      </c>
      <c r="AT1080" t="s">
        <v>1120</v>
      </c>
      <c r="AU1080" t="s">
        <v>1119</v>
      </c>
    </row>
    <row r="1081" spans="2:47" x14ac:dyDescent="0.25">
      <c r="B1081">
        <v>1077</v>
      </c>
      <c r="E1081">
        <v>0</v>
      </c>
      <c r="H1081">
        <v>0</v>
      </c>
      <c r="K1081">
        <v>0</v>
      </c>
      <c r="N1081">
        <v>0</v>
      </c>
      <c r="Q1081">
        <v>0</v>
      </c>
      <c r="T1081">
        <v>0</v>
      </c>
      <c r="W1081">
        <v>0</v>
      </c>
      <c r="Y1081" s="4" t="s">
        <v>107</v>
      </c>
      <c r="Z1081" s="4"/>
      <c r="AA1081" s="98" t="s">
        <v>1119</v>
      </c>
      <c r="AB1081" t="s">
        <v>1120</v>
      </c>
      <c r="AC1081" t="s">
        <v>1119</v>
      </c>
      <c r="AD1081" s="98" t="s">
        <v>1119</v>
      </c>
      <c r="AE1081" t="s">
        <v>1120</v>
      </c>
      <c r="AF1081" t="s">
        <v>1119</v>
      </c>
      <c r="AG1081" s="98" t="s">
        <v>1119</v>
      </c>
      <c r="AH1081" t="s">
        <v>1120</v>
      </c>
      <c r="AI1081" t="s">
        <v>1119</v>
      </c>
      <c r="AJ1081" s="98" t="s">
        <v>1119</v>
      </c>
      <c r="AK1081" t="s">
        <v>1120</v>
      </c>
      <c r="AL1081" t="s">
        <v>1119</v>
      </c>
      <c r="AM1081" s="98" t="s">
        <v>1119</v>
      </c>
      <c r="AN1081" t="s">
        <v>1120</v>
      </c>
      <c r="AO1081" t="s">
        <v>1119</v>
      </c>
      <c r="AP1081" s="98" t="s">
        <v>1119</v>
      </c>
      <c r="AQ1081" t="s">
        <v>1120</v>
      </c>
      <c r="AR1081" t="s">
        <v>1119</v>
      </c>
      <c r="AS1081" s="98" t="s">
        <v>1119</v>
      </c>
      <c r="AT1081" t="s">
        <v>1120</v>
      </c>
      <c r="AU1081" t="s">
        <v>1119</v>
      </c>
    </row>
    <row r="1082" spans="2:47" x14ac:dyDescent="0.25">
      <c r="B1082">
        <v>1078</v>
      </c>
      <c r="E1082">
        <v>0</v>
      </c>
      <c r="H1082">
        <v>0</v>
      </c>
      <c r="K1082">
        <v>0</v>
      </c>
      <c r="N1082">
        <v>0</v>
      </c>
      <c r="Q1082">
        <v>0</v>
      </c>
      <c r="T1082">
        <v>0</v>
      </c>
      <c r="W1082">
        <v>0</v>
      </c>
      <c r="Y1082" s="4" t="s">
        <v>107</v>
      </c>
      <c r="Z1082" s="4"/>
      <c r="AA1082" s="98" t="s">
        <v>1119</v>
      </c>
      <c r="AB1082" t="s">
        <v>1120</v>
      </c>
      <c r="AC1082" t="s">
        <v>1119</v>
      </c>
      <c r="AD1082" s="98" t="s">
        <v>1119</v>
      </c>
      <c r="AE1082" t="s">
        <v>1120</v>
      </c>
      <c r="AF1082" t="s">
        <v>1119</v>
      </c>
      <c r="AG1082" s="98" t="s">
        <v>1119</v>
      </c>
      <c r="AH1082" t="s">
        <v>1120</v>
      </c>
      <c r="AI1082" t="s">
        <v>1119</v>
      </c>
      <c r="AJ1082" s="98" t="s">
        <v>1119</v>
      </c>
      <c r="AK1082" t="s">
        <v>1120</v>
      </c>
      <c r="AL1082" t="s">
        <v>1119</v>
      </c>
      <c r="AM1082" s="98" t="s">
        <v>1119</v>
      </c>
      <c r="AN1082" t="s">
        <v>1120</v>
      </c>
      <c r="AO1082" t="s">
        <v>1119</v>
      </c>
      <c r="AP1082" s="98" t="s">
        <v>1119</v>
      </c>
      <c r="AQ1082" t="s">
        <v>1120</v>
      </c>
      <c r="AR1082" t="s">
        <v>1119</v>
      </c>
      <c r="AS1082" s="98" t="s">
        <v>1119</v>
      </c>
      <c r="AT1082" t="s">
        <v>1120</v>
      </c>
      <c r="AU1082" t="s">
        <v>1119</v>
      </c>
    </row>
    <row r="1083" spans="2:47" x14ac:dyDescent="0.25">
      <c r="B1083">
        <v>1079</v>
      </c>
      <c r="E1083">
        <v>0</v>
      </c>
      <c r="H1083">
        <v>0</v>
      </c>
      <c r="K1083">
        <v>0</v>
      </c>
      <c r="N1083">
        <v>0</v>
      </c>
      <c r="Q1083">
        <v>0</v>
      </c>
      <c r="T1083">
        <v>0</v>
      </c>
      <c r="W1083">
        <v>0</v>
      </c>
      <c r="Y1083" s="4" t="s">
        <v>107</v>
      </c>
      <c r="Z1083" s="4"/>
      <c r="AA1083" s="98" t="s">
        <v>1119</v>
      </c>
      <c r="AB1083" t="s">
        <v>1120</v>
      </c>
      <c r="AC1083" t="s">
        <v>1119</v>
      </c>
      <c r="AD1083" s="98" t="s">
        <v>1119</v>
      </c>
      <c r="AE1083" t="s">
        <v>1120</v>
      </c>
      <c r="AF1083" t="s">
        <v>1119</v>
      </c>
      <c r="AG1083" s="98" t="s">
        <v>1119</v>
      </c>
      <c r="AH1083" t="s">
        <v>1120</v>
      </c>
      <c r="AI1083" t="s">
        <v>1119</v>
      </c>
      <c r="AJ1083" s="98" t="s">
        <v>1119</v>
      </c>
      <c r="AK1083" t="s">
        <v>1120</v>
      </c>
      <c r="AL1083" t="s">
        <v>1119</v>
      </c>
      <c r="AM1083" s="98" t="s">
        <v>1119</v>
      </c>
      <c r="AN1083" t="s">
        <v>1120</v>
      </c>
      <c r="AO1083" t="s">
        <v>1119</v>
      </c>
      <c r="AP1083" s="98" t="s">
        <v>1119</v>
      </c>
      <c r="AQ1083" t="s">
        <v>1120</v>
      </c>
      <c r="AR1083" t="s">
        <v>1119</v>
      </c>
      <c r="AS1083" s="98" t="s">
        <v>1119</v>
      </c>
      <c r="AT1083" t="s">
        <v>1120</v>
      </c>
      <c r="AU1083" t="s">
        <v>1119</v>
      </c>
    </row>
    <row r="1084" spans="2:47" x14ac:dyDescent="0.25">
      <c r="B1084">
        <v>1080</v>
      </c>
      <c r="E1084">
        <v>0</v>
      </c>
      <c r="H1084">
        <v>0</v>
      </c>
      <c r="K1084">
        <v>0</v>
      </c>
      <c r="N1084">
        <v>0</v>
      </c>
      <c r="Q1084">
        <v>0</v>
      </c>
      <c r="T1084">
        <v>0</v>
      </c>
      <c r="W1084">
        <v>0</v>
      </c>
      <c r="Y1084" s="4" t="s">
        <v>107</v>
      </c>
      <c r="Z1084" s="4"/>
      <c r="AA1084" s="98" t="s">
        <v>1119</v>
      </c>
      <c r="AB1084" t="s">
        <v>1120</v>
      </c>
      <c r="AC1084" t="s">
        <v>1119</v>
      </c>
      <c r="AD1084" s="98" t="s">
        <v>1119</v>
      </c>
      <c r="AE1084" t="s">
        <v>1120</v>
      </c>
      <c r="AF1084" t="s">
        <v>1119</v>
      </c>
      <c r="AG1084" s="98" t="s">
        <v>1119</v>
      </c>
      <c r="AH1084" t="s">
        <v>1120</v>
      </c>
      <c r="AI1084" t="s">
        <v>1119</v>
      </c>
      <c r="AJ1084" s="98" t="s">
        <v>1119</v>
      </c>
      <c r="AK1084" t="s">
        <v>1120</v>
      </c>
      <c r="AL1084" t="s">
        <v>1119</v>
      </c>
      <c r="AM1084" s="98" t="s">
        <v>1119</v>
      </c>
      <c r="AN1084" t="s">
        <v>1120</v>
      </c>
      <c r="AO1084" t="s">
        <v>1119</v>
      </c>
      <c r="AP1084" s="98" t="s">
        <v>1119</v>
      </c>
      <c r="AQ1084" t="s">
        <v>1120</v>
      </c>
      <c r="AR1084" t="s">
        <v>1119</v>
      </c>
      <c r="AS1084" s="98" t="s">
        <v>1119</v>
      </c>
      <c r="AT1084" t="s">
        <v>1120</v>
      </c>
      <c r="AU1084" t="s">
        <v>1119</v>
      </c>
    </row>
    <row r="1085" spans="2:47" x14ac:dyDescent="0.25">
      <c r="B1085">
        <v>1081</v>
      </c>
      <c r="E1085">
        <v>0</v>
      </c>
      <c r="H1085">
        <v>0</v>
      </c>
      <c r="K1085">
        <v>0</v>
      </c>
      <c r="N1085">
        <v>0</v>
      </c>
      <c r="Q1085">
        <v>0</v>
      </c>
      <c r="T1085">
        <v>0</v>
      </c>
      <c r="W1085">
        <v>0</v>
      </c>
      <c r="Y1085" s="4" t="s">
        <v>107</v>
      </c>
      <c r="Z1085" s="4"/>
      <c r="AA1085" s="98" t="s">
        <v>1119</v>
      </c>
      <c r="AB1085" t="s">
        <v>1120</v>
      </c>
      <c r="AC1085" t="s">
        <v>1119</v>
      </c>
      <c r="AD1085" s="98" t="s">
        <v>1119</v>
      </c>
      <c r="AE1085" t="s">
        <v>1120</v>
      </c>
      <c r="AF1085" t="s">
        <v>1119</v>
      </c>
      <c r="AG1085" s="98" t="s">
        <v>1119</v>
      </c>
      <c r="AH1085" t="s">
        <v>1120</v>
      </c>
      <c r="AI1085" t="s">
        <v>1119</v>
      </c>
      <c r="AJ1085" s="98" t="s">
        <v>1119</v>
      </c>
      <c r="AK1085" t="s">
        <v>1120</v>
      </c>
      <c r="AL1085" t="s">
        <v>1119</v>
      </c>
      <c r="AM1085" s="98" t="s">
        <v>1119</v>
      </c>
      <c r="AN1085" t="s">
        <v>1120</v>
      </c>
      <c r="AO1085" t="s">
        <v>1119</v>
      </c>
      <c r="AP1085" s="98" t="s">
        <v>1119</v>
      </c>
      <c r="AQ1085" t="s">
        <v>1120</v>
      </c>
      <c r="AR1085" t="s">
        <v>1119</v>
      </c>
      <c r="AS1085" s="98" t="s">
        <v>1119</v>
      </c>
      <c r="AT1085" t="s">
        <v>1120</v>
      </c>
      <c r="AU1085" t="s">
        <v>1119</v>
      </c>
    </row>
    <row r="1086" spans="2:47" x14ac:dyDescent="0.25">
      <c r="B1086">
        <v>1082</v>
      </c>
      <c r="E1086">
        <v>0</v>
      </c>
      <c r="H1086">
        <v>0</v>
      </c>
      <c r="K1086">
        <v>0</v>
      </c>
      <c r="N1086">
        <v>0</v>
      </c>
      <c r="Q1086">
        <v>0</v>
      </c>
      <c r="T1086">
        <v>0</v>
      </c>
      <c r="W1086">
        <v>0</v>
      </c>
      <c r="Y1086" s="4" t="s">
        <v>107</v>
      </c>
      <c r="Z1086" s="4"/>
      <c r="AA1086" s="98" t="s">
        <v>1119</v>
      </c>
      <c r="AB1086" t="s">
        <v>1120</v>
      </c>
      <c r="AC1086" t="s">
        <v>1119</v>
      </c>
      <c r="AD1086" s="98" t="s">
        <v>1119</v>
      </c>
      <c r="AE1086" t="s">
        <v>1120</v>
      </c>
      <c r="AF1086" t="s">
        <v>1119</v>
      </c>
      <c r="AG1086" s="98" t="s">
        <v>1119</v>
      </c>
      <c r="AH1086" t="s">
        <v>1120</v>
      </c>
      <c r="AI1086" t="s">
        <v>1119</v>
      </c>
      <c r="AJ1086" s="98" t="s">
        <v>1119</v>
      </c>
      <c r="AK1086" t="s">
        <v>1120</v>
      </c>
      <c r="AL1086" t="s">
        <v>1119</v>
      </c>
      <c r="AM1086" s="98" t="s">
        <v>1119</v>
      </c>
      <c r="AN1086" t="s">
        <v>1120</v>
      </c>
      <c r="AO1086" t="s">
        <v>1119</v>
      </c>
      <c r="AP1086" s="98" t="s">
        <v>1119</v>
      </c>
      <c r="AQ1086" t="s">
        <v>1120</v>
      </c>
      <c r="AR1086" t="s">
        <v>1119</v>
      </c>
      <c r="AS1086" s="98" t="s">
        <v>1119</v>
      </c>
      <c r="AT1086" t="s">
        <v>1120</v>
      </c>
      <c r="AU1086" t="s">
        <v>1119</v>
      </c>
    </row>
    <row r="1087" spans="2:47" x14ac:dyDescent="0.25">
      <c r="B1087">
        <v>1083</v>
      </c>
      <c r="E1087">
        <v>0</v>
      </c>
      <c r="H1087">
        <v>0</v>
      </c>
      <c r="K1087">
        <v>0</v>
      </c>
      <c r="N1087">
        <v>0</v>
      </c>
      <c r="Q1087">
        <v>0</v>
      </c>
      <c r="T1087">
        <v>0</v>
      </c>
      <c r="W1087">
        <v>0</v>
      </c>
      <c r="Y1087" s="4" t="s">
        <v>107</v>
      </c>
      <c r="Z1087" s="4"/>
      <c r="AA1087" s="98" t="s">
        <v>1119</v>
      </c>
      <c r="AB1087" t="s">
        <v>1120</v>
      </c>
      <c r="AC1087" t="s">
        <v>1119</v>
      </c>
      <c r="AD1087" s="98" t="s">
        <v>1119</v>
      </c>
      <c r="AE1087" t="s">
        <v>1120</v>
      </c>
      <c r="AF1087" t="s">
        <v>1119</v>
      </c>
      <c r="AG1087" s="98" t="s">
        <v>1119</v>
      </c>
      <c r="AH1087" t="s">
        <v>1120</v>
      </c>
      <c r="AI1087" t="s">
        <v>1119</v>
      </c>
      <c r="AJ1087" s="98" t="s">
        <v>1119</v>
      </c>
      <c r="AK1087" t="s">
        <v>1120</v>
      </c>
      <c r="AL1087" t="s">
        <v>1119</v>
      </c>
      <c r="AM1087" s="98" t="s">
        <v>1119</v>
      </c>
      <c r="AN1087" t="s">
        <v>1120</v>
      </c>
      <c r="AO1087" t="s">
        <v>1119</v>
      </c>
      <c r="AP1087" s="98" t="s">
        <v>1119</v>
      </c>
      <c r="AQ1087" t="s">
        <v>1120</v>
      </c>
      <c r="AR1087" t="s">
        <v>1119</v>
      </c>
      <c r="AS1087" s="98" t="s">
        <v>1119</v>
      </c>
      <c r="AT1087" t="s">
        <v>1120</v>
      </c>
      <c r="AU1087" t="s">
        <v>1119</v>
      </c>
    </row>
    <row r="1088" spans="2:47" x14ac:dyDescent="0.25">
      <c r="B1088">
        <v>1084</v>
      </c>
      <c r="E1088">
        <v>0</v>
      </c>
      <c r="H1088">
        <v>0</v>
      </c>
      <c r="K1088">
        <v>0</v>
      </c>
      <c r="N1088">
        <v>0</v>
      </c>
      <c r="Q1088">
        <v>0</v>
      </c>
      <c r="T1088">
        <v>0</v>
      </c>
      <c r="W1088">
        <v>0</v>
      </c>
      <c r="Y1088" s="4" t="s">
        <v>107</v>
      </c>
      <c r="Z1088" s="4"/>
      <c r="AA1088" s="98" t="s">
        <v>1119</v>
      </c>
      <c r="AB1088" t="s">
        <v>1120</v>
      </c>
      <c r="AC1088" t="s">
        <v>1119</v>
      </c>
      <c r="AD1088" s="98" t="s">
        <v>1119</v>
      </c>
      <c r="AE1088" t="s">
        <v>1120</v>
      </c>
      <c r="AF1088" t="s">
        <v>1119</v>
      </c>
      <c r="AG1088" s="98" t="s">
        <v>1119</v>
      </c>
      <c r="AH1088" t="s">
        <v>1120</v>
      </c>
      <c r="AI1088" t="s">
        <v>1119</v>
      </c>
      <c r="AJ1088" s="98" t="s">
        <v>1119</v>
      </c>
      <c r="AK1088" t="s">
        <v>1120</v>
      </c>
      <c r="AL1088" t="s">
        <v>1119</v>
      </c>
      <c r="AM1088" s="98" t="s">
        <v>1119</v>
      </c>
      <c r="AN1088" t="s">
        <v>1120</v>
      </c>
      <c r="AO1088" t="s">
        <v>1119</v>
      </c>
      <c r="AP1088" s="98" t="s">
        <v>1119</v>
      </c>
      <c r="AQ1088" t="s">
        <v>1120</v>
      </c>
      <c r="AR1088" t="s">
        <v>1119</v>
      </c>
      <c r="AS1088" s="98" t="s">
        <v>1119</v>
      </c>
      <c r="AT1088" t="s">
        <v>1120</v>
      </c>
      <c r="AU1088" t="s">
        <v>1119</v>
      </c>
    </row>
    <row r="1089" spans="2:47" x14ac:dyDescent="0.25">
      <c r="B1089">
        <v>1085</v>
      </c>
      <c r="E1089">
        <v>0</v>
      </c>
      <c r="H1089">
        <v>0</v>
      </c>
      <c r="K1089">
        <v>0</v>
      </c>
      <c r="N1089">
        <v>0</v>
      </c>
      <c r="Q1089">
        <v>0</v>
      </c>
      <c r="T1089">
        <v>0</v>
      </c>
      <c r="W1089">
        <v>0</v>
      </c>
      <c r="Y1089" s="4" t="s">
        <v>107</v>
      </c>
      <c r="Z1089" s="4"/>
      <c r="AA1089" s="98" t="s">
        <v>1119</v>
      </c>
      <c r="AB1089" t="s">
        <v>1120</v>
      </c>
      <c r="AC1089" t="s">
        <v>1119</v>
      </c>
      <c r="AD1089" s="98" t="s">
        <v>1119</v>
      </c>
      <c r="AE1089" t="s">
        <v>1120</v>
      </c>
      <c r="AF1089" t="s">
        <v>1119</v>
      </c>
      <c r="AG1089" s="98" t="s">
        <v>1119</v>
      </c>
      <c r="AH1089" t="s">
        <v>1120</v>
      </c>
      <c r="AI1089" t="s">
        <v>1119</v>
      </c>
      <c r="AJ1089" s="98" t="s">
        <v>1119</v>
      </c>
      <c r="AK1089" t="s">
        <v>1120</v>
      </c>
      <c r="AL1089" t="s">
        <v>1119</v>
      </c>
      <c r="AM1089" s="98" t="s">
        <v>1119</v>
      </c>
      <c r="AN1089" t="s">
        <v>1120</v>
      </c>
      <c r="AO1089" t="s">
        <v>1119</v>
      </c>
      <c r="AP1089" s="98" t="s">
        <v>1119</v>
      </c>
      <c r="AQ1089" t="s">
        <v>1120</v>
      </c>
      <c r="AR1089" t="s">
        <v>1119</v>
      </c>
      <c r="AS1089" s="98" t="s">
        <v>1119</v>
      </c>
      <c r="AT1089" t="s">
        <v>1120</v>
      </c>
      <c r="AU1089" t="s">
        <v>1119</v>
      </c>
    </row>
    <row r="1090" spans="2:47" x14ac:dyDescent="0.25">
      <c r="B1090">
        <v>1086</v>
      </c>
      <c r="E1090">
        <v>0</v>
      </c>
      <c r="H1090">
        <v>0</v>
      </c>
      <c r="K1090">
        <v>0</v>
      </c>
      <c r="N1090">
        <v>0</v>
      </c>
      <c r="Q1090">
        <v>0</v>
      </c>
      <c r="T1090">
        <v>0</v>
      </c>
      <c r="W1090">
        <v>0</v>
      </c>
      <c r="Y1090" s="4" t="s">
        <v>107</v>
      </c>
      <c r="Z1090" s="4"/>
      <c r="AA1090" s="98" t="s">
        <v>1119</v>
      </c>
      <c r="AB1090" t="s">
        <v>1120</v>
      </c>
      <c r="AC1090" t="s">
        <v>1119</v>
      </c>
      <c r="AD1090" s="98" t="s">
        <v>1119</v>
      </c>
      <c r="AE1090" t="s">
        <v>1120</v>
      </c>
      <c r="AF1090" t="s">
        <v>1119</v>
      </c>
      <c r="AG1090" s="98" t="s">
        <v>1119</v>
      </c>
      <c r="AH1090" t="s">
        <v>1120</v>
      </c>
      <c r="AI1090" t="s">
        <v>1119</v>
      </c>
      <c r="AJ1090" s="98" t="s">
        <v>1119</v>
      </c>
      <c r="AK1090" t="s">
        <v>1120</v>
      </c>
      <c r="AL1090" t="s">
        <v>1119</v>
      </c>
      <c r="AM1090" s="98" t="s">
        <v>1119</v>
      </c>
      <c r="AN1090" t="s">
        <v>1120</v>
      </c>
      <c r="AO1090" t="s">
        <v>1119</v>
      </c>
      <c r="AP1090" s="98" t="s">
        <v>1119</v>
      </c>
      <c r="AQ1090" t="s">
        <v>1120</v>
      </c>
      <c r="AR1090" t="s">
        <v>1119</v>
      </c>
      <c r="AS1090" s="98" t="s">
        <v>1119</v>
      </c>
      <c r="AT1090" t="s">
        <v>1120</v>
      </c>
      <c r="AU1090" t="s">
        <v>1119</v>
      </c>
    </row>
    <row r="1091" spans="2:47" x14ac:dyDescent="0.25">
      <c r="B1091">
        <v>1087</v>
      </c>
      <c r="E1091">
        <v>0</v>
      </c>
      <c r="H1091">
        <v>0</v>
      </c>
      <c r="K1091">
        <v>0</v>
      </c>
      <c r="N1091">
        <v>0</v>
      </c>
      <c r="Q1091">
        <v>0</v>
      </c>
      <c r="T1091">
        <v>0</v>
      </c>
      <c r="W1091">
        <v>0</v>
      </c>
      <c r="Y1091" s="4" t="s">
        <v>107</v>
      </c>
      <c r="Z1091" s="4"/>
      <c r="AA1091" s="98" t="s">
        <v>1119</v>
      </c>
      <c r="AB1091" t="s">
        <v>1120</v>
      </c>
      <c r="AC1091" t="s">
        <v>1119</v>
      </c>
      <c r="AD1091" s="98" t="s">
        <v>1119</v>
      </c>
      <c r="AE1091" t="s">
        <v>1120</v>
      </c>
      <c r="AF1091" t="s">
        <v>1119</v>
      </c>
      <c r="AG1091" s="98" t="s">
        <v>1119</v>
      </c>
      <c r="AH1091" t="s">
        <v>1120</v>
      </c>
      <c r="AI1091" t="s">
        <v>1119</v>
      </c>
      <c r="AJ1091" s="98" t="s">
        <v>1119</v>
      </c>
      <c r="AK1091" t="s">
        <v>1120</v>
      </c>
      <c r="AL1091" t="s">
        <v>1119</v>
      </c>
      <c r="AM1091" s="98" t="s">
        <v>1119</v>
      </c>
      <c r="AN1091" t="s">
        <v>1120</v>
      </c>
      <c r="AO1091" t="s">
        <v>1119</v>
      </c>
      <c r="AP1091" s="98" t="s">
        <v>1119</v>
      </c>
      <c r="AQ1091" t="s">
        <v>1120</v>
      </c>
      <c r="AR1091" t="s">
        <v>1119</v>
      </c>
      <c r="AS1091" s="98" t="s">
        <v>1119</v>
      </c>
      <c r="AT1091" t="s">
        <v>1120</v>
      </c>
      <c r="AU1091" t="s">
        <v>1119</v>
      </c>
    </row>
    <row r="1092" spans="2:47" x14ac:dyDescent="0.25">
      <c r="B1092">
        <v>1088</v>
      </c>
      <c r="E1092">
        <v>0</v>
      </c>
      <c r="H1092">
        <v>0</v>
      </c>
      <c r="K1092">
        <v>0</v>
      </c>
      <c r="N1092">
        <v>0</v>
      </c>
      <c r="Q1092">
        <v>0</v>
      </c>
      <c r="T1092">
        <v>0</v>
      </c>
      <c r="W1092">
        <v>0</v>
      </c>
      <c r="Y1092" s="4" t="s">
        <v>107</v>
      </c>
      <c r="Z1092" s="4"/>
      <c r="AA1092" s="98" t="s">
        <v>1119</v>
      </c>
      <c r="AB1092" t="s">
        <v>1120</v>
      </c>
      <c r="AC1092" t="s">
        <v>1119</v>
      </c>
      <c r="AD1092" s="98" t="s">
        <v>1119</v>
      </c>
      <c r="AE1092" t="s">
        <v>1120</v>
      </c>
      <c r="AF1092" t="s">
        <v>1119</v>
      </c>
      <c r="AG1092" s="98" t="s">
        <v>1119</v>
      </c>
      <c r="AH1092" t="s">
        <v>1120</v>
      </c>
      <c r="AI1092" t="s">
        <v>1119</v>
      </c>
      <c r="AJ1092" s="98" t="s">
        <v>1119</v>
      </c>
      <c r="AK1092" t="s">
        <v>1120</v>
      </c>
      <c r="AL1092" t="s">
        <v>1119</v>
      </c>
      <c r="AM1092" s="98" t="s">
        <v>1119</v>
      </c>
      <c r="AN1092" t="s">
        <v>1120</v>
      </c>
      <c r="AO1092" t="s">
        <v>1119</v>
      </c>
      <c r="AP1092" s="98" t="s">
        <v>1119</v>
      </c>
      <c r="AQ1092" t="s">
        <v>1120</v>
      </c>
      <c r="AR1092" t="s">
        <v>1119</v>
      </c>
      <c r="AS1092" s="98" t="s">
        <v>1119</v>
      </c>
      <c r="AT1092" t="s">
        <v>1120</v>
      </c>
      <c r="AU1092" t="s">
        <v>1119</v>
      </c>
    </row>
    <row r="1093" spans="2:47" x14ac:dyDescent="0.25">
      <c r="B1093">
        <v>1089</v>
      </c>
      <c r="E1093">
        <v>0</v>
      </c>
      <c r="H1093">
        <v>0</v>
      </c>
      <c r="K1093">
        <v>0</v>
      </c>
      <c r="N1093">
        <v>0</v>
      </c>
      <c r="Q1093">
        <v>0</v>
      </c>
      <c r="T1093">
        <v>0</v>
      </c>
      <c r="W1093">
        <v>0</v>
      </c>
      <c r="Y1093" s="4" t="s">
        <v>107</v>
      </c>
      <c r="Z1093" s="4"/>
      <c r="AA1093" s="98" t="s">
        <v>1119</v>
      </c>
      <c r="AB1093" t="s">
        <v>1120</v>
      </c>
      <c r="AC1093" t="s">
        <v>1119</v>
      </c>
      <c r="AD1093" s="98" t="s">
        <v>1119</v>
      </c>
      <c r="AE1093" t="s">
        <v>1120</v>
      </c>
      <c r="AF1093" t="s">
        <v>1119</v>
      </c>
      <c r="AG1093" s="98" t="s">
        <v>1119</v>
      </c>
      <c r="AH1093" t="s">
        <v>1120</v>
      </c>
      <c r="AI1093" t="s">
        <v>1119</v>
      </c>
      <c r="AJ1093" s="98" t="s">
        <v>1119</v>
      </c>
      <c r="AK1093" t="s">
        <v>1120</v>
      </c>
      <c r="AL1093" t="s">
        <v>1119</v>
      </c>
      <c r="AM1093" s="98" t="s">
        <v>1119</v>
      </c>
      <c r="AN1093" t="s">
        <v>1120</v>
      </c>
      <c r="AO1093" t="s">
        <v>1119</v>
      </c>
      <c r="AP1093" s="98" t="s">
        <v>1119</v>
      </c>
      <c r="AQ1093" t="s">
        <v>1120</v>
      </c>
      <c r="AR1093" t="s">
        <v>1119</v>
      </c>
      <c r="AS1093" s="98" t="s">
        <v>1119</v>
      </c>
      <c r="AT1093" t="s">
        <v>1120</v>
      </c>
      <c r="AU1093" t="s">
        <v>1119</v>
      </c>
    </row>
    <row r="1094" spans="2:47" x14ac:dyDescent="0.25">
      <c r="B1094">
        <v>1090</v>
      </c>
      <c r="E1094">
        <v>0</v>
      </c>
      <c r="H1094">
        <v>0</v>
      </c>
      <c r="K1094">
        <v>0</v>
      </c>
      <c r="N1094">
        <v>0</v>
      </c>
      <c r="Q1094">
        <v>0</v>
      </c>
      <c r="T1094">
        <v>0</v>
      </c>
      <c r="W1094">
        <v>0</v>
      </c>
      <c r="Y1094" s="4" t="s">
        <v>107</v>
      </c>
      <c r="Z1094" s="4"/>
      <c r="AA1094" s="98" t="s">
        <v>1119</v>
      </c>
      <c r="AB1094" t="s">
        <v>1120</v>
      </c>
      <c r="AC1094" t="s">
        <v>1119</v>
      </c>
      <c r="AD1094" s="98" t="s">
        <v>1119</v>
      </c>
      <c r="AE1094" t="s">
        <v>1120</v>
      </c>
      <c r="AF1094" t="s">
        <v>1119</v>
      </c>
      <c r="AG1094" s="98" t="s">
        <v>1119</v>
      </c>
      <c r="AH1094" t="s">
        <v>1120</v>
      </c>
      <c r="AI1094" t="s">
        <v>1119</v>
      </c>
      <c r="AJ1094" s="98" t="s">
        <v>1119</v>
      </c>
      <c r="AK1094" t="s">
        <v>1120</v>
      </c>
      <c r="AL1094" t="s">
        <v>1119</v>
      </c>
      <c r="AM1094" s="98" t="s">
        <v>1119</v>
      </c>
      <c r="AN1094" t="s">
        <v>1120</v>
      </c>
      <c r="AO1094" t="s">
        <v>1119</v>
      </c>
      <c r="AP1094" s="98" t="s">
        <v>1119</v>
      </c>
      <c r="AQ1094" t="s">
        <v>1120</v>
      </c>
      <c r="AR1094" t="s">
        <v>1119</v>
      </c>
      <c r="AS1094" s="98" t="s">
        <v>1119</v>
      </c>
      <c r="AT1094" t="s">
        <v>1120</v>
      </c>
      <c r="AU1094" t="s">
        <v>1119</v>
      </c>
    </row>
    <row r="1095" spans="2:47" x14ac:dyDescent="0.25">
      <c r="B1095">
        <v>1091</v>
      </c>
      <c r="E1095">
        <v>0</v>
      </c>
      <c r="H1095">
        <v>0</v>
      </c>
      <c r="K1095">
        <v>0</v>
      </c>
      <c r="N1095">
        <v>0</v>
      </c>
      <c r="Q1095">
        <v>0</v>
      </c>
      <c r="T1095">
        <v>0</v>
      </c>
      <c r="W1095">
        <v>0</v>
      </c>
      <c r="Y1095" s="4" t="s">
        <v>107</v>
      </c>
      <c r="Z1095" s="4"/>
      <c r="AA1095" s="98" t="s">
        <v>1119</v>
      </c>
      <c r="AB1095" t="s">
        <v>1120</v>
      </c>
      <c r="AC1095" t="s">
        <v>1119</v>
      </c>
      <c r="AD1095" s="98" t="s">
        <v>1119</v>
      </c>
      <c r="AE1095" t="s">
        <v>1120</v>
      </c>
      <c r="AF1095" t="s">
        <v>1119</v>
      </c>
      <c r="AG1095" s="98" t="s">
        <v>1119</v>
      </c>
      <c r="AH1095" t="s">
        <v>1120</v>
      </c>
      <c r="AI1095" t="s">
        <v>1119</v>
      </c>
      <c r="AJ1095" s="98" t="s">
        <v>1119</v>
      </c>
      <c r="AK1095" t="s">
        <v>1120</v>
      </c>
      <c r="AL1095" t="s">
        <v>1119</v>
      </c>
      <c r="AM1095" s="98" t="s">
        <v>1119</v>
      </c>
      <c r="AN1095" t="s">
        <v>1120</v>
      </c>
      <c r="AO1095" t="s">
        <v>1119</v>
      </c>
      <c r="AP1095" s="98" t="s">
        <v>1119</v>
      </c>
      <c r="AQ1095" t="s">
        <v>1120</v>
      </c>
      <c r="AR1095" t="s">
        <v>1119</v>
      </c>
      <c r="AS1095" s="98" t="s">
        <v>1119</v>
      </c>
      <c r="AT1095" t="s">
        <v>1120</v>
      </c>
      <c r="AU1095" t="s">
        <v>1119</v>
      </c>
    </row>
    <row r="1096" spans="2:47" x14ac:dyDescent="0.25">
      <c r="B1096">
        <v>1092</v>
      </c>
      <c r="E1096">
        <v>0</v>
      </c>
      <c r="H1096">
        <v>0</v>
      </c>
      <c r="K1096">
        <v>0</v>
      </c>
      <c r="N1096">
        <v>0</v>
      </c>
      <c r="Q1096">
        <v>0</v>
      </c>
      <c r="T1096">
        <v>0</v>
      </c>
      <c r="W1096">
        <v>0</v>
      </c>
      <c r="Y1096" s="4" t="s">
        <v>107</v>
      </c>
      <c r="Z1096" s="4"/>
      <c r="AA1096" s="98" t="s">
        <v>1119</v>
      </c>
      <c r="AB1096" t="s">
        <v>1120</v>
      </c>
      <c r="AC1096" t="s">
        <v>1119</v>
      </c>
      <c r="AD1096" s="98" t="s">
        <v>1119</v>
      </c>
      <c r="AE1096" t="s">
        <v>1120</v>
      </c>
      <c r="AF1096" t="s">
        <v>1119</v>
      </c>
      <c r="AG1096" s="98" t="s">
        <v>1119</v>
      </c>
      <c r="AH1096" t="s">
        <v>1120</v>
      </c>
      <c r="AI1096" t="s">
        <v>1119</v>
      </c>
      <c r="AJ1096" s="98" t="s">
        <v>1119</v>
      </c>
      <c r="AK1096" t="s">
        <v>1120</v>
      </c>
      <c r="AL1096" t="s">
        <v>1119</v>
      </c>
      <c r="AM1096" s="98" t="s">
        <v>1119</v>
      </c>
      <c r="AN1096" t="s">
        <v>1120</v>
      </c>
      <c r="AO1096" t="s">
        <v>1119</v>
      </c>
      <c r="AP1096" s="98" t="s">
        <v>1119</v>
      </c>
      <c r="AQ1096" t="s">
        <v>1120</v>
      </c>
      <c r="AR1096" t="s">
        <v>1119</v>
      </c>
      <c r="AS1096" s="98" t="s">
        <v>1119</v>
      </c>
      <c r="AT1096" t="s">
        <v>1120</v>
      </c>
      <c r="AU1096" t="s">
        <v>1119</v>
      </c>
    </row>
    <row r="1097" spans="2:47" x14ac:dyDescent="0.25">
      <c r="B1097">
        <v>1093</v>
      </c>
      <c r="E1097">
        <v>0</v>
      </c>
      <c r="H1097">
        <v>0</v>
      </c>
      <c r="K1097">
        <v>0</v>
      </c>
      <c r="N1097">
        <v>0</v>
      </c>
      <c r="Q1097">
        <v>0</v>
      </c>
      <c r="T1097">
        <v>0</v>
      </c>
      <c r="W1097">
        <v>0</v>
      </c>
      <c r="Y1097" s="4" t="s">
        <v>107</v>
      </c>
      <c r="Z1097" s="4"/>
      <c r="AA1097" s="98" t="s">
        <v>1119</v>
      </c>
      <c r="AB1097" t="s">
        <v>1120</v>
      </c>
      <c r="AC1097" t="s">
        <v>1119</v>
      </c>
      <c r="AD1097" s="98" t="s">
        <v>1119</v>
      </c>
      <c r="AE1097" t="s">
        <v>1120</v>
      </c>
      <c r="AF1097" t="s">
        <v>1119</v>
      </c>
      <c r="AG1097" s="98" t="s">
        <v>1119</v>
      </c>
      <c r="AH1097" t="s">
        <v>1120</v>
      </c>
      <c r="AI1097" t="s">
        <v>1119</v>
      </c>
      <c r="AJ1097" s="98" t="s">
        <v>1119</v>
      </c>
      <c r="AK1097" t="s">
        <v>1120</v>
      </c>
      <c r="AL1097" t="s">
        <v>1119</v>
      </c>
      <c r="AM1097" s="98" t="s">
        <v>1119</v>
      </c>
      <c r="AN1097" t="s">
        <v>1120</v>
      </c>
      <c r="AO1097" t="s">
        <v>1119</v>
      </c>
      <c r="AP1097" s="98" t="s">
        <v>1119</v>
      </c>
      <c r="AQ1097" t="s">
        <v>1120</v>
      </c>
      <c r="AR1097" t="s">
        <v>1119</v>
      </c>
      <c r="AS1097" s="98" t="s">
        <v>1119</v>
      </c>
      <c r="AT1097" t="s">
        <v>1120</v>
      </c>
      <c r="AU1097" t="s">
        <v>1119</v>
      </c>
    </row>
    <row r="1098" spans="2:47" x14ac:dyDescent="0.25">
      <c r="B1098">
        <v>1094</v>
      </c>
      <c r="E1098">
        <v>0</v>
      </c>
      <c r="H1098">
        <v>0</v>
      </c>
      <c r="K1098">
        <v>0</v>
      </c>
      <c r="N1098">
        <v>0</v>
      </c>
      <c r="Q1098">
        <v>0</v>
      </c>
      <c r="T1098">
        <v>0</v>
      </c>
      <c r="W1098">
        <v>0</v>
      </c>
      <c r="Y1098" s="4" t="s">
        <v>107</v>
      </c>
      <c r="Z1098" s="4"/>
      <c r="AA1098" s="98" t="s">
        <v>1119</v>
      </c>
      <c r="AB1098" t="s">
        <v>1120</v>
      </c>
      <c r="AC1098" t="s">
        <v>1119</v>
      </c>
      <c r="AD1098" s="98" t="s">
        <v>1119</v>
      </c>
      <c r="AE1098" t="s">
        <v>1120</v>
      </c>
      <c r="AF1098" t="s">
        <v>1119</v>
      </c>
      <c r="AG1098" s="98" t="s">
        <v>1119</v>
      </c>
      <c r="AH1098" t="s">
        <v>1120</v>
      </c>
      <c r="AI1098" t="s">
        <v>1119</v>
      </c>
      <c r="AJ1098" s="98" t="s">
        <v>1119</v>
      </c>
      <c r="AK1098" t="s">
        <v>1120</v>
      </c>
      <c r="AL1098" t="s">
        <v>1119</v>
      </c>
      <c r="AM1098" s="98" t="s">
        <v>1119</v>
      </c>
      <c r="AN1098" t="s">
        <v>1120</v>
      </c>
      <c r="AO1098" t="s">
        <v>1119</v>
      </c>
      <c r="AP1098" s="98" t="s">
        <v>1119</v>
      </c>
      <c r="AQ1098" t="s">
        <v>1120</v>
      </c>
      <c r="AR1098" t="s">
        <v>1119</v>
      </c>
      <c r="AS1098" s="98" t="s">
        <v>1119</v>
      </c>
      <c r="AT1098" t="s">
        <v>1120</v>
      </c>
      <c r="AU1098" t="s">
        <v>1119</v>
      </c>
    </row>
    <row r="1099" spans="2:47" x14ac:dyDescent="0.25">
      <c r="B1099">
        <v>1095</v>
      </c>
      <c r="E1099">
        <v>0</v>
      </c>
      <c r="H1099">
        <v>0</v>
      </c>
      <c r="K1099">
        <v>0</v>
      </c>
      <c r="N1099">
        <v>0</v>
      </c>
      <c r="Q1099">
        <v>0</v>
      </c>
      <c r="T1099">
        <v>0</v>
      </c>
      <c r="W1099">
        <v>0</v>
      </c>
      <c r="Y1099" s="4" t="s">
        <v>107</v>
      </c>
      <c r="Z1099" s="4"/>
      <c r="AA1099" s="98" t="s">
        <v>1119</v>
      </c>
      <c r="AB1099" t="s">
        <v>1120</v>
      </c>
      <c r="AC1099" t="s">
        <v>1119</v>
      </c>
      <c r="AD1099" s="98" t="s">
        <v>1119</v>
      </c>
      <c r="AE1099" t="s">
        <v>1120</v>
      </c>
      <c r="AF1099" t="s">
        <v>1119</v>
      </c>
      <c r="AG1099" s="98" t="s">
        <v>1119</v>
      </c>
      <c r="AH1099" t="s">
        <v>1120</v>
      </c>
      <c r="AI1099" t="s">
        <v>1119</v>
      </c>
      <c r="AJ1099" s="98" t="s">
        <v>1119</v>
      </c>
      <c r="AK1099" t="s">
        <v>1120</v>
      </c>
      <c r="AL1099" t="s">
        <v>1119</v>
      </c>
      <c r="AM1099" s="98" t="s">
        <v>1119</v>
      </c>
      <c r="AN1099" t="s">
        <v>1120</v>
      </c>
      <c r="AO1099" t="s">
        <v>1119</v>
      </c>
      <c r="AP1099" s="98" t="s">
        <v>1119</v>
      </c>
      <c r="AQ1099" t="s">
        <v>1120</v>
      </c>
      <c r="AR1099" t="s">
        <v>1119</v>
      </c>
      <c r="AS1099" s="98" t="s">
        <v>1119</v>
      </c>
      <c r="AT1099" t="s">
        <v>1120</v>
      </c>
      <c r="AU1099" t="s">
        <v>1119</v>
      </c>
    </row>
    <row r="1100" spans="2:47" x14ac:dyDescent="0.25">
      <c r="B1100">
        <v>1096</v>
      </c>
      <c r="E1100">
        <v>0</v>
      </c>
      <c r="H1100">
        <v>0</v>
      </c>
      <c r="K1100">
        <v>0</v>
      </c>
      <c r="N1100">
        <v>0</v>
      </c>
      <c r="Q1100">
        <v>0</v>
      </c>
      <c r="T1100">
        <v>0</v>
      </c>
      <c r="W1100">
        <v>0</v>
      </c>
      <c r="Y1100" s="4" t="s">
        <v>107</v>
      </c>
      <c r="Z1100" s="4"/>
      <c r="AA1100" s="98" t="s">
        <v>1119</v>
      </c>
      <c r="AB1100" t="s">
        <v>1120</v>
      </c>
      <c r="AC1100" t="s">
        <v>1119</v>
      </c>
      <c r="AD1100" s="98" t="s">
        <v>1119</v>
      </c>
      <c r="AE1100" t="s">
        <v>1120</v>
      </c>
      <c r="AF1100" t="s">
        <v>1119</v>
      </c>
      <c r="AG1100" s="98" t="s">
        <v>1119</v>
      </c>
      <c r="AH1100" t="s">
        <v>1120</v>
      </c>
      <c r="AI1100" t="s">
        <v>1119</v>
      </c>
      <c r="AJ1100" s="98" t="s">
        <v>1119</v>
      </c>
      <c r="AK1100" t="s">
        <v>1120</v>
      </c>
      <c r="AL1100" t="s">
        <v>1119</v>
      </c>
      <c r="AM1100" s="98" t="s">
        <v>1119</v>
      </c>
      <c r="AN1100" t="s">
        <v>1120</v>
      </c>
      <c r="AO1100" t="s">
        <v>1119</v>
      </c>
      <c r="AP1100" s="98" t="s">
        <v>1119</v>
      </c>
      <c r="AQ1100" t="s">
        <v>1120</v>
      </c>
      <c r="AR1100" t="s">
        <v>1119</v>
      </c>
      <c r="AS1100" s="98" t="s">
        <v>1119</v>
      </c>
      <c r="AT1100" t="s">
        <v>1120</v>
      </c>
      <c r="AU1100" t="s">
        <v>1119</v>
      </c>
    </row>
    <row r="1101" spans="2:47" x14ac:dyDescent="0.25">
      <c r="B1101">
        <v>1097</v>
      </c>
      <c r="E1101">
        <v>0</v>
      </c>
      <c r="H1101">
        <v>0</v>
      </c>
      <c r="K1101">
        <v>0</v>
      </c>
      <c r="N1101">
        <v>0</v>
      </c>
      <c r="Q1101">
        <v>0</v>
      </c>
      <c r="T1101">
        <v>0</v>
      </c>
      <c r="W1101">
        <v>0</v>
      </c>
      <c r="Y1101" s="4" t="s">
        <v>107</v>
      </c>
      <c r="Z1101" s="4"/>
      <c r="AA1101" s="98" t="s">
        <v>1119</v>
      </c>
      <c r="AB1101" t="s">
        <v>1120</v>
      </c>
      <c r="AC1101" t="s">
        <v>1119</v>
      </c>
      <c r="AD1101" s="98" t="s">
        <v>1119</v>
      </c>
      <c r="AE1101" t="s">
        <v>1120</v>
      </c>
      <c r="AF1101" t="s">
        <v>1119</v>
      </c>
      <c r="AG1101" s="98" t="s">
        <v>1119</v>
      </c>
      <c r="AH1101" t="s">
        <v>1120</v>
      </c>
      <c r="AI1101" t="s">
        <v>1119</v>
      </c>
      <c r="AJ1101" s="98" t="s">
        <v>1119</v>
      </c>
      <c r="AK1101" t="s">
        <v>1120</v>
      </c>
      <c r="AL1101" t="s">
        <v>1119</v>
      </c>
      <c r="AM1101" s="98" t="s">
        <v>1119</v>
      </c>
      <c r="AN1101" t="s">
        <v>1120</v>
      </c>
      <c r="AO1101" t="s">
        <v>1119</v>
      </c>
      <c r="AP1101" s="98" t="s">
        <v>1119</v>
      </c>
      <c r="AQ1101" t="s">
        <v>1120</v>
      </c>
      <c r="AR1101" t="s">
        <v>1119</v>
      </c>
      <c r="AS1101" s="98" t="s">
        <v>1119</v>
      </c>
      <c r="AT1101" t="s">
        <v>1120</v>
      </c>
      <c r="AU1101" t="s">
        <v>1119</v>
      </c>
    </row>
    <row r="1102" spans="2:47" x14ac:dyDescent="0.25">
      <c r="B1102">
        <v>1098</v>
      </c>
      <c r="E1102">
        <v>0</v>
      </c>
      <c r="H1102">
        <v>0</v>
      </c>
      <c r="K1102">
        <v>0</v>
      </c>
      <c r="N1102">
        <v>0</v>
      </c>
      <c r="Q1102">
        <v>0</v>
      </c>
      <c r="T1102">
        <v>0</v>
      </c>
      <c r="W1102">
        <v>0</v>
      </c>
      <c r="Y1102" s="4" t="s">
        <v>107</v>
      </c>
      <c r="Z1102" s="4"/>
      <c r="AA1102" s="98" t="s">
        <v>1119</v>
      </c>
      <c r="AB1102" t="s">
        <v>1120</v>
      </c>
      <c r="AC1102" t="s">
        <v>1119</v>
      </c>
      <c r="AD1102" s="98" t="s">
        <v>1119</v>
      </c>
      <c r="AE1102" t="s">
        <v>1120</v>
      </c>
      <c r="AF1102" t="s">
        <v>1119</v>
      </c>
      <c r="AG1102" s="98" t="s">
        <v>1119</v>
      </c>
      <c r="AH1102" t="s">
        <v>1120</v>
      </c>
      <c r="AI1102" t="s">
        <v>1119</v>
      </c>
      <c r="AJ1102" s="98" t="s">
        <v>1119</v>
      </c>
      <c r="AK1102" t="s">
        <v>1120</v>
      </c>
      <c r="AL1102" t="s">
        <v>1119</v>
      </c>
      <c r="AM1102" s="98" t="s">
        <v>1119</v>
      </c>
      <c r="AN1102" t="s">
        <v>1120</v>
      </c>
      <c r="AO1102" t="s">
        <v>1119</v>
      </c>
      <c r="AP1102" s="98" t="s">
        <v>1119</v>
      </c>
      <c r="AQ1102" t="s">
        <v>1120</v>
      </c>
      <c r="AR1102" t="s">
        <v>1119</v>
      </c>
      <c r="AS1102" s="98" t="s">
        <v>1119</v>
      </c>
      <c r="AT1102" t="s">
        <v>1120</v>
      </c>
      <c r="AU1102" t="s">
        <v>1119</v>
      </c>
    </row>
    <row r="1103" spans="2:47" x14ac:dyDescent="0.25">
      <c r="B1103">
        <v>1099</v>
      </c>
      <c r="E1103">
        <v>0</v>
      </c>
      <c r="H1103">
        <v>0</v>
      </c>
      <c r="K1103">
        <v>0</v>
      </c>
      <c r="N1103">
        <v>0</v>
      </c>
      <c r="Q1103">
        <v>0</v>
      </c>
      <c r="T1103">
        <v>0</v>
      </c>
      <c r="W1103">
        <v>0</v>
      </c>
      <c r="Y1103" s="4" t="s">
        <v>107</v>
      </c>
      <c r="Z1103" s="4"/>
      <c r="AA1103" s="98" t="s">
        <v>1119</v>
      </c>
      <c r="AB1103" t="s">
        <v>1120</v>
      </c>
      <c r="AC1103" t="s">
        <v>1119</v>
      </c>
      <c r="AD1103" s="98" t="s">
        <v>1119</v>
      </c>
      <c r="AE1103" t="s">
        <v>1120</v>
      </c>
      <c r="AF1103" t="s">
        <v>1119</v>
      </c>
      <c r="AG1103" s="98" t="s">
        <v>1119</v>
      </c>
      <c r="AH1103" t="s">
        <v>1120</v>
      </c>
      <c r="AI1103" t="s">
        <v>1119</v>
      </c>
      <c r="AJ1103" s="98" t="s">
        <v>1119</v>
      </c>
      <c r="AK1103" t="s">
        <v>1120</v>
      </c>
      <c r="AL1103" t="s">
        <v>1119</v>
      </c>
      <c r="AM1103" s="98" t="s">
        <v>1119</v>
      </c>
      <c r="AN1103" t="s">
        <v>1120</v>
      </c>
      <c r="AO1103" t="s">
        <v>1119</v>
      </c>
      <c r="AP1103" s="98" t="s">
        <v>1119</v>
      </c>
      <c r="AQ1103" t="s">
        <v>1120</v>
      </c>
      <c r="AR1103" t="s">
        <v>1119</v>
      </c>
      <c r="AS1103" s="98" t="s">
        <v>1119</v>
      </c>
      <c r="AT1103" t="s">
        <v>1120</v>
      </c>
      <c r="AU1103" t="s">
        <v>1119</v>
      </c>
    </row>
    <row r="1104" spans="2:47" x14ac:dyDescent="0.25">
      <c r="B1104">
        <v>1100</v>
      </c>
      <c r="E1104">
        <v>0</v>
      </c>
      <c r="H1104">
        <v>0</v>
      </c>
      <c r="K1104">
        <v>0</v>
      </c>
      <c r="N1104">
        <v>0</v>
      </c>
      <c r="Q1104">
        <v>0</v>
      </c>
      <c r="T1104">
        <v>0</v>
      </c>
      <c r="W1104">
        <v>0</v>
      </c>
      <c r="Y1104" s="4" t="s">
        <v>107</v>
      </c>
      <c r="Z1104" s="4"/>
      <c r="AA1104" s="98" t="s">
        <v>1119</v>
      </c>
      <c r="AB1104" t="s">
        <v>1120</v>
      </c>
      <c r="AC1104" t="s">
        <v>1119</v>
      </c>
      <c r="AD1104" s="98" t="s">
        <v>1119</v>
      </c>
      <c r="AE1104" t="s">
        <v>1120</v>
      </c>
      <c r="AF1104" t="s">
        <v>1119</v>
      </c>
      <c r="AG1104" s="98" t="s">
        <v>1119</v>
      </c>
      <c r="AH1104" t="s">
        <v>1120</v>
      </c>
      <c r="AI1104" t="s">
        <v>1119</v>
      </c>
      <c r="AJ1104" s="98" t="s">
        <v>1119</v>
      </c>
      <c r="AK1104" t="s">
        <v>1120</v>
      </c>
      <c r="AL1104" t="s">
        <v>1119</v>
      </c>
      <c r="AM1104" s="98" t="s">
        <v>1119</v>
      </c>
      <c r="AN1104" t="s">
        <v>1120</v>
      </c>
      <c r="AO1104" t="s">
        <v>1119</v>
      </c>
      <c r="AP1104" s="98" t="s">
        <v>1119</v>
      </c>
      <c r="AQ1104" t="s">
        <v>1120</v>
      </c>
      <c r="AR1104" t="s">
        <v>1119</v>
      </c>
      <c r="AS1104" s="98" t="s">
        <v>1119</v>
      </c>
      <c r="AT1104" t="s">
        <v>1120</v>
      </c>
      <c r="AU1104" t="s">
        <v>1119</v>
      </c>
    </row>
    <row r="1105" spans="2:47" x14ac:dyDescent="0.25">
      <c r="B1105">
        <v>1101</v>
      </c>
      <c r="E1105">
        <v>0</v>
      </c>
      <c r="H1105">
        <v>0</v>
      </c>
      <c r="K1105">
        <v>0</v>
      </c>
      <c r="N1105">
        <v>0</v>
      </c>
      <c r="Q1105">
        <v>0</v>
      </c>
      <c r="T1105">
        <v>0</v>
      </c>
      <c r="W1105">
        <v>0</v>
      </c>
      <c r="Y1105" s="4" t="s">
        <v>107</v>
      </c>
      <c r="Z1105" s="4"/>
      <c r="AA1105" s="98" t="s">
        <v>1119</v>
      </c>
      <c r="AB1105" t="s">
        <v>1120</v>
      </c>
      <c r="AC1105" t="s">
        <v>1119</v>
      </c>
      <c r="AD1105" s="98" t="s">
        <v>1119</v>
      </c>
      <c r="AE1105" t="s">
        <v>1120</v>
      </c>
      <c r="AF1105" t="s">
        <v>1119</v>
      </c>
      <c r="AG1105" s="98" t="s">
        <v>1119</v>
      </c>
      <c r="AH1105" t="s">
        <v>1120</v>
      </c>
      <c r="AI1105" t="s">
        <v>1119</v>
      </c>
      <c r="AJ1105" s="98" t="s">
        <v>1119</v>
      </c>
      <c r="AK1105" t="s">
        <v>1120</v>
      </c>
      <c r="AL1105" t="s">
        <v>1119</v>
      </c>
      <c r="AM1105" s="98" t="s">
        <v>1119</v>
      </c>
      <c r="AN1105" t="s">
        <v>1120</v>
      </c>
      <c r="AO1105" t="s">
        <v>1119</v>
      </c>
      <c r="AP1105" s="98" t="s">
        <v>1119</v>
      </c>
      <c r="AQ1105" t="s">
        <v>1120</v>
      </c>
      <c r="AR1105" t="s">
        <v>1119</v>
      </c>
      <c r="AS1105" s="98" t="s">
        <v>1119</v>
      </c>
      <c r="AT1105" t="s">
        <v>1120</v>
      </c>
      <c r="AU1105" t="s">
        <v>1119</v>
      </c>
    </row>
    <row r="1106" spans="2:47" x14ac:dyDescent="0.25">
      <c r="B1106">
        <v>1102</v>
      </c>
      <c r="E1106">
        <v>0</v>
      </c>
      <c r="H1106">
        <v>0</v>
      </c>
      <c r="K1106">
        <v>0</v>
      </c>
      <c r="N1106">
        <v>0</v>
      </c>
      <c r="Q1106">
        <v>0</v>
      </c>
      <c r="T1106">
        <v>0</v>
      </c>
      <c r="W1106">
        <v>0</v>
      </c>
      <c r="Y1106" s="4" t="s">
        <v>107</v>
      </c>
      <c r="Z1106" s="4"/>
      <c r="AA1106" s="98" t="s">
        <v>1119</v>
      </c>
      <c r="AB1106" t="s">
        <v>1120</v>
      </c>
      <c r="AC1106" t="s">
        <v>1119</v>
      </c>
      <c r="AD1106" s="98" t="s">
        <v>1119</v>
      </c>
      <c r="AE1106" t="s">
        <v>1120</v>
      </c>
      <c r="AF1106" t="s">
        <v>1119</v>
      </c>
      <c r="AG1106" s="98" t="s">
        <v>1119</v>
      </c>
      <c r="AH1106" t="s">
        <v>1120</v>
      </c>
      <c r="AI1106" t="s">
        <v>1119</v>
      </c>
      <c r="AJ1106" s="98" t="s">
        <v>1119</v>
      </c>
      <c r="AK1106" t="s">
        <v>1120</v>
      </c>
      <c r="AL1106" t="s">
        <v>1119</v>
      </c>
      <c r="AM1106" s="98" t="s">
        <v>1119</v>
      </c>
      <c r="AN1106" t="s">
        <v>1120</v>
      </c>
      <c r="AO1106" t="s">
        <v>1119</v>
      </c>
      <c r="AP1106" s="98" t="s">
        <v>1119</v>
      </c>
      <c r="AQ1106" t="s">
        <v>1120</v>
      </c>
      <c r="AR1106" t="s">
        <v>1119</v>
      </c>
      <c r="AS1106" s="98" t="s">
        <v>1119</v>
      </c>
      <c r="AT1106" t="s">
        <v>1120</v>
      </c>
      <c r="AU1106" t="s">
        <v>1119</v>
      </c>
    </row>
    <row r="1107" spans="2:47" x14ac:dyDescent="0.25">
      <c r="B1107">
        <v>1103</v>
      </c>
      <c r="E1107">
        <v>0</v>
      </c>
      <c r="H1107">
        <v>0</v>
      </c>
      <c r="K1107">
        <v>0</v>
      </c>
      <c r="N1107">
        <v>0</v>
      </c>
      <c r="Q1107">
        <v>0</v>
      </c>
      <c r="T1107">
        <v>0</v>
      </c>
      <c r="W1107">
        <v>0</v>
      </c>
      <c r="Y1107" s="4" t="s">
        <v>107</v>
      </c>
      <c r="Z1107" s="4"/>
      <c r="AA1107" s="98" t="s">
        <v>1119</v>
      </c>
      <c r="AB1107" t="s">
        <v>1120</v>
      </c>
      <c r="AC1107" t="s">
        <v>1119</v>
      </c>
      <c r="AD1107" s="98" t="s">
        <v>1119</v>
      </c>
      <c r="AE1107" t="s">
        <v>1120</v>
      </c>
      <c r="AF1107" t="s">
        <v>1119</v>
      </c>
      <c r="AG1107" s="98" t="s">
        <v>1119</v>
      </c>
      <c r="AH1107" t="s">
        <v>1120</v>
      </c>
      <c r="AI1107" t="s">
        <v>1119</v>
      </c>
      <c r="AJ1107" s="98" t="s">
        <v>1119</v>
      </c>
      <c r="AK1107" t="s">
        <v>1120</v>
      </c>
      <c r="AL1107" t="s">
        <v>1119</v>
      </c>
      <c r="AM1107" s="98" t="s">
        <v>1119</v>
      </c>
      <c r="AN1107" t="s">
        <v>1120</v>
      </c>
      <c r="AO1107" t="s">
        <v>1119</v>
      </c>
      <c r="AP1107" s="98" t="s">
        <v>1119</v>
      </c>
      <c r="AQ1107" t="s">
        <v>1120</v>
      </c>
      <c r="AR1107" t="s">
        <v>1119</v>
      </c>
      <c r="AS1107" s="98" t="s">
        <v>1119</v>
      </c>
      <c r="AT1107" t="s">
        <v>1120</v>
      </c>
      <c r="AU1107" t="s">
        <v>1119</v>
      </c>
    </row>
    <row r="1108" spans="2:47" x14ac:dyDescent="0.25">
      <c r="B1108">
        <v>1104</v>
      </c>
      <c r="E1108">
        <v>0</v>
      </c>
      <c r="H1108">
        <v>0</v>
      </c>
      <c r="K1108">
        <v>0</v>
      </c>
      <c r="N1108">
        <v>0</v>
      </c>
      <c r="Q1108">
        <v>0</v>
      </c>
      <c r="T1108">
        <v>0</v>
      </c>
      <c r="W1108">
        <v>0</v>
      </c>
      <c r="Y1108" s="4" t="s">
        <v>107</v>
      </c>
      <c r="Z1108" s="4"/>
      <c r="AA1108" s="98" t="s">
        <v>1119</v>
      </c>
      <c r="AB1108" t="s">
        <v>1120</v>
      </c>
      <c r="AC1108" t="s">
        <v>1119</v>
      </c>
      <c r="AD1108" s="98" t="s">
        <v>1119</v>
      </c>
      <c r="AE1108" t="s">
        <v>1120</v>
      </c>
      <c r="AF1108" t="s">
        <v>1119</v>
      </c>
      <c r="AG1108" s="98" t="s">
        <v>1119</v>
      </c>
      <c r="AH1108" t="s">
        <v>1120</v>
      </c>
      <c r="AI1108" t="s">
        <v>1119</v>
      </c>
      <c r="AJ1108" s="98" t="s">
        <v>1119</v>
      </c>
      <c r="AK1108" t="s">
        <v>1120</v>
      </c>
      <c r="AL1108" t="s">
        <v>1119</v>
      </c>
      <c r="AM1108" s="98" t="s">
        <v>1119</v>
      </c>
      <c r="AN1108" t="s">
        <v>1120</v>
      </c>
      <c r="AO1108" t="s">
        <v>1119</v>
      </c>
      <c r="AP1108" s="98" t="s">
        <v>1119</v>
      </c>
      <c r="AQ1108" t="s">
        <v>1120</v>
      </c>
      <c r="AR1108" t="s">
        <v>1119</v>
      </c>
      <c r="AS1108" s="98" t="s">
        <v>1119</v>
      </c>
      <c r="AT1108" t="s">
        <v>1120</v>
      </c>
      <c r="AU1108" t="s">
        <v>1119</v>
      </c>
    </row>
    <row r="1109" spans="2:47" x14ac:dyDescent="0.25">
      <c r="B1109">
        <v>1105</v>
      </c>
      <c r="E1109">
        <v>0</v>
      </c>
      <c r="H1109">
        <v>0</v>
      </c>
      <c r="K1109">
        <v>0</v>
      </c>
      <c r="N1109">
        <v>0</v>
      </c>
      <c r="Q1109">
        <v>0</v>
      </c>
      <c r="T1109">
        <v>0</v>
      </c>
      <c r="W1109">
        <v>0</v>
      </c>
      <c r="Y1109" s="4" t="s">
        <v>107</v>
      </c>
      <c r="Z1109" s="4"/>
      <c r="AA1109" s="98" t="s">
        <v>1119</v>
      </c>
      <c r="AB1109" t="s">
        <v>1120</v>
      </c>
      <c r="AC1109" t="s">
        <v>1119</v>
      </c>
      <c r="AD1109" s="98" t="s">
        <v>1119</v>
      </c>
      <c r="AE1109" t="s">
        <v>1120</v>
      </c>
      <c r="AF1109" t="s">
        <v>1119</v>
      </c>
      <c r="AG1109" s="98" t="s">
        <v>1119</v>
      </c>
      <c r="AH1109" t="s">
        <v>1120</v>
      </c>
      <c r="AI1109" t="s">
        <v>1119</v>
      </c>
      <c r="AJ1109" s="98" t="s">
        <v>1119</v>
      </c>
      <c r="AK1109" t="s">
        <v>1120</v>
      </c>
      <c r="AL1109" t="s">
        <v>1119</v>
      </c>
      <c r="AM1109" s="98" t="s">
        <v>1119</v>
      </c>
      <c r="AN1109" t="s">
        <v>1120</v>
      </c>
      <c r="AO1109" t="s">
        <v>1119</v>
      </c>
      <c r="AP1109" s="98" t="s">
        <v>1119</v>
      </c>
      <c r="AQ1109" t="s">
        <v>1120</v>
      </c>
      <c r="AR1109" t="s">
        <v>1119</v>
      </c>
      <c r="AS1109" s="98" t="s">
        <v>1119</v>
      </c>
      <c r="AT1109" t="s">
        <v>1120</v>
      </c>
      <c r="AU1109" t="s">
        <v>1119</v>
      </c>
    </row>
    <row r="1110" spans="2:47" x14ac:dyDescent="0.25">
      <c r="B1110">
        <v>1106</v>
      </c>
      <c r="E1110">
        <v>0</v>
      </c>
      <c r="H1110">
        <v>0</v>
      </c>
      <c r="K1110">
        <v>0</v>
      </c>
      <c r="N1110">
        <v>0</v>
      </c>
      <c r="Q1110">
        <v>0</v>
      </c>
      <c r="T1110">
        <v>0</v>
      </c>
      <c r="W1110">
        <v>0</v>
      </c>
      <c r="Y1110" s="4" t="s">
        <v>107</v>
      </c>
      <c r="Z1110" s="4"/>
      <c r="AA1110" s="98" t="s">
        <v>1119</v>
      </c>
      <c r="AB1110" t="s">
        <v>1120</v>
      </c>
      <c r="AC1110" t="s">
        <v>1119</v>
      </c>
      <c r="AD1110" s="98" t="s">
        <v>1119</v>
      </c>
      <c r="AE1110" t="s">
        <v>1120</v>
      </c>
      <c r="AF1110" t="s">
        <v>1119</v>
      </c>
      <c r="AG1110" s="98" t="s">
        <v>1119</v>
      </c>
      <c r="AH1110" t="s">
        <v>1120</v>
      </c>
      <c r="AI1110" t="s">
        <v>1119</v>
      </c>
      <c r="AJ1110" s="98" t="s">
        <v>1119</v>
      </c>
      <c r="AK1110" t="s">
        <v>1120</v>
      </c>
      <c r="AL1110" t="s">
        <v>1119</v>
      </c>
      <c r="AM1110" s="98" t="s">
        <v>1119</v>
      </c>
      <c r="AN1110" t="s">
        <v>1120</v>
      </c>
      <c r="AO1110" t="s">
        <v>1119</v>
      </c>
      <c r="AP1110" s="98" t="s">
        <v>1119</v>
      </c>
      <c r="AQ1110" t="s">
        <v>1120</v>
      </c>
      <c r="AR1110" t="s">
        <v>1119</v>
      </c>
      <c r="AS1110" s="98" t="s">
        <v>1119</v>
      </c>
      <c r="AT1110" t="s">
        <v>1120</v>
      </c>
      <c r="AU1110" t="s">
        <v>1119</v>
      </c>
    </row>
    <row r="1111" spans="2:47" x14ac:dyDescent="0.25">
      <c r="B1111">
        <v>1107</v>
      </c>
      <c r="E1111">
        <v>0</v>
      </c>
      <c r="H1111">
        <v>0</v>
      </c>
      <c r="K1111">
        <v>0</v>
      </c>
      <c r="N1111">
        <v>0</v>
      </c>
      <c r="Q1111">
        <v>0</v>
      </c>
      <c r="T1111">
        <v>0</v>
      </c>
      <c r="W1111">
        <v>0</v>
      </c>
      <c r="Y1111" s="4" t="s">
        <v>107</v>
      </c>
      <c r="Z1111" s="4"/>
      <c r="AA1111" s="98" t="s">
        <v>1119</v>
      </c>
      <c r="AB1111" t="s">
        <v>1120</v>
      </c>
      <c r="AC1111" t="s">
        <v>1119</v>
      </c>
      <c r="AD1111" s="98" t="s">
        <v>1119</v>
      </c>
      <c r="AE1111" t="s">
        <v>1120</v>
      </c>
      <c r="AF1111" t="s">
        <v>1119</v>
      </c>
      <c r="AG1111" s="98" t="s">
        <v>1119</v>
      </c>
      <c r="AH1111" t="s">
        <v>1120</v>
      </c>
      <c r="AI1111" t="s">
        <v>1119</v>
      </c>
      <c r="AJ1111" s="98" t="s">
        <v>1119</v>
      </c>
      <c r="AK1111" t="s">
        <v>1120</v>
      </c>
      <c r="AL1111" t="s">
        <v>1119</v>
      </c>
      <c r="AM1111" s="98" t="s">
        <v>1119</v>
      </c>
      <c r="AN1111" t="s">
        <v>1120</v>
      </c>
      <c r="AO1111" t="s">
        <v>1119</v>
      </c>
      <c r="AP1111" s="98" t="s">
        <v>1119</v>
      </c>
      <c r="AQ1111" t="s">
        <v>1120</v>
      </c>
      <c r="AR1111" t="s">
        <v>1119</v>
      </c>
      <c r="AS1111" s="98" t="s">
        <v>1119</v>
      </c>
      <c r="AT1111" t="s">
        <v>1120</v>
      </c>
      <c r="AU1111" t="s">
        <v>1119</v>
      </c>
    </row>
    <row r="1112" spans="2:47" x14ac:dyDescent="0.25">
      <c r="B1112">
        <v>1108</v>
      </c>
      <c r="E1112">
        <v>0</v>
      </c>
      <c r="H1112">
        <v>0</v>
      </c>
      <c r="K1112">
        <v>0</v>
      </c>
      <c r="N1112">
        <v>0</v>
      </c>
      <c r="Q1112">
        <v>0</v>
      </c>
      <c r="T1112">
        <v>0</v>
      </c>
      <c r="W1112">
        <v>0</v>
      </c>
      <c r="Y1112" s="4" t="s">
        <v>107</v>
      </c>
      <c r="Z1112" s="4"/>
      <c r="AA1112" s="98" t="s">
        <v>1119</v>
      </c>
      <c r="AB1112" t="s">
        <v>1120</v>
      </c>
      <c r="AC1112" t="s">
        <v>1119</v>
      </c>
      <c r="AD1112" s="98" t="s">
        <v>1119</v>
      </c>
      <c r="AE1112" t="s">
        <v>1120</v>
      </c>
      <c r="AF1112" t="s">
        <v>1119</v>
      </c>
      <c r="AG1112" s="98" t="s">
        <v>1119</v>
      </c>
      <c r="AH1112" t="s">
        <v>1120</v>
      </c>
      <c r="AI1112" t="s">
        <v>1119</v>
      </c>
      <c r="AJ1112" s="98" t="s">
        <v>1119</v>
      </c>
      <c r="AK1112" t="s">
        <v>1120</v>
      </c>
      <c r="AL1112" t="s">
        <v>1119</v>
      </c>
      <c r="AM1112" s="98" t="s">
        <v>1119</v>
      </c>
      <c r="AN1112" t="s">
        <v>1120</v>
      </c>
      <c r="AO1112" t="s">
        <v>1119</v>
      </c>
      <c r="AP1112" s="98" t="s">
        <v>1119</v>
      </c>
      <c r="AQ1112" t="s">
        <v>1120</v>
      </c>
      <c r="AR1112" t="s">
        <v>1119</v>
      </c>
      <c r="AS1112" s="98" t="s">
        <v>1119</v>
      </c>
      <c r="AT1112" t="s">
        <v>1120</v>
      </c>
      <c r="AU1112" t="s">
        <v>1119</v>
      </c>
    </row>
    <row r="1113" spans="2:47" x14ac:dyDescent="0.25">
      <c r="B1113">
        <v>1109</v>
      </c>
      <c r="E1113">
        <v>0</v>
      </c>
      <c r="H1113">
        <v>0</v>
      </c>
      <c r="K1113">
        <v>0</v>
      </c>
      <c r="N1113">
        <v>0</v>
      </c>
      <c r="Q1113">
        <v>0</v>
      </c>
      <c r="T1113">
        <v>0</v>
      </c>
      <c r="W1113">
        <v>0</v>
      </c>
      <c r="Y1113" s="4" t="s">
        <v>107</v>
      </c>
      <c r="Z1113" s="4"/>
      <c r="AA1113" s="98" t="s">
        <v>1119</v>
      </c>
      <c r="AB1113" t="s">
        <v>1120</v>
      </c>
      <c r="AC1113" t="s">
        <v>1119</v>
      </c>
      <c r="AD1113" s="98" t="s">
        <v>1119</v>
      </c>
      <c r="AE1113" t="s">
        <v>1120</v>
      </c>
      <c r="AF1113" t="s">
        <v>1119</v>
      </c>
      <c r="AG1113" s="98" t="s">
        <v>1119</v>
      </c>
      <c r="AH1113" t="s">
        <v>1120</v>
      </c>
      <c r="AI1113" t="s">
        <v>1119</v>
      </c>
      <c r="AJ1113" s="98" t="s">
        <v>1119</v>
      </c>
      <c r="AK1113" t="s">
        <v>1120</v>
      </c>
      <c r="AL1113" t="s">
        <v>1119</v>
      </c>
      <c r="AM1113" s="98" t="s">
        <v>1119</v>
      </c>
      <c r="AN1113" t="s">
        <v>1120</v>
      </c>
      <c r="AO1113" t="s">
        <v>1119</v>
      </c>
      <c r="AP1113" s="98" t="s">
        <v>1119</v>
      </c>
      <c r="AQ1113" t="s">
        <v>1120</v>
      </c>
      <c r="AR1113" t="s">
        <v>1119</v>
      </c>
      <c r="AS1113" s="98" t="s">
        <v>1119</v>
      </c>
      <c r="AT1113" t="s">
        <v>1120</v>
      </c>
      <c r="AU1113" t="s">
        <v>1119</v>
      </c>
    </row>
    <row r="1114" spans="2:47" x14ac:dyDescent="0.25">
      <c r="B1114">
        <v>1110</v>
      </c>
      <c r="E1114">
        <v>0</v>
      </c>
      <c r="H1114">
        <v>0</v>
      </c>
      <c r="K1114">
        <v>0</v>
      </c>
      <c r="N1114">
        <v>0</v>
      </c>
      <c r="Q1114">
        <v>0</v>
      </c>
      <c r="T1114">
        <v>0</v>
      </c>
      <c r="W1114">
        <v>0</v>
      </c>
      <c r="Y1114" s="4" t="s">
        <v>107</v>
      </c>
      <c r="Z1114" s="4"/>
      <c r="AA1114" s="98" t="s">
        <v>1119</v>
      </c>
      <c r="AB1114" t="s">
        <v>1120</v>
      </c>
      <c r="AC1114" t="s">
        <v>1119</v>
      </c>
      <c r="AD1114" s="98" t="s">
        <v>1119</v>
      </c>
      <c r="AE1114" t="s">
        <v>1120</v>
      </c>
      <c r="AF1114" t="s">
        <v>1119</v>
      </c>
      <c r="AG1114" s="98" t="s">
        <v>1119</v>
      </c>
      <c r="AH1114" t="s">
        <v>1120</v>
      </c>
      <c r="AI1114" t="s">
        <v>1119</v>
      </c>
      <c r="AJ1114" s="98" t="s">
        <v>1119</v>
      </c>
      <c r="AK1114" t="s">
        <v>1120</v>
      </c>
      <c r="AL1114" t="s">
        <v>1119</v>
      </c>
      <c r="AM1114" s="98" t="s">
        <v>1119</v>
      </c>
      <c r="AN1114" t="s">
        <v>1120</v>
      </c>
      <c r="AO1114" t="s">
        <v>1119</v>
      </c>
      <c r="AP1114" s="98" t="s">
        <v>1119</v>
      </c>
      <c r="AQ1114" t="s">
        <v>1120</v>
      </c>
      <c r="AR1114" t="s">
        <v>1119</v>
      </c>
      <c r="AS1114" s="98" t="s">
        <v>1119</v>
      </c>
      <c r="AT1114" t="s">
        <v>1120</v>
      </c>
      <c r="AU1114" t="s">
        <v>1119</v>
      </c>
    </row>
    <row r="1115" spans="2:47" x14ac:dyDescent="0.25">
      <c r="B1115">
        <v>1111</v>
      </c>
      <c r="E1115">
        <v>0</v>
      </c>
      <c r="H1115">
        <v>0</v>
      </c>
      <c r="K1115">
        <v>0</v>
      </c>
      <c r="N1115">
        <v>0</v>
      </c>
      <c r="Q1115">
        <v>0</v>
      </c>
      <c r="T1115">
        <v>0</v>
      </c>
      <c r="W1115">
        <v>0</v>
      </c>
      <c r="Y1115" s="4" t="s">
        <v>107</v>
      </c>
      <c r="Z1115" s="4"/>
      <c r="AA1115" s="98" t="s">
        <v>1119</v>
      </c>
      <c r="AB1115" t="s">
        <v>1120</v>
      </c>
      <c r="AC1115" t="s">
        <v>1119</v>
      </c>
      <c r="AD1115" s="98" t="s">
        <v>1119</v>
      </c>
      <c r="AE1115" t="s">
        <v>1120</v>
      </c>
      <c r="AF1115" t="s">
        <v>1119</v>
      </c>
      <c r="AG1115" s="98" t="s">
        <v>1119</v>
      </c>
      <c r="AH1115" t="s">
        <v>1120</v>
      </c>
      <c r="AI1115" t="s">
        <v>1119</v>
      </c>
      <c r="AJ1115" s="98" t="s">
        <v>1119</v>
      </c>
      <c r="AK1115" t="s">
        <v>1120</v>
      </c>
      <c r="AL1115" t="s">
        <v>1119</v>
      </c>
      <c r="AM1115" s="98" t="s">
        <v>1119</v>
      </c>
      <c r="AN1115" t="s">
        <v>1120</v>
      </c>
      <c r="AO1115" t="s">
        <v>1119</v>
      </c>
      <c r="AP1115" s="98" t="s">
        <v>1119</v>
      </c>
      <c r="AQ1115" t="s">
        <v>1120</v>
      </c>
      <c r="AR1115" t="s">
        <v>1119</v>
      </c>
      <c r="AS1115" s="98" t="s">
        <v>1119</v>
      </c>
      <c r="AT1115" t="s">
        <v>1120</v>
      </c>
      <c r="AU1115" t="s">
        <v>1119</v>
      </c>
    </row>
    <row r="1116" spans="2:47" x14ac:dyDescent="0.25">
      <c r="B1116">
        <v>1112</v>
      </c>
      <c r="E1116">
        <v>0</v>
      </c>
      <c r="H1116">
        <v>0</v>
      </c>
      <c r="K1116">
        <v>0</v>
      </c>
      <c r="N1116">
        <v>0</v>
      </c>
      <c r="Q1116">
        <v>0</v>
      </c>
      <c r="T1116">
        <v>0</v>
      </c>
      <c r="W1116">
        <v>0</v>
      </c>
      <c r="Y1116" s="4" t="s">
        <v>107</v>
      </c>
      <c r="Z1116" s="4"/>
      <c r="AA1116" s="98" t="s">
        <v>1119</v>
      </c>
      <c r="AB1116" t="s">
        <v>1120</v>
      </c>
      <c r="AC1116" t="s">
        <v>1119</v>
      </c>
      <c r="AD1116" s="98" t="s">
        <v>1119</v>
      </c>
      <c r="AE1116" t="s">
        <v>1120</v>
      </c>
      <c r="AF1116" t="s">
        <v>1119</v>
      </c>
      <c r="AG1116" s="98" t="s">
        <v>1119</v>
      </c>
      <c r="AH1116" t="s">
        <v>1120</v>
      </c>
      <c r="AI1116" t="s">
        <v>1119</v>
      </c>
      <c r="AJ1116" s="98" t="s">
        <v>1119</v>
      </c>
      <c r="AK1116" t="s">
        <v>1120</v>
      </c>
      <c r="AL1116" t="s">
        <v>1119</v>
      </c>
      <c r="AM1116" s="98" t="s">
        <v>1119</v>
      </c>
      <c r="AN1116" t="s">
        <v>1120</v>
      </c>
      <c r="AO1116" t="s">
        <v>1119</v>
      </c>
      <c r="AP1116" s="98" t="s">
        <v>1119</v>
      </c>
      <c r="AQ1116" t="s">
        <v>1120</v>
      </c>
      <c r="AR1116" t="s">
        <v>1119</v>
      </c>
      <c r="AS1116" s="98" t="s">
        <v>1119</v>
      </c>
      <c r="AT1116" t="s">
        <v>1120</v>
      </c>
      <c r="AU1116" t="s">
        <v>1119</v>
      </c>
    </row>
    <row r="1117" spans="2:47" x14ac:dyDescent="0.25">
      <c r="B1117">
        <v>1113</v>
      </c>
      <c r="E1117">
        <v>0</v>
      </c>
      <c r="H1117">
        <v>0</v>
      </c>
      <c r="K1117">
        <v>0</v>
      </c>
      <c r="N1117">
        <v>0</v>
      </c>
      <c r="Q1117">
        <v>0</v>
      </c>
      <c r="T1117">
        <v>0</v>
      </c>
      <c r="W1117">
        <v>0</v>
      </c>
      <c r="Y1117" s="4" t="s">
        <v>107</v>
      </c>
      <c r="Z1117" s="4"/>
      <c r="AA1117" s="98" t="s">
        <v>1119</v>
      </c>
      <c r="AB1117" t="s">
        <v>1120</v>
      </c>
      <c r="AC1117" t="s">
        <v>1119</v>
      </c>
      <c r="AD1117" s="98" t="s">
        <v>1119</v>
      </c>
      <c r="AE1117" t="s">
        <v>1120</v>
      </c>
      <c r="AF1117" t="s">
        <v>1119</v>
      </c>
      <c r="AG1117" s="98" t="s">
        <v>1119</v>
      </c>
      <c r="AH1117" t="s">
        <v>1120</v>
      </c>
      <c r="AI1117" t="s">
        <v>1119</v>
      </c>
      <c r="AJ1117" s="98" t="s">
        <v>1119</v>
      </c>
      <c r="AK1117" t="s">
        <v>1120</v>
      </c>
      <c r="AL1117" t="s">
        <v>1119</v>
      </c>
      <c r="AM1117" s="98" t="s">
        <v>1119</v>
      </c>
      <c r="AN1117" t="s">
        <v>1120</v>
      </c>
      <c r="AO1117" t="s">
        <v>1119</v>
      </c>
      <c r="AP1117" s="98" t="s">
        <v>1119</v>
      </c>
      <c r="AQ1117" t="s">
        <v>1120</v>
      </c>
      <c r="AR1117" t="s">
        <v>1119</v>
      </c>
      <c r="AS1117" s="98" t="s">
        <v>1119</v>
      </c>
      <c r="AT1117" t="s">
        <v>1120</v>
      </c>
      <c r="AU1117" t="s">
        <v>1119</v>
      </c>
    </row>
    <row r="1118" spans="2:47" x14ac:dyDescent="0.25">
      <c r="B1118">
        <v>1114</v>
      </c>
      <c r="E1118">
        <v>0</v>
      </c>
      <c r="H1118">
        <v>0</v>
      </c>
      <c r="K1118">
        <v>0</v>
      </c>
      <c r="N1118">
        <v>0</v>
      </c>
      <c r="Q1118">
        <v>0</v>
      </c>
      <c r="T1118">
        <v>0</v>
      </c>
      <c r="W1118">
        <v>0</v>
      </c>
      <c r="Y1118" s="4" t="s">
        <v>107</v>
      </c>
      <c r="Z1118" s="4"/>
      <c r="AA1118" s="98" t="s">
        <v>1119</v>
      </c>
      <c r="AB1118" t="s">
        <v>1120</v>
      </c>
      <c r="AC1118" t="s">
        <v>1119</v>
      </c>
      <c r="AD1118" s="98" t="s">
        <v>1119</v>
      </c>
      <c r="AE1118" t="s">
        <v>1120</v>
      </c>
      <c r="AF1118" t="s">
        <v>1119</v>
      </c>
      <c r="AG1118" s="98" t="s">
        <v>1119</v>
      </c>
      <c r="AH1118" t="s">
        <v>1120</v>
      </c>
      <c r="AI1118" t="s">
        <v>1119</v>
      </c>
      <c r="AJ1118" s="98" t="s">
        <v>1119</v>
      </c>
      <c r="AK1118" t="s">
        <v>1120</v>
      </c>
      <c r="AL1118" t="s">
        <v>1119</v>
      </c>
      <c r="AM1118" s="98" t="s">
        <v>1119</v>
      </c>
      <c r="AN1118" t="s">
        <v>1120</v>
      </c>
      <c r="AO1118" t="s">
        <v>1119</v>
      </c>
      <c r="AP1118" s="98" t="s">
        <v>1119</v>
      </c>
      <c r="AQ1118" t="s">
        <v>1120</v>
      </c>
      <c r="AR1118" t="s">
        <v>1119</v>
      </c>
      <c r="AS1118" s="98" t="s">
        <v>1119</v>
      </c>
      <c r="AT1118" t="s">
        <v>1120</v>
      </c>
      <c r="AU1118" t="s">
        <v>1119</v>
      </c>
    </row>
    <row r="1119" spans="2:47" x14ac:dyDescent="0.25">
      <c r="B1119">
        <v>1115</v>
      </c>
      <c r="E1119">
        <v>0</v>
      </c>
      <c r="H1119">
        <v>0</v>
      </c>
      <c r="K1119">
        <v>0</v>
      </c>
      <c r="N1119">
        <v>0</v>
      </c>
      <c r="Q1119">
        <v>0</v>
      </c>
      <c r="T1119">
        <v>0</v>
      </c>
      <c r="W1119">
        <v>0</v>
      </c>
      <c r="Y1119" s="4" t="s">
        <v>107</v>
      </c>
      <c r="Z1119" s="4"/>
      <c r="AA1119" s="98" t="s">
        <v>1119</v>
      </c>
      <c r="AB1119" t="s">
        <v>1120</v>
      </c>
      <c r="AC1119" t="s">
        <v>1119</v>
      </c>
      <c r="AD1119" s="98" t="s">
        <v>1119</v>
      </c>
      <c r="AE1119" t="s">
        <v>1120</v>
      </c>
      <c r="AF1119" t="s">
        <v>1119</v>
      </c>
      <c r="AG1119" s="98" t="s">
        <v>1119</v>
      </c>
      <c r="AH1119" t="s">
        <v>1120</v>
      </c>
      <c r="AI1119" t="s">
        <v>1119</v>
      </c>
      <c r="AJ1119" s="98" t="s">
        <v>1119</v>
      </c>
      <c r="AK1119" t="s">
        <v>1120</v>
      </c>
      <c r="AL1119" t="s">
        <v>1119</v>
      </c>
      <c r="AM1119" s="98" t="s">
        <v>1119</v>
      </c>
      <c r="AN1119" t="s">
        <v>1120</v>
      </c>
      <c r="AO1119" t="s">
        <v>1119</v>
      </c>
      <c r="AP1119" s="98" t="s">
        <v>1119</v>
      </c>
      <c r="AQ1119" t="s">
        <v>1120</v>
      </c>
      <c r="AR1119" t="s">
        <v>1119</v>
      </c>
      <c r="AS1119" s="98" t="s">
        <v>1119</v>
      </c>
      <c r="AT1119" t="s">
        <v>1120</v>
      </c>
      <c r="AU1119" t="s">
        <v>1119</v>
      </c>
    </row>
    <row r="1120" spans="2:47" x14ac:dyDescent="0.25">
      <c r="B1120">
        <v>1116</v>
      </c>
      <c r="E1120">
        <v>0</v>
      </c>
      <c r="H1120">
        <v>0</v>
      </c>
      <c r="K1120">
        <v>0</v>
      </c>
      <c r="N1120">
        <v>0</v>
      </c>
      <c r="Q1120">
        <v>0</v>
      </c>
      <c r="T1120">
        <v>0</v>
      </c>
      <c r="W1120">
        <v>0</v>
      </c>
      <c r="Y1120" s="4" t="s">
        <v>107</v>
      </c>
      <c r="Z1120" s="4"/>
      <c r="AA1120" s="98" t="s">
        <v>1119</v>
      </c>
      <c r="AB1120" t="s">
        <v>1120</v>
      </c>
      <c r="AC1120" t="s">
        <v>1119</v>
      </c>
      <c r="AD1120" s="98" t="s">
        <v>1119</v>
      </c>
      <c r="AE1120" t="s">
        <v>1120</v>
      </c>
      <c r="AF1120" t="s">
        <v>1119</v>
      </c>
      <c r="AG1120" s="98" t="s">
        <v>1119</v>
      </c>
      <c r="AH1120" t="s">
        <v>1120</v>
      </c>
      <c r="AI1120" t="s">
        <v>1119</v>
      </c>
      <c r="AJ1120" s="98" t="s">
        <v>1119</v>
      </c>
      <c r="AK1120" t="s">
        <v>1120</v>
      </c>
      <c r="AL1120" t="s">
        <v>1119</v>
      </c>
      <c r="AM1120" s="98" t="s">
        <v>1119</v>
      </c>
      <c r="AN1120" t="s">
        <v>1120</v>
      </c>
      <c r="AO1120" t="s">
        <v>1119</v>
      </c>
      <c r="AP1120" s="98" t="s">
        <v>1119</v>
      </c>
      <c r="AQ1120" t="s">
        <v>1120</v>
      </c>
      <c r="AR1120" t="s">
        <v>1119</v>
      </c>
      <c r="AS1120" s="98" t="s">
        <v>1119</v>
      </c>
      <c r="AT1120" t="s">
        <v>1120</v>
      </c>
      <c r="AU1120" t="s">
        <v>1119</v>
      </c>
    </row>
    <row r="1121" spans="2:47" x14ac:dyDescent="0.25">
      <c r="B1121">
        <v>1117</v>
      </c>
      <c r="E1121">
        <v>0</v>
      </c>
      <c r="H1121">
        <v>0</v>
      </c>
      <c r="K1121">
        <v>0</v>
      </c>
      <c r="N1121">
        <v>0</v>
      </c>
      <c r="Q1121">
        <v>0</v>
      </c>
      <c r="T1121">
        <v>0</v>
      </c>
      <c r="W1121">
        <v>0</v>
      </c>
      <c r="Y1121" s="4" t="s">
        <v>107</v>
      </c>
      <c r="Z1121" s="4"/>
      <c r="AA1121" s="98" t="s">
        <v>1119</v>
      </c>
      <c r="AB1121" t="s">
        <v>1120</v>
      </c>
      <c r="AC1121" t="s">
        <v>1119</v>
      </c>
      <c r="AD1121" s="98" t="s">
        <v>1119</v>
      </c>
      <c r="AE1121" t="s">
        <v>1120</v>
      </c>
      <c r="AF1121" t="s">
        <v>1119</v>
      </c>
      <c r="AG1121" s="98" t="s">
        <v>1119</v>
      </c>
      <c r="AH1121" t="s">
        <v>1120</v>
      </c>
      <c r="AI1121" t="s">
        <v>1119</v>
      </c>
      <c r="AJ1121" s="98" t="s">
        <v>1119</v>
      </c>
      <c r="AK1121" t="s">
        <v>1120</v>
      </c>
      <c r="AL1121" t="s">
        <v>1119</v>
      </c>
      <c r="AM1121" s="98" t="s">
        <v>1119</v>
      </c>
      <c r="AN1121" t="s">
        <v>1120</v>
      </c>
      <c r="AO1121" t="s">
        <v>1119</v>
      </c>
      <c r="AP1121" s="98" t="s">
        <v>1119</v>
      </c>
      <c r="AQ1121" t="s">
        <v>1120</v>
      </c>
      <c r="AR1121" t="s">
        <v>1119</v>
      </c>
      <c r="AS1121" s="98" t="s">
        <v>1119</v>
      </c>
      <c r="AT1121" t="s">
        <v>1120</v>
      </c>
      <c r="AU1121" t="s">
        <v>1119</v>
      </c>
    </row>
    <row r="1122" spans="2:47" x14ac:dyDescent="0.25">
      <c r="B1122">
        <v>1118</v>
      </c>
      <c r="E1122">
        <v>0</v>
      </c>
      <c r="H1122">
        <v>0</v>
      </c>
      <c r="K1122">
        <v>0</v>
      </c>
      <c r="N1122">
        <v>0</v>
      </c>
      <c r="Q1122">
        <v>0</v>
      </c>
      <c r="T1122">
        <v>0</v>
      </c>
      <c r="W1122">
        <v>0</v>
      </c>
      <c r="Y1122" s="4" t="s">
        <v>107</v>
      </c>
      <c r="Z1122" s="4"/>
      <c r="AA1122" s="98" t="s">
        <v>1119</v>
      </c>
      <c r="AB1122" t="s">
        <v>1120</v>
      </c>
      <c r="AC1122" t="s">
        <v>1119</v>
      </c>
      <c r="AD1122" s="98" t="s">
        <v>1119</v>
      </c>
      <c r="AE1122" t="s">
        <v>1120</v>
      </c>
      <c r="AF1122" t="s">
        <v>1119</v>
      </c>
      <c r="AG1122" s="98" t="s">
        <v>1119</v>
      </c>
      <c r="AH1122" t="s">
        <v>1120</v>
      </c>
      <c r="AI1122" t="s">
        <v>1119</v>
      </c>
      <c r="AJ1122" s="98" t="s">
        <v>1119</v>
      </c>
      <c r="AK1122" t="s">
        <v>1120</v>
      </c>
      <c r="AL1122" t="s">
        <v>1119</v>
      </c>
      <c r="AM1122" s="98" t="s">
        <v>1119</v>
      </c>
      <c r="AN1122" t="s">
        <v>1120</v>
      </c>
      <c r="AO1122" t="s">
        <v>1119</v>
      </c>
      <c r="AP1122" s="98" t="s">
        <v>1119</v>
      </c>
      <c r="AQ1122" t="s">
        <v>1120</v>
      </c>
      <c r="AR1122" t="s">
        <v>1119</v>
      </c>
      <c r="AS1122" s="98" t="s">
        <v>1119</v>
      </c>
      <c r="AT1122" t="s">
        <v>1120</v>
      </c>
      <c r="AU1122" t="s">
        <v>1119</v>
      </c>
    </row>
    <row r="1123" spans="2:47" x14ac:dyDescent="0.25">
      <c r="B1123">
        <v>1119</v>
      </c>
      <c r="E1123">
        <v>0</v>
      </c>
      <c r="H1123">
        <v>0</v>
      </c>
      <c r="K1123">
        <v>0</v>
      </c>
      <c r="N1123">
        <v>0</v>
      </c>
      <c r="Q1123">
        <v>0</v>
      </c>
      <c r="T1123">
        <v>0</v>
      </c>
      <c r="W1123">
        <v>0</v>
      </c>
      <c r="Y1123" s="4" t="s">
        <v>107</v>
      </c>
      <c r="Z1123" s="4"/>
      <c r="AA1123" s="98" t="s">
        <v>1119</v>
      </c>
      <c r="AB1123" t="s">
        <v>1120</v>
      </c>
      <c r="AC1123" t="s">
        <v>1119</v>
      </c>
      <c r="AD1123" s="98" t="s">
        <v>1119</v>
      </c>
      <c r="AE1123" t="s">
        <v>1120</v>
      </c>
      <c r="AF1123" t="s">
        <v>1119</v>
      </c>
      <c r="AG1123" s="98" t="s">
        <v>1119</v>
      </c>
      <c r="AH1123" t="s">
        <v>1120</v>
      </c>
      <c r="AI1123" t="s">
        <v>1119</v>
      </c>
      <c r="AJ1123" s="98" t="s">
        <v>1119</v>
      </c>
      <c r="AK1123" t="s">
        <v>1120</v>
      </c>
      <c r="AL1123" t="s">
        <v>1119</v>
      </c>
      <c r="AM1123" s="98" t="s">
        <v>1119</v>
      </c>
      <c r="AN1123" t="s">
        <v>1120</v>
      </c>
      <c r="AO1123" t="s">
        <v>1119</v>
      </c>
      <c r="AP1123" s="98" t="s">
        <v>1119</v>
      </c>
      <c r="AQ1123" t="s">
        <v>1120</v>
      </c>
      <c r="AR1123" t="s">
        <v>1119</v>
      </c>
      <c r="AS1123" s="98" t="s">
        <v>1119</v>
      </c>
      <c r="AT1123" t="s">
        <v>1120</v>
      </c>
      <c r="AU1123" t="s">
        <v>1119</v>
      </c>
    </row>
    <row r="1124" spans="2:47" x14ac:dyDescent="0.25">
      <c r="B1124">
        <v>1120</v>
      </c>
      <c r="E1124">
        <v>0</v>
      </c>
      <c r="H1124">
        <v>0</v>
      </c>
      <c r="K1124">
        <v>0</v>
      </c>
      <c r="N1124">
        <v>0</v>
      </c>
      <c r="Q1124">
        <v>0</v>
      </c>
      <c r="T1124">
        <v>0</v>
      </c>
      <c r="W1124">
        <v>0</v>
      </c>
      <c r="Y1124" s="4" t="s">
        <v>107</v>
      </c>
      <c r="Z1124" s="4"/>
      <c r="AA1124" s="98" t="s">
        <v>1119</v>
      </c>
      <c r="AB1124" t="s">
        <v>1120</v>
      </c>
      <c r="AC1124" t="s">
        <v>1119</v>
      </c>
      <c r="AD1124" s="98" t="s">
        <v>1119</v>
      </c>
      <c r="AE1124" t="s">
        <v>1120</v>
      </c>
      <c r="AF1124" t="s">
        <v>1119</v>
      </c>
      <c r="AG1124" s="98" t="s">
        <v>1119</v>
      </c>
      <c r="AH1124" t="s">
        <v>1120</v>
      </c>
      <c r="AI1124" t="s">
        <v>1119</v>
      </c>
      <c r="AJ1124" s="98" t="s">
        <v>1119</v>
      </c>
      <c r="AK1124" t="s">
        <v>1120</v>
      </c>
      <c r="AL1124" t="s">
        <v>1119</v>
      </c>
      <c r="AM1124" s="98" t="s">
        <v>1119</v>
      </c>
      <c r="AN1124" t="s">
        <v>1120</v>
      </c>
      <c r="AO1124" t="s">
        <v>1119</v>
      </c>
      <c r="AP1124" s="98" t="s">
        <v>1119</v>
      </c>
      <c r="AQ1124" t="s">
        <v>1120</v>
      </c>
      <c r="AR1124" t="s">
        <v>1119</v>
      </c>
      <c r="AS1124" s="98" t="s">
        <v>1119</v>
      </c>
      <c r="AT1124" t="s">
        <v>1120</v>
      </c>
      <c r="AU1124" t="s">
        <v>1119</v>
      </c>
    </row>
    <row r="1125" spans="2:47" x14ac:dyDescent="0.25">
      <c r="B1125">
        <v>1121</v>
      </c>
      <c r="E1125">
        <v>0</v>
      </c>
      <c r="H1125">
        <v>0</v>
      </c>
      <c r="K1125">
        <v>0</v>
      </c>
      <c r="N1125">
        <v>0</v>
      </c>
      <c r="Q1125">
        <v>0</v>
      </c>
      <c r="T1125">
        <v>0</v>
      </c>
      <c r="W1125">
        <v>0</v>
      </c>
      <c r="Y1125" s="4" t="s">
        <v>107</v>
      </c>
      <c r="Z1125" s="4"/>
      <c r="AA1125" s="98" t="s">
        <v>1119</v>
      </c>
      <c r="AB1125" t="s">
        <v>1120</v>
      </c>
      <c r="AC1125" t="s">
        <v>1119</v>
      </c>
      <c r="AD1125" s="98" t="s">
        <v>1119</v>
      </c>
      <c r="AE1125" t="s">
        <v>1120</v>
      </c>
      <c r="AF1125" t="s">
        <v>1119</v>
      </c>
      <c r="AG1125" s="98" t="s">
        <v>1119</v>
      </c>
      <c r="AH1125" t="s">
        <v>1120</v>
      </c>
      <c r="AI1125" t="s">
        <v>1119</v>
      </c>
      <c r="AJ1125" s="98" t="s">
        <v>1119</v>
      </c>
      <c r="AK1125" t="s">
        <v>1120</v>
      </c>
      <c r="AL1125" t="s">
        <v>1119</v>
      </c>
      <c r="AM1125" s="98" t="s">
        <v>1119</v>
      </c>
      <c r="AN1125" t="s">
        <v>1120</v>
      </c>
      <c r="AO1125" t="s">
        <v>1119</v>
      </c>
      <c r="AP1125" s="98" t="s">
        <v>1119</v>
      </c>
      <c r="AQ1125" t="s">
        <v>1120</v>
      </c>
      <c r="AR1125" t="s">
        <v>1119</v>
      </c>
      <c r="AS1125" s="98" t="s">
        <v>1119</v>
      </c>
      <c r="AT1125" t="s">
        <v>1120</v>
      </c>
      <c r="AU1125" t="s">
        <v>1119</v>
      </c>
    </row>
    <row r="1126" spans="2:47" x14ac:dyDescent="0.25">
      <c r="B1126">
        <v>1122</v>
      </c>
      <c r="E1126">
        <v>0</v>
      </c>
      <c r="H1126">
        <v>0</v>
      </c>
      <c r="K1126">
        <v>0</v>
      </c>
      <c r="N1126">
        <v>0</v>
      </c>
      <c r="Q1126">
        <v>0</v>
      </c>
      <c r="T1126">
        <v>0</v>
      </c>
      <c r="W1126">
        <v>0</v>
      </c>
      <c r="Y1126" s="4" t="s">
        <v>107</v>
      </c>
      <c r="Z1126" s="4"/>
      <c r="AA1126" s="98" t="s">
        <v>1119</v>
      </c>
      <c r="AB1126" t="s">
        <v>1120</v>
      </c>
      <c r="AC1126" t="s">
        <v>1119</v>
      </c>
      <c r="AD1126" s="98" t="s">
        <v>1119</v>
      </c>
      <c r="AE1126" t="s">
        <v>1120</v>
      </c>
      <c r="AF1126" t="s">
        <v>1119</v>
      </c>
      <c r="AG1126" s="98" t="s">
        <v>1119</v>
      </c>
      <c r="AH1126" t="s">
        <v>1120</v>
      </c>
      <c r="AI1126" t="s">
        <v>1119</v>
      </c>
      <c r="AJ1126" s="98" t="s">
        <v>1119</v>
      </c>
      <c r="AK1126" t="s">
        <v>1120</v>
      </c>
      <c r="AL1126" t="s">
        <v>1119</v>
      </c>
      <c r="AM1126" s="98" t="s">
        <v>1119</v>
      </c>
      <c r="AN1126" t="s">
        <v>1120</v>
      </c>
      <c r="AO1126" t="s">
        <v>1119</v>
      </c>
      <c r="AP1126" s="98" t="s">
        <v>1119</v>
      </c>
      <c r="AQ1126" t="s">
        <v>1120</v>
      </c>
      <c r="AR1126" t="s">
        <v>1119</v>
      </c>
      <c r="AS1126" s="98" t="s">
        <v>1119</v>
      </c>
      <c r="AT1126" t="s">
        <v>1120</v>
      </c>
      <c r="AU1126" t="s">
        <v>1119</v>
      </c>
    </row>
    <row r="1127" spans="2:47" x14ac:dyDescent="0.25">
      <c r="B1127">
        <v>1123</v>
      </c>
      <c r="E1127">
        <v>0</v>
      </c>
      <c r="H1127">
        <v>0</v>
      </c>
      <c r="K1127">
        <v>0</v>
      </c>
      <c r="N1127">
        <v>0</v>
      </c>
      <c r="Q1127">
        <v>0</v>
      </c>
      <c r="T1127">
        <v>0</v>
      </c>
      <c r="W1127">
        <v>0</v>
      </c>
      <c r="Y1127" s="4" t="s">
        <v>107</v>
      </c>
      <c r="Z1127" s="4"/>
      <c r="AA1127" s="98" t="s">
        <v>1119</v>
      </c>
      <c r="AB1127" t="s">
        <v>1120</v>
      </c>
      <c r="AC1127" t="s">
        <v>1119</v>
      </c>
      <c r="AD1127" s="98" t="s">
        <v>1119</v>
      </c>
      <c r="AE1127" t="s">
        <v>1120</v>
      </c>
      <c r="AF1127" t="s">
        <v>1119</v>
      </c>
      <c r="AG1127" s="98" t="s">
        <v>1119</v>
      </c>
      <c r="AH1127" t="s">
        <v>1120</v>
      </c>
      <c r="AI1127" t="s">
        <v>1119</v>
      </c>
      <c r="AJ1127" s="98" t="s">
        <v>1119</v>
      </c>
      <c r="AK1127" t="s">
        <v>1120</v>
      </c>
      <c r="AL1127" t="s">
        <v>1119</v>
      </c>
      <c r="AM1127" s="98" t="s">
        <v>1119</v>
      </c>
      <c r="AN1127" t="s">
        <v>1120</v>
      </c>
      <c r="AO1127" t="s">
        <v>1119</v>
      </c>
      <c r="AP1127" s="98" t="s">
        <v>1119</v>
      </c>
      <c r="AQ1127" t="s">
        <v>1120</v>
      </c>
      <c r="AR1127" t="s">
        <v>1119</v>
      </c>
      <c r="AS1127" s="98" t="s">
        <v>1119</v>
      </c>
      <c r="AT1127" t="s">
        <v>1120</v>
      </c>
      <c r="AU1127" t="s">
        <v>1119</v>
      </c>
    </row>
    <row r="1128" spans="2:47" x14ac:dyDescent="0.25">
      <c r="B1128">
        <v>1124</v>
      </c>
      <c r="E1128">
        <v>0</v>
      </c>
      <c r="H1128">
        <v>0</v>
      </c>
      <c r="K1128">
        <v>0</v>
      </c>
      <c r="N1128">
        <v>0</v>
      </c>
      <c r="Q1128">
        <v>0</v>
      </c>
      <c r="T1128">
        <v>0</v>
      </c>
      <c r="W1128">
        <v>0</v>
      </c>
      <c r="Y1128" s="4" t="s">
        <v>107</v>
      </c>
      <c r="Z1128" s="4"/>
      <c r="AA1128" s="98" t="s">
        <v>1119</v>
      </c>
      <c r="AB1128" t="s">
        <v>1120</v>
      </c>
      <c r="AC1128" t="s">
        <v>1119</v>
      </c>
      <c r="AD1128" s="98" t="s">
        <v>1119</v>
      </c>
      <c r="AE1128" t="s">
        <v>1120</v>
      </c>
      <c r="AF1128" t="s">
        <v>1119</v>
      </c>
      <c r="AG1128" s="98" t="s">
        <v>1119</v>
      </c>
      <c r="AH1128" t="s">
        <v>1120</v>
      </c>
      <c r="AI1128" t="s">
        <v>1119</v>
      </c>
      <c r="AJ1128" s="98" t="s">
        <v>1119</v>
      </c>
      <c r="AK1128" t="s">
        <v>1120</v>
      </c>
      <c r="AL1128" t="s">
        <v>1119</v>
      </c>
      <c r="AM1128" s="98" t="s">
        <v>1119</v>
      </c>
      <c r="AN1128" t="s">
        <v>1120</v>
      </c>
      <c r="AO1128" t="s">
        <v>1119</v>
      </c>
      <c r="AP1128" s="98" t="s">
        <v>1119</v>
      </c>
      <c r="AQ1128" t="s">
        <v>1120</v>
      </c>
      <c r="AR1128" t="s">
        <v>1119</v>
      </c>
      <c r="AS1128" s="98" t="s">
        <v>1119</v>
      </c>
      <c r="AT1128" t="s">
        <v>1120</v>
      </c>
      <c r="AU1128" t="s">
        <v>1119</v>
      </c>
    </row>
    <row r="1129" spans="2:47" x14ac:dyDescent="0.25">
      <c r="B1129">
        <v>1125</v>
      </c>
      <c r="E1129">
        <v>0</v>
      </c>
      <c r="H1129">
        <v>0</v>
      </c>
      <c r="K1129">
        <v>0</v>
      </c>
      <c r="N1129">
        <v>0</v>
      </c>
      <c r="Q1129">
        <v>0</v>
      </c>
      <c r="T1129">
        <v>0</v>
      </c>
      <c r="W1129">
        <v>0</v>
      </c>
      <c r="Y1129" s="4" t="s">
        <v>107</v>
      </c>
      <c r="Z1129" s="4"/>
      <c r="AA1129" s="98" t="s">
        <v>1119</v>
      </c>
      <c r="AB1129" t="s">
        <v>1120</v>
      </c>
      <c r="AC1129" t="s">
        <v>1119</v>
      </c>
      <c r="AD1129" s="98" t="s">
        <v>1119</v>
      </c>
      <c r="AE1129" t="s">
        <v>1120</v>
      </c>
      <c r="AF1129" t="s">
        <v>1119</v>
      </c>
      <c r="AG1129" s="98" t="s">
        <v>1119</v>
      </c>
      <c r="AH1129" t="s">
        <v>1120</v>
      </c>
      <c r="AI1129" t="s">
        <v>1119</v>
      </c>
      <c r="AJ1129" s="98" t="s">
        <v>1119</v>
      </c>
      <c r="AK1129" t="s">
        <v>1120</v>
      </c>
      <c r="AL1129" t="s">
        <v>1119</v>
      </c>
      <c r="AM1129" s="98" t="s">
        <v>1119</v>
      </c>
      <c r="AN1129" t="s">
        <v>1120</v>
      </c>
      <c r="AO1129" t="s">
        <v>1119</v>
      </c>
      <c r="AP1129" s="98" t="s">
        <v>1119</v>
      </c>
      <c r="AQ1129" t="s">
        <v>1120</v>
      </c>
      <c r="AR1129" t="s">
        <v>1119</v>
      </c>
      <c r="AS1129" s="98" t="s">
        <v>1119</v>
      </c>
      <c r="AT1129" t="s">
        <v>1120</v>
      </c>
      <c r="AU1129" t="s">
        <v>1119</v>
      </c>
    </row>
    <row r="1130" spans="2:47" x14ac:dyDescent="0.25">
      <c r="B1130">
        <v>1126</v>
      </c>
      <c r="E1130">
        <v>0</v>
      </c>
      <c r="H1130">
        <v>0</v>
      </c>
      <c r="K1130">
        <v>0</v>
      </c>
      <c r="N1130">
        <v>0</v>
      </c>
      <c r="Q1130">
        <v>0</v>
      </c>
      <c r="T1130">
        <v>0</v>
      </c>
      <c r="W1130">
        <v>0</v>
      </c>
      <c r="Y1130" s="4" t="s">
        <v>107</v>
      </c>
      <c r="Z1130" s="4"/>
      <c r="AA1130" s="98" t="s">
        <v>1119</v>
      </c>
      <c r="AB1130" t="s">
        <v>1120</v>
      </c>
      <c r="AC1130" t="s">
        <v>1119</v>
      </c>
      <c r="AD1130" s="98" t="s">
        <v>1119</v>
      </c>
      <c r="AE1130" t="s">
        <v>1120</v>
      </c>
      <c r="AF1130" t="s">
        <v>1119</v>
      </c>
      <c r="AG1130" s="98" t="s">
        <v>1119</v>
      </c>
      <c r="AH1130" t="s">
        <v>1120</v>
      </c>
      <c r="AI1130" t="s">
        <v>1119</v>
      </c>
      <c r="AJ1130" s="98" t="s">
        <v>1119</v>
      </c>
      <c r="AK1130" t="s">
        <v>1120</v>
      </c>
      <c r="AL1130" t="s">
        <v>1119</v>
      </c>
      <c r="AM1130" s="98" t="s">
        <v>1119</v>
      </c>
      <c r="AN1130" t="s">
        <v>1120</v>
      </c>
      <c r="AO1130" t="s">
        <v>1119</v>
      </c>
      <c r="AP1130" s="98" t="s">
        <v>1119</v>
      </c>
      <c r="AQ1130" t="s">
        <v>1120</v>
      </c>
      <c r="AR1130" t="s">
        <v>1119</v>
      </c>
      <c r="AS1130" s="98" t="s">
        <v>1119</v>
      </c>
      <c r="AT1130" t="s">
        <v>1120</v>
      </c>
      <c r="AU1130" t="s">
        <v>1119</v>
      </c>
    </row>
    <row r="1131" spans="2:47" x14ac:dyDescent="0.25">
      <c r="B1131">
        <v>1127</v>
      </c>
      <c r="E1131">
        <v>0</v>
      </c>
      <c r="H1131">
        <v>0</v>
      </c>
      <c r="K1131">
        <v>0</v>
      </c>
      <c r="N1131">
        <v>0</v>
      </c>
      <c r="Q1131">
        <v>0</v>
      </c>
      <c r="T1131">
        <v>0</v>
      </c>
      <c r="W1131">
        <v>0</v>
      </c>
      <c r="Y1131" s="4" t="s">
        <v>107</v>
      </c>
      <c r="Z1131" s="4"/>
      <c r="AA1131" s="98" t="s">
        <v>1119</v>
      </c>
      <c r="AB1131" t="s">
        <v>1120</v>
      </c>
      <c r="AC1131" t="s">
        <v>1119</v>
      </c>
      <c r="AD1131" s="98" t="s">
        <v>1119</v>
      </c>
      <c r="AE1131" t="s">
        <v>1120</v>
      </c>
      <c r="AF1131" t="s">
        <v>1119</v>
      </c>
      <c r="AG1131" s="98" t="s">
        <v>1119</v>
      </c>
      <c r="AH1131" t="s">
        <v>1120</v>
      </c>
      <c r="AI1131" t="s">
        <v>1119</v>
      </c>
      <c r="AJ1131" s="98" t="s">
        <v>1119</v>
      </c>
      <c r="AK1131" t="s">
        <v>1120</v>
      </c>
      <c r="AL1131" t="s">
        <v>1119</v>
      </c>
      <c r="AM1131" s="98" t="s">
        <v>1119</v>
      </c>
      <c r="AN1131" t="s">
        <v>1120</v>
      </c>
      <c r="AO1131" t="s">
        <v>1119</v>
      </c>
      <c r="AP1131" s="98" t="s">
        <v>1119</v>
      </c>
      <c r="AQ1131" t="s">
        <v>1120</v>
      </c>
      <c r="AR1131" t="s">
        <v>1119</v>
      </c>
      <c r="AS1131" s="98" t="s">
        <v>1119</v>
      </c>
      <c r="AT1131" t="s">
        <v>1120</v>
      </c>
      <c r="AU1131" t="s">
        <v>1119</v>
      </c>
    </row>
    <row r="1132" spans="2:47" x14ac:dyDescent="0.25">
      <c r="B1132">
        <v>1128</v>
      </c>
      <c r="E1132">
        <v>0</v>
      </c>
      <c r="H1132">
        <v>0</v>
      </c>
      <c r="K1132">
        <v>0</v>
      </c>
      <c r="N1132">
        <v>0</v>
      </c>
      <c r="Q1132">
        <v>0</v>
      </c>
      <c r="T1132">
        <v>0</v>
      </c>
      <c r="W1132">
        <v>0</v>
      </c>
      <c r="Y1132" s="4" t="s">
        <v>107</v>
      </c>
      <c r="Z1132" s="4" t="s">
        <v>1107</v>
      </c>
      <c r="AA1132" s="98" t="s">
        <v>1119</v>
      </c>
      <c r="AB1132" t="s">
        <v>1120</v>
      </c>
      <c r="AC1132" t="s">
        <v>1119</v>
      </c>
      <c r="AD1132" s="98" t="s">
        <v>1119</v>
      </c>
      <c r="AE1132" t="s">
        <v>1120</v>
      </c>
      <c r="AF1132" t="s">
        <v>1119</v>
      </c>
      <c r="AG1132" s="98" t="s">
        <v>1119</v>
      </c>
      <c r="AH1132" t="s">
        <v>1120</v>
      </c>
      <c r="AI1132" t="s">
        <v>1119</v>
      </c>
      <c r="AJ1132" s="98" t="s">
        <v>1119</v>
      </c>
      <c r="AK1132" t="s">
        <v>1120</v>
      </c>
      <c r="AL1132" t="s">
        <v>1119</v>
      </c>
      <c r="AM1132" s="98" t="s">
        <v>1119</v>
      </c>
      <c r="AN1132" t="s">
        <v>1120</v>
      </c>
      <c r="AO1132" t="s">
        <v>1119</v>
      </c>
      <c r="AP1132" s="98" t="s">
        <v>1119</v>
      </c>
      <c r="AQ1132" t="s">
        <v>1120</v>
      </c>
      <c r="AR1132" t="s">
        <v>1119</v>
      </c>
      <c r="AS1132" s="98" t="s">
        <v>1119</v>
      </c>
      <c r="AT1132" t="s">
        <v>1120</v>
      </c>
      <c r="AU1132" t="s">
        <v>1119</v>
      </c>
    </row>
    <row r="1133" spans="2:47" x14ac:dyDescent="0.25">
      <c r="B1133">
        <v>1129</v>
      </c>
      <c r="E1133">
        <v>0</v>
      </c>
      <c r="H1133">
        <v>0</v>
      </c>
      <c r="K1133">
        <v>0</v>
      </c>
      <c r="N1133">
        <v>0</v>
      </c>
      <c r="Q1133">
        <v>0</v>
      </c>
      <c r="T1133">
        <v>0</v>
      </c>
      <c r="W1133">
        <v>0</v>
      </c>
      <c r="Y1133" s="4" t="s">
        <v>107</v>
      </c>
      <c r="Z1133" s="4"/>
      <c r="AA1133" s="98" t="s">
        <v>1119</v>
      </c>
      <c r="AB1133" t="s">
        <v>1120</v>
      </c>
      <c r="AC1133" t="s">
        <v>1119</v>
      </c>
      <c r="AD1133" s="98" t="s">
        <v>1119</v>
      </c>
      <c r="AE1133" t="s">
        <v>1120</v>
      </c>
      <c r="AF1133" t="s">
        <v>1119</v>
      </c>
      <c r="AG1133" s="98" t="s">
        <v>1119</v>
      </c>
      <c r="AH1133" t="s">
        <v>1120</v>
      </c>
      <c r="AI1133" t="s">
        <v>1119</v>
      </c>
      <c r="AJ1133" s="98" t="s">
        <v>1119</v>
      </c>
      <c r="AK1133" t="s">
        <v>1120</v>
      </c>
      <c r="AL1133" t="s">
        <v>1119</v>
      </c>
      <c r="AM1133" s="98" t="s">
        <v>1119</v>
      </c>
      <c r="AN1133" t="s">
        <v>1120</v>
      </c>
      <c r="AO1133" t="s">
        <v>1119</v>
      </c>
      <c r="AP1133" s="98" t="s">
        <v>1119</v>
      </c>
      <c r="AQ1133" t="s">
        <v>1120</v>
      </c>
      <c r="AR1133" t="s">
        <v>1119</v>
      </c>
      <c r="AS1133" s="98" t="s">
        <v>1119</v>
      </c>
      <c r="AT1133" t="s">
        <v>1120</v>
      </c>
      <c r="AU1133" t="s">
        <v>1119</v>
      </c>
    </row>
    <row r="1134" spans="2:47" x14ac:dyDescent="0.25">
      <c r="B1134">
        <v>1130</v>
      </c>
      <c r="E1134">
        <v>0</v>
      </c>
      <c r="H1134">
        <v>0</v>
      </c>
      <c r="K1134">
        <v>0</v>
      </c>
      <c r="N1134">
        <v>0</v>
      </c>
      <c r="Q1134">
        <v>0</v>
      </c>
      <c r="T1134">
        <v>0</v>
      </c>
      <c r="W1134">
        <v>0</v>
      </c>
      <c r="Y1134" s="4" t="s">
        <v>107</v>
      </c>
      <c r="Z1134" s="4"/>
      <c r="AA1134" s="98" t="s">
        <v>1119</v>
      </c>
      <c r="AB1134" t="s">
        <v>1120</v>
      </c>
      <c r="AC1134" t="s">
        <v>1119</v>
      </c>
      <c r="AD1134" s="98" t="s">
        <v>1119</v>
      </c>
      <c r="AE1134" t="s">
        <v>1120</v>
      </c>
      <c r="AF1134" t="s">
        <v>1119</v>
      </c>
      <c r="AG1134" s="98" t="s">
        <v>1119</v>
      </c>
      <c r="AH1134" t="s">
        <v>1120</v>
      </c>
      <c r="AI1134" t="s">
        <v>1119</v>
      </c>
      <c r="AJ1134" s="98" t="s">
        <v>1119</v>
      </c>
      <c r="AK1134" t="s">
        <v>1120</v>
      </c>
      <c r="AL1134" t="s">
        <v>1119</v>
      </c>
      <c r="AM1134" s="98" t="s">
        <v>1119</v>
      </c>
      <c r="AN1134" t="s">
        <v>1120</v>
      </c>
      <c r="AO1134" t="s">
        <v>1119</v>
      </c>
      <c r="AP1134" s="98" t="s">
        <v>1119</v>
      </c>
      <c r="AQ1134" t="s">
        <v>1120</v>
      </c>
      <c r="AR1134" t="s">
        <v>1119</v>
      </c>
      <c r="AS1134" s="98" t="s">
        <v>1119</v>
      </c>
      <c r="AT1134" t="s">
        <v>1120</v>
      </c>
      <c r="AU1134" t="s">
        <v>1119</v>
      </c>
    </row>
    <row r="1135" spans="2:47" x14ac:dyDescent="0.25">
      <c r="B1135">
        <v>1131</v>
      </c>
      <c r="E1135">
        <v>0</v>
      </c>
      <c r="H1135">
        <v>0</v>
      </c>
      <c r="K1135">
        <v>0</v>
      </c>
      <c r="N1135">
        <v>0</v>
      </c>
      <c r="Q1135">
        <v>0</v>
      </c>
      <c r="T1135">
        <v>0</v>
      </c>
      <c r="W1135">
        <v>0</v>
      </c>
      <c r="Y1135" s="4" t="s">
        <v>107</v>
      </c>
      <c r="Z1135" s="4"/>
      <c r="AA1135" s="98" t="s">
        <v>1119</v>
      </c>
      <c r="AB1135" t="s">
        <v>1120</v>
      </c>
      <c r="AC1135" t="s">
        <v>1119</v>
      </c>
      <c r="AD1135" s="98" t="s">
        <v>1119</v>
      </c>
      <c r="AE1135" t="s">
        <v>1120</v>
      </c>
      <c r="AF1135" t="s">
        <v>1119</v>
      </c>
      <c r="AG1135" s="98" t="s">
        <v>1119</v>
      </c>
      <c r="AH1135" t="s">
        <v>1120</v>
      </c>
      <c r="AI1135" t="s">
        <v>1119</v>
      </c>
      <c r="AJ1135" s="98" t="s">
        <v>1119</v>
      </c>
      <c r="AK1135" t="s">
        <v>1120</v>
      </c>
      <c r="AL1135" t="s">
        <v>1119</v>
      </c>
      <c r="AM1135" s="98" t="s">
        <v>1119</v>
      </c>
      <c r="AN1135" t="s">
        <v>1120</v>
      </c>
      <c r="AO1135" t="s">
        <v>1119</v>
      </c>
      <c r="AP1135" s="98" t="s">
        <v>1119</v>
      </c>
      <c r="AQ1135" t="s">
        <v>1120</v>
      </c>
      <c r="AR1135" t="s">
        <v>1119</v>
      </c>
      <c r="AS1135" s="98" t="s">
        <v>1119</v>
      </c>
      <c r="AT1135" t="s">
        <v>1120</v>
      </c>
      <c r="AU1135" t="s">
        <v>1119</v>
      </c>
    </row>
    <row r="1136" spans="2:47" x14ac:dyDescent="0.25">
      <c r="B1136">
        <v>1132</v>
      </c>
      <c r="E1136">
        <v>0</v>
      </c>
      <c r="H1136">
        <v>0</v>
      </c>
      <c r="K1136">
        <v>0</v>
      </c>
      <c r="N1136">
        <v>0</v>
      </c>
      <c r="Q1136">
        <v>0</v>
      </c>
      <c r="T1136">
        <v>0</v>
      </c>
      <c r="W1136">
        <v>0</v>
      </c>
      <c r="Y1136" s="4" t="s">
        <v>107</v>
      </c>
      <c r="Z1136" s="4"/>
      <c r="AA1136" s="98" t="s">
        <v>1119</v>
      </c>
      <c r="AB1136" t="s">
        <v>1120</v>
      </c>
      <c r="AC1136" t="s">
        <v>1119</v>
      </c>
      <c r="AD1136" s="98" t="s">
        <v>1119</v>
      </c>
      <c r="AE1136" t="s">
        <v>1120</v>
      </c>
      <c r="AF1136" t="s">
        <v>1119</v>
      </c>
      <c r="AG1136" s="98" t="s">
        <v>1119</v>
      </c>
      <c r="AH1136" t="s">
        <v>1120</v>
      </c>
      <c r="AI1136" t="s">
        <v>1119</v>
      </c>
      <c r="AJ1136" s="98" t="s">
        <v>1119</v>
      </c>
      <c r="AK1136" t="s">
        <v>1120</v>
      </c>
      <c r="AL1136" t="s">
        <v>1119</v>
      </c>
      <c r="AM1136" s="98" t="s">
        <v>1119</v>
      </c>
      <c r="AN1136" t="s">
        <v>1120</v>
      </c>
      <c r="AO1136" t="s">
        <v>1119</v>
      </c>
      <c r="AP1136" s="98" t="s">
        <v>1119</v>
      </c>
      <c r="AQ1136" t="s">
        <v>1120</v>
      </c>
      <c r="AR1136" t="s">
        <v>1119</v>
      </c>
      <c r="AS1136" s="98" t="s">
        <v>1119</v>
      </c>
      <c r="AT1136" t="s">
        <v>1120</v>
      </c>
      <c r="AU1136" t="s">
        <v>1119</v>
      </c>
    </row>
    <row r="1137" spans="2:47" x14ac:dyDescent="0.25">
      <c r="B1137">
        <v>1133</v>
      </c>
      <c r="E1137">
        <v>0</v>
      </c>
      <c r="H1137">
        <v>0</v>
      </c>
      <c r="K1137">
        <v>0</v>
      </c>
      <c r="N1137">
        <v>0</v>
      </c>
      <c r="Q1137">
        <v>0</v>
      </c>
      <c r="T1137">
        <v>0</v>
      </c>
      <c r="W1137">
        <v>0</v>
      </c>
      <c r="Y1137" s="4" t="s">
        <v>107</v>
      </c>
      <c r="Z1137" s="4"/>
      <c r="AA1137" s="98" t="s">
        <v>1119</v>
      </c>
      <c r="AB1137" t="s">
        <v>1120</v>
      </c>
      <c r="AC1137" t="s">
        <v>1119</v>
      </c>
      <c r="AD1137" s="98" t="s">
        <v>1119</v>
      </c>
      <c r="AE1137" t="s">
        <v>1120</v>
      </c>
      <c r="AF1137" t="s">
        <v>1119</v>
      </c>
      <c r="AG1137" s="98" t="s">
        <v>1119</v>
      </c>
      <c r="AH1137" t="s">
        <v>1120</v>
      </c>
      <c r="AI1137" t="s">
        <v>1119</v>
      </c>
      <c r="AJ1137" s="98" t="s">
        <v>1119</v>
      </c>
      <c r="AK1137" t="s">
        <v>1120</v>
      </c>
      <c r="AL1137" t="s">
        <v>1119</v>
      </c>
      <c r="AM1137" s="98" t="s">
        <v>1119</v>
      </c>
      <c r="AN1137" t="s">
        <v>1120</v>
      </c>
      <c r="AO1137" t="s">
        <v>1119</v>
      </c>
      <c r="AP1137" s="98" t="s">
        <v>1119</v>
      </c>
      <c r="AQ1137" t="s">
        <v>1120</v>
      </c>
      <c r="AR1137" t="s">
        <v>1119</v>
      </c>
      <c r="AS1137" s="98" t="s">
        <v>1119</v>
      </c>
      <c r="AT1137" t="s">
        <v>1120</v>
      </c>
      <c r="AU1137" t="s">
        <v>1119</v>
      </c>
    </row>
    <row r="1138" spans="2:47" x14ac:dyDescent="0.25">
      <c r="B1138">
        <v>1134</v>
      </c>
      <c r="E1138">
        <v>0</v>
      </c>
      <c r="H1138">
        <v>0</v>
      </c>
      <c r="K1138">
        <v>0</v>
      </c>
      <c r="N1138">
        <v>0</v>
      </c>
      <c r="Q1138">
        <v>0</v>
      </c>
      <c r="T1138">
        <v>0</v>
      </c>
      <c r="W1138">
        <v>0</v>
      </c>
      <c r="Y1138" s="4" t="s">
        <v>107</v>
      </c>
      <c r="Z1138" s="4"/>
      <c r="AA1138" s="98" t="s">
        <v>1119</v>
      </c>
      <c r="AB1138" t="s">
        <v>1120</v>
      </c>
      <c r="AC1138" t="s">
        <v>1119</v>
      </c>
      <c r="AD1138" s="98" t="s">
        <v>1119</v>
      </c>
      <c r="AE1138" t="s">
        <v>1120</v>
      </c>
      <c r="AF1138" t="s">
        <v>1119</v>
      </c>
      <c r="AG1138" s="98" t="s">
        <v>1119</v>
      </c>
      <c r="AH1138" t="s">
        <v>1120</v>
      </c>
      <c r="AI1138" t="s">
        <v>1119</v>
      </c>
      <c r="AJ1138" s="98" t="s">
        <v>1119</v>
      </c>
      <c r="AK1138" t="s">
        <v>1120</v>
      </c>
      <c r="AL1138" t="s">
        <v>1119</v>
      </c>
      <c r="AM1138" s="98" t="s">
        <v>1119</v>
      </c>
      <c r="AN1138" t="s">
        <v>1120</v>
      </c>
      <c r="AO1138" t="s">
        <v>1119</v>
      </c>
      <c r="AP1138" s="98" t="s">
        <v>1119</v>
      </c>
      <c r="AQ1138" t="s">
        <v>1120</v>
      </c>
      <c r="AR1138" t="s">
        <v>1119</v>
      </c>
      <c r="AS1138" s="98" t="s">
        <v>1119</v>
      </c>
      <c r="AT1138" t="s">
        <v>1120</v>
      </c>
      <c r="AU1138" t="s">
        <v>1119</v>
      </c>
    </row>
    <row r="1139" spans="2:47" x14ac:dyDescent="0.25">
      <c r="B1139">
        <v>1135</v>
      </c>
      <c r="E1139">
        <v>0</v>
      </c>
      <c r="H1139">
        <v>0</v>
      </c>
      <c r="K1139">
        <v>0</v>
      </c>
      <c r="N1139">
        <v>0</v>
      </c>
      <c r="Q1139">
        <v>0</v>
      </c>
      <c r="T1139">
        <v>0</v>
      </c>
      <c r="W1139">
        <v>0</v>
      </c>
      <c r="Y1139" s="4" t="s">
        <v>107</v>
      </c>
      <c r="Z1139" s="4"/>
      <c r="AA1139" s="98" t="s">
        <v>1119</v>
      </c>
      <c r="AB1139" t="s">
        <v>1120</v>
      </c>
      <c r="AC1139" t="s">
        <v>1119</v>
      </c>
      <c r="AD1139" s="98" t="s">
        <v>1119</v>
      </c>
      <c r="AE1139" t="s">
        <v>1120</v>
      </c>
      <c r="AF1139" t="s">
        <v>1119</v>
      </c>
      <c r="AG1139" s="98" t="s">
        <v>1119</v>
      </c>
      <c r="AH1139" t="s">
        <v>1120</v>
      </c>
      <c r="AI1139" t="s">
        <v>1119</v>
      </c>
      <c r="AJ1139" s="98" t="s">
        <v>1119</v>
      </c>
      <c r="AK1139" t="s">
        <v>1120</v>
      </c>
      <c r="AL1139" t="s">
        <v>1119</v>
      </c>
      <c r="AM1139" s="98" t="s">
        <v>1119</v>
      </c>
      <c r="AN1139" t="s">
        <v>1120</v>
      </c>
      <c r="AO1139" t="s">
        <v>1119</v>
      </c>
      <c r="AP1139" s="98" t="s">
        <v>1119</v>
      </c>
      <c r="AQ1139" t="s">
        <v>1120</v>
      </c>
      <c r="AR1139" t="s">
        <v>1119</v>
      </c>
      <c r="AS1139" s="98" t="s">
        <v>1119</v>
      </c>
      <c r="AT1139" t="s">
        <v>1120</v>
      </c>
      <c r="AU1139" t="s">
        <v>1119</v>
      </c>
    </row>
    <row r="1140" spans="2:47" x14ac:dyDescent="0.25">
      <c r="B1140">
        <v>1136</v>
      </c>
      <c r="E1140">
        <v>0</v>
      </c>
      <c r="H1140">
        <v>0</v>
      </c>
      <c r="K1140">
        <v>0</v>
      </c>
      <c r="N1140">
        <v>0</v>
      </c>
      <c r="Q1140">
        <v>0</v>
      </c>
      <c r="T1140">
        <v>0</v>
      </c>
      <c r="W1140">
        <v>0</v>
      </c>
      <c r="Y1140" s="4" t="s">
        <v>107</v>
      </c>
      <c r="Z1140" s="4"/>
      <c r="AA1140" s="98" t="s">
        <v>1119</v>
      </c>
      <c r="AB1140" t="s">
        <v>1120</v>
      </c>
      <c r="AC1140" t="s">
        <v>1119</v>
      </c>
      <c r="AD1140" s="98" t="s">
        <v>1119</v>
      </c>
      <c r="AE1140" t="s">
        <v>1120</v>
      </c>
      <c r="AF1140" t="s">
        <v>1119</v>
      </c>
      <c r="AG1140" s="98" t="s">
        <v>1119</v>
      </c>
      <c r="AH1140" t="s">
        <v>1120</v>
      </c>
      <c r="AI1140" t="s">
        <v>1119</v>
      </c>
      <c r="AJ1140" s="98" t="s">
        <v>1119</v>
      </c>
      <c r="AK1140" t="s">
        <v>1120</v>
      </c>
      <c r="AL1140" t="s">
        <v>1119</v>
      </c>
      <c r="AM1140" s="98" t="s">
        <v>1119</v>
      </c>
      <c r="AN1140" t="s">
        <v>1120</v>
      </c>
      <c r="AO1140" t="s">
        <v>1119</v>
      </c>
      <c r="AP1140" s="98" t="s">
        <v>1119</v>
      </c>
      <c r="AQ1140" t="s">
        <v>1120</v>
      </c>
      <c r="AR1140" t="s">
        <v>1119</v>
      </c>
      <c r="AS1140" s="98" t="s">
        <v>1119</v>
      </c>
      <c r="AT1140" t="s">
        <v>1120</v>
      </c>
      <c r="AU1140" t="s">
        <v>1119</v>
      </c>
    </row>
    <row r="1141" spans="2:47" x14ac:dyDescent="0.25">
      <c r="B1141">
        <v>1137</v>
      </c>
      <c r="E1141">
        <v>0</v>
      </c>
      <c r="H1141">
        <v>0</v>
      </c>
      <c r="K1141">
        <v>0</v>
      </c>
      <c r="N1141">
        <v>0</v>
      </c>
      <c r="Q1141">
        <v>0</v>
      </c>
      <c r="T1141">
        <v>0</v>
      </c>
      <c r="W1141">
        <v>0</v>
      </c>
      <c r="Y1141" s="4" t="s">
        <v>107</v>
      </c>
      <c r="Z1141" s="4"/>
      <c r="AA1141" s="98" t="s">
        <v>1119</v>
      </c>
      <c r="AB1141" t="s">
        <v>1120</v>
      </c>
      <c r="AC1141" t="s">
        <v>1119</v>
      </c>
      <c r="AD1141" s="98" t="s">
        <v>1119</v>
      </c>
      <c r="AE1141" t="s">
        <v>1120</v>
      </c>
      <c r="AF1141" t="s">
        <v>1119</v>
      </c>
      <c r="AG1141" s="98" t="s">
        <v>1119</v>
      </c>
      <c r="AH1141" t="s">
        <v>1120</v>
      </c>
      <c r="AI1141" t="s">
        <v>1119</v>
      </c>
      <c r="AJ1141" s="98" t="s">
        <v>1119</v>
      </c>
      <c r="AK1141" t="s">
        <v>1120</v>
      </c>
      <c r="AL1141" t="s">
        <v>1119</v>
      </c>
      <c r="AM1141" s="98" t="s">
        <v>1119</v>
      </c>
      <c r="AN1141" t="s">
        <v>1120</v>
      </c>
      <c r="AO1141" t="s">
        <v>1119</v>
      </c>
      <c r="AP1141" s="98" t="s">
        <v>1119</v>
      </c>
      <c r="AQ1141" t="s">
        <v>1120</v>
      </c>
      <c r="AR1141" t="s">
        <v>1119</v>
      </c>
      <c r="AS1141" s="98" t="s">
        <v>1119</v>
      </c>
      <c r="AT1141" t="s">
        <v>1120</v>
      </c>
      <c r="AU1141" t="s">
        <v>1119</v>
      </c>
    </row>
    <row r="1142" spans="2:47" x14ac:dyDescent="0.25">
      <c r="B1142">
        <v>1138</v>
      </c>
      <c r="E1142">
        <v>0</v>
      </c>
      <c r="H1142">
        <v>0</v>
      </c>
      <c r="K1142">
        <v>0</v>
      </c>
      <c r="N1142">
        <v>0</v>
      </c>
      <c r="Q1142">
        <v>0</v>
      </c>
      <c r="T1142">
        <v>0</v>
      </c>
      <c r="W1142">
        <v>0</v>
      </c>
      <c r="Y1142" s="4" t="s">
        <v>107</v>
      </c>
      <c r="Z1142" s="4"/>
      <c r="AA1142" s="98" t="s">
        <v>1119</v>
      </c>
      <c r="AB1142" t="s">
        <v>1120</v>
      </c>
      <c r="AC1142" t="s">
        <v>1119</v>
      </c>
      <c r="AD1142" s="98" t="s">
        <v>1119</v>
      </c>
      <c r="AE1142" t="s">
        <v>1120</v>
      </c>
      <c r="AF1142" t="s">
        <v>1119</v>
      </c>
      <c r="AG1142" s="98" t="s">
        <v>1119</v>
      </c>
      <c r="AH1142" t="s">
        <v>1120</v>
      </c>
      <c r="AI1142" t="s">
        <v>1119</v>
      </c>
      <c r="AJ1142" s="98" t="s">
        <v>1119</v>
      </c>
      <c r="AK1142" t="s">
        <v>1120</v>
      </c>
      <c r="AL1142" t="s">
        <v>1119</v>
      </c>
      <c r="AM1142" s="98" t="s">
        <v>1119</v>
      </c>
      <c r="AN1142" t="s">
        <v>1120</v>
      </c>
      <c r="AO1142" t="s">
        <v>1119</v>
      </c>
      <c r="AP1142" s="98" t="s">
        <v>1119</v>
      </c>
      <c r="AQ1142" t="s">
        <v>1120</v>
      </c>
      <c r="AR1142" t="s">
        <v>1119</v>
      </c>
      <c r="AS1142" s="98" t="s">
        <v>1119</v>
      </c>
      <c r="AT1142" t="s">
        <v>1120</v>
      </c>
      <c r="AU1142" t="s">
        <v>1119</v>
      </c>
    </row>
    <row r="1143" spans="2:47" x14ac:dyDescent="0.25">
      <c r="B1143">
        <v>1139</v>
      </c>
      <c r="E1143">
        <v>0</v>
      </c>
      <c r="H1143">
        <v>0</v>
      </c>
      <c r="K1143">
        <v>0</v>
      </c>
      <c r="N1143">
        <v>0</v>
      </c>
      <c r="Q1143">
        <v>0</v>
      </c>
      <c r="T1143">
        <v>0</v>
      </c>
      <c r="W1143">
        <v>0</v>
      </c>
      <c r="Y1143" s="4" t="s">
        <v>107</v>
      </c>
      <c r="Z1143" s="4"/>
      <c r="AA1143" s="98" t="s">
        <v>1119</v>
      </c>
      <c r="AB1143" t="s">
        <v>1120</v>
      </c>
      <c r="AC1143" t="s">
        <v>1119</v>
      </c>
      <c r="AD1143" s="98" t="s">
        <v>1119</v>
      </c>
      <c r="AE1143" t="s">
        <v>1120</v>
      </c>
      <c r="AF1143" t="s">
        <v>1119</v>
      </c>
      <c r="AG1143" s="98" t="s">
        <v>1119</v>
      </c>
      <c r="AH1143" t="s">
        <v>1120</v>
      </c>
      <c r="AI1143" t="s">
        <v>1119</v>
      </c>
      <c r="AJ1143" s="98" t="s">
        <v>1119</v>
      </c>
      <c r="AK1143" t="s">
        <v>1120</v>
      </c>
      <c r="AL1143" t="s">
        <v>1119</v>
      </c>
      <c r="AM1143" s="98" t="s">
        <v>1119</v>
      </c>
      <c r="AN1143" t="s">
        <v>1120</v>
      </c>
      <c r="AO1143" t="s">
        <v>1119</v>
      </c>
      <c r="AP1143" s="98" t="s">
        <v>1119</v>
      </c>
      <c r="AQ1143" t="s">
        <v>1120</v>
      </c>
      <c r="AR1143" t="s">
        <v>1119</v>
      </c>
      <c r="AS1143" s="98" t="s">
        <v>1119</v>
      </c>
      <c r="AT1143" t="s">
        <v>1120</v>
      </c>
      <c r="AU1143" t="s">
        <v>1119</v>
      </c>
    </row>
    <row r="1144" spans="2:47" x14ac:dyDescent="0.25">
      <c r="B1144">
        <v>1140</v>
      </c>
      <c r="E1144">
        <v>0</v>
      </c>
      <c r="H1144">
        <v>0</v>
      </c>
      <c r="K1144">
        <v>0</v>
      </c>
      <c r="N1144">
        <v>0</v>
      </c>
      <c r="Q1144">
        <v>0</v>
      </c>
      <c r="T1144">
        <v>0</v>
      </c>
      <c r="W1144">
        <v>0</v>
      </c>
      <c r="Y1144" s="4" t="s">
        <v>107</v>
      </c>
      <c r="Z1144" s="4"/>
      <c r="AA1144" s="98" t="s">
        <v>1119</v>
      </c>
      <c r="AB1144" t="s">
        <v>1120</v>
      </c>
      <c r="AC1144" t="s">
        <v>1119</v>
      </c>
      <c r="AD1144" s="98" t="s">
        <v>1119</v>
      </c>
      <c r="AE1144" t="s">
        <v>1120</v>
      </c>
      <c r="AF1144" t="s">
        <v>1119</v>
      </c>
      <c r="AG1144" s="98" t="s">
        <v>1119</v>
      </c>
      <c r="AH1144" t="s">
        <v>1120</v>
      </c>
      <c r="AI1144" t="s">
        <v>1119</v>
      </c>
      <c r="AJ1144" s="98" t="s">
        <v>1119</v>
      </c>
      <c r="AK1144" t="s">
        <v>1120</v>
      </c>
      <c r="AL1144" t="s">
        <v>1119</v>
      </c>
      <c r="AM1144" s="98" t="s">
        <v>1119</v>
      </c>
      <c r="AN1144" t="s">
        <v>1120</v>
      </c>
      <c r="AO1144" t="s">
        <v>1119</v>
      </c>
      <c r="AP1144" s="98" t="s">
        <v>1119</v>
      </c>
      <c r="AQ1144" t="s">
        <v>1120</v>
      </c>
      <c r="AR1144" t="s">
        <v>1119</v>
      </c>
      <c r="AS1144" s="98" t="s">
        <v>1119</v>
      </c>
      <c r="AT1144" t="s">
        <v>1120</v>
      </c>
      <c r="AU1144" t="s">
        <v>1119</v>
      </c>
    </row>
    <row r="1145" spans="2:47" x14ac:dyDescent="0.25">
      <c r="B1145">
        <v>1141</v>
      </c>
      <c r="E1145">
        <v>0</v>
      </c>
      <c r="H1145">
        <v>0</v>
      </c>
      <c r="K1145">
        <v>0</v>
      </c>
      <c r="N1145">
        <v>0</v>
      </c>
      <c r="Q1145">
        <v>0</v>
      </c>
      <c r="T1145">
        <v>0</v>
      </c>
      <c r="W1145">
        <v>0</v>
      </c>
      <c r="Y1145" s="4" t="s">
        <v>107</v>
      </c>
      <c r="Z1145" s="4"/>
      <c r="AA1145" s="98" t="s">
        <v>1119</v>
      </c>
      <c r="AB1145" t="s">
        <v>1120</v>
      </c>
      <c r="AC1145" t="s">
        <v>1119</v>
      </c>
      <c r="AD1145" s="98" t="s">
        <v>1119</v>
      </c>
      <c r="AE1145" t="s">
        <v>1120</v>
      </c>
      <c r="AF1145" t="s">
        <v>1119</v>
      </c>
      <c r="AG1145" s="98" t="s">
        <v>1119</v>
      </c>
      <c r="AH1145" t="s">
        <v>1120</v>
      </c>
      <c r="AI1145" t="s">
        <v>1119</v>
      </c>
      <c r="AJ1145" s="98" t="s">
        <v>1119</v>
      </c>
      <c r="AK1145" t="s">
        <v>1120</v>
      </c>
      <c r="AL1145" t="s">
        <v>1119</v>
      </c>
      <c r="AM1145" s="98" t="s">
        <v>1119</v>
      </c>
      <c r="AN1145" t="s">
        <v>1120</v>
      </c>
      <c r="AO1145" t="s">
        <v>1119</v>
      </c>
      <c r="AP1145" s="98" t="s">
        <v>1119</v>
      </c>
      <c r="AQ1145" t="s">
        <v>1120</v>
      </c>
      <c r="AR1145" t="s">
        <v>1119</v>
      </c>
      <c r="AS1145" s="98" t="s">
        <v>1119</v>
      </c>
      <c r="AT1145" t="s">
        <v>1120</v>
      </c>
      <c r="AU1145" t="s">
        <v>1119</v>
      </c>
    </row>
    <row r="1146" spans="2:47" x14ac:dyDescent="0.25">
      <c r="B1146">
        <v>1142</v>
      </c>
      <c r="E1146">
        <v>0</v>
      </c>
      <c r="H1146">
        <v>0</v>
      </c>
      <c r="K1146">
        <v>0</v>
      </c>
      <c r="N1146">
        <v>0</v>
      </c>
      <c r="Q1146">
        <v>0</v>
      </c>
      <c r="T1146">
        <v>0</v>
      </c>
      <c r="W1146">
        <v>0</v>
      </c>
      <c r="Y1146" s="4" t="s">
        <v>107</v>
      </c>
      <c r="Z1146" s="4" t="s">
        <v>1107</v>
      </c>
      <c r="AA1146" s="98" t="s">
        <v>1119</v>
      </c>
      <c r="AB1146" t="s">
        <v>1120</v>
      </c>
      <c r="AC1146" t="s">
        <v>1119</v>
      </c>
      <c r="AD1146" s="98" t="s">
        <v>1119</v>
      </c>
      <c r="AE1146" t="s">
        <v>1120</v>
      </c>
      <c r="AF1146" t="s">
        <v>1119</v>
      </c>
      <c r="AG1146" s="98" t="s">
        <v>1119</v>
      </c>
      <c r="AH1146" t="s">
        <v>1120</v>
      </c>
      <c r="AI1146" t="s">
        <v>1119</v>
      </c>
      <c r="AJ1146" s="98" t="s">
        <v>1119</v>
      </c>
      <c r="AK1146" t="s">
        <v>1120</v>
      </c>
      <c r="AL1146" t="s">
        <v>1119</v>
      </c>
      <c r="AM1146" s="98" t="s">
        <v>1119</v>
      </c>
      <c r="AN1146" t="s">
        <v>1120</v>
      </c>
      <c r="AO1146" t="s">
        <v>1119</v>
      </c>
      <c r="AP1146" s="98" t="s">
        <v>1119</v>
      </c>
      <c r="AQ1146" t="s">
        <v>1120</v>
      </c>
      <c r="AR1146" t="s">
        <v>1119</v>
      </c>
      <c r="AS1146" s="98" t="s">
        <v>1119</v>
      </c>
      <c r="AT1146" t="s">
        <v>1120</v>
      </c>
      <c r="AU1146" t="s">
        <v>1119</v>
      </c>
    </row>
    <row r="1147" spans="2:47" x14ac:dyDescent="0.25">
      <c r="B1147">
        <v>1143</v>
      </c>
      <c r="E1147">
        <v>0</v>
      </c>
      <c r="H1147">
        <v>0</v>
      </c>
      <c r="K1147">
        <v>0</v>
      </c>
      <c r="N1147">
        <v>0</v>
      </c>
      <c r="Q1147">
        <v>0</v>
      </c>
      <c r="T1147">
        <v>0</v>
      </c>
      <c r="W1147">
        <v>0</v>
      </c>
      <c r="Y1147" s="4" t="s">
        <v>107</v>
      </c>
      <c r="Z1147" s="4"/>
      <c r="AA1147" s="98" t="s">
        <v>1119</v>
      </c>
      <c r="AB1147" t="s">
        <v>1120</v>
      </c>
      <c r="AC1147" t="s">
        <v>1119</v>
      </c>
      <c r="AD1147" s="98" t="s">
        <v>1119</v>
      </c>
      <c r="AE1147" t="s">
        <v>1120</v>
      </c>
      <c r="AF1147" t="s">
        <v>1119</v>
      </c>
      <c r="AG1147" s="98" t="s">
        <v>1119</v>
      </c>
      <c r="AH1147" t="s">
        <v>1120</v>
      </c>
      <c r="AI1147" t="s">
        <v>1119</v>
      </c>
      <c r="AJ1147" s="98" t="s">
        <v>1119</v>
      </c>
      <c r="AK1147" t="s">
        <v>1120</v>
      </c>
      <c r="AL1147" t="s">
        <v>1119</v>
      </c>
      <c r="AM1147" s="98" t="s">
        <v>1119</v>
      </c>
      <c r="AN1147" t="s">
        <v>1120</v>
      </c>
      <c r="AO1147" t="s">
        <v>1119</v>
      </c>
      <c r="AP1147" s="98" t="s">
        <v>1119</v>
      </c>
      <c r="AQ1147" t="s">
        <v>1120</v>
      </c>
      <c r="AR1147" t="s">
        <v>1119</v>
      </c>
      <c r="AS1147" s="98" t="s">
        <v>1119</v>
      </c>
      <c r="AT1147" t="s">
        <v>1120</v>
      </c>
      <c r="AU1147" t="s">
        <v>1119</v>
      </c>
    </row>
    <row r="1148" spans="2:47" x14ac:dyDescent="0.25">
      <c r="B1148">
        <v>1144</v>
      </c>
      <c r="E1148">
        <v>0</v>
      </c>
      <c r="H1148">
        <v>0</v>
      </c>
      <c r="K1148">
        <v>0</v>
      </c>
      <c r="N1148">
        <v>0</v>
      </c>
      <c r="Q1148">
        <v>0</v>
      </c>
      <c r="T1148">
        <v>0</v>
      </c>
      <c r="W1148">
        <v>0</v>
      </c>
      <c r="Y1148" s="4" t="s">
        <v>107</v>
      </c>
      <c r="Z1148" s="4"/>
      <c r="AA1148" s="98" t="s">
        <v>1119</v>
      </c>
      <c r="AB1148" t="s">
        <v>1120</v>
      </c>
      <c r="AC1148" t="s">
        <v>1119</v>
      </c>
      <c r="AD1148" s="98" t="s">
        <v>1119</v>
      </c>
      <c r="AE1148" t="s">
        <v>1120</v>
      </c>
      <c r="AF1148" t="s">
        <v>1119</v>
      </c>
      <c r="AG1148" s="98" t="s">
        <v>1119</v>
      </c>
      <c r="AH1148" t="s">
        <v>1120</v>
      </c>
      <c r="AI1148" t="s">
        <v>1119</v>
      </c>
      <c r="AJ1148" s="98" t="s">
        <v>1119</v>
      </c>
      <c r="AK1148" t="s">
        <v>1120</v>
      </c>
      <c r="AL1148" t="s">
        <v>1119</v>
      </c>
      <c r="AM1148" s="98" t="s">
        <v>1119</v>
      </c>
      <c r="AN1148" t="s">
        <v>1120</v>
      </c>
      <c r="AO1148" t="s">
        <v>1119</v>
      </c>
      <c r="AP1148" s="98" t="s">
        <v>1119</v>
      </c>
      <c r="AQ1148" t="s">
        <v>1120</v>
      </c>
      <c r="AR1148" t="s">
        <v>1119</v>
      </c>
      <c r="AS1148" s="98" t="s">
        <v>1119</v>
      </c>
      <c r="AT1148" t="s">
        <v>1120</v>
      </c>
      <c r="AU1148" t="s">
        <v>1119</v>
      </c>
    </row>
    <row r="1149" spans="2:47" x14ac:dyDescent="0.25">
      <c r="B1149">
        <v>1145</v>
      </c>
      <c r="E1149">
        <v>0</v>
      </c>
      <c r="H1149">
        <v>0</v>
      </c>
      <c r="K1149">
        <v>0</v>
      </c>
      <c r="N1149">
        <v>0</v>
      </c>
      <c r="Q1149">
        <v>0</v>
      </c>
      <c r="T1149">
        <v>0</v>
      </c>
      <c r="W1149">
        <v>0</v>
      </c>
      <c r="Y1149" s="4" t="s">
        <v>107</v>
      </c>
      <c r="Z1149" s="4"/>
      <c r="AA1149" s="98" t="s">
        <v>1119</v>
      </c>
      <c r="AB1149" t="s">
        <v>1120</v>
      </c>
      <c r="AC1149" t="s">
        <v>1119</v>
      </c>
      <c r="AD1149" s="98" t="s">
        <v>1119</v>
      </c>
      <c r="AE1149" t="s">
        <v>1120</v>
      </c>
      <c r="AF1149" t="s">
        <v>1119</v>
      </c>
      <c r="AG1149" s="98" t="s">
        <v>1119</v>
      </c>
      <c r="AH1149" t="s">
        <v>1120</v>
      </c>
      <c r="AI1149" t="s">
        <v>1119</v>
      </c>
      <c r="AJ1149" s="98" t="s">
        <v>1119</v>
      </c>
      <c r="AK1149" t="s">
        <v>1120</v>
      </c>
      <c r="AL1149" t="s">
        <v>1119</v>
      </c>
      <c r="AM1149" s="98" t="s">
        <v>1119</v>
      </c>
      <c r="AN1149" t="s">
        <v>1120</v>
      </c>
      <c r="AO1149" t="s">
        <v>1119</v>
      </c>
      <c r="AP1149" s="98" t="s">
        <v>1119</v>
      </c>
      <c r="AQ1149" t="s">
        <v>1120</v>
      </c>
      <c r="AR1149" t="s">
        <v>1119</v>
      </c>
      <c r="AS1149" s="98" t="s">
        <v>1119</v>
      </c>
      <c r="AT1149" t="s">
        <v>1120</v>
      </c>
      <c r="AU1149" t="s">
        <v>1119</v>
      </c>
    </row>
    <row r="1150" spans="2:47" x14ac:dyDescent="0.25">
      <c r="B1150">
        <v>1146</v>
      </c>
      <c r="E1150">
        <v>0</v>
      </c>
      <c r="H1150">
        <v>0</v>
      </c>
      <c r="K1150">
        <v>0</v>
      </c>
      <c r="N1150">
        <v>0</v>
      </c>
      <c r="Q1150">
        <v>0</v>
      </c>
      <c r="T1150">
        <v>0</v>
      </c>
      <c r="W1150">
        <v>0</v>
      </c>
      <c r="Y1150" s="4" t="s">
        <v>107</v>
      </c>
      <c r="Z1150" s="4"/>
      <c r="AA1150" s="98" t="s">
        <v>1119</v>
      </c>
      <c r="AB1150" t="s">
        <v>1120</v>
      </c>
      <c r="AC1150" t="s">
        <v>1119</v>
      </c>
      <c r="AD1150" s="98" t="s">
        <v>1119</v>
      </c>
      <c r="AE1150" t="s">
        <v>1120</v>
      </c>
      <c r="AF1150" t="s">
        <v>1119</v>
      </c>
      <c r="AG1150" s="98" t="s">
        <v>1119</v>
      </c>
      <c r="AH1150" t="s">
        <v>1120</v>
      </c>
      <c r="AI1150" t="s">
        <v>1119</v>
      </c>
      <c r="AJ1150" s="98" t="s">
        <v>1119</v>
      </c>
      <c r="AK1150" t="s">
        <v>1120</v>
      </c>
      <c r="AL1150" t="s">
        <v>1119</v>
      </c>
      <c r="AM1150" s="98" t="s">
        <v>1119</v>
      </c>
      <c r="AN1150" t="s">
        <v>1120</v>
      </c>
      <c r="AO1150" t="s">
        <v>1119</v>
      </c>
      <c r="AP1150" s="98" t="s">
        <v>1119</v>
      </c>
      <c r="AQ1150" t="s">
        <v>1120</v>
      </c>
      <c r="AR1150" t="s">
        <v>1119</v>
      </c>
      <c r="AS1150" s="98" t="s">
        <v>1119</v>
      </c>
      <c r="AT1150" t="s">
        <v>1120</v>
      </c>
      <c r="AU1150" t="s">
        <v>1119</v>
      </c>
    </row>
    <row r="1151" spans="2:47" x14ac:dyDescent="0.25">
      <c r="B1151">
        <v>1147</v>
      </c>
      <c r="E1151">
        <v>0</v>
      </c>
      <c r="H1151">
        <v>0</v>
      </c>
      <c r="K1151">
        <v>0</v>
      </c>
      <c r="N1151">
        <v>0</v>
      </c>
      <c r="Q1151">
        <v>0</v>
      </c>
      <c r="T1151">
        <v>0</v>
      </c>
      <c r="W1151">
        <v>0</v>
      </c>
      <c r="Y1151" s="4" t="s">
        <v>107</v>
      </c>
      <c r="Z1151" s="4"/>
      <c r="AA1151" s="98" t="s">
        <v>1119</v>
      </c>
      <c r="AB1151" t="s">
        <v>1120</v>
      </c>
      <c r="AC1151" t="s">
        <v>1119</v>
      </c>
      <c r="AD1151" s="98" t="s">
        <v>1119</v>
      </c>
      <c r="AE1151" t="s">
        <v>1120</v>
      </c>
      <c r="AF1151" t="s">
        <v>1119</v>
      </c>
      <c r="AG1151" s="98" t="s">
        <v>1119</v>
      </c>
      <c r="AH1151" t="s">
        <v>1120</v>
      </c>
      <c r="AI1151" t="s">
        <v>1119</v>
      </c>
      <c r="AJ1151" s="98" t="s">
        <v>1119</v>
      </c>
      <c r="AK1151" t="s">
        <v>1120</v>
      </c>
      <c r="AL1151" t="s">
        <v>1119</v>
      </c>
      <c r="AM1151" s="98" t="s">
        <v>1119</v>
      </c>
      <c r="AN1151" t="s">
        <v>1120</v>
      </c>
      <c r="AO1151" t="s">
        <v>1119</v>
      </c>
      <c r="AP1151" s="98" t="s">
        <v>1119</v>
      </c>
      <c r="AQ1151" t="s">
        <v>1120</v>
      </c>
      <c r="AR1151" t="s">
        <v>1119</v>
      </c>
      <c r="AS1151" s="98" t="s">
        <v>1119</v>
      </c>
      <c r="AT1151" t="s">
        <v>1120</v>
      </c>
      <c r="AU1151" t="s">
        <v>1119</v>
      </c>
    </row>
    <row r="1152" spans="2:47" x14ac:dyDescent="0.25">
      <c r="B1152">
        <v>1148</v>
      </c>
      <c r="E1152">
        <v>0</v>
      </c>
      <c r="H1152">
        <v>0</v>
      </c>
      <c r="K1152">
        <v>0</v>
      </c>
      <c r="N1152">
        <v>0</v>
      </c>
      <c r="Q1152">
        <v>0</v>
      </c>
      <c r="T1152">
        <v>0</v>
      </c>
      <c r="W1152">
        <v>0</v>
      </c>
      <c r="Y1152" s="4" t="s">
        <v>107</v>
      </c>
      <c r="Z1152" s="4"/>
      <c r="AA1152" s="98" t="s">
        <v>1119</v>
      </c>
      <c r="AB1152" t="s">
        <v>1120</v>
      </c>
      <c r="AC1152" t="s">
        <v>1119</v>
      </c>
      <c r="AD1152" s="98" t="s">
        <v>1119</v>
      </c>
      <c r="AE1152" t="s">
        <v>1120</v>
      </c>
      <c r="AF1152" t="s">
        <v>1119</v>
      </c>
      <c r="AG1152" s="98" t="s">
        <v>1119</v>
      </c>
      <c r="AH1152" t="s">
        <v>1120</v>
      </c>
      <c r="AI1152" t="s">
        <v>1119</v>
      </c>
      <c r="AJ1152" s="98" t="s">
        <v>1119</v>
      </c>
      <c r="AK1152" t="s">
        <v>1120</v>
      </c>
      <c r="AL1152" t="s">
        <v>1119</v>
      </c>
      <c r="AM1152" s="98" t="s">
        <v>1119</v>
      </c>
      <c r="AN1152" t="s">
        <v>1120</v>
      </c>
      <c r="AO1152" t="s">
        <v>1119</v>
      </c>
      <c r="AP1152" s="98" t="s">
        <v>1119</v>
      </c>
      <c r="AQ1152" t="s">
        <v>1120</v>
      </c>
      <c r="AR1152" t="s">
        <v>1119</v>
      </c>
      <c r="AS1152" s="98" t="s">
        <v>1119</v>
      </c>
      <c r="AT1152" t="s">
        <v>1120</v>
      </c>
      <c r="AU1152" t="s">
        <v>1119</v>
      </c>
    </row>
    <row r="1153" spans="2:47" x14ac:dyDescent="0.25">
      <c r="B1153">
        <v>1149</v>
      </c>
      <c r="E1153">
        <v>0</v>
      </c>
      <c r="H1153">
        <v>0</v>
      </c>
      <c r="K1153">
        <v>0</v>
      </c>
      <c r="N1153">
        <v>0</v>
      </c>
      <c r="Q1153">
        <v>0</v>
      </c>
      <c r="T1153">
        <v>0</v>
      </c>
      <c r="W1153">
        <v>0</v>
      </c>
      <c r="Y1153" s="4" t="s">
        <v>107</v>
      </c>
      <c r="Z1153" s="4"/>
      <c r="AA1153" s="98" t="s">
        <v>1119</v>
      </c>
      <c r="AB1153" t="s">
        <v>1120</v>
      </c>
      <c r="AC1153" t="s">
        <v>1119</v>
      </c>
      <c r="AD1153" s="98" t="s">
        <v>1119</v>
      </c>
      <c r="AE1153" t="s">
        <v>1120</v>
      </c>
      <c r="AF1153" t="s">
        <v>1119</v>
      </c>
      <c r="AG1153" s="98" t="s">
        <v>1119</v>
      </c>
      <c r="AH1153" t="s">
        <v>1120</v>
      </c>
      <c r="AI1153" t="s">
        <v>1119</v>
      </c>
      <c r="AJ1153" s="98" t="s">
        <v>1119</v>
      </c>
      <c r="AK1153" t="s">
        <v>1120</v>
      </c>
      <c r="AL1153" t="s">
        <v>1119</v>
      </c>
      <c r="AM1153" s="98" t="s">
        <v>1119</v>
      </c>
      <c r="AN1153" t="s">
        <v>1120</v>
      </c>
      <c r="AO1153" t="s">
        <v>1119</v>
      </c>
      <c r="AP1153" s="98" t="s">
        <v>1119</v>
      </c>
      <c r="AQ1153" t="s">
        <v>1120</v>
      </c>
      <c r="AR1153" t="s">
        <v>1119</v>
      </c>
      <c r="AS1153" s="98" t="s">
        <v>1119</v>
      </c>
      <c r="AT1153" t="s">
        <v>1120</v>
      </c>
      <c r="AU1153" t="s">
        <v>1119</v>
      </c>
    </row>
    <row r="1154" spans="2:47" x14ac:dyDescent="0.25">
      <c r="B1154">
        <v>1150</v>
      </c>
      <c r="E1154">
        <v>0</v>
      </c>
      <c r="H1154">
        <v>0</v>
      </c>
      <c r="K1154">
        <v>0</v>
      </c>
      <c r="N1154">
        <v>0</v>
      </c>
      <c r="Q1154">
        <v>0</v>
      </c>
      <c r="T1154">
        <v>0</v>
      </c>
      <c r="W1154">
        <v>0</v>
      </c>
      <c r="Y1154" s="4" t="s">
        <v>107</v>
      </c>
      <c r="Z1154" s="4"/>
      <c r="AA1154" s="98" t="s">
        <v>1119</v>
      </c>
      <c r="AB1154" t="s">
        <v>1120</v>
      </c>
      <c r="AC1154" t="s">
        <v>1119</v>
      </c>
      <c r="AD1154" s="98" t="s">
        <v>1119</v>
      </c>
      <c r="AE1154" t="s">
        <v>1120</v>
      </c>
      <c r="AF1154" t="s">
        <v>1119</v>
      </c>
      <c r="AG1154" s="98" t="s">
        <v>1119</v>
      </c>
      <c r="AH1154" t="s">
        <v>1120</v>
      </c>
      <c r="AI1154" t="s">
        <v>1119</v>
      </c>
      <c r="AJ1154" s="98" t="s">
        <v>1119</v>
      </c>
      <c r="AK1154" t="s">
        <v>1120</v>
      </c>
      <c r="AL1154" t="s">
        <v>1119</v>
      </c>
      <c r="AM1154" s="98" t="s">
        <v>1119</v>
      </c>
      <c r="AN1154" t="s">
        <v>1120</v>
      </c>
      <c r="AO1154" t="s">
        <v>1119</v>
      </c>
      <c r="AP1154" s="98" t="s">
        <v>1119</v>
      </c>
      <c r="AQ1154" t="s">
        <v>1120</v>
      </c>
      <c r="AR1154" t="s">
        <v>1119</v>
      </c>
      <c r="AS1154" s="98" t="s">
        <v>1119</v>
      </c>
      <c r="AT1154" t="s">
        <v>1120</v>
      </c>
      <c r="AU1154" t="s">
        <v>1119</v>
      </c>
    </row>
    <row r="1155" spans="2:47" x14ac:dyDescent="0.25">
      <c r="B1155">
        <v>1151</v>
      </c>
      <c r="E1155">
        <v>0</v>
      </c>
      <c r="H1155">
        <v>0</v>
      </c>
      <c r="K1155">
        <v>0</v>
      </c>
      <c r="N1155">
        <v>0</v>
      </c>
      <c r="Q1155">
        <v>0</v>
      </c>
      <c r="T1155">
        <v>0</v>
      </c>
      <c r="W1155">
        <v>0</v>
      </c>
      <c r="Y1155" s="4" t="s">
        <v>107</v>
      </c>
      <c r="Z1155" s="4"/>
      <c r="AA1155" s="98" t="s">
        <v>1119</v>
      </c>
      <c r="AB1155" t="s">
        <v>1120</v>
      </c>
      <c r="AC1155" t="s">
        <v>1119</v>
      </c>
      <c r="AD1155" s="98" t="s">
        <v>1119</v>
      </c>
      <c r="AE1155" t="s">
        <v>1120</v>
      </c>
      <c r="AF1155" t="s">
        <v>1119</v>
      </c>
      <c r="AG1155" s="98" t="s">
        <v>1119</v>
      </c>
      <c r="AH1155" t="s">
        <v>1120</v>
      </c>
      <c r="AI1155" t="s">
        <v>1119</v>
      </c>
      <c r="AJ1155" s="98" t="s">
        <v>1119</v>
      </c>
      <c r="AK1155" t="s">
        <v>1120</v>
      </c>
      <c r="AL1155" t="s">
        <v>1119</v>
      </c>
      <c r="AM1155" s="98" t="s">
        <v>1119</v>
      </c>
      <c r="AN1155" t="s">
        <v>1120</v>
      </c>
      <c r="AO1155" t="s">
        <v>1119</v>
      </c>
      <c r="AP1155" s="98" t="s">
        <v>1119</v>
      </c>
      <c r="AQ1155" t="s">
        <v>1120</v>
      </c>
      <c r="AR1155" t="s">
        <v>1119</v>
      </c>
      <c r="AS1155" s="98" t="s">
        <v>1119</v>
      </c>
      <c r="AT1155" t="s">
        <v>1120</v>
      </c>
      <c r="AU1155" t="s">
        <v>1119</v>
      </c>
    </row>
    <row r="1156" spans="2:47" x14ac:dyDescent="0.25">
      <c r="B1156">
        <v>1152</v>
      </c>
      <c r="E1156">
        <v>0</v>
      </c>
      <c r="H1156">
        <v>0</v>
      </c>
      <c r="K1156">
        <v>0</v>
      </c>
      <c r="N1156">
        <v>0</v>
      </c>
      <c r="Q1156">
        <v>0</v>
      </c>
      <c r="T1156">
        <v>0</v>
      </c>
      <c r="W1156">
        <v>0</v>
      </c>
      <c r="Y1156" s="4" t="s">
        <v>107</v>
      </c>
      <c r="Z1156" s="4"/>
      <c r="AA1156" s="98" t="s">
        <v>1119</v>
      </c>
      <c r="AB1156" t="s">
        <v>1120</v>
      </c>
      <c r="AC1156" t="s">
        <v>1119</v>
      </c>
      <c r="AD1156" s="98" t="s">
        <v>1119</v>
      </c>
      <c r="AE1156" t="s">
        <v>1120</v>
      </c>
      <c r="AF1156" t="s">
        <v>1119</v>
      </c>
      <c r="AG1156" s="98" t="s">
        <v>1119</v>
      </c>
      <c r="AH1156" t="s">
        <v>1120</v>
      </c>
      <c r="AI1156" t="s">
        <v>1119</v>
      </c>
      <c r="AJ1156" s="98" t="s">
        <v>1119</v>
      </c>
      <c r="AK1156" t="s">
        <v>1120</v>
      </c>
      <c r="AL1156" t="s">
        <v>1119</v>
      </c>
      <c r="AM1156" s="98" t="s">
        <v>1119</v>
      </c>
      <c r="AN1156" t="s">
        <v>1120</v>
      </c>
      <c r="AO1156" t="s">
        <v>1119</v>
      </c>
      <c r="AP1156" s="98" t="s">
        <v>1119</v>
      </c>
      <c r="AQ1156" t="s">
        <v>1120</v>
      </c>
      <c r="AR1156" t="s">
        <v>1119</v>
      </c>
      <c r="AS1156" s="98" t="s">
        <v>1119</v>
      </c>
      <c r="AT1156" t="s">
        <v>1120</v>
      </c>
      <c r="AU1156" t="s">
        <v>1119</v>
      </c>
    </row>
    <row r="1157" spans="2:47" x14ac:dyDescent="0.25">
      <c r="B1157">
        <v>1153</v>
      </c>
      <c r="E1157">
        <v>0</v>
      </c>
      <c r="H1157">
        <v>0</v>
      </c>
      <c r="K1157">
        <v>0</v>
      </c>
      <c r="N1157">
        <v>0</v>
      </c>
      <c r="Q1157">
        <v>0</v>
      </c>
      <c r="T1157">
        <v>0</v>
      </c>
      <c r="W1157">
        <v>0</v>
      </c>
      <c r="Y1157" s="4" t="s">
        <v>107</v>
      </c>
      <c r="Z1157" s="4"/>
      <c r="AA1157" s="98" t="s">
        <v>1119</v>
      </c>
      <c r="AB1157" t="s">
        <v>1120</v>
      </c>
      <c r="AC1157" t="s">
        <v>1119</v>
      </c>
      <c r="AD1157" s="98" t="s">
        <v>1119</v>
      </c>
      <c r="AE1157" t="s">
        <v>1120</v>
      </c>
      <c r="AF1157" t="s">
        <v>1119</v>
      </c>
      <c r="AG1157" s="98" t="s">
        <v>1119</v>
      </c>
      <c r="AH1157" t="s">
        <v>1120</v>
      </c>
      <c r="AI1157" t="s">
        <v>1119</v>
      </c>
      <c r="AJ1157" s="98" t="s">
        <v>1119</v>
      </c>
      <c r="AK1157" t="s">
        <v>1120</v>
      </c>
      <c r="AL1157" t="s">
        <v>1119</v>
      </c>
      <c r="AM1157" s="98" t="s">
        <v>1119</v>
      </c>
      <c r="AN1157" t="s">
        <v>1120</v>
      </c>
      <c r="AO1157" t="s">
        <v>1119</v>
      </c>
      <c r="AP1157" s="98" t="s">
        <v>1119</v>
      </c>
      <c r="AQ1157" t="s">
        <v>1120</v>
      </c>
      <c r="AR1157" t="s">
        <v>1119</v>
      </c>
      <c r="AS1157" s="98" t="s">
        <v>1119</v>
      </c>
      <c r="AT1157" t="s">
        <v>1120</v>
      </c>
      <c r="AU1157" t="s">
        <v>1119</v>
      </c>
    </row>
    <row r="1158" spans="2:47" x14ac:dyDescent="0.25">
      <c r="B1158">
        <v>1154</v>
      </c>
      <c r="E1158">
        <v>0</v>
      </c>
      <c r="H1158">
        <v>0</v>
      </c>
      <c r="K1158">
        <v>0</v>
      </c>
      <c r="N1158">
        <v>0</v>
      </c>
      <c r="Q1158">
        <v>0</v>
      </c>
      <c r="T1158">
        <v>0</v>
      </c>
      <c r="W1158">
        <v>0</v>
      </c>
      <c r="Y1158" s="4" t="s">
        <v>107</v>
      </c>
      <c r="Z1158" s="4"/>
      <c r="AA1158" s="98" t="s">
        <v>1119</v>
      </c>
      <c r="AB1158" t="s">
        <v>1120</v>
      </c>
      <c r="AC1158" t="s">
        <v>1119</v>
      </c>
      <c r="AD1158" s="98" t="s">
        <v>1119</v>
      </c>
      <c r="AE1158" t="s">
        <v>1120</v>
      </c>
      <c r="AF1158" t="s">
        <v>1119</v>
      </c>
      <c r="AG1158" s="98" t="s">
        <v>1119</v>
      </c>
      <c r="AH1158" t="s">
        <v>1120</v>
      </c>
      <c r="AI1158" t="s">
        <v>1119</v>
      </c>
      <c r="AJ1158" s="98" t="s">
        <v>1119</v>
      </c>
      <c r="AK1158" t="s">
        <v>1120</v>
      </c>
      <c r="AL1158" t="s">
        <v>1119</v>
      </c>
      <c r="AM1158" s="98" t="s">
        <v>1119</v>
      </c>
      <c r="AN1158" t="s">
        <v>1120</v>
      </c>
      <c r="AO1158" t="s">
        <v>1119</v>
      </c>
      <c r="AP1158" s="98" t="s">
        <v>1119</v>
      </c>
      <c r="AQ1158" t="s">
        <v>1120</v>
      </c>
      <c r="AR1158" t="s">
        <v>1119</v>
      </c>
      <c r="AS1158" s="98" t="s">
        <v>1119</v>
      </c>
      <c r="AT1158" t="s">
        <v>1120</v>
      </c>
      <c r="AU1158" t="s">
        <v>1119</v>
      </c>
    </row>
    <row r="1159" spans="2:47" x14ac:dyDescent="0.25">
      <c r="B1159">
        <v>1155</v>
      </c>
      <c r="E1159">
        <v>0</v>
      </c>
      <c r="H1159">
        <v>0</v>
      </c>
      <c r="K1159">
        <v>0</v>
      </c>
      <c r="N1159">
        <v>0</v>
      </c>
      <c r="Q1159">
        <v>0</v>
      </c>
      <c r="T1159">
        <v>0</v>
      </c>
      <c r="W1159">
        <v>0</v>
      </c>
      <c r="Y1159" s="4" t="s">
        <v>107</v>
      </c>
      <c r="Z1159" s="4"/>
      <c r="AA1159" s="98" t="s">
        <v>1119</v>
      </c>
      <c r="AB1159" t="s">
        <v>1120</v>
      </c>
      <c r="AC1159" t="s">
        <v>1119</v>
      </c>
      <c r="AD1159" s="98" t="s">
        <v>1119</v>
      </c>
      <c r="AE1159" t="s">
        <v>1120</v>
      </c>
      <c r="AF1159" t="s">
        <v>1119</v>
      </c>
      <c r="AG1159" s="98" t="s">
        <v>1119</v>
      </c>
      <c r="AH1159" t="s">
        <v>1120</v>
      </c>
      <c r="AI1159" t="s">
        <v>1119</v>
      </c>
      <c r="AJ1159" s="98" t="s">
        <v>1119</v>
      </c>
      <c r="AK1159" t="s">
        <v>1120</v>
      </c>
      <c r="AL1159" t="s">
        <v>1119</v>
      </c>
      <c r="AM1159" s="98" t="s">
        <v>1119</v>
      </c>
      <c r="AN1159" t="s">
        <v>1120</v>
      </c>
      <c r="AO1159" t="s">
        <v>1119</v>
      </c>
      <c r="AP1159" s="98" t="s">
        <v>1119</v>
      </c>
      <c r="AQ1159" t="s">
        <v>1120</v>
      </c>
      <c r="AR1159" t="s">
        <v>1119</v>
      </c>
      <c r="AS1159" s="98" t="s">
        <v>1119</v>
      </c>
      <c r="AT1159" t="s">
        <v>1120</v>
      </c>
      <c r="AU1159" t="s">
        <v>1119</v>
      </c>
    </row>
    <row r="1160" spans="2:47" x14ac:dyDescent="0.25">
      <c r="B1160">
        <v>1156</v>
      </c>
      <c r="E1160">
        <v>0</v>
      </c>
      <c r="H1160">
        <v>0</v>
      </c>
      <c r="K1160">
        <v>0</v>
      </c>
      <c r="N1160">
        <v>0</v>
      </c>
      <c r="Q1160">
        <v>0</v>
      </c>
      <c r="T1160">
        <v>0</v>
      </c>
      <c r="W1160">
        <v>0</v>
      </c>
      <c r="Y1160" s="4" t="s">
        <v>107</v>
      </c>
      <c r="Z1160" s="4"/>
      <c r="AA1160" s="98" t="s">
        <v>1119</v>
      </c>
      <c r="AB1160" t="s">
        <v>1120</v>
      </c>
      <c r="AC1160" t="s">
        <v>1119</v>
      </c>
      <c r="AD1160" s="98" t="s">
        <v>1119</v>
      </c>
      <c r="AE1160" t="s">
        <v>1120</v>
      </c>
      <c r="AF1160" t="s">
        <v>1119</v>
      </c>
      <c r="AG1160" s="98" t="s">
        <v>1119</v>
      </c>
      <c r="AH1160" t="s">
        <v>1120</v>
      </c>
      <c r="AI1160" t="s">
        <v>1119</v>
      </c>
      <c r="AJ1160" s="98" t="s">
        <v>1119</v>
      </c>
      <c r="AK1160" t="s">
        <v>1120</v>
      </c>
      <c r="AL1160" t="s">
        <v>1119</v>
      </c>
      <c r="AM1160" s="98" t="s">
        <v>1119</v>
      </c>
      <c r="AN1160" t="s">
        <v>1120</v>
      </c>
      <c r="AO1160" t="s">
        <v>1119</v>
      </c>
      <c r="AP1160" s="98" t="s">
        <v>1119</v>
      </c>
      <c r="AQ1160" t="s">
        <v>1120</v>
      </c>
      <c r="AR1160" t="s">
        <v>1119</v>
      </c>
      <c r="AS1160" s="98" t="s">
        <v>1119</v>
      </c>
      <c r="AT1160" t="s">
        <v>1120</v>
      </c>
      <c r="AU1160" t="s">
        <v>1119</v>
      </c>
    </row>
    <row r="1161" spans="2:47" x14ac:dyDescent="0.25">
      <c r="B1161">
        <v>1157</v>
      </c>
      <c r="E1161">
        <v>0</v>
      </c>
      <c r="H1161">
        <v>0</v>
      </c>
      <c r="K1161">
        <v>0</v>
      </c>
      <c r="N1161">
        <v>0</v>
      </c>
      <c r="Q1161">
        <v>0</v>
      </c>
      <c r="T1161">
        <v>0</v>
      </c>
      <c r="W1161">
        <v>0</v>
      </c>
      <c r="Y1161" s="4" t="s">
        <v>107</v>
      </c>
      <c r="Z1161" s="4"/>
      <c r="AA1161" s="98" t="s">
        <v>1119</v>
      </c>
      <c r="AB1161" t="s">
        <v>1120</v>
      </c>
      <c r="AC1161" t="s">
        <v>1119</v>
      </c>
      <c r="AD1161" s="98" t="s">
        <v>1119</v>
      </c>
      <c r="AE1161" t="s">
        <v>1120</v>
      </c>
      <c r="AF1161" t="s">
        <v>1119</v>
      </c>
      <c r="AG1161" s="98" t="s">
        <v>1119</v>
      </c>
      <c r="AH1161" t="s">
        <v>1120</v>
      </c>
      <c r="AI1161" t="s">
        <v>1119</v>
      </c>
      <c r="AJ1161" s="98" t="s">
        <v>1119</v>
      </c>
      <c r="AK1161" t="s">
        <v>1120</v>
      </c>
      <c r="AL1161" t="s">
        <v>1119</v>
      </c>
      <c r="AM1161" s="98" t="s">
        <v>1119</v>
      </c>
      <c r="AN1161" t="s">
        <v>1120</v>
      </c>
      <c r="AO1161" t="s">
        <v>1119</v>
      </c>
      <c r="AP1161" s="98" t="s">
        <v>1119</v>
      </c>
      <c r="AQ1161" t="s">
        <v>1120</v>
      </c>
      <c r="AR1161" t="s">
        <v>1119</v>
      </c>
      <c r="AS1161" s="98" t="s">
        <v>1119</v>
      </c>
      <c r="AT1161" t="s">
        <v>1120</v>
      </c>
      <c r="AU1161" t="s">
        <v>1119</v>
      </c>
    </row>
    <row r="1162" spans="2:47" x14ac:dyDescent="0.25">
      <c r="B1162">
        <v>1158</v>
      </c>
      <c r="E1162">
        <v>0</v>
      </c>
      <c r="H1162">
        <v>0</v>
      </c>
      <c r="K1162">
        <v>0</v>
      </c>
      <c r="N1162">
        <v>0</v>
      </c>
      <c r="Q1162">
        <v>0</v>
      </c>
      <c r="T1162">
        <v>0</v>
      </c>
      <c r="W1162">
        <v>0</v>
      </c>
      <c r="Y1162" s="4" t="s">
        <v>107</v>
      </c>
      <c r="Z1162" s="4"/>
      <c r="AA1162" s="98" t="s">
        <v>1119</v>
      </c>
      <c r="AB1162" t="s">
        <v>1120</v>
      </c>
      <c r="AC1162" t="s">
        <v>1119</v>
      </c>
      <c r="AD1162" s="98" t="s">
        <v>1119</v>
      </c>
      <c r="AE1162" t="s">
        <v>1120</v>
      </c>
      <c r="AF1162" t="s">
        <v>1119</v>
      </c>
      <c r="AG1162" s="98" t="s">
        <v>1119</v>
      </c>
      <c r="AH1162" t="s">
        <v>1120</v>
      </c>
      <c r="AI1162" t="s">
        <v>1119</v>
      </c>
      <c r="AJ1162" s="98" t="s">
        <v>1119</v>
      </c>
      <c r="AK1162" t="s">
        <v>1120</v>
      </c>
      <c r="AL1162" t="s">
        <v>1119</v>
      </c>
      <c r="AM1162" s="98" t="s">
        <v>1119</v>
      </c>
      <c r="AN1162" t="s">
        <v>1120</v>
      </c>
      <c r="AO1162" t="s">
        <v>1119</v>
      </c>
      <c r="AP1162" s="98" t="s">
        <v>1119</v>
      </c>
      <c r="AQ1162" t="s">
        <v>1120</v>
      </c>
      <c r="AR1162" t="s">
        <v>1119</v>
      </c>
      <c r="AS1162" s="98" t="s">
        <v>1119</v>
      </c>
      <c r="AT1162" t="s">
        <v>1120</v>
      </c>
      <c r="AU1162" t="s">
        <v>1119</v>
      </c>
    </row>
    <row r="1163" spans="2:47" x14ac:dyDescent="0.25">
      <c r="B1163">
        <v>1159</v>
      </c>
      <c r="E1163">
        <v>0</v>
      </c>
      <c r="H1163">
        <v>0</v>
      </c>
      <c r="K1163">
        <v>0</v>
      </c>
      <c r="N1163">
        <v>0</v>
      </c>
      <c r="Q1163">
        <v>0</v>
      </c>
      <c r="T1163">
        <v>0</v>
      </c>
      <c r="W1163">
        <v>0</v>
      </c>
      <c r="Y1163" s="4" t="s">
        <v>107</v>
      </c>
      <c r="Z1163" s="4"/>
      <c r="AA1163" s="98" t="s">
        <v>1119</v>
      </c>
      <c r="AB1163" t="s">
        <v>1120</v>
      </c>
      <c r="AC1163" t="s">
        <v>1119</v>
      </c>
      <c r="AD1163" s="98" t="s">
        <v>1119</v>
      </c>
      <c r="AE1163" t="s">
        <v>1120</v>
      </c>
      <c r="AF1163" t="s">
        <v>1119</v>
      </c>
      <c r="AG1163" s="98" t="s">
        <v>1119</v>
      </c>
      <c r="AH1163" t="s">
        <v>1120</v>
      </c>
      <c r="AI1163" t="s">
        <v>1119</v>
      </c>
      <c r="AJ1163" s="98" t="s">
        <v>1119</v>
      </c>
      <c r="AK1163" t="s">
        <v>1120</v>
      </c>
      <c r="AL1163" t="s">
        <v>1119</v>
      </c>
      <c r="AM1163" s="98" t="s">
        <v>1119</v>
      </c>
      <c r="AN1163" t="s">
        <v>1120</v>
      </c>
      <c r="AO1163" t="s">
        <v>1119</v>
      </c>
      <c r="AP1163" s="98" t="s">
        <v>1119</v>
      </c>
      <c r="AQ1163" t="s">
        <v>1120</v>
      </c>
      <c r="AR1163" t="s">
        <v>1119</v>
      </c>
      <c r="AS1163" s="98" t="s">
        <v>1119</v>
      </c>
      <c r="AT1163" t="s">
        <v>1120</v>
      </c>
      <c r="AU1163" t="s">
        <v>1119</v>
      </c>
    </row>
    <row r="1164" spans="2:47" x14ac:dyDescent="0.25">
      <c r="B1164">
        <v>1160</v>
      </c>
      <c r="E1164">
        <v>0</v>
      </c>
      <c r="H1164">
        <v>0</v>
      </c>
      <c r="K1164">
        <v>0</v>
      </c>
      <c r="N1164">
        <v>0</v>
      </c>
      <c r="Q1164">
        <v>0</v>
      </c>
      <c r="T1164">
        <v>0</v>
      </c>
      <c r="W1164">
        <v>0</v>
      </c>
      <c r="Y1164" s="4" t="s">
        <v>107</v>
      </c>
      <c r="Z1164" s="4"/>
      <c r="AA1164" s="98" t="s">
        <v>1119</v>
      </c>
      <c r="AB1164" t="s">
        <v>1120</v>
      </c>
      <c r="AC1164" t="s">
        <v>1119</v>
      </c>
      <c r="AD1164" s="98" t="s">
        <v>1119</v>
      </c>
      <c r="AE1164" t="s">
        <v>1120</v>
      </c>
      <c r="AF1164" t="s">
        <v>1119</v>
      </c>
      <c r="AG1164" s="98" t="s">
        <v>1119</v>
      </c>
      <c r="AH1164" t="s">
        <v>1120</v>
      </c>
      <c r="AI1164" t="s">
        <v>1119</v>
      </c>
      <c r="AJ1164" s="98" t="s">
        <v>1119</v>
      </c>
      <c r="AK1164" t="s">
        <v>1120</v>
      </c>
      <c r="AL1164" t="s">
        <v>1119</v>
      </c>
      <c r="AM1164" s="98" t="s">
        <v>1119</v>
      </c>
      <c r="AN1164" t="s">
        <v>1120</v>
      </c>
      <c r="AO1164" t="s">
        <v>1119</v>
      </c>
      <c r="AP1164" s="98" t="s">
        <v>1119</v>
      </c>
      <c r="AQ1164" t="s">
        <v>1120</v>
      </c>
      <c r="AR1164" t="s">
        <v>1119</v>
      </c>
      <c r="AS1164" s="98" t="s">
        <v>1119</v>
      </c>
      <c r="AT1164" t="s">
        <v>1120</v>
      </c>
      <c r="AU1164" t="s">
        <v>1119</v>
      </c>
    </row>
    <row r="1165" spans="2:47" x14ac:dyDescent="0.25">
      <c r="B1165">
        <v>1161</v>
      </c>
      <c r="E1165">
        <v>0</v>
      </c>
      <c r="H1165">
        <v>0</v>
      </c>
      <c r="K1165">
        <v>0</v>
      </c>
      <c r="N1165">
        <v>0</v>
      </c>
      <c r="Q1165">
        <v>0</v>
      </c>
      <c r="T1165">
        <v>0</v>
      </c>
      <c r="W1165">
        <v>0</v>
      </c>
      <c r="Y1165" s="4" t="s">
        <v>107</v>
      </c>
      <c r="Z1165" s="4"/>
      <c r="AA1165" s="98" t="s">
        <v>1119</v>
      </c>
      <c r="AB1165" t="s">
        <v>1120</v>
      </c>
      <c r="AC1165" t="s">
        <v>1119</v>
      </c>
      <c r="AD1165" s="98" t="s">
        <v>1119</v>
      </c>
      <c r="AE1165" t="s">
        <v>1120</v>
      </c>
      <c r="AF1165" t="s">
        <v>1119</v>
      </c>
      <c r="AG1165" s="98" t="s">
        <v>1119</v>
      </c>
      <c r="AH1165" t="s">
        <v>1120</v>
      </c>
      <c r="AI1165" t="s">
        <v>1119</v>
      </c>
      <c r="AJ1165" s="98" t="s">
        <v>1119</v>
      </c>
      <c r="AK1165" t="s">
        <v>1120</v>
      </c>
      <c r="AL1165" t="s">
        <v>1119</v>
      </c>
      <c r="AM1165" s="98" t="s">
        <v>1119</v>
      </c>
      <c r="AN1165" t="s">
        <v>1120</v>
      </c>
      <c r="AO1165" t="s">
        <v>1119</v>
      </c>
      <c r="AP1165" s="98" t="s">
        <v>1119</v>
      </c>
      <c r="AQ1165" t="s">
        <v>1120</v>
      </c>
      <c r="AR1165" t="s">
        <v>1119</v>
      </c>
      <c r="AS1165" s="98" t="s">
        <v>1119</v>
      </c>
      <c r="AT1165" t="s">
        <v>1120</v>
      </c>
      <c r="AU1165" t="s">
        <v>1119</v>
      </c>
    </row>
    <row r="1166" spans="2:47" x14ac:dyDescent="0.25">
      <c r="B1166">
        <v>1162</v>
      </c>
      <c r="E1166">
        <v>0</v>
      </c>
      <c r="H1166">
        <v>0</v>
      </c>
      <c r="K1166">
        <v>0</v>
      </c>
      <c r="N1166">
        <v>0</v>
      </c>
      <c r="Q1166">
        <v>0</v>
      </c>
      <c r="T1166">
        <v>0</v>
      </c>
      <c r="W1166">
        <v>0</v>
      </c>
      <c r="Y1166" s="4" t="s">
        <v>107</v>
      </c>
      <c r="Z1166" s="4"/>
      <c r="AA1166" s="98" t="s">
        <v>1119</v>
      </c>
      <c r="AB1166" t="s">
        <v>1120</v>
      </c>
      <c r="AC1166" t="s">
        <v>1119</v>
      </c>
      <c r="AD1166" s="98" t="s">
        <v>1119</v>
      </c>
      <c r="AE1166" t="s">
        <v>1120</v>
      </c>
      <c r="AF1166" t="s">
        <v>1119</v>
      </c>
      <c r="AG1166" s="98" t="s">
        <v>1119</v>
      </c>
      <c r="AH1166" t="s">
        <v>1120</v>
      </c>
      <c r="AI1166" t="s">
        <v>1119</v>
      </c>
      <c r="AJ1166" s="98" t="s">
        <v>1119</v>
      </c>
      <c r="AK1166" t="s">
        <v>1120</v>
      </c>
      <c r="AL1166" t="s">
        <v>1119</v>
      </c>
      <c r="AM1166" s="98" t="s">
        <v>1119</v>
      </c>
      <c r="AN1166" t="s">
        <v>1120</v>
      </c>
      <c r="AO1166" t="s">
        <v>1119</v>
      </c>
      <c r="AP1166" s="98" t="s">
        <v>1119</v>
      </c>
      <c r="AQ1166" t="s">
        <v>1120</v>
      </c>
      <c r="AR1166" t="s">
        <v>1119</v>
      </c>
      <c r="AS1166" s="98" t="s">
        <v>1119</v>
      </c>
      <c r="AT1166" t="s">
        <v>1120</v>
      </c>
      <c r="AU1166" t="s">
        <v>1119</v>
      </c>
    </row>
    <row r="1167" spans="2:47" x14ac:dyDescent="0.25">
      <c r="B1167">
        <v>1163</v>
      </c>
      <c r="E1167">
        <v>0</v>
      </c>
      <c r="H1167">
        <v>0</v>
      </c>
      <c r="K1167">
        <v>0</v>
      </c>
      <c r="N1167">
        <v>0</v>
      </c>
      <c r="Q1167">
        <v>0</v>
      </c>
      <c r="T1167">
        <v>0</v>
      </c>
      <c r="W1167">
        <v>0</v>
      </c>
      <c r="Y1167" s="4" t="s">
        <v>107</v>
      </c>
      <c r="Z1167" s="4"/>
      <c r="AA1167" s="98" t="s">
        <v>1119</v>
      </c>
      <c r="AB1167" t="s">
        <v>1120</v>
      </c>
      <c r="AC1167" t="s">
        <v>1119</v>
      </c>
      <c r="AD1167" s="98" t="s">
        <v>1119</v>
      </c>
      <c r="AE1167" t="s">
        <v>1120</v>
      </c>
      <c r="AF1167" t="s">
        <v>1119</v>
      </c>
      <c r="AG1167" s="98" t="s">
        <v>1119</v>
      </c>
      <c r="AH1167" t="s">
        <v>1120</v>
      </c>
      <c r="AI1167" t="s">
        <v>1119</v>
      </c>
      <c r="AJ1167" s="98" t="s">
        <v>1119</v>
      </c>
      <c r="AK1167" t="s">
        <v>1120</v>
      </c>
      <c r="AL1167" t="s">
        <v>1119</v>
      </c>
      <c r="AM1167" s="98" t="s">
        <v>1119</v>
      </c>
      <c r="AN1167" t="s">
        <v>1120</v>
      </c>
      <c r="AO1167" t="s">
        <v>1119</v>
      </c>
      <c r="AP1167" s="98" t="s">
        <v>1119</v>
      </c>
      <c r="AQ1167" t="s">
        <v>1120</v>
      </c>
      <c r="AR1167" t="s">
        <v>1119</v>
      </c>
      <c r="AS1167" s="98" t="s">
        <v>1119</v>
      </c>
      <c r="AT1167" t="s">
        <v>1120</v>
      </c>
      <c r="AU1167" t="s">
        <v>1119</v>
      </c>
    </row>
    <row r="1168" spans="2:47" x14ac:dyDescent="0.25">
      <c r="B1168">
        <v>1164</v>
      </c>
      <c r="E1168">
        <v>0</v>
      </c>
      <c r="H1168">
        <v>0</v>
      </c>
      <c r="K1168">
        <v>0</v>
      </c>
      <c r="N1168">
        <v>0</v>
      </c>
      <c r="Q1168">
        <v>0</v>
      </c>
      <c r="T1168">
        <v>0</v>
      </c>
      <c r="W1168">
        <v>0</v>
      </c>
      <c r="Y1168" s="4" t="s">
        <v>107</v>
      </c>
      <c r="Z1168" s="4"/>
      <c r="AA1168" s="98" t="s">
        <v>1119</v>
      </c>
      <c r="AB1168" t="s">
        <v>1120</v>
      </c>
      <c r="AC1168" t="s">
        <v>1119</v>
      </c>
      <c r="AD1168" s="98" t="s">
        <v>1119</v>
      </c>
      <c r="AE1168" t="s">
        <v>1120</v>
      </c>
      <c r="AF1168" t="s">
        <v>1119</v>
      </c>
      <c r="AG1168" s="98" t="s">
        <v>1119</v>
      </c>
      <c r="AH1168" t="s">
        <v>1120</v>
      </c>
      <c r="AI1168" t="s">
        <v>1119</v>
      </c>
      <c r="AJ1168" s="98" t="s">
        <v>1119</v>
      </c>
      <c r="AK1168" t="s">
        <v>1120</v>
      </c>
      <c r="AL1168" t="s">
        <v>1119</v>
      </c>
      <c r="AM1168" s="98" t="s">
        <v>1119</v>
      </c>
      <c r="AN1168" t="s">
        <v>1120</v>
      </c>
      <c r="AO1168" t="s">
        <v>1119</v>
      </c>
      <c r="AP1168" s="98" t="s">
        <v>1119</v>
      </c>
      <c r="AQ1168" t="s">
        <v>1120</v>
      </c>
      <c r="AR1168" t="s">
        <v>1119</v>
      </c>
      <c r="AS1168" s="98" t="s">
        <v>1119</v>
      </c>
      <c r="AT1168" t="s">
        <v>1120</v>
      </c>
      <c r="AU1168" t="s">
        <v>1119</v>
      </c>
    </row>
    <row r="1169" spans="2:47" x14ac:dyDescent="0.25">
      <c r="B1169">
        <v>1165</v>
      </c>
      <c r="E1169">
        <v>0</v>
      </c>
      <c r="H1169">
        <v>0</v>
      </c>
      <c r="K1169">
        <v>0</v>
      </c>
      <c r="N1169">
        <v>0</v>
      </c>
      <c r="Q1169">
        <v>0</v>
      </c>
      <c r="T1169">
        <v>0</v>
      </c>
      <c r="W1169">
        <v>0</v>
      </c>
      <c r="Y1169" s="4" t="s">
        <v>107</v>
      </c>
      <c r="Z1169" s="4"/>
      <c r="AA1169" s="98" t="s">
        <v>1119</v>
      </c>
      <c r="AB1169" t="s">
        <v>1120</v>
      </c>
      <c r="AC1169" t="s">
        <v>1119</v>
      </c>
      <c r="AD1169" s="98" t="s">
        <v>1119</v>
      </c>
      <c r="AE1169" t="s">
        <v>1120</v>
      </c>
      <c r="AF1169" t="s">
        <v>1119</v>
      </c>
      <c r="AG1169" s="98" t="s">
        <v>1119</v>
      </c>
      <c r="AH1169" t="s">
        <v>1120</v>
      </c>
      <c r="AI1169" t="s">
        <v>1119</v>
      </c>
      <c r="AJ1169" s="98" t="s">
        <v>1119</v>
      </c>
      <c r="AK1169" t="s">
        <v>1120</v>
      </c>
      <c r="AL1169" t="s">
        <v>1119</v>
      </c>
      <c r="AM1169" s="98" t="s">
        <v>1119</v>
      </c>
      <c r="AN1169" t="s">
        <v>1120</v>
      </c>
      <c r="AO1169" t="s">
        <v>1119</v>
      </c>
      <c r="AP1169" s="98" t="s">
        <v>1119</v>
      </c>
      <c r="AQ1169" t="s">
        <v>1120</v>
      </c>
      <c r="AR1169" t="s">
        <v>1119</v>
      </c>
      <c r="AS1169" s="98" t="s">
        <v>1119</v>
      </c>
      <c r="AT1169" t="s">
        <v>1120</v>
      </c>
      <c r="AU1169" t="s">
        <v>1119</v>
      </c>
    </row>
    <row r="1170" spans="2:47" x14ac:dyDescent="0.25">
      <c r="B1170">
        <v>1166</v>
      </c>
      <c r="E1170">
        <v>0</v>
      </c>
      <c r="H1170">
        <v>0</v>
      </c>
      <c r="K1170">
        <v>0</v>
      </c>
      <c r="N1170">
        <v>0</v>
      </c>
      <c r="Q1170">
        <v>0</v>
      </c>
      <c r="T1170">
        <v>0</v>
      </c>
      <c r="W1170">
        <v>0</v>
      </c>
      <c r="Y1170" s="4" t="s">
        <v>107</v>
      </c>
      <c r="Z1170" s="4"/>
      <c r="AA1170" s="98" t="s">
        <v>1119</v>
      </c>
      <c r="AB1170" t="s">
        <v>1120</v>
      </c>
      <c r="AC1170" t="s">
        <v>1119</v>
      </c>
      <c r="AD1170" s="98" t="s">
        <v>1119</v>
      </c>
      <c r="AE1170" t="s">
        <v>1120</v>
      </c>
      <c r="AF1170" t="s">
        <v>1119</v>
      </c>
      <c r="AG1170" s="98" t="s">
        <v>1119</v>
      </c>
      <c r="AH1170" t="s">
        <v>1120</v>
      </c>
      <c r="AI1170" t="s">
        <v>1119</v>
      </c>
      <c r="AJ1170" s="98" t="s">
        <v>1119</v>
      </c>
      <c r="AK1170" t="s">
        <v>1120</v>
      </c>
      <c r="AL1170" t="s">
        <v>1119</v>
      </c>
      <c r="AM1170" s="98" t="s">
        <v>1119</v>
      </c>
      <c r="AN1170" t="s">
        <v>1120</v>
      </c>
      <c r="AO1170" t="s">
        <v>1119</v>
      </c>
      <c r="AP1170" s="98" t="s">
        <v>1119</v>
      </c>
      <c r="AQ1170" t="s">
        <v>1120</v>
      </c>
      <c r="AR1170" t="s">
        <v>1119</v>
      </c>
      <c r="AS1170" s="98" t="s">
        <v>1119</v>
      </c>
      <c r="AT1170" t="s">
        <v>1120</v>
      </c>
      <c r="AU1170" t="s">
        <v>1119</v>
      </c>
    </row>
    <row r="1171" spans="2:47" x14ac:dyDescent="0.25">
      <c r="B1171">
        <v>1167</v>
      </c>
      <c r="E1171">
        <v>0</v>
      </c>
      <c r="H1171">
        <v>0</v>
      </c>
      <c r="K1171">
        <v>0</v>
      </c>
      <c r="N1171">
        <v>0</v>
      </c>
      <c r="Q1171">
        <v>0</v>
      </c>
      <c r="T1171">
        <v>0</v>
      </c>
      <c r="W1171">
        <v>0</v>
      </c>
      <c r="Y1171" s="4" t="s">
        <v>107</v>
      </c>
      <c r="Z1171" s="4"/>
      <c r="AA1171" s="98" t="s">
        <v>1119</v>
      </c>
      <c r="AB1171" t="s">
        <v>1120</v>
      </c>
      <c r="AC1171" t="s">
        <v>1119</v>
      </c>
      <c r="AD1171" s="98" t="s">
        <v>1119</v>
      </c>
      <c r="AE1171" t="s">
        <v>1120</v>
      </c>
      <c r="AF1171" t="s">
        <v>1119</v>
      </c>
      <c r="AG1171" s="98" t="s">
        <v>1119</v>
      </c>
      <c r="AH1171" t="s">
        <v>1120</v>
      </c>
      <c r="AI1171" t="s">
        <v>1119</v>
      </c>
      <c r="AJ1171" s="98" t="s">
        <v>1119</v>
      </c>
      <c r="AK1171" t="s">
        <v>1120</v>
      </c>
      <c r="AL1171" t="s">
        <v>1119</v>
      </c>
      <c r="AM1171" s="98" t="s">
        <v>1119</v>
      </c>
      <c r="AN1171" t="s">
        <v>1120</v>
      </c>
      <c r="AO1171" t="s">
        <v>1119</v>
      </c>
      <c r="AP1171" s="98" t="s">
        <v>1119</v>
      </c>
      <c r="AQ1171" t="s">
        <v>1120</v>
      </c>
      <c r="AR1171" t="s">
        <v>1119</v>
      </c>
      <c r="AS1171" s="98" t="s">
        <v>1119</v>
      </c>
      <c r="AT1171" t="s">
        <v>1120</v>
      </c>
      <c r="AU1171" t="s">
        <v>1119</v>
      </c>
    </row>
    <row r="1172" spans="2:47" x14ac:dyDescent="0.25">
      <c r="B1172">
        <v>1168</v>
      </c>
      <c r="E1172">
        <v>0</v>
      </c>
      <c r="H1172">
        <v>0</v>
      </c>
      <c r="K1172">
        <v>0</v>
      </c>
      <c r="N1172">
        <v>0</v>
      </c>
      <c r="Q1172">
        <v>0</v>
      </c>
      <c r="T1172">
        <v>0</v>
      </c>
      <c r="W1172">
        <v>0</v>
      </c>
      <c r="Y1172" s="4" t="s">
        <v>107</v>
      </c>
      <c r="Z1172" s="4"/>
      <c r="AA1172" s="98" t="s">
        <v>1119</v>
      </c>
      <c r="AB1172" t="s">
        <v>1120</v>
      </c>
      <c r="AC1172" t="s">
        <v>1119</v>
      </c>
      <c r="AD1172" s="98" t="s">
        <v>1119</v>
      </c>
      <c r="AE1172" t="s">
        <v>1120</v>
      </c>
      <c r="AF1172" t="s">
        <v>1119</v>
      </c>
      <c r="AG1172" s="98" t="s">
        <v>1119</v>
      </c>
      <c r="AH1172" t="s">
        <v>1120</v>
      </c>
      <c r="AI1172" t="s">
        <v>1119</v>
      </c>
      <c r="AJ1172" s="98" t="s">
        <v>1119</v>
      </c>
      <c r="AK1172" t="s">
        <v>1120</v>
      </c>
      <c r="AL1172" t="s">
        <v>1119</v>
      </c>
      <c r="AM1172" s="98" t="s">
        <v>1119</v>
      </c>
      <c r="AN1172" t="s">
        <v>1120</v>
      </c>
      <c r="AO1172" t="s">
        <v>1119</v>
      </c>
      <c r="AP1172" s="98" t="s">
        <v>1119</v>
      </c>
      <c r="AQ1172" t="s">
        <v>1120</v>
      </c>
      <c r="AR1172" t="s">
        <v>1119</v>
      </c>
      <c r="AS1172" s="98" t="s">
        <v>1119</v>
      </c>
      <c r="AT1172" t="s">
        <v>1120</v>
      </c>
      <c r="AU1172" t="s">
        <v>1119</v>
      </c>
    </row>
    <row r="1173" spans="2:47" x14ac:dyDescent="0.25">
      <c r="B1173">
        <v>1169</v>
      </c>
      <c r="E1173">
        <v>0</v>
      </c>
      <c r="H1173">
        <v>0</v>
      </c>
      <c r="K1173">
        <v>0</v>
      </c>
      <c r="N1173">
        <v>0</v>
      </c>
      <c r="Q1173">
        <v>0</v>
      </c>
      <c r="T1173">
        <v>0</v>
      </c>
      <c r="W1173">
        <v>0</v>
      </c>
      <c r="Y1173" s="4" t="s">
        <v>107</v>
      </c>
      <c r="Z1173" s="4"/>
      <c r="AA1173" s="98" t="s">
        <v>1119</v>
      </c>
      <c r="AB1173" t="s">
        <v>1120</v>
      </c>
      <c r="AC1173" t="s">
        <v>1119</v>
      </c>
      <c r="AD1173" s="98" t="s">
        <v>1119</v>
      </c>
      <c r="AE1173" t="s">
        <v>1120</v>
      </c>
      <c r="AF1173" t="s">
        <v>1119</v>
      </c>
      <c r="AG1173" s="98" t="s">
        <v>1119</v>
      </c>
      <c r="AH1173" t="s">
        <v>1120</v>
      </c>
      <c r="AI1173" t="s">
        <v>1119</v>
      </c>
      <c r="AJ1173" s="98" t="s">
        <v>1119</v>
      </c>
      <c r="AK1173" t="s">
        <v>1120</v>
      </c>
      <c r="AL1173" t="s">
        <v>1119</v>
      </c>
      <c r="AM1173" s="98" t="s">
        <v>1119</v>
      </c>
      <c r="AN1173" t="s">
        <v>1120</v>
      </c>
      <c r="AO1173" t="s">
        <v>1119</v>
      </c>
      <c r="AP1173" s="98" t="s">
        <v>1119</v>
      </c>
      <c r="AQ1173" t="s">
        <v>1120</v>
      </c>
      <c r="AR1173" t="s">
        <v>1119</v>
      </c>
      <c r="AS1173" s="98" t="s">
        <v>1119</v>
      </c>
      <c r="AT1173" t="s">
        <v>1120</v>
      </c>
      <c r="AU1173" t="s">
        <v>1119</v>
      </c>
    </row>
    <row r="1174" spans="2:47" x14ac:dyDescent="0.25">
      <c r="B1174">
        <v>1170</v>
      </c>
      <c r="E1174">
        <v>0</v>
      </c>
      <c r="H1174">
        <v>0</v>
      </c>
      <c r="K1174">
        <v>0</v>
      </c>
      <c r="N1174">
        <v>0</v>
      </c>
      <c r="Q1174">
        <v>0</v>
      </c>
      <c r="T1174">
        <v>0</v>
      </c>
      <c r="W1174">
        <v>0</v>
      </c>
      <c r="Y1174" s="4" t="s">
        <v>107</v>
      </c>
      <c r="Z1174" s="4"/>
      <c r="AA1174" s="98" t="s">
        <v>1119</v>
      </c>
      <c r="AB1174" t="s">
        <v>1120</v>
      </c>
      <c r="AC1174" t="s">
        <v>1119</v>
      </c>
      <c r="AD1174" s="98" t="s">
        <v>1119</v>
      </c>
      <c r="AE1174" t="s">
        <v>1120</v>
      </c>
      <c r="AF1174" t="s">
        <v>1119</v>
      </c>
      <c r="AG1174" s="98" t="s">
        <v>1119</v>
      </c>
      <c r="AH1174" t="s">
        <v>1120</v>
      </c>
      <c r="AI1174" t="s">
        <v>1119</v>
      </c>
      <c r="AJ1174" s="98" t="s">
        <v>1119</v>
      </c>
      <c r="AK1174" t="s">
        <v>1120</v>
      </c>
      <c r="AL1174" t="s">
        <v>1119</v>
      </c>
      <c r="AM1174" s="98" t="s">
        <v>1119</v>
      </c>
      <c r="AN1174" t="s">
        <v>1120</v>
      </c>
      <c r="AO1174" t="s">
        <v>1119</v>
      </c>
      <c r="AP1174" s="98" t="s">
        <v>1119</v>
      </c>
      <c r="AQ1174" t="s">
        <v>1120</v>
      </c>
      <c r="AR1174" t="s">
        <v>1119</v>
      </c>
      <c r="AS1174" s="98" t="s">
        <v>1119</v>
      </c>
      <c r="AT1174" t="s">
        <v>1120</v>
      </c>
      <c r="AU1174" t="s">
        <v>1119</v>
      </c>
    </row>
    <row r="1175" spans="2:47" x14ac:dyDescent="0.25">
      <c r="B1175">
        <v>1171</v>
      </c>
      <c r="E1175">
        <v>0</v>
      </c>
      <c r="H1175">
        <v>0</v>
      </c>
      <c r="K1175">
        <v>0</v>
      </c>
      <c r="N1175">
        <v>0</v>
      </c>
      <c r="Q1175">
        <v>0</v>
      </c>
      <c r="T1175">
        <v>0</v>
      </c>
      <c r="W1175">
        <v>0</v>
      </c>
      <c r="Y1175" s="4" t="s">
        <v>107</v>
      </c>
      <c r="Z1175" s="4"/>
      <c r="AA1175" s="98" t="s">
        <v>1119</v>
      </c>
      <c r="AB1175" t="s">
        <v>1120</v>
      </c>
      <c r="AC1175" t="s">
        <v>1119</v>
      </c>
      <c r="AD1175" s="98" t="s">
        <v>1119</v>
      </c>
      <c r="AE1175" t="s">
        <v>1120</v>
      </c>
      <c r="AF1175" t="s">
        <v>1119</v>
      </c>
      <c r="AG1175" s="98" t="s">
        <v>1119</v>
      </c>
      <c r="AH1175" t="s">
        <v>1120</v>
      </c>
      <c r="AI1175" t="s">
        <v>1119</v>
      </c>
      <c r="AJ1175" s="98" t="s">
        <v>1119</v>
      </c>
      <c r="AK1175" t="s">
        <v>1120</v>
      </c>
      <c r="AL1175" t="s">
        <v>1119</v>
      </c>
      <c r="AM1175" s="98" t="s">
        <v>1119</v>
      </c>
      <c r="AN1175" t="s">
        <v>1120</v>
      </c>
      <c r="AO1175" t="s">
        <v>1119</v>
      </c>
      <c r="AP1175" s="98" t="s">
        <v>1119</v>
      </c>
      <c r="AQ1175" t="s">
        <v>1120</v>
      </c>
      <c r="AR1175" t="s">
        <v>1119</v>
      </c>
      <c r="AS1175" s="98" t="s">
        <v>1119</v>
      </c>
      <c r="AT1175" t="s">
        <v>1120</v>
      </c>
      <c r="AU1175" t="s">
        <v>1119</v>
      </c>
    </row>
    <row r="1176" spans="2:47" x14ac:dyDescent="0.25">
      <c r="B1176">
        <v>1172</v>
      </c>
      <c r="E1176">
        <v>0</v>
      </c>
      <c r="H1176">
        <v>0</v>
      </c>
      <c r="K1176">
        <v>0</v>
      </c>
      <c r="N1176">
        <v>0</v>
      </c>
      <c r="Q1176">
        <v>0</v>
      </c>
      <c r="T1176">
        <v>0</v>
      </c>
      <c r="W1176">
        <v>0</v>
      </c>
      <c r="Y1176" s="4" t="s">
        <v>107</v>
      </c>
      <c r="Z1176" s="4"/>
      <c r="AA1176" s="98" t="s">
        <v>1119</v>
      </c>
      <c r="AB1176" t="s">
        <v>1120</v>
      </c>
      <c r="AC1176" t="s">
        <v>1119</v>
      </c>
      <c r="AD1176" s="98" t="s">
        <v>1119</v>
      </c>
      <c r="AE1176" t="s">
        <v>1120</v>
      </c>
      <c r="AF1176" t="s">
        <v>1119</v>
      </c>
      <c r="AG1176" s="98" t="s">
        <v>1119</v>
      </c>
      <c r="AH1176" t="s">
        <v>1120</v>
      </c>
      <c r="AI1176" t="s">
        <v>1119</v>
      </c>
      <c r="AJ1176" s="98" t="s">
        <v>1119</v>
      </c>
      <c r="AK1176" t="s">
        <v>1120</v>
      </c>
      <c r="AL1176" t="s">
        <v>1119</v>
      </c>
      <c r="AM1176" s="98" t="s">
        <v>1119</v>
      </c>
      <c r="AN1176" t="s">
        <v>1120</v>
      </c>
      <c r="AO1176" t="s">
        <v>1119</v>
      </c>
      <c r="AP1176" s="98" t="s">
        <v>1119</v>
      </c>
      <c r="AQ1176" t="s">
        <v>1120</v>
      </c>
      <c r="AR1176" t="s">
        <v>1119</v>
      </c>
      <c r="AS1176" s="98" t="s">
        <v>1119</v>
      </c>
      <c r="AT1176" t="s">
        <v>1120</v>
      </c>
      <c r="AU1176" t="s">
        <v>1119</v>
      </c>
    </row>
    <row r="1177" spans="2:47" x14ac:dyDescent="0.25">
      <c r="B1177">
        <v>1173</v>
      </c>
      <c r="E1177">
        <v>0</v>
      </c>
      <c r="H1177">
        <v>0</v>
      </c>
      <c r="K1177">
        <v>0</v>
      </c>
      <c r="N1177">
        <v>0</v>
      </c>
      <c r="Q1177">
        <v>0</v>
      </c>
      <c r="T1177">
        <v>0</v>
      </c>
      <c r="W1177">
        <v>0</v>
      </c>
      <c r="Y1177" s="4" t="s">
        <v>107</v>
      </c>
      <c r="Z1177" s="4"/>
      <c r="AA1177" s="98" t="s">
        <v>1119</v>
      </c>
      <c r="AB1177" t="s">
        <v>1120</v>
      </c>
      <c r="AC1177" t="s">
        <v>1119</v>
      </c>
      <c r="AD1177" s="98" t="s">
        <v>1119</v>
      </c>
      <c r="AE1177" t="s">
        <v>1120</v>
      </c>
      <c r="AF1177" t="s">
        <v>1119</v>
      </c>
      <c r="AG1177" s="98" t="s">
        <v>1119</v>
      </c>
      <c r="AH1177" t="s">
        <v>1120</v>
      </c>
      <c r="AI1177" t="s">
        <v>1119</v>
      </c>
      <c r="AJ1177" s="98" t="s">
        <v>1119</v>
      </c>
      <c r="AK1177" t="s">
        <v>1120</v>
      </c>
      <c r="AL1177" t="s">
        <v>1119</v>
      </c>
      <c r="AM1177" s="98" t="s">
        <v>1119</v>
      </c>
      <c r="AN1177" t="s">
        <v>1120</v>
      </c>
      <c r="AO1177" t="s">
        <v>1119</v>
      </c>
      <c r="AP1177" s="98" t="s">
        <v>1119</v>
      </c>
      <c r="AQ1177" t="s">
        <v>1120</v>
      </c>
      <c r="AR1177" t="s">
        <v>1119</v>
      </c>
      <c r="AS1177" s="98" t="s">
        <v>1119</v>
      </c>
      <c r="AT1177" t="s">
        <v>1120</v>
      </c>
      <c r="AU1177" t="s">
        <v>1119</v>
      </c>
    </row>
    <row r="1178" spans="2:47" x14ac:dyDescent="0.25">
      <c r="B1178">
        <v>1174</v>
      </c>
      <c r="E1178">
        <v>0</v>
      </c>
      <c r="H1178">
        <v>0</v>
      </c>
      <c r="K1178">
        <v>0</v>
      </c>
      <c r="N1178">
        <v>0</v>
      </c>
      <c r="Q1178">
        <v>0</v>
      </c>
      <c r="T1178">
        <v>0</v>
      </c>
      <c r="W1178">
        <v>0</v>
      </c>
      <c r="Y1178" s="4" t="s">
        <v>107</v>
      </c>
      <c r="Z1178" s="4"/>
      <c r="AA1178" s="98" t="s">
        <v>1119</v>
      </c>
      <c r="AB1178" t="s">
        <v>1120</v>
      </c>
      <c r="AC1178" t="s">
        <v>1119</v>
      </c>
      <c r="AD1178" s="98" t="s">
        <v>1119</v>
      </c>
      <c r="AE1178" t="s">
        <v>1120</v>
      </c>
      <c r="AF1178" t="s">
        <v>1119</v>
      </c>
      <c r="AG1178" s="98" t="s">
        <v>1119</v>
      </c>
      <c r="AH1178" t="s">
        <v>1120</v>
      </c>
      <c r="AI1178" t="s">
        <v>1119</v>
      </c>
      <c r="AJ1178" s="98" t="s">
        <v>1119</v>
      </c>
      <c r="AK1178" t="s">
        <v>1120</v>
      </c>
      <c r="AL1178" t="s">
        <v>1119</v>
      </c>
      <c r="AM1178" s="98" t="s">
        <v>1119</v>
      </c>
      <c r="AN1178" t="s">
        <v>1120</v>
      </c>
      <c r="AO1178" t="s">
        <v>1119</v>
      </c>
      <c r="AP1178" s="98" t="s">
        <v>1119</v>
      </c>
      <c r="AQ1178" t="s">
        <v>1120</v>
      </c>
      <c r="AR1178" t="s">
        <v>1119</v>
      </c>
      <c r="AS1178" s="98" t="s">
        <v>1119</v>
      </c>
      <c r="AT1178" t="s">
        <v>1120</v>
      </c>
      <c r="AU1178" t="s">
        <v>1119</v>
      </c>
    </row>
    <row r="1179" spans="2:47" x14ac:dyDescent="0.25">
      <c r="B1179">
        <v>1175</v>
      </c>
      <c r="E1179">
        <v>0</v>
      </c>
      <c r="H1179">
        <v>0</v>
      </c>
      <c r="K1179">
        <v>0</v>
      </c>
      <c r="N1179">
        <v>0</v>
      </c>
      <c r="Q1179">
        <v>0</v>
      </c>
      <c r="T1179">
        <v>0</v>
      </c>
      <c r="W1179">
        <v>0</v>
      </c>
      <c r="Y1179" s="4" t="s">
        <v>107</v>
      </c>
      <c r="Z1179" s="4"/>
      <c r="AA1179" s="98" t="s">
        <v>1119</v>
      </c>
      <c r="AB1179" t="s">
        <v>1120</v>
      </c>
      <c r="AC1179" t="s">
        <v>1119</v>
      </c>
      <c r="AD1179" s="98" t="s">
        <v>1119</v>
      </c>
      <c r="AE1179" t="s">
        <v>1120</v>
      </c>
      <c r="AF1179" t="s">
        <v>1119</v>
      </c>
      <c r="AG1179" s="98" t="s">
        <v>1119</v>
      </c>
      <c r="AH1179" t="s">
        <v>1120</v>
      </c>
      <c r="AI1179" t="s">
        <v>1119</v>
      </c>
      <c r="AJ1179" s="98" t="s">
        <v>1119</v>
      </c>
      <c r="AK1179" t="s">
        <v>1120</v>
      </c>
      <c r="AL1179" t="s">
        <v>1119</v>
      </c>
      <c r="AM1179" s="98" t="s">
        <v>1119</v>
      </c>
      <c r="AN1179" t="s">
        <v>1120</v>
      </c>
      <c r="AO1179" t="s">
        <v>1119</v>
      </c>
      <c r="AP1179" s="98" t="s">
        <v>1119</v>
      </c>
      <c r="AQ1179" t="s">
        <v>1120</v>
      </c>
      <c r="AR1179" t="s">
        <v>1119</v>
      </c>
      <c r="AS1179" s="98" t="s">
        <v>1119</v>
      </c>
      <c r="AT1179" t="s">
        <v>1120</v>
      </c>
      <c r="AU1179" t="s">
        <v>1119</v>
      </c>
    </row>
    <row r="1180" spans="2:47" x14ac:dyDescent="0.25">
      <c r="B1180">
        <v>1176</v>
      </c>
      <c r="E1180">
        <v>0</v>
      </c>
      <c r="H1180">
        <v>0</v>
      </c>
      <c r="K1180">
        <v>0</v>
      </c>
      <c r="N1180">
        <v>0</v>
      </c>
      <c r="Q1180">
        <v>0</v>
      </c>
      <c r="T1180">
        <v>0</v>
      </c>
      <c r="W1180">
        <v>0</v>
      </c>
      <c r="Y1180" s="4" t="s">
        <v>107</v>
      </c>
      <c r="Z1180" s="4"/>
      <c r="AA1180" s="98" t="s">
        <v>1119</v>
      </c>
      <c r="AB1180" t="s">
        <v>1120</v>
      </c>
      <c r="AC1180" t="s">
        <v>1119</v>
      </c>
      <c r="AD1180" s="98" t="s">
        <v>1119</v>
      </c>
      <c r="AE1180" t="s">
        <v>1120</v>
      </c>
      <c r="AF1180" t="s">
        <v>1119</v>
      </c>
      <c r="AG1180" s="98" t="s">
        <v>1119</v>
      </c>
      <c r="AH1180" t="s">
        <v>1120</v>
      </c>
      <c r="AI1180" t="s">
        <v>1119</v>
      </c>
      <c r="AJ1180" s="98" t="s">
        <v>1119</v>
      </c>
      <c r="AK1180" t="s">
        <v>1120</v>
      </c>
      <c r="AL1180" t="s">
        <v>1119</v>
      </c>
      <c r="AM1180" s="98" t="s">
        <v>1119</v>
      </c>
      <c r="AN1180" t="s">
        <v>1120</v>
      </c>
      <c r="AO1180" t="s">
        <v>1119</v>
      </c>
      <c r="AP1180" s="98" t="s">
        <v>1119</v>
      </c>
      <c r="AQ1180" t="s">
        <v>1120</v>
      </c>
      <c r="AR1180" t="s">
        <v>1119</v>
      </c>
      <c r="AS1180" s="98" t="s">
        <v>1119</v>
      </c>
      <c r="AT1180" t="s">
        <v>1120</v>
      </c>
      <c r="AU1180" t="s">
        <v>1119</v>
      </c>
    </row>
    <row r="1181" spans="2:47" x14ac:dyDescent="0.25">
      <c r="B1181">
        <v>1177</v>
      </c>
      <c r="E1181">
        <v>0</v>
      </c>
      <c r="H1181">
        <v>0</v>
      </c>
      <c r="K1181">
        <v>0</v>
      </c>
      <c r="N1181">
        <v>0</v>
      </c>
      <c r="Q1181">
        <v>0</v>
      </c>
      <c r="T1181">
        <v>0</v>
      </c>
      <c r="W1181">
        <v>0</v>
      </c>
      <c r="Y1181" s="4" t="s">
        <v>107</v>
      </c>
      <c r="Z1181" s="4"/>
      <c r="AA1181" s="98" t="s">
        <v>1119</v>
      </c>
      <c r="AB1181" t="s">
        <v>1120</v>
      </c>
      <c r="AC1181" t="s">
        <v>1119</v>
      </c>
      <c r="AD1181" s="98" t="s">
        <v>1119</v>
      </c>
      <c r="AE1181" t="s">
        <v>1120</v>
      </c>
      <c r="AF1181" t="s">
        <v>1119</v>
      </c>
      <c r="AG1181" s="98" t="s">
        <v>1119</v>
      </c>
      <c r="AH1181" t="s">
        <v>1120</v>
      </c>
      <c r="AI1181" t="s">
        <v>1119</v>
      </c>
      <c r="AJ1181" s="98" t="s">
        <v>1119</v>
      </c>
      <c r="AK1181" t="s">
        <v>1120</v>
      </c>
      <c r="AL1181" t="s">
        <v>1119</v>
      </c>
      <c r="AM1181" s="98" t="s">
        <v>1119</v>
      </c>
      <c r="AN1181" t="s">
        <v>1120</v>
      </c>
      <c r="AO1181" t="s">
        <v>1119</v>
      </c>
      <c r="AP1181" s="98" t="s">
        <v>1119</v>
      </c>
      <c r="AQ1181" t="s">
        <v>1120</v>
      </c>
      <c r="AR1181" t="s">
        <v>1119</v>
      </c>
      <c r="AS1181" s="98" t="s">
        <v>1119</v>
      </c>
      <c r="AT1181" t="s">
        <v>1120</v>
      </c>
      <c r="AU1181" t="s">
        <v>1119</v>
      </c>
    </row>
    <row r="1182" spans="2:47" x14ac:dyDescent="0.25">
      <c r="B1182">
        <v>1178</v>
      </c>
      <c r="E1182">
        <v>0</v>
      </c>
      <c r="H1182">
        <v>0</v>
      </c>
      <c r="K1182">
        <v>0</v>
      </c>
      <c r="N1182">
        <v>0</v>
      </c>
      <c r="Q1182">
        <v>0</v>
      </c>
      <c r="T1182">
        <v>0</v>
      </c>
      <c r="W1182">
        <v>0</v>
      </c>
      <c r="Y1182" s="4" t="s">
        <v>107</v>
      </c>
      <c r="Z1182" s="4"/>
      <c r="AA1182" s="98" t="s">
        <v>1119</v>
      </c>
      <c r="AB1182" t="s">
        <v>1120</v>
      </c>
      <c r="AC1182" t="s">
        <v>1119</v>
      </c>
      <c r="AD1182" s="98" t="s">
        <v>1119</v>
      </c>
      <c r="AE1182" t="s">
        <v>1120</v>
      </c>
      <c r="AF1182" t="s">
        <v>1119</v>
      </c>
      <c r="AG1182" s="98" t="s">
        <v>1119</v>
      </c>
      <c r="AH1182" t="s">
        <v>1120</v>
      </c>
      <c r="AI1182" t="s">
        <v>1119</v>
      </c>
      <c r="AJ1182" s="98" t="s">
        <v>1119</v>
      </c>
      <c r="AK1182" t="s">
        <v>1120</v>
      </c>
      <c r="AL1182" t="s">
        <v>1119</v>
      </c>
      <c r="AM1182" s="98" t="s">
        <v>1119</v>
      </c>
      <c r="AN1182" t="s">
        <v>1120</v>
      </c>
      <c r="AO1182" t="s">
        <v>1119</v>
      </c>
      <c r="AP1182" s="98" t="s">
        <v>1119</v>
      </c>
      <c r="AQ1182" t="s">
        <v>1120</v>
      </c>
      <c r="AR1182" t="s">
        <v>1119</v>
      </c>
      <c r="AS1182" s="98" t="s">
        <v>1119</v>
      </c>
      <c r="AT1182" t="s">
        <v>1120</v>
      </c>
      <c r="AU1182" t="s">
        <v>1119</v>
      </c>
    </row>
    <row r="1183" spans="2:47" x14ac:dyDescent="0.25">
      <c r="B1183">
        <v>1179</v>
      </c>
      <c r="E1183">
        <v>0</v>
      </c>
      <c r="H1183">
        <v>0</v>
      </c>
      <c r="K1183">
        <v>0</v>
      </c>
      <c r="N1183">
        <v>0</v>
      </c>
      <c r="Q1183">
        <v>0</v>
      </c>
      <c r="T1183">
        <v>0</v>
      </c>
      <c r="W1183">
        <v>0</v>
      </c>
      <c r="Y1183" s="4" t="s">
        <v>107</v>
      </c>
      <c r="Z1183" s="4"/>
      <c r="AA1183" s="98" t="s">
        <v>1119</v>
      </c>
      <c r="AB1183" t="s">
        <v>1120</v>
      </c>
      <c r="AC1183" t="s">
        <v>1119</v>
      </c>
      <c r="AD1183" s="98" t="s">
        <v>1119</v>
      </c>
      <c r="AE1183" t="s">
        <v>1120</v>
      </c>
      <c r="AF1183" t="s">
        <v>1119</v>
      </c>
      <c r="AG1183" s="98" t="s">
        <v>1119</v>
      </c>
      <c r="AH1183" t="s">
        <v>1120</v>
      </c>
      <c r="AI1183" t="s">
        <v>1119</v>
      </c>
      <c r="AJ1183" s="98" t="s">
        <v>1119</v>
      </c>
      <c r="AK1183" t="s">
        <v>1120</v>
      </c>
      <c r="AL1183" t="s">
        <v>1119</v>
      </c>
      <c r="AM1183" s="98" t="s">
        <v>1119</v>
      </c>
      <c r="AN1183" t="s">
        <v>1120</v>
      </c>
      <c r="AO1183" t="s">
        <v>1119</v>
      </c>
      <c r="AP1183" s="98" t="s">
        <v>1119</v>
      </c>
      <c r="AQ1183" t="s">
        <v>1120</v>
      </c>
      <c r="AR1183" t="s">
        <v>1119</v>
      </c>
      <c r="AS1183" s="98" t="s">
        <v>1119</v>
      </c>
      <c r="AT1183" t="s">
        <v>1120</v>
      </c>
      <c r="AU1183" t="s">
        <v>1119</v>
      </c>
    </row>
    <row r="1184" spans="2:47" x14ac:dyDescent="0.25">
      <c r="B1184">
        <v>1180</v>
      </c>
      <c r="E1184">
        <v>0</v>
      </c>
      <c r="H1184">
        <v>0</v>
      </c>
      <c r="K1184">
        <v>0</v>
      </c>
      <c r="N1184">
        <v>0</v>
      </c>
      <c r="Q1184">
        <v>0</v>
      </c>
      <c r="T1184">
        <v>0</v>
      </c>
      <c r="W1184">
        <v>0</v>
      </c>
      <c r="Y1184" s="4" t="s">
        <v>107</v>
      </c>
      <c r="Z1184" s="4"/>
      <c r="AA1184" s="98" t="s">
        <v>1119</v>
      </c>
      <c r="AB1184" t="s">
        <v>1120</v>
      </c>
      <c r="AC1184" t="s">
        <v>1119</v>
      </c>
      <c r="AD1184" s="98" t="s">
        <v>1119</v>
      </c>
      <c r="AE1184" t="s">
        <v>1120</v>
      </c>
      <c r="AF1184" t="s">
        <v>1119</v>
      </c>
      <c r="AG1184" s="98" t="s">
        <v>1119</v>
      </c>
      <c r="AH1184" t="s">
        <v>1120</v>
      </c>
      <c r="AI1184" t="s">
        <v>1119</v>
      </c>
      <c r="AJ1184" s="98" t="s">
        <v>1119</v>
      </c>
      <c r="AK1184" t="s">
        <v>1120</v>
      </c>
      <c r="AL1184" t="s">
        <v>1119</v>
      </c>
      <c r="AM1184" s="98" t="s">
        <v>1119</v>
      </c>
      <c r="AN1184" t="s">
        <v>1120</v>
      </c>
      <c r="AO1184" t="s">
        <v>1119</v>
      </c>
      <c r="AP1184" s="98" t="s">
        <v>1119</v>
      </c>
      <c r="AQ1184" t="s">
        <v>1120</v>
      </c>
      <c r="AR1184" t="s">
        <v>1119</v>
      </c>
      <c r="AS1184" s="98" t="s">
        <v>1119</v>
      </c>
      <c r="AT1184" t="s">
        <v>1120</v>
      </c>
      <c r="AU1184" t="s">
        <v>1119</v>
      </c>
    </row>
    <row r="1185" spans="2:47" x14ac:dyDescent="0.25">
      <c r="B1185">
        <v>1181</v>
      </c>
      <c r="E1185">
        <v>0</v>
      </c>
      <c r="H1185">
        <v>0</v>
      </c>
      <c r="K1185">
        <v>0</v>
      </c>
      <c r="N1185">
        <v>0</v>
      </c>
      <c r="Q1185">
        <v>0</v>
      </c>
      <c r="T1185">
        <v>0</v>
      </c>
      <c r="W1185">
        <v>0</v>
      </c>
      <c r="Y1185" s="4" t="s">
        <v>107</v>
      </c>
      <c r="Z1185" s="4"/>
      <c r="AA1185" s="98" t="s">
        <v>1119</v>
      </c>
      <c r="AB1185" t="s">
        <v>1120</v>
      </c>
      <c r="AC1185" t="s">
        <v>1119</v>
      </c>
      <c r="AD1185" s="98" t="s">
        <v>1119</v>
      </c>
      <c r="AE1185" t="s">
        <v>1120</v>
      </c>
      <c r="AF1185" t="s">
        <v>1119</v>
      </c>
      <c r="AG1185" s="98" t="s">
        <v>1119</v>
      </c>
      <c r="AH1185" t="s">
        <v>1120</v>
      </c>
      <c r="AI1185" t="s">
        <v>1119</v>
      </c>
      <c r="AJ1185" s="98" t="s">
        <v>1119</v>
      </c>
      <c r="AK1185" t="s">
        <v>1120</v>
      </c>
      <c r="AL1185" t="s">
        <v>1119</v>
      </c>
      <c r="AM1185" s="98" t="s">
        <v>1119</v>
      </c>
      <c r="AN1185" t="s">
        <v>1120</v>
      </c>
      <c r="AO1185" t="s">
        <v>1119</v>
      </c>
      <c r="AP1185" s="98" t="s">
        <v>1119</v>
      </c>
      <c r="AQ1185" t="s">
        <v>1120</v>
      </c>
      <c r="AR1185" t="s">
        <v>1119</v>
      </c>
      <c r="AS1185" s="98" t="s">
        <v>1119</v>
      </c>
      <c r="AT1185" t="s">
        <v>1120</v>
      </c>
      <c r="AU1185" t="s">
        <v>1119</v>
      </c>
    </row>
    <row r="1186" spans="2:47" x14ac:dyDescent="0.25">
      <c r="B1186">
        <v>1182</v>
      </c>
      <c r="E1186">
        <v>0</v>
      </c>
      <c r="H1186">
        <v>0</v>
      </c>
      <c r="K1186">
        <v>0</v>
      </c>
      <c r="N1186">
        <v>0</v>
      </c>
      <c r="Q1186">
        <v>0</v>
      </c>
      <c r="T1186">
        <v>0</v>
      </c>
      <c r="W1186">
        <v>0</v>
      </c>
      <c r="Y1186" s="4" t="s">
        <v>107</v>
      </c>
      <c r="Z1186" s="4"/>
      <c r="AA1186" s="98" t="s">
        <v>1119</v>
      </c>
      <c r="AB1186" t="s">
        <v>1120</v>
      </c>
      <c r="AC1186" t="s">
        <v>1119</v>
      </c>
      <c r="AD1186" s="98" t="s">
        <v>1119</v>
      </c>
      <c r="AE1186" t="s">
        <v>1120</v>
      </c>
      <c r="AF1186" t="s">
        <v>1119</v>
      </c>
      <c r="AG1186" s="98" t="s">
        <v>1119</v>
      </c>
      <c r="AH1186" t="s">
        <v>1120</v>
      </c>
      <c r="AI1186" t="s">
        <v>1119</v>
      </c>
      <c r="AJ1186" s="98" t="s">
        <v>1119</v>
      </c>
      <c r="AK1186" t="s">
        <v>1120</v>
      </c>
      <c r="AL1186" t="s">
        <v>1119</v>
      </c>
      <c r="AM1186" s="98" t="s">
        <v>1119</v>
      </c>
      <c r="AN1186" t="s">
        <v>1120</v>
      </c>
      <c r="AO1186" t="s">
        <v>1119</v>
      </c>
      <c r="AP1186" s="98" t="s">
        <v>1119</v>
      </c>
      <c r="AQ1186" t="s">
        <v>1120</v>
      </c>
      <c r="AR1186" t="s">
        <v>1119</v>
      </c>
      <c r="AS1186" s="98" t="s">
        <v>1119</v>
      </c>
      <c r="AT1186" t="s">
        <v>1120</v>
      </c>
      <c r="AU1186" t="s">
        <v>1119</v>
      </c>
    </row>
    <row r="1187" spans="2:47" x14ac:dyDescent="0.25">
      <c r="B1187">
        <v>1183</v>
      </c>
      <c r="E1187">
        <v>0</v>
      </c>
      <c r="H1187">
        <v>0</v>
      </c>
      <c r="K1187">
        <v>0</v>
      </c>
      <c r="N1187">
        <v>0</v>
      </c>
      <c r="Q1187">
        <v>0</v>
      </c>
      <c r="T1187">
        <v>0</v>
      </c>
      <c r="W1187">
        <v>0</v>
      </c>
      <c r="Y1187" s="4" t="s">
        <v>107</v>
      </c>
      <c r="Z1187" s="4"/>
      <c r="AA1187" s="98" t="s">
        <v>1119</v>
      </c>
      <c r="AB1187" t="s">
        <v>1120</v>
      </c>
      <c r="AC1187" t="s">
        <v>1119</v>
      </c>
      <c r="AD1187" s="98" t="s">
        <v>1119</v>
      </c>
      <c r="AE1187" t="s">
        <v>1120</v>
      </c>
      <c r="AF1187" t="s">
        <v>1119</v>
      </c>
      <c r="AG1187" s="98" t="s">
        <v>1119</v>
      </c>
      <c r="AH1187" t="s">
        <v>1120</v>
      </c>
      <c r="AI1187" t="s">
        <v>1119</v>
      </c>
      <c r="AJ1187" s="98" t="s">
        <v>1119</v>
      </c>
      <c r="AK1187" t="s">
        <v>1120</v>
      </c>
      <c r="AL1187" t="s">
        <v>1119</v>
      </c>
      <c r="AM1187" s="98" t="s">
        <v>1119</v>
      </c>
      <c r="AN1187" t="s">
        <v>1120</v>
      </c>
      <c r="AO1187" t="s">
        <v>1119</v>
      </c>
      <c r="AP1187" s="98" t="s">
        <v>1119</v>
      </c>
      <c r="AQ1187" t="s">
        <v>1120</v>
      </c>
      <c r="AR1187" t="s">
        <v>1119</v>
      </c>
      <c r="AS1187" s="98" t="s">
        <v>1119</v>
      </c>
      <c r="AT1187" t="s">
        <v>1120</v>
      </c>
      <c r="AU1187" t="s">
        <v>1119</v>
      </c>
    </row>
    <row r="1188" spans="2:47" x14ac:dyDescent="0.25">
      <c r="B1188">
        <v>1184</v>
      </c>
      <c r="E1188">
        <v>0</v>
      </c>
      <c r="H1188">
        <v>0</v>
      </c>
      <c r="K1188">
        <v>0</v>
      </c>
      <c r="N1188">
        <v>0</v>
      </c>
      <c r="Q1188">
        <v>0</v>
      </c>
      <c r="T1188">
        <v>0</v>
      </c>
      <c r="W1188">
        <v>0</v>
      </c>
      <c r="Y1188" s="4" t="s">
        <v>107</v>
      </c>
      <c r="Z1188" s="4"/>
      <c r="AA1188" s="98" t="s">
        <v>1119</v>
      </c>
      <c r="AB1188" t="s">
        <v>1120</v>
      </c>
      <c r="AC1188" t="s">
        <v>1119</v>
      </c>
      <c r="AD1188" s="98" t="s">
        <v>1119</v>
      </c>
      <c r="AE1188" t="s">
        <v>1120</v>
      </c>
      <c r="AF1188" t="s">
        <v>1119</v>
      </c>
      <c r="AG1188" s="98" t="s">
        <v>1119</v>
      </c>
      <c r="AH1188" t="s">
        <v>1120</v>
      </c>
      <c r="AI1188" t="s">
        <v>1119</v>
      </c>
      <c r="AJ1188" s="98" t="s">
        <v>1119</v>
      </c>
      <c r="AK1188" t="s">
        <v>1120</v>
      </c>
      <c r="AL1188" t="s">
        <v>1119</v>
      </c>
      <c r="AM1188" s="98" t="s">
        <v>1119</v>
      </c>
      <c r="AN1188" t="s">
        <v>1120</v>
      </c>
      <c r="AO1188" t="s">
        <v>1119</v>
      </c>
      <c r="AP1188" s="98" t="s">
        <v>1119</v>
      </c>
      <c r="AQ1188" t="s">
        <v>1120</v>
      </c>
      <c r="AR1188" t="s">
        <v>1119</v>
      </c>
      <c r="AS1188" s="98" t="s">
        <v>1119</v>
      </c>
      <c r="AT1188" t="s">
        <v>1120</v>
      </c>
      <c r="AU1188" t="s">
        <v>1119</v>
      </c>
    </row>
    <row r="1189" spans="2:47" x14ac:dyDescent="0.25">
      <c r="B1189">
        <v>1185</v>
      </c>
      <c r="E1189">
        <v>0</v>
      </c>
      <c r="H1189">
        <v>0</v>
      </c>
      <c r="K1189">
        <v>0</v>
      </c>
      <c r="N1189">
        <v>0</v>
      </c>
      <c r="Q1189">
        <v>0</v>
      </c>
      <c r="T1189">
        <v>0</v>
      </c>
      <c r="W1189">
        <v>0</v>
      </c>
      <c r="Y1189" s="4" t="s">
        <v>107</v>
      </c>
      <c r="Z1189" s="4"/>
      <c r="AA1189" s="98" t="s">
        <v>1119</v>
      </c>
      <c r="AB1189" t="s">
        <v>1120</v>
      </c>
      <c r="AC1189" t="s">
        <v>1119</v>
      </c>
      <c r="AD1189" s="98" t="s">
        <v>1119</v>
      </c>
      <c r="AE1189" t="s">
        <v>1120</v>
      </c>
      <c r="AF1189" t="s">
        <v>1119</v>
      </c>
      <c r="AG1189" s="98" t="s">
        <v>1119</v>
      </c>
      <c r="AH1189" t="s">
        <v>1120</v>
      </c>
      <c r="AI1189" t="s">
        <v>1119</v>
      </c>
      <c r="AJ1189" s="98" t="s">
        <v>1119</v>
      </c>
      <c r="AK1189" t="s">
        <v>1120</v>
      </c>
      <c r="AL1189" t="s">
        <v>1119</v>
      </c>
      <c r="AM1189" s="98" t="s">
        <v>1119</v>
      </c>
      <c r="AN1189" t="s">
        <v>1120</v>
      </c>
      <c r="AO1189" t="s">
        <v>1119</v>
      </c>
      <c r="AP1189" s="98" t="s">
        <v>1119</v>
      </c>
      <c r="AQ1189" t="s">
        <v>1120</v>
      </c>
      <c r="AR1189" t="s">
        <v>1119</v>
      </c>
      <c r="AS1189" s="98" t="s">
        <v>1119</v>
      </c>
      <c r="AT1189" t="s">
        <v>1120</v>
      </c>
      <c r="AU1189" t="s">
        <v>1119</v>
      </c>
    </row>
    <row r="1190" spans="2:47" x14ac:dyDescent="0.25">
      <c r="B1190">
        <v>1186</v>
      </c>
      <c r="E1190">
        <v>0</v>
      </c>
      <c r="H1190">
        <v>0</v>
      </c>
      <c r="K1190">
        <v>0</v>
      </c>
      <c r="N1190">
        <v>0</v>
      </c>
      <c r="Q1190">
        <v>0</v>
      </c>
      <c r="T1190">
        <v>0</v>
      </c>
      <c r="W1190">
        <v>0</v>
      </c>
      <c r="Y1190" s="4" t="s">
        <v>107</v>
      </c>
      <c r="Z1190" s="4"/>
      <c r="AA1190" s="98" t="s">
        <v>1119</v>
      </c>
      <c r="AB1190" t="s">
        <v>1120</v>
      </c>
      <c r="AC1190" t="s">
        <v>1119</v>
      </c>
      <c r="AD1190" s="98" t="s">
        <v>1119</v>
      </c>
      <c r="AE1190" t="s">
        <v>1120</v>
      </c>
      <c r="AF1190" t="s">
        <v>1119</v>
      </c>
      <c r="AG1190" s="98" t="s">
        <v>1119</v>
      </c>
      <c r="AH1190" t="s">
        <v>1120</v>
      </c>
      <c r="AI1190" t="s">
        <v>1119</v>
      </c>
      <c r="AJ1190" s="98" t="s">
        <v>1119</v>
      </c>
      <c r="AK1190" t="s">
        <v>1120</v>
      </c>
      <c r="AL1190" t="s">
        <v>1119</v>
      </c>
      <c r="AM1190" s="98" t="s">
        <v>1119</v>
      </c>
      <c r="AN1190" t="s">
        <v>1120</v>
      </c>
      <c r="AO1190" t="s">
        <v>1119</v>
      </c>
      <c r="AP1190" s="98" t="s">
        <v>1119</v>
      </c>
      <c r="AQ1190" t="s">
        <v>1120</v>
      </c>
      <c r="AR1190" t="s">
        <v>1119</v>
      </c>
      <c r="AS1190" s="98" t="s">
        <v>1119</v>
      </c>
      <c r="AT1190" t="s">
        <v>1120</v>
      </c>
      <c r="AU1190" t="s">
        <v>1119</v>
      </c>
    </row>
    <row r="1191" spans="2:47" x14ac:dyDescent="0.25">
      <c r="B1191">
        <v>1187</v>
      </c>
      <c r="E1191">
        <v>0</v>
      </c>
      <c r="H1191">
        <v>0</v>
      </c>
      <c r="K1191">
        <v>0</v>
      </c>
      <c r="N1191">
        <v>0</v>
      </c>
      <c r="Q1191">
        <v>0</v>
      </c>
      <c r="T1191">
        <v>0</v>
      </c>
      <c r="W1191">
        <v>0</v>
      </c>
      <c r="Y1191" s="4" t="s">
        <v>107</v>
      </c>
      <c r="Z1191" s="4"/>
      <c r="AA1191" s="98" t="s">
        <v>1119</v>
      </c>
      <c r="AB1191" t="s">
        <v>1120</v>
      </c>
      <c r="AC1191" t="s">
        <v>1119</v>
      </c>
      <c r="AD1191" s="98" t="s">
        <v>1119</v>
      </c>
      <c r="AE1191" t="s">
        <v>1120</v>
      </c>
      <c r="AF1191" t="s">
        <v>1119</v>
      </c>
      <c r="AG1191" s="98" t="s">
        <v>1119</v>
      </c>
      <c r="AH1191" t="s">
        <v>1120</v>
      </c>
      <c r="AI1191" t="s">
        <v>1119</v>
      </c>
      <c r="AJ1191" s="98" t="s">
        <v>1119</v>
      </c>
      <c r="AK1191" t="s">
        <v>1120</v>
      </c>
      <c r="AL1191" t="s">
        <v>1119</v>
      </c>
      <c r="AM1191" s="98" t="s">
        <v>1119</v>
      </c>
      <c r="AN1191" t="s">
        <v>1120</v>
      </c>
      <c r="AO1191" t="s">
        <v>1119</v>
      </c>
      <c r="AP1191" s="98" t="s">
        <v>1119</v>
      </c>
      <c r="AQ1191" t="s">
        <v>1120</v>
      </c>
      <c r="AR1191" t="s">
        <v>1119</v>
      </c>
      <c r="AS1191" s="98" t="s">
        <v>1119</v>
      </c>
      <c r="AT1191" t="s">
        <v>1120</v>
      </c>
      <c r="AU1191" t="s">
        <v>1119</v>
      </c>
    </row>
    <row r="1192" spans="2:47" x14ac:dyDescent="0.25">
      <c r="B1192">
        <v>1188</v>
      </c>
      <c r="E1192">
        <v>0</v>
      </c>
      <c r="H1192">
        <v>0</v>
      </c>
      <c r="K1192">
        <v>0</v>
      </c>
      <c r="N1192">
        <v>0</v>
      </c>
      <c r="Q1192">
        <v>0</v>
      </c>
      <c r="T1192">
        <v>0</v>
      </c>
      <c r="W1192">
        <v>0</v>
      </c>
      <c r="Y1192" s="4" t="s">
        <v>107</v>
      </c>
      <c r="Z1192" s="4"/>
      <c r="AA1192" s="98" t="s">
        <v>1119</v>
      </c>
      <c r="AB1192" t="s">
        <v>1120</v>
      </c>
      <c r="AC1192" t="s">
        <v>1119</v>
      </c>
      <c r="AD1192" s="98" t="s">
        <v>1119</v>
      </c>
      <c r="AE1192" t="s">
        <v>1120</v>
      </c>
      <c r="AF1192" t="s">
        <v>1119</v>
      </c>
      <c r="AG1192" s="98" t="s">
        <v>1119</v>
      </c>
      <c r="AH1192" t="s">
        <v>1120</v>
      </c>
      <c r="AI1192" t="s">
        <v>1119</v>
      </c>
      <c r="AJ1192" s="98" t="s">
        <v>1119</v>
      </c>
      <c r="AK1192" t="s">
        <v>1120</v>
      </c>
      <c r="AL1192" t="s">
        <v>1119</v>
      </c>
      <c r="AM1192" s="98" t="s">
        <v>1119</v>
      </c>
      <c r="AN1192" t="s">
        <v>1120</v>
      </c>
      <c r="AO1192" t="s">
        <v>1119</v>
      </c>
      <c r="AP1192" s="98" t="s">
        <v>1119</v>
      </c>
      <c r="AQ1192" t="s">
        <v>1120</v>
      </c>
      <c r="AR1192" t="s">
        <v>1119</v>
      </c>
      <c r="AS1192" s="98" t="s">
        <v>1119</v>
      </c>
      <c r="AT1192" t="s">
        <v>1120</v>
      </c>
      <c r="AU1192" t="s">
        <v>1119</v>
      </c>
    </row>
    <row r="1193" spans="2:47" x14ac:dyDescent="0.25">
      <c r="B1193">
        <v>1189</v>
      </c>
      <c r="E1193">
        <v>0</v>
      </c>
      <c r="H1193">
        <v>0</v>
      </c>
      <c r="K1193">
        <v>0</v>
      </c>
      <c r="N1193">
        <v>0</v>
      </c>
      <c r="Q1193">
        <v>0</v>
      </c>
      <c r="T1193">
        <v>0</v>
      </c>
      <c r="W1193">
        <v>0</v>
      </c>
      <c r="Y1193" s="4" t="s">
        <v>107</v>
      </c>
      <c r="Z1193" s="4"/>
      <c r="AA1193" s="98" t="s">
        <v>1119</v>
      </c>
      <c r="AB1193" t="s">
        <v>1120</v>
      </c>
      <c r="AC1193" t="s">
        <v>1119</v>
      </c>
      <c r="AD1193" s="98" t="s">
        <v>1119</v>
      </c>
      <c r="AE1193" t="s">
        <v>1120</v>
      </c>
      <c r="AF1193" t="s">
        <v>1119</v>
      </c>
      <c r="AG1193" s="98" t="s">
        <v>1119</v>
      </c>
      <c r="AH1193" t="s">
        <v>1120</v>
      </c>
      <c r="AI1193" t="s">
        <v>1119</v>
      </c>
      <c r="AJ1193" s="98" t="s">
        <v>1119</v>
      </c>
      <c r="AK1193" t="s">
        <v>1120</v>
      </c>
      <c r="AL1193" t="s">
        <v>1119</v>
      </c>
      <c r="AM1193" s="98" t="s">
        <v>1119</v>
      </c>
      <c r="AN1193" t="s">
        <v>1120</v>
      </c>
      <c r="AO1193" t="s">
        <v>1119</v>
      </c>
      <c r="AP1193" s="98" t="s">
        <v>1119</v>
      </c>
      <c r="AQ1193" t="s">
        <v>1120</v>
      </c>
      <c r="AR1193" t="s">
        <v>1119</v>
      </c>
      <c r="AS1193" s="98" t="s">
        <v>1119</v>
      </c>
      <c r="AT1193" t="s">
        <v>1120</v>
      </c>
      <c r="AU1193" t="s">
        <v>1119</v>
      </c>
    </row>
    <row r="1194" spans="2:47" x14ac:dyDescent="0.25">
      <c r="B1194">
        <v>1190</v>
      </c>
      <c r="E1194">
        <v>0</v>
      </c>
      <c r="H1194">
        <v>0</v>
      </c>
      <c r="K1194">
        <v>0</v>
      </c>
      <c r="N1194">
        <v>0</v>
      </c>
      <c r="Q1194">
        <v>0</v>
      </c>
      <c r="T1194">
        <v>0</v>
      </c>
      <c r="W1194">
        <v>0</v>
      </c>
      <c r="Y1194" s="4" t="s">
        <v>107</v>
      </c>
      <c r="Z1194" s="4"/>
      <c r="AA1194" s="98" t="s">
        <v>1119</v>
      </c>
      <c r="AB1194" t="s">
        <v>1120</v>
      </c>
      <c r="AC1194" t="s">
        <v>1119</v>
      </c>
      <c r="AD1194" s="98" t="s">
        <v>1119</v>
      </c>
      <c r="AE1194" t="s">
        <v>1120</v>
      </c>
      <c r="AF1194" t="s">
        <v>1119</v>
      </c>
      <c r="AG1194" s="98" t="s">
        <v>1119</v>
      </c>
      <c r="AH1194" t="s">
        <v>1120</v>
      </c>
      <c r="AI1194" t="s">
        <v>1119</v>
      </c>
      <c r="AJ1194" s="98" t="s">
        <v>1119</v>
      </c>
      <c r="AK1194" t="s">
        <v>1120</v>
      </c>
      <c r="AL1194" t="s">
        <v>1119</v>
      </c>
      <c r="AM1194" s="98" t="s">
        <v>1119</v>
      </c>
      <c r="AN1194" t="s">
        <v>1120</v>
      </c>
      <c r="AO1194" t="s">
        <v>1119</v>
      </c>
      <c r="AP1194" s="98" t="s">
        <v>1119</v>
      </c>
      <c r="AQ1194" t="s">
        <v>1120</v>
      </c>
      <c r="AR1194" t="s">
        <v>1119</v>
      </c>
      <c r="AS1194" s="98" t="s">
        <v>1119</v>
      </c>
      <c r="AT1194" t="s">
        <v>1120</v>
      </c>
      <c r="AU1194" t="s">
        <v>1119</v>
      </c>
    </row>
    <row r="1195" spans="2:47" x14ac:dyDescent="0.25">
      <c r="B1195">
        <v>1191</v>
      </c>
      <c r="E1195">
        <v>0</v>
      </c>
      <c r="H1195">
        <v>0</v>
      </c>
      <c r="K1195">
        <v>0</v>
      </c>
      <c r="N1195">
        <v>0</v>
      </c>
      <c r="Q1195">
        <v>0</v>
      </c>
      <c r="T1195">
        <v>0</v>
      </c>
      <c r="W1195">
        <v>0</v>
      </c>
      <c r="Y1195" s="4" t="s">
        <v>107</v>
      </c>
      <c r="Z1195" s="4"/>
      <c r="AA1195" s="98" t="s">
        <v>1119</v>
      </c>
      <c r="AB1195" t="s">
        <v>1120</v>
      </c>
      <c r="AC1195" t="s">
        <v>1119</v>
      </c>
      <c r="AD1195" s="98" t="s">
        <v>1119</v>
      </c>
      <c r="AE1195" t="s">
        <v>1120</v>
      </c>
      <c r="AF1195" t="s">
        <v>1119</v>
      </c>
      <c r="AG1195" s="98" t="s">
        <v>1119</v>
      </c>
      <c r="AH1195" t="s">
        <v>1120</v>
      </c>
      <c r="AI1195" t="s">
        <v>1119</v>
      </c>
      <c r="AJ1195" s="98" t="s">
        <v>1119</v>
      </c>
      <c r="AK1195" t="s">
        <v>1120</v>
      </c>
      <c r="AL1195" t="s">
        <v>1119</v>
      </c>
      <c r="AM1195" s="98" t="s">
        <v>1119</v>
      </c>
      <c r="AN1195" t="s">
        <v>1120</v>
      </c>
      <c r="AO1195" t="s">
        <v>1119</v>
      </c>
      <c r="AP1195" s="98" t="s">
        <v>1119</v>
      </c>
      <c r="AQ1195" t="s">
        <v>1120</v>
      </c>
      <c r="AR1195" t="s">
        <v>1119</v>
      </c>
      <c r="AS1195" s="98" t="s">
        <v>1119</v>
      </c>
      <c r="AT1195" t="s">
        <v>1120</v>
      </c>
      <c r="AU1195" t="s">
        <v>1119</v>
      </c>
    </row>
    <row r="1196" spans="2:47" x14ac:dyDescent="0.25">
      <c r="B1196">
        <v>1192</v>
      </c>
      <c r="E1196">
        <v>0</v>
      </c>
      <c r="H1196">
        <v>0</v>
      </c>
      <c r="K1196">
        <v>0</v>
      </c>
      <c r="N1196">
        <v>0</v>
      </c>
      <c r="Q1196">
        <v>0</v>
      </c>
      <c r="T1196">
        <v>0</v>
      </c>
      <c r="W1196">
        <v>0</v>
      </c>
      <c r="Y1196" s="4" t="s">
        <v>107</v>
      </c>
      <c r="Z1196" s="4"/>
      <c r="AA1196" s="98" t="s">
        <v>1119</v>
      </c>
      <c r="AB1196" t="s">
        <v>1120</v>
      </c>
      <c r="AC1196" t="s">
        <v>1119</v>
      </c>
      <c r="AD1196" s="98" t="s">
        <v>1119</v>
      </c>
      <c r="AE1196" t="s">
        <v>1120</v>
      </c>
      <c r="AF1196" t="s">
        <v>1119</v>
      </c>
      <c r="AG1196" s="98" t="s">
        <v>1119</v>
      </c>
      <c r="AH1196" t="s">
        <v>1120</v>
      </c>
      <c r="AI1196" t="s">
        <v>1119</v>
      </c>
      <c r="AJ1196" s="98" t="s">
        <v>1119</v>
      </c>
      <c r="AK1196" t="s">
        <v>1120</v>
      </c>
      <c r="AL1196" t="s">
        <v>1119</v>
      </c>
      <c r="AM1196" s="98" t="s">
        <v>1119</v>
      </c>
      <c r="AN1196" t="s">
        <v>1120</v>
      </c>
      <c r="AO1196" t="s">
        <v>1119</v>
      </c>
      <c r="AP1196" s="98" t="s">
        <v>1119</v>
      </c>
      <c r="AQ1196" t="s">
        <v>1120</v>
      </c>
      <c r="AR1196" t="s">
        <v>1119</v>
      </c>
      <c r="AS1196" s="98" t="s">
        <v>1119</v>
      </c>
      <c r="AT1196" t="s">
        <v>1120</v>
      </c>
      <c r="AU1196" t="s">
        <v>1119</v>
      </c>
    </row>
    <row r="1197" spans="2:47" x14ac:dyDescent="0.25">
      <c r="B1197">
        <v>1193</v>
      </c>
      <c r="E1197">
        <v>0</v>
      </c>
      <c r="H1197">
        <v>0</v>
      </c>
      <c r="K1197">
        <v>0</v>
      </c>
      <c r="N1197">
        <v>0</v>
      </c>
      <c r="Q1197">
        <v>0</v>
      </c>
      <c r="T1197">
        <v>0</v>
      </c>
      <c r="W1197">
        <v>0</v>
      </c>
      <c r="Y1197" s="4" t="s">
        <v>107</v>
      </c>
      <c r="Z1197" s="4"/>
      <c r="AA1197" s="98" t="s">
        <v>1119</v>
      </c>
      <c r="AB1197" t="s">
        <v>1120</v>
      </c>
      <c r="AC1197" t="s">
        <v>1119</v>
      </c>
      <c r="AD1197" s="98" t="s">
        <v>1119</v>
      </c>
      <c r="AE1197" t="s">
        <v>1120</v>
      </c>
      <c r="AF1197" t="s">
        <v>1119</v>
      </c>
      <c r="AG1197" s="98" t="s">
        <v>1119</v>
      </c>
      <c r="AH1197" t="s">
        <v>1120</v>
      </c>
      <c r="AI1197" t="s">
        <v>1119</v>
      </c>
      <c r="AJ1197" s="98" t="s">
        <v>1119</v>
      </c>
      <c r="AK1197" t="s">
        <v>1120</v>
      </c>
      <c r="AL1197" t="s">
        <v>1119</v>
      </c>
      <c r="AM1197" s="98" t="s">
        <v>1119</v>
      </c>
      <c r="AN1197" t="s">
        <v>1120</v>
      </c>
      <c r="AO1197" t="s">
        <v>1119</v>
      </c>
      <c r="AP1197" s="98" t="s">
        <v>1119</v>
      </c>
      <c r="AQ1197" t="s">
        <v>1120</v>
      </c>
      <c r="AR1197" t="s">
        <v>1119</v>
      </c>
      <c r="AS1197" s="98" t="s">
        <v>1119</v>
      </c>
      <c r="AT1197" t="s">
        <v>1120</v>
      </c>
      <c r="AU1197" t="s">
        <v>1119</v>
      </c>
    </row>
    <row r="1198" spans="2:47" x14ac:dyDescent="0.25">
      <c r="B1198">
        <v>1194</v>
      </c>
      <c r="E1198">
        <v>0</v>
      </c>
      <c r="H1198">
        <v>0</v>
      </c>
      <c r="K1198">
        <v>0</v>
      </c>
      <c r="N1198">
        <v>0</v>
      </c>
      <c r="Q1198">
        <v>0</v>
      </c>
      <c r="T1198">
        <v>0</v>
      </c>
      <c r="W1198">
        <v>0</v>
      </c>
      <c r="Y1198" s="4" t="s">
        <v>107</v>
      </c>
      <c r="Z1198" s="4"/>
      <c r="AA1198" s="98" t="s">
        <v>1119</v>
      </c>
      <c r="AB1198" t="s">
        <v>1120</v>
      </c>
      <c r="AC1198" t="s">
        <v>1119</v>
      </c>
      <c r="AD1198" s="98" t="s">
        <v>1119</v>
      </c>
      <c r="AE1198" t="s">
        <v>1120</v>
      </c>
      <c r="AF1198" t="s">
        <v>1119</v>
      </c>
      <c r="AG1198" s="98" t="s">
        <v>1119</v>
      </c>
      <c r="AH1198" t="s">
        <v>1120</v>
      </c>
      <c r="AI1198" t="s">
        <v>1119</v>
      </c>
      <c r="AJ1198" s="98" t="s">
        <v>1119</v>
      </c>
      <c r="AK1198" t="s">
        <v>1120</v>
      </c>
      <c r="AL1198" t="s">
        <v>1119</v>
      </c>
      <c r="AM1198" s="98" t="s">
        <v>1119</v>
      </c>
      <c r="AN1198" t="s">
        <v>1120</v>
      </c>
      <c r="AO1198" t="s">
        <v>1119</v>
      </c>
      <c r="AP1198" s="98" t="s">
        <v>1119</v>
      </c>
      <c r="AQ1198" t="s">
        <v>1120</v>
      </c>
      <c r="AR1198" t="s">
        <v>1119</v>
      </c>
      <c r="AS1198" s="98" t="s">
        <v>1119</v>
      </c>
      <c r="AT1198" t="s">
        <v>1120</v>
      </c>
      <c r="AU1198" t="s">
        <v>1119</v>
      </c>
    </row>
    <row r="1199" spans="2:47" x14ac:dyDescent="0.25">
      <c r="B1199">
        <v>1195</v>
      </c>
      <c r="E1199">
        <v>0</v>
      </c>
      <c r="H1199">
        <v>0</v>
      </c>
      <c r="K1199">
        <v>0</v>
      </c>
      <c r="N1199">
        <v>0</v>
      </c>
      <c r="Q1199">
        <v>0</v>
      </c>
      <c r="T1199">
        <v>0</v>
      </c>
      <c r="W1199">
        <v>0</v>
      </c>
      <c r="Y1199" s="4" t="s">
        <v>107</v>
      </c>
      <c r="Z1199" s="4"/>
      <c r="AA1199" s="98" t="s">
        <v>1119</v>
      </c>
      <c r="AB1199" t="s">
        <v>1120</v>
      </c>
      <c r="AC1199" t="s">
        <v>1119</v>
      </c>
      <c r="AD1199" s="98" t="s">
        <v>1119</v>
      </c>
      <c r="AE1199" t="s">
        <v>1120</v>
      </c>
      <c r="AF1199" t="s">
        <v>1119</v>
      </c>
      <c r="AG1199" s="98" t="s">
        <v>1119</v>
      </c>
      <c r="AH1199" t="s">
        <v>1120</v>
      </c>
      <c r="AI1199" t="s">
        <v>1119</v>
      </c>
      <c r="AJ1199" s="98" t="s">
        <v>1119</v>
      </c>
      <c r="AK1199" t="s">
        <v>1120</v>
      </c>
      <c r="AL1199" t="s">
        <v>1119</v>
      </c>
      <c r="AM1199" s="98" t="s">
        <v>1119</v>
      </c>
      <c r="AN1199" t="s">
        <v>1120</v>
      </c>
      <c r="AO1199" t="s">
        <v>1119</v>
      </c>
      <c r="AP1199" s="98" t="s">
        <v>1119</v>
      </c>
      <c r="AQ1199" t="s">
        <v>1120</v>
      </c>
      <c r="AR1199" t="s">
        <v>1119</v>
      </c>
      <c r="AS1199" s="98" t="s">
        <v>1119</v>
      </c>
      <c r="AT1199" t="s">
        <v>1120</v>
      </c>
      <c r="AU1199" t="s">
        <v>1119</v>
      </c>
    </row>
    <row r="1200" spans="2:47" x14ac:dyDescent="0.25">
      <c r="B1200">
        <v>1196</v>
      </c>
      <c r="E1200">
        <v>0</v>
      </c>
      <c r="H1200">
        <v>0</v>
      </c>
      <c r="K1200">
        <v>0</v>
      </c>
      <c r="N1200">
        <v>0</v>
      </c>
      <c r="Q1200">
        <v>0</v>
      </c>
      <c r="T1200">
        <v>0</v>
      </c>
      <c r="W1200">
        <v>0</v>
      </c>
      <c r="Y1200" s="4" t="s">
        <v>107</v>
      </c>
      <c r="Z1200" s="4"/>
      <c r="AA1200" s="98" t="s">
        <v>1119</v>
      </c>
      <c r="AB1200" t="s">
        <v>1120</v>
      </c>
      <c r="AC1200" t="s">
        <v>1119</v>
      </c>
      <c r="AD1200" s="98" t="s">
        <v>1119</v>
      </c>
      <c r="AE1200" t="s">
        <v>1120</v>
      </c>
      <c r="AF1200" t="s">
        <v>1119</v>
      </c>
      <c r="AG1200" s="98" t="s">
        <v>1119</v>
      </c>
      <c r="AH1200" t="s">
        <v>1120</v>
      </c>
      <c r="AI1200" t="s">
        <v>1119</v>
      </c>
      <c r="AJ1200" s="98" t="s">
        <v>1119</v>
      </c>
      <c r="AK1200" t="s">
        <v>1120</v>
      </c>
      <c r="AL1200" t="s">
        <v>1119</v>
      </c>
      <c r="AM1200" s="98" t="s">
        <v>1119</v>
      </c>
      <c r="AN1200" t="s">
        <v>1120</v>
      </c>
      <c r="AO1200" t="s">
        <v>1119</v>
      </c>
      <c r="AP1200" s="98" t="s">
        <v>1119</v>
      </c>
      <c r="AQ1200" t="s">
        <v>1120</v>
      </c>
      <c r="AR1200" t="s">
        <v>1119</v>
      </c>
      <c r="AS1200" s="98" t="s">
        <v>1119</v>
      </c>
      <c r="AT1200" t="s">
        <v>1120</v>
      </c>
      <c r="AU1200" t="s">
        <v>1119</v>
      </c>
    </row>
    <row r="1201" spans="2:47" x14ac:dyDescent="0.25">
      <c r="B1201">
        <v>1197</v>
      </c>
      <c r="E1201">
        <v>0</v>
      </c>
      <c r="H1201">
        <v>0</v>
      </c>
      <c r="K1201">
        <v>0</v>
      </c>
      <c r="N1201">
        <v>0</v>
      </c>
      <c r="Q1201">
        <v>0</v>
      </c>
      <c r="T1201">
        <v>0</v>
      </c>
      <c r="W1201">
        <v>0</v>
      </c>
      <c r="Y1201" s="4" t="s">
        <v>107</v>
      </c>
      <c r="Z1201" s="4"/>
      <c r="AA1201" s="98" t="s">
        <v>1119</v>
      </c>
      <c r="AB1201" t="s">
        <v>1120</v>
      </c>
      <c r="AC1201" t="s">
        <v>1119</v>
      </c>
      <c r="AD1201" s="98" t="s">
        <v>1119</v>
      </c>
      <c r="AE1201" t="s">
        <v>1120</v>
      </c>
      <c r="AF1201" t="s">
        <v>1119</v>
      </c>
      <c r="AG1201" s="98" t="s">
        <v>1119</v>
      </c>
      <c r="AH1201" t="s">
        <v>1120</v>
      </c>
      <c r="AI1201" t="s">
        <v>1119</v>
      </c>
      <c r="AJ1201" s="98" t="s">
        <v>1119</v>
      </c>
      <c r="AK1201" t="s">
        <v>1120</v>
      </c>
      <c r="AL1201" t="s">
        <v>1119</v>
      </c>
      <c r="AM1201" s="98" t="s">
        <v>1119</v>
      </c>
      <c r="AN1201" t="s">
        <v>1120</v>
      </c>
      <c r="AO1201" t="s">
        <v>1119</v>
      </c>
      <c r="AP1201" s="98" t="s">
        <v>1119</v>
      </c>
      <c r="AQ1201" t="s">
        <v>1120</v>
      </c>
      <c r="AR1201" t="s">
        <v>1119</v>
      </c>
      <c r="AS1201" s="98" t="s">
        <v>1119</v>
      </c>
      <c r="AT1201" t="s">
        <v>1120</v>
      </c>
      <c r="AU1201" t="s">
        <v>1119</v>
      </c>
    </row>
    <row r="1202" spans="2:47" x14ac:dyDescent="0.25">
      <c r="B1202">
        <v>1198</v>
      </c>
      <c r="E1202">
        <v>0</v>
      </c>
      <c r="H1202">
        <v>0</v>
      </c>
      <c r="K1202">
        <v>0</v>
      </c>
      <c r="N1202">
        <v>0</v>
      </c>
      <c r="Q1202">
        <v>0</v>
      </c>
      <c r="T1202">
        <v>0</v>
      </c>
      <c r="W1202">
        <v>0</v>
      </c>
      <c r="Y1202" s="4" t="s">
        <v>107</v>
      </c>
      <c r="Z1202" s="4"/>
      <c r="AA1202" s="98" t="s">
        <v>1119</v>
      </c>
      <c r="AB1202" t="s">
        <v>1120</v>
      </c>
      <c r="AC1202" t="s">
        <v>1119</v>
      </c>
      <c r="AD1202" s="98" t="s">
        <v>1119</v>
      </c>
      <c r="AE1202" t="s">
        <v>1120</v>
      </c>
      <c r="AF1202" t="s">
        <v>1119</v>
      </c>
      <c r="AG1202" s="98" t="s">
        <v>1119</v>
      </c>
      <c r="AH1202" t="s">
        <v>1120</v>
      </c>
      <c r="AI1202" t="s">
        <v>1119</v>
      </c>
      <c r="AJ1202" s="98" t="s">
        <v>1119</v>
      </c>
      <c r="AK1202" t="s">
        <v>1120</v>
      </c>
      <c r="AL1202" t="s">
        <v>1119</v>
      </c>
      <c r="AM1202" s="98" t="s">
        <v>1119</v>
      </c>
      <c r="AN1202" t="s">
        <v>1120</v>
      </c>
      <c r="AO1202" t="s">
        <v>1119</v>
      </c>
      <c r="AP1202" s="98" t="s">
        <v>1119</v>
      </c>
      <c r="AQ1202" t="s">
        <v>1120</v>
      </c>
      <c r="AR1202" t="s">
        <v>1119</v>
      </c>
      <c r="AS1202" s="98" t="s">
        <v>1119</v>
      </c>
      <c r="AT1202" t="s">
        <v>1120</v>
      </c>
      <c r="AU1202" t="s">
        <v>1119</v>
      </c>
    </row>
    <row r="1203" spans="2:47" x14ac:dyDescent="0.25">
      <c r="B1203">
        <v>1199</v>
      </c>
      <c r="E1203">
        <v>0</v>
      </c>
      <c r="H1203">
        <v>0</v>
      </c>
      <c r="K1203">
        <v>0</v>
      </c>
      <c r="N1203">
        <v>0</v>
      </c>
      <c r="Q1203">
        <v>0</v>
      </c>
      <c r="T1203">
        <v>0</v>
      </c>
      <c r="W1203">
        <v>0</v>
      </c>
      <c r="Y1203" s="4" t="s">
        <v>107</v>
      </c>
      <c r="Z1203" s="4"/>
      <c r="AA1203" s="98" t="s">
        <v>1119</v>
      </c>
      <c r="AB1203" t="s">
        <v>1120</v>
      </c>
      <c r="AC1203" t="s">
        <v>1119</v>
      </c>
      <c r="AD1203" s="98" t="s">
        <v>1119</v>
      </c>
      <c r="AE1203" t="s">
        <v>1120</v>
      </c>
      <c r="AF1203" t="s">
        <v>1119</v>
      </c>
      <c r="AG1203" s="98" t="s">
        <v>1119</v>
      </c>
      <c r="AH1203" t="s">
        <v>1120</v>
      </c>
      <c r="AI1203" t="s">
        <v>1119</v>
      </c>
      <c r="AJ1203" s="98" t="s">
        <v>1119</v>
      </c>
      <c r="AK1203" t="s">
        <v>1120</v>
      </c>
      <c r="AL1203" t="s">
        <v>1119</v>
      </c>
      <c r="AM1203" s="98" t="s">
        <v>1119</v>
      </c>
      <c r="AN1203" t="s">
        <v>1120</v>
      </c>
      <c r="AO1203" t="s">
        <v>1119</v>
      </c>
      <c r="AP1203" s="98" t="s">
        <v>1119</v>
      </c>
      <c r="AQ1203" t="s">
        <v>1120</v>
      </c>
      <c r="AR1203" t="s">
        <v>1119</v>
      </c>
      <c r="AS1203" s="98" t="s">
        <v>1119</v>
      </c>
      <c r="AT1203" t="s">
        <v>1120</v>
      </c>
      <c r="AU1203" t="s">
        <v>1119</v>
      </c>
    </row>
    <row r="1204" spans="2:47" x14ac:dyDescent="0.25">
      <c r="B1204">
        <v>1200</v>
      </c>
      <c r="E1204">
        <v>0</v>
      </c>
      <c r="H1204">
        <v>0</v>
      </c>
      <c r="K1204">
        <v>0</v>
      </c>
      <c r="N1204">
        <v>0</v>
      </c>
      <c r="Q1204">
        <v>0</v>
      </c>
      <c r="T1204">
        <v>0</v>
      </c>
      <c r="W1204">
        <v>0</v>
      </c>
      <c r="Y1204" s="4" t="s">
        <v>107</v>
      </c>
      <c r="Z1204" s="4"/>
      <c r="AA1204" s="98" t="s">
        <v>1119</v>
      </c>
      <c r="AB1204" t="s">
        <v>1120</v>
      </c>
      <c r="AC1204" t="s">
        <v>1119</v>
      </c>
      <c r="AD1204" s="98" t="s">
        <v>1119</v>
      </c>
      <c r="AE1204" t="s">
        <v>1120</v>
      </c>
      <c r="AF1204" t="s">
        <v>1119</v>
      </c>
      <c r="AG1204" s="98" t="s">
        <v>1119</v>
      </c>
      <c r="AH1204" t="s">
        <v>1120</v>
      </c>
      <c r="AI1204" t="s">
        <v>1119</v>
      </c>
      <c r="AJ1204" s="98" t="s">
        <v>1119</v>
      </c>
      <c r="AK1204" t="s">
        <v>1120</v>
      </c>
      <c r="AL1204" t="s">
        <v>1119</v>
      </c>
      <c r="AM1204" s="98" t="s">
        <v>1119</v>
      </c>
      <c r="AN1204" t="s">
        <v>1120</v>
      </c>
      <c r="AO1204" t="s">
        <v>1119</v>
      </c>
      <c r="AP1204" s="98" t="s">
        <v>1119</v>
      </c>
      <c r="AQ1204" t="s">
        <v>1120</v>
      </c>
      <c r="AR1204" t="s">
        <v>1119</v>
      </c>
      <c r="AS1204" s="98" t="s">
        <v>1119</v>
      </c>
      <c r="AT1204" t="s">
        <v>1120</v>
      </c>
      <c r="AU1204" t="s">
        <v>1119</v>
      </c>
    </row>
    <row r="1205" spans="2:47" x14ac:dyDescent="0.25">
      <c r="B1205">
        <v>1201</v>
      </c>
      <c r="E1205">
        <v>0</v>
      </c>
      <c r="H1205">
        <v>0</v>
      </c>
      <c r="K1205">
        <v>0</v>
      </c>
      <c r="N1205">
        <v>0</v>
      </c>
      <c r="Q1205">
        <v>0</v>
      </c>
      <c r="T1205">
        <v>0</v>
      </c>
      <c r="W1205">
        <v>0</v>
      </c>
      <c r="Y1205" s="4" t="s">
        <v>107</v>
      </c>
      <c r="Z1205" s="4"/>
      <c r="AA1205" s="98" t="s">
        <v>1119</v>
      </c>
      <c r="AB1205" t="s">
        <v>1120</v>
      </c>
      <c r="AC1205" t="s">
        <v>1119</v>
      </c>
      <c r="AD1205" s="98" t="s">
        <v>1119</v>
      </c>
      <c r="AE1205" t="s">
        <v>1120</v>
      </c>
      <c r="AF1205" t="s">
        <v>1119</v>
      </c>
      <c r="AG1205" s="98" t="s">
        <v>1119</v>
      </c>
      <c r="AH1205" t="s">
        <v>1120</v>
      </c>
      <c r="AI1205" t="s">
        <v>1119</v>
      </c>
      <c r="AJ1205" s="98" t="s">
        <v>1119</v>
      </c>
      <c r="AK1205" t="s">
        <v>1120</v>
      </c>
      <c r="AL1205" t="s">
        <v>1119</v>
      </c>
      <c r="AM1205" s="98" t="s">
        <v>1119</v>
      </c>
      <c r="AN1205" t="s">
        <v>1120</v>
      </c>
      <c r="AO1205" t="s">
        <v>1119</v>
      </c>
      <c r="AP1205" s="98" t="s">
        <v>1119</v>
      </c>
      <c r="AQ1205" t="s">
        <v>1120</v>
      </c>
      <c r="AR1205" t="s">
        <v>1119</v>
      </c>
      <c r="AS1205" s="98" t="s">
        <v>1119</v>
      </c>
      <c r="AT1205" t="s">
        <v>1120</v>
      </c>
      <c r="AU1205" t="s">
        <v>1119</v>
      </c>
    </row>
    <row r="1206" spans="2:47" x14ac:dyDescent="0.25">
      <c r="B1206">
        <v>1202</v>
      </c>
      <c r="E1206">
        <v>0</v>
      </c>
      <c r="H1206">
        <v>0</v>
      </c>
      <c r="K1206">
        <v>0</v>
      </c>
      <c r="N1206">
        <v>0</v>
      </c>
      <c r="Q1206">
        <v>0</v>
      </c>
      <c r="T1206">
        <v>0</v>
      </c>
      <c r="W1206">
        <v>0</v>
      </c>
      <c r="Y1206" s="4" t="s">
        <v>107</v>
      </c>
      <c r="Z1206" s="4"/>
      <c r="AA1206" s="98" t="s">
        <v>1119</v>
      </c>
      <c r="AB1206" t="s">
        <v>1120</v>
      </c>
      <c r="AC1206" t="s">
        <v>1119</v>
      </c>
      <c r="AD1206" s="98" t="s">
        <v>1119</v>
      </c>
      <c r="AE1206" t="s">
        <v>1120</v>
      </c>
      <c r="AF1206" t="s">
        <v>1119</v>
      </c>
      <c r="AG1206" s="98" t="s">
        <v>1119</v>
      </c>
      <c r="AH1206" t="s">
        <v>1120</v>
      </c>
      <c r="AI1206" t="s">
        <v>1119</v>
      </c>
      <c r="AJ1206" s="98" t="s">
        <v>1119</v>
      </c>
      <c r="AK1206" t="s">
        <v>1120</v>
      </c>
      <c r="AL1206" t="s">
        <v>1119</v>
      </c>
      <c r="AM1206" s="98" t="s">
        <v>1119</v>
      </c>
      <c r="AN1206" t="s">
        <v>1120</v>
      </c>
      <c r="AO1206" t="s">
        <v>1119</v>
      </c>
      <c r="AP1206" s="98" t="s">
        <v>1119</v>
      </c>
      <c r="AQ1206" t="s">
        <v>1120</v>
      </c>
      <c r="AR1206" t="s">
        <v>1119</v>
      </c>
      <c r="AS1206" s="98" t="s">
        <v>1119</v>
      </c>
      <c r="AT1206" t="s">
        <v>1120</v>
      </c>
      <c r="AU1206" t="s">
        <v>1119</v>
      </c>
    </row>
    <row r="1207" spans="2:47" x14ac:dyDescent="0.25">
      <c r="B1207">
        <v>1203</v>
      </c>
      <c r="E1207">
        <v>0</v>
      </c>
      <c r="H1207">
        <v>0</v>
      </c>
      <c r="K1207">
        <v>0</v>
      </c>
      <c r="N1207">
        <v>0</v>
      </c>
      <c r="Q1207">
        <v>0</v>
      </c>
      <c r="T1207">
        <v>0</v>
      </c>
      <c r="W1207">
        <v>0</v>
      </c>
      <c r="Y1207" s="4" t="s">
        <v>107</v>
      </c>
      <c r="Z1207" s="4"/>
      <c r="AA1207" s="98" t="s">
        <v>1119</v>
      </c>
      <c r="AB1207" t="s">
        <v>1120</v>
      </c>
      <c r="AC1207" t="s">
        <v>1119</v>
      </c>
      <c r="AD1207" s="98" t="s">
        <v>1119</v>
      </c>
      <c r="AE1207" t="s">
        <v>1120</v>
      </c>
      <c r="AF1207" t="s">
        <v>1119</v>
      </c>
      <c r="AG1207" s="98" t="s">
        <v>1119</v>
      </c>
      <c r="AH1207" t="s">
        <v>1120</v>
      </c>
      <c r="AI1207" t="s">
        <v>1119</v>
      </c>
      <c r="AJ1207" s="98" t="s">
        <v>1119</v>
      </c>
      <c r="AK1207" t="s">
        <v>1120</v>
      </c>
      <c r="AL1207" t="s">
        <v>1119</v>
      </c>
      <c r="AM1207" s="98" t="s">
        <v>1119</v>
      </c>
      <c r="AN1207" t="s">
        <v>1120</v>
      </c>
      <c r="AO1207" t="s">
        <v>1119</v>
      </c>
      <c r="AP1207" s="98" t="s">
        <v>1119</v>
      </c>
      <c r="AQ1207" t="s">
        <v>1120</v>
      </c>
      <c r="AR1207" t="s">
        <v>1119</v>
      </c>
      <c r="AS1207" s="98" t="s">
        <v>1119</v>
      </c>
      <c r="AT1207" t="s">
        <v>1120</v>
      </c>
      <c r="AU1207" t="s">
        <v>1119</v>
      </c>
    </row>
    <row r="1208" spans="2:47" x14ac:dyDescent="0.25">
      <c r="B1208">
        <v>1204</v>
      </c>
      <c r="E1208">
        <v>0</v>
      </c>
      <c r="H1208">
        <v>0</v>
      </c>
      <c r="K1208">
        <v>0</v>
      </c>
      <c r="N1208">
        <v>0</v>
      </c>
      <c r="Q1208">
        <v>0</v>
      </c>
      <c r="T1208">
        <v>0</v>
      </c>
      <c r="W1208">
        <v>0</v>
      </c>
      <c r="Y1208" s="4" t="s">
        <v>107</v>
      </c>
      <c r="Z1208" s="4"/>
      <c r="AA1208" s="98" t="s">
        <v>1119</v>
      </c>
      <c r="AB1208" t="s">
        <v>1120</v>
      </c>
      <c r="AC1208" t="s">
        <v>1119</v>
      </c>
      <c r="AD1208" s="98" t="s">
        <v>1119</v>
      </c>
      <c r="AE1208" t="s">
        <v>1120</v>
      </c>
      <c r="AF1208" t="s">
        <v>1119</v>
      </c>
      <c r="AG1208" s="98" t="s">
        <v>1119</v>
      </c>
      <c r="AH1208" t="s">
        <v>1120</v>
      </c>
      <c r="AI1208" t="s">
        <v>1119</v>
      </c>
      <c r="AJ1208" s="98" t="s">
        <v>1119</v>
      </c>
      <c r="AK1208" t="s">
        <v>1120</v>
      </c>
      <c r="AL1208" t="s">
        <v>1119</v>
      </c>
      <c r="AM1208" s="98" t="s">
        <v>1119</v>
      </c>
      <c r="AN1208" t="s">
        <v>1120</v>
      </c>
      <c r="AO1208" t="s">
        <v>1119</v>
      </c>
      <c r="AP1208" s="98" t="s">
        <v>1119</v>
      </c>
      <c r="AQ1208" t="s">
        <v>1120</v>
      </c>
      <c r="AR1208" t="s">
        <v>1119</v>
      </c>
      <c r="AS1208" s="98" t="s">
        <v>1119</v>
      </c>
      <c r="AT1208" t="s">
        <v>1120</v>
      </c>
      <c r="AU1208" t="s">
        <v>1119</v>
      </c>
    </row>
    <row r="1209" spans="2:47" x14ac:dyDescent="0.25">
      <c r="B1209">
        <v>1205</v>
      </c>
      <c r="E1209">
        <v>0</v>
      </c>
      <c r="H1209">
        <v>0</v>
      </c>
      <c r="K1209">
        <v>0</v>
      </c>
      <c r="N1209">
        <v>0</v>
      </c>
      <c r="Q1209">
        <v>0</v>
      </c>
      <c r="T1209">
        <v>0</v>
      </c>
      <c r="W1209">
        <v>0</v>
      </c>
      <c r="Y1209" s="4" t="s">
        <v>107</v>
      </c>
      <c r="Z1209" s="4"/>
      <c r="AA1209" s="98" t="s">
        <v>1119</v>
      </c>
      <c r="AB1209" t="s">
        <v>1120</v>
      </c>
      <c r="AC1209" t="s">
        <v>1119</v>
      </c>
      <c r="AD1209" s="98" t="s">
        <v>1119</v>
      </c>
      <c r="AE1209" t="s">
        <v>1120</v>
      </c>
      <c r="AF1209" t="s">
        <v>1119</v>
      </c>
      <c r="AG1209" s="98" t="s">
        <v>1119</v>
      </c>
      <c r="AH1209" t="s">
        <v>1120</v>
      </c>
      <c r="AI1209" t="s">
        <v>1119</v>
      </c>
      <c r="AJ1209" s="98" t="s">
        <v>1119</v>
      </c>
      <c r="AK1209" t="s">
        <v>1120</v>
      </c>
      <c r="AL1209" t="s">
        <v>1119</v>
      </c>
      <c r="AM1209" s="98" t="s">
        <v>1119</v>
      </c>
      <c r="AN1209" t="s">
        <v>1120</v>
      </c>
      <c r="AO1209" t="s">
        <v>1119</v>
      </c>
      <c r="AP1209" s="98" t="s">
        <v>1119</v>
      </c>
      <c r="AQ1209" t="s">
        <v>1120</v>
      </c>
      <c r="AR1209" t="s">
        <v>1119</v>
      </c>
      <c r="AS1209" s="98" t="s">
        <v>1119</v>
      </c>
      <c r="AT1209" t="s">
        <v>1120</v>
      </c>
      <c r="AU1209" t="s">
        <v>1119</v>
      </c>
    </row>
    <row r="1210" spans="2:47" x14ac:dyDescent="0.25">
      <c r="B1210">
        <v>1206</v>
      </c>
      <c r="E1210">
        <v>0</v>
      </c>
      <c r="H1210">
        <v>0</v>
      </c>
      <c r="K1210">
        <v>0</v>
      </c>
      <c r="N1210">
        <v>0</v>
      </c>
      <c r="Q1210">
        <v>0</v>
      </c>
      <c r="T1210">
        <v>0</v>
      </c>
      <c r="W1210">
        <v>0</v>
      </c>
      <c r="Y1210" s="4" t="s">
        <v>107</v>
      </c>
      <c r="Z1210" s="4"/>
      <c r="AA1210" s="98" t="s">
        <v>1119</v>
      </c>
      <c r="AB1210" t="s">
        <v>1120</v>
      </c>
      <c r="AC1210" t="s">
        <v>1119</v>
      </c>
      <c r="AD1210" s="98" t="s">
        <v>1119</v>
      </c>
      <c r="AE1210" t="s">
        <v>1120</v>
      </c>
      <c r="AF1210" t="s">
        <v>1119</v>
      </c>
      <c r="AG1210" s="98" t="s">
        <v>1119</v>
      </c>
      <c r="AH1210" t="s">
        <v>1120</v>
      </c>
      <c r="AI1210" t="s">
        <v>1119</v>
      </c>
      <c r="AJ1210" s="98" t="s">
        <v>1119</v>
      </c>
      <c r="AK1210" t="s">
        <v>1120</v>
      </c>
      <c r="AL1210" t="s">
        <v>1119</v>
      </c>
      <c r="AM1210" s="98" t="s">
        <v>1119</v>
      </c>
      <c r="AN1210" t="s">
        <v>1120</v>
      </c>
      <c r="AO1210" t="s">
        <v>1119</v>
      </c>
      <c r="AP1210" s="98" t="s">
        <v>1119</v>
      </c>
      <c r="AQ1210" t="s">
        <v>1120</v>
      </c>
      <c r="AR1210" t="s">
        <v>1119</v>
      </c>
      <c r="AS1210" s="98" t="s">
        <v>1119</v>
      </c>
      <c r="AT1210" t="s">
        <v>1120</v>
      </c>
      <c r="AU1210" t="s">
        <v>1119</v>
      </c>
    </row>
    <row r="1211" spans="2:47" x14ac:dyDescent="0.25">
      <c r="B1211">
        <v>1207</v>
      </c>
      <c r="E1211">
        <v>0</v>
      </c>
      <c r="H1211">
        <v>0</v>
      </c>
      <c r="K1211">
        <v>0</v>
      </c>
      <c r="N1211">
        <v>0</v>
      </c>
      <c r="Q1211">
        <v>0</v>
      </c>
      <c r="T1211">
        <v>0</v>
      </c>
      <c r="W1211">
        <v>0</v>
      </c>
      <c r="Y1211" s="4" t="s">
        <v>107</v>
      </c>
      <c r="Z1211" s="4"/>
      <c r="AA1211" s="98" t="s">
        <v>1119</v>
      </c>
      <c r="AB1211" t="s">
        <v>1120</v>
      </c>
      <c r="AC1211" t="s">
        <v>1119</v>
      </c>
      <c r="AD1211" s="98" t="s">
        <v>1119</v>
      </c>
      <c r="AE1211" t="s">
        <v>1120</v>
      </c>
      <c r="AF1211" t="s">
        <v>1119</v>
      </c>
      <c r="AG1211" s="98" t="s">
        <v>1119</v>
      </c>
      <c r="AH1211" t="s">
        <v>1120</v>
      </c>
      <c r="AI1211" t="s">
        <v>1119</v>
      </c>
      <c r="AJ1211" s="98" t="s">
        <v>1119</v>
      </c>
      <c r="AK1211" t="s">
        <v>1120</v>
      </c>
      <c r="AL1211" t="s">
        <v>1119</v>
      </c>
      <c r="AM1211" s="98" t="s">
        <v>1119</v>
      </c>
      <c r="AN1211" t="s">
        <v>1120</v>
      </c>
      <c r="AO1211" t="s">
        <v>1119</v>
      </c>
      <c r="AP1211" s="98" t="s">
        <v>1119</v>
      </c>
      <c r="AQ1211" t="s">
        <v>1120</v>
      </c>
      <c r="AR1211" t="s">
        <v>1119</v>
      </c>
      <c r="AS1211" s="98" t="s">
        <v>1119</v>
      </c>
      <c r="AT1211" t="s">
        <v>1120</v>
      </c>
      <c r="AU1211" t="s">
        <v>1119</v>
      </c>
    </row>
    <row r="1212" spans="2:47" x14ac:dyDescent="0.25">
      <c r="B1212">
        <v>1208</v>
      </c>
      <c r="E1212">
        <v>0</v>
      </c>
      <c r="H1212">
        <v>0</v>
      </c>
      <c r="K1212">
        <v>0</v>
      </c>
      <c r="N1212">
        <v>0</v>
      </c>
      <c r="Q1212">
        <v>0</v>
      </c>
      <c r="T1212">
        <v>0</v>
      </c>
      <c r="W1212">
        <v>0</v>
      </c>
      <c r="Y1212" s="4" t="s">
        <v>107</v>
      </c>
      <c r="Z1212" s="4"/>
      <c r="AA1212" s="98" t="s">
        <v>1119</v>
      </c>
      <c r="AB1212" t="s">
        <v>1120</v>
      </c>
      <c r="AC1212" t="s">
        <v>1119</v>
      </c>
      <c r="AD1212" s="98" t="s">
        <v>1119</v>
      </c>
      <c r="AE1212" t="s">
        <v>1120</v>
      </c>
      <c r="AF1212" t="s">
        <v>1119</v>
      </c>
      <c r="AG1212" s="98" t="s">
        <v>1119</v>
      </c>
      <c r="AH1212" t="s">
        <v>1120</v>
      </c>
      <c r="AI1212" t="s">
        <v>1119</v>
      </c>
      <c r="AJ1212" s="98" t="s">
        <v>1119</v>
      </c>
      <c r="AK1212" t="s">
        <v>1120</v>
      </c>
      <c r="AL1212" t="s">
        <v>1119</v>
      </c>
      <c r="AM1212" s="98" t="s">
        <v>1119</v>
      </c>
      <c r="AN1212" t="s">
        <v>1120</v>
      </c>
      <c r="AO1212" t="s">
        <v>1119</v>
      </c>
      <c r="AP1212" s="98" t="s">
        <v>1119</v>
      </c>
      <c r="AQ1212" t="s">
        <v>1120</v>
      </c>
      <c r="AR1212" t="s">
        <v>1119</v>
      </c>
      <c r="AS1212" s="98" t="s">
        <v>1119</v>
      </c>
      <c r="AT1212" t="s">
        <v>1120</v>
      </c>
      <c r="AU1212" t="s">
        <v>1119</v>
      </c>
    </row>
    <row r="1213" spans="2:47" x14ac:dyDescent="0.25">
      <c r="B1213">
        <v>1209</v>
      </c>
      <c r="E1213">
        <v>0</v>
      </c>
      <c r="H1213">
        <v>0</v>
      </c>
      <c r="K1213">
        <v>0</v>
      </c>
      <c r="N1213">
        <v>0</v>
      </c>
      <c r="Q1213">
        <v>0</v>
      </c>
      <c r="T1213">
        <v>0</v>
      </c>
      <c r="W1213">
        <v>0</v>
      </c>
      <c r="Y1213" s="4" t="s">
        <v>107</v>
      </c>
      <c r="Z1213" s="4"/>
      <c r="AA1213" s="98" t="s">
        <v>1119</v>
      </c>
      <c r="AB1213" t="s">
        <v>1120</v>
      </c>
      <c r="AC1213" t="s">
        <v>1119</v>
      </c>
      <c r="AD1213" s="98" t="s">
        <v>1119</v>
      </c>
      <c r="AE1213" t="s">
        <v>1120</v>
      </c>
      <c r="AF1213" t="s">
        <v>1119</v>
      </c>
      <c r="AG1213" s="98" t="s">
        <v>1119</v>
      </c>
      <c r="AH1213" t="s">
        <v>1120</v>
      </c>
      <c r="AI1213" t="s">
        <v>1119</v>
      </c>
      <c r="AJ1213" s="98" t="s">
        <v>1119</v>
      </c>
      <c r="AK1213" t="s">
        <v>1120</v>
      </c>
      <c r="AL1213" t="s">
        <v>1119</v>
      </c>
      <c r="AM1213" s="98" t="s">
        <v>1119</v>
      </c>
      <c r="AN1213" t="s">
        <v>1120</v>
      </c>
      <c r="AO1213" t="s">
        <v>1119</v>
      </c>
      <c r="AP1213" s="98" t="s">
        <v>1119</v>
      </c>
      <c r="AQ1213" t="s">
        <v>1120</v>
      </c>
      <c r="AR1213" t="s">
        <v>1119</v>
      </c>
      <c r="AS1213" s="98" t="s">
        <v>1119</v>
      </c>
      <c r="AT1213" t="s">
        <v>1120</v>
      </c>
      <c r="AU1213" t="s">
        <v>1119</v>
      </c>
    </row>
    <row r="1214" spans="2:47" x14ac:dyDescent="0.25">
      <c r="B1214">
        <v>1210</v>
      </c>
      <c r="E1214">
        <v>0</v>
      </c>
      <c r="H1214">
        <v>0</v>
      </c>
      <c r="K1214">
        <v>0</v>
      </c>
      <c r="N1214">
        <v>0</v>
      </c>
      <c r="Q1214">
        <v>0</v>
      </c>
      <c r="T1214">
        <v>0</v>
      </c>
      <c r="W1214">
        <v>0</v>
      </c>
      <c r="Y1214" s="4" t="s">
        <v>107</v>
      </c>
      <c r="Z1214" s="4"/>
      <c r="AA1214" s="98" t="s">
        <v>1119</v>
      </c>
      <c r="AB1214" t="s">
        <v>1120</v>
      </c>
      <c r="AC1214" t="s">
        <v>1119</v>
      </c>
      <c r="AD1214" s="98" t="s">
        <v>1119</v>
      </c>
      <c r="AE1214" t="s">
        <v>1120</v>
      </c>
      <c r="AF1214" t="s">
        <v>1119</v>
      </c>
      <c r="AG1214" s="98" t="s">
        <v>1119</v>
      </c>
      <c r="AH1214" t="s">
        <v>1120</v>
      </c>
      <c r="AI1214" t="s">
        <v>1119</v>
      </c>
      <c r="AJ1214" s="98" t="s">
        <v>1119</v>
      </c>
      <c r="AK1214" t="s">
        <v>1120</v>
      </c>
      <c r="AL1214" t="s">
        <v>1119</v>
      </c>
      <c r="AM1214" s="98" t="s">
        <v>1119</v>
      </c>
      <c r="AN1214" t="s">
        <v>1120</v>
      </c>
      <c r="AO1214" t="s">
        <v>1119</v>
      </c>
      <c r="AP1214" s="98" t="s">
        <v>1119</v>
      </c>
      <c r="AQ1214" t="s">
        <v>1120</v>
      </c>
      <c r="AR1214" t="s">
        <v>1119</v>
      </c>
      <c r="AS1214" s="98" t="s">
        <v>1119</v>
      </c>
      <c r="AT1214" t="s">
        <v>1120</v>
      </c>
      <c r="AU1214" t="s">
        <v>1119</v>
      </c>
    </row>
    <row r="1215" spans="2:47" x14ac:dyDescent="0.25">
      <c r="B1215">
        <v>1211</v>
      </c>
      <c r="E1215">
        <v>0</v>
      </c>
      <c r="H1215">
        <v>0</v>
      </c>
      <c r="K1215">
        <v>0</v>
      </c>
      <c r="N1215">
        <v>0</v>
      </c>
      <c r="Q1215">
        <v>0</v>
      </c>
      <c r="T1215">
        <v>0</v>
      </c>
      <c r="W1215">
        <v>0</v>
      </c>
      <c r="Y1215" s="4" t="s">
        <v>107</v>
      </c>
      <c r="Z1215" s="4"/>
      <c r="AA1215" s="98" t="s">
        <v>1119</v>
      </c>
      <c r="AB1215" t="s">
        <v>1120</v>
      </c>
      <c r="AC1215" t="s">
        <v>1119</v>
      </c>
      <c r="AD1215" s="98" t="s">
        <v>1119</v>
      </c>
      <c r="AE1215" t="s">
        <v>1120</v>
      </c>
      <c r="AF1215" t="s">
        <v>1119</v>
      </c>
      <c r="AG1215" s="98" t="s">
        <v>1119</v>
      </c>
      <c r="AH1215" t="s">
        <v>1120</v>
      </c>
      <c r="AI1215" t="s">
        <v>1119</v>
      </c>
      <c r="AJ1215" s="98" t="s">
        <v>1119</v>
      </c>
      <c r="AK1215" t="s">
        <v>1120</v>
      </c>
      <c r="AL1215" t="s">
        <v>1119</v>
      </c>
      <c r="AM1215" s="98" t="s">
        <v>1119</v>
      </c>
      <c r="AN1215" t="s">
        <v>1120</v>
      </c>
      <c r="AO1215" t="s">
        <v>1119</v>
      </c>
      <c r="AP1215" s="98" t="s">
        <v>1119</v>
      </c>
      <c r="AQ1215" t="s">
        <v>1120</v>
      </c>
      <c r="AR1215" t="s">
        <v>1119</v>
      </c>
      <c r="AS1215" s="98" t="s">
        <v>1119</v>
      </c>
      <c r="AT1215" t="s">
        <v>1120</v>
      </c>
      <c r="AU1215" t="s">
        <v>1119</v>
      </c>
    </row>
    <row r="1216" spans="2:47" x14ac:dyDescent="0.25">
      <c r="B1216">
        <v>1212</v>
      </c>
      <c r="E1216">
        <v>0</v>
      </c>
      <c r="H1216">
        <v>0</v>
      </c>
      <c r="K1216">
        <v>0</v>
      </c>
      <c r="N1216">
        <v>0</v>
      </c>
      <c r="Q1216">
        <v>0</v>
      </c>
      <c r="T1216">
        <v>0</v>
      </c>
      <c r="W1216">
        <v>0</v>
      </c>
      <c r="Y1216" s="4" t="s">
        <v>107</v>
      </c>
      <c r="Z1216" s="4"/>
      <c r="AA1216" s="98" t="s">
        <v>1119</v>
      </c>
      <c r="AB1216" t="s">
        <v>1120</v>
      </c>
      <c r="AC1216" t="s">
        <v>1119</v>
      </c>
      <c r="AD1216" s="98" t="s">
        <v>1119</v>
      </c>
      <c r="AE1216" t="s">
        <v>1120</v>
      </c>
      <c r="AF1216" t="s">
        <v>1119</v>
      </c>
      <c r="AG1216" s="98" t="s">
        <v>1119</v>
      </c>
      <c r="AH1216" t="s">
        <v>1120</v>
      </c>
      <c r="AI1216" t="s">
        <v>1119</v>
      </c>
      <c r="AJ1216" s="98" t="s">
        <v>1119</v>
      </c>
      <c r="AK1216" t="s">
        <v>1120</v>
      </c>
      <c r="AL1216" t="s">
        <v>1119</v>
      </c>
      <c r="AM1216" s="98" t="s">
        <v>1119</v>
      </c>
      <c r="AN1216" t="s">
        <v>1120</v>
      </c>
      <c r="AO1216" t="s">
        <v>1119</v>
      </c>
      <c r="AP1216" s="98" t="s">
        <v>1119</v>
      </c>
      <c r="AQ1216" t="s">
        <v>1120</v>
      </c>
      <c r="AR1216" t="s">
        <v>1119</v>
      </c>
      <c r="AS1216" s="98" t="s">
        <v>1119</v>
      </c>
      <c r="AT1216" t="s">
        <v>1120</v>
      </c>
      <c r="AU1216" t="s">
        <v>1119</v>
      </c>
    </row>
    <row r="1217" spans="2:47" x14ac:dyDescent="0.25">
      <c r="B1217">
        <v>1213</v>
      </c>
      <c r="E1217">
        <v>0</v>
      </c>
      <c r="H1217">
        <v>0</v>
      </c>
      <c r="K1217">
        <v>0</v>
      </c>
      <c r="N1217">
        <v>0</v>
      </c>
      <c r="Q1217">
        <v>0</v>
      </c>
      <c r="T1217">
        <v>0</v>
      </c>
      <c r="W1217">
        <v>0</v>
      </c>
      <c r="Y1217" s="4" t="s">
        <v>107</v>
      </c>
      <c r="Z1217" s="4"/>
      <c r="AA1217" s="98" t="s">
        <v>1119</v>
      </c>
      <c r="AB1217" t="s">
        <v>1120</v>
      </c>
      <c r="AC1217" t="s">
        <v>1119</v>
      </c>
      <c r="AD1217" s="98" t="s">
        <v>1119</v>
      </c>
      <c r="AE1217" t="s">
        <v>1120</v>
      </c>
      <c r="AF1217" t="s">
        <v>1119</v>
      </c>
      <c r="AG1217" s="98" t="s">
        <v>1119</v>
      </c>
      <c r="AH1217" t="s">
        <v>1120</v>
      </c>
      <c r="AI1217" t="s">
        <v>1119</v>
      </c>
      <c r="AJ1217" s="98" t="s">
        <v>1119</v>
      </c>
      <c r="AK1217" t="s">
        <v>1120</v>
      </c>
      <c r="AL1217" t="s">
        <v>1119</v>
      </c>
      <c r="AM1217" s="98" t="s">
        <v>1119</v>
      </c>
      <c r="AN1217" t="s">
        <v>1120</v>
      </c>
      <c r="AO1217" t="s">
        <v>1119</v>
      </c>
      <c r="AP1217" s="98" t="s">
        <v>1119</v>
      </c>
      <c r="AQ1217" t="s">
        <v>1120</v>
      </c>
      <c r="AR1217" t="s">
        <v>1119</v>
      </c>
      <c r="AS1217" s="98" t="s">
        <v>1119</v>
      </c>
      <c r="AT1217" t="s">
        <v>1120</v>
      </c>
      <c r="AU1217" t="s">
        <v>1119</v>
      </c>
    </row>
    <row r="1218" spans="2:47" x14ac:dyDescent="0.25">
      <c r="B1218">
        <v>1214</v>
      </c>
      <c r="E1218">
        <v>0</v>
      </c>
      <c r="H1218">
        <v>0</v>
      </c>
      <c r="K1218">
        <v>0</v>
      </c>
      <c r="N1218">
        <v>0</v>
      </c>
      <c r="Q1218">
        <v>0</v>
      </c>
      <c r="T1218">
        <v>0</v>
      </c>
      <c r="W1218">
        <v>0</v>
      </c>
      <c r="Y1218" s="4" t="s">
        <v>107</v>
      </c>
      <c r="Z1218" s="4"/>
      <c r="AA1218" s="98" t="s">
        <v>1119</v>
      </c>
      <c r="AB1218" t="s">
        <v>1120</v>
      </c>
      <c r="AC1218" t="s">
        <v>1119</v>
      </c>
      <c r="AD1218" s="98" t="s">
        <v>1119</v>
      </c>
      <c r="AE1218" t="s">
        <v>1120</v>
      </c>
      <c r="AF1218" t="s">
        <v>1119</v>
      </c>
      <c r="AG1218" s="98" t="s">
        <v>1119</v>
      </c>
      <c r="AH1218" t="s">
        <v>1120</v>
      </c>
      <c r="AI1218" t="s">
        <v>1119</v>
      </c>
      <c r="AJ1218" s="98" t="s">
        <v>1119</v>
      </c>
      <c r="AK1218" t="s">
        <v>1120</v>
      </c>
      <c r="AL1218" t="s">
        <v>1119</v>
      </c>
      <c r="AM1218" s="98" t="s">
        <v>1119</v>
      </c>
      <c r="AN1218" t="s">
        <v>1120</v>
      </c>
      <c r="AO1218" t="s">
        <v>1119</v>
      </c>
      <c r="AP1218" s="98" t="s">
        <v>1119</v>
      </c>
      <c r="AQ1218" t="s">
        <v>1120</v>
      </c>
      <c r="AR1218" t="s">
        <v>1119</v>
      </c>
      <c r="AS1218" s="98" t="s">
        <v>1119</v>
      </c>
      <c r="AT1218" t="s">
        <v>1120</v>
      </c>
      <c r="AU1218" t="s">
        <v>1119</v>
      </c>
    </row>
    <row r="1219" spans="2:47" x14ac:dyDescent="0.25">
      <c r="B1219">
        <v>1215</v>
      </c>
      <c r="E1219">
        <v>0</v>
      </c>
      <c r="H1219">
        <v>0</v>
      </c>
      <c r="K1219">
        <v>0</v>
      </c>
      <c r="N1219">
        <v>0</v>
      </c>
      <c r="Q1219">
        <v>0</v>
      </c>
      <c r="T1219">
        <v>0</v>
      </c>
      <c r="W1219">
        <v>0</v>
      </c>
      <c r="Y1219" s="4" t="s">
        <v>107</v>
      </c>
      <c r="Z1219" s="4"/>
      <c r="AA1219" s="98" t="s">
        <v>1119</v>
      </c>
      <c r="AB1219" t="s">
        <v>1120</v>
      </c>
      <c r="AC1219" t="s">
        <v>1119</v>
      </c>
      <c r="AD1219" s="98" t="s">
        <v>1119</v>
      </c>
      <c r="AE1219" t="s">
        <v>1120</v>
      </c>
      <c r="AF1219" t="s">
        <v>1119</v>
      </c>
      <c r="AG1219" s="98" t="s">
        <v>1119</v>
      </c>
      <c r="AH1219" t="s">
        <v>1120</v>
      </c>
      <c r="AI1219" t="s">
        <v>1119</v>
      </c>
      <c r="AJ1219" s="98" t="s">
        <v>1119</v>
      </c>
      <c r="AK1219" t="s">
        <v>1120</v>
      </c>
      <c r="AL1219" t="s">
        <v>1119</v>
      </c>
      <c r="AM1219" s="98" t="s">
        <v>1119</v>
      </c>
      <c r="AN1219" t="s">
        <v>1120</v>
      </c>
      <c r="AO1219" t="s">
        <v>1119</v>
      </c>
      <c r="AP1219" s="98" t="s">
        <v>1119</v>
      </c>
      <c r="AQ1219" t="s">
        <v>1120</v>
      </c>
      <c r="AR1219" t="s">
        <v>1119</v>
      </c>
      <c r="AS1219" s="98" t="s">
        <v>1119</v>
      </c>
      <c r="AT1219" t="s">
        <v>1120</v>
      </c>
      <c r="AU1219" t="s">
        <v>1119</v>
      </c>
    </row>
    <row r="1220" spans="2:47" x14ac:dyDescent="0.25">
      <c r="B1220">
        <v>1216</v>
      </c>
      <c r="E1220">
        <v>0</v>
      </c>
      <c r="H1220">
        <v>0</v>
      </c>
      <c r="K1220">
        <v>0</v>
      </c>
      <c r="N1220">
        <v>0</v>
      </c>
      <c r="Q1220">
        <v>0</v>
      </c>
      <c r="T1220">
        <v>0</v>
      </c>
      <c r="W1220">
        <v>0</v>
      </c>
      <c r="Y1220" s="4" t="s">
        <v>107</v>
      </c>
      <c r="Z1220" s="4"/>
      <c r="AA1220" s="98" t="s">
        <v>1119</v>
      </c>
      <c r="AB1220" t="s">
        <v>1120</v>
      </c>
      <c r="AC1220" t="s">
        <v>1119</v>
      </c>
      <c r="AD1220" s="98" t="s">
        <v>1119</v>
      </c>
      <c r="AE1220" t="s">
        <v>1120</v>
      </c>
      <c r="AF1220" t="s">
        <v>1119</v>
      </c>
      <c r="AG1220" s="98" t="s">
        <v>1119</v>
      </c>
      <c r="AH1220" t="s">
        <v>1120</v>
      </c>
      <c r="AI1220" t="s">
        <v>1119</v>
      </c>
      <c r="AJ1220" s="98" t="s">
        <v>1119</v>
      </c>
      <c r="AK1220" t="s">
        <v>1120</v>
      </c>
      <c r="AL1220" t="s">
        <v>1119</v>
      </c>
      <c r="AM1220" s="98" t="s">
        <v>1119</v>
      </c>
      <c r="AN1220" t="s">
        <v>1120</v>
      </c>
      <c r="AO1220" t="s">
        <v>1119</v>
      </c>
      <c r="AP1220" s="98" t="s">
        <v>1119</v>
      </c>
      <c r="AQ1220" t="s">
        <v>1120</v>
      </c>
      <c r="AR1220" t="s">
        <v>1119</v>
      </c>
      <c r="AS1220" s="98" t="s">
        <v>1119</v>
      </c>
      <c r="AT1220" t="s">
        <v>1120</v>
      </c>
      <c r="AU1220" t="s">
        <v>1119</v>
      </c>
    </row>
    <row r="1221" spans="2:47" x14ac:dyDescent="0.25">
      <c r="B1221">
        <v>1217</v>
      </c>
      <c r="E1221">
        <v>0</v>
      </c>
      <c r="H1221">
        <v>0</v>
      </c>
      <c r="K1221">
        <v>0</v>
      </c>
      <c r="N1221">
        <v>0</v>
      </c>
      <c r="Q1221">
        <v>0</v>
      </c>
      <c r="T1221">
        <v>0</v>
      </c>
      <c r="W1221">
        <v>0</v>
      </c>
      <c r="Y1221" s="4" t="s">
        <v>107</v>
      </c>
      <c r="Z1221" s="4"/>
      <c r="AA1221" s="98" t="s">
        <v>1119</v>
      </c>
      <c r="AB1221" t="s">
        <v>1120</v>
      </c>
      <c r="AC1221" t="s">
        <v>1119</v>
      </c>
      <c r="AD1221" s="98" t="s">
        <v>1119</v>
      </c>
      <c r="AE1221" t="s">
        <v>1120</v>
      </c>
      <c r="AF1221" t="s">
        <v>1119</v>
      </c>
      <c r="AG1221" s="98" t="s">
        <v>1119</v>
      </c>
      <c r="AH1221" t="s">
        <v>1120</v>
      </c>
      <c r="AI1221" t="s">
        <v>1119</v>
      </c>
      <c r="AJ1221" s="98" t="s">
        <v>1119</v>
      </c>
      <c r="AK1221" t="s">
        <v>1120</v>
      </c>
      <c r="AL1221" t="s">
        <v>1119</v>
      </c>
      <c r="AM1221" s="98" t="s">
        <v>1119</v>
      </c>
      <c r="AN1221" t="s">
        <v>1120</v>
      </c>
      <c r="AO1221" t="s">
        <v>1119</v>
      </c>
      <c r="AP1221" s="98" t="s">
        <v>1119</v>
      </c>
      <c r="AQ1221" t="s">
        <v>1120</v>
      </c>
      <c r="AR1221" t="s">
        <v>1119</v>
      </c>
      <c r="AS1221" s="98" t="s">
        <v>1119</v>
      </c>
      <c r="AT1221" t="s">
        <v>1120</v>
      </c>
      <c r="AU1221" t="s">
        <v>1119</v>
      </c>
    </row>
    <row r="1222" spans="2:47" x14ac:dyDescent="0.25">
      <c r="B1222">
        <v>1218</v>
      </c>
      <c r="E1222">
        <v>0</v>
      </c>
      <c r="H1222">
        <v>0</v>
      </c>
      <c r="K1222">
        <v>0</v>
      </c>
      <c r="N1222">
        <v>0</v>
      </c>
      <c r="Q1222">
        <v>0</v>
      </c>
      <c r="T1222">
        <v>0</v>
      </c>
      <c r="W1222">
        <v>0</v>
      </c>
      <c r="Y1222" s="4" t="s">
        <v>107</v>
      </c>
      <c r="Z1222" s="4"/>
      <c r="AA1222" s="98" t="s">
        <v>1119</v>
      </c>
      <c r="AB1222" t="s">
        <v>1120</v>
      </c>
      <c r="AC1222" t="s">
        <v>1119</v>
      </c>
      <c r="AD1222" s="98" t="s">
        <v>1119</v>
      </c>
      <c r="AE1222" t="s">
        <v>1120</v>
      </c>
      <c r="AF1222" t="s">
        <v>1119</v>
      </c>
      <c r="AG1222" s="98" t="s">
        <v>1119</v>
      </c>
      <c r="AH1222" t="s">
        <v>1120</v>
      </c>
      <c r="AI1222" t="s">
        <v>1119</v>
      </c>
      <c r="AJ1222" s="98" t="s">
        <v>1119</v>
      </c>
      <c r="AK1222" t="s">
        <v>1120</v>
      </c>
      <c r="AL1222" t="s">
        <v>1119</v>
      </c>
      <c r="AM1222" s="98" t="s">
        <v>1119</v>
      </c>
      <c r="AN1222" t="s">
        <v>1120</v>
      </c>
      <c r="AO1222" t="s">
        <v>1119</v>
      </c>
      <c r="AP1222" s="98" t="s">
        <v>1119</v>
      </c>
      <c r="AQ1222" t="s">
        <v>1120</v>
      </c>
      <c r="AR1222" t="s">
        <v>1119</v>
      </c>
      <c r="AS1222" s="98" t="s">
        <v>1119</v>
      </c>
      <c r="AT1222" t="s">
        <v>1120</v>
      </c>
      <c r="AU1222" t="s">
        <v>1119</v>
      </c>
    </row>
    <row r="1223" spans="2:47" x14ac:dyDescent="0.25">
      <c r="B1223">
        <v>1219</v>
      </c>
      <c r="E1223">
        <v>0</v>
      </c>
      <c r="H1223">
        <v>0</v>
      </c>
      <c r="K1223">
        <v>0</v>
      </c>
      <c r="N1223">
        <v>0</v>
      </c>
      <c r="Q1223">
        <v>0</v>
      </c>
      <c r="T1223">
        <v>0</v>
      </c>
      <c r="W1223">
        <v>0</v>
      </c>
      <c r="Y1223" s="4" t="s">
        <v>107</v>
      </c>
      <c r="Z1223" s="4"/>
      <c r="AA1223" s="98" t="s">
        <v>1119</v>
      </c>
      <c r="AB1223" t="s">
        <v>1120</v>
      </c>
      <c r="AC1223" t="s">
        <v>1119</v>
      </c>
      <c r="AD1223" s="98" t="s">
        <v>1119</v>
      </c>
      <c r="AE1223" t="s">
        <v>1120</v>
      </c>
      <c r="AF1223" t="s">
        <v>1119</v>
      </c>
      <c r="AG1223" s="98" t="s">
        <v>1119</v>
      </c>
      <c r="AH1223" t="s">
        <v>1120</v>
      </c>
      <c r="AI1223" t="s">
        <v>1119</v>
      </c>
      <c r="AJ1223" s="98" t="s">
        <v>1119</v>
      </c>
      <c r="AK1223" t="s">
        <v>1120</v>
      </c>
      <c r="AL1223" t="s">
        <v>1119</v>
      </c>
      <c r="AM1223" s="98" t="s">
        <v>1119</v>
      </c>
      <c r="AN1223" t="s">
        <v>1120</v>
      </c>
      <c r="AO1223" t="s">
        <v>1119</v>
      </c>
      <c r="AP1223" s="98" t="s">
        <v>1119</v>
      </c>
      <c r="AQ1223" t="s">
        <v>1120</v>
      </c>
      <c r="AR1223" t="s">
        <v>1119</v>
      </c>
      <c r="AS1223" s="98" t="s">
        <v>1119</v>
      </c>
      <c r="AT1223" t="s">
        <v>1120</v>
      </c>
      <c r="AU1223" t="s">
        <v>1119</v>
      </c>
    </row>
    <row r="1224" spans="2:47" x14ac:dyDescent="0.25">
      <c r="B1224">
        <v>1220</v>
      </c>
      <c r="E1224">
        <v>0</v>
      </c>
      <c r="H1224">
        <v>0</v>
      </c>
      <c r="K1224">
        <v>0</v>
      </c>
      <c r="N1224">
        <v>0</v>
      </c>
      <c r="Q1224">
        <v>0</v>
      </c>
      <c r="T1224">
        <v>0</v>
      </c>
      <c r="W1224">
        <v>0</v>
      </c>
      <c r="Y1224" s="4" t="s">
        <v>107</v>
      </c>
      <c r="Z1224" s="4"/>
      <c r="AA1224" s="98" t="s">
        <v>1119</v>
      </c>
      <c r="AB1224" t="s">
        <v>1120</v>
      </c>
      <c r="AC1224" t="s">
        <v>1119</v>
      </c>
      <c r="AD1224" s="98" t="s">
        <v>1119</v>
      </c>
      <c r="AE1224" t="s">
        <v>1120</v>
      </c>
      <c r="AF1224" t="s">
        <v>1119</v>
      </c>
      <c r="AG1224" s="98" t="s">
        <v>1119</v>
      </c>
      <c r="AH1224" t="s">
        <v>1120</v>
      </c>
      <c r="AI1224" t="s">
        <v>1119</v>
      </c>
      <c r="AJ1224" s="98" t="s">
        <v>1119</v>
      </c>
      <c r="AK1224" t="s">
        <v>1120</v>
      </c>
      <c r="AL1224" t="s">
        <v>1119</v>
      </c>
      <c r="AM1224" s="98" t="s">
        <v>1119</v>
      </c>
      <c r="AN1224" t="s">
        <v>1120</v>
      </c>
      <c r="AO1224" t="s">
        <v>1119</v>
      </c>
      <c r="AP1224" s="98" t="s">
        <v>1119</v>
      </c>
      <c r="AQ1224" t="s">
        <v>1120</v>
      </c>
      <c r="AR1224" t="s">
        <v>1119</v>
      </c>
      <c r="AS1224" s="98" t="s">
        <v>1119</v>
      </c>
      <c r="AT1224" t="s">
        <v>1120</v>
      </c>
      <c r="AU1224" t="s">
        <v>1119</v>
      </c>
    </row>
    <row r="1225" spans="2:47" x14ac:dyDescent="0.25">
      <c r="B1225">
        <v>1221</v>
      </c>
      <c r="E1225">
        <v>0</v>
      </c>
      <c r="H1225">
        <v>0</v>
      </c>
      <c r="K1225">
        <v>0</v>
      </c>
      <c r="N1225">
        <v>0</v>
      </c>
      <c r="Q1225">
        <v>0</v>
      </c>
      <c r="T1225">
        <v>0</v>
      </c>
      <c r="W1225">
        <v>0</v>
      </c>
      <c r="Y1225" s="4" t="s">
        <v>107</v>
      </c>
      <c r="Z1225" s="4"/>
      <c r="AA1225" s="98" t="s">
        <v>1119</v>
      </c>
      <c r="AB1225" t="s">
        <v>1120</v>
      </c>
      <c r="AC1225" t="s">
        <v>1119</v>
      </c>
      <c r="AD1225" s="98" t="s">
        <v>1119</v>
      </c>
      <c r="AE1225" t="s">
        <v>1120</v>
      </c>
      <c r="AF1225" t="s">
        <v>1119</v>
      </c>
      <c r="AG1225" s="98" t="s">
        <v>1119</v>
      </c>
      <c r="AH1225" t="s">
        <v>1120</v>
      </c>
      <c r="AI1225" t="s">
        <v>1119</v>
      </c>
      <c r="AJ1225" s="98" t="s">
        <v>1119</v>
      </c>
      <c r="AK1225" t="s">
        <v>1120</v>
      </c>
      <c r="AL1225" t="s">
        <v>1119</v>
      </c>
      <c r="AM1225" s="98" t="s">
        <v>1119</v>
      </c>
      <c r="AN1225" t="s">
        <v>1120</v>
      </c>
      <c r="AO1225" t="s">
        <v>1119</v>
      </c>
      <c r="AP1225" s="98" t="s">
        <v>1119</v>
      </c>
      <c r="AQ1225" t="s">
        <v>1120</v>
      </c>
      <c r="AR1225" t="s">
        <v>1119</v>
      </c>
      <c r="AS1225" s="98" t="s">
        <v>1119</v>
      </c>
      <c r="AT1225" t="s">
        <v>1120</v>
      </c>
      <c r="AU1225" t="s">
        <v>1119</v>
      </c>
    </row>
    <row r="1226" spans="2:47" x14ac:dyDescent="0.25">
      <c r="B1226">
        <v>1222</v>
      </c>
      <c r="E1226">
        <v>0</v>
      </c>
      <c r="H1226">
        <v>0</v>
      </c>
      <c r="K1226">
        <v>0</v>
      </c>
      <c r="N1226">
        <v>0</v>
      </c>
      <c r="Q1226">
        <v>0</v>
      </c>
      <c r="T1226">
        <v>0</v>
      </c>
      <c r="W1226">
        <v>0</v>
      </c>
      <c r="Y1226" s="4" t="s">
        <v>107</v>
      </c>
      <c r="Z1226" s="4"/>
      <c r="AA1226" s="98" t="s">
        <v>1119</v>
      </c>
      <c r="AB1226" t="s">
        <v>1120</v>
      </c>
      <c r="AC1226" t="s">
        <v>1119</v>
      </c>
      <c r="AD1226" s="98" t="s">
        <v>1119</v>
      </c>
      <c r="AE1226" t="s">
        <v>1120</v>
      </c>
      <c r="AF1226" t="s">
        <v>1119</v>
      </c>
      <c r="AG1226" s="98" t="s">
        <v>1119</v>
      </c>
      <c r="AH1226" t="s">
        <v>1120</v>
      </c>
      <c r="AI1226" t="s">
        <v>1119</v>
      </c>
      <c r="AJ1226" s="98" t="s">
        <v>1119</v>
      </c>
      <c r="AK1226" t="s">
        <v>1120</v>
      </c>
      <c r="AL1226" t="s">
        <v>1119</v>
      </c>
      <c r="AM1226" s="98" t="s">
        <v>1119</v>
      </c>
      <c r="AN1226" t="s">
        <v>1120</v>
      </c>
      <c r="AO1226" t="s">
        <v>1119</v>
      </c>
      <c r="AP1226" s="98" t="s">
        <v>1119</v>
      </c>
      <c r="AQ1226" t="s">
        <v>1120</v>
      </c>
      <c r="AR1226" t="s">
        <v>1119</v>
      </c>
      <c r="AS1226" s="98" t="s">
        <v>1119</v>
      </c>
      <c r="AT1226" t="s">
        <v>1120</v>
      </c>
      <c r="AU1226" t="s">
        <v>1119</v>
      </c>
    </row>
    <row r="1227" spans="2:47" x14ac:dyDescent="0.25">
      <c r="B1227">
        <v>1223</v>
      </c>
      <c r="E1227">
        <v>0</v>
      </c>
      <c r="H1227">
        <v>0</v>
      </c>
      <c r="K1227">
        <v>0</v>
      </c>
      <c r="N1227">
        <v>0</v>
      </c>
      <c r="Q1227">
        <v>0</v>
      </c>
      <c r="T1227">
        <v>0</v>
      </c>
      <c r="W1227">
        <v>0</v>
      </c>
      <c r="Y1227" s="4" t="s">
        <v>107</v>
      </c>
      <c r="Z1227" s="4"/>
      <c r="AA1227" s="98" t="s">
        <v>1119</v>
      </c>
      <c r="AB1227" t="s">
        <v>1120</v>
      </c>
      <c r="AC1227" t="s">
        <v>1119</v>
      </c>
      <c r="AD1227" s="98" t="s">
        <v>1119</v>
      </c>
      <c r="AE1227" t="s">
        <v>1120</v>
      </c>
      <c r="AF1227" t="s">
        <v>1119</v>
      </c>
      <c r="AG1227" s="98" t="s">
        <v>1119</v>
      </c>
      <c r="AH1227" t="s">
        <v>1120</v>
      </c>
      <c r="AI1227" t="s">
        <v>1119</v>
      </c>
      <c r="AJ1227" s="98" t="s">
        <v>1119</v>
      </c>
      <c r="AK1227" t="s">
        <v>1120</v>
      </c>
      <c r="AL1227" t="s">
        <v>1119</v>
      </c>
      <c r="AM1227" s="98" t="s">
        <v>1119</v>
      </c>
      <c r="AN1227" t="s">
        <v>1120</v>
      </c>
      <c r="AO1227" t="s">
        <v>1119</v>
      </c>
      <c r="AP1227" s="98" t="s">
        <v>1119</v>
      </c>
      <c r="AQ1227" t="s">
        <v>1120</v>
      </c>
      <c r="AR1227" t="s">
        <v>1119</v>
      </c>
      <c r="AS1227" s="98" t="s">
        <v>1119</v>
      </c>
      <c r="AT1227" t="s">
        <v>1120</v>
      </c>
      <c r="AU1227" t="s">
        <v>1119</v>
      </c>
    </row>
    <row r="1228" spans="2:47" x14ac:dyDescent="0.25">
      <c r="B1228">
        <v>1224</v>
      </c>
      <c r="E1228">
        <v>0</v>
      </c>
      <c r="H1228">
        <v>0</v>
      </c>
      <c r="K1228">
        <v>0</v>
      </c>
      <c r="N1228">
        <v>0</v>
      </c>
      <c r="Q1228">
        <v>0</v>
      </c>
      <c r="T1228">
        <v>0</v>
      </c>
      <c r="W1228">
        <v>0</v>
      </c>
      <c r="Y1228" s="4" t="s">
        <v>107</v>
      </c>
      <c r="Z1228" s="4"/>
      <c r="AA1228" s="98" t="s">
        <v>1119</v>
      </c>
      <c r="AB1228" t="s">
        <v>1120</v>
      </c>
      <c r="AC1228" t="s">
        <v>1119</v>
      </c>
      <c r="AD1228" s="98" t="s">
        <v>1119</v>
      </c>
      <c r="AE1228" t="s">
        <v>1120</v>
      </c>
      <c r="AF1228" t="s">
        <v>1119</v>
      </c>
      <c r="AG1228" s="98" t="s">
        <v>1119</v>
      </c>
      <c r="AH1228" t="s">
        <v>1120</v>
      </c>
      <c r="AI1228" t="s">
        <v>1119</v>
      </c>
      <c r="AJ1228" s="98" t="s">
        <v>1119</v>
      </c>
      <c r="AK1228" t="s">
        <v>1120</v>
      </c>
      <c r="AL1228" t="s">
        <v>1119</v>
      </c>
      <c r="AM1228" s="98" t="s">
        <v>1119</v>
      </c>
      <c r="AN1228" t="s">
        <v>1120</v>
      </c>
      <c r="AO1228" t="s">
        <v>1119</v>
      </c>
      <c r="AP1228" s="98" t="s">
        <v>1119</v>
      </c>
      <c r="AQ1228" t="s">
        <v>1120</v>
      </c>
      <c r="AR1228" t="s">
        <v>1119</v>
      </c>
      <c r="AS1228" s="98" t="s">
        <v>1119</v>
      </c>
      <c r="AT1228" t="s">
        <v>1120</v>
      </c>
      <c r="AU1228" t="s">
        <v>1119</v>
      </c>
    </row>
    <row r="1229" spans="2:47" x14ac:dyDescent="0.25">
      <c r="B1229">
        <v>1225</v>
      </c>
      <c r="E1229">
        <v>0</v>
      </c>
      <c r="H1229">
        <v>0</v>
      </c>
      <c r="K1229">
        <v>0</v>
      </c>
      <c r="N1229">
        <v>0</v>
      </c>
      <c r="Q1229">
        <v>0</v>
      </c>
      <c r="T1229">
        <v>0</v>
      </c>
      <c r="W1229">
        <v>0</v>
      </c>
      <c r="Y1229" s="4" t="s">
        <v>107</v>
      </c>
      <c r="Z1229" s="4"/>
      <c r="AA1229" s="98" t="s">
        <v>1119</v>
      </c>
      <c r="AB1229" t="s">
        <v>1120</v>
      </c>
      <c r="AC1229" t="s">
        <v>1119</v>
      </c>
      <c r="AD1229" s="98" t="s">
        <v>1119</v>
      </c>
      <c r="AE1229" t="s">
        <v>1120</v>
      </c>
      <c r="AF1229" t="s">
        <v>1119</v>
      </c>
      <c r="AG1229" s="98" t="s">
        <v>1119</v>
      </c>
      <c r="AH1229" t="s">
        <v>1120</v>
      </c>
      <c r="AI1229" t="s">
        <v>1119</v>
      </c>
      <c r="AJ1229" s="98" t="s">
        <v>1119</v>
      </c>
      <c r="AK1229" t="s">
        <v>1120</v>
      </c>
      <c r="AL1229" t="s">
        <v>1119</v>
      </c>
      <c r="AM1229" s="98" t="s">
        <v>1119</v>
      </c>
      <c r="AN1229" t="s">
        <v>1120</v>
      </c>
      <c r="AO1229" t="s">
        <v>1119</v>
      </c>
      <c r="AP1229" s="98" t="s">
        <v>1119</v>
      </c>
      <c r="AQ1229" t="s">
        <v>1120</v>
      </c>
      <c r="AR1229" t="s">
        <v>1119</v>
      </c>
      <c r="AS1229" s="98" t="s">
        <v>1119</v>
      </c>
      <c r="AT1229" t="s">
        <v>1120</v>
      </c>
      <c r="AU1229" t="s">
        <v>1119</v>
      </c>
    </row>
    <row r="1230" spans="2:47" x14ac:dyDescent="0.25">
      <c r="B1230">
        <v>1226</v>
      </c>
      <c r="E1230">
        <v>0</v>
      </c>
      <c r="H1230">
        <v>0</v>
      </c>
      <c r="K1230">
        <v>0</v>
      </c>
      <c r="N1230">
        <v>0</v>
      </c>
      <c r="Q1230">
        <v>0</v>
      </c>
      <c r="T1230">
        <v>0</v>
      </c>
      <c r="W1230">
        <v>0</v>
      </c>
      <c r="Y1230" s="4" t="s">
        <v>107</v>
      </c>
      <c r="Z1230" s="4"/>
      <c r="AA1230" s="98" t="s">
        <v>1119</v>
      </c>
      <c r="AB1230" t="s">
        <v>1120</v>
      </c>
      <c r="AC1230" t="s">
        <v>1119</v>
      </c>
      <c r="AD1230" s="98" t="s">
        <v>1119</v>
      </c>
      <c r="AE1230" t="s">
        <v>1120</v>
      </c>
      <c r="AF1230" t="s">
        <v>1119</v>
      </c>
      <c r="AG1230" s="98" t="s">
        <v>1119</v>
      </c>
      <c r="AH1230" t="s">
        <v>1120</v>
      </c>
      <c r="AI1230" t="s">
        <v>1119</v>
      </c>
      <c r="AJ1230" s="98" t="s">
        <v>1119</v>
      </c>
      <c r="AK1230" t="s">
        <v>1120</v>
      </c>
      <c r="AL1230" t="s">
        <v>1119</v>
      </c>
      <c r="AM1230" s="98" t="s">
        <v>1119</v>
      </c>
      <c r="AN1230" t="s">
        <v>1120</v>
      </c>
      <c r="AO1230" t="s">
        <v>1119</v>
      </c>
      <c r="AP1230" s="98" t="s">
        <v>1119</v>
      </c>
      <c r="AQ1230" t="s">
        <v>1120</v>
      </c>
      <c r="AR1230" t="s">
        <v>1119</v>
      </c>
      <c r="AS1230" s="98" t="s">
        <v>1119</v>
      </c>
      <c r="AT1230" t="s">
        <v>1120</v>
      </c>
      <c r="AU1230" t="s">
        <v>1119</v>
      </c>
    </row>
    <row r="1231" spans="2:47" x14ac:dyDescent="0.25">
      <c r="B1231">
        <v>1227</v>
      </c>
      <c r="E1231">
        <v>0</v>
      </c>
      <c r="H1231">
        <v>0</v>
      </c>
      <c r="K1231">
        <v>0</v>
      </c>
      <c r="N1231">
        <v>0</v>
      </c>
      <c r="Q1231">
        <v>0</v>
      </c>
      <c r="T1231">
        <v>0</v>
      </c>
      <c r="W1231">
        <v>0</v>
      </c>
      <c r="Y1231" s="4" t="s">
        <v>107</v>
      </c>
      <c r="Z1231" s="4"/>
      <c r="AA1231" s="98" t="s">
        <v>1119</v>
      </c>
      <c r="AB1231" t="s">
        <v>1120</v>
      </c>
      <c r="AC1231" t="s">
        <v>1119</v>
      </c>
      <c r="AD1231" s="98" t="s">
        <v>1119</v>
      </c>
      <c r="AE1231" t="s">
        <v>1120</v>
      </c>
      <c r="AF1231" t="s">
        <v>1119</v>
      </c>
      <c r="AG1231" s="98" t="s">
        <v>1119</v>
      </c>
      <c r="AH1231" t="s">
        <v>1120</v>
      </c>
      <c r="AI1231" t="s">
        <v>1119</v>
      </c>
      <c r="AJ1231" s="98" t="s">
        <v>1119</v>
      </c>
      <c r="AK1231" t="s">
        <v>1120</v>
      </c>
      <c r="AL1231" t="s">
        <v>1119</v>
      </c>
      <c r="AM1231" s="98" t="s">
        <v>1119</v>
      </c>
      <c r="AN1231" t="s">
        <v>1120</v>
      </c>
      <c r="AO1231" t="s">
        <v>1119</v>
      </c>
      <c r="AP1231" s="98" t="s">
        <v>1119</v>
      </c>
      <c r="AQ1231" t="s">
        <v>1120</v>
      </c>
      <c r="AR1231" t="s">
        <v>1119</v>
      </c>
      <c r="AS1231" s="98" t="s">
        <v>1119</v>
      </c>
      <c r="AT1231" t="s">
        <v>1120</v>
      </c>
      <c r="AU1231" t="s">
        <v>1119</v>
      </c>
    </row>
    <row r="1232" spans="2:47" x14ac:dyDescent="0.25">
      <c r="B1232">
        <v>1228</v>
      </c>
      <c r="E1232">
        <v>0</v>
      </c>
      <c r="H1232">
        <v>0</v>
      </c>
      <c r="K1232">
        <v>0</v>
      </c>
      <c r="N1232">
        <v>0</v>
      </c>
      <c r="Q1232">
        <v>0</v>
      </c>
      <c r="T1232">
        <v>0</v>
      </c>
      <c r="W1232">
        <v>0</v>
      </c>
      <c r="Y1232" s="4" t="s">
        <v>107</v>
      </c>
      <c r="Z1232" s="4"/>
      <c r="AA1232" s="98" t="s">
        <v>1119</v>
      </c>
      <c r="AB1232" t="s">
        <v>1120</v>
      </c>
      <c r="AC1232" t="s">
        <v>1119</v>
      </c>
      <c r="AD1232" s="98" t="s">
        <v>1119</v>
      </c>
      <c r="AE1232" t="s">
        <v>1120</v>
      </c>
      <c r="AF1232" t="s">
        <v>1119</v>
      </c>
      <c r="AG1232" s="98" t="s">
        <v>1119</v>
      </c>
      <c r="AH1232" t="s">
        <v>1120</v>
      </c>
      <c r="AI1232" t="s">
        <v>1119</v>
      </c>
      <c r="AJ1232" s="98" t="s">
        <v>1119</v>
      </c>
      <c r="AK1232" t="s">
        <v>1120</v>
      </c>
      <c r="AL1232" t="s">
        <v>1119</v>
      </c>
      <c r="AM1232" s="98" t="s">
        <v>1119</v>
      </c>
      <c r="AN1232" t="s">
        <v>1120</v>
      </c>
      <c r="AO1232" t="s">
        <v>1119</v>
      </c>
      <c r="AP1232" s="98" t="s">
        <v>1119</v>
      </c>
      <c r="AQ1232" t="s">
        <v>1120</v>
      </c>
      <c r="AR1232" t="s">
        <v>1119</v>
      </c>
      <c r="AS1232" s="98" t="s">
        <v>1119</v>
      </c>
      <c r="AT1232" t="s">
        <v>1120</v>
      </c>
      <c r="AU1232" t="s">
        <v>1119</v>
      </c>
    </row>
    <row r="1233" spans="2:47" x14ac:dyDescent="0.25">
      <c r="B1233">
        <v>1229</v>
      </c>
      <c r="E1233">
        <v>0</v>
      </c>
      <c r="H1233">
        <v>0</v>
      </c>
      <c r="K1233">
        <v>0</v>
      </c>
      <c r="N1233">
        <v>0</v>
      </c>
      <c r="Q1233">
        <v>0</v>
      </c>
      <c r="T1233">
        <v>0</v>
      </c>
      <c r="W1233">
        <v>0</v>
      </c>
      <c r="Y1233" s="4" t="s">
        <v>107</v>
      </c>
      <c r="Z1233" s="4"/>
      <c r="AA1233" s="98" t="s">
        <v>1119</v>
      </c>
      <c r="AB1233" t="s">
        <v>1120</v>
      </c>
      <c r="AC1233" t="s">
        <v>1119</v>
      </c>
      <c r="AD1233" s="98" t="s">
        <v>1119</v>
      </c>
      <c r="AE1233" t="s">
        <v>1120</v>
      </c>
      <c r="AF1233" t="s">
        <v>1119</v>
      </c>
      <c r="AG1233" s="98" t="s">
        <v>1119</v>
      </c>
      <c r="AH1233" t="s">
        <v>1120</v>
      </c>
      <c r="AI1233" t="s">
        <v>1119</v>
      </c>
      <c r="AJ1233" s="98" t="s">
        <v>1119</v>
      </c>
      <c r="AK1233" t="s">
        <v>1120</v>
      </c>
      <c r="AL1233" t="s">
        <v>1119</v>
      </c>
      <c r="AM1233" s="98" t="s">
        <v>1119</v>
      </c>
      <c r="AN1233" t="s">
        <v>1120</v>
      </c>
      <c r="AO1233" t="s">
        <v>1119</v>
      </c>
      <c r="AP1233" s="98" t="s">
        <v>1119</v>
      </c>
      <c r="AQ1233" t="s">
        <v>1120</v>
      </c>
      <c r="AR1233" t="s">
        <v>1119</v>
      </c>
      <c r="AS1233" s="98" t="s">
        <v>1119</v>
      </c>
      <c r="AT1233" t="s">
        <v>1120</v>
      </c>
      <c r="AU1233" t="s">
        <v>1119</v>
      </c>
    </row>
    <row r="1234" spans="2:47" x14ac:dyDescent="0.25">
      <c r="B1234">
        <v>1230</v>
      </c>
      <c r="E1234">
        <v>0</v>
      </c>
      <c r="H1234">
        <v>0</v>
      </c>
      <c r="K1234">
        <v>0</v>
      </c>
      <c r="N1234">
        <v>0</v>
      </c>
      <c r="Q1234">
        <v>0</v>
      </c>
      <c r="T1234">
        <v>0</v>
      </c>
      <c r="W1234">
        <v>0</v>
      </c>
      <c r="Y1234" s="4" t="s">
        <v>107</v>
      </c>
      <c r="Z1234" s="4"/>
      <c r="AA1234" s="98" t="s">
        <v>1119</v>
      </c>
      <c r="AB1234" t="s">
        <v>1120</v>
      </c>
      <c r="AC1234" t="s">
        <v>1119</v>
      </c>
      <c r="AD1234" s="98" t="s">
        <v>1119</v>
      </c>
      <c r="AE1234" t="s">
        <v>1120</v>
      </c>
      <c r="AF1234" t="s">
        <v>1119</v>
      </c>
      <c r="AG1234" s="98" t="s">
        <v>1119</v>
      </c>
      <c r="AH1234" t="s">
        <v>1120</v>
      </c>
      <c r="AI1234" t="s">
        <v>1119</v>
      </c>
      <c r="AJ1234" s="98" t="s">
        <v>1119</v>
      </c>
      <c r="AK1234" t="s">
        <v>1120</v>
      </c>
      <c r="AL1234" t="s">
        <v>1119</v>
      </c>
      <c r="AM1234" s="98" t="s">
        <v>1119</v>
      </c>
      <c r="AN1234" t="s">
        <v>1120</v>
      </c>
      <c r="AO1234" t="s">
        <v>1119</v>
      </c>
      <c r="AP1234" s="98" t="s">
        <v>1119</v>
      </c>
      <c r="AQ1234" t="s">
        <v>1120</v>
      </c>
      <c r="AR1234" t="s">
        <v>1119</v>
      </c>
      <c r="AS1234" s="98" t="s">
        <v>1119</v>
      </c>
      <c r="AT1234" t="s">
        <v>1120</v>
      </c>
      <c r="AU1234" t="s">
        <v>1119</v>
      </c>
    </row>
    <row r="1235" spans="2:47" x14ac:dyDescent="0.25">
      <c r="B1235">
        <v>1231</v>
      </c>
      <c r="E1235">
        <v>0</v>
      </c>
      <c r="H1235">
        <v>0</v>
      </c>
      <c r="K1235">
        <v>0</v>
      </c>
      <c r="N1235">
        <v>0</v>
      </c>
      <c r="Q1235">
        <v>0</v>
      </c>
      <c r="T1235">
        <v>0</v>
      </c>
      <c r="W1235">
        <v>0</v>
      </c>
      <c r="Y1235" s="4" t="s">
        <v>107</v>
      </c>
      <c r="Z1235" s="4"/>
      <c r="AA1235" s="98" t="s">
        <v>1119</v>
      </c>
      <c r="AB1235" t="s">
        <v>1120</v>
      </c>
      <c r="AC1235" t="s">
        <v>1119</v>
      </c>
      <c r="AD1235" s="98" t="s">
        <v>1119</v>
      </c>
      <c r="AE1235" t="s">
        <v>1120</v>
      </c>
      <c r="AF1235" t="s">
        <v>1119</v>
      </c>
      <c r="AG1235" s="98" t="s">
        <v>1119</v>
      </c>
      <c r="AH1235" t="s">
        <v>1120</v>
      </c>
      <c r="AI1235" t="s">
        <v>1119</v>
      </c>
      <c r="AJ1235" s="98" t="s">
        <v>1119</v>
      </c>
      <c r="AK1235" t="s">
        <v>1120</v>
      </c>
      <c r="AL1235" t="s">
        <v>1119</v>
      </c>
      <c r="AM1235" s="98" t="s">
        <v>1119</v>
      </c>
      <c r="AN1235" t="s">
        <v>1120</v>
      </c>
      <c r="AO1235" t="s">
        <v>1119</v>
      </c>
      <c r="AP1235" s="98" t="s">
        <v>1119</v>
      </c>
      <c r="AQ1235" t="s">
        <v>1120</v>
      </c>
      <c r="AR1235" t="s">
        <v>1119</v>
      </c>
      <c r="AS1235" s="98" t="s">
        <v>1119</v>
      </c>
      <c r="AT1235" t="s">
        <v>1120</v>
      </c>
      <c r="AU1235" t="s">
        <v>1119</v>
      </c>
    </row>
    <row r="1236" spans="2:47" x14ac:dyDescent="0.25">
      <c r="B1236">
        <v>1232</v>
      </c>
      <c r="E1236">
        <v>0</v>
      </c>
      <c r="H1236">
        <v>0</v>
      </c>
      <c r="K1236">
        <v>0</v>
      </c>
      <c r="N1236">
        <v>0</v>
      </c>
      <c r="Q1236">
        <v>0</v>
      </c>
      <c r="T1236">
        <v>0</v>
      </c>
      <c r="W1236">
        <v>0</v>
      </c>
      <c r="Y1236" s="4" t="s">
        <v>107</v>
      </c>
      <c r="Z1236" s="4"/>
      <c r="AA1236" s="98" t="s">
        <v>1119</v>
      </c>
      <c r="AB1236" t="s">
        <v>1120</v>
      </c>
      <c r="AC1236" t="s">
        <v>1119</v>
      </c>
      <c r="AD1236" s="98" t="s">
        <v>1119</v>
      </c>
      <c r="AE1236" t="s">
        <v>1120</v>
      </c>
      <c r="AF1236" t="s">
        <v>1119</v>
      </c>
      <c r="AG1236" s="98" t="s">
        <v>1119</v>
      </c>
      <c r="AH1236" t="s">
        <v>1120</v>
      </c>
      <c r="AI1236" t="s">
        <v>1119</v>
      </c>
      <c r="AJ1236" s="98" t="s">
        <v>1119</v>
      </c>
      <c r="AK1236" t="s">
        <v>1120</v>
      </c>
      <c r="AL1236" t="s">
        <v>1119</v>
      </c>
      <c r="AM1236" s="98" t="s">
        <v>1119</v>
      </c>
      <c r="AN1236" t="s">
        <v>1120</v>
      </c>
      <c r="AO1236" t="s">
        <v>1119</v>
      </c>
      <c r="AP1236" s="98" t="s">
        <v>1119</v>
      </c>
      <c r="AQ1236" t="s">
        <v>1120</v>
      </c>
      <c r="AR1236" t="s">
        <v>1119</v>
      </c>
      <c r="AS1236" s="98" t="s">
        <v>1119</v>
      </c>
      <c r="AT1236" t="s">
        <v>1120</v>
      </c>
      <c r="AU1236" t="s">
        <v>1119</v>
      </c>
    </row>
    <row r="1237" spans="2:47" x14ac:dyDescent="0.25">
      <c r="B1237">
        <v>1233</v>
      </c>
      <c r="E1237">
        <v>0</v>
      </c>
      <c r="H1237">
        <v>0</v>
      </c>
      <c r="K1237">
        <v>0</v>
      </c>
      <c r="N1237">
        <v>0</v>
      </c>
      <c r="Q1237">
        <v>0</v>
      </c>
      <c r="T1237">
        <v>0</v>
      </c>
      <c r="W1237">
        <v>0</v>
      </c>
      <c r="Y1237" s="4" t="s">
        <v>107</v>
      </c>
      <c r="Z1237" s="4"/>
      <c r="AA1237" s="98" t="s">
        <v>1119</v>
      </c>
      <c r="AB1237" t="s">
        <v>1120</v>
      </c>
      <c r="AC1237" t="s">
        <v>1119</v>
      </c>
      <c r="AD1237" s="98" t="s">
        <v>1119</v>
      </c>
      <c r="AE1237" t="s">
        <v>1120</v>
      </c>
      <c r="AF1237" t="s">
        <v>1119</v>
      </c>
      <c r="AG1237" s="98" t="s">
        <v>1119</v>
      </c>
      <c r="AH1237" t="s">
        <v>1120</v>
      </c>
      <c r="AI1237" t="s">
        <v>1119</v>
      </c>
      <c r="AJ1237" s="98" t="s">
        <v>1119</v>
      </c>
      <c r="AK1237" t="s">
        <v>1120</v>
      </c>
      <c r="AL1237" t="s">
        <v>1119</v>
      </c>
      <c r="AM1237" s="98" t="s">
        <v>1119</v>
      </c>
      <c r="AN1237" t="s">
        <v>1120</v>
      </c>
      <c r="AO1237" t="s">
        <v>1119</v>
      </c>
      <c r="AP1237" s="98" t="s">
        <v>1119</v>
      </c>
      <c r="AQ1237" t="s">
        <v>1120</v>
      </c>
      <c r="AR1237" t="s">
        <v>1119</v>
      </c>
      <c r="AS1237" s="98" t="s">
        <v>1119</v>
      </c>
      <c r="AT1237" t="s">
        <v>1120</v>
      </c>
      <c r="AU1237" t="s">
        <v>1119</v>
      </c>
    </row>
    <row r="1238" spans="2:47" x14ac:dyDescent="0.25">
      <c r="B1238">
        <v>1234</v>
      </c>
      <c r="E1238">
        <v>0</v>
      </c>
      <c r="H1238">
        <v>0</v>
      </c>
      <c r="K1238">
        <v>0</v>
      </c>
      <c r="N1238">
        <v>0</v>
      </c>
      <c r="Q1238">
        <v>0</v>
      </c>
      <c r="T1238">
        <v>0</v>
      </c>
      <c r="W1238">
        <v>0</v>
      </c>
      <c r="Y1238" s="4" t="s">
        <v>107</v>
      </c>
      <c r="Z1238" s="4"/>
      <c r="AA1238" s="98" t="s">
        <v>1119</v>
      </c>
      <c r="AB1238" t="s">
        <v>1120</v>
      </c>
      <c r="AC1238" t="s">
        <v>1119</v>
      </c>
      <c r="AD1238" s="98" t="s">
        <v>1119</v>
      </c>
      <c r="AE1238" t="s">
        <v>1120</v>
      </c>
      <c r="AF1238" t="s">
        <v>1119</v>
      </c>
      <c r="AG1238" s="98" t="s">
        <v>1119</v>
      </c>
      <c r="AH1238" t="s">
        <v>1120</v>
      </c>
      <c r="AI1238" t="s">
        <v>1119</v>
      </c>
      <c r="AJ1238" s="98" t="s">
        <v>1119</v>
      </c>
      <c r="AK1238" t="s">
        <v>1120</v>
      </c>
      <c r="AL1238" t="s">
        <v>1119</v>
      </c>
      <c r="AM1238" s="98" t="s">
        <v>1119</v>
      </c>
      <c r="AN1238" t="s">
        <v>1120</v>
      </c>
      <c r="AO1238" t="s">
        <v>1119</v>
      </c>
      <c r="AP1238" s="98" t="s">
        <v>1119</v>
      </c>
      <c r="AQ1238" t="s">
        <v>1120</v>
      </c>
      <c r="AR1238" t="s">
        <v>1119</v>
      </c>
      <c r="AS1238" s="98" t="s">
        <v>1119</v>
      </c>
      <c r="AT1238" t="s">
        <v>1120</v>
      </c>
      <c r="AU1238" t="s">
        <v>1119</v>
      </c>
    </row>
    <row r="1239" spans="2:47" x14ac:dyDescent="0.25">
      <c r="B1239">
        <v>1235</v>
      </c>
      <c r="E1239">
        <v>0</v>
      </c>
      <c r="H1239">
        <v>0</v>
      </c>
      <c r="K1239">
        <v>0</v>
      </c>
      <c r="N1239">
        <v>0</v>
      </c>
      <c r="Q1239">
        <v>0</v>
      </c>
      <c r="T1239">
        <v>0</v>
      </c>
      <c r="W1239">
        <v>0</v>
      </c>
      <c r="Y1239" s="4" t="s">
        <v>107</v>
      </c>
      <c r="Z1239" s="4"/>
      <c r="AA1239" s="98" t="s">
        <v>1119</v>
      </c>
      <c r="AB1239" t="s">
        <v>1120</v>
      </c>
      <c r="AC1239" t="s">
        <v>1119</v>
      </c>
      <c r="AD1239" s="98" t="s">
        <v>1119</v>
      </c>
      <c r="AE1239" t="s">
        <v>1120</v>
      </c>
      <c r="AF1239" t="s">
        <v>1119</v>
      </c>
      <c r="AG1239" s="98" t="s">
        <v>1119</v>
      </c>
      <c r="AH1239" t="s">
        <v>1120</v>
      </c>
      <c r="AI1239" t="s">
        <v>1119</v>
      </c>
      <c r="AJ1239" s="98" t="s">
        <v>1119</v>
      </c>
      <c r="AK1239" t="s">
        <v>1120</v>
      </c>
      <c r="AL1239" t="s">
        <v>1119</v>
      </c>
      <c r="AM1239" s="98" t="s">
        <v>1119</v>
      </c>
      <c r="AN1239" t="s">
        <v>1120</v>
      </c>
      <c r="AO1239" t="s">
        <v>1119</v>
      </c>
      <c r="AP1239" s="98" t="s">
        <v>1119</v>
      </c>
      <c r="AQ1239" t="s">
        <v>1120</v>
      </c>
      <c r="AR1239" t="s">
        <v>1119</v>
      </c>
      <c r="AS1239" s="98" t="s">
        <v>1119</v>
      </c>
      <c r="AT1239" t="s">
        <v>1120</v>
      </c>
      <c r="AU1239" t="s">
        <v>1119</v>
      </c>
    </row>
    <row r="1240" spans="2:47" x14ac:dyDescent="0.25">
      <c r="B1240">
        <v>1236</v>
      </c>
      <c r="E1240">
        <v>0</v>
      </c>
      <c r="H1240">
        <v>0</v>
      </c>
      <c r="K1240">
        <v>0</v>
      </c>
      <c r="N1240">
        <v>0</v>
      </c>
      <c r="Q1240">
        <v>0</v>
      </c>
      <c r="T1240">
        <v>0</v>
      </c>
      <c r="W1240">
        <v>0</v>
      </c>
      <c r="Y1240" s="4" t="s">
        <v>107</v>
      </c>
      <c r="Z1240" s="4"/>
      <c r="AA1240" s="98" t="s">
        <v>1119</v>
      </c>
      <c r="AB1240" t="s">
        <v>1120</v>
      </c>
      <c r="AC1240" t="s">
        <v>1119</v>
      </c>
      <c r="AD1240" s="98" t="s">
        <v>1119</v>
      </c>
      <c r="AE1240" t="s">
        <v>1120</v>
      </c>
      <c r="AF1240" t="s">
        <v>1119</v>
      </c>
      <c r="AG1240" s="98" t="s">
        <v>1119</v>
      </c>
      <c r="AH1240" t="s">
        <v>1120</v>
      </c>
      <c r="AI1240" t="s">
        <v>1119</v>
      </c>
      <c r="AJ1240" s="98" t="s">
        <v>1119</v>
      </c>
      <c r="AK1240" t="s">
        <v>1120</v>
      </c>
      <c r="AL1240" t="s">
        <v>1119</v>
      </c>
      <c r="AM1240" s="98" t="s">
        <v>1119</v>
      </c>
      <c r="AN1240" t="s">
        <v>1120</v>
      </c>
      <c r="AO1240" t="s">
        <v>1119</v>
      </c>
      <c r="AP1240" s="98" t="s">
        <v>1119</v>
      </c>
      <c r="AQ1240" t="s">
        <v>1120</v>
      </c>
      <c r="AR1240" t="s">
        <v>1119</v>
      </c>
      <c r="AS1240" s="98" t="s">
        <v>1119</v>
      </c>
      <c r="AT1240" t="s">
        <v>1120</v>
      </c>
      <c r="AU1240" t="s">
        <v>1119</v>
      </c>
    </row>
    <row r="1241" spans="2:47" x14ac:dyDescent="0.25">
      <c r="B1241">
        <v>1237</v>
      </c>
      <c r="E1241">
        <v>0</v>
      </c>
      <c r="H1241">
        <v>0</v>
      </c>
      <c r="K1241">
        <v>0</v>
      </c>
      <c r="N1241">
        <v>0</v>
      </c>
      <c r="Q1241">
        <v>0</v>
      </c>
      <c r="T1241">
        <v>0</v>
      </c>
      <c r="W1241">
        <v>0</v>
      </c>
      <c r="Y1241" s="4" t="s">
        <v>107</v>
      </c>
      <c r="Z1241" s="4"/>
      <c r="AA1241" s="98" t="s">
        <v>1119</v>
      </c>
      <c r="AB1241" t="s">
        <v>1120</v>
      </c>
      <c r="AC1241" t="s">
        <v>1119</v>
      </c>
      <c r="AD1241" s="98" t="s">
        <v>1119</v>
      </c>
      <c r="AE1241" t="s">
        <v>1120</v>
      </c>
      <c r="AF1241" t="s">
        <v>1119</v>
      </c>
      <c r="AG1241" s="98" t="s">
        <v>1119</v>
      </c>
      <c r="AH1241" t="s">
        <v>1120</v>
      </c>
      <c r="AI1241" t="s">
        <v>1119</v>
      </c>
      <c r="AJ1241" s="98" t="s">
        <v>1119</v>
      </c>
      <c r="AK1241" t="s">
        <v>1120</v>
      </c>
      <c r="AL1241" t="s">
        <v>1119</v>
      </c>
      <c r="AM1241" s="98" t="s">
        <v>1119</v>
      </c>
      <c r="AN1241" t="s">
        <v>1120</v>
      </c>
      <c r="AO1241" t="s">
        <v>1119</v>
      </c>
      <c r="AP1241" s="98" t="s">
        <v>1119</v>
      </c>
      <c r="AQ1241" t="s">
        <v>1120</v>
      </c>
      <c r="AR1241" t="s">
        <v>1119</v>
      </c>
      <c r="AS1241" s="98" t="s">
        <v>1119</v>
      </c>
      <c r="AT1241" t="s">
        <v>1120</v>
      </c>
      <c r="AU1241" t="s">
        <v>1119</v>
      </c>
    </row>
    <row r="1242" spans="2:47" x14ac:dyDescent="0.25">
      <c r="B1242">
        <v>1238</v>
      </c>
      <c r="E1242">
        <v>0</v>
      </c>
      <c r="H1242">
        <v>0</v>
      </c>
      <c r="K1242">
        <v>0</v>
      </c>
      <c r="N1242">
        <v>0</v>
      </c>
      <c r="Q1242">
        <v>0</v>
      </c>
      <c r="T1242">
        <v>0</v>
      </c>
      <c r="W1242">
        <v>0</v>
      </c>
      <c r="Y1242" s="4" t="s">
        <v>107</v>
      </c>
      <c r="Z1242" s="4"/>
      <c r="AA1242" s="98" t="s">
        <v>1119</v>
      </c>
      <c r="AB1242" t="s">
        <v>1120</v>
      </c>
      <c r="AC1242" t="s">
        <v>1119</v>
      </c>
      <c r="AD1242" s="98" t="s">
        <v>1119</v>
      </c>
      <c r="AE1242" t="s">
        <v>1120</v>
      </c>
      <c r="AF1242" t="s">
        <v>1119</v>
      </c>
      <c r="AG1242" s="98" t="s">
        <v>1119</v>
      </c>
      <c r="AH1242" t="s">
        <v>1120</v>
      </c>
      <c r="AI1242" t="s">
        <v>1119</v>
      </c>
      <c r="AJ1242" s="98" t="s">
        <v>1119</v>
      </c>
      <c r="AK1242" t="s">
        <v>1120</v>
      </c>
      <c r="AL1242" t="s">
        <v>1119</v>
      </c>
      <c r="AM1242" s="98" t="s">
        <v>1119</v>
      </c>
      <c r="AN1242" t="s">
        <v>1120</v>
      </c>
      <c r="AO1242" t="s">
        <v>1119</v>
      </c>
      <c r="AP1242" s="98" t="s">
        <v>1119</v>
      </c>
      <c r="AQ1242" t="s">
        <v>1120</v>
      </c>
      <c r="AR1242" t="s">
        <v>1119</v>
      </c>
      <c r="AS1242" s="98" t="s">
        <v>1119</v>
      </c>
      <c r="AT1242" t="s">
        <v>1120</v>
      </c>
      <c r="AU1242" t="s">
        <v>1119</v>
      </c>
    </row>
    <row r="1243" spans="2:47" x14ac:dyDescent="0.25">
      <c r="B1243">
        <v>1239</v>
      </c>
      <c r="E1243">
        <v>0</v>
      </c>
      <c r="H1243">
        <v>0</v>
      </c>
      <c r="K1243">
        <v>0</v>
      </c>
      <c r="N1243">
        <v>0</v>
      </c>
      <c r="Q1243">
        <v>0</v>
      </c>
      <c r="T1243">
        <v>0</v>
      </c>
      <c r="W1243">
        <v>0</v>
      </c>
      <c r="Y1243" s="4" t="s">
        <v>107</v>
      </c>
      <c r="Z1243" s="4"/>
      <c r="AA1243" s="98" t="s">
        <v>1119</v>
      </c>
      <c r="AB1243" t="s">
        <v>1120</v>
      </c>
      <c r="AC1243" t="s">
        <v>1119</v>
      </c>
      <c r="AD1243" s="98" t="s">
        <v>1119</v>
      </c>
      <c r="AE1243" t="s">
        <v>1120</v>
      </c>
      <c r="AF1243" t="s">
        <v>1119</v>
      </c>
      <c r="AG1243" s="98" t="s">
        <v>1119</v>
      </c>
      <c r="AH1243" t="s">
        <v>1120</v>
      </c>
      <c r="AI1243" t="s">
        <v>1119</v>
      </c>
      <c r="AJ1243" s="98" t="s">
        <v>1119</v>
      </c>
      <c r="AK1243" t="s">
        <v>1120</v>
      </c>
      <c r="AL1243" t="s">
        <v>1119</v>
      </c>
      <c r="AM1243" s="98" t="s">
        <v>1119</v>
      </c>
      <c r="AN1243" t="s">
        <v>1120</v>
      </c>
      <c r="AO1243" t="s">
        <v>1119</v>
      </c>
      <c r="AP1243" s="98" t="s">
        <v>1119</v>
      </c>
      <c r="AQ1243" t="s">
        <v>1120</v>
      </c>
      <c r="AR1243" t="s">
        <v>1119</v>
      </c>
      <c r="AS1243" s="98" t="s">
        <v>1119</v>
      </c>
      <c r="AT1243" t="s">
        <v>1120</v>
      </c>
      <c r="AU1243" t="s">
        <v>1119</v>
      </c>
    </row>
    <row r="1244" spans="2:47" x14ac:dyDescent="0.25">
      <c r="B1244">
        <v>1240</v>
      </c>
      <c r="E1244">
        <v>0</v>
      </c>
      <c r="H1244">
        <v>0</v>
      </c>
      <c r="K1244">
        <v>0</v>
      </c>
      <c r="N1244">
        <v>0</v>
      </c>
      <c r="Q1244">
        <v>0</v>
      </c>
      <c r="T1244">
        <v>0</v>
      </c>
      <c r="W1244">
        <v>0</v>
      </c>
      <c r="Y1244" s="4" t="s">
        <v>107</v>
      </c>
      <c r="Z1244" s="4"/>
      <c r="AA1244" s="98" t="s">
        <v>1119</v>
      </c>
      <c r="AB1244" t="s">
        <v>1120</v>
      </c>
      <c r="AC1244" t="s">
        <v>1119</v>
      </c>
      <c r="AD1244" s="98" t="s">
        <v>1119</v>
      </c>
      <c r="AE1244" t="s">
        <v>1120</v>
      </c>
      <c r="AF1244" t="s">
        <v>1119</v>
      </c>
      <c r="AG1244" s="98" t="s">
        <v>1119</v>
      </c>
      <c r="AH1244" t="s">
        <v>1120</v>
      </c>
      <c r="AI1244" t="s">
        <v>1119</v>
      </c>
      <c r="AJ1244" s="98" t="s">
        <v>1119</v>
      </c>
      <c r="AK1244" t="s">
        <v>1120</v>
      </c>
      <c r="AL1244" t="s">
        <v>1119</v>
      </c>
      <c r="AM1244" s="98" t="s">
        <v>1119</v>
      </c>
      <c r="AN1244" t="s">
        <v>1120</v>
      </c>
      <c r="AO1244" t="s">
        <v>1119</v>
      </c>
      <c r="AP1244" s="98" t="s">
        <v>1119</v>
      </c>
      <c r="AQ1244" t="s">
        <v>1120</v>
      </c>
      <c r="AR1244" t="s">
        <v>1119</v>
      </c>
      <c r="AS1244" s="98" t="s">
        <v>1119</v>
      </c>
      <c r="AT1244" t="s">
        <v>1120</v>
      </c>
      <c r="AU1244" t="s">
        <v>1119</v>
      </c>
    </row>
    <row r="1245" spans="2:47" x14ac:dyDescent="0.25">
      <c r="B1245">
        <v>1241</v>
      </c>
      <c r="E1245">
        <v>0</v>
      </c>
      <c r="H1245">
        <v>0</v>
      </c>
      <c r="K1245">
        <v>0</v>
      </c>
      <c r="N1245">
        <v>0</v>
      </c>
      <c r="Q1245">
        <v>0</v>
      </c>
      <c r="T1245">
        <v>0</v>
      </c>
      <c r="W1245">
        <v>0</v>
      </c>
      <c r="Y1245" s="4" t="s">
        <v>107</v>
      </c>
      <c r="Z1245" s="4"/>
      <c r="AA1245" s="98" t="s">
        <v>1119</v>
      </c>
      <c r="AB1245" t="s">
        <v>1120</v>
      </c>
      <c r="AC1245" t="s">
        <v>1119</v>
      </c>
      <c r="AD1245" s="98" t="s">
        <v>1119</v>
      </c>
      <c r="AE1245" t="s">
        <v>1120</v>
      </c>
      <c r="AF1245" t="s">
        <v>1119</v>
      </c>
      <c r="AG1245" s="98" t="s">
        <v>1119</v>
      </c>
      <c r="AH1245" t="s">
        <v>1120</v>
      </c>
      <c r="AI1245" t="s">
        <v>1119</v>
      </c>
      <c r="AJ1245" s="98" t="s">
        <v>1119</v>
      </c>
      <c r="AK1245" t="s">
        <v>1120</v>
      </c>
      <c r="AL1245" t="s">
        <v>1119</v>
      </c>
      <c r="AM1245" s="98" t="s">
        <v>1119</v>
      </c>
      <c r="AN1245" t="s">
        <v>1120</v>
      </c>
      <c r="AO1245" t="s">
        <v>1119</v>
      </c>
      <c r="AP1245" s="98" t="s">
        <v>1119</v>
      </c>
      <c r="AQ1245" t="s">
        <v>1120</v>
      </c>
      <c r="AR1245" t="s">
        <v>1119</v>
      </c>
      <c r="AS1245" s="98" t="s">
        <v>1119</v>
      </c>
      <c r="AT1245" t="s">
        <v>1120</v>
      </c>
      <c r="AU1245" t="s">
        <v>1119</v>
      </c>
    </row>
    <row r="1246" spans="2:47" x14ac:dyDescent="0.25">
      <c r="B1246">
        <v>1242</v>
      </c>
      <c r="E1246">
        <v>0</v>
      </c>
      <c r="H1246">
        <v>0</v>
      </c>
      <c r="K1246">
        <v>0</v>
      </c>
      <c r="N1246">
        <v>0</v>
      </c>
      <c r="Q1246">
        <v>0</v>
      </c>
      <c r="T1246">
        <v>0</v>
      </c>
      <c r="W1246">
        <v>0</v>
      </c>
      <c r="Y1246" s="4" t="s">
        <v>107</v>
      </c>
      <c r="Z1246" s="4"/>
      <c r="AA1246" s="98" t="s">
        <v>1119</v>
      </c>
      <c r="AB1246" t="s">
        <v>1120</v>
      </c>
      <c r="AC1246" t="s">
        <v>1119</v>
      </c>
      <c r="AD1246" s="98" t="s">
        <v>1119</v>
      </c>
      <c r="AE1246" t="s">
        <v>1120</v>
      </c>
      <c r="AF1246" t="s">
        <v>1119</v>
      </c>
      <c r="AG1246" s="98" t="s">
        <v>1119</v>
      </c>
      <c r="AH1246" t="s">
        <v>1120</v>
      </c>
      <c r="AI1246" t="s">
        <v>1119</v>
      </c>
      <c r="AJ1246" s="98" t="s">
        <v>1119</v>
      </c>
      <c r="AK1246" t="s">
        <v>1120</v>
      </c>
      <c r="AL1246" t="s">
        <v>1119</v>
      </c>
      <c r="AM1246" s="98" t="s">
        <v>1119</v>
      </c>
      <c r="AN1246" t="s">
        <v>1120</v>
      </c>
      <c r="AO1246" t="s">
        <v>1119</v>
      </c>
      <c r="AP1246" s="98" t="s">
        <v>1119</v>
      </c>
      <c r="AQ1246" t="s">
        <v>1120</v>
      </c>
      <c r="AR1246" t="s">
        <v>1119</v>
      </c>
      <c r="AS1246" s="98" t="s">
        <v>1119</v>
      </c>
      <c r="AT1246" t="s">
        <v>1120</v>
      </c>
      <c r="AU1246" t="s">
        <v>1119</v>
      </c>
    </row>
    <row r="1247" spans="2:47" x14ac:dyDescent="0.25">
      <c r="B1247">
        <v>1243</v>
      </c>
      <c r="E1247">
        <v>0</v>
      </c>
      <c r="H1247">
        <v>0</v>
      </c>
      <c r="K1247">
        <v>0</v>
      </c>
      <c r="N1247">
        <v>0</v>
      </c>
      <c r="Q1247">
        <v>0</v>
      </c>
      <c r="T1247">
        <v>0</v>
      </c>
      <c r="W1247">
        <v>0</v>
      </c>
      <c r="Y1247" s="4" t="s">
        <v>107</v>
      </c>
      <c r="Z1247" s="4"/>
      <c r="AA1247" s="98" t="s">
        <v>1119</v>
      </c>
      <c r="AB1247" t="s">
        <v>1120</v>
      </c>
      <c r="AC1247" t="s">
        <v>1119</v>
      </c>
      <c r="AD1247" s="98" t="s">
        <v>1119</v>
      </c>
      <c r="AE1247" t="s">
        <v>1120</v>
      </c>
      <c r="AF1247" t="s">
        <v>1119</v>
      </c>
      <c r="AG1247" s="98" t="s">
        <v>1119</v>
      </c>
      <c r="AH1247" t="s">
        <v>1120</v>
      </c>
      <c r="AI1247" t="s">
        <v>1119</v>
      </c>
      <c r="AJ1247" s="98" t="s">
        <v>1119</v>
      </c>
      <c r="AK1247" t="s">
        <v>1120</v>
      </c>
      <c r="AL1247" t="s">
        <v>1119</v>
      </c>
      <c r="AM1247" s="98" t="s">
        <v>1119</v>
      </c>
      <c r="AN1247" t="s">
        <v>1120</v>
      </c>
      <c r="AO1247" t="s">
        <v>1119</v>
      </c>
      <c r="AP1247" s="98" t="s">
        <v>1119</v>
      </c>
      <c r="AQ1247" t="s">
        <v>1120</v>
      </c>
      <c r="AR1247" t="s">
        <v>1119</v>
      </c>
      <c r="AS1247" s="98" t="s">
        <v>1119</v>
      </c>
      <c r="AT1247" t="s">
        <v>1120</v>
      </c>
      <c r="AU1247" t="s">
        <v>1119</v>
      </c>
    </row>
    <row r="1248" spans="2:47" x14ac:dyDescent="0.25">
      <c r="B1248">
        <v>1244</v>
      </c>
      <c r="E1248">
        <v>0</v>
      </c>
      <c r="H1248">
        <v>0</v>
      </c>
      <c r="K1248">
        <v>0</v>
      </c>
      <c r="N1248">
        <v>0</v>
      </c>
      <c r="Q1248">
        <v>0</v>
      </c>
      <c r="T1248">
        <v>0</v>
      </c>
      <c r="W1248">
        <v>0</v>
      </c>
      <c r="Y1248" s="4" t="s">
        <v>107</v>
      </c>
      <c r="Z1248" s="4"/>
      <c r="AA1248" s="98" t="s">
        <v>1119</v>
      </c>
      <c r="AB1248" t="s">
        <v>1120</v>
      </c>
      <c r="AC1248" t="s">
        <v>1119</v>
      </c>
      <c r="AD1248" s="98" t="s">
        <v>1119</v>
      </c>
      <c r="AE1248" t="s">
        <v>1120</v>
      </c>
      <c r="AF1248" t="s">
        <v>1119</v>
      </c>
      <c r="AG1248" s="98" t="s">
        <v>1119</v>
      </c>
      <c r="AH1248" t="s">
        <v>1120</v>
      </c>
      <c r="AI1248" t="s">
        <v>1119</v>
      </c>
      <c r="AJ1248" s="98" t="s">
        <v>1119</v>
      </c>
      <c r="AK1248" t="s">
        <v>1120</v>
      </c>
      <c r="AL1248" t="s">
        <v>1119</v>
      </c>
      <c r="AM1248" s="98" t="s">
        <v>1119</v>
      </c>
      <c r="AN1248" t="s">
        <v>1120</v>
      </c>
      <c r="AO1248" t="s">
        <v>1119</v>
      </c>
      <c r="AP1248" s="98" t="s">
        <v>1119</v>
      </c>
      <c r="AQ1248" t="s">
        <v>1120</v>
      </c>
      <c r="AR1248" t="s">
        <v>1119</v>
      </c>
      <c r="AS1248" s="98" t="s">
        <v>1119</v>
      </c>
      <c r="AT1248" t="s">
        <v>1120</v>
      </c>
      <c r="AU1248" t="s">
        <v>1119</v>
      </c>
    </row>
    <row r="1249" spans="2:47" x14ac:dyDescent="0.25">
      <c r="B1249">
        <v>1245</v>
      </c>
      <c r="E1249">
        <v>0</v>
      </c>
      <c r="H1249">
        <v>0</v>
      </c>
      <c r="K1249">
        <v>0</v>
      </c>
      <c r="N1249">
        <v>0</v>
      </c>
      <c r="Q1249">
        <v>0</v>
      </c>
      <c r="T1249">
        <v>0</v>
      </c>
      <c r="W1249">
        <v>0</v>
      </c>
      <c r="Y1249" s="4" t="s">
        <v>107</v>
      </c>
      <c r="Z1249" s="4"/>
      <c r="AA1249" s="98" t="s">
        <v>1119</v>
      </c>
      <c r="AB1249" t="s">
        <v>1120</v>
      </c>
      <c r="AC1249" t="s">
        <v>1119</v>
      </c>
      <c r="AD1249" s="98" t="s">
        <v>1119</v>
      </c>
      <c r="AE1249" t="s">
        <v>1120</v>
      </c>
      <c r="AF1249" t="s">
        <v>1119</v>
      </c>
      <c r="AG1249" s="98" t="s">
        <v>1119</v>
      </c>
      <c r="AH1249" t="s">
        <v>1120</v>
      </c>
      <c r="AI1249" t="s">
        <v>1119</v>
      </c>
      <c r="AJ1249" s="98" t="s">
        <v>1119</v>
      </c>
      <c r="AK1249" t="s">
        <v>1120</v>
      </c>
      <c r="AL1249" t="s">
        <v>1119</v>
      </c>
      <c r="AM1249" s="98" t="s">
        <v>1119</v>
      </c>
      <c r="AN1249" t="s">
        <v>1120</v>
      </c>
      <c r="AO1249" t="s">
        <v>1119</v>
      </c>
      <c r="AP1249" s="98" t="s">
        <v>1119</v>
      </c>
      <c r="AQ1249" t="s">
        <v>1120</v>
      </c>
      <c r="AR1249" t="s">
        <v>1119</v>
      </c>
      <c r="AS1249" s="98" t="s">
        <v>1119</v>
      </c>
      <c r="AT1249" t="s">
        <v>1120</v>
      </c>
      <c r="AU1249" t="s">
        <v>1119</v>
      </c>
    </row>
    <row r="1250" spans="2:47" x14ac:dyDescent="0.25">
      <c r="B1250">
        <v>1246</v>
      </c>
      <c r="E1250">
        <v>0</v>
      </c>
      <c r="H1250">
        <v>0</v>
      </c>
      <c r="K1250">
        <v>0</v>
      </c>
      <c r="N1250">
        <v>0</v>
      </c>
      <c r="Q1250">
        <v>0</v>
      </c>
      <c r="T1250">
        <v>0</v>
      </c>
      <c r="W1250">
        <v>0</v>
      </c>
      <c r="Y1250" s="4" t="s">
        <v>107</v>
      </c>
      <c r="Z1250" s="4"/>
      <c r="AA1250" s="98" t="s">
        <v>1119</v>
      </c>
      <c r="AB1250" t="s">
        <v>1120</v>
      </c>
      <c r="AC1250" t="s">
        <v>1119</v>
      </c>
      <c r="AD1250" s="98" t="s">
        <v>1119</v>
      </c>
      <c r="AE1250" t="s">
        <v>1120</v>
      </c>
      <c r="AF1250" t="s">
        <v>1119</v>
      </c>
      <c r="AG1250" s="98" t="s">
        <v>1119</v>
      </c>
      <c r="AH1250" t="s">
        <v>1120</v>
      </c>
      <c r="AI1250" t="s">
        <v>1119</v>
      </c>
      <c r="AJ1250" s="98" t="s">
        <v>1119</v>
      </c>
      <c r="AK1250" t="s">
        <v>1120</v>
      </c>
      <c r="AL1250" t="s">
        <v>1119</v>
      </c>
      <c r="AM1250" s="98" t="s">
        <v>1119</v>
      </c>
      <c r="AN1250" t="s">
        <v>1120</v>
      </c>
      <c r="AO1250" t="s">
        <v>1119</v>
      </c>
      <c r="AP1250" s="98" t="s">
        <v>1119</v>
      </c>
      <c r="AQ1250" t="s">
        <v>1120</v>
      </c>
      <c r="AR1250" t="s">
        <v>1119</v>
      </c>
      <c r="AS1250" s="98" t="s">
        <v>1119</v>
      </c>
      <c r="AT1250" t="s">
        <v>1120</v>
      </c>
      <c r="AU1250" t="s">
        <v>1119</v>
      </c>
    </row>
    <row r="1251" spans="2:47" x14ac:dyDescent="0.25">
      <c r="B1251">
        <v>1247</v>
      </c>
      <c r="E1251">
        <v>0</v>
      </c>
      <c r="H1251">
        <v>0</v>
      </c>
      <c r="K1251">
        <v>0</v>
      </c>
      <c r="N1251">
        <v>0</v>
      </c>
      <c r="Q1251">
        <v>0</v>
      </c>
      <c r="T1251">
        <v>0</v>
      </c>
      <c r="W1251">
        <v>0</v>
      </c>
      <c r="Y1251" s="4" t="s">
        <v>107</v>
      </c>
      <c r="Z1251" s="4"/>
      <c r="AA1251" s="98" t="s">
        <v>1119</v>
      </c>
      <c r="AB1251" t="s">
        <v>1120</v>
      </c>
      <c r="AC1251" t="s">
        <v>1119</v>
      </c>
      <c r="AD1251" s="98" t="s">
        <v>1119</v>
      </c>
      <c r="AE1251" t="s">
        <v>1120</v>
      </c>
      <c r="AF1251" t="s">
        <v>1119</v>
      </c>
      <c r="AG1251" s="98" t="s">
        <v>1119</v>
      </c>
      <c r="AH1251" t="s">
        <v>1120</v>
      </c>
      <c r="AI1251" t="s">
        <v>1119</v>
      </c>
      <c r="AJ1251" s="98" t="s">
        <v>1119</v>
      </c>
      <c r="AK1251" t="s">
        <v>1120</v>
      </c>
      <c r="AL1251" t="s">
        <v>1119</v>
      </c>
      <c r="AM1251" s="98" t="s">
        <v>1119</v>
      </c>
      <c r="AN1251" t="s">
        <v>1120</v>
      </c>
      <c r="AO1251" t="s">
        <v>1119</v>
      </c>
      <c r="AP1251" s="98" t="s">
        <v>1119</v>
      </c>
      <c r="AQ1251" t="s">
        <v>1120</v>
      </c>
      <c r="AR1251" t="s">
        <v>1119</v>
      </c>
      <c r="AS1251" s="98" t="s">
        <v>1119</v>
      </c>
      <c r="AT1251" t="s">
        <v>1120</v>
      </c>
      <c r="AU1251" t="s">
        <v>1119</v>
      </c>
    </row>
    <row r="1252" spans="2:47" x14ac:dyDescent="0.25">
      <c r="B1252">
        <v>1248</v>
      </c>
      <c r="E1252">
        <v>0</v>
      </c>
      <c r="H1252">
        <v>0</v>
      </c>
      <c r="K1252">
        <v>0</v>
      </c>
      <c r="N1252">
        <v>0</v>
      </c>
      <c r="Q1252">
        <v>0</v>
      </c>
      <c r="T1252">
        <v>0</v>
      </c>
      <c r="W1252">
        <v>0</v>
      </c>
      <c r="Y1252" s="4" t="s">
        <v>107</v>
      </c>
      <c r="Z1252" s="4"/>
      <c r="AA1252" s="98" t="s">
        <v>1119</v>
      </c>
      <c r="AB1252" t="s">
        <v>1120</v>
      </c>
      <c r="AC1252" t="s">
        <v>1119</v>
      </c>
      <c r="AD1252" s="98" t="s">
        <v>1119</v>
      </c>
      <c r="AE1252" t="s">
        <v>1120</v>
      </c>
      <c r="AF1252" t="s">
        <v>1119</v>
      </c>
      <c r="AG1252" s="98" t="s">
        <v>1119</v>
      </c>
      <c r="AH1252" t="s">
        <v>1120</v>
      </c>
      <c r="AI1252" t="s">
        <v>1119</v>
      </c>
      <c r="AJ1252" s="98" t="s">
        <v>1119</v>
      </c>
      <c r="AK1252" t="s">
        <v>1120</v>
      </c>
      <c r="AL1252" t="s">
        <v>1119</v>
      </c>
      <c r="AM1252" s="98" t="s">
        <v>1119</v>
      </c>
      <c r="AN1252" t="s">
        <v>1120</v>
      </c>
      <c r="AO1252" t="s">
        <v>1119</v>
      </c>
      <c r="AP1252" s="98" t="s">
        <v>1119</v>
      </c>
      <c r="AQ1252" t="s">
        <v>1120</v>
      </c>
      <c r="AR1252" t="s">
        <v>1119</v>
      </c>
      <c r="AS1252" s="98" t="s">
        <v>1119</v>
      </c>
      <c r="AT1252" t="s">
        <v>1120</v>
      </c>
      <c r="AU1252" t="s">
        <v>1119</v>
      </c>
    </row>
    <row r="1253" spans="2:47" x14ac:dyDescent="0.25">
      <c r="B1253">
        <v>1249</v>
      </c>
      <c r="E1253">
        <v>0</v>
      </c>
      <c r="H1253">
        <v>0</v>
      </c>
      <c r="K1253">
        <v>0</v>
      </c>
      <c r="N1253">
        <v>0</v>
      </c>
      <c r="Q1253">
        <v>0</v>
      </c>
      <c r="T1253">
        <v>0</v>
      </c>
      <c r="W1253">
        <v>0</v>
      </c>
      <c r="Y1253" s="4" t="s">
        <v>107</v>
      </c>
      <c r="Z1253" s="4"/>
      <c r="AA1253" s="98" t="s">
        <v>1119</v>
      </c>
      <c r="AB1253" t="s">
        <v>1120</v>
      </c>
      <c r="AC1253" t="s">
        <v>1119</v>
      </c>
      <c r="AD1253" s="98" t="s">
        <v>1119</v>
      </c>
      <c r="AE1253" t="s">
        <v>1120</v>
      </c>
      <c r="AF1253" t="s">
        <v>1119</v>
      </c>
      <c r="AG1253" s="98" t="s">
        <v>1119</v>
      </c>
      <c r="AH1253" t="s">
        <v>1120</v>
      </c>
      <c r="AI1253" t="s">
        <v>1119</v>
      </c>
      <c r="AJ1253" s="98" t="s">
        <v>1119</v>
      </c>
      <c r="AK1253" t="s">
        <v>1120</v>
      </c>
      <c r="AL1253" t="s">
        <v>1119</v>
      </c>
      <c r="AM1253" s="98" t="s">
        <v>1119</v>
      </c>
      <c r="AN1253" t="s">
        <v>1120</v>
      </c>
      <c r="AO1253" t="s">
        <v>1119</v>
      </c>
      <c r="AP1253" s="98" t="s">
        <v>1119</v>
      </c>
      <c r="AQ1253" t="s">
        <v>1120</v>
      </c>
      <c r="AR1253" t="s">
        <v>1119</v>
      </c>
      <c r="AS1253" s="98" t="s">
        <v>1119</v>
      </c>
      <c r="AT1253" t="s">
        <v>1120</v>
      </c>
      <c r="AU1253" t="s">
        <v>1119</v>
      </c>
    </row>
    <row r="1254" spans="2:47" x14ac:dyDescent="0.25">
      <c r="B1254">
        <v>1250</v>
      </c>
      <c r="E1254">
        <v>0</v>
      </c>
      <c r="H1254">
        <v>0</v>
      </c>
      <c r="K1254">
        <v>0</v>
      </c>
      <c r="N1254">
        <v>0</v>
      </c>
      <c r="Q1254">
        <v>0</v>
      </c>
      <c r="T1254">
        <v>0</v>
      </c>
      <c r="W1254">
        <v>0</v>
      </c>
      <c r="Y1254" s="4" t="s">
        <v>107</v>
      </c>
      <c r="Z1254" s="4"/>
      <c r="AA1254" s="98" t="s">
        <v>1119</v>
      </c>
      <c r="AB1254" t="s">
        <v>1120</v>
      </c>
      <c r="AC1254" t="s">
        <v>1119</v>
      </c>
      <c r="AD1254" s="98" t="s">
        <v>1119</v>
      </c>
      <c r="AE1254" t="s">
        <v>1120</v>
      </c>
      <c r="AF1254" t="s">
        <v>1119</v>
      </c>
      <c r="AG1254" s="98" t="s">
        <v>1119</v>
      </c>
      <c r="AH1254" t="s">
        <v>1120</v>
      </c>
      <c r="AI1254" t="s">
        <v>1119</v>
      </c>
      <c r="AJ1254" s="98" t="s">
        <v>1119</v>
      </c>
      <c r="AK1254" t="s">
        <v>1120</v>
      </c>
      <c r="AL1254" t="s">
        <v>1119</v>
      </c>
      <c r="AM1254" s="98" t="s">
        <v>1119</v>
      </c>
      <c r="AN1254" t="s">
        <v>1120</v>
      </c>
      <c r="AO1254" t="s">
        <v>1119</v>
      </c>
      <c r="AP1254" s="98" t="s">
        <v>1119</v>
      </c>
      <c r="AQ1254" t="s">
        <v>1120</v>
      </c>
      <c r="AR1254" t="s">
        <v>1119</v>
      </c>
      <c r="AS1254" s="98" t="s">
        <v>1119</v>
      </c>
      <c r="AT1254" t="s">
        <v>1120</v>
      </c>
      <c r="AU1254" t="s">
        <v>1119</v>
      </c>
    </row>
    <row r="1255" spans="2:47" x14ac:dyDescent="0.25">
      <c r="B1255">
        <v>1251</v>
      </c>
      <c r="E1255">
        <v>0</v>
      </c>
      <c r="H1255">
        <v>0</v>
      </c>
      <c r="K1255">
        <v>0</v>
      </c>
      <c r="N1255">
        <v>0</v>
      </c>
      <c r="Q1255">
        <v>0</v>
      </c>
      <c r="T1255">
        <v>0</v>
      </c>
      <c r="W1255">
        <v>0</v>
      </c>
      <c r="Y1255" s="4" t="s">
        <v>107</v>
      </c>
      <c r="Z1255" s="4"/>
      <c r="AA1255" s="98" t="s">
        <v>1119</v>
      </c>
      <c r="AB1255" t="s">
        <v>1120</v>
      </c>
      <c r="AC1255" t="s">
        <v>1119</v>
      </c>
      <c r="AD1255" s="98" t="s">
        <v>1119</v>
      </c>
      <c r="AE1255" t="s">
        <v>1120</v>
      </c>
      <c r="AF1255" t="s">
        <v>1119</v>
      </c>
      <c r="AG1255" s="98" t="s">
        <v>1119</v>
      </c>
      <c r="AH1255" t="s">
        <v>1120</v>
      </c>
      <c r="AI1255" t="s">
        <v>1119</v>
      </c>
      <c r="AJ1255" s="98" t="s">
        <v>1119</v>
      </c>
      <c r="AK1255" t="s">
        <v>1120</v>
      </c>
      <c r="AL1255" t="s">
        <v>1119</v>
      </c>
      <c r="AM1255" s="98" t="s">
        <v>1119</v>
      </c>
      <c r="AN1255" t="s">
        <v>1120</v>
      </c>
      <c r="AO1255" t="s">
        <v>1119</v>
      </c>
      <c r="AP1255" s="98" t="s">
        <v>1119</v>
      </c>
      <c r="AQ1255" t="s">
        <v>1120</v>
      </c>
      <c r="AR1255" t="s">
        <v>1119</v>
      </c>
      <c r="AS1255" s="98" t="s">
        <v>1119</v>
      </c>
      <c r="AT1255" t="s">
        <v>1120</v>
      </c>
      <c r="AU1255" t="s">
        <v>1119</v>
      </c>
    </row>
    <row r="1256" spans="2:47" x14ac:dyDescent="0.25">
      <c r="B1256">
        <v>1252</v>
      </c>
      <c r="E1256">
        <v>0</v>
      </c>
      <c r="H1256">
        <v>0</v>
      </c>
      <c r="K1256">
        <v>0</v>
      </c>
      <c r="N1256">
        <v>0</v>
      </c>
      <c r="Q1256">
        <v>0</v>
      </c>
      <c r="T1256">
        <v>0</v>
      </c>
      <c r="W1256">
        <v>0</v>
      </c>
      <c r="Y1256" s="4" t="s">
        <v>107</v>
      </c>
      <c r="Z1256" s="4"/>
      <c r="AA1256" s="98" t="s">
        <v>1119</v>
      </c>
      <c r="AB1256" t="s">
        <v>1120</v>
      </c>
      <c r="AC1256" t="s">
        <v>1119</v>
      </c>
      <c r="AD1256" s="98" t="s">
        <v>1119</v>
      </c>
      <c r="AE1256" t="s">
        <v>1120</v>
      </c>
      <c r="AF1256" t="s">
        <v>1119</v>
      </c>
      <c r="AG1256" s="98" t="s">
        <v>1119</v>
      </c>
      <c r="AH1256" t="s">
        <v>1120</v>
      </c>
      <c r="AI1256" t="s">
        <v>1119</v>
      </c>
      <c r="AJ1256" s="98" t="s">
        <v>1119</v>
      </c>
      <c r="AK1256" t="s">
        <v>1120</v>
      </c>
      <c r="AL1256" t="s">
        <v>1119</v>
      </c>
      <c r="AM1256" s="98" t="s">
        <v>1119</v>
      </c>
      <c r="AN1256" t="s">
        <v>1120</v>
      </c>
      <c r="AO1256" t="s">
        <v>1119</v>
      </c>
      <c r="AP1256" s="98" t="s">
        <v>1119</v>
      </c>
      <c r="AQ1256" t="s">
        <v>1120</v>
      </c>
      <c r="AR1256" t="s">
        <v>1119</v>
      </c>
      <c r="AS1256" s="98" t="s">
        <v>1119</v>
      </c>
      <c r="AT1256" t="s">
        <v>1120</v>
      </c>
      <c r="AU1256" t="s">
        <v>1119</v>
      </c>
    </row>
    <row r="1257" spans="2:47" x14ac:dyDescent="0.25">
      <c r="B1257">
        <v>1253</v>
      </c>
      <c r="E1257">
        <v>0</v>
      </c>
      <c r="H1257">
        <v>0</v>
      </c>
      <c r="K1257">
        <v>0</v>
      </c>
      <c r="N1257">
        <v>0</v>
      </c>
      <c r="Q1257">
        <v>0</v>
      </c>
      <c r="T1257">
        <v>0</v>
      </c>
      <c r="W1257">
        <v>0</v>
      </c>
      <c r="Y1257" s="4" t="s">
        <v>107</v>
      </c>
      <c r="Z1257" s="4"/>
      <c r="AA1257" s="98" t="s">
        <v>1119</v>
      </c>
      <c r="AB1257" t="s">
        <v>1120</v>
      </c>
      <c r="AC1257" t="s">
        <v>1119</v>
      </c>
      <c r="AD1257" s="98" t="s">
        <v>1119</v>
      </c>
      <c r="AE1257" t="s">
        <v>1120</v>
      </c>
      <c r="AF1257" t="s">
        <v>1119</v>
      </c>
      <c r="AG1257" s="98" t="s">
        <v>1119</v>
      </c>
      <c r="AH1257" t="s">
        <v>1120</v>
      </c>
      <c r="AI1257" t="s">
        <v>1119</v>
      </c>
      <c r="AJ1257" s="98" t="s">
        <v>1119</v>
      </c>
      <c r="AK1257" t="s">
        <v>1120</v>
      </c>
      <c r="AL1257" t="s">
        <v>1119</v>
      </c>
      <c r="AM1257" s="98" t="s">
        <v>1119</v>
      </c>
      <c r="AN1257" t="s">
        <v>1120</v>
      </c>
      <c r="AO1257" t="s">
        <v>1119</v>
      </c>
      <c r="AP1257" s="98" t="s">
        <v>1119</v>
      </c>
      <c r="AQ1257" t="s">
        <v>1120</v>
      </c>
      <c r="AR1257" t="s">
        <v>1119</v>
      </c>
      <c r="AS1257" s="98" t="s">
        <v>1119</v>
      </c>
      <c r="AT1257" t="s">
        <v>1120</v>
      </c>
      <c r="AU1257" t="s">
        <v>1119</v>
      </c>
    </row>
    <row r="1258" spans="2:47" x14ac:dyDescent="0.25">
      <c r="B1258">
        <v>1254</v>
      </c>
      <c r="E1258">
        <v>0</v>
      </c>
      <c r="H1258">
        <v>0</v>
      </c>
      <c r="K1258">
        <v>0</v>
      </c>
      <c r="N1258">
        <v>0</v>
      </c>
      <c r="Q1258">
        <v>0</v>
      </c>
      <c r="T1258">
        <v>0</v>
      </c>
      <c r="W1258">
        <v>0</v>
      </c>
      <c r="Y1258" s="4" t="s">
        <v>107</v>
      </c>
      <c r="Z1258" s="4"/>
      <c r="AA1258" s="98" t="s">
        <v>1119</v>
      </c>
      <c r="AB1258" t="s">
        <v>1120</v>
      </c>
      <c r="AC1258" t="s">
        <v>1119</v>
      </c>
      <c r="AD1258" s="98" t="s">
        <v>1119</v>
      </c>
      <c r="AE1258" t="s">
        <v>1120</v>
      </c>
      <c r="AF1258" t="s">
        <v>1119</v>
      </c>
      <c r="AG1258" s="98" t="s">
        <v>1119</v>
      </c>
      <c r="AH1258" t="s">
        <v>1120</v>
      </c>
      <c r="AI1258" t="s">
        <v>1119</v>
      </c>
      <c r="AJ1258" s="98" t="s">
        <v>1119</v>
      </c>
      <c r="AK1258" t="s">
        <v>1120</v>
      </c>
      <c r="AL1258" t="s">
        <v>1119</v>
      </c>
      <c r="AM1258" s="98" t="s">
        <v>1119</v>
      </c>
      <c r="AN1258" t="s">
        <v>1120</v>
      </c>
      <c r="AO1258" t="s">
        <v>1119</v>
      </c>
      <c r="AP1258" s="98" t="s">
        <v>1119</v>
      </c>
      <c r="AQ1258" t="s">
        <v>1120</v>
      </c>
      <c r="AR1258" t="s">
        <v>1119</v>
      </c>
      <c r="AS1258" s="98" t="s">
        <v>1119</v>
      </c>
      <c r="AT1258" t="s">
        <v>1120</v>
      </c>
      <c r="AU1258" t="s">
        <v>1119</v>
      </c>
    </row>
    <row r="1259" spans="2:47" x14ac:dyDescent="0.25">
      <c r="B1259">
        <v>1255</v>
      </c>
      <c r="E1259">
        <v>0</v>
      </c>
      <c r="H1259">
        <v>0</v>
      </c>
      <c r="K1259">
        <v>0</v>
      </c>
      <c r="N1259">
        <v>0</v>
      </c>
      <c r="Q1259">
        <v>0</v>
      </c>
      <c r="T1259">
        <v>0</v>
      </c>
      <c r="W1259">
        <v>0</v>
      </c>
      <c r="Y1259" s="4" t="s">
        <v>107</v>
      </c>
      <c r="Z1259" s="4"/>
      <c r="AA1259" s="98" t="s">
        <v>1119</v>
      </c>
      <c r="AB1259" t="s">
        <v>1120</v>
      </c>
      <c r="AC1259" t="s">
        <v>1119</v>
      </c>
      <c r="AD1259" s="98" t="s">
        <v>1119</v>
      </c>
      <c r="AE1259" t="s">
        <v>1120</v>
      </c>
      <c r="AF1259" t="s">
        <v>1119</v>
      </c>
      <c r="AG1259" s="98" t="s">
        <v>1119</v>
      </c>
      <c r="AH1259" t="s">
        <v>1120</v>
      </c>
      <c r="AI1259" t="s">
        <v>1119</v>
      </c>
      <c r="AJ1259" s="98" t="s">
        <v>1119</v>
      </c>
      <c r="AK1259" t="s">
        <v>1120</v>
      </c>
      <c r="AL1259" t="s">
        <v>1119</v>
      </c>
      <c r="AM1259" s="98" t="s">
        <v>1119</v>
      </c>
      <c r="AN1259" t="s">
        <v>1120</v>
      </c>
      <c r="AO1259" t="s">
        <v>1119</v>
      </c>
      <c r="AP1259" s="98" t="s">
        <v>1119</v>
      </c>
      <c r="AQ1259" t="s">
        <v>1120</v>
      </c>
      <c r="AR1259" t="s">
        <v>1119</v>
      </c>
      <c r="AS1259" s="98" t="s">
        <v>1119</v>
      </c>
      <c r="AT1259" t="s">
        <v>1120</v>
      </c>
      <c r="AU1259" t="s">
        <v>1119</v>
      </c>
    </row>
    <row r="1260" spans="2:47" x14ac:dyDescent="0.25">
      <c r="B1260">
        <v>1256</v>
      </c>
      <c r="E1260">
        <v>0</v>
      </c>
      <c r="H1260">
        <v>0</v>
      </c>
      <c r="K1260">
        <v>0</v>
      </c>
      <c r="N1260">
        <v>0</v>
      </c>
      <c r="Q1260">
        <v>0</v>
      </c>
      <c r="T1260">
        <v>0</v>
      </c>
      <c r="W1260">
        <v>0</v>
      </c>
      <c r="Y1260" s="4" t="s">
        <v>107</v>
      </c>
      <c r="Z1260" s="4"/>
      <c r="AA1260" s="98" t="s">
        <v>1119</v>
      </c>
      <c r="AB1260" t="s">
        <v>1120</v>
      </c>
      <c r="AC1260" t="s">
        <v>1119</v>
      </c>
      <c r="AD1260" s="98" t="s">
        <v>1119</v>
      </c>
      <c r="AE1260" t="s">
        <v>1120</v>
      </c>
      <c r="AF1260" t="s">
        <v>1119</v>
      </c>
      <c r="AG1260" s="98" t="s">
        <v>1119</v>
      </c>
      <c r="AH1260" t="s">
        <v>1120</v>
      </c>
      <c r="AI1260" t="s">
        <v>1119</v>
      </c>
      <c r="AJ1260" s="98" t="s">
        <v>1119</v>
      </c>
      <c r="AK1260" t="s">
        <v>1120</v>
      </c>
      <c r="AL1260" t="s">
        <v>1119</v>
      </c>
      <c r="AM1260" s="98" t="s">
        <v>1119</v>
      </c>
      <c r="AN1260" t="s">
        <v>1120</v>
      </c>
      <c r="AO1260" t="s">
        <v>1119</v>
      </c>
      <c r="AP1260" s="98" t="s">
        <v>1119</v>
      </c>
      <c r="AQ1260" t="s">
        <v>1120</v>
      </c>
      <c r="AR1260" t="s">
        <v>1119</v>
      </c>
      <c r="AS1260" s="98" t="s">
        <v>1119</v>
      </c>
      <c r="AT1260" t="s">
        <v>1120</v>
      </c>
      <c r="AU1260" t="s">
        <v>1119</v>
      </c>
    </row>
    <row r="1261" spans="2:47" x14ac:dyDescent="0.25">
      <c r="B1261">
        <v>1257</v>
      </c>
      <c r="E1261">
        <v>0</v>
      </c>
      <c r="H1261">
        <v>0</v>
      </c>
      <c r="K1261">
        <v>0</v>
      </c>
      <c r="N1261">
        <v>0</v>
      </c>
      <c r="Q1261">
        <v>0</v>
      </c>
      <c r="T1261">
        <v>0</v>
      </c>
      <c r="W1261">
        <v>0</v>
      </c>
      <c r="Y1261" s="4" t="s">
        <v>107</v>
      </c>
      <c r="Z1261" s="4"/>
      <c r="AA1261" s="98" t="s">
        <v>1119</v>
      </c>
      <c r="AB1261" t="s">
        <v>1120</v>
      </c>
      <c r="AC1261" t="s">
        <v>1119</v>
      </c>
      <c r="AD1261" s="98" t="s">
        <v>1119</v>
      </c>
      <c r="AE1261" t="s">
        <v>1120</v>
      </c>
      <c r="AF1261" t="s">
        <v>1119</v>
      </c>
      <c r="AG1261" s="98" t="s">
        <v>1119</v>
      </c>
      <c r="AH1261" t="s">
        <v>1120</v>
      </c>
      <c r="AI1261" t="s">
        <v>1119</v>
      </c>
      <c r="AJ1261" s="98" t="s">
        <v>1119</v>
      </c>
      <c r="AK1261" t="s">
        <v>1120</v>
      </c>
      <c r="AL1261" t="s">
        <v>1119</v>
      </c>
      <c r="AM1261" s="98" t="s">
        <v>1119</v>
      </c>
      <c r="AN1261" t="s">
        <v>1120</v>
      </c>
      <c r="AO1261" t="s">
        <v>1119</v>
      </c>
      <c r="AP1261" s="98" t="s">
        <v>1119</v>
      </c>
      <c r="AQ1261" t="s">
        <v>1120</v>
      </c>
      <c r="AR1261" t="s">
        <v>1119</v>
      </c>
      <c r="AS1261" s="98" t="s">
        <v>1119</v>
      </c>
      <c r="AT1261" t="s">
        <v>1120</v>
      </c>
      <c r="AU1261" t="s">
        <v>1119</v>
      </c>
    </row>
    <row r="1262" spans="2:47" x14ac:dyDescent="0.25">
      <c r="B1262">
        <v>1258</v>
      </c>
      <c r="E1262">
        <v>0</v>
      </c>
      <c r="H1262">
        <v>0</v>
      </c>
      <c r="K1262">
        <v>0</v>
      </c>
      <c r="N1262">
        <v>0</v>
      </c>
      <c r="Q1262">
        <v>0</v>
      </c>
      <c r="T1262">
        <v>0</v>
      </c>
      <c r="W1262">
        <v>0</v>
      </c>
      <c r="Y1262" s="4" t="s">
        <v>107</v>
      </c>
      <c r="Z1262" s="4"/>
      <c r="AA1262" s="98" t="s">
        <v>1119</v>
      </c>
      <c r="AB1262" t="s">
        <v>1120</v>
      </c>
      <c r="AC1262" t="s">
        <v>1119</v>
      </c>
      <c r="AD1262" s="98" t="s">
        <v>1119</v>
      </c>
      <c r="AE1262" t="s">
        <v>1120</v>
      </c>
      <c r="AF1262" t="s">
        <v>1119</v>
      </c>
      <c r="AG1262" s="98" t="s">
        <v>1119</v>
      </c>
      <c r="AH1262" t="s">
        <v>1120</v>
      </c>
      <c r="AI1262" t="s">
        <v>1119</v>
      </c>
      <c r="AJ1262" s="98" t="s">
        <v>1119</v>
      </c>
      <c r="AK1262" t="s">
        <v>1120</v>
      </c>
      <c r="AL1262" t="s">
        <v>1119</v>
      </c>
      <c r="AM1262" s="98" t="s">
        <v>1119</v>
      </c>
      <c r="AN1262" t="s">
        <v>1120</v>
      </c>
      <c r="AO1262" t="s">
        <v>1119</v>
      </c>
      <c r="AP1262" s="98" t="s">
        <v>1119</v>
      </c>
      <c r="AQ1262" t="s">
        <v>1120</v>
      </c>
      <c r="AR1262" t="s">
        <v>1119</v>
      </c>
      <c r="AS1262" s="98" t="s">
        <v>1119</v>
      </c>
      <c r="AT1262" t="s">
        <v>1120</v>
      </c>
      <c r="AU1262" t="s">
        <v>1119</v>
      </c>
    </row>
    <row r="1263" spans="2:47" x14ac:dyDescent="0.25">
      <c r="B1263">
        <v>1259</v>
      </c>
      <c r="E1263">
        <v>0</v>
      </c>
      <c r="H1263">
        <v>0</v>
      </c>
      <c r="K1263">
        <v>0</v>
      </c>
      <c r="N1263">
        <v>0</v>
      </c>
      <c r="Q1263">
        <v>0</v>
      </c>
      <c r="T1263">
        <v>0</v>
      </c>
      <c r="W1263">
        <v>0</v>
      </c>
      <c r="Y1263" s="4" t="s">
        <v>107</v>
      </c>
      <c r="Z1263" s="4"/>
      <c r="AA1263" s="98" t="s">
        <v>1119</v>
      </c>
      <c r="AB1263" t="s">
        <v>1120</v>
      </c>
      <c r="AC1263" t="s">
        <v>1119</v>
      </c>
      <c r="AD1263" s="98" t="s">
        <v>1119</v>
      </c>
      <c r="AE1263" t="s">
        <v>1120</v>
      </c>
      <c r="AF1263" t="s">
        <v>1119</v>
      </c>
      <c r="AG1263" s="98" t="s">
        <v>1119</v>
      </c>
      <c r="AH1263" t="s">
        <v>1120</v>
      </c>
      <c r="AI1263" t="s">
        <v>1119</v>
      </c>
      <c r="AJ1263" s="98" t="s">
        <v>1119</v>
      </c>
      <c r="AK1263" t="s">
        <v>1120</v>
      </c>
      <c r="AL1263" t="s">
        <v>1119</v>
      </c>
      <c r="AM1263" s="98" t="s">
        <v>1119</v>
      </c>
      <c r="AN1263" t="s">
        <v>1120</v>
      </c>
      <c r="AO1263" t="s">
        <v>1119</v>
      </c>
      <c r="AP1263" s="98" t="s">
        <v>1119</v>
      </c>
      <c r="AQ1263" t="s">
        <v>1120</v>
      </c>
      <c r="AR1263" t="s">
        <v>1119</v>
      </c>
      <c r="AS1263" s="98" t="s">
        <v>1119</v>
      </c>
      <c r="AT1263" t="s">
        <v>1120</v>
      </c>
      <c r="AU1263" t="s">
        <v>1119</v>
      </c>
    </row>
    <row r="1264" spans="2:47" x14ac:dyDescent="0.25">
      <c r="B1264">
        <v>1260</v>
      </c>
      <c r="E1264">
        <v>0</v>
      </c>
      <c r="H1264">
        <v>0</v>
      </c>
      <c r="K1264">
        <v>0</v>
      </c>
      <c r="N1264">
        <v>0</v>
      </c>
      <c r="Q1264">
        <v>0</v>
      </c>
      <c r="T1264">
        <v>0</v>
      </c>
      <c r="W1264">
        <v>0</v>
      </c>
      <c r="Y1264" s="4" t="s">
        <v>107</v>
      </c>
      <c r="Z1264" s="4"/>
      <c r="AA1264" s="98" t="s">
        <v>1119</v>
      </c>
      <c r="AB1264" t="s">
        <v>1120</v>
      </c>
      <c r="AC1264" t="s">
        <v>1119</v>
      </c>
      <c r="AD1264" s="98" t="s">
        <v>1119</v>
      </c>
      <c r="AE1264" t="s">
        <v>1120</v>
      </c>
      <c r="AF1264" t="s">
        <v>1119</v>
      </c>
      <c r="AG1264" s="98" t="s">
        <v>1119</v>
      </c>
      <c r="AH1264" t="s">
        <v>1120</v>
      </c>
      <c r="AI1264" t="s">
        <v>1119</v>
      </c>
      <c r="AJ1264" s="98" t="s">
        <v>1119</v>
      </c>
      <c r="AK1264" t="s">
        <v>1120</v>
      </c>
      <c r="AL1264" t="s">
        <v>1119</v>
      </c>
      <c r="AM1264" s="98" t="s">
        <v>1119</v>
      </c>
      <c r="AN1264" t="s">
        <v>1120</v>
      </c>
      <c r="AO1264" t="s">
        <v>1119</v>
      </c>
      <c r="AP1264" s="98" t="s">
        <v>1119</v>
      </c>
      <c r="AQ1264" t="s">
        <v>1120</v>
      </c>
      <c r="AR1264" t="s">
        <v>1119</v>
      </c>
      <c r="AS1264" s="98" t="s">
        <v>1119</v>
      </c>
      <c r="AT1264" t="s">
        <v>1120</v>
      </c>
      <c r="AU1264" t="s">
        <v>1119</v>
      </c>
    </row>
    <row r="1265" spans="2:47" x14ac:dyDescent="0.25">
      <c r="B1265">
        <v>1261</v>
      </c>
      <c r="E1265">
        <v>0</v>
      </c>
      <c r="H1265">
        <v>0</v>
      </c>
      <c r="K1265">
        <v>0</v>
      </c>
      <c r="N1265">
        <v>0</v>
      </c>
      <c r="Q1265">
        <v>0</v>
      </c>
      <c r="T1265">
        <v>0</v>
      </c>
      <c r="W1265">
        <v>0</v>
      </c>
      <c r="Y1265" s="4" t="s">
        <v>107</v>
      </c>
      <c r="Z1265" s="4"/>
      <c r="AA1265" s="98" t="s">
        <v>1119</v>
      </c>
      <c r="AB1265" t="s">
        <v>1120</v>
      </c>
      <c r="AC1265" t="s">
        <v>1119</v>
      </c>
      <c r="AD1265" s="98" t="s">
        <v>1119</v>
      </c>
      <c r="AE1265" t="s">
        <v>1120</v>
      </c>
      <c r="AF1265" t="s">
        <v>1119</v>
      </c>
      <c r="AG1265" s="98" t="s">
        <v>1119</v>
      </c>
      <c r="AH1265" t="s">
        <v>1120</v>
      </c>
      <c r="AI1265" t="s">
        <v>1119</v>
      </c>
      <c r="AJ1265" s="98" t="s">
        <v>1119</v>
      </c>
      <c r="AK1265" t="s">
        <v>1120</v>
      </c>
      <c r="AL1265" t="s">
        <v>1119</v>
      </c>
      <c r="AM1265" s="98" t="s">
        <v>1119</v>
      </c>
      <c r="AN1265" t="s">
        <v>1120</v>
      </c>
      <c r="AO1265" t="s">
        <v>1119</v>
      </c>
      <c r="AP1265" s="98" t="s">
        <v>1119</v>
      </c>
      <c r="AQ1265" t="s">
        <v>1120</v>
      </c>
      <c r="AR1265" t="s">
        <v>1119</v>
      </c>
      <c r="AS1265" s="98" t="s">
        <v>1119</v>
      </c>
      <c r="AT1265" t="s">
        <v>1120</v>
      </c>
      <c r="AU1265" t="s">
        <v>1119</v>
      </c>
    </row>
    <row r="1266" spans="2:47" x14ac:dyDescent="0.25">
      <c r="B1266">
        <v>1262</v>
      </c>
      <c r="E1266">
        <v>0</v>
      </c>
      <c r="H1266">
        <v>0</v>
      </c>
      <c r="K1266">
        <v>0</v>
      </c>
      <c r="N1266">
        <v>0</v>
      </c>
      <c r="Q1266">
        <v>0</v>
      </c>
      <c r="T1266">
        <v>0</v>
      </c>
      <c r="W1266">
        <v>0</v>
      </c>
      <c r="Y1266" s="4" t="s">
        <v>107</v>
      </c>
      <c r="Z1266" s="4"/>
      <c r="AA1266" s="98" t="s">
        <v>1119</v>
      </c>
      <c r="AB1266" t="s">
        <v>1120</v>
      </c>
      <c r="AC1266" t="s">
        <v>1119</v>
      </c>
      <c r="AD1266" s="98" t="s">
        <v>1119</v>
      </c>
      <c r="AE1266" t="s">
        <v>1120</v>
      </c>
      <c r="AF1266" t="s">
        <v>1119</v>
      </c>
      <c r="AG1266" s="98" t="s">
        <v>1119</v>
      </c>
      <c r="AH1266" t="s">
        <v>1120</v>
      </c>
      <c r="AI1266" t="s">
        <v>1119</v>
      </c>
      <c r="AJ1266" s="98" t="s">
        <v>1119</v>
      </c>
      <c r="AK1266" t="s">
        <v>1120</v>
      </c>
      <c r="AL1266" t="s">
        <v>1119</v>
      </c>
      <c r="AM1266" s="98" t="s">
        <v>1119</v>
      </c>
      <c r="AN1266" t="s">
        <v>1120</v>
      </c>
      <c r="AO1266" t="s">
        <v>1119</v>
      </c>
      <c r="AP1266" s="98" t="s">
        <v>1119</v>
      </c>
      <c r="AQ1266" t="s">
        <v>1120</v>
      </c>
      <c r="AR1266" t="s">
        <v>1119</v>
      </c>
      <c r="AS1266" s="98" t="s">
        <v>1119</v>
      </c>
      <c r="AT1266" t="s">
        <v>1120</v>
      </c>
      <c r="AU1266" t="s">
        <v>1119</v>
      </c>
    </row>
    <row r="1267" spans="2:47" x14ac:dyDescent="0.25">
      <c r="B1267">
        <v>1263</v>
      </c>
      <c r="E1267">
        <v>0</v>
      </c>
      <c r="H1267">
        <v>0</v>
      </c>
      <c r="K1267">
        <v>0</v>
      </c>
      <c r="N1267">
        <v>0</v>
      </c>
      <c r="Q1267">
        <v>0</v>
      </c>
      <c r="T1267">
        <v>0</v>
      </c>
      <c r="W1267">
        <v>0</v>
      </c>
      <c r="Y1267" s="4" t="s">
        <v>107</v>
      </c>
      <c r="Z1267" s="4"/>
      <c r="AA1267" s="98" t="s">
        <v>1119</v>
      </c>
      <c r="AB1267" t="s">
        <v>1120</v>
      </c>
      <c r="AC1267" t="s">
        <v>1119</v>
      </c>
      <c r="AD1267" s="98" t="s">
        <v>1119</v>
      </c>
      <c r="AE1267" t="s">
        <v>1120</v>
      </c>
      <c r="AF1267" t="s">
        <v>1119</v>
      </c>
      <c r="AG1267" s="98" t="s">
        <v>1119</v>
      </c>
      <c r="AH1267" t="s">
        <v>1120</v>
      </c>
      <c r="AI1267" t="s">
        <v>1119</v>
      </c>
      <c r="AJ1267" s="98" t="s">
        <v>1119</v>
      </c>
      <c r="AK1267" t="s">
        <v>1120</v>
      </c>
      <c r="AL1267" t="s">
        <v>1119</v>
      </c>
      <c r="AM1267" s="98" t="s">
        <v>1119</v>
      </c>
      <c r="AN1267" t="s">
        <v>1120</v>
      </c>
      <c r="AO1267" t="s">
        <v>1119</v>
      </c>
      <c r="AP1267" s="98" t="s">
        <v>1119</v>
      </c>
      <c r="AQ1267" t="s">
        <v>1120</v>
      </c>
      <c r="AR1267" t="s">
        <v>1119</v>
      </c>
      <c r="AS1267" s="98" t="s">
        <v>1119</v>
      </c>
      <c r="AT1267" t="s">
        <v>1120</v>
      </c>
      <c r="AU1267" t="s">
        <v>1119</v>
      </c>
    </row>
    <row r="1268" spans="2:47" x14ac:dyDescent="0.25">
      <c r="B1268">
        <v>1264</v>
      </c>
      <c r="E1268">
        <v>0</v>
      </c>
      <c r="H1268">
        <v>0</v>
      </c>
      <c r="K1268">
        <v>0</v>
      </c>
      <c r="N1268">
        <v>0</v>
      </c>
      <c r="Q1268">
        <v>0</v>
      </c>
      <c r="T1268">
        <v>0</v>
      </c>
      <c r="W1268">
        <v>0</v>
      </c>
      <c r="Y1268" s="4" t="s">
        <v>107</v>
      </c>
      <c r="Z1268" s="4"/>
      <c r="AA1268" s="98" t="s">
        <v>1119</v>
      </c>
      <c r="AB1268" t="s">
        <v>1120</v>
      </c>
      <c r="AC1268" t="s">
        <v>1119</v>
      </c>
      <c r="AD1268" s="98" t="s">
        <v>1119</v>
      </c>
      <c r="AE1268" t="s">
        <v>1120</v>
      </c>
      <c r="AF1268" t="s">
        <v>1119</v>
      </c>
      <c r="AG1268" s="98" t="s">
        <v>1119</v>
      </c>
      <c r="AH1268" t="s">
        <v>1120</v>
      </c>
      <c r="AI1268" t="s">
        <v>1119</v>
      </c>
      <c r="AJ1268" s="98" t="s">
        <v>1119</v>
      </c>
      <c r="AK1268" t="s">
        <v>1120</v>
      </c>
      <c r="AL1268" t="s">
        <v>1119</v>
      </c>
      <c r="AM1268" s="98" t="s">
        <v>1119</v>
      </c>
      <c r="AN1268" t="s">
        <v>1120</v>
      </c>
      <c r="AO1268" t="s">
        <v>1119</v>
      </c>
      <c r="AP1268" s="98" t="s">
        <v>1119</v>
      </c>
      <c r="AQ1268" t="s">
        <v>1120</v>
      </c>
      <c r="AR1268" t="s">
        <v>1119</v>
      </c>
      <c r="AS1268" s="98" t="s">
        <v>1119</v>
      </c>
      <c r="AT1268" t="s">
        <v>1120</v>
      </c>
      <c r="AU1268" t="s">
        <v>1119</v>
      </c>
    </row>
    <row r="1269" spans="2:47" x14ac:dyDescent="0.25">
      <c r="B1269">
        <v>1265</v>
      </c>
      <c r="E1269">
        <v>0</v>
      </c>
      <c r="H1269">
        <v>0</v>
      </c>
      <c r="K1269">
        <v>0</v>
      </c>
      <c r="N1269">
        <v>0</v>
      </c>
      <c r="Q1269">
        <v>0</v>
      </c>
      <c r="T1269">
        <v>0</v>
      </c>
      <c r="W1269">
        <v>0</v>
      </c>
      <c r="Y1269" s="4" t="s">
        <v>107</v>
      </c>
      <c r="Z1269" s="4"/>
      <c r="AA1269" s="98" t="s">
        <v>1119</v>
      </c>
      <c r="AB1269" t="s">
        <v>1120</v>
      </c>
      <c r="AC1269" t="s">
        <v>1119</v>
      </c>
      <c r="AD1269" s="98" t="s">
        <v>1119</v>
      </c>
      <c r="AE1269" t="s">
        <v>1120</v>
      </c>
      <c r="AF1269" t="s">
        <v>1119</v>
      </c>
      <c r="AG1269" s="98" t="s">
        <v>1119</v>
      </c>
      <c r="AH1269" t="s">
        <v>1120</v>
      </c>
      <c r="AI1269" t="s">
        <v>1119</v>
      </c>
      <c r="AJ1269" s="98" t="s">
        <v>1119</v>
      </c>
      <c r="AK1269" t="s">
        <v>1120</v>
      </c>
      <c r="AL1269" t="s">
        <v>1119</v>
      </c>
      <c r="AM1269" s="98" t="s">
        <v>1119</v>
      </c>
      <c r="AN1269" t="s">
        <v>1120</v>
      </c>
      <c r="AO1269" t="s">
        <v>1119</v>
      </c>
      <c r="AP1269" s="98" t="s">
        <v>1119</v>
      </c>
      <c r="AQ1269" t="s">
        <v>1120</v>
      </c>
      <c r="AR1269" t="s">
        <v>1119</v>
      </c>
      <c r="AS1269" s="98" t="s">
        <v>1119</v>
      </c>
      <c r="AT1269" t="s">
        <v>1120</v>
      </c>
      <c r="AU1269" t="s">
        <v>1119</v>
      </c>
    </row>
    <row r="1270" spans="2:47" x14ac:dyDescent="0.25">
      <c r="B1270">
        <v>1266</v>
      </c>
      <c r="E1270">
        <v>0</v>
      </c>
      <c r="H1270">
        <v>0</v>
      </c>
      <c r="K1270">
        <v>0</v>
      </c>
      <c r="N1270">
        <v>0</v>
      </c>
      <c r="Q1270">
        <v>0</v>
      </c>
      <c r="T1270">
        <v>0</v>
      </c>
      <c r="W1270">
        <v>0</v>
      </c>
      <c r="Y1270" s="4" t="s">
        <v>107</v>
      </c>
      <c r="Z1270" s="4"/>
      <c r="AA1270" s="98" t="s">
        <v>1119</v>
      </c>
      <c r="AB1270" t="s">
        <v>1120</v>
      </c>
      <c r="AC1270" t="s">
        <v>1119</v>
      </c>
      <c r="AD1270" s="98" t="s">
        <v>1119</v>
      </c>
      <c r="AE1270" t="s">
        <v>1120</v>
      </c>
      <c r="AF1270" t="s">
        <v>1119</v>
      </c>
      <c r="AG1270" s="98" t="s">
        <v>1119</v>
      </c>
      <c r="AH1270" t="s">
        <v>1120</v>
      </c>
      <c r="AI1270" t="s">
        <v>1119</v>
      </c>
      <c r="AJ1270" s="98" t="s">
        <v>1119</v>
      </c>
      <c r="AK1270" t="s">
        <v>1120</v>
      </c>
      <c r="AL1270" t="s">
        <v>1119</v>
      </c>
      <c r="AM1270" s="98" t="s">
        <v>1119</v>
      </c>
      <c r="AN1270" t="s">
        <v>1120</v>
      </c>
      <c r="AO1270" t="s">
        <v>1119</v>
      </c>
      <c r="AP1270" s="98" t="s">
        <v>1119</v>
      </c>
      <c r="AQ1270" t="s">
        <v>1120</v>
      </c>
      <c r="AR1270" t="s">
        <v>1119</v>
      </c>
      <c r="AS1270" s="98" t="s">
        <v>1119</v>
      </c>
      <c r="AT1270" t="s">
        <v>1120</v>
      </c>
      <c r="AU1270" t="s">
        <v>1119</v>
      </c>
    </row>
    <row r="1271" spans="2:47" x14ac:dyDescent="0.25">
      <c r="B1271">
        <v>1267</v>
      </c>
      <c r="E1271">
        <v>0</v>
      </c>
      <c r="H1271">
        <v>0</v>
      </c>
      <c r="K1271">
        <v>0</v>
      </c>
      <c r="N1271">
        <v>0</v>
      </c>
      <c r="Q1271">
        <v>0</v>
      </c>
      <c r="T1271">
        <v>0</v>
      </c>
      <c r="W1271">
        <v>0</v>
      </c>
      <c r="Y1271" s="4" t="s">
        <v>107</v>
      </c>
      <c r="Z1271" s="4"/>
      <c r="AA1271" s="98" t="s">
        <v>1119</v>
      </c>
      <c r="AB1271" t="s">
        <v>1120</v>
      </c>
      <c r="AC1271" t="s">
        <v>1119</v>
      </c>
      <c r="AD1271" s="98" t="s">
        <v>1119</v>
      </c>
      <c r="AE1271" t="s">
        <v>1120</v>
      </c>
      <c r="AF1271" t="s">
        <v>1119</v>
      </c>
      <c r="AG1271" s="98" t="s">
        <v>1119</v>
      </c>
      <c r="AH1271" t="s">
        <v>1120</v>
      </c>
      <c r="AI1271" t="s">
        <v>1119</v>
      </c>
      <c r="AJ1271" s="98" t="s">
        <v>1119</v>
      </c>
      <c r="AK1271" t="s">
        <v>1120</v>
      </c>
      <c r="AL1271" t="s">
        <v>1119</v>
      </c>
      <c r="AM1271" s="98" t="s">
        <v>1119</v>
      </c>
      <c r="AN1271" t="s">
        <v>1120</v>
      </c>
      <c r="AO1271" t="s">
        <v>1119</v>
      </c>
      <c r="AP1271" s="98" t="s">
        <v>1119</v>
      </c>
      <c r="AQ1271" t="s">
        <v>1120</v>
      </c>
      <c r="AR1271" t="s">
        <v>1119</v>
      </c>
      <c r="AS1271" s="98" t="s">
        <v>1119</v>
      </c>
      <c r="AT1271" t="s">
        <v>1120</v>
      </c>
      <c r="AU1271" t="s">
        <v>1119</v>
      </c>
    </row>
    <row r="1272" spans="2:47" x14ac:dyDescent="0.25">
      <c r="B1272">
        <v>1268</v>
      </c>
      <c r="E1272">
        <v>0</v>
      </c>
      <c r="H1272">
        <v>0</v>
      </c>
      <c r="K1272">
        <v>0</v>
      </c>
      <c r="N1272">
        <v>0</v>
      </c>
      <c r="Q1272">
        <v>0</v>
      </c>
      <c r="T1272">
        <v>0</v>
      </c>
      <c r="W1272">
        <v>0</v>
      </c>
      <c r="Y1272" s="4" t="s">
        <v>107</v>
      </c>
      <c r="Z1272" s="4"/>
      <c r="AA1272" s="98" t="s">
        <v>1119</v>
      </c>
      <c r="AB1272" t="s">
        <v>1120</v>
      </c>
      <c r="AC1272" t="s">
        <v>1119</v>
      </c>
      <c r="AD1272" s="98" t="s">
        <v>1119</v>
      </c>
      <c r="AE1272" t="s">
        <v>1120</v>
      </c>
      <c r="AF1272" t="s">
        <v>1119</v>
      </c>
      <c r="AG1272" s="98" t="s">
        <v>1119</v>
      </c>
      <c r="AH1272" t="s">
        <v>1120</v>
      </c>
      <c r="AI1272" t="s">
        <v>1119</v>
      </c>
      <c r="AJ1272" s="98" t="s">
        <v>1119</v>
      </c>
      <c r="AK1272" t="s">
        <v>1120</v>
      </c>
      <c r="AL1272" t="s">
        <v>1119</v>
      </c>
      <c r="AM1272" s="98" t="s">
        <v>1119</v>
      </c>
      <c r="AN1272" t="s">
        <v>1120</v>
      </c>
      <c r="AO1272" t="s">
        <v>1119</v>
      </c>
      <c r="AP1272" s="98" t="s">
        <v>1119</v>
      </c>
      <c r="AQ1272" t="s">
        <v>1120</v>
      </c>
      <c r="AR1272" t="s">
        <v>1119</v>
      </c>
      <c r="AS1272" s="98" t="s">
        <v>1119</v>
      </c>
      <c r="AT1272" t="s">
        <v>1120</v>
      </c>
      <c r="AU1272" t="s">
        <v>1119</v>
      </c>
    </row>
    <row r="1273" spans="2:47" x14ac:dyDescent="0.25">
      <c r="B1273">
        <v>1269</v>
      </c>
      <c r="E1273">
        <v>0</v>
      </c>
      <c r="H1273">
        <v>0</v>
      </c>
      <c r="K1273">
        <v>0</v>
      </c>
      <c r="N1273">
        <v>0</v>
      </c>
      <c r="Q1273">
        <v>0</v>
      </c>
      <c r="T1273">
        <v>0</v>
      </c>
      <c r="W1273">
        <v>0</v>
      </c>
      <c r="Y1273" s="4" t="s">
        <v>107</v>
      </c>
      <c r="Z1273" s="4"/>
      <c r="AA1273" s="98" t="s">
        <v>1119</v>
      </c>
      <c r="AB1273" t="s">
        <v>1120</v>
      </c>
      <c r="AC1273" t="s">
        <v>1119</v>
      </c>
      <c r="AD1273" s="98" t="s">
        <v>1119</v>
      </c>
      <c r="AE1273" t="s">
        <v>1120</v>
      </c>
      <c r="AF1273" t="s">
        <v>1119</v>
      </c>
      <c r="AG1273" s="98" t="s">
        <v>1119</v>
      </c>
      <c r="AH1273" t="s">
        <v>1120</v>
      </c>
      <c r="AI1273" t="s">
        <v>1119</v>
      </c>
      <c r="AJ1273" s="98" t="s">
        <v>1119</v>
      </c>
      <c r="AK1273" t="s">
        <v>1120</v>
      </c>
      <c r="AL1273" t="s">
        <v>1119</v>
      </c>
      <c r="AM1273" s="98" t="s">
        <v>1119</v>
      </c>
      <c r="AN1273" t="s">
        <v>1120</v>
      </c>
      <c r="AO1273" t="s">
        <v>1119</v>
      </c>
      <c r="AP1273" s="98" t="s">
        <v>1119</v>
      </c>
      <c r="AQ1273" t="s">
        <v>1120</v>
      </c>
      <c r="AR1273" t="s">
        <v>1119</v>
      </c>
      <c r="AS1273" s="98" t="s">
        <v>1119</v>
      </c>
      <c r="AT1273" t="s">
        <v>1120</v>
      </c>
      <c r="AU1273" t="s">
        <v>1119</v>
      </c>
    </row>
    <row r="1274" spans="2:47" x14ac:dyDescent="0.25">
      <c r="B1274">
        <v>1270</v>
      </c>
      <c r="E1274">
        <v>0</v>
      </c>
      <c r="H1274">
        <v>0</v>
      </c>
      <c r="K1274">
        <v>0</v>
      </c>
      <c r="N1274">
        <v>0</v>
      </c>
      <c r="Q1274">
        <v>0</v>
      </c>
      <c r="T1274">
        <v>0</v>
      </c>
      <c r="W1274">
        <v>0</v>
      </c>
      <c r="Y1274" s="4" t="s">
        <v>107</v>
      </c>
      <c r="Z1274" s="4"/>
      <c r="AA1274" s="98" t="s">
        <v>1119</v>
      </c>
      <c r="AB1274" t="s">
        <v>1120</v>
      </c>
      <c r="AC1274" t="s">
        <v>1119</v>
      </c>
      <c r="AD1274" s="98" t="s">
        <v>1119</v>
      </c>
      <c r="AE1274" t="s">
        <v>1120</v>
      </c>
      <c r="AF1274" t="s">
        <v>1119</v>
      </c>
      <c r="AG1274" s="98" t="s">
        <v>1119</v>
      </c>
      <c r="AH1274" t="s">
        <v>1120</v>
      </c>
      <c r="AI1274" t="s">
        <v>1119</v>
      </c>
      <c r="AJ1274" s="98" t="s">
        <v>1119</v>
      </c>
      <c r="AK1274" t="s">
        <v>1120</v>
      </c>
      <c r="AL1274" t="s">
        <v>1119</v>
      </c>
      <c r="AM1274" s="98" t="s">
        <v>1119</v>
      </c>
      <c r="AN1274" t="s">
        <v>1120</v>
      </c>
      <c r="AO1274" t="s">
        <v>1119</v>
      </c>
      <c r="AP1274" s="98" t="s">
        <v>1119</v>
      </c>
      <c r="AQ1274" t="s">
        <v>1120</v>
      </c>
      <c r="AR1274" t="s">
        <v>1119</v>
      </c>
      <c r="AS1274" s="98" t="s">
        <v>1119</v>
      </c>
      <c r="AT1274" t="s">
        <v>1120</v>
      </c>
      <c r="AU1274" t="s">
        <v>1119</v>
      </c>
    </row>
    <row r="1275" spans="2:47" x14ac:dyDescent="0.25">
      <c r="B1275">
        <v>1271</v>
      </c>
      <c r="E1275">
        <v>0</v>
      </c>
      <c r="H1275">
        <v>0</v>
      </c>
      <c r="K1275">
        <v>0</v>
      </c>
      <c r="N1275">
        <v>0</v>
      </c>
      <c r="Q1275">
        <v>0</v>
      </c>
      <c r="T1275">
        <v>0</v>
      </c>
      <c r="W1275">
        <v>0</v>
      </c>
      <c r="Y1275" s="4" t="s">
        <v>107</v>
      </c>
      <c r="Z1275" s="4"/>
      <c r="AA1275" s="98" t="s">
        <v>1119</v>
      </c>
      <c r="AB1275" t="s">
        <v>1120</v>
      </c>
      <c r="AC1275" t="s">
        <v>1119</v>
      </c>
      <c r="AD1275" s="98" t="s">
        <v>1119</v>
      </c>
      <c r="AE1275" t="s">
        <v>1120</v>
      </c>
      <c r="AF1275" t="s">
        <v>1119</v>
      </c>
      <c r="AG1275" s="98" t="s">
        <v>1119</v>
      </c>
      <c r="AH1275" t="s">
        <v>1120</v>
      </c>
      <c r="AI1275" t="s">
        <v>1119</v>
      </c>
      <c r="AJ1275" s="98" t="s">
        <v>1119</v>
      </c>
      <c r="AK1275" t="s">
        <v>1120</v>
      </c>
      <c r="AL1275" t="s">
        <v>1119</v>
      </c>
      <c r="AM1275" s="98" t="s">
        <v>1119</v>
      </c>
      <c r="AN1275" t="s">
        <v>1120</v>
      </c>
      <c r="AO1275" t="s">
        <v>1119</v>
      </c>
      <c r="AP1275" s="98" t="s">
        <v>1119</v>
      </c>
      <c r="AQ1275" t="s">
        <v>1120</v>
      </c>
      <c r="AR1275" t="s">
        <v>1119</v>
      </c>
      <c r="AS1275" s="98" t="s">
        <v>1119</v>
      </c>
      <c r="AT1275" t="s">
        <v>1120</v>
      </c>
      <c r="AU1275" t="s">
        <v>1119</v>
      </c>
    </row>
    <row r="1276" spans="2:47" x14ac:dyDescent="0.25">
      <c r="B1276">
        <v>1272</v>
      </c>
      <c r="E1276">
        <v>0</v>
      </c>
      <c r="H1276">
        <v>0</v>
      </c>
      <c r="K1276">
        <v>0</v>
      </c>
      <c r="N1276">
        <v>0</v>
      </c>
      <c r="Q1276">
        <v>0</v>
      </c>
      <c r="T1276">
        <v>0</v>
      </c>
      <c r="W1276">
        <v>0</v>
      </c>
      <c r="Y1276" s="4" t="s">
        <v>107</v>
      </c>
      <c r="Z1276" s="4"/>
      <c r="AA1276" s="98" t="s">
        <v>1119</v>
      </c>
      <c r="AB1276" t="s">
        <v>1120</v>
      </c>
      <c r="AC1276" t="s">
        <v>1119</v>
      </c>
      <c r="AD1276" s="98" t="s">
        <v>1119</v>
      </c>
      <c r="AE1276" t="s">
        <v>1120</v>
      </c>
      <c r="AF1276" t="s">
        <v>1119</v>
      </c>
      <c r="AG1276" s="98" t="s">
        <v>1119</v>
      </c>
      <c r="AH1276" t="s">
        <v>1120</v>
      </c>
      <c r="AI1276" t="s">
        <v>1119</v>
      </c>
      <c r="AJ1276" s="98" t="s">
        <v>1119</v>
      </c>
      <c r="AK1276" t="s">
        <v>1120</v>
      </c>
      <c r="AL1276" t="s">
        <v>1119</v>
      </c>
      <c r="AM1276" s="98" t="s">
        <v>1119</v>
      </c>
      <c r="AN1276" t="s">
        <v>1120</v>
      </c>
      <c r="AO1276" t="s">
        <v>1119</v>
      </c>
      <c r="AP1276" s="98" t="s">
        <v>1119</v>
      </c>
      <c r="AQ1276" t="s">
        <v>1120</v>
      </c>
      <c r="AR1276" t="s">
        <v>1119</v>
      </c>
      <c r="AS1276" s="98" t="s">
        <v>1119</v>
      </c>
      <c r="AT1276" t="s">
        <v>1120</v>
      </c>
      <c r="AU1276" t="s">
        <v>1119</v>
      </c>
    </row>
    <row r="1277" spans="2:47" x14ac:dyDescent="0.25">
      <c r="B1277">
        <v>1273</v>
      </c>
      <c r="E1277">
        <v>0</v>
      </c>
      <c r="H1277">
        <v>0</v>
      </c>
      <c r="K1277">
        <v>0</v>
      </c>
      <c r="N1277">
        <v>0</v>
      </c>
      <c r="Q1277">
        <v>0</v>
      </c>
      <c r="T1277">
        <v>0</v>
      </c>
      <c r="W1277">
        <v>0</v>
      </c>
      <c r="Y1277" s="4" t="s">
        <v>107</v>
      </c>
      <c r="Z1277" s="4"/>
      <c r="AA1277" s="98" t="s">
        <v>1119</v>
      </c>
      <c r="AB1277" t="s">
        <v>1120</v>
      </c>
      <c r="AC1277" t="s">
        <v>1119</v>
      </c>
      <c r="AD1277" s="98" t="s">
        <v>1119</v>
      </c>
      <c r="AE1277" t="s">
        <v>1120</v>
      </c>
      <c r="AF1277" t="s">
        <v>1119</v>
      </c>
      <c r="AG1277" s="98" t="s">
        <v>1119</v>
      </c>
      <c r="AH1277" t="s">
        <v>1120</v>
      </c>
      <c r="AI1277" t="s">
        <v>1119</v>
      </c>
      <c r="AJ1277" s="98" t="s">
        <v>1119</v>
      </c>
      <c r="AK1277" t="s">
        <v>1120</v>
      </c>
      <c r="AL1277" t="s">
        <v>1119</v>
      </c>
      <c r="AM1277" s="98" t="s">
        <v>1119</v>
      </c>
      <c r="AN1277" t="s">
        <v>1120</v>
      </c>
      <c r="AO1277" t="s">
        <v>1119</v>
      </c>
      <c r="AP1277" s="98" t="s">
        <v>1119</v>
      </c>
      <c r="AQ1277" t="s">
        <v>1120</v>
      </c>
      <c r="AR1277" t="s">
        <v>1119</v>
      </c>
      <c r="AS1277" s="98" t="s">
        <v>1119</v>
      </c>
      <c r="AT1277" t="s">
        <v>1120</v>
      </c>
      <c r="AU1277" t="s">
        <v>1119</v>
      </c>
    </row>
    <row r="1278" spans="2:47" x14ac:dyDescent="0.25">
      <c r="B1278">
        <v>1274</v>
      </c>
      <c r="E1278">
        <v>0</v>
      </c>
      <c r="H1278">
        <v>0</v>
      </c>
      <c r="K1278">
        <v>0</v>
      </c>
      <c r="N1278">
        <v>0</v>
      </c>
      <c r="Q1278">
        <v>0</v>
      </c>
      <c r="T1278">
        <v>0</v>
      </c>
      <c r="W1278">
        <v>0</v>
      </c>
      <c r="Y1278" s="4" t="s">
        <v>107</v>
      </c>
      <c r="Z1278" s="4"/>
      <c r="AA1278" s="98" t="s">
        <v>1119</v>
      </c>
      <c r="AB1278" t="s">
        <v>1120</v>
      </c>
      <c r="AC1278" t="s">
        <v>1119</v>
      </c>
      <c r="AD1278" s="98" t="s">
        <v>1119</v>
      </c>
      <c r="AE1278" t="s">
        <v>1120</v>
      </c>
      <c r="AF1278" t="s">
        <v>1119</v>
      </c>
      <c r="AG1278" s="98" t="s">
        <v>1119</v>
      </c>
      <c r="AH1278" t="s">
        <v>1120</v>
      </c>
      <c r="AI1278" t="s">
        <v>1119</v>
      </c>
      <c r="AJ1278" s="98" t="s">
        <v>1119</v>
      </c>
      <c r="AK1278" t="s">
        <v>1120</v>
      </c>
      <c r="AL1278" t="s">
        <v>1119</v>
      </c>
      <c r="AM1278" s="98" t="s">
        <v>1119</v>
      </c>
      <c r="AN1278" t="s">
        <v>1120</v>
      </c>
      <c r="AO1278" t="s">
        <v>1119</v>
      </c>
      <c r="AP1278" s="98" t="s">
        <v>1119</v>
      </c>
      <c r="AQ1278" t="s">
        <v>1120</v>
      </c>
      <c r="AR1278" t="s">
        <v>1119</v>
      </c>
      <c r="AS1278" s="98" t="s">
        <v>1119</v>
      </c>
      <c r="AT1278" t="s">
        <v>1120</v>
      </c>
      <c r="AU1278" t="s">
        <v>1119</v>
      </c>
    </row>
    <row r="1279" spans="2:47" x14ac:dyDescent="0.25">
      <c r="B1279">
        <v>1275</v>
      </c>
      <c r="E1279">
        <v>0</v>
      </c>
      <c r="H1279">
        <v>0</v>
      </c>
      <c r="K1279">
        <v>0</v>
      </c>
      <c r="N1279">
        <v>0</v>
      </c>
      <c r="Q1279">
        <v>0</v>
      </c>
      <c r="T1279">
        <v>0</v>
      </c>
      <c r="W1279">
        <v>0</v>
      </c>
      <c r="Y1279" s="4" t="s">
        <v>107</v>
      </c>
      <c r="Z1279" s="4"/>
      <c r="AA1279" s="98" t="s">
        <v>1119</v>
      </c>
      <c r="AB1279" t="s">
        <v>1120</v>
      </c>
      <c r="AC1279" t="s">
        <v>1119</v>
      </c>
      <c r="AD1279" s="98" t="s">
        <v>1119</v>
      </c>
      <c r="AE1279" t="s">
        <v>1120</v>
      </c>
      <c r="AF1279" t="s">
        <v>1119</v>
      </c>
      <c r="AG1279" s="98" t="s">
        <v>1119</v>
      </c>
      <c r="AH1279" t="s">
        <v>1120</v>
      </c>
      <c r="AI1279" t="s">
        <v>1119</v>
      </c>
      <c r="AJ1279" s="98" t="s">
        <v>1119</v>
      </c>
      <c r="AK1279" t="s">
        <v>1120</v>
      </c>
      <c r="AL1279" t="s">
        <v>1119</v>
      </c>
      <c r="AM1279" s="98" t="s">
        <v>1119</v>
      </c>
      <c r="AN1279" t="s">
        <v>1120</v>
      </c>
      <c r="AO1279" t="s">
        <v>1119</v>
      </c>
      <c r="AP1279" s="98" t="s">
        <v>1119</v>
      </c>
      <c r="AQ1279" t="s">
        <v>1120</v>
      </c>
      <c r="AR1279" t="s">
        <v>1119</v>
      </c>
      <c r="AS1279" s="98" t="s">
        <v>1119</v>
      </c>
      <c r="AT1279" t="s">
        <v>1120</v>
      </c>
      <c r="AU1279" t="s">
        <v>1119</v>
      </c>
    </row>
    <row r="1280" spans="2:47" x14ac:dyDescent="0.25">
      <c r="B1280">
        <v>1276</v>
      </c>
      <c r="E1280">
        <v>0</v>
      </c>
      <c r="H1280">
        <v>0</v>
      </c>
      <c r="K1280">
        <v>0</v>
      </c>
      <c r="N1280">
        <v>0</v>
      </c>
      <c r="Q1280">
        <v>0</v>
      </c>
      <c r="T1280">
        <v>0</v>
      </c>
      <c r="W1280">
        <v>0</v>
      </c>
      <c r="Y1280" s="4" t="s">
        <v>107</v>
      </c>
      <c r="Z1280" s="4"/>
      <c r="AA1280" s="98" t="s">
        <v>1119</v>
      </c>
      <c r="AB1280" t="s">
        <v>1120</v>
      </c>
      <c r="AC1280" t="s">
        <v>1119</v>
      </c>
      <c r="AD1280" s="98" t="s">
        <v>1119</v>
      </c>
      <c r="AE1280" t="s">
        <v>1120</v>
      </c>
      <c r="AF1280" t="s">
        <v>1119</v>
      </c>
      <c r="AG1280" s="98" t="s">
        <v>1119</v>
      </c>
      <c r="AH1280" t="s">
        <v>1120</v>
      </c>
      <c r="AI1280" t="s">
        <v>1119</v>
      </c>
      <c r="AJ1280" s="98" t="s">
        <v>1119</v>
      </c>
      <c r="AK1280" t="s">
        <v>1120</v>
      </c>
      <c r="AL1280" t="s">
        <v>1119</v>
      </c>
      <c r="AM1280" s="98" t="s">
        <v>1119</v>
      </c>
      <c r="AN1280" t="s">
        <v>1120</v>
      </c>
      <c r="AO1280" t="s">
        <v>1119</v>
      </c>
      <c r="AP1280" s="98" t="s">
        <v>1119</v>
      </c>
      <c r="AQ1280" t="s">
        <v>1120</v>
      </c>
      <c r="AR1280" t="s">
        <v>1119</v>
      </c>
      <c r="AS1280" s="98" t="s">
        <v>1119</v>
      </c>
      <c r="AT1280" t="s">
        <v>1120</v>
      </c>
      <c r="AU1280" t="s">
        <v>1119</v>
      </c>
    </row>
    <row r="1281" spans="2:47" x14ac:dyDescent="0.25">
      <c r="B1281">
        <v>1277</v>
      </c>
      <c r="E1281">
        <v>0</v>
      </c>
      <c r="H1281">
        <v>0</v>
      </c>
      <c r="K1281">
        <v>0</v>
      </c>
      <c r="N1281">
        <v>0</v>
      </c>
      <c r="Q1281">
        <v>0</v>
      </c>
      <c r="T1281">
        <v>0</v>
      </c>
      <c r="W1281">
        <v>0</v>
      </c>
      <c r="Y1281" s="4" t="s">
        <v>107</v>
      </c>
      <c r="Z1281" s="4"/>
      <c r="AA1281" s="98" t="s">
        <v>1119</v>
      </c>
      <c r="AB1281" t="s">
        <v>1120</v>
      </c>
      <c r="AC1281" t="s">
        <v>1119</v>
      </c>
      <c r="AD1281" s="98" t="s">
        <v>1119</v>
      </c>
      <c r="AE1281" t="s">
        <v>1120</v>
      </c>
      <c r="AF1281" t="s">
        <v>1119</v>
      </c>
      <c r="AG1281" s="98" t="s">
        <v>1119</v>
      </c>
      <c r="AH1281" t="s">
        <v>1120</v>
      </c>
      <c r="AI1281" t="s">
        <v>1119</v>
      </c>
      <c r="AJ1281" s="98" t="s">
        <v>1119</v>
      </c>
      <c r="AK1281" t="s">
        <v>1120</v>
      </c>
      <c r="AL1281" t="s">
        <v>1119</v>
      </c>
      <c r="AM1281" s="98" t="s">
        <v>1119</v>
      </c>
      <c r="AN1281" t="s">
        <v>1120</v>
      </c>
      <c r="AO1281" t="s">
        <v>1119</v>
      </c>
      <c r="AP1281" s="98" t="s">
        <v>1119</v>
      </c>
      <c r="AQ1281" t="s">
        <v>1120</v>
      </c>
      <c r="AR1281" t="s">
        <v>1119</v>
      </c>
      <c r="AS1281" s="98" t="s">
        <v>1119</v>
      </c>
      <c r="AT1281" t="s">
        <v>1120</v>
      </c>
      <c r="AU1281" t="s">
        <v>1119</v>
      </c>
    </row>
    <row r="1282" spans="2:47" x14ac:dyDescent="0.25">
      <c r="B1282">
        <v>1278</v>
      </c>
      <c r="E1282">
        <v>0</v>
      </c>
      <c r="H1282">
        <v>0</v>
      </c>
      <c r="K1282">
        <v>0</v>
      </c>
      <c r="N1282">
        <v>0</v>
      </c>
      <c r="Q1282">
        <v>0</v>
      </c>
      <c r="T1282">
        <v>0</v>
      </c>
      <c r="W1282">
        <v>0</v>
      </c>
      <c r="Y1282" s="4" t="s">
        <v>107</v>
      </c>
      <c r="Z1282" s="4"/>
      <c r="AA1282" s="98" t="s">
        <v>1119</v>
      </c>
      <c r="AB1282" t="s">
        <v>1120</v>
      </c>
      <c r="AC1282" t="s">
        <v>1119</v>
      </c>
      <c r="AD1282" s="98" t="s">
        <v>1119</v>
      </c>
      <c r="AE1282" t="s">
        <v>1120</v>
      </c>
      <c r="AF1282" t="s">
        <v>1119</v>
      </c>
      <c r="AG1282" s="98" t="s">
        <v>1119</v>
      </c>
      <c r="AH1282" t="s">
        <v>1120</v>
      </c>
      <c r="AI1282" t="s">
        <v>1119</v>
      </c>
      <c r="AJ1282" s="98" t="s">
        <v>1119</v>
      </c>
      <c r="AK1282" t="s">
        <v>1120</v>
      </c>
      <c r="AL1282" t="s">
        <v>1119</v>
      </c>
      <c r="AM1282" s="98" t="s">
        <v>1119</v>
      </c>
      <c r="AN1282" t="s">
        <v>1120</v>
      </c>
      <c r="AO1282" t="s">
        <v>1119</v>
      </c>
      <c r="AP1282" s="98" t="s">
        <v>1119</v>
      </c>
      <c r="AQ1282" t="s">
        <v>1120</v>
      </c>
      <c r="AR1282" t="s">
        <v>1119</v>
      </c>
      <c r="AS1282" s="98" t="s">
        <v>1119</v>
      </c>
      <c r="AT1282" t="s">
        <v>1120</v>
      </c>
      <c r="AU1282" t="s">
        <v>1119</v>
      </c>
    </row>
    <row r="1283" spans="2:47" x14ac:dyDescent="0.25">
      <c r="B1283">
        <v>1279</v>
      </c>
      <c r="E1283">
        <v>0</v>
      </c>
      <c r="H1283">
        <v>0</v>
      </c>
      <c r="K1283">
        <v>0</v>
      </c>
      <c r="N1283">
        <v>0</v>
      </c>
      <c r="Q1283">
        <v>0</v>
      </c>
      <c r="T1283">
        <v>0</v>
      </c>
      <c r="W1283">
        <v>0</v>
      </c>
      <c r="Y1283" s="4" t="s">
        <v>107</v>
      </c>
      <c r="Z1283" s="4"/>
      <c r="AA1283" s="98" t="s">
        <v>1119</v>
      </c>
      <c r="AB1283" t="s">
        <v>1120</v>
      </c>
      <c r="AC1283" t="s">
        <v>1119</v>
      </c>
      <c r="AD1283" s="98" t="s">
        <v>1119</v>
      </c>
      <c r="AE1283" t="s">
        <v>1120</v>
      </c>
      <c r="AF1283" t="s">
        <v>1119</v>
      </c>
      <c r="AG1283" s="98" t="s">
        <v>1119</v>
      </c>
      <c r="AH1283" t="s">
        <v>1120</v>
      </c>
      <c r="AI1283" t="s">
        <v>1119</v>
      </c>
      <c r="AJ1283" s="98" t="s">
        <v>1119</v>
      </c>
      <c r="AK1283" t="s">
        <v>1120</v>
      </c>
      <c r="AL1283" t="s">
        <v>1119</v>
      </c>
      <c r="AM1283" s="98" t="s">
        <v>1119</v>
      </c>
      <c r="AN1283" t="s">
        <v>1120</v>
      </c>
      <c r="AO1283" t="s">
        <v>1119</v>
      </c>
      <c r="AP1283" s="98" t="s">
        <v>1119</v>
      </c>
      <c r="AQ1283" t="s">
        <v>1120</v>
      </c>
      <c r="AR1283" t="s">
        <v>1119</v>
      </c>
      <c r="AS1283" s="98" t="s">
        <v>1119</v>
      </c>
      <c r="AT1283" t="s">
        <v>1120</v>
      </c>
      <c r="AU1283" t="s">
        <v>1119</v>
      </c>
    </row>
    <row r="1284" spans="2:47" x14ac:dyDescent="0.25">
      <c r="B1284">
        <v>1280</v>
      </c>
      <c r="E1284">
        <v>0</v>
      </c>
      <c r="H1284">
        <v>0</v>
      </c>
      <c r="K1284">
        <v>0</v>
      </c>
      <c r="N1284">
        <v>0</v>
      </c>
      <c r="Q1284">
        <v>0</v>
      </c>
      <c r="T1284">
        <v>0</v>
      </c>
      <c r="W1284">
        <v>0</v>
      </c>
      <c r="Y1284" s="4" t="s">
        <v>107</v>
      </c>
      <c r="Z1284" s="4"/>
      <c r="AA1284" s="98" t="s">
        <v>1119</v>
      </c>
      <c r="AB1284" t="s">
        <v>1120</v>
      </c>
      <c r="AC1284" t="s">
        <v>1119</v>
      </c>
      <c r="AD1284" s="98" t="s">
        <v>1119</v>
      </c>
      <c r="AE1284" t="s">
        <v>1120</v>
      </c>
      <c r="AF1284" t="s">
        <v>1119</v>
      </c>
      <c r="AG1284" s="98" t="s">
        <v>1119</v>
      </c>
      <c r="AH1284" t="s">
        <v>1120</v>
      </c>
      <c r="AI1284" t="s">
        <v>1119</v>
      </c>
      <c r="AJ1284" s="98" t="s">
        <v>1119</v>
      </c>
      <c r="AK1284" t="s">
        <v>1120</v>
      </c>
      <c r="AL1284" t="s">
        <v>1119</v>
      </c>
      <c r="AM1284" s="98" t="s">
        <v>1119</v>
      </c>
      <c r="AN1284" t="s">
        <v>1120</v>
      </c>
      <c r="AO1284" t="s">
        <v>1119</v>
      </c>
      <c r="AP1284" s="98" t="s">
        <v>1119</v>
      </c>
      <c r="AQ1284" t="s">
        <v>1120</v>
      </c>
      <c r="AR1284" t="s">
        <v>1119</v>
      </c>
      <c r="AS1284" s="98" t="s">
        <v>1119</v>
      </c>
      <c r="AT1284" t="s">
        <v>1120</v>
      </c>
      <c r="AU1284" t="s">
        <v>1119</v>
      </c>
    </row>
    <row r="1285" spans="2:47" x14ac:dyDescent="0.25">
      <c r="B1285">
        <v>1281</v>
      </c>
      <c r="E1285">
        <v>0</v>
      </c>
      <c r="H1285">
        <v>0</v>
      </c>
      <c r="K1285">
        <v>0</v>
      </c>
      <c r="N1285">
        <v>0</v>
      </c>
      <c r="Q1285">
        <v>0</v>
      </c>
      <c r="T1285">
        <v>0</v>
      </c>
      <c r="W1285">
        <v>0</v>
      </c>
      <c r="Y1285" s="4" t="s">
        <v>107</v>
      </c>
      <c r="Z1285" s="4"/>
      <c r="AA1285" s="98" t="s">
        <v>1119</v>
      </c>
      <c r="AB1285" t="s">
        <v>1120</v>
      </c>
      <c r="AC1285" t="s">
        <v>1119</v>
      </c>
      <c r="AD1285" s="98" t="s">
        <v>1119</v>
      </c>
      <c r="AE1285" t="s">
        <v>1120</v>
      </c>
      <c r="AF1285" t="s">
        <v>1119</v>
      </c>
      <c r="AG1285" s="98" t="s">
        <v>1119</v>
      </c>
      <c r="AH1285" t="s">
        <v>1120</v>
      </c>
      <c r="AI1285" t="s">
        <v>1119</v>
      </c>
      <c r="AJ1285" s="98" t="s">
        <v>1119</v>
      </c>
      <c r="AK1285" t="s">
        <v>1120</v>
      </c>
      <c r="AL1285" t="s">
        <v>1119</v>
      </c>
      <c r="AM1285" s="98" t="s">
        <v>1119</v>
      </c>
      <c r="AN1285" t="s">
        <v>1120</v>
      </c>
      <c r="AO1285" t="s">
        <v>1119</v>
      </c>
      <c r="AP1285" s="98" t="s">
        <v>1119</v>
      </c>
      <c r="AQ1285" t="s">
        <v>1120</v>
      </c>
      <c r="AR1285" t="s">
        <v>1119</v>
      </c>
      <c r="AS1285" s="98" t="s">
        <v>1119</v>
      </c>
      <c r="AT1285" t="s">
        <v>1120</v>
      </c>
      <c r="AU1285" t="s">
        <v>1119</v>
      </c>
    </row>
    <row r="1286" spans="2:47" x14ac:dyDescent="0.25">
      <c r="B1286">
        <v>1282</v>
      </c>
      <c r="E1286">
        <v>0</v>
      </c>
      <c r="H1286">
        <v>0</v>
      </c>
      <c r="K1286">
        <v>0</v>
      </c>
      <c r="N1286">
        <v>0</v>
      </c>
      <c r="Q1286">
        <v>0</v>
      </c>
      <c r="T1286">
        <v>0</v>
      </c>
      <c r="W1286">
        <v>0</v>
      </c>
      <c r="Y1286" s="4" t="s">
        <v>107</v>
      </c>
      <c r="Z1286" s="4"/>
      <c r="AA1286" s="98" t="s">
        <v>1119</v>
      </c>
      <c r="AB1286" t="s">
        <v>1120</v>
      </c>
      <c r="AC1286" t="s">
        <v>1119</v>
      </c>
      <c r="AD1286" s="98" t="s">
        <v>1119</v>
      </c>
      <c r="AE1286" t="s">
        <v>1120</v>
      </c>
      <c r="AF1286" t="s">
        <v>1119</v>
      </c>
      <c r="AG1286" s="98" t="s">
        <v>1119</v>
      </c>
      <c r="AH1286" t="s">
        <v>1120</v>
      </c>
      <c r="AI1286" t="s">
        <v>1119</v>
      </c>
      <c r="AJ1286" s="98" t="s">
        <v>1119</v>
      </c>
      <c r="AK1286" t="s">
        <v>1120</v>
      </c>
      <c r="AL1286" t="s">
        <v>1119</v>
      </c>
      <c r="AM1286" s="98" t="s">
        <v>1119</v>
      </c>
      <c r="AN1286" t="s">
        <v>1120</v>
      </c>
      <c r="AO1286" t="s">
        <v>1119</v>
      </c>
      <c r="AP1286" s="98" t="s">
        <v>1119</v>
      </c>
      <c r="AQ1286" t="s">
        <v>1120</v>
      </c>
      <c r="AR1286" t="s">
        <v>1119</v>
      </c>
      <c r="AS1286" s="98" t="s">
        <v>1119</v>
      </c>
      <c r="AT1286" t="s">
        <v>1120</v>
      </c>
      <c r="AU1286" t="s">
        <v>1119</v>
      </c>
    </row>
    <row r="1287" spans="2:47" x14ac:dyDescent="0.25">
      <c r="B1287">
        <v>1283</v>
      </c>
      <c r="E1287">
        <v>0</v>
      </c>
      <c r="H1287">
        <v>0</v>
      </c>
      <c r="K1287">
        <v>0</v>
      </c>
      <c r="N1287">
        <v>0</v>
      </c>
      <c r="Q1287">
        <v>0</v>
      </c>
      <c r="T1287">
        <v>0</v>
      </c>
      <c r="W1287">
        <v>0</v>
      </c>
      <c r="Y1287" s="4" t="s">
        <v>107</v>
      </c>
      <c r="Z1287" s="4"/>
      <c r="AA1287" s="98" t="s">
        <v>1119</v>
      </c>
      <c r="AB1287" t="s">
        <v>1120</v>
      </c>
      <c r="AC1287" t="s">
        <v>1119</v>
      </c>
      <c r="AD1287" s="98" t="s">
        <v>1119</v>
      </c>
      <c r="AE1287" t="s">
        <v>1120</v>
      </c>
      <c r="AF1287" t="s">
        <v>1119</v>
      </c>
      <c r="AG1287" s="98" t="s">
        <v>1119</v>
      </c>
      <c r="AH1287" t="s">
        <v>1120</v>
      </c>
      <c r="AI1287" t="s">
        <v>1119</v>
      </c>
      <c r="AJ1287" s="98" t="s">
        <v>1119</v>
      </c>
      <c r="AK1287" t="s">
        <v>1120</v>
      </c>
      <c r="AL1287" t="s">
        <v>1119</v>
      </c>
      <c r="AM1287" s="98" t="s">
        <v>1119</v>
      </c>
      <c r="AN1287" t="s">
        <v>1120</v>
      </c>
      <c r="AO1287" t="s">
        <v>1119</v>
      </c>
      <c r="AP1287" s="98" t="s">
        <v>1119</v>
      </c>
      <c r="AQ1287" t="s">
        <v>1120</v>
      </c>
      <c r="AR1287" t="s">
        <v>1119</v>
      </c>
      <c r="AS1287" s="98" t="s">
        <v>1119</v>
      </c>
      <c r="AT1287" t="s">
        <v>1120</v>
      </c>
      <c r="AU1287" t="s">
        <v>1119</v>
      </c>
    </row>
    <row r="1288" spans="2:47" x14ac:dyDescent="0.25">
      <c r="B1288">
        <v>1284</v>
      </c>
      <c r="E1288">
        <v>0</v>
      </c>
      <c r="H1288">
        <v>0</v>
      </c>
      <c r="K1288">
        <v>0</v>
      </c>
      <c r="N1288">
        <v>0</v>
      </c>
      <c r="Q1288">
        <v>0</v>
      </c>
      <c r="T1288">
        <v>0</v>
      </c>
      <c r="W1288">
        <v>0</v>
      </c>
      <c r="Y1288" s="4" t="s">
        <v>107</v>
      </c>
      <c r="Z1288" s="4"/>
      <c r="AA1288" s="98" t="s">
        <v>1119</v>
      </c>
      <c r="AB1288" t="s">
        <v>1120</v>
      </c>
      <c r="AC1288" t="s">
        <v>1119</v>
      </c>
      <c r="AD1288" s="98" t="s">
        <v>1119</v>
      </c>
      <c r="AE1288" t="s">
        <v>1120</v>
      </c>
      <c r="AF1288" t="s">
        <v>1119</v>
      </c>
      <c r="AG1288" s="98" t="s">
        <v>1119</v>
      </c>
      <c r="AH1288" t="s">
        <v>1120</v>
      </c>
      <c r="AI1288" t="s">
        <v>1119</v>
      </c>
      <c r="AJ1288" s="98" t="s">
        <v>1119</v>
      </c>
      <c r="AK1288" t="s">
        <v>1120</v>
      </c>
      <c r="AL1288" t="s">
        <v>1119</v>
      </c>
      <c r="AM1288" s="98" t="s">
        <v>1119</v>
      </c>
      <c r="AN1288" t="s">
        <v>1120</v>
      </c>
      <c r="AO1288" t="s">
        <v>1119</v>
      </c>
      <c r="AP1288" s="98" t="s">
        <v>1119</v>
      </c>
      <c r="AQ1288" t="s">
        <v>1120</v>
      </c>
      <c r="AR1288" t="s">
        <v>1119</v>
      </c>
      <c r="AS1288" s="98" t="s">
        <v>1119</v>
      </c>
      <c r="AT1288" t="s">
        <v>1120</v>
      </c>
      <c r="AU1288" t="s">
        <v>1119</v>
      </c>
    </row>
    <row r="1289" spans="2:47" x14ac:dyDescent="0.25">
      <c r="B1289">
        <v>1285</v>
      </c>
      <c r="E1289">
        <v>0</v>
      </c>
      <c r="H1289">
        <v>0</v>
      </c>
      <c r="K1289">
        <v>0</v>
      </c>
      <c r="N1289">
        <v>0</v>
      </c>
      <c r="Q1289">
        <v>0</v>
      </c>
      <c r="T1289">
        <v>0</v>
      </c>
      <c r="W1289">
        <v>0</v>
      </c>
      <c r="Y1289" s="4" t="s">
        <v>107</v>
      </c>
      <c r="Z1289" s="4"/>
      <c r="AA1289" s="98" t="s">
        <v>1119</v>
      </c>
      <c r="AB1289" t="s">
        <v>1120</v>
      </c>
      <c r="AC1289" t="s">
        <v>1119</v>
      </c>
      <c r="AD1289" s="98" t="s">
        <v>1119</v>
      </c>
      <c r="AE1289" t="s">
        <v>1120</v>
      </c>
      <c r="AF1289" t="s">
        <v>1119</v>
      </c>
      <c r="AG1289" s="98" t="s">
        <v>1119</v>
      </c>
      <c r="AH1289" t="s">
        <v>1120</v>
      </c>
      <c r="AI1289" t="s">
        <v>1119</v>
      </c>
      <c r="AJ1289" s="98" t="s">
        <v>1119</v>
      </c>
      <c r="AK1289" t="s">
        <v>1120</v>
      </c>
      <c r="AL1289" t="s">
        <v>1119</v>
      </c>
      <c r="AM1289" s="98" t="s">
        <v>1119</v>
      </c>
      <c r="AN1289" t="s">
        <v>1120</v>
      </c>
      <c r="AO1289" t="s">
        <v>1119</v>
      </c>
      <c r="AP1289" s="98" t="s">
        <v>1119</v>
      </c>
      <c r="AQ1289" t="s">
        <v>1120</v>
      </c>
      <c r="AR1289" t="s">
        <v>1119</v>
      </c>
      <c r="AS1289" s="98" t="s">
        <v>1119</v>
      </c>
      <c r="AT1289" t="s">
        <v>1120</v>
      </c>
      <c r="AU1289" t="s">
        <v>1119</v>
      </c>
    </row>
    <row r="1290" spans="2:47" x14ac:dyDescent="0.25">
      <c r="B1290">
        <v>1286</v>
      </c>
      <c r="E1290">
        <v>0</v>
      </c>
      <c r="H1290">
        <v>0</v>
      </c>
      <c r="K1290">
        <v>0</v>
      </c>
      <c r="N1290">
        <v>0</v>
      </c>
      <c r="Q1290">
        <v>0</v>
      </c>
      <c r="T1290">
        <v>0</v>
      </c>
      <c r="W1290">
        <v>0</v>
      </c>
      <c r="Y1290" s="4" t="s">
        <v>107</v>
      </c>
      <c r="Z1290" s="4"/>
      <c r="AA1290" s="98" t="s">
        <v>1119</v>
      </c>
      <c r="AB1290" t="s">
        <v>1120</v>
      </c>
      <c r="AC1290" t="s">
        <v>1119</v>
      </c>
      <c r="AD1290" s="98" t="s">
        <v>1119</v>
      </c>
      <c r="AE1290" t="s">
        <v>1120</v>
      </c>
      <c r="AF1290" t="s">
        <v>1119</v>
      </c>
      <c r="AG1290" s="98" t="s">
        <v>1119</v>
      </c>
      <c r="AH1290" t="s">
        <v>1120</v>
      </c>
      <c r="AI1290" t="s">
        <v>1119</v>
      </c>
      <c r="AJ1290" s="98" t="s">
        <v>1119</v>
      </c>
      <c r="AK1290" t="s">
        <v>1120</v>
      </c>
      <c r="AL1290" t="s">
        <v>1119</v>
      </c>
      <c r="AM1290" s="98" t="s">
        <v>1119</v>
      </c>
      <c r="AN1290" t="s">
        <v>1120</v>
      </c>
      <c r="AO1290" t="s">
        <v>1119</v>
      </c>
      <c r="AP1290" s="98" t="s">
        <v>1119</v>
      </c>
      <c r="AQ1290" t="s">
        <v>1120</v>
      </c>
      <c r="AR1290" t="s">
        <v>1119</v>
      </c>
      <c r="AS1290" s="98" t="s">
        <v>1119</v>
      </c>
      <c r="AT1290" t="s">
        <v>1120</v>
      </c>
      <c r="AU1290" t="s">
        <v>1119</v>
      </c>
    </row>
    <row r="1291" spans="2:47" x14ac:dyDescent="0.25">
      <c r="B1291">
        <v>1287</v>
      </c>
      <c r="E1291">
        <v>0</v>
      </c>
      <c r="H1291">
        <v>0</v>
      </c>
      <c r="K1291">
        <v>0</v>
      </c>
      <c r="N1291">
        <v>0</v>
      </c>
      <c r="Q1291">
        <v>0</v>
      </c>
      <c r="T1291">
        <v>0</v>
      </c>
      <c r="W1291">
        <v>0</v>
      </c>
      <c r="Y1291" s="4" t="s">
        <v>107</v>
      </c>
      <c r="Z1291" s="4"/>
      <c r="AA1291" s="98" t="s">
        <v>1119</v>
      </c>
      <c r="AB1291" t="s">
        <v>1120</v>
      </c>
      <c r="AC1291" t="s">
        <v>1119</v>
      </c>
      <c r="AD1291" s="98" t="s">
        <v>1119</v>
      </c>
      <c r="AE1291" t="s">
        <v>1120</v>
      </c>
      <c r="AF1291" t="s">
        <v>1119</v>
      </c>
      <c r="AG1291" s="98" t="s">
        <v>1119</v>
      </c>
      <c r="AH1291" t="s">
        <v>1120</v>
      </c>
      <c r="AI1291" t="s">
        <v>1119</v>
      </c>
      <c r="AJ1291" s="98" t="s">
        <v>1119</v>
      </c>
      <c r="AK1291" t="s">
        <v>1120</v>
      </c>
      <c r="AL1291" t="s">
        <v>1119</v>
      </c>
      <c r="AM1291" s="98" t="s">
        <v>1119</v>
      </c>
      <c r="AN1291" t="s">
        <v>1120</v>
      </c>
      <c r="AO1291" t="s">
        <v>1119</v>
      </c>
      <c r="AP1291" s="98" t="s">
        <v>1119</v>
      </c>
      <c r="AQ1291" t="s">
        <v>1120</v>
      </c>
      <c r="AR1291" t="s">
        <v>1119</v>
      </c>
      <c r="AS1291" s="98" t="s">
        <v>1119</v>
      </c>
      <c r="AT1291" t="s">
        <v>1120</v>
      </c>
      <c r="AU1291" t="s">
        <v>1119</v>
      </c>
    </row>
    <row r="1292" spans="2:47" x14ac:dyDescent="0.25">
      <c r="B1292">
        <v>1288</v>
      </c>
      <c r="E1292">
        <v>0</v>
      </c>
      <c r="H1292">
        <v>0</v>
      </c>
      <c r="K1292">
        <v>0</v>
      </c>
      <c r="N1292">
        <v>0</v>
      </c>
      <c r="Q1292">
        <v>0</v>
      </c>
      <c r="T1292">
        <v>0</v>
      </c>
      <c r="W1292">
        <v>0</v>
      </c>
      <c r="Y1292" s="4" t="s">
        <v>107</v>
      </c>
      <c r="Z1292" s="4"/>
      <c r="AA1292" s="98" t="s">
        <v>1119</v>
      </c>
      <c r="AB1292" t="s">
        <v>1120</v>
      </c>
      <c r="AC1292" t="s">
        <v>1119</v>
      </c>
      <c r="AD1292" s="98" t="s">
        <v>1119</v>
      </c>
      <c r="AE1292" t="s">
        <v>1120</v>
      </c>
      <c r="AF1292" t="s">
        <v>1119</v>
      </c>
      <c r="AG1292" s="98" t="s">
        <v>1119</v>
      </c>
      <c r="AH1292" t="s">
        <v>1120</v>
      </c>
      <c r="AI1292" t="s">
        <v>1119</v>
      </c>
      <c r="AJ1292" s="98" t="s">
        <v>1119</v>
      </c>
      <c r="AK1292" t="s">
        <v>1120</v>
      </c>
      <c r="AL1292" t="s">
        <v>1119</v>
      </c>
      <c r="AM1292" s="98" t="s">
        <v>1119</v>
      </c>
      <c r="AN1292" t="s">
        <v>1120</v>
      </c>
      <c r="AO1292" t="s">
        <v>1119</v>
      </c>
      <c r="AP1292" s="98" t="s">
        <v>1119</v>
      </c>
      <c r="AQ1292" t="s">
        <v>1120</v>
      </c>
      <c r="AR1292" t="s">
        <v>1119</v>
      </c>
      <c r="AS1292" s="98" t="s">
        <v>1119</v>
      </c>
      <c r="AT1292" t="s">
        <v>1120</v>
      </c>
      <c r="AU1292" t="s">
        <v>1119</v>
      </c>
    </row>
    <row r="1293" spans="2:47" x14ac:dyDescent="0.25">
      <c r="B1293">
        <v>1289</v>
      </c>
      <c r="E1293">
        <v>0</v>
      </c>
      <c r="H1293">
        <v>0</v>
      </c>
      <c r="K1293">
        <v>0</v>
      </c>
      <c r="N1293">
        <v>0</v>
      </c>
      <c r="Q1293">
        <v>0</v>
      </c>
      <c r="T1293">
        <v>0</v>
      </c>
      <c r="W1293">
        <v>0</v>
      </c>
      <c r="Y1293" s="4" t="s">
        <v>107</v>
      </c>
      <c r="Z1293" s="4"/>
      <c r="AA1293" s="98" t="s">
        <v>1119</v>
      </c>
      <c r="AB1293" t="s">
        <v>1120</v>
      </c>
      <c r="AC1293" t="s">
        <v>1119</v>
      </c>
      <c r="AD1293" s="98" t="s">
        <v>1119</v>
      </c>
      <c r="AE1293" t="s">
        <v>1120</v>
      </c>
      <c r="AF1293" t="s">
        <v>1119</v>
      </c>
      <c r="AG1293" s="98" t="s">
        <v>1119</v>
      </c>
      <c r="AH1293" t="s">
        <v>1120</v>
      </c>
      <c r="AI1293" t="s">
        <v>1119</v>
      </c>
      <c r="AJ1293" s="98" t="s">
        <v>1119</v>
      </c>
      <c r="AK1293" t="s">
        <v>1120</v>
      </c>
      <c r="AL1293" t="s">
        <v>1119</v>
      </c>
      <c r="AM1293" s="98" t="s">
        <v>1119</v>
      </c>
      <c r="AN1293" t="s">
        <v>1120</v>
      </c>
      <c r="AO1293" t="s">
        <v>1119</v>
      </c>
      <c r="AP1293" s="98" t="s">
        <v>1119</v>
      </c>
      <c r="AQ1293" t="s">
        <v>1120</v>
      </c>
      <c r="AR1293" t="s">
        <v>1119</v>
      </c>
      <c r="AS1293" s="98" t="s">
        <v>1119</v>
      </c>
      <c r="AT1293" t="s">
        <v>1120</v>
      </c>
      <c r="AU1293" t="s">
        <v>1119</v>
      </c>
    </row>
    <row r="1294" spans="2:47" x14ac:dyDescent="0.25">
      <c r="B1294">
        <v>1290</v>
      </c>
      <c r="E1294">
        <v>0</v>
      </c>
      <c r="H1294">
        <v>0</v>
      </c>
      <c r="K1294">
        <v>0</v>
      </c>
      <c r="N1294">
        <v>0</v>
      </c>
      <c r="Q1294">
        <v>0</v>
      </c>
      <c r="T1294">
        <v>0</v>
      </c>
      <c r="W1294">
        <v>0</v>
      </c>
      <c r="Y1294" s="4" t="s">
        <v>107</v>
      </c>
      <c r="Z1294" s="4"/>
      <c r="AA1294" s="98" t="s">
        <v>1119</v>
      </c>
      <c r="AB1294" t="s">
        <v>1120</v>
      </c>
      <c r="AC1294" t="s">
        <v>1119</v>
      </c>
      <c r="AD1294" s="98" t="s">
        <v>1119</v>
      </c>
      <c r="AE1294" t="s">
        <v>1120</v>
      </c>
      <c r="AF1294" t="s">
        <v>1119</v>
      </c>
      <c r="AG1294" s="98" t="s">
        <v>1119</v>
      </c>
      <c r="AH1294" t="s">
        <v>1120</v>
      </c>
      <c r="AI1294" t="s">
        <v>1119</v>
      </c>
      <c r="AJ1294" s="98" t="s">
        <v>1119</v>
      </c>
      <c r="AK1294" t="s">
        <v>1120</v>
      </c>
      <c r="AL1294" t="s">
        <v>1119</v>
      </c>
      <c r="AM1294" s="98" t="s">
        <v>1119</v>
      </c>
      <c r="AN1294" t="s">
        <v>1120</v>
      </c>
      <c r="AO1294" t="s">
        <v>1119</v>
      </c>
      <c r="AP1294" s="98" t="s">
        <v>1119</v>
      </c>
      <c r="AQ1294" t="s">
        <v>1120</v>
      </c>
      <c r="AR1294" t="s">
        <v>1119</v>
      </c>
      <c r="AS1294" s="98" t="s">
        <v>1119</v>
      </c>
      <c r="AT1294" t="s">
        <v>1120</v>
      </c>
      <c r="AU1294" t="s">
        <v>1119</v>
      </c>
    </row>
    <row r="1295" spans="2:47" x14ac:dyDescent="0.25">
      <c r="B1295">
        <v>1291</v>
      </c>
      <c r="E1295">
        <v>0</v>
      </c>
      <c r="H1295">
        <v>0</v>
      </c>
      <c r="K1295">
        <v>0</v>
      </c>
      <c r="N1295">
        <v>0</v>
      </c>
      <c r="Q1295">
        <v>0</v>
      </c>
      <c r="T1295">
        <v>0</v>
      </c>
      <c r="W1295">
        <v>0</v>
      </c>
      <c r="Y1295" s="4" t="s">
        <v>107</v>
      </c>
      <c r="Z1295" s="4"/>
      <c r="AA1295" s="98" t="s">
        <v>1119</v>
      </c>
      <c r="AB1295" t="s">
        <v>1120</v>
      </c>
      <c r="AC1295" t="s">
        <v>1119</v>
      </c>
      <c r="AD1295" s="98" t="s">
        <v>1119</v>
      </c>
      <c r="AE1295" t="s">
        <v>1120</v>
      </c>
      <c r="AF1295" t="s">
        <v>1119</v>
      </c>
      <c r="AG1295" s="98" t="s">
        <v>1119</v>
      </c>
      <c r="AH1295" t="s">
        <v>1120</v>
      </c>
      <c r="AI1295" t="s">
        <v>1119</v>
      </c>
      <c r="AJ1295" s="98" t="s">
        <v>1119</v>
      </c>
      <c r="AK1295" t="s">
        <v>1120</v>
      </c>
      <c r="AL1295" t="s">
        <v>1119</v>
      </c>
      <c r="AM1295" s="98" t="s">
        <v>1119</v>
      </c>
      <c r="AN1295" t="s">
        <v>1120</v>
      </c>
      <c r="AO1295" t="s">
        <v>1119</v>
      </c>
      <c r="AP1295" s="98" t="s">
        <v>1119</v>
      </c>
      <c r="AQ1295" t="s">
        <v>1120</v>
      </c>
      <c r="AR1295" t="s">
        <v>1119</v>
      </c>
      <c r="AS1295" s="98" t="s">
        <v>1119</v>
      </c>
      <c r="AT1295" t="s">
        <v>1120</v>
      </c>
      <c r="AU1295" t="s">
        <v>1119</v>
      </c>
    </row>
    <row r="1296" spans="2:47" x14ac:dyDescent="0.25">
      <c r="B1296">
        <v>1292</v>
      </c>
      <c r="E1296">
        <v>0</v>
      </c>
      <c r="H1296">
        <v>0</v>
      </c>
      <c r="K1296">
        <v>0</v>
      </c>
      <c r="N1296">
        <v>0</v>
      </c>
      <c r="Q1296">
        <v>0</v>
      </c>
      <c r="T1296">
        <v>0</v>
      </c>
      <c r="W1296">
        <v>0</v>
      </c>
      <c r="Y1296" s="4" t="s">
        <v>107</v>
      </c>
      <c r="Z1296" s="4"/>
      <c r="AA1296" s="98" t="s">
        <v>1119</v>
      </c>
      <c r="AB1296" t="s">
        <v>1120</v>
      </c>
      <c r="AC1296" t="s">
        <v>1119</v>
      </c>
      <c r="AD1296" s="98" t="s">
        <v>1119</v>
      </c>
      <c r="AE1296" t="s">
        <v>1120</v>
      </c>
      <c r="AF1296" t="s">
        <v>1119</v>
      </c>
      <c r="AG1296" s="98" t="s">
        <v>1119</v>
      </c>
      <c r="AH1296" t="s">
        <v>1120</v>
      </c>
      <c r="AI1296" t="s">
        <v>1119</v>
      </c>
      <c r="AJ1296" s="98" t="s">
        <v>1119</v>
      </c>
      <c r="AK1296" t="s">
        <v>1120</v>
      </c>
      <c r="AL1296" t="s">
        <v>1119</v>
      </c>
      <c r="AM1296" s="98" t="s">
        <v>1119</v>
      </c>
      <c r="AN1296" t="s">
        <v>1120</v>
      </c>
      <c r="AO1296" t="s">
        <v>1119</v>
      </c>
      <c r="AP1296" s="98" t="s">
        <v>1119</v>
      </c>
      <c r="AQ1296" t="s">
        <v>1120</v>
      </c>
      <c r="AR1296" t="s">
        <v>1119</v>
      </c>
      <c r="AS1296" s="98" t="s">
        <v>1119</v>
      </c>
      <c r="AT1296" t="s">
        <v>1120</v>
      </c>
      <c r="AU1296" t="s">
        <v>1119</v>
      </c>
    </row>
    <row r="1297" spans="2:47" x14ac:dyDescent="0.25">
      <c r="B1297">
        <v>1293</v>
      </c>
      <c r="E1297">
        <v>0</v>
      </c>
      <c r="H1297">
        <v>0</v>
      </c>
      <c r="K1297">
        <v>0</v>
      </c>
      <c r="N1297">
        <v>0</v>
      </c>
      <c r="Q1297">
        <v>0</v>
      </c>
      <c r="T1297">
        <v>0</v>
      </c>
      <c r="W1297">
        <v>0</v>
      </c>
      <c r="Y1297" s="4" t="s">
        <v>107</v>
      </c>
      <c r="Z1297" s="4"/>
      <c r="AA1297" s="98" t="s">
        <v>1119</v>
      </c>
      <c r="AB1297" t="s">
        <v>1120</v>
      </c>
      <c r="AC1297" t="s">
        <v>1119</v>
      </c>
      <c r="AD1297" s="98" t="s">
        <v>1119</v>
      </c>
      <c r="AE1297" t="s">
        <v>1120</v>
      </c>
      <c r="AF1297" t="s">
        <v>1119</v>
      </c>
      <c r="AG1297" s="98" t="s">
        <v>1119</v>
      </c>
      <c r="AH1297" t="s">
        <v>1120</v>
      </c>
      <c r="AI1297" t="s">
        <v>1119</v>
      </c>
      <c r="AJ1297" s="98" t="s">
        <v>1119</v>
      </c>
      <c r="AK1297" t="s">
        <v>1120</v>
      </c>
      <c r="AL1297" t="s">
        <v>1119</v>
      </c>
      <c r="AM1297" s="98" t="s">
        <v>1119</v>
      </c>
      <c r="AN1297" t="s">
        <v>1120</v>
      </c>
      <c r="AO1297" t="s">
        <v>1119</v>
      </c>
      <c r="AP1297" s="98" t="s">
        <v>1119</v>
      </c>
      <c r="AQ1297" t="s">
        <v>1120</v>
      </c>
      <c r="AR1297" t="s">
        <v>1119</v>
      </c>
      <c r="AS1297" s="98" t="s">
        <v>1119</v>
      </c>
      <c r="AT1297" t="s">
        <v>1120</v>
      </c>
      <c r="AU1297" t="s">
        <v>1119</v>
      </c>
    </row>
    <row r="1298" spans="2:47" x14ac:dyDescent="0.25">
      <c r="B1298">
        <v>1294</v>
      </c>
      <c r="E1298">
        <v>0</v>
      </c>
      <c r="H1298">
        <v>0</v>
      </c>
      <c r="K1298">
        <v>0</v>
      </c>
      <c r="N1298">
        <v>0</v>
      </c>
      <c r="Q1298">
        <v>0</v>
      </c>
      <c r="T1298">
        <v>0</v>
      </c>
      <c r="W1298">
        <v>0</v>
      </c>
      <c r="Y1298" s="4" t="s">
        <v>107</v>
      </c>
      <c r="Z1298" s="4"/>
      <c r="AA1298" s="98" t="s">
        <v>1119</v>
      </c>
      <c r="AB1298" t="s">
        <v>1120</v>
      </c>
      <c r="AC1298" t="s">
        <v>1119</v>
      </c>
      <c r="AD1298" s="98" t="s">
        <v>1119</v>
      </c>
      <c r="AE1298" t="s">
        <v>1120</v>
      </c>
      <c r="AF1298" t="s">
        <v>1119</v>
      </c>
      <c r="AG1298" s="98" t="s">
        <v>1119</v>
      </c>
      <c r="AH1298" t="s">
        <v>1120</v>
      </c>
      <c r="AI1298" t="s">
        <v>1119</v>
      </c>
      <c r="AJ1298" s="98" t="s">
        <v>1119</v>
      </c>
      <c r="AK1298" t="s">
        <v>1120</v>
      </c>
      <c r="AL1298" t="s">
        <v>1119</v>
      </c>
      <c r="AM1298" s="98" t="s">
        <v>1119</v>
      </c>
      <c r="AN1298" t="s">
        <v>1120</v>
      </c>
      <c r="AO1298" t="s">
        <v>1119</v>
      </c>
      <c r="AP1298" s="98" t="s">
        <v>1119</v>
      </c>
      <c r="AQ1298" t="s">
        <v>1120</v>
      </c>
      <c r="AR1298" t="s">
        <v>1119</v>
      </c>
      <c r="AS1298" s="98" t="s">
        <v>1119</v>
      </c>
      <c r="AT1298" t="s">
        <v>1120</v>
      </c>
      <c r="AU1298" t="s">
        <v>1119</v>
      </c>
    </row>
    <row r="1299" spans="2:47" x14ac:dyDescent="0.25">
      <c r="B1299">
        <v>1295</v>
      </c>
      <c r="E1299">
        <v>0</v>
      </c>
      <c r="H1299">
        <v>0</v>
      </c>
      <c r="K1299">
        <v>0</v>
      </c>
      <c r="N1299">
        <v>0</v>
      </c>
      <c r="Q1299">
        <v>0</v>
      </c>
      <c r="T1299">
        <v>0</v>
      </c>
      <c r="W1299">
        <v>0</v>
      </c>
      <c r="Y1299" s="4" t="s">
        <v>107</v>
      </c>
      <c r="Z1299" s="4"/>
      <c r="AA1299" s="98" t="s">
        <v>1119</v>
      </c>
      <c r="AB1299" t="s">
        <v>1120</v>
      </c>
      <c r="AC1299" t="s">
        <v>1119</v>
      </c>
      <c r="AD1299" s="98" t="s">
        <v>1119</v>
      </c>
      <c r="AE1299" t="s">
        <v>1120</v>
      </c>
      <c r="AF1299" t="s">
        <v>1119</v>
      </c>
      <c r="AG1299" s="98" t="s">
        <v>1119</v>
      </c>
      <c r="AH1299" t="s">
        <v>1120</v>
      </c>
      <c r="AI1299" t="s">
        <v>1119</v>
      </c>
      <c r="AJ1299" s="98" t="s">
        <v>1119</v>
      </c>
      <c r="AK1299" t="s">
        <v>1120</v>
      </c>
      <c r="AL1299" t="s">
        <v>1119</v>
      </c>
      <c r="AM1299" s="98" t="s">
        <v>1119</v>
      </c>
      <c r="AN1299" t="s">
        <v>1120</v>
      </c>
      <c r="AO1299" t="s">
        <v>1119</v>
      </c>
      <c r="AP1299" s="98" t="s">
        <v>1119</v>
      </c>
      <c r="AQ1299" t="s">
        <v>1120</v>
      </c>
      <c r="AR1299" t="s">
        <v>1119</v>
      </c>
      <c r="AS1299" s="98" t="s">
        <v>1119</v>
      </c>
      <c r="AT1299" t="s">
        <v>1120</v>
      </c>
      <c r="AU1299" t="s">
        <v>1119</v>
      </c>
    </row>
    <row r="1300" spans="2:47" x14ac:dyDescent="0.25">
      <c r="B1300">
        <v>1296</v>
      </c>
      <c r="E1300">
        <v>0</v>
      </c>
      <c r="H1300">
        <v>0</v>
      </c>
      <c r="K1300">
        <v>0</v>
      </c>
      <c r="N1300">
        <v>0</v>
      </c>
      <c r="Q1300">
        <v>0</v>
      </c>
      <c r="T1300">
        <v>0</v>
      </c>
      <c r="W1300">
        <v>0</v>
      </c>
      <c r="Y1300" s="4" t="s">
        <v>107</v>
      </c>
      <c r="Z1300" s="4"/>
      <c r="AA1300" s="98" t="s">
        <v>1119</v>
      </c>
      <c r="AB1300" t="s">
        <v>1120</v>
      </c>
      <c r="AC1300" t="s">
        <v>1119</v>
      </c>
      <c r="AD1300" s="98" t="s">
        <v>1119</v>
      </c>
      <c r="AE1300" t="s">
        <v>1120</v>
      </c>
      <c r="AF1300" t="s">
        <v>1119</v>
      </c>
      <c r="AG1300" s="98" t="s">
        <v>1119</v>
      </c>
      <c r="AH1300" t="s">
        <v>1120</v>
      </c>
      <c r="AI1300" t="s">
        <v>1119</v>
      </c>
      <c r="AJ1300" s="98" t="s">
        <v>1119</v>
      </c>
      <c r="AK1300" t="s">
        <v>1120</v>
      </c>
      <c r="AL1300" t="s">
        <v>1119</v>
      </c>
      <c r="AM1300" s="98" t="s">
        <v>1119</v>
      </c>
      <c r="AN1300" t="s">
        <v>1120</v>
      </c>
      <c r="AO1300" t="s">
        <v>1119</v>
      </c>
      <c r="AP1300" s="98" t="s">
        <v>1119</v>
      </c>
      <c r="AQ1300" t="s">
        <v>1120</v>
      </c>
      <c r="AR1300" t="s">
        <v>1119</v>
      </c>
      <c r="AS1300" s="98" t="s">
        <v>1119</v>
      </c>
      <c r="AT1300" t="s">
        <v>1120</v>
      </c>
      <c r="AU1300" t="s">
        <v>1119</v>
      </c>
    </row>
    <row r="1301" spans="2:47" x14ac:dyDescent="0.25">
      <c r="B1301">
        <v>1297</v>
      </c>
      <c r="E1301">
        <v>0</v>
      </c>
      <c r="H1301">
        <v>0</v>
      </c>
      <c r="K1301">
        <v>0</v>
      </c>
      <c r="N1301">
        <v>0</v>
      </c>
      <c r="Q1301">
        <v>0</v>
      </c>
      <c r="T1301">
        <v>0</v>
      </c>
      <c r="W1301">
        <v>0</v>
      </c>
      <c r="Y1301" s="4" t="s">
        <v>107</v>
      </c>
      <c r="Z1301" s="4"/>
      <c r="AA1301" s="98" t="s">
        <v>1119</v>
      </c>
      <c r="AB1301" t="s">
        <v>1120</v>
      </c>
      <c r="AC1301" t="s">
        <v>1119</v>
      </c>
      <c r="AD1301" s="98" t="s">
        <v>1119</v>
      </c>
      <c r="AE1301" t="s">
        <v>1120</v>
      </c>
      <c r="AF1301" t="s">
        <v>1119</v>
      </c>
      <c r="AG1301" s="98" t="s">
        <v>1119</v>
      </c>
      <c r="AH1301" t="s">
        <v>1120</v>
      </c>
      <c r="AI1301" t="s">
        <v>1119</v>
      </c>
      <c r="AJ1301" s="98" t="s">
        <v>1119</v>
      </c>
      <c r="AK1301" t="s">
        <v>1120</v>
      </c>
      <c r="AL1301" t="s">
        <v>1119</v>
      </c>
      <c r="AM1301" s="98" t="s">
        <v>1119</v>
      </c>
      <c r="AN1301" t="s">
        <v>1120</v>
      </c>
      <c r="AO1301" t="s">
        <v>1119</v>
      </c>
      <c r="AP1301" s="98" t="s">
        <v>1119</v>
      </c>
      <c r="AQ1301" t="s">
        <v>1120</v>
      </c>
      <c r="AR1301" t="s">
        <v>1119</v>
      </c>
      <c r="AS1301" s="98" t="s">
        <v>1119</v>
      </c>
      <c r="AT1301" t="s">
        <v>1120</v>
      </c>
      <c r="AU1301" t="s">
        <v>1119</v>
      </c>
    </row>
    <row r="1302" spans="2:47" x14ac:dyDescent="0.25">
      <c r="B1302">
        <v>1298</v>
      </c>
      <c r="E1302">
        <v>0</v>
      </c>
      <c r="H1302">
        <v>0</v>
      </c>
      <c r="K1302">
        <v>0</v>
      </c>
      <c r="N1302">
        <v>0</v>
      </c>
      <c r="Q1302">
        <v>0</v>
      </c>
      <c r="T1302">
        <v>0</v>
      </c>
      <c r="W1302">
        <v>0</v>
      </c>
      <c r="Y1302" s="4" t="s">
        <v>107</v>
      </c>
      <c r="Z1302" s="4"/>
      <c r="AA1302" s="98" t="s">
        <v>1119</v>
      </c>
      <c r="AB1302" t="s">
        <v>1120</v>
      </c>
      <c r="AC1302" t="s">
        <v>1119</v>
      </c>
      <c r="AD1302" s="98" t="s">
        <v>1119</v>
      </c>
      <c r="AE1302" t="s">
        <v>1120</v>
      </c>
      <c r="AF1302" t="s">
        <v>1119</v>
      </c>
      <c r="AG1302" s="98" t="s">
        <v>1119</v>
      </c>
      <c r="AH1302" t="s">
        <v>1120</v>
      </c>
      <c r="AI1302" t="s">
        <v>1119</v>
      </c>
      <c r="AJ1302" s="98" t="s">
        <v>1119</v>
      </c>
      <c r="AK1302" t="s">
        <v>1120</v>
      </c>
      <c r="AL1302" t="s">
        <v>1119</v>
      </c>
      <c r="AM1302" s="98" t="s">
        <v>1119</v>
      </c>
      <c r="AN1302" t="s">
        <v>1120</v>
      </c>
      <c r="AO1302" t="s">
        <v>1119</v>
      </c>
      <c r="AP1302" s="98" t="s">
        <v>1119</v>
      </c>
      <c r="AQ1302" t="s">
        <v>1120</v>
      </c>
      <c r="AR1302" t="s">
        <v>1119</v>
      </c>
      <c r="AS1302" s="98" t="s">
        <v>1119</v>
      </c>
      <c r="AT1302" t="s">
        <v>1120</v>
      </c>
      <c r="AU1302" t="s">
        <v>1119</v>
      </c>
    </row>
    <row r="1303" spans="2:47" x14ac:dyDescent="0.25">
      <c r="B1303">
        <v>1299</v>
      </c>
      <c r="E1303">
        <v>0</v>
      </c>
      <c r="H1303">
        <v>0</v>
      </c>
      <c r="K1303">
        <v>0</v>
      </c>
      <c r="N1303">
        <v>0</v>
      </c>
      <c r="Q1303">
        <v>0</v>
      </c>
      <c r="T1303">
        <v>0</v>
      </c>
      <c r="W1303">
        <v>0</v>
      </c>
      <c r="Y1303" s="4" t="s">
        <v>107</v>
      </c>
      <c r="Z1303" s="4"/>
      <c r="AA1303" s="98" t="s">
        <v>1119</v>
      </c>
      <c r="AB1303" t="s">
        <v>1120</v>
      </c>
      <c r="AC1303" t="s">
        <v>1119</v>
      </c>
      <c r="AD1303" s="98" t="s">
        <v>1119</v>
      </c>
      <c r="AE1303" t="s">
        <v>1120</v>
      </c>
      <c r="AF1303" t="s">
        <v>1119</v>
      </c>
      <c r="AG1303" s="98" t="s">
        <v>1119</v>
      </c>
      <c r="AH1303" t="s">
        <v>1120</v>
      </c>
      <c r="AI1303" t="s">
        <v>1119</v>
      </c>
      <c r="AJ1303" s="98" t="s">
        <v>1119</v>
      </c>
      <c r="AK1303" t="s">
        <v>1120</v>
      </c>
      <c r="AL1303" t="s">
        <v>1119</v>
      </c>
      <c r="AM1303" s="98" t="s">
        <v>1119</v>
      </c>
      <c r="AN1303" t="s">
        <v>1120</v>
      </c>
      <c r="AO1303" t="s">
        <v>1119</v>
      </c>
      <c r="AP1303" s="98" t="s">
        <v>1119</v>
      </c>
      <c r="AQ1303" t="s">
        <v>1120</v>
      </c>
      <c r="AR1303" t="s">
        <v>1119</v>
      </c>
      <c r="AS1303" s="98" t="s">
        <v>1119</v>
      </c>
      <c r="AT1303" t="s">
        <v>1120</v>
      </c>
      <c r="AU1303" t="s">
        <v>1119</v>
      </c>
    </row>
    <row r="1304" spans="2:47" x14ac:dyDescent="0.25">
      <c r="B1304">
        <v>1300</v>
      </c>
      <c r="E1304">
        <v>0</v>
      </c>
      <c r="H1304">
        <v>0</v>
      </c>
      <c r="K1304">
        <v>0</v>
      </c>
      <c r="N1304">
        <v>0</v>
      </c>
      <c r="Q1304">
        <v>0</v>
      </c>
      <c r="T1304">
        <v>0</v>
      </c>
      <c r="W1304">
        <v>0</v>
      </c>
      <c r="Y1304" s="4" t="s">
        <v>107</v>
      </c>
      <c r="Z1304" s="4"/>
      <c r="AA1304" s="98" t="s">
        <v>1119</v>
      </c>
      <c r="AB1304" t="s">
        <v>1120</v>
      </c>
      <c r="AC1304" t="s">
        <v>1119</v>
      </c>
      <c r="AD1304" s="98" t="s">
        <v>1119</v>
      </c>
      <c r="AE1304" t="s">
        <v>1120</v>
      </c>
      <c r="AF1304" t="s">
        <v>1119</v>
      </c>
      <c r="AG1304" s="98" t="s">
        <v>1119</v>
      </c>
      <c r="AH1304" t="s">
        <v>1120</v>
      </c>
      <c r="AI1304" t="s">
        <v>1119</v>
      </c>
      <c r="AJ1304" s="98" t="s">
        <v>1119</v>
      </c>
      <c r="AK1304" t="s">
        <v>1120</v>
      </c>
      <c r="AL1304" t="s">
        <v>1119</v>
      </c>
      <c r="AM1304" s="98" t="s">
        <v>1119</v>
      </c>
      <c r="AN1304" t="s">
        <v>1120</v>
      </c>
      <c r="AO1304" t="s">
        <v>1119</v>
      </c>
      <c r="AP1304" s="98" t="s">
        <v>1119</v>
      </c>
      <c r="AQ1304" t="s">
        <v>1120</v>
      </c>
      <c r="AR1304" t="s">
        <v>1119</v>
      </c>
      <c r="AS1304" s="98" t="s">
        <v>1119</v>
      </c>
      <c r="AT1304" t="s">
        <v>1120</v>
      </c>
      <c r="AU1304" t="s">
        <v>1119</v>
      </c>
    </row>
    <row r="1305" spans="2:47" x14ac:dyDescent="0.25">
      <c r="B1305">
        <v>1301</v>
      </c>
      <c r="E1305">
        <v>0</v>
      </c>
      <c r="H1305">
        <v>0</v>
      </c>
      <c r="K1305">
        <v>0</v>
      </c>
      <c r="N1305">
        <v>0</v>
      </c>
      <c r="Q1305">
        <v>0</v>
      </c>
      <c r="T1305">
        <v>0</v>
      </c>
      <c r="W1305">
        <v>0</v>
      </c>
      <c r="Y1305" s="4" t="s">
        <v>107</v>
      </c>
      <c r="Z1305" s="4"/>
      <c r="AA1305" s="98" t="s">
        <v>1119</v>
      </c>
      <c r="AB1305" t="s">
        <v>1120</v>
      </c>
      <c r="AC1305" t="s">
        <v>1119</v>
      </c>
      <c r="AD1305" s="98" t="s">
        <v>1119</v>
      </c>
      <c r="AE1305" t="s">
        <v>1120</v>
      </c>
      <c r="AF1305" t="s">
        <v>1119</v>
      </c>
      <c r="AG1305" s="98" t="s">
        <v>1119</v>
      </c>
      <c r="AH1305" t="s">
        <v>1120</v>
      </c>
      <c r="AI1305" t="s">
        <v>1119</v>
      </c>
      <c r="AJ1305" s="98" t="s">
        <v>1119</v>
      </c>
      <c r="AK1305" t="s">
        <v>1120</v>
      </c>
      <c r="AL1305" t="s">
        <v>1119</v>
      </c>
      <c r="AM1305" s="98" t="s">
        <v>1119</v>
      </c>
      <c r="AN1305" t="s">
        <v>1120</v>
      </c>
      <c r="AO1305" t="s">
        <v>1119</v>
      </c>
      <c r="AP1305" s="98" t="s">
        <v>1119</v>
      </c>
      <c r="AQ1305" t="s">
        <v>1120</v>
      </c>
      <c r="AR1305" t="s">
        <v>1119</v>
      </c>
      <c r="AS1305" s="98" t="s">
        <v>1119</v>
      </c>
      <c r="AT1305" t="s">
        <v>1120</v>
      </c>
      <c r="AU1305" t="s">
        <v>1119</v>
      </c>
    </row>
    <row r="1306" spans="2:47" x14ac:dyDescent="0.25">
      <c r="B1306">
        <v>1302</v>
      </c>
      <c r="E1306">
        <v>0</v>
      </c>
      <c r="H1306">
        <v>0</v>
      </c>
      <c r="K1306">
        <v>0</v>
      </c>
      <c r="N1306">
        <v>0</v>
      </c>
      <c r="Q1306">
        <v>0</v>
      </c>
      <c r="T1306">
        <v>0</v>
      </c>
      <c r="W1306">
        <v>0</v>
      </c>
      <c r="Y1306" s="4" t="s">
        <v>107</v>
      </c>
      <c r="Z1306" s="4"/>
      <c r="AA1306" s="98" t="s">
        <v>1119</v>
      </c>
      <c r="AB1306" t="s">
        <v>1120</v>
      </c>
      <c r="AC1306" t="s">
        <v>1119</v>
      </c>
      <c r="AD1306" s="98" t="s">
        <v>1119</v>
      </c>
      <c r="AE1306" t="s">
        <v>1120</v>
      </c>
      <c r="AF1306" t="s">
        <v>1119</v>
      </c>
      <c r="AG1306" s="98" t="s">
        <v>1119</v>
      </c>
      <c r="AH1306" t="s">
        <v>1120</v>
      </c>
      <c r="AI1306" t="s">
        <v>1119</v>
      </c>
      <c r="AJ1306" s="98" t="s">
        <v>1119</v>
      </c>
      <c r="AK1306" t="s">
        <v>1120</v>
      </c>
      <c r="AL1306" t="s">
        <v>1119</v>
      </c>
      <c r="AM1306" s="98" t="s">
        <v>1119</v>
      </c>
      <c r="AN1306" t="s">
        <v>1120</v>
      </c>
      <c r="AO1306" t="s">
        <v>1119</v>
      </c>
      <c r="AP1306" s="98" t="s">
        <v>1119</v>
      </c>
      <c r="AQ1306" t="s">
        <v>1120</v>
      </c>
      <c r="AR1306" t="s">
        <v>1119</v>
      </c>
      <c r="AS1306" s="98" t="s">
        <v>1119</v>
      </c>
      <c r="AT1306" t="s">
        <v>1120</v>
      </c>
      <c r="AU1306" t="s">
        <v>1119</v>
      </c>
    </row>
    <row r="1307" spans="2:47" x14ac:dyDescent="0.25">
      <c r="B1307">
        <v>1303</v>
      </c>
      <c r="E1307">
        <v>0</v>
      </c>
      <c r="H1307">
        <v>0</v>
      </c>
      <c r="K1307">
        <v>0</v>
      </c>
      <c r="N1307">
        <v>0</v>
      </c>
      <c r="Q1307">
        <v>0</v>
      </c>
      <c r="T1307">
        <v>0</v>
      </c>
      <c r="W1307">
        <v>0</v>
      </c>
      <c r="Y1307" s="4" t="s">
        <v>107</v>
      </c>
      <c r="Z1307" s="4"/>
      <c r="AA1307" s="98" t="s">
        <v>1119</v>
      </c>
      <c r="AB1307" t="s">
        <v>1120</v>
      </c>
      <c r="AC1307" t="s">
        <v>1119</v>
      </c>
      <c r="AD1307" s="98" t="s">
        <v>1119</v>
      </c>
      <c r="AE1307" t="s">
        <v>1120</v>
      </c>
      <c r="AF1307" t="s">
        <v>1119</v>
      </c>
      <c r="AG1307" s="98" t="s">
        <v>1119</v>
      </c>
      <c r="AH1307" t="s">
        <v>1120</v>
      </c>
      <c r="AI1307" t="s">
        <v>1119</v>
      </c>
      <c r="AJ1307" s="98" t="s">
        <v>1119</v>
      </c>
      <c r="AK1307" t="s">
        <v>1120</v>
      </c>
      <c r="AL1307" t="s">
        <v>1119</v>
      </c>
      <c r="AM1307" s="98" t="s">
        <v>1119</v>
      </c>
      <c r="AN1307" t="s">
        <v>1120</v>
      </c>
      <c r="AO1307" t="s">
        <v>1119</v>
      </c>
      <c r="AP1307" s="98" t="s">
        <v>1119</v>
      </c>
      <c r="AQ1307" t="s">
        <v>1120</v>
      </c>
      <c r="AR1307" t="s">
        <v>1119</v>
      </c>
      <c r="AS1307" s="98" t="s">
        <v>1119</v>
      </c>
      <c r="AT1307" t="s">
        <v>1120</v>
      </c>
      <c r="AU1307" t="s">
        <v>1119</v>
      </c>
    </row>
    <row r="1308" spans="2:47" x14ac:dyDescent="0.25">
      <c r="B1308">
        <v>1304</v>
      </c>
      <c r="E1308">
        <v>0</v>
      </c>
      <c r="H1308">
        <v>0</v>
      </c>
      <c r="K1308">
        <v>0</v>
      </c>
      <c r="N1308">
        <v>0</v>
      </c>
      <c r="Q1308">
        <v>0</v>
      </c>
      <c r="T1308">
        <v>0</v>
      </c>
      <c r="W1308">
        <v>0</v>
      </c>
      <c r="Y1308" s="4" t="s">
        <v>107</v>
      </c>
      <c r="Z1308" s="4"/>
      <c r="AA1308" s="98" t="s">
        <v>1119</v>
      </c>
      <c r="AB1308" t="s">
        <v>1120</v>
      </c>
      <c r="AC1308" t="s">
        <v>1119</v>
      </c>
      <c r="AD1308" s="98" t="s">
        <v>1119</v>
      </c>
      <c r="AE1308" t="s">
        <v>1120</v>
      </c>
      <c r="AF1308" t="s">
        <v>1119</v>
      </c>
      <c r="AG1308" s="98" t="s">
        <v>1119</v>
      </c>
      <c r="AH1308" t="s">
        <v>1120</v>
      </c>
      <c r="AI1308" t="s">
        <v>1119</v>
      </c>
      <c r="AJ1308" s="98" t="s">
        <v>1119</v>
      </c>
      <c r="AK1308" t="s">
        <v>1120</v>
      </c>
      <c r="AL1308" t="s">
        <v>1119</v>
      </c>
      <c r="AM1308" s="98" t="s">
        <v>1119</v>
      </c>
      <c r="AN1308" t="s">
        <v>1120</v>
      </c>
      <c r="AO1308" t="s">
        <v>1119</v>
      </c>
      <c r="AP1308" s="98" t="s">
        <v>1119</v>
      </c>
      <c r="AQ1308" t="s">
        <v>1120</v>
      </c>
      <c r="AR1308" t="s">
        <v>1119</v>
      </c>
      <c r="AS1308" s="98" t="s">
        <v>1119</v>
      </c>
      <c r="AT1308" t="s">
        <v>1120</v>
      </c>
      <c r="AU1308" t="s">
        <v>1119</v>
      </c>
    </row>
    <row r="1309" spans="2:47" x14ac:dyDescent="0.25">
      <c r="B1309">
        <v>1305</v>
      </c>
      <c r="E1309">
        <v>0</v>
      </c>
      <c r="H1309">
        <v>0</v>
      </c>
      <c r="K1309">
        <v>0</v>
      </c>
      <c r="N1309">
        <v>0</v>
      </c>
      <c r="Q1309">
        <v>0</v>
      </c>
      <c r="T1309">
        <v>0</v>
      </c>
      <c r="W1309">
        <v>0</v>
      </c>
      <c r="Y1309" s="4" t="s">
        <v>107</v>
      </c>
      <c r="Z1309" s="4"/>
      <c r="AA1309" s="98" t="s">
        <v>1119</v>
      </c>
      <c r="AB1309" t="s">
        <v>1120</v>
      </c>
      <c r="AC1309" t="s">
        <v>1119</v>
      </c>
      <c r="AD1309" s="98" t="s">
        <v>1119</v>
      </c>
      <c r="AE1309" t="s">
        <v>1120</v>
      </c>
      <c r="AF1309" t="s">
        <v>1119</v>
      </c>
      <c r="AG1309" s="98" t="s">
        <v>1119</v>
      </c>
      <c r="AH1309" t="s">
        <v>1120</v>
      </c>
      <c r="AI1309" t="s">
        <v>1119</v>
      </c>
      <c r="AJ1309" s="98" t="s">
        <v>1119</v>
      </c>
      <c r="AK1309" t="s">
        <v>1120</v>
      </c>
      <c r="AL1309" t="s">
        <v>1119</v>
      </c>
      <c r="AM1309" s="98" t="s">
        <v>1119</v>
      </c>
      <c r="AN1309" t="s">
        <v>1120</v>
      </c>
      <c r="AO1309" t="s">
        <v>1119</v>
      </c>
      <c r="AP1309" s="98" t="s">
        <v>1119</v>
      </c>
      <c r="AQ1309" t="s">
        <v>1120</v>
      </c>
      <c r="AR1309" t="s">
        <v>1119</v>
      </c>
      <c r="AS1309" s="98" t="s">
        <v>1119</v>
      </c>
      <c r="AT1309" t="s">
        <v>1120</v>
      </c>
      <c r="AU1309" t="s">
        <v>1119</v>
      </c>
    </row>
    <row r="1310" spans="2:47" x14ac:dyDescent="0.25">
      <c r="B1310">
        <v>1306</v>
      </c>
      <c r="E1310">
        <v>0</v>
      </c>
      <c r="H1310">
        <v>0</v>
      </c>
      <c r="K1310">
        <v>0</v>
      </c>
      <c r="N1310">
        <v>0</v>
      </c>
      <c r="Q1310">
        <v>0</v>
      </c>
      <c r="T1310">
        <v>0</v>
      </c>
      <c r="W1310">
        <v>0</v>
      </c>
      <c r="Y1310" s="4" t="s">
        <v>107</v>
      </c>
      <c r="Z1310" s="4"/>
      <c r="AA1310" s="98" t="s">
        <v>1119</v>
      </c>
      <c r="AB1310" t="s">
        <v>1120</v>
      </c>
      <c r="AC1310" t="s">
        <v>1119</v>
      </c>
      <c r="AD1310" s="98" t="s">
        <v>1119</v>
      </c>
      <c r="AE1310" t="s">
        <v>1120</v>
      </c>
      <c r="AF1310" t="s">
        <v>1119</v>
      </c>
      <c r="AG1310" s="98" t="s">
        <v>1119</v>
      </c>
      <c r="AH1310" t="s">
        <v>1120</v>
      </c>
      <c r="AI1310" t="s">
        <v>1119</v>
      </c>
      <c r="AJ1310" s="98" t="s">
        <v>1119</v>
      </c>
      <c r="AK1310" t="s">
        <v>1120</v>
      </c>
      <c r="AL1310" t="s">
        <v>1119</v>
      </c>
      <c r="AM1310" s="98" t="s">
        <v>1119</v>
      </c>
      <c r="AN1310" t="s">
        <v>1120</v>
      </c>
      <c r="AO1310" t="s">
        <v>1119</v>
      </c>
      <c r="AP1310" s="98" t="s">
        <v>1119</v>
      </c>
      <c r="AQ1310" t="s">
        <v>1120</v>
      </c>
      <c r="AR1310" t="s">
        <v>1119</v>
      </c>
      <c r="AS1310" s="98" t="s">
        <v>1119</v>
      </c>
      <c r="AT1310" t="s">
        <v>1120</v>
      </c>
      <c r="AU1310" t="s">
        <v>1119</v>
      </c>
    </row>
    <row r="1311" spans="2:47" x14ac:dyDescent="0.25">
      <c r="B1311">
        <v>1307</v>
      </c>
      <c r="E1311">
        <v>0</v>
      </c>
      <c r="H1311">
        <v>0</v>
      </c>
      <c r="K1311">
        <v>0</v>
      </c>
      <c r="N1311">
        <v>0</v>
      </c>
      <c r="Q1311">
        <v>0</v>
      </c>
      <c r="T1311">
        <v>0</v>
      </c>
      <c r="W1311">
        <v>0</v>
      </c>
      <c r="Y1311" s="4" t="s">
        <v>107</v>
      </c>
      <c r="Z1311" s="4"/>
      <c r="AA1311" s="98" t="s">
        <v>1119</v>
      </c>
      <c r="AB1311" t="s">
        <v>1120</v>
      </c>
      <c r="AC1311" t="s">
        <v>1119</v>
      </c>
      <c r="AD1311" s="98" t="s">
        <v>1119</v>
      </c>
      <c r="AE1311" t="s">
        <v>1120</v>
      </c>
      <c r="AF1311" t="s">
        <v>1119</v>
      </c>
      <c r="AG1311" s="98" t="s">
        <v>1119</v>
      </c>
      <c r="AH1311" t="s">
        <v>1120</v>
      </c>
      <c r="AI1311" t="s">
        <v>1119</v>
      </c>
      <c r="AJ1311" s="98" t="s">
        <v>1119</v>
      </c>
      <c r="AK1311" t="s">
        <v>1120</v>
      </c>
      <c r="AL1311" t="s">
        <v>1119</v>
      </c>
      <c r="AM1311" s="98" t="s">
        <v>1119</v>
      </c>
      <c r="AN1311" t="s">
        <v>1120</v>
      </c>
      <c r="AO1311" t="s">
        <v>1119</v>
      </c>
      <c r="AP1311" s="98" t="s">
        <v>1119</v>
      </c>
      <c r="AQ1311" t="s">
        <v>1120</v>
      </c>
      <c r="AR1311" t="s">
        <v>1119</v>
      </c>
      <c r="AS1311" s="98" t="s">
        <v>1119</v>
      </c>
      <c r="AT1311" t="s">
        <v>1120</v>
      </c>
      <c r="AU1311" t="s">
        <v>1119</v>
      </c>
    </row>
    <row r="1312" spans="2:47" x14ac:dyDescent="0.25">
      <c r="B1312">
        <v>1308</v>
      </c>
      <c r="E1312">
        <v>0</v>
      </c>
      <c r="H1312">
        <v>0</v>
      </c>
      <c r="K1312">
        <v>0</v>
      </c>
      <c r="N1312">
        <v>0</v>
      </c>
      <c r="Q1312">
        <v>0</v>
      </c>
      <c r="T1312">
        <v>0</v>
      </c>
      <c r="W1312">
        <v>0</v>
      </c>
      <c r="Y1312" s="4" t="s">
        <v>107</v>
      </c>
      <c r="Z1312" s="4"/>
      <c r="AA1312" s="98" t="s">
        <v>1119</v>
      </c>
      <c r="AB1312" t="s">
        <v>1120</v>
      </c>
      <c r="AC1312" t="s">
        <v>1119</v>
      </c>
      <c r="AD1312" s="98" t="s">
        <v>1119</v>
      </c>
      <c r="AE1312" t="s">
        <v>1120</v>
      </c>
      <c r="AF1312" t="s">
        <v>1119</v>
      </c>
      <c r="AG1312" s="98" t="s">
        <v>1119</v>
      </c>
      <c r="AH1312" t="s">
        <v>1120</v>
      </c>
      <c r="AI1312" t="s">
        <v>1119</v>
      </c>
      <c r="AJ1312" s="98" t="s">
        <v>1119</v>
      </c>
      <c r="AK1312" t="s">
        <v>1120</v>
      </c>
      <c r="AL1312" t="s">
        <v>1119</v>
      </c>
      <c r="AM1312" s="98" t="s">
        <v>1119</v>
      </c>
      <c r="AN1312" t="s">
        <v>1120</v>
      </c>
      <c r="AO1312" t="s">
        <v>1119</v>
      </c>
      <c r="AP1312" s="98" t="s">
        <v>1119</v>
      </c>
      <c r="AQ1312" t="s">
        <v>1120</v>
      </c>
      <c r="AR1312" t="s">
        <v>1119</v>
      </c>
      <c r="AS1312" s="98" t="s">
        <v>1119</v>
      </c>
      <c r="AT1312" t="s">
        <v>1120</v>
      </c>
      <c r="AU1312" t="s">
        <v>1119</v>
      </c>
    </row>
    <row r="1313" spans="2:47" x14ac:dyDescent="0.25">
      <c r="B1313">
        <v>1309</v>
      </c>
      <c r="E1313">
        <v>0</v>
      </c>
      <c r="H1313">
        <v>0</v>
      </c>
      <c r="K1313">
        <v>0</v>
      </c>
      <c r="N1313">
        <v>0</v>
      </c>
      <c r="Q1313">
        <v>0</v>
      </c>
      <c r="T1313">
        <v>0</v>
      </c>
      <c r="W1313">
        <v>0</v>
      </c>
      <c r="Y1313" s="4" t="s">
        <v>107</v>
      </c>
      <c r="Z1313" s="4"/>
      <c r="AA1313" s="98" t="s">
        <v>1119</v>
      </c>
      <c r="AB1313" t="s">
        <v>1120</v>
      </c>
      <c r="AC1313" t="s">
        <v>1119</v>
      </c>
      <c r="AD1313" s="98" t="s">
        <v>1119</v>
      </c>
      <c r="AE1313" t="s">
        <v>1120</v>
      </c>
      <c r="AF1313" t="s">
        <v>1119</v>
      </c>
      <c r="AG1313" s="98" t="s">
        <v>1119</v>
      </c>
      <c r="AH1313" t="s">
        <v>1120</v>
      </c>
      <c r="AI1313" t="s">
        <v>1119</v>
      </c>
      <c r="AJ1313" s="98" t="s">
        <v>1119</v>
      </c>
      <c r="AK1313" t="s">
        <v>1120</v>
      </c>
      <c r="AL1313" t="s">
        <v>1119</v>
      </c>
      <c r="AM1313" s="98" t="s">
        <v>1119</v>
      </c>
      <c r="AN1313" t="s">
        <v>1120</v>
      </c>
      <c r="AO1313" t="s">
        <v>1119</v>
      </c>
      <c r="AP1313" s="98" t="s">
        <v>1119</v>
      </c>
      <c r="AQ1313" t="s">
        <v>1120</v>
      </c>
      <c r="AR1313" t="s">
        <v>1119</v>
      </c>
      <c r="AS1313" s="98" t="s">
        <v>1119</v>
      </c>
      <c r="AT1313" t="s">
        <v>1120</v>
      </c>
      <c r="AU1313" t="s">
        <v>1119</v>
      </c>
    </row>
    <row r="1314" spans="2:47" x14ac:dyDescent="0.25">
      <c r="B1314">
        <v>1310</v>
      </c>
      <c r="E1314">
        <v>0</v>
      </c>
      <c r="H1314">
        <v>0</v>
      </c>
      <c r="K1314">
        <v>0</v>
      </c>
      <c r="N1314">
        <v>0</v>
      </c>
      <c r="Q1314">
        <v>0</v>
      </c>
      <c r="T1314">
        <v>0</v>
      </c>
      <c r="W1314">
        <v>0</v>
      </c>
      <c r="Y1314" s="4" t="s">
        <v>107</v>
      </c>
      <c r="Z1314" s="4"/>
      <c r="AA1314" s="98" t="s">
        <v>1119</v>
      </c>
      <c r="AB1314" t="s">
        <v>1120</v>
      </c>
      <c r="AC1314" t="s">
        <v>1119</v>
      </c>
      <c r="AD1314" s="98" t="s">
        <v>1119</v>
      </c>
      <c r="AE1314" t="s">
        <v>1120</v>
      </c>
      <c r="AF1314" t="s">
        <v>1119</v>
      </c>
      <c r="AG1314" s="98" t="s">
        <v>1119</v>
      </c>
      <c r="AH1314" t="s">
        <v>1120</v>
      </c>
      <c r="AI1314" t="s">
        <v>1119</v>
      </c>
      <c r="AJ1314" s="98" t="s">
        <v>1119</v>
      </c>
      <c r="AK1314" t="s">
        <v>1120</v>
      </c>
      <c r="AL1314" t="s">
        <v>1119</v>
      </c>
      <c r="AM1314" s="98" t="s">
        <v>1119</v>
      </c>
      <c r="AN1314" t="s">
        <v>1120</v>
      </c>
      <c r="AO1314" t="s">
        <v>1119</v>
      </c>
      <c r="AP1314" s="98" t="s">
        <v>1119</v>
      </c>
      <c r="AQ1314" t="s">
        <v>1120</v>
      </c>
      <c r="AR1314" t="s">
        <v>1119</v>
      </c>
      <c r="AS1314" s="98" t="s">
        <v>1119</v>
      </c>
      <c r="AT1314" t="s">
        <v>1120</v>
      </c>
      <c r="AU1314" t="s">
        <v>1119</v>
      </c>
    </row>
    <row r="1315" spans="2:47" x14ac:dyDescent="0.25">
      <c r="B1315">
        <v>1311</v>
      </c>
      <c r="E1315">
        <v>0</v>
      </c>
      <c r="H1315">
        <v>0</v>
      </c>
      <c r="K1315">
        <v>0</v>
      </c>
      <c r="N1315">
        <v>0</v>
      </c>
      <c r="Q1315">
        <v>0</v>
      </c>
      <c r="T1315">
        <v>0</v>
      </c>
      <c r="W1315">
        <v>0</v>
      </c>
      <c r="Y1315" s="4" t="s">
        <v>107</v>
      </c>
      <c r="Z1315" s="4"/>
      <c r="AA1315" s="98" t="s">
        <v>1119</v>
      </c>
      <c r="AB1315" t="s">
        <v>1120</v>
      </c>
      <c r="AC1315" t="s">
        <v>1119</v>
      </c>
      <c r="AD1315" s="98" t="s">
        <v>1119</v>
      </c>
      <c r="AE1315" t="s">
        <v>1120</v>
      </c>
      <c r="AF1315" t="s">
        <v>1119</v>
      </c>
      <c r="AG1315" s="98" t="s">
        <v>1119</v>
      </c>
      <c r="AH1315" t="s">
        <v>1120</v>
      </c>
      <c r="AI1315" t="s">
        <v>1119</v>
      </c>
      <c r="AJ1315" s="98" t="s">
        <v>1119</v>
      </c>
      <c r="AK1315" t="s">
        <v>1120</v>
      </c>
      <c r="AL1315" t="s">
        <v>1119</v>
      </c>
      <c r="AM1315" s="98" t="s">
        <v>1119</v>
      </c>
      <c r="AN1315" t="s">
        <v>1120</v>
      </c>
      <c r="AO1315" t="s">
        <v>1119</v>
      </c>
      <c r="AP1315" s="98" t="s">
        <v>1119</v>
      </c>
      <c r="AQ1315" t="s">
        <v>1120</v>
      </c>
      <c r="AR1315" t="s">
        <v>1119</v>
      </c>
      <c r="AS1315" s="98" t="s">
        <v>1119</v>
      </c>
      <c r="AT1315" t="s">
        <v>1120</v>
      </c>
      <c r="AU1315" t="s">
        <v>1119</v>
      </c>
    </row>
    <row r="1316" spans="2:47" x14ac:dyDescent="0.25">
      <c r="B1316">
        <v>1312</v>
      </c>
      <c r="E1316">
        <v>0</v>
      </c>
      <c r="H1316">
        <v>0</v>
      </c>
      <c r="K1316">
        <v>0</v>
      </c>
      <c r="N1316">
        <v>0</v>
      </c>
      <c r="Q1316">
        <v>0</v>
      </c>
      <c r="T1316">
        <v>0</v>
      </c>
      <c r="W1316">
        <v>0</v>
      </c>
      <c r="Y1316" s="4" t="s">
        <v>107</v>
      </c>
      <c r="Z1316" s="4"/>
      <c r="AA1316" s="98" t="s">
        <v>1119</v>
      </c>
      <c r="AB1316" t="s">
        <v>1120</v>
      </c>
      <c r="AC1316" t="s">
        <v>1119</v>
      </c>
      <c r="AD1316" s="98" t="s">
        <v>1119</v>
      </c>
      <c r="AE1316" t="s">
        <v>1120</v>
      </c>
      <c r="AF1316" t="s">
        <v>1119</v>
      </c>
      <c r="AG1316" s="98" t="s">
        <v>1119</v>
      </c>
      <c r="AH1316" t="s">
        <v>1120</v>
      </c>
      <c r="AI1316" t="s">
        <v>1119</v>
      </c>
      <c r="AJ1316" s="98" t="s">
        <v>1119</v>
      </c>
      <c r="AK1316" t="s">
        <v>1120</v>
      </c>
      <c r="AL1316" t="s">
        <v>1119</v>
      </c>
      <c r="AM1316" s="98" t="s">
        <v>1119</v>
      </c>
      <c r="AN1316" t="s">
        <v>1120</v>
      </c>
      <c r="AO1316" t="s">
        <v>1119</v>
      </c>
      <c r="AP1316" s="98" t="s">
        <v>1119</v>
      </c>
      <c r="AQ1316" t="s">
        <v>1120</v>
      </c>
      <c r="AR1316" t="s">
        <v>1119</v>
      </c>
      <c r="AS1316" s="98" t="s">
        <v>1119</v>
      </c>
      <c r="AT1316" t="s">
        <v>1120</v>
      </c>
      <c r="AU1316" t="s">
        <v>1119</v>
      </c>
    </row>
    <row r="1317" spans="2:47" x14ac:dyDescent="0.25">
      <c r="B1317">
        <v>1313</v>
      </c>
      <c r="E1317">
        <v>0</v>
      </c>
      <c r="H1317">
        <v>0</v>
      </c>
      <c r="K1317">
        <v>0</v>
      </c>
      <c r="N1317">
        <v>0</v>
      </c>
      <c r="Q1317">
        <v>0</v>
      </c>
      <c r="T1317">
        <v>0</v>
      </c>
      <c r="W1317">
        <v>0</v>
      </c>
      <c r="Y1317" s="4" t="s">
        <v>107</v>
      </c>
      <c r="Z1317" s="4"/>
      <c r="AA1317" s="98" t="s">
        <v>1119</v>
      </c>
      <c r="AB1317" t="s">
        <v>1120</v>
      </c>
      <c r="AC1317" t="s">
        <v>1119</v>
      </c>
      <c r="AD1317" s="98" t="s">
        <v>1119</v>
      </c>
      <c r="AE1317" t="s">
        <v>1120</v>
      </c>
      <c r="AF1317" t="s">
        <v>1119</v>
      </c>
      <c r="AG1317" s="98" t="s">
        <v>1119</v>
      </c>
      <c r="AH1317" t="s">
        <v>1120</v>
      </c>
      <c r="AI1317" t="s">
        <v>1119</v>
      </c>
      <c r="AJ1317" s="98" t="s">
        <v>1119</v>
      </c>
      <c r="AK1317" t="s">
        <v>1120</v>
      </c>
      <c r="AL1317" t="s">
        <v>1119</v>
      </c>
      <c r="AM1317" s="98" t="s">
        <v>1119</v>
      </c>
      <c r="AN1317" t="s">
        <v>1120</v>
      </c>
      <c r="AO1317" t="s">
        <v>1119</v>
      </c>
      <c r="AP1317" s="98" t="s">
        <v>1119</v>
      </c>
      <c r="AQ1317" t="s">
        <v>1120</v>
      </c>
      <c r="AR1317" t="s">
        <v>1119</v>
      </c>
      <c r="AS1317" s="98" t="s">
        <v>1119</v>
      </c>
      <c r="AT1317" t="s">
        <v>1120</v>
      </c>
      <c r="AU1317" t="s">
        <v>1119</v>
      </c>
    </row>
    <row r="1318" spans="2:47" x14ac:dyDescent="0.25">
      <c r="B1318">
        <v>1314</v>
      </c>
      <c r="E1318">
        <v>0</v>
      </c>
      <c r="H1318">
        <v>0</v>
      </c>
      <c r="K1318">
        <v>0</v>
      </c>
      <c r="N1318">
        <v>0</v>
      </c>
      <c r="Q1318">
        <v>0</v>
      </c>
      <c r="T1318">
        <v>0</v>
      </c>
      <c r="W1318">
        <v>0</v>
      </c>
      <c r="Y1318" s="4" t="s">
        <v>107</v>
      </c>
      <c r="Z1318" s="4"/>
      <c r="AA1318" s="98" t="s">
        <v>1119</v>
      </c>
      <c r="AB1318" t="s">
        <v>1120</v>
      </c>
      <c r="AC1318" t="s">
        <v>1119</v>
      </c>
      <c r="AD1318" s="98" t="s">
        <v>1119</v>
      </c>
      <c r="AE1318" t="s">
        <v>1120</v>
      </c>
      <c r="AF1318" t="s">
        <v>1119</v>
      </c>
      <c r="AG1318" s="98" t="s">
        <v>1119</v>
      </c>
      <c r="AH1318" t="s">
        <v>1120</v>
      </c>
      <c r="AI1318" t="s">
        <v>1119</v>
      </c>
      <c r="AJ1318" s="98" t="s">
        <v>1119</v>
      </c>
      <c r="AK1318" t="s">
        <v>1120</v>
      </c>
      <c r="AL1318" t="s">
        <v>1119</v>
      </c>
      <c r="AM1318" s="98" t="s">
        <v>1119</v>
      </c>
      <c r="AN1318" t="s">
        <v>1120</v>
      </c>
      <c r="AO1318" t="s">
        <v>1119</v>
      </c>
      <c r="AP1318" s="98" t="s">
        <v>1119</v>
      </c>
      <c r="AQ1318" t="s">
        <v>1120</v>
      </c>
      <c r="AR1318" t="s">
        <v>1119</v>
      </c>
      <c r="AS1318" s="98" t="s">
        <v>1119</v>
      </c>
      <c r="AT1318" t="s">
        <v>1120</v>
      </c>
      <c r="AU1318" t="s">
        <v>1119</v>
      </c>
    </row>
    <row r="1319" spans="2:47" x14ac:dyDescent="0.25">
      <c r="B1319">
        <v>1315</v>
      </c>
      <c r="E1319">
        <v>0</v>
      </c>
      <c r="H1319">
        <v>0</v>
      </c>
      <c r="K1319">
        <v>0</v>
      </c>
      <c r="N1319">
        <v>0</v>
      </c>
      <c r="Q1319">
        <v>0</v>
      </c>
      <c r="T1319">
        <v>0</v>
      </c>
      <c r="W1319">
        <v>0</v>
      </c>
      <c r="Y1319" s="4" t="s">
        <v>107</v>
      </c>
      <c r="Z1319" s="4"/>
      <c r="AA1319" s="98" t="s">
        <v>1119</v>
      </c>
      <c r="AB1319" t="s">
        <v>1120</v>
      </c>
      <c r="AC1319" t="s">
        <v>1119</v>
      </c>
      <c r="AD1319" s="98" t="s">
        <v>1119</v>
      </c>
      <c r="AE1319" t="s">
        <v>1120</v>
      </c>
      <c r="AF1319" t="s">
        <v>1119</v>
      </c>
      <c r="AG1319" s="98" t="s">
        <v>1119</v>
      </c>
      <c r="AH1319" t="s">
        <v>1120</v>
      </c>
      <c r="AI1319" t="s">
        <v>1119</v>
      </c>
      <c r="AJ1319" s="98" t="s">
        <v>1119</v>
      </c>
      <c r="AK1319" t="s">
        <v>1120</v>
      </c>
      <c r="AL1319" t="s">
        <v>1119</v>
      </c>
      <c r="AM1319" s="98" t="s">
        <v>1119</v>
      </c>
      <c r="AN1319" t="s">
        <v>1120</v>
      </c>
      <c r="AO1319" t="s">
        <v>1119</v>
      </c>
      <c r="AP1319" s="98" t="s">
        <v>1119</v>
      </c>
      <c r="AQ1319" t="s">
        <v>1120</v>
      </c>
      <c r="AR1319" t="s">
        <v>1119</v>
      </c>
      <c r="AS1319" s="98" t="s">
        <v>1119</v>
      </c>
      <c r="AT1319" t="s">
        <v>1120</v>
      </c>
      <c r="AU1319" t="s">
        <v>1119</v>
      </c>
    </row>
    <row r="1320" spans="2:47" x14ac:dyDescent="0.25">
      <c r="B1320">
        <v>1316</v>
      </c>
      <c r="E1320">
        <v>0</v>
      </c>
      <c r="H1320">
        <v>0</v>
      </c>
      <c r="K1320">
        <v>0</v>
      </c>
      <c r="N1320">
        <v>0</v>
      </c>
      <c r="Q1320">
        <v>0</v>
      </c>
      <c r="T1320">
        <v>0</v>
      </c>
      <c r="W1320">
        <v>0</v>
      </c>
      <c r="Y1320" s="4" t="s">
        <v>107</v>
      </c>
      <c r="Z1320" s="4"/>
      <c r="AA1320" s="98" t="s">
        <v>1119</v>
      </c>
      <c r="AB1320" t="s">
        <v>1120</v>
      </c>
      <c r="AC1320" t="s">
        <v>1119</v>
      </c>
      <c r="AD1320" s="98" t="s">
        <v>1119</v>
      </c>
      <c r="AE1320" t="s">
        <v>1120</v>
      </c>
      <c r="AF1320" t="s">
        <v>1119</v>
      </c>
      <c r="AG1320" s="98" t="s">
        <v>1119</v>
      </c>
      <c r="AH1320" t="s">
        <v>1120</v>
      </c>
      <c r="AI1320" t="s">
        <v>1119</v>
      </c>
      <c r="AJ1320" s="98" t="s">
        <v>1119</v>
      </c>
      <c r="AK1320" t="s">
        <v>1120</v>
      </c>
      <c r="AL1320" t="s">
        <v>1119</v>
      </c>
      <c r="AM1320" s="98" t="s">
        <v>1119</v>
      </c>
      <c r="AN1320" t="s">
        <v>1120</v>
      </c>
      <c r="AO1320" t="s">
        <v>1119</v>
      </c>
      <c r="AP1320" s="98" t="s">
        <v>1119</v>
      </c>
      <c r="AQ1320" t="s">
        <v>1120</v>
      </c>
      <c r="AR1320" t="s">
        <v>1119</v>
      </c>
      <c r="AS1320" s="98" t="s">
        <v>1119</v>
      </c>
      <c r="AT1320" t="s">
        <v>1120</v>
      </c>
      <c r="AU1320" t="s">
        <v>1119</v>
      </c>
    </row>
    <row r="1321" spans="2:47" x14ac:dyDescent="0.25">
      <c r="B1321">
        <v>1317</v>
      </c>
      <c r="E1321">
        <v>0</v>
      </c>
      <c r="H1321">
        <v>0</v>
      </c>
      <c r="K1321">
        <v>0</v>
      </c>
      <c r="N1321">
        <v>0</v>
      </c>
      <c r="Q1321">
        <v>0</v>
      </c>
      <c r="T1321">
        <v>0</v>
      </c>
      <c r="W1321">
        <v>0</v>
      </c>
      <c r="Y1321" s="4" t="s">
        <v>107</v>
      </c>
      <c r="Z1321" s="4"/>
      <c r="AA1321" s="98" t="s">
        <v>1119</v>
      </c>
      <c r="AB1321" t="s">
        <v>1120</v>
      </c>
      <c r="AC1321" t="s">
        <v>1119</v>
      </c>
      <c r="AD1321" s="98" t="s">
        <v>1119</v>
      </c>
      <c r="AE1321" t="s">
        <v>1120</v>
      </c>
      <c r="AF1321" t="s">
        <v>1119</v>
      </c>
      <c r="AG1321" s="98" t="s">
        <v>1119</v>
      </c>
      <c r="AH1321" t="s">
        <v>1120</v>
      </c>
      <c r="AI1321" t="s">
        <v>1119</v>
      </c>
      <c r="AJ1321" s="98" t="s">
        <v>1119</v>
      </c>
      <c r="AK1321" t="s">
        <v>1120</v>
      </c>
      <c r="AL1321" t="s">
        <v>1119</v>
      </c>
      <c r="AM1321" s="98" t="s">
        <v>1119</v>
      </c>
      <c r="AN1321" t="s">
        <v>1120</v>
      </c>
      <c r="AO1321" t="s">
        <v>1119</v>
      </c>
      <c r="AP1321" s="98" t="s">
        <v>1119</v>
      </c>
      <c r="AQ1321" t="s">
        <v>1120</v>
      </c>
      <c r="AR1321" t="s">
        <v>1119</v>
      </c>
      <c r="AS1321" s="98" t="s">
        <v>1119</v>
      </c>
      <c r="AT1321" t="s">
        <v>1120</v>
      </c>
      <c r="AU1321" t="s">
        <v>1119</v>
      </c>
    </row>
    <row r="1322" spans="2:47" x14ac:dyDescent="0.25">
      <c r="B1322">
        <v>1318</v>
      </c>
      <c r="E1322">
        <v>0</v>
      </c>
      <c r="H1322">
        <v>0</v>
      </c>
      <c r="K1322">
        <v>0</v>
      </c>
      <c r="N1322">
        <v>0</v>
      </c>
      <c r="Q1322">
        <v>0</v>
      </c>
      <c r="T1322">
        <v>0</v>
      </c>
      <c r="W1322">
        <v>0</v>
      </c>
      <c r="Y1322" s="4" t="s">
        <v>107</v>
      </c>
      <c r="Z1322" s="4"/>
      <c r="AA1322" s="98" t="s">
        <v>1119</v>
      </c>
      <c r="AB1322" t="s">
        <v>1120</v>
      </c>
      <c r="AC1322" t="s">
        <v>1119</v>
      </c>
      <c r="AD1322" s="98" t="s">
        <v>1119</v>
      </c>
      <c r="AE1322" t="s">
        <v>1120</v>
      </c>
      <c r="AF1322" t="s">
        <v>1119</v>
      </c>
      <c r="AG1322" s="98" t="s">
        <v>1119</v>
      </c>
      <c r="AH1322" t="s">
        <v>1120</v>
      </c>
      <c r="AI1322" t="s">
        <v>1119</v>
      </c>
      <c r="AJ1322" s="98" t="s">
        <v>1119</v>
      </c>
      <c r="AK1322" t="s">
        <v>1120</v>
      </c>
      <c r="AL1322" t="s">
        <v>1119</v>
      </c>
      <c r="AM1322" s="98" t="s">
        <v>1119</v>
      </c>
      <c r="AN1322" t="s">
        <v>1120</v>
      </c>
      <c r="AO1322" t="s">
        <v>1119</v>
      </c>
      <c r="AP1322" s="98" t="s">
        <v>1119</v>
      </c>
      <c r="AQ1322" t="s">
        <v>1120</v>
      </c>
      <c r="AR1322" t="s">
        <v>1119</v>
      </c>
      <c r="AS1322" s="98" t="s">
        <v>1119</v>
      </c>
      <c r="AT1322" t="s">
        <v>1120</v>
      </c>
      <c r="AU1322" t="s">
        <v>1119</v>
      </c>
    </row>
    <row r="1323" spans="2:47" x14ac:dyDescent="0.25">
      <c r="B1323">
        <v>1319</v>
      </c>
      <c r="E1323">
        <v>0</v>
      </c>
      <c r="H1323">
        <v>0</v>
      </c>
      <c r="K1323">
        <v>0</v>
      </c>
      <c r="N1323">
        <v>0</v>
      </c>
      <c r="Q1323">
        <v>0</v>
      </c>
      <c r="T1323">
        <v>0</v>
      </c>
      <c r="W1323">
        <v>0</v>
      </c>
      <c r="Y1323" s="4" t="s">
        <v>107</v>
      </c>
      <c r="Z1323" s="4"/>
      <c r="AA1323" s="98" t="s">
        <v>1119</v>
      </c>
      <c r="AB1323" t="s">
        <v>1120</v>
      </c>
      <c r="AC1323" t="s">
        <v>1119</v>
      </c>
      <c r="AD1323" s="98" t="s">
        <v>1119</v>
      </c>
      <c r="AE1323" t="s">
        <v>1120</v>
      </c>
      <c r="AF1323" t="s">
        <v>1119</v>
      </c>
      <c r="AG1323" s="98" t="s">
        <v>1119</v>
      </c>
      <c r="AH1323" t="s">
        <v>1120</v>
      </c>
      <c r="AI1323" t="s">
        <v>1119</v>
      </c>
      <c r="AJ1323" s="98" t="s">
        <v>1119</v>
      </c>
      <c r="AK1323" t="s">
        <v>1120</v>
      </c>
      <c r="AL1323" t="s">
        <v>1119</v>
      </c>
      <c r="AM1323" s="98" t="s">
        <v>1119</v>
      </c>
      <c r="AN1323" t="s">
        <v>1120</v>
      </c>
      <c r="AO1323" t="s">
        <v>1119</v>
      </c>
      <c r="AP1323" s="98" t="s">
        <v>1119</v>
      </c>
      <c r="AQ1323" t="s">
        <v>1120</v>
      </c>
      <c r="AR1323" t="s">
        <v>1119</v>
      </c>
      <c r="AS1323" s="98" t="s">
        <v>1119</v>
      </c>
      <c r="AT1323" t="s">
        <v>1120</v>
      </c>
      <c r="AU1323" t="s">
        <v>1119</v>
      </c>
    </row>
    <row r="1324" spans="2:47" x14ac:dyDescent="0.25">
      <c r="B1324">
        <v>1320</v>
      </c>
      <c r="E1324">
        <v>0</v>
      </c>
      <c r="H1324">
        <v>0</v>
      </c>
      <c r="K1324">
        <v>0</v>
      </c>
      <c r="N1324">
        <v>0</v>
      </c>
      <c r="Q1324">
        <v>0</v>
      </c>
      <c r="T1324">
        <v>0</v>
      </c>
      <c r="W1324">
        <v>0</v>
      </c>
      <c r="Y1324" s="4" t="s">
        <v>107</v>
      </c>
      <c r="Z1324" s="4"/>
      <c r="AA1324" s="98" t="s">
        <v>1119</v>
      </c>
      <c r="AB1324" t="s">
        <v>1120</v>
      </c>
      <c r="AC1324" t="s">
        <v>1119</v>
      </c>
      <c r="AD1324" s="98" t="s">
        <v>1119</v>
      </c>
      <c r="AE1324" t="s">
        <v>1120</v>
      </c>
      <c r="AF1324" t="s">
        <v>1119</v>
      </c>
      <c r="AG1324" s="98" t="s">
        <v>1119</v>
      </c>
      <c r="AH1324" t="s">
        <v>1120</v>
      </c>
      <c r="AI1324" t="s">
        <v>1119</v>
      </c>
      <c r="AJ1324" s="98" t="s">
        <v>1119</v>
      </c>
      <c r="AK1324" t="s">
        <v>1120</v>
      </c>
      <c r="AL1324" t="s">
        <v>1119</v>
      </c>
      <c r="AM1324" s="98" t="s">
        <v>1119</v>
      </c>
      <c r="AN1324" t="s">
        <v>1120</v>
      </c>
      <c r="AO1324" t="s">
        <v>1119</v>
      </c>
      <c r="AP1324" s="98" t="s">
        <v>1119</v>
      </c>
      <c r="AQ1324" t="s">
        <v>1120</v>
      </c>
      <c r="AR1324" t="s">
        <v>1119</v>
      </c>
      <c r="AS1324" s="98" t="s">
        <v>1119</v>
      </c>
      <c r="AT1324" t="s">
        <v>1120</v>
      </c>
      <c r="AU1324" t="s">
        <v>1119</v>
      </c>
    </row>
    <row r="1325" spans="2:47" x14ac:dyDescent="0.25">
      <c r="B1325">
        <v>1321</v>
      </c>
      <c r="E1325">
        <v>0</v>
      </c>
      <c r="H1325">
        <v>0</v>
      </c>
      <c r="K1325">
        <v>0</v>
      </c>
      <c r="N1325">
        <v>0</v>
      </c>
      <c r="Q1325">
        <v>0</v>
      </c>
      <c r="T1325">
        <v>0</v>
      </c>
      <c r="W1325">
        <v>0</v>
      </c>
      <c r="Y1325" s="4" t="s">
        <v>107</v>
      </c>
      <c r="Z1325" s="4"/>
      <c r="AA1325" s="98" t="s">
        <v>1119</v>
      </c>
      <c r="AB1325" t="s">
        <v>1120</v>
      </c>
      <c r="AC1325" t="s">
        <v>1119</v>
      </c>
      <c r="AD1325" s="98" t="s">
        <v>1119</v>
      </c>
      <c r="AE1325" t="s">
        <v>1120</v>
      </c>
      <c r="AF1325" t="s">
        <v>1119</v>
      </c>
      <c r="AG1325" s="98" t="s">
        <v>1119</v>
      </c>
      <c r="AH1325" t="s">
        <v>1120</v>
      </c>
      <c r="AI1325" t="s">
        <v>1119</v>
      </c>
      <c r="AJ1325" s="98" t="s">
        <v>1119</v>
      </c>
      <c r="AK1325" t="s">
        <v>1120</v>
      </c>
      <c r="AL1325" t="s">
        <v>1119</v>
      </c>
      <c r="AM1325" s="98" t="s">
        <v>1119</v>
      </c>
      <c r="AN1325" t="s">
        <v>1120</v>
      </c>
      <c r="AO1325" t="s">
        <v>1119</v>
      </c>
      <c r="AP1325" s="98" t="s">
        <v>1119</v>
      </c>
      <c r="AQ1325" t="s">
        <v>1120</v>
      </c>
      <c r="AR1325" t="s">
        <v>1119</v>
      </c>
      <c r="AS1325" s="98" t="s">
        <v>1119</v>
      </c>
      <c r="AT1325" t="s">
        <v>1120</v>
      </c>
      <c r="AU1325" t="s">
        <v>1119</v>
      </c>
    </row>
    <row r="1326" spans="2:47" x14ac:dyDescent="0.25">
      <c r="B1326">
        <v>1322</v>
      </c>
      <c r="E1326">
        <v>0</v>
      </c>
      <c r="H1326">
        <v>0</v>
      </c>
      <c r="K1326">
        <v>0</v>
      </c>
      <c r="N1326">
        <v>0</v>
      </c>
      <c r="Q1326">
        <v>0</v>
      </c>
      <c r="T1326">
        <v>0</v>
      </c>
      <c r="W1326">
        <v>0</v>
      </c>
      <c r="Y1326" s="4" t="s">
        <v>107</v>
      </c>
      <c r="Z1326" s="4"/>
      <c r="AA1326" s="98" t="s">
        <v>1119</v>
      </c>
      <c r="AB1326" t="s">
        <v>1120</v>
      </c>
      <c r="AC1326" t="s">
        <v>1119</v>
      </c>
      <c r="AD1326" s="98" t="s">
        <v>1119</v>
      </c>
      <c r="AE1326" t="s">
        <v>1120</v>
      </c>
      <c r="AF1326" t="s">
        <v>1119</v>
      </c>
      <c r="AG1326" s="98" t="s">
        <v>1119</v>
      </c>
      <c r="AH1326" t="s">
        <v>1120</v>
      </c>
      <c r="AI1326" t="s">
        <v>1119</v>
      </c>
      <c r="AJ1326" s="98" t="s">
        <v>1119</v>
      </c>
      <c r="AK1326" t="s">
        <v>1120</v>
      </c>
      <c r="AL1326" t="s">
        <v>1119</v>
      </c>
      <c r="AM1326" s="98" t="s">
        <v>1119</v>
      </c>
      <c r="AN1326" t="s">
        <v>1120</v>
      </c>
      <c r="AO1326" t="s">
        <v>1119</v>
      </c>
      <c r="AP1326" s="98" t="s">
        <v>1119</v>
      </c>
      <c r="AQ1326" t="s">
        <v>1120</v>
      </c>
      <c r="AR1326" t="s">
        <v>1119</v>
      </c>
      <c r="AS1326" s="98" t="s">
        <v>1119</v>
      </c>
      <c r="AT1326" t="s">
        <v>1120</v>
      </c>
      <c r="AU1326" t="s">
        <v>1119</v>
      </c>
    </row>
    <row r="1327" spans="2:47" x14ac:dyDescent="0.25">
      <c r="B1327">
        <v>1323</v>
      </c>
      <c r="E1327">
        <v>0</v>
      </c>
      <c r="H1327">
        <v>0</v>
      </c>
      <c r="K1327">
        <v>0</v>
      </c>
      <c r="N1327">
        <v>0</v>
      </c>
      <c r="Q1327">
        <v>0</v>
      </c>
      <c r="T1327">
        <v>0</v>
      </c>
      <c r="W1327">
        <v>0</v>
      </c>
      <c r="Y1327" s="4" t="s">
        <v>107</v>
      </c>
      <c r="Z1327" s="4"/>
      <c r="AA1327" s="98" t="s">
        <v>1119</v>
      </c>
      <c r="AB1327" t="s">
        <v>1120</v>
      </c>
      <c r="AC1327" t="s">
        <v>1119</v>
      </c>
      <c r="AD1327" s="98" t="s">
        <v>1119</v>
      </c>
      <c r="AE1327" t="s">
        <v>1120</v>
      </c>
      <c r="AF1327" t="s">
        <v>1119</v>
      </c>
      <c r="AG1327" s="98" t="s">
        <v>1119</v>
      </c>
      <c r="AH1327" t="s">
        <v>1120</v>
      </c>
      <c r="AI1327" t="s">
        <v>1119</v>
      </c>
      <c r="AJ1327" s="98" t="s">
        <v>1119</v>
      </c>
      <c r="AK1327" t="s">
        <v>1120</v>
      </c>
      <c r="AL1327" t="s">
        <v>1119</v>
      </c>
      <c r="AM1327" s="98" t="s">
        <v>1119</v>
      </c>
      <c r="AN1327" t="s">
        <v>1120</v>
      </c>
      <c r="AO1327" t="s">
        <v>1119</v>
      </c>
      <c r="AP1327" s="98" t="s">
        <v>1119</v>
      </c>
      <c r="AQ1327" t="s">
        <v>1120</v>
      </c>
      <c r="AR1327" t="s">
        <v>1119</v>
      </c>
      <c r="AS1327" s="98" t="s">
        <v>1119</v>
      </c>
      <c r="AT1327" t="s">
        <v>1120</v>
      </c>
      <c r="AU1327" t="s">
        <v>1119</v>
      </c>
    </row>
    <row r="1328" spans="2:47" x14ac:dyDescent="0.25">
      <c r="B1328">
        <v>1324</v>
      </c>
      <c r="E1328">
        <v>0</v>
      </c>
      <c r="H1328">
        <v>0</v>
      </c>
      <c r="K1328">
        <v>0</v>
      </c>
      <c r="N1328">
        <v>0</v>
      </c>
      <c r="Q1328">
        <v>0</v>
      </c>
      <c r="T1328">
        <v>0</v>
      </c>
      <c r="W1328">
        <v>0</v>
      </c>
      <c r="Y1328" s="4" t="s">
        <v>107</v>
      </c>
      <c r="Z1328" s="4"/>
      <c r="AA1328" s="98" t="s">
        <v>1119</v>
      </c>
      <c r="AB1328" t="s">
        <v>1120</v>
      </c>
      <c r="AC1328" t="s">
        <v>1119</v>
      </c>
      <c r="AD1328" s="98" t="s">
        <v>1119</v>
      </c>
      <c r="AE1328" t="s">
        <v>1120</v>
      </c>
      <c r="AF1328" t="s">
        <v>1119</v>
      </c>
      <c r="AG1328" s="98" t="s">
        <v>1119</v>
      </c>
      <c r="AH1328" t="s">
        <v>1120</v>
      </c>
      <c r="AI1328" t="s">
        <v>1119</v>
      </c>
      <c r="AJ1328" s="98" t="s">
        <v>1119</v>
      </c>
      <c r="AK1328" t="s">
        <v>1120</v>
      </c>
      <c r="AL1328" t="s">
        <v>1119</v>
      </c>
      <c r="AM1328" s="98" t="s">
        <v>1119</v>
      </c>
      <c r="AN1328" t="s">
        <v>1120</v>
      </c>
      <c r="AO1328" t="s">
        <v>1119</v>
      </c>
      <c r="AP1328" s="98" t="s">
        <v>1119</v>
      </c>
      <c r="AQ1328" t="s">
        <v>1120</v>
      </c>
      <c r="AR1328" t="s">
        <v>1119</v>
      </c>
      <c r="AS1328" s="98" t="s">
        <v>1119</v>
      </c>
      <c r="AT1328" t="s">
        <v>1120</v>
      </c>
      <c r="AU1328" t="s">
        <v>1119</v>
      </c>
    </row>
    <row r="1329" spans="2:47" x14ac:dyDescent="0.25">
      <c r="B1329">
        <v>1325</v>
      </c>
      <c r="E1329">
        <v>0</v>
      </c>
      <c r="H1329">
        <v>0</v>
      </c>
      <c r="K1329">
        <v>0</v>
      </c>
      <c r="N1329">
        <v>0</v>
      </c>
      <c r="Q1329">
        <v>0</v>
      </c>
      <c r="T1329">
        <v>0</v>
      </c>
      <c r="W1329">
        <v>0</v>
      </c>
      <c r="Y1329" s="4" t="s">
        <v>107</v>
      </c>
      <c r="Z1329" s="4"/>
      <c r="AA1329" s="98" t="s">
        <v>1119</v>
      </c>
      <c r="AB1329" t="s">
        <v>1120</v>
      </c>
      <c r="AC1329" t="s">
        <v>1119</v>
      </c>
      <c r="AD1329" s="98" t="s">
        <v>1119</v>
      </c>
      <c r="AE1329" t="s">
        <v>1120</v>
      </c>
      <c r="AF1329" t="s">
        <v>1119</v>
      </c>
      <c r="AG1329" s="98" t="s">
        <v>1119</v>
      </c>
      <c r="AH1329" t="s">
        <v>1120</v>
      </c>
      <c r="AI1329" t="s">
        <v>1119</v>
      </c>
      <c r="AJ1329" s="98" t="s">
        <v>1119</v>
      </c>
      <c r="AK1329" t="s">
        <v>1120</v>
      </c>
      <c r="AL1329" t="s">
        <v>1119</v>
      </c>
      <c r="AM1329" s="98" t="s">
        <v>1119</v>
      </c>
      <c r="AN1329" t="s">
        <v>1120</v>
      </c>
      <c r="AO1329" t="s">
        <v>1119</v>
      </c>
      <c r="AP1329" s="98" t="s">
        <v>1119</v>
      </c>
      <c r="AQ1329" t="s">
        <v>1120</v>
      </c>
      <c r="AR1329" t="s">
        <v>1119</v>
      </c>
      <c r="AS1329" s="98" t="s">
        <v>1119</v>
      </c>
      <c r="AT1329" t="s">
        <v>1120</v>
      </c>
      <c r="AU1329" t="s">
        <v>1119</v>
      </c>
    </row>
    <row r="1330" spans="2:47" x14ac:dyDescent="0.25">
      <c r="B1330">
        <v>1326</v>
      </c>
      <c r="E1330">
        <v>0</v>
      </c>
      <c r="H1330">
        <v>0</v>
      </c>
      <c r="K1330">
        <v>0</v>
      </c>
      <c r="N1330">
        <v>0</v>
      </c>
      <c r="Q1330">
        <v>0</v>
      </c>
      <c r="T1330">
        <v>0</v>
      </c>
      <c r="W1330">
        <v>0</v>
      </c>
      <c r="Y1330" s="4" t="s">
        <v>107</v>
      </c>
      <c r="Z1330" s="4"/>
      <c r="AA1330" s="98" t="s">
        <v>1119</v>
      </c>
      <c r="AB1330" t="s">
        <v>1120</v>
      </c>
      <c r="AC1330" t="s">
        <v>1119</v>
      </c>
      <c r="AD1330" s="98" t="s">
        <v>1119</v>
      </c>
      <c r="AE1330" t="s">
        <v>1120</v>
      </c>
      <c r="AF1330" t="s">
        <v>1119</v>
      </c>
      <c r="AG1330" s="98" t="s">
        <v>1119</v>
      </c>
      <c r="AH1330" t="s">
        <v>1120</v>
      </c>
      <c r="AI1330" t="s">
        <v>1119</v>
      </c>
      <c r="AJ1330" s="98" t="s">
        <v>1119</v>
      </c>
      <c r="AK1330" t="s">
        <v>1120</v>
      </c>
      <c r="AL1330" t="s">
        <v>1119</v>
      </c>
      <c r="AM1330" s="98" t="s">
        <v>1119</v>
      </c>
      <c r="AN1330" t="s">
        <v>1120</v>
      </c>
      <c r="AO1330" t="s">
        <v>1119</v>
      </c>
      <c r="AP1330" s="98" t="s">
        <v>1119</v>
      </c>
      <c r="AQ1330" t="s">
        <v>1120</v>
      </c>
      <c r="AR1330" t="s">
        <v>1119</v>
      </c>
      <c r="AS1330" s="98" t="s">
        <v>1119</v>
      </c>
      <c r="AT1330" t="s">
        <v>1120</v>
      </c>
      <c r="AU1330" t="s">
        <v>1119</v>
      </c>
    </row>
    <row r="1331" spans="2:47" x14ac:dyDescent="0.25">
      <c r="B1331">
        <v>1327</v>
      </c>
      <c r="E1331">
        <v>0</v>
      </c>
      <c r="H1331">
        <v>0</v>
      </c>
      <c r="K1331">
        <v>0</v>
      </c>
      <c r="N1331">
        <v>0</v>
      </c>
      <c r="Q1331">
        <v>0</v>
      </c>
      <c r="T1331">
        <v>0</v>
      </c>
      <c r="W1331">
        <v>0</v>
      </c>
      <c r="Y1331" s="4" t="s">
        <v>107</v>
      </c>
      <c r="Z1331" s="4"/>
      <c r="AA1331" s="98" t="s">
        <v>1119</v>
      </c>
      <c r="AB1331" t="s">
        <v>1120</v>
      </c>
      <c r="AC1331" t="s">
        <v>1119</v>
      </c>
      <c r="AD1331" s="98" t="s">
        <v>1119</v>
      </c>
      <c r="AE1331" t="s">
        <v>1120</v>
      </c>
      <c r="AF1331" t="s">
        <v>1119</v>
      </c>
      <c r="AG1331" s="98" t="s">
        <v>1119</v>
      </c>
      <c r="AH1331" t="s">
        <v>1120</v>
      </c>
      <c r="AI1331" t="s">
        <v>1119</v>
      </c>
      <c r="AJ1331" s="98" t="s">
        <v>1119</v>
      </c>
      <c r="AK1331" t="s">
        <v>1120</v>
      </c>
      <c r="AL1331" t="s">
        <v>1119</v>
      </c>
      <c r="AM1331" s="98" t="s">
        <v>1119</v>
      </c>
      <c r="AN1331" t="s">
        <v>1120</v>
      </c>
      <c r="AO1331" t="s">
        <v>1119</v>
      </c>
      <c r="AP1331" s="98" t="s">
        <v>1119</v>
      </c>
      <c r="AQ1331" t="s">
        <v>1120</v>
      </c>
      <c r="AR1331" t="s">
        <v>1119</v>
      </c>
      <c r="AS1331" s="98" t="s">
        <v>1119</v>
      </c>
      <c r="AT1331" t="s">
        <v>1120</v>
      </c>
      <c r="AU1331" t="s">
        <v>1119</v>
      </c>
    </row>
    <row r="1332" spans="2:47" x14ac:dyDescent="0.25">
      <c r="B1332">
        <v>1328</v>
      </c>
      <c r="E1332">
        <v>0</v>
      </c>
      <c r="H1332">
        <v>0</v>
      </c>
      <c r="K1332">
        <v>0</v>
      </c>
      <c r="N1332">
        <v>0</v>
      </c>
      <c r="Q1332">
        <v>0</v>
      </c>
      <c r="T1332">
        <v>0</v>
      </c>
      <c r="W1332">
        <v>0</v>
      </c>
      <c r="Y1332" s="4" t="s">
        <v>107</v>
      </c>
      <c r="Z1332" s="4"/>
      <c r="AA1332" s="98" t="s">
        <v>1119</v>
      </c>
      <c r="AB1332" t="s">
        <v>1120</v>
      </c>
      <c r="AC1332" t="s">
        <v>1119</v>
      </c>
      <c r="AD1332" s="98" t="s">
        <v>1119</v>
      </c>
      <c r="AE1332" t="s">
        <v>1120</v>
      </c>
      <c r="AF1332" t="s">
        <v>1119</v>
      </c>
      <c r="AG1332" s="98" t="s">
        <v>1119</v>
      </c>
      <c r="AH1332" t="s">
        <v>1120</v>
      </c>
      <c r="AI1332" t="s">
        <v>1119</v>
      </c>
      <c r="AJ1332" s="98" t="s">
        <v>1119</v>
      </c>
      <c r="AK1332" t="s">
        <v>1120</v>
      </c>
      <c r="AL1332" t="s">
        <v>1119</v>
      </c>
      <c r="AM1332" s="98" t="s">
        <v>1119</v>
      </c>
      <c r="AN1332" t="s">
        <v>1120</v>
      </c>
      <c r="AO1332" t="s">
        <v>1119</v>
      </c>
      <c r="AP1332" s="98" t="s">
        <v>1119</v>
      </c>
      <c r="AQ1332" t="s">
        <v>1120</v>
      </c>
      <c r="AR1332" t="s">
        <v>1119</v>
      </c>
      <c r="AS1332" s="98" t="s">
        <v>1119</v>
      </c>
      <c r="AT1332" t="s">
        <v>1120</v>
      </c>
      <c r="AU1332" t="s">
        <v>1119</v>
      </c>
    </row>
    <row r="1333" spans="2:47" x14ac:dyDescent="0.25">
      <c r="B1333">
        <v>1329</v>
      </c>
      <c r="E1333">
        <v>0</v>
      </c>
      <c r="H1333">
        <v>0</v>
      </c>
      <c r="K1333">
        <v>0</v>
      </c>
      <c r="N1333">
        <v>0</v>
      </c>
      <c r="Q1333">
        <v>0</v>
      </c>
      <c r="T1333">
        <v>0</v>
      </c>
      <c r="W1333">
        <v>0</v>
      </c>
      <c r="Y1333" s="4" t="s">
        <v>107</v>
      </c>
      <c r="Z1333" s="4"/>
      <c r="AA1333" s="98" t="s">
        <v>1119</v>
      </c>
      <c r="AB1333" t="s">
        <v>1120</v>
      </c>
      <c r="AC1333" t="s">
        <v>1119</v>
      </c>
      <c r="AD1333" s="98" t="s">
        <v>1119</v>
      </c>
      <c r="AE1333" t="s">
        <v>1120</v>
      </c>
      <c r="AF1333" t="s">
        <v>1119</v>
      </c>
      <c r="AG1333" s="98" t="s">
        <v>1119</v>
      </c>
      <c r="AH1333" t="s">
        <v>1120</v>
      </c>
      <c r="AI1333" t="s">
        <v>1119</v>
      </c>
      <c r="AJ1333" s="98" t="s">
        <v>1119</v>
      </c>
      <c r="AK1333" t="s">
        <v>1120</v>
      </c>
      <c r="AL1333" t="s">
        <v>1119</v>
      </c>
      <c r="AM1333" s="98" t="s">
        <v>1119</v>
      </c>
      <c r="AN1333" t="s">
        <v>1120</v>
      </c>
      <c r="AO1333" t="s">
        <v>1119</v>
      </c>
      <c r="AP1333" s="98" t="s">
        <v>1119</v>
      </c>
      <c r="AQ1333" t="s">
        <v>1120</v>
      </c>
      <c r="AR1333" t="s">
        <v>1119</v>
      </c>
      <c r="AS1333" s="98" t="s">
        <v>1119</v>
      </c>
      <c r="AT1333" t="s">
        <v>1120</v>
      </c>
      <c r="AU1333" t="s">
        <v>1119</v>
      </c>
    </row>
    <row r="1334" spans="2:47" x14ac:dyDescent="0.25">
      <c r="B1334">
        <v>1330</v>
      </c>
      <c r="E1334">
        <v>0</v>
      </c>
      <c r="H1334">
        <v>0</v>
      </c>
      <c r="K1334">
        <v>0</v>
      </c>
      <c r="N1334">
        <v>0</v>
      </c>
      <c r="Q1334">
        <v>0</v>
      </c>
      <c r="T1334">
        <v>0</v>
      </c>
      <c r="W1334">
        <v>0</v>
      </c>
      <c r="Y1334" s="4" t="s">
        <v>107</v>
      </c>
      <c r="Z1334" s="4"/>
      <c r="AA1334" s="98" t="s">
        <v>1119</v>
      </c>
      <c r="AB1334" t="s">
        <v>1120</v>
      </c>
      <c r="AC1334" t="s">
        <v>1119</v>
      </c>
      <c r="AD1334" s="98" t="s">
        <v>1119</v>
      </c>
      <c r="AE1334" t="s">
        <v>1120</v>
      </c>
      <c r="AF1334" t="s">
        <v>1119</v>
      </c>
      <c r="AG1334" s="98" t="s">
        <v>1119</v>
      </c>
      <c r="AH1334" t="s">
        <v>1120</v>
      </c>
      <c r="AI1334" t="s">
        <v>1119</v>
      </c>
      <c r="AJ1334" s="98" t="s">
        <v>1119</v>
      </c>
      <c r="AK1334" t="s">
        <v>1120</v>
      </c>
      <c r="AL1334" t="s">
        <v>1119</v>
      </c>
      <c r="AM1334" s="98" t="s">
        <v>1119</v>
      </c>
      <c r="AN1334" t="s">
        <v>1120</v>
      </c>
      <c r="AO1334" t="s">
        <v>1119</v>
      </c>
      <c r="AP1334" s="98" t="s">
        <v>1119</v>
      </c>
      <c r="AQ1334" t="s">
        <v>1120</v>
      </c>
      <c r="AR1334" t="s">
        <v>1119</v>
      </c>
      <c r="AS1334" s="98" t="s">
        <v>1119</v>
      </c>
      <c r="AT1334" t="s">
        <v>1120</v>
      </c>
      <c r="AU1334" t="s">
        <v>1119</v>
      </c>
    </row>
    <row r="1335" spans="2:47" x14ac:dyDescent="0.25">
      <c r="B1335">
        <v>1331</v>
      </c>
      <c r="E1335">
        <v>0</v>
      </c>
      <c r="H1335">
        <v>0</v>
      </c>
      <c r="K1335">
        <v>0</v>
      </c>
      <c r="N1335">
        <v>0</v>
      </c>
      <c r="Q1335">
        <v>0</v>
      </c>
      <c r="T1335">
        <v>0</v>
      </c>
      <c r="W1335">
        <v>0</v>
      </c>
      <c r="Y1335" s="4" t="s">
        <v>107</v>
      </c>
      <c r="Z1335" s="4"/>
      <c r="AA1335" s="98" t="s">
        <v>1119</v>
      </c>
      <c r="AB1335" t="s">
        <v>1120</v>
      </c>
      <c r="AC1335" t="s">
        <v>1119</v>
      </c>
      <c r="AD1335" s="98" t="s">
        <v>1119</v>
      </c>
      <c r="AE1335" t="s">
        <v>1120</v>
      </c>
      <c r="AF1335" t="s">
        <v>1119</v>
      </c>
      <c r="AG1335" s="98" t="s">
        <v>1119</v>
      </c>
      <c r="AH1335" t="s">
        <v>1120</v>
      </c>
      <c r="AI1335" t="s">
        <v>1119</v>
      </c>
      <c r="AJ1335" s="98" t="s">
        <v>1119</v>
      </c>
      <c r="AK1335" t="s">
        <v>1120</v>
      </c>
      <c r="AL1335" t="s">
        <v>1119</v>
      </c>
      <c r="AM1335" s="98" t="s">
        <v>1119</v>
      </c>
      <c r="AN1335" t="s">
        <v>1120</v>
      </c>
      <c r="AO1335" t="s">
        <v>1119</v>
      </c>
      <c r="AP1335" s="98" t="s">
        <v>1119</v>
      </c>
      <c r="AQ1335" t="s">
        <v>1120</v>
      </c>
      <c r="AR1335" t="s">
        <v>1119</v>
      </c>
      <c r="AS1335" s="98" t="s">
        <v>1119</v>
      </c>
      <c r="AT1335" t="s">
        <v>1120</v>
      </c>
      <c r="AU1335" t="s">
        <v>1119</v>
      </c>
    </row>
    <row r="1336" spans="2:47" x14ac:dyDescent="0.25">
      <c r="B1336">
        <v>1332</v>
      </c>
      <c r="E1336">
        <v>0</v>
      </c>
      <c r="H1336">
        <v>0</v>
      </c>
      <c r="K1336">
        <v>0</v>
      </c>
      <c r="N1336">
        <v>0</v>
      </c>
      <c r="Q1336">
        <v>0</v>
      </c>
      <c r="T1336">
        <v>0</v>
      </c>
      <c r="W1336">
        <v>0</v>
      </c>
      <c r="Y1336" s="4" t="s">
        <v>107</v>
      </c>
      <c r="Z1336" s="4"/>
      <c r="AA1336" s="98" t="s">
        <v>1119</v>
      </c>
      <c r="AB1336" t="s">
        <v>1120</v>
      </c>
      <c r="AC1336" t="s">
        <v>1119</v>
      </c>
      <c r="AD1336" s="98" t="s">
        <v>1119</v>
      </c>
      <c r="AE1336" t="s">
        <v>1120</v>
      </c>
      <c r="AF1336" t="s">
        <v>1119</v>
      </c>
      <c r="AG1336" s="98" t="s">
        <v>1119</v>
      </c>
      <c r="AH1336" t="s">
        <v>1120</v>
      </c>
      <c r="AI1336" t="s">
        <v>1119</v>
      </c>
      <c r="AJ1336" s="98" t="s">
        <v>1119</v>
      </c>
      <c r="AK1336" t="s">
        <v>1120</v>
      </c>
      <c r="AL1336" t="s">
        <v>1119</v>
      </c>
      <c r="AM1336" s="98" t="s">
        <v>1119</v>
      </c>
      <c r="AN1336" t="s">
        <v>1120</v>
      </c>
      <c r="AO1336" t="s">
        <v>1119</v>
      </c>
      <c r="AP1336" s="98" t="s">
        <v>1119</v>
      </c>
      <c r="AQ1336" t="s">
        <v>1120</v>
      </c>
      <c r="AR1336" t="s">
        <v>1119</v>
      </c>
      <c r="AS1336" s="98" t="s">
        <v>1119</v>
      </c>
      <c r="AT1336" t="s">
        <v>1120</v>
      </c>
      <c r="AU1336" t="s">
        <v>1119</v>
      </c>
    </row>
    <row r="1337" spans="2:47" x14ac:dyDescent="0.25">
      <c r="B1337">
        <v>1333</v>
      </c>
      <c r="E1337">
        <v>0</v>
      </c>
      <c r="H1337">
        <v>0</v>
      </c>
      <c r="K1337">
        <v>0</v>
      </c>
      <c r="N1337">
        <v>0</v>
      </c>
      <c r="Q1337">
        <v>0</v>
      </c>
      <c r="T1337">
        <v>0</v>
      </c>
      <c r="W1337">
        <v>0</v>
      </c>
      <c r="Y1337" s="4" t="s">
        <v>107</v>
      </c>
      <c r="Z1337" s="4"/>
      <c r="AA1337" s="98" t="s">
        <v>1119</v>
      </c>
      <c r="AB1337" t="s">
        <v>1120</v>
      </c>
      <c r="AC1337" t="s">
        <v>1119</v>
      </c>
      <c r="AD1337" s="98" t="s">
        <v>1119</v>
      </c>
      <c r="AE1337" t="s">
        <v>1120</v>
      </c>
      <c r="AF1337" t="s">
        <v>1119</v>
      </c>
      <c r="AG1337" s="98" t="s">
        <v>1119</v>
      </c>
      <c r="AH1337" t="s">
        <v>1120</v>
      </c>
      <c r="AI1337" t="s">
        <v>1119</v>
      </c>
      <c r="AJ1337" s="98" t="s">
        <v>1119</v>
      </c>
      <c r="AK1337" t="s">
        <v>1120</v>
      </c>
      <c r="AL1337" t="s">
        <v>1119</v>
      </c>
      <c r="AM1337" s="98" t="s">
        <v>1119</v>
      </c>
      <c r="AN1337" t="s">
        <v>1120</v>
      </c>
      <c r="AO1337" t="s">
        <v>1119</v>
      </c>
      <c r="AP1337" s="98" t="s">
        <v>1119</v>
      </c>
      <c r="AQ1337" t="s">
        <v>1120</v>
      </c>
      <c r="AR1337" t="s">
        <v>1119</v>
      </c>
      <c r="AS1337" s="98" t="s">
        <v>1119</v>
      </c>
      <c r="AT1337" t="s">
        <v>1120</v>
      </c>
      <c r="AU1337" t="s">
        <v>1119</v>
      </c>
    </row>
    <row r="1338" spans="2:47" x14ac:dyDescent="0.25">
      <c r="B1338">
        <v>1334</v>
      </c>
      <c r="E1338">
        <v>0</v>
      </c>
      <c r="H1338">
        <v>0</v>
      </c>
      <c r="K1338">
        <v>0</v>
      </c>
      <c r="N1338">
        <v>0</v>
      </c>
      <c r="Q1338">
        <v>0</v>
      </c>
      <c r="T1338">
        <v>0</v>
      </c>
      <c r="W1338">
        <v>0</v>
      </c>
      <c r="Y1338" s="4" t="s">
        <v>107</v>
      </c>
      <c r="Z1338" s="4"/>
      <c r="AA1338" s="98" t="s">
        <v>1119</v>
      </c>
      <c r="AB1338" t="s">
        <v>1120</v>
      </c>
      <c r="AC1338" t="s">
        <v>1119</v>
      </c>
      <c r="AD1338" s="98" t="s">
        <v>1119</v>
      </c>
      <c r="AE1338" t="s">
        <v>1120</v>
      </c>
      <c r="AF1338" t="s">
        <v>1119</v>
      </c>
      <c r="AG1338" s="98" t="s">
        <v>1119</v>
      </c>
      <c r="AH1338" t="s">
        <v>1120</v>
      </c>
      <c r="AI1338" t="s">
        <v>1119</v>
      </c>
      <c r="AJ1338" s="98" t="s">
        <v>1119</v>
      </c>
      <c r="AK1338" t="s">
        <v>1120</v>
      </c>
      <c r="AL1338" t="s">
        <v>1119</v>
      </c>
      <c r="AM1338" s="98" t="s">
        <v>1119</v>
      </c>
      <c r="AN1338" t="s">
        <v>1120</v>
      </c>
      <c r="AO1338" t="s">
        <v>1119</v>
      </c>
      <c r="AP1338" s="98" t="s">
        <v>1119</v>
      </c>
      <c r="AQ1338" t="s">
        <v>1120</v>
      </c>
      <c r="AR1338" t="s">
        <v>1119</v>
      </c>
      <c r="AS1338" s="98" t="s">
        <v>1119</v>
      </c>
      <c r="AT1338" t="s">
        <v>1120</v>
      </c>
      <c r="AU1338" t="s">
        <v>1119</v>
      </c>
    </row>
    <row r="1339" spans="2:47" x14ac:dyDescent="0.25">
      <c r="B1339">
        <v>1335</v>
      </c>
      <c r="E1339">
        <v>0</v>
      </c>
      <c r="H1339">
        <v>0</v>
      </c>
      <c r="K1339">
        <v>0</v>
      </c>
      <c r="N1339">
        <v>0</v>
      </c>
      <c r="Q1339">
        <v>0</v>
      </c>
      <c r="T1339">
        <v>0</v>
      </c>
      <c r="W1339">
        <v>0</v>
      </c>
      <c r="Y1339" s="4" t="s">
        <v>107</v>
      </c>
      <c r="Z1339" s="4"/>
      <c r="AA1339" s="98" t="s">
        <v>1119</v>
      </c>
      <c r="AB1339" t="s">
        <v>1120</v>
      </c>
      <c r="AC1339" t="s">
        <v>1119</v>
      </c>
      <c r="AD1339" s="98" t="s">
        <v>1119</v>
      </c>
      <c r="AE1339" t="s">
        <v>1120</v>
      </c>
      <c r="AF1339" t="s">
        <v>1119</v>
      </c>
      <c r="AG1339" s="98" t="s">
        <v>1119</v>
      </c>
      <c r="AH1339" t="s">
        <v>1120</v>
      </c>
      <c r="AI1339" t="s">
        <v>1119</v>
      </c>
      <c r="AJ1339" s="98" t="s">
        <v>1119</v>
      </c>
      <c r="AK1339" t="s">
        <v>1120</v>
      </c>
      <c r="AL1339" t="s">
        <v>1119</v>
      </c>
      <c r="AM1339" s="98" t="s">
        <v>1119</v>
      </c>
      <c r="AN1339" t="s">
        <v>1120</v>
      </c>
      <c r="AO1339" t="s">
        <v>1119</v>
      </c>
      <c r="AP1339" s="98" t="s">
        <v>1119</v>
      </c>
      <c r="AQ1339" t="s">
        <v>1120</v>
      </c>
      <c r="AR1339" t="s">
        <v>1119</v>
      </c>
      <c r="AS1339" s="98" t="s">
        <v>1119</v>
      </c>
      <c r="AT1339" t="s">
        <v>1120</v>
      </c>
      <c r="AU1339" t="s">
        <v>1119</v>
      </c>
    </row>
    <row r="1340" spans="2:47" x14ac:dyDescent="0.25">
      <c r="B1340">
        <v>1336</v>
      </c>
      <c r="E1340">
        <v>0</v>
      </c>
      <c r="H1340">
        <v>0</v>
      </c>
      <c r="K1340">
        <v>0</v>
      </c>
      <c r="N1340">
        <v>0</v>
      </c>
      <c r="Q1340">
        <v>0</v>
      </c>
      <c r="T1340">
        <v>0</v>
      </c>
      <c r="W1340">
        <v>0</v>
      </c>
      <c r="Y1340" s="4" t="s">
        <v>107</v>
      </c>
      <c r="Z1340" s="4"/>
      <c r="AA1340" s="98" t="s">
        <v>1119</v>
      </c>
      <c r="AB1340" t="s">
        <v>1120</v>
      </c>
      <c r="AC1340" t="s">
        <v>1119</v>
      </c>
      <c r="AD1340" s="98" t="s">
        <v>1119</v>
      </c>
      <c r="AE1340" t="s">
        <v>1120</v>
      </c>
      <c r="AF1340" t="s">
        <v>1119</v>
      </c>
      <c r="AG1340" s="98" t="s">
        <v>1119</v>
      </c>
      <c r="AH1340" t="s">
        <v>1120</v>
      </c>
      <c r="AI1340" t="s">
        <v>1119</v>
      </c>
      <c r="AJ1340" s="98" t="s">
        <v>1119</v>
      </c>
      <c r="AK1340" t="s">
        <v>1120</v>
      </c>
      <c r="AL1340" t="s">
        <v>1119</v>
      </c>
      <c r="AM1340" s="98" t="s">
        <v>1119</v>
      </c>
      <c r="AN1340" t="s">
        <v>1120</v>
      </c>
      <c r="AO1340" t="s">
        <v>1119</v>
      </c>
      <c r="AP1340" s="98" t="s">
        <v>1119</v>
      </c>
      <c r="AQ1340" t="s">
        <v>1120</v>
      </c>
      <c r="AR1340" t="s">
        <v>1119</v>
      </c>
      <c r="AS1340" s="98" t="s">
        <v>1119</v>
      </c>
      <c r="AT1340" t="s">
        <v>1120</v>
      </c>
      <c r="AU1340" t="s">
        <v>1119</v>
      </c>
    </row>
    <row r="1341" spans="2:47" x14ac:dyDescent="0.25">
      <c r="B1341">
        <v>1337</v>
      </c>
      <c r="E1341">
        <v>0</v>
      </c>
      <c r="H1341">
        <v>0</v>
      </c>
      <c r="K1341">
        <v>0</v>
      </c>
      <c r="N1341">
        <v>0</v>
      </c>
      <c r="Q1341">
        <v>0</v>
      </c>
      <c r="T1341">
        <v>0</v>
      </c>
      <c r="W1341">
        <v>0</v>
      </c>
      <c r="Y1341" s="4" t="s">
        <v>107</v>
      </c>
      <c r="Z1341" s="4"/>
      <c r="AA1341" s="98" t="s">
        <v>1119</v>
      </c>
      <c r="AB1341" t="s">
        <v>1120</v>
      </c>
      <c r="AC1341" t="s">
        <v>1119</v>
      </c>
      <c r="AD1341" s="98" t="s">
        <v>1119</v>
      </c>
      <c r="AE1341" t="s">
        <v>1120</v>
      </c>
      <c r="AF1341" t="s">
        <v>1119</v>
      </c>
      <c r="AG1341" s="98" t="s">
        <v>1119</v>
      </c>
      <c r="AH1341" t="s">
        <v>1120</v>
      </c>
      <c r="AI1341" t="s">
        <v>1119</v>
      </c>
      <c r="AJ1341" s="98" t="s">
        <v>1119</v>
      </c>
      <c r="AK1341" t="s">
        <v>1120</v>
      </c>
      <c r="AL1341" t="s">
        <v>1119</v>
      </c>
      <c r="AM1341" s="98" t="s">
        <v>1119</v>
      </c>
      <c r="AN1341" t="s">
        <v>1120</v>
      </c>
      <c r="AO1341" t="s">
        <v>1119</v>
      </c>
      <c r="AP1341" s="98" t="s">
        <v>1119</v>
      </c>
      <c r="AQ1341" t="s">
        <v>1120</v>
      </c>
      <c r="AR1341" t="s">
        <v>1119</v>
      </c>
      <c r="AS1341" s="98" t="s">
        <v>1119</v>
      </c>
      <c r="AT1341" t="s">
        <v>1120</v>
      </c>
      <c r="AU1341" t="s">
        <v>1119</v>
      </c>
    </row>
    <row r="1342" spans="2:47" x14ac:dyDescent="0.25">
      <c r="B1342">
        <v>1338</v>
      </c>
      <c r="E1342">
        <v>0</v>
      </c>
      <c r="H1342">
        <v>0</v>
      </c>
      <c r="K1342">
        <v>0</v>
      </c>
      <c r="N1342">
        <v>0</v>
      </c>
      <c r="Q1342">
        <v>0</v>
      </c>
      <c r="T1342">
        <v>0</v>
      </c>
      <c r="W1342">
        <v>0</v>
      </c>
      <c r="Y1342" s="4" t="s">
        <v>107</v>
      </c>
      <c r="Z1342" s="4"/>
      <c r="AA1342" s="98" t="s">
        <v>1119</v>
      </c>
      <c r="AB1342" t="s">
        <v>1120</v>
      </c>
      <c r="AC1342" t="s">
        <v>1119</v>
      </c>
      <c r="AD1342" s="98" t="s">
        <v>1119</v>
      </c>
      <c r="AE1342" t="s">
        <v>1120</v>
      </c>
      <c r="AF1342" t="s">
        <v>1119</v>
      </c>
      <c r="AG1342" s="98" t="s">
        <v>1119</v>
      </c>
      <c r="AH1342" t="s">
        <v>1120</v>
      </c>
      <c r="AI1342" t="s">
        <v>1119</v>
      </c>
      <c r="AJ1342" s="98" t="s">
        <v>1119</v>
      </c>
      <c r="AK1342" t="s">
        <v>1120</v>
      </c>
      <c r="AL1342" t="s">
        <v>1119</v>
      </c>
      <c r="AM1342" s="98" t="s">
        <v>1119</v>
      </c>
      <c r="AN1342" t="s">
        <v>1120</v>
      </c>
      <c r="AO1342" t="s">
        <v>1119</v>
      </c>
      <c r="AP1342" s="98" t="s">
        <v>1119</v>
      </c>
      <c r="AQ1342" t="s">
        <v>1120</v>
      </c>
      <c r="AR1342" t="s">
        <v>1119</v>
      </c>
      <c r="AS1342" s="98" t="s">
        <v>1119</v>
      </c>
      <c r="AT1342" t="s">
        <v>1120</v>
      </c>
      <c r="AU1342" t="s">
        <v>1119</v>
      </c>
    </row>
    <row r="1343" spans="2:47" x14ac:dyDescent="0.25">
      <c r="B1343">
        <v>1339</v>
      </c>
      <c r="E1343">
        <v>0</v>
      </c>
      <c r="H1343">
        <v>0</v>
      </c>
      <c r="K1343">
        <v>0</v>
      </c>
      <c r="N1343">
        <v>0</v>
      </c>
      <c r="Q1343">
        <v>0</v>
      </c>
      <c r="T1343">
        <v>0</v>
      </c>
      <c r="W1343">
        <v>0</v>
      </c>
      <c r="Y1343" s="4" t="s">
        <v>107</v>
      </c>
      <c r="Z1343" s="4"/>
      <c r="AA1343" s="98" t="s">
        <v>1119</v>
      </c>
      <c r="AB1343" t="s">
        <v>1120</v>
      </c>
      <c r="AC1343" t="s">
        <v>1119</v>
      </c>
      <c r="AD1343" s="98" t="s">
        <v>1119</v>
      </c>
      <c r="AE1343" t="s">
        <v>1120</v>
      </c>
      <c r="AF1343" t="s">
        <v>1119</v>
      </c>
      <c r="AG1343" s="98" t="s">
        <v>1119</v>
      </c>
      <c r="AH1343" t="s">
        <v>1120</v>
      </c>
      <c r="AI1343" t="s">
        <v>1119</v>
      </c>
      <c r="AJ1343" s="98" t="s">
        <v>1119</v>
      </c>
      <c r="AK1343" t="s">
        <v>1120</v>
      </c>
      <c r="AL1343" t="s">
        <v>1119</v>
      </c>
      <c r="AM1343" s="98" t="s">
        <v>1119</v>
      </c>
      <c r="AN1343" t="s">
        <v>1120</v>
      </c>
      <c r="AO1343" t="s">
        <v>1119</v>
      </c>
      <c r="AP1343" s="98" t="s">
        <v>1119</v>
      </c>
      <c r="AQ1343" t="s">
        <v>1120</v>
      </c>
      <c r="AR1343" t="s">
        <v>1119</v>
      </c>
      <c r="AS1343" s="98" t="s">
        <v>1119</v>
      </c>
      <c r="AT1343" t="s">
        <v>1120</v>
      </c>
      <c r="AU1343" t="s">
        <v>1119</v>
      </c>
    </row>
    <row r="1344" spans="2:47" x14ac:dyDescent="0.25">
      <c r="B1344">
        <v>1340</v>
      </c>
      <c r="E1344">
        <v>0</v>
      </c>
      <c r="H1344">
        <v>0</v>
      </c>
      <c r="K1344">
        <v>0</v>
      </c>
      <c r="N1344">
        <v>0</v>
      </c>
      <c r="Q1344">
        <v>0</v>
      </c>
      <c r="T1344">
        <v>0</v>
      </c>
      <c r="W1344">
        <v>0</v>
      </c>
      <c r="Y1344" s="4" t="s">
        <v>107</v>
      </c>
      <c r="Z1344" s="4"/>
      <c r="AA1344" s="98" t="s">
        <v>1119</v>
      </c>
      <c r="AB1344" t="s">
        <v>1120</v>
      </c>
      <c r="AC1344" t="s">
        <v>1119</v>
      </c>
      <c r="AD1344" s="98" t="s">
        <v>1119</v>
      </c>
      <c r="AE1344" t="s">
        <v>1120</v>
      </c>
      <c r="AF1344" t="s">
        <v>1119</v>
      </c>
      <c r="AG1344" s="98" t="s">
        <v>1119</v>
      </c>
      <c r="AH1344" t="s">
        <v>1120</v>
      </c>
      <c r="AI1344" t="s">
        <v>1119</v>
      </c>
      <c r="AJ1344" s="98" t="s">
        <v>1119</v>
      </c>
      <c r="AK1344" t="s">
        <v>1120</v>
      </c>
      <c r="AL1344" t="s">
        <v>1119</v>
      </c>
      <c r="AM1344" s="98" t="s">
        <v>1119</v>
      </c>
      <c r="AN1344" t="s">
        <v>1120</v>
      </c>
      <c r="AO1344" t="s">
        <v>1119</v>
      </c>
      <c r="AP1344" s="98" t="s">
        <v>1119</v>
      </c>
      <c r="AQ1344" t="s">
        <v>1120</v>
      </c>
      <c r="AR1344" t="s">
        <v>1119</v>
      </c>
      <c r="AS1344" s="98" t="s">
        <v>1119</v>
      </c>
      <c r="AT1344" t="s">
        <v>1120</v>
      </c>
      <c r="AU1344" t="s">
        <v>1119</v>
      </c>
    </row>
    <row r="1345" spans="2:47" x14ac:dyDescent="0.25">
      <c r="B1345">
        <v>1341</v>
      </c>
      <c r="E1345">
        <v>0</v>
      </c>
      <c r="H1345">
        <v>0</v>
      </c>
      <c r="K1345">
        <v>0</v>
      </c>
      <c r="N1345">
        <v>0</v>
      </c>
      <c r="Q1345">
        <v>0</v>
      </c>
      <c r="T1345">
        <v>0</v>
      </c>
      <c r="W1345">
        <v>0</v>
      </c>
      <c r="Y1345" s="4" t="s">
        <v>107</v>
      </c>
      <c r="Z1345" s="4"/>
      <c r="AA1345" s="98" t="s">
        <v>1119</v>
      </c>
      <c r="AB1345" t="s">
        <v>1120</v>
      </c>
      <c r="AC1345" t="s">
        <v>1119</v>
      </c>
      <c r="AD1345" s="98" t="s">
        <v>1119</v>
      </c>
      <c r="AE1345" t="s">
        <v>1120</v>
      </c>
      <c r="AF1345" t="s">
        <v>1119</v>
      </c>
      <c r="AG1345" s="98" t="s">
        <v>1119</v>
      </c>
      <c r="AH1345" t="s">
        <v>1120</v>
      </c>
      <c r="AI1345" t="s">
        <v>1119</v>
      </c>
      <c r="AJ1345" s="98" t="s">
        <v>1119</v>
      </c>
      <c r="AK1345" t="s">
        <v>1120</v>
      </c>
      <c r="AL1345" t="s">
        <v>1119</v>
      </c>
      <c r="AM1345" s="98" t="s">
        <v>1119</v>
      </c>
      <c r="AN1345" t="s">
        <v>1120</v>
      </c>
      <c r="AO1345" t="s">
        <v>1119</v>
      </c>
      <c r="AP1345" s="98" t="s">
        <v>1119</v>
      </c>
      <c r="AQ1345" t="s">
        <v>1120</v>
      </c>
      <c r="AR1345" t="s">
        <v>1119</v>
      </c>
      <c r="AS1345" s="98" t="s">
        <v>1119</v>
      </c>
      <c r="AT1345" t="s">
        <v>1120</v>
      </c>
      <c r="AU1345" t="s">
        <v>1119</v>
      </c>
    </row>
    <row r="1346" spans="2:47" x14ac:dyDescent="0.25">
      <c r="B1346">
        <v>1342</v>
      </c>
      <c r="E1346">
        <v>0</v>
      </c>
      <c r="H1346">
        <v>0</v>
      </c>
      <c r="K1346">
        <v>0</v>
      </c>
      <c r="N1346">
        <v>0</v>
      </c>
      <c r="Q1346">
        <v>0</v>
      </c>
      <c r="T1346">
        <v>0</v>
      </c>
      <c r="W1346">
        <v>0</v>
      </c>
      <c r="Y1346" s="4" t="s">
        <v>107</v>
      </c>
      <c r="Z1346" s="4"/>
      <c r="AA1346" s="98" t="s">
        <v>1119</v>
      </c>
      <c r="AB1346" t="s">
        <v>1120</v>
      </c>
      <c r="AC1346" t="s">
        <v>1119</v>
      </c>
      <c r="AD1346" s="98" t="s">
        <v>1119</v>
      </c>
      <c r="AE1346" t="s">
        <v>1120</v>
      </c>
      <c r="AF1346" t="s">
        <v>1119</v>
      </c>
      <c r="AG1346" s="98" t="s">
        <v>1119</v>
      </c>
      <c r="AH1346" t="s">
        <v>1120</v>
      </c>
      <c r="AI1346" t="s">
        <v>1119</v>
      </c>
      <c r="AJ1346" s="98" t="s">
        <v>1119</v>
      </c>
      <c r="AK1346" t="s">
        <v>1120</v>
      </c>
      <c r="AL1346" t="s">
        <v>1119</v>
      </c>
      <c r="AM1346" s="98" t="s">
        <v>1119</v>
      </c>
      <c r="AN1346" t="s">
        <v>1120</v>
      </c>
      <c r="AO1346" t="s">
        <v>1119</v>
      </c>
      <c r="AP1346" s="98" t="s">
        <v>1119</v>
      </c>
      <c r="AQ1346" t="s">
        <v>1120</v>
      </c>
      <c r="AR1346" t="s">
        <v>1119</v>
      </c>
      <c r="AS1346" s="98" t="s">
        <v>1119</v>
      </c>
      <c r="AT1346" t="s">
        <v>1120</v>
      </c>
      <c r="AU1346" t="s">
        <v>1119</v>
      </c>
    </row>
    <row r="1347" spans="2:47" x14ac:dyDescent="0.25">
      <c r="B1347">
        <v>1343</v>
      </c>
      <c r="E1347">
        <v>0</v>
      </c>
      <c r="H1347">
        <v>0</v>
      </c>
      <c r="K1347">
        <v>0</v>
      </c>
      <c r="N1347">
        <v>0</v>
      </c>
      <c r="Q1347">
        <v>0</v>
      </c>
      <c r="T1347">
        <v>0</v>
      </c>
      <c r="W1347">
        <v>0</v>
      </c>
      <c r="Y1347" s="4" t="s">
        <v>107</v>
      </c>
      <c r="Z1347" s="4"/>
      <c r="AA1347" s="98" t="s">
        <v>1119</v>
      </c>
      <c r="AB1347" t="s">
        <v>1120</v>
      </c>
      <c r="AC1347" t="s">
        <v>1119</v>
      </c>
      <c r="AD1347" s="98" t="s">
        <v>1119</v>
      </c>
      <c r="AE1347" t="s">
        <v>1120</v>
      </c>
      <c r="AF1347" t="s">
        <v>1119</v>
      </c>
      <c r="AG1347" s="98" t="s">
        <v>1119</v>
      </c>
      <c r="AH1347" t="s">
        <v>1120</v>
      </c>
      <c r="AI1347" t="s">
        <v>1119</v>
      </c>
      <c r="AJ1347" s="98" t="s">
        <v>1119</v>
      </c>
      <c r="AK1347" t="s">
        <v>1120</v>
      </c>
      <c r="AL1347" t="s">
        <v>1119</v>
      </c>
      <c r="AM1347" s="98" t="s">
        <v>1119</v>
      </c>
      <c r="AN1347" t="s">
        <v>1120</v>
      </c>
      <c r="AO1347" t="s">
        <v>1119</v>
      </c>
      <c r="AP1347" s="98" t="s">
        <v>1119</v>
      </c>
      <c r="AQ1347" t="s">
        <v>1120</v>
      </c>
      <c r="AR1347" t="s">
        <v>1119</v>
      </c>
      <c r="AS1347" s="98" t="s">
        <v>1119</v>
      </c>
      <c r="AT1347" t="s">
        <v>1120</v>
      </c>
      <c r="AU1347" t="s">
        <v>1119</v>
      </c>
    </row>
    <row r="1348" spans="2:47" x14ac:dyDescent="0.25">
      <c r="B1348">
        <v>1344</v>
      </c>
      <c r="E1348">
        <v>0</v>
      </c>
      <c r="H1348">
        <v>0</v>
      </c>
      <c r="K1348">
        <v>0</v>
      </c>
      <c r="N1348">
        <v>0</v>
      </c>
      <c r="Q1348">
        <v>0</v>
      </c>
      <c r="T1348">
        <v>0</v>
      </c>
      <c r="W1348">
        <v>0</v>
      </c>
      <c r="Y1348" s="4" t="s">
        <v>107</v>
      </c>
      <c r="Z1348" s="4"/>
      <c r="AA1348" s="98" t="s">
        <v>1119</v>
      </c>
      <c r="AB1348" t="s">
        <v>1120</v>
      </c>
      <c r="AC1348" t="s">
        <v>1119</v>
      </c>
      <c r="AD1348" s="98" t="s">
        <v>1119</v>
      </c>
      <c r="AE1348" t="s">
        <v>1120</v>
      </c>
      <c r="AF1348" t="s">
        <v>1119</v>
      </c>
      <c r="AG1348" s="98" t="s">
        <v>1119</v>
      </c>
      <c r="AH1348" t="s">
        <v>1120</v>
      </c>
      <c r="AI1348" t="s">
        <v>1119</v>
      </c>
      <c r="AJ1348" s="98" t="s">
        <v>1119</v>
      </c>
      <c r="AK1348" t="s">
        <v>1120</v>
      </c>
      <c r="AL1348" t="s">
        <v>1119</v>
      </c>
      <c r="AM1348" s="98" t="s">
        <v>1119</v>
      </c>
      <c r="AN1348" t="s">
        <v>1120</v>
      </c>
      <c r="AO1348" t="s">
        <v>1119</v>
      </c>
      <c r="AP1348" s="98" t="s">
        <v>1119</v>
      </c>
      <c r="AQ1348" t="s">
        <v>1120</v>
      </c>
      <c r="AR1348" t="s">
        <v>1119</v>
      </c>
      <c r="AS1348" s="98" t="s">
        <v>1119</v>
      </c>
      <c r="AT1348" t="s">
        <v>1120</v>
      </c>
      <c r="AU1348" t="s">
        <v>1119</v>
      </c>
    </row>
    <row r="1349" spans="2:47" x14ac:dyDescent="0.25">
      <c r="B1349">
        <v>1345</v>
      </c>
      <c r="E1349">
        <v>0</v>
      </c>
      <c r="H1349">
        <v>0</v>
      </c>
      <c r="K1349">
        <v>0</v>
      </c>
      <c r="N1349">
        <v>0</v>
      </c>
      <c r="Q1349">
        <v>0</v>
      </c>
      <c r="T1349">
        <v>0</v>
      </c>
      <c r="W1349">
        <v>0</v>
      </c>
      <c r="Y1349" s="4" t="s">
        <v>107</v>
      </c>
      <c r="Z1349" s="4"/>
      <c r="AA1349" s="98" t="s">
        <v>1119</v>
      </c>
      <c r="AB1349" t="s">
        <v>1120</v>
      </c>
      <c r="AC1349" t="s">
        <v>1119</v>
      </c>
      <c r="AD1349" s="98" t="s">
        <v>1119</v>
      </c>
      <c r="AE1349" t="s">
        <v>1120</v>
      </c>
      <c r="AF1349" t="s">
        <v>1119</v>
      </c>
      <c r="AG1349" s="98" t="s">
        <v>1119</v>
      </c>
      <c r="AH1349" t="s">
        <v>1120</v>
      </c>
      <c r="AI1349" t="s">
        <v>1119</v>
      </c>
      <c r="AJ1349" s="98" t="s">
        <v>1119</v>
      </c>
      <c r="AK1349" t="s">
        <v>1120</v>
      </c>
      <c r="AL1349" t="s">
        <v>1119</v>
      </c>
      <c r="AM1349" s="98" t="s">
        <v>1119</v>
      </c>
      <c r="AN1349" t="s">
        <v>1120</v>
      </c>
      <c r="AO1349" t="s">
        <v>1119</v>
      </c>
      <c r="AP1349" s="98" t="s">
        <v>1119</v>
      </c>
      <c r="AQ1349" t="s">
        <v>1120</v>
      </c>
      <c r="AR1349" t="s">
        <v>1119</v>
      </c>
      <c r="AS1349" s="98" t="s">
        <v>1119</v>
      </c>
      <c r="AT1349" t="s">
        <v>1120</v>
      </c>
      <c r="AU1349" t="s">
        <v>1119</v>
      </c>
    </row>
    <row r="1350" spans="2:47" x14ac:dyDescent="0.25">
      <c r="B1350">
        <v>1346</v>
      </c>
      <c r="E1350">
        <v>0</v>
      </c>
      <c r="H1350">
        <v>0</v>
      </c>
      <c r="K1350">
        <v>0</v>
      </c>
      <c r="N1350">
        <v>0</v>
      </c>
      <c r="Q1350">
        <v>0</v>
      </c>
      <c r="T1350">
        <v>0</v>
      </c>
      <c r="W1350">
        <v>0</v>
      </c>
      <c r="Y1350" s="4" t="s">
        <v>107</v>
      </c>
      <c r="Z1350" s="4"/>
      <c r="AA1350" s="98" t="s">
        <v>1119</v>
      </c>
      <c r="AB1350" t="s">
        <v>1120</v>
      </c>
      <c r="AC1350" t="s">
        <v>1119</v>
      </c>
      <c r="AD1350" s="98" t="s">
        <v>1119</v>
      </c>
      <c r="AE1350" t="s">
        <v>1120</v>
      </c>
      <c r="AF1350" t="s">
        <v>1119</v>
      </c>
      <c r="AG1350" s="98" t="s">
        <v>1119</v>
      </c>
      <c r="AH1350" t="s">
        <v>1120</v>
      </c>
      <c r="AI1350" t="s">
        <v>1119</v>
      </c>
      <c r="AJ1350" s="98" t="s">
        <v>1119</v>
      </c>
      <c r="AK1350" t="s">
        <v>1120</v>
      </c>
      <c r="AL1350" t="s">
        <v>1119</v>
      </c>
      <c r="AM1350" s="98" t="s">
        <v>1119</v>
      </c>
      <c r="AN1350" t="s">
        <v>1120</v>
      </c>
      <c r="AO1350" t="s">
        <v>1119</v>
      </c>
      <c r="AP1350" s="98" t="s">
        <v>1119</v>
      </c>
      <c r="AQ1350" t="s">
        <v>1120</v>
      </c>
      <c r="AR1350" t="s">
        <v>1119</v>
      </c>
      <c r="AS1350" s="98" t="s">
        <v>1119</v>
      </c>
      <c r="AT1350" t="s">
        <v>1120</v>
      </c>
      <c r="AU1350" t="s">
        <v>1119</v>
      </c>
    </row>
    <row r="1351" spans="2:47" x14ac:dyDescent="0.25">
      <c r="B1351">
        <v>1347</v>
      </c>
      <c r="E1351">
        <v>0</v>
      </c>
      <c r="H1351">
        <v>0</v>
      </c>
      <c r="K1351">
        <v>0</v>
      </c>
      <c r="N1351">
        <v>0</v>
      </c>
      <c r="Q1351">
        <v>0</v>
      </c>
      <c r="T1351">
        <v>0</v>
      </c>
      <c r="W1351">
        <v>0</v>
      </c>
      <c r="Y1351" s="4" t="s">
        <v>107</v>
      </c>
      <c r="Z1351" s="4"/>
      <c r="AA1351" s="98" t="s">
        <v>1119</v>
      </c>
      <c r="AB1351" t="s">
        <v>1120</v>
      </c>
      <c r="AC1351" t="s">
        <v>1119</v>
      </c>
      <c r="AD1351" s="98" t="s">
        <v>1119</v>
      </c>
      <c r="AE1351" t="s">
        <v>1120</v>
      </c>
      <c r="AF1351" t="s">
        <v>1119</v>
      </c>
      <c r="AG1351" s="98" t="s">
        <v>1119</v>
      </c>
      <c r="AH1351" t="s">
        <v>1120</v>
      </c>
      <c r="AI1351" t="s">
        <v>1119</v>
      </c>
      <c r="AJ1351" s="98" t="s">
        <v>1119</v>
      </c>
      <c r="AK1351" t="s">
        <v>1120</v>
      </c>
      <c r="AL1351" t="s">
        <v>1119</v>
      </c>
      <c r="AM1351" s="98" t="s">
        <v>1119</v>
      </c>
      <c r="AN1351" t="s">
        <v>1120</v>
      </c>
      <c r="AO1351" t="s">
        <v>1119</v>
      </c>
      <c r="AP1351" s="98" t="s">
        <v>1119</v>
      </c>
      <c r="AQ1351" t="s">
        <v>1120</v>
      </c>
      <c r="AR1351" t="s">
        <v>1119</v>
      </c>
      <c r="AS1351" s="98" t="s">
        <v>1119</v>
      </c>
      <c r="AT1351" t="s">
        <v>1120</v>
      </c>
      <c r="AU1351" t="s">
        <v>1119</v>
      </c>
    </row>
    <row r="1352" spans="2:47" x14ac:dyDescent="0.25">
      <c r="B1352">
        <v>1348</v>
      </c>
      <c r="E1352">
        <v>0</v>
      </c>
      <c r="H1352">
        <v>0</v>
      </c>
      <c r="K1352">
        <v>0</v>
      </c>
      <c r="N1352">
        <v>0</v>
      </c>
      <c r="Q1352">
        <v>0</v>
      </c>
      <c r="T1352">
        <v>0</v>
      </c>
      <c r="W1352">
        <v>0</v>
      </c>
      <c r="Y1352" s="4" t="s">
        <v>107</v>
      </c>
      <c r="Z1352" s="4"/>
      <c r="AA1352" s="98" t="s">
        <v>1119</v>
      </c>
      <c r="AB1352" t="s">
        <v>1120</v>
      </c>
      <c r="AC1352" t="s">
        <v>1119</v>
      </c>
      <c r="AD1352" s="98" t="s">
        <v>1119</v>
      </c>
      <c r="AE1352" t="s">
        <v>1120</v>
      </c>
      <c r="AF1352" t="s">
        <v>1119</v>
      </c>
      <c r="AG1352" s="98" t="s">
        <v>1119</v>
      </c>
      <c r="AH1352" t="s">
        <v>1120</v>
      </c>
      <c r="AI1352" t="s">
        <v>1119</v>
      </c>
      <c r="AJ1352" s="98" t="s">
        <v>1119</v>
      </c>
      <c r="AK1352" t="s">
        <v>1120</v>
      </c>
      <c r="AL1352" t="s">
        <v>1119</v>
      </c>
      <c r="AM1352" s="98" t="s">
        <v>1119</v>
      </c>
      <c r="AN1352" t="s">
        <v>1120</v>
      </c>
      <c r="AO1352" t="s">
        <v>1119</v>
      </c>
      <c r="AP1352" s="98" t="s">
        <v>1119</v>
      </c>
      <c r="AQ1352" t="s">
        <v>1120</v>
      </c>
      <c r="AR1352" t="s">
        <v>1119</v>
      </c>
      <c r="AS1352" s="98" t="s">
        <v>1119</v>
      </c>
      <c r="AT1352" t="s">
        <v>1120</v>
      </c>
      <c r="AU1352" t="s">
        <v>1119</v>
      </c>
    </row>
    <row r="1353" spans="2:47" x14ac:dyDescent="0.25">
      <c r="B1353">
        <v>1349</v>
      </c>
      <c r="E1353">
        <v>0</v>
      </c>
      <c r="H1353">
        <v>0</v>
      </c>
      <c r="K1353">
        <v>0</v>
      </c>
      <c r="N1353">
        <v>0</v>
      </c>
      <c r="Q1353">
        <v>0</v>
      </c>
      <c r="T1353">
        <v>0</v>
      </c>
      <c r="W1353">
        <v>0</v>
      </c>
      <c r="Y1353" s="4" t="s">
        <v>107</v>
      </c>
      <c r="Z1353" s="4"/>
      <c r="AA1353" s="98" t="s">
        <v>1119</v>
      </c>
      <c r="AB1353" t="s">
        <v>1120</v>
      </c>
      <c r="AC1353" t="s">
        <v>1119</v>
      </c>
      <c r="AD1353" s="98" t="s">
        <v>1119</v>
      </c>
      <c r="AE1353" t="s">
        <v>1120</v>
      </c>
      <c r="AF1353" t="s">
        <v>1119</v>
      </c>
      <c r="AG1353" s="98" t="s">
        <v>1119</v>
      </c>
      <c r="AH1353" t="s">
        <v>1120</v>
      </c>
      <c r="AI1353" t="s">
        <v>1119</v>
      </c>
      <c r="AJ1353" s="98" t="s">
        <v>1119</v>
      </c>
      <c r="AK1353" t="s">
        <v>1120</v>
      </c>
      <c r="AL1353" t="s">
        <v>1119</v>
      </c>
      <c r="AM1353" s="98" t="s">
        <v>1119</v>
      </c>
      <c r="AN1353" t="s">
        <v>1120</v>
      </c>
      <c r="AO1353" t="s">
        <v>1119</v>
      </c>
      <c r="AP1353" s="98" t="s">
        <v>1119</v>
      </c>
      <c r="AQ1353" t="s">
        <v>1120</v>
      </c>
      <c r="AR1353" t="s">
        <v>1119</v>
      </c>
      <c r="AS1353" s="98" t="s">
        <v>1119</v>
      </c>
      <c r="AT1353" t="s">
        <v>1120</v>
      </c>
      <c r="AU1353" t="s">
        <v>1119</v>
      </c>
    </row>
    <row r="1354" spans="2:47" x14ac:dyDescent="0.25">
      <c r="B1354">
        <v>1350</v>
      </c>
      <c r="E1354">
        <v>0</v>
      </c>
      <c r="H1354">
        <v>0</v>
      </c>
      <c r="K1354">
        <v>0</v>
      </c>
      <c r="N1354">
        <v>0</v>
      </c>
      <c r="Q1354">
        <v>0</v>
      </c>
      <c r="T1354">
        <v>0</v>
      </c>
      <c r="W1354">
        <v>0</v>
      </c>
      <c r="Y1354" s="4" t="s">
        <v>107</v>
      </c>
      <c r="Z1354" s="4"/>
      <c r="AA1354" s="98" t="s">
        <v>1119</v>
      </c>
      <c r="AB1354" t="s">
        <v>1120</v>
      </c>
      <c r="AC1354" t="s">
        <v>1119</v>
      </c>
      <c r="AD1354" s="98" t="s">
        <v>1119</v>
      </c>
      <c r="AE1354" t="s">
        <v>1120</v>
      </c>
      <c r="AF1354" t="s">
        <v>1119</v>
      </c>
      <c r="AG1354" s="98" t="s">
        <v>1119</v>
      </c>
      <c r="AH1354" t="s">
        <v>1120</v>
      </c>
      <c r="AI1354" t="s">
        <v>1119</v>
      </c>
      <c r="AJ1354" s="98" t="s">
        <v>1119</v>
      </c>
      <c r="AK1354" t="s">
        <v>1120</v>
      </c>
      <c r="AL1354" t="s">
        <v>1119</v>
      </c>
      <c r="AM1354" s="98" t="s">
        <v>1119</v>
      </c>
      <c r="AN1354" t="s">
        <v>1120</v>
      </c>
      <c r="AO1354" t="s">
        <v>1119</v>
      </c>
      <c r="AP1354" s="98" t="s">
        <v>1119</v>
      </c>
      <c r="AQ1354" t="s">
        <v>1120</v>
      </c>
      <c r="AR1354" t="s">
        <v>1119</v>
      </c>
      <c r="AS1354" s="98" t="s">
        <v>1119</v>
      </c>
      <c r="AT1354" t="s">
        <v>1120</v>
      </c>
      <c r="AU1354" t="s">
        <v>1119</v>
      </c>
    </row>
    <row r="1355" spans="2:47" x14ac:dyDescent="0.25">
      <c r="B1355">
        <v>1351</v>
      </c>
      <c r="E1355">
        <v>0</v>
      </c>
      <c r="H1355">
        <v>0</v>
      </c>
      <c r="K1355">
        <v>0</v>
      </c>
      <c r="N1355">
        <v>0</v>
      </c>
      <c r="Q1355">
        <v>0</v>
      </c>
      <c r="T1355">
        <v>0</v>
      </c>
      <c r="W1355">
        <v>0</v>
      </c>
      <c r="Y1355" s="4" t="s">
        <v>107</v>
      </c>
      <c r="Z1355" s="4"/>
      <c r="AA1355" s="98" t="s">
        <v>1119</v>
      </c>
      <c r="AB1355" t="s">
        <v>1120</v>
      </c>
      <c r="AC1355" t="s">
        <v>1119</v>
      </c>
      <c r="AD1355" s="98" t="s">
        <v>1119</v>
      </c>
      <c r="AE1355" t="s">
        <v>1120</v>
      </c>
      <c r="AF1355" t="s">
        <v>1119</v>
      </c>
      <c r="AG1355" s="98" t="s">
        <v>1119</v>
      </c>
      <c r="AH1355" t="s">
        <v>1120</v>
      </c>
      <c r="AI1355" t="s">
        <v>1119</v>
      </c>
      <c r="AJ1355" s="98" t="s">
        <v>1119</v>
      </c>
      <c r="AK1355" t="s">
        <v>1120</v>
      </c>
      <c r="AL1355" t="s">
        <v>1119</v>
      </c>
      <c r="AM1355" s="98" t="s">
        <v>1119</v>
      </c>
      <c r="AN1355" t="s">
        <v>1120</v>
      </c>
      <c r="AO1355" t="s">
        <v>1119</v>
      </c>
      <c r="AP1355" s="98" t="s">
        <v>1119</v>
      </c>
      <c r="AQ1355" t="s">
        <v>1120</v>
      </c>
      <c r="AR1355" t="s">
        <v>1119</v>
      </c>
      <c r="AS1355" s="98" t="s">
        <v>1119</v>
      </c>
      <c r="AT1355" t="s">
        <v>1120</v>
      </c>
      <c r="AU1355" t="s">
        <v>1119</v>
      </c>
    </row>
    <row r="1356" spans="2:47" x14ac:dyDescent="0.25">
      <c r="B1356">
        <v>1352</v>
      </c>
      <c r="E1356">
        <v>0</v>
      </c>
      <c r="H1356">
        <v>0</v>
      </c>
      <c r="K1356">
        <v>0</v>
      </c>
      <c r="N1356">
        <v>0</v>
      </c>
      <c r="Q1356">
        <v>0</v>
      </c>
      <c r="T1356">
        <v>0</v>
      </c>
      <c r="W1356">
        <v>0</v>
      </c>
      <c r="Y1356" s="4" t="s">
        <v>107</v>
      </c>
      <c r="Z1356" s="4"/>
      <c r="AA1356" s="98" t="s">
        <v>1119</v>
      </c>
      <c r="AB1356" t="s">
        <v>1120</v>
      </c>
      <c r="AC1356" t="s">
        <v>1119</v>
      </c>
      <c r="AD1356" s="98" t="s">
        <v>1119</v>
      </c>
      <c r="AE1356" t="s">
        <v>1120</v>
      </c>
      <c r="AF1356" t="s">
        <v>1119</v>
      </c>
      <c r="AG1356" s="98" t="s">
        <v>1119</v>
      </c>
      <c r="AH1356" t="s">
        <v>1120</v>
      </c>
      <c r="AI1356" t="s">
        <v>1119</v>
      </c>
      <c r="AJ1356" s="98" t="s">
        <v>1119</v>
      </c>
      <c r="AK1356" t="s">
        <v>1120</v>
      </c>
      <c r="AL1356" t="s">
        <v>1119</v>
      </c>
      <c r="AM1356" s="98" t="s">
        <v>1119</v>
      </c>
      <c r="AN1356" t="s">
        <v>1120</v>
      </c>
      <c r="AO1356" t="s">
        <v>1119</v>
      </c>
      <c r="AP1356" s="98" t="s">
        <v>1119</v>
      </c>
      <c r="AQ1356" t="s">
        <v>1120</v>
      </c>
      <c r="AR1356" t="s">
        <v>1119</v>
      </c>
      <c r="AS1356" s="98" t="s">
        <v>1119</v>
      </c>
      <c r="AT1356" t="s">
        <v>1120</v>
      </c>
      <c r="AU1356" t="s">
        <v>1119</v>
      </c>
    </row>
    <row r="1357" spans="2:47" x14ac:dyDescent="0.25">
      <c r="B1357">
        <v>1353</v>
      </c>
      <c r="E1357">
        <v>0</v>
      </c>
      <c r="H1357">
        <v>0</v>
      </c>
      <c r="K1357">
        <v>0</v>
      </c>
      <c r="N1357">
        <v>0</v>
      </c>
      <c r="Q1357">
        <v>0</v>
      </c>
      <c r="T1357">
        <v>0</v>
      </c>
      <c r="W1357">
        <v>0</v>
      </c>
      <c r="Y1357" s="4" t="s">
        <v>107</v>
      </c>
      <c r="Z1357" s="4"/>
      <c r="AA1357" s="98" t="s">
        <v>1119</v>
      </c>
      <c r="AB1357" t="s">
        <v>1120</v>
      </c>
      <c r="AC1357" t="s">
        <v>1119</v>
      </c>
      <c r="AD1357" s="98" t="s">
        <v>1119</v>
      </c>
      <c r="AE1357" t="s">
        <v>1120</v>
      </c>
      <c r="AF1357" t="s">
        <v>1119</v>
      </c>
      <c r="AG1357" s="98" t="s">
        <v>1119</v>
      </c>
      <c r="AH1357" t="s">
        <v>1120</v>
      </c>
      <c r="AI1357" t="s">
        <v>1119</v>
      </c>
      <c r="AJ1357" s="98" t="s">
        <v>1119</v>
      </c>
      <c r="AK1357" t="s">
        <v>1120</v>
      </c>
      <c r="AL1357" t="s">
        <v>1119</v>
      </c>
      <c r="AM1357" s="98" t="s">
        <v>1119</v>
      </c>
      <c r="AN1357" t="s">
        <v>1120</v>
      </c>
      <c r="AO1357" t="s">
        <v>1119</v>
      </c>
      <c r="AP1357" s="98" t="s">
        <v>1119</v>
      </c>
      <c r="AQ1357" t="s">
        <v>1120</v>
      </c>
      <c r="AR1357" t="s">
        <v>1119</v>
      </c>
      <c r="AS1357" s="98" t="s">
        <v>1119</v>
      </c>
      <c r="AT1357" t="s">
        <v>1120</v>
      </c>
      <c r="AU1357" t="s">
        <v>1119</v>
      </c>
    </row>
    <row r="1358" spans="2:47" x14ac:dyDescent="0.25">
      <c r="B1358">
        <v>1354</v>
      </c>
      <c r="E1358">
        <v>0</v>
      </c>
      <c r="H1358">
        <v>0</v>
      </c>
      <c r="K1358">
        <v>0</v>
      </c>
      <c r="N1358">
        <v>0</v>
      </c>
      <c r="Q1358">
        <v>0</v>
      </c>
      <c r="T1358">
        <v>0</v>
      </c>
      <c r="W1358">
        <v>0</v>
      </c>
      <c r="Y1358" s="4" t="s">
        <v>107</v>
      </c>
      <c r="Z1358" s="4"/>
      <c r="AA1358" s="98" t="s">
        <v>1119</v>
      </c>
      <c r="AB1358" t="s">
        <v>1120</v>
      </c>
      <c r="AC1358" t="s">
        <v>1119</v>
      </c>
      <c r="AD1358" s="98" t="s">
        <v>1119</v>
      </c>
      <c r="AE1358" t="s">
        <v>1120</v>
      </c>
      <c r="AF1358" t="s">
        <v>1119</v>
      </c>
      <c r="AG1358" s="98" t="s">
        <v>1119</v>
      </c>
      <c r="AH1358" t="s">
        <v>1120</v>
      </c>
      <c r="AI1358" t="s">
        <v>1119</v>
      </c>
      <c r="AJ1358" s="98" t="s">
        <v>1119</v>
      </c>
      <c r="AK1358" t="s">
        <v>1120</v>
      </c>
      <c r="AL1358" t="s">
        <v>1119</v>
      </c>
      <c r="AM1358" s="98" t="s">
        <v>1119</v>
      </c>
      <c r="AN1358" t="s">
        <v>1120</v>
      </c>
      <c r="AO1358" t="s">
        <v>1119</v>
      </c>
      <c r="AP1358" s="98" t="s">
        <v>1119</v>
      </c>
      <c r="AQ1358" t="s">
        <v>1120</v>
      </c>
      <c r="AR1358" t="s">
        <v>1119</v>
      </c>
      <c r="AS1358" s="98" t="s">
        <v>1119</v>
      </c>
      <c r="AT1358" t="s">
        <v>1120</v>
      </c>
      <c r="AU1358" t="s">
        <v>1119</v>
      </c>
    </row>
    <row r="1359" spans="2:47" x14ac:dyDescent="0.25">
      <c r="B1359">
        <v>1355</v>
      </c>
      <c r="E1359">
        <v>0</v>
      </c>
      <c r="H1359">
        <v>0</v>
      </c>
      <c r="K1359">
        <v>0</v>
      </c>
      <c r="N1359">
        <v>0</v>
      </c>
      <c r="Q1359">
        <v>0</v>
      </c>
      <c r="T1359">
        <v>0</v>
      </c>
      <c r="W1359">
        <v>0</v>
      </c>
      <c r="Y1359" s="4" t="s">
        <v>107</v>
      </c>
      <c r="Z1359" s="4"/>
      <c r="AA1359" s="98" t="s">
        <v>1119</v>
      </c>
      <c r="AB1359" t="s">
        <v>1120</v>
      </c>
      <c r="AC1359" t="s">
        <v>1119</v>
      </c>
      <c r="AD1359" s="98" t="s">
        <v>1119</v>
      </c>
      <c r="AE1359" t="s">
        <v>1120</v>
      </c>
      <c r="AF1359" t="s">
        <v>1119</v>
      </c>
      <c r="AG1359" s="98" t="s">
        <v>1119</v>
      </c>
      <c r="AH1359" t="s">
        <v>1120</v>
      </c>
      <c r="AI1359" t="s">
        <v>1119</v>
      </c>
      <c r="AJ1359" s="98" t="s">
        <v>1119</v>
      </c>
      <c r="AK1359" t="s">
        <v>1120</v>
      </c>
      <c r="AL1359" t="s">
        <v>1119</v>
      </c>
      <c r="AM1359" s="98" t="s">
        <v>1119</v>
      </c>
      <c r="AN1359" t="s">
        <v>1120</v>
      </c>
      <c r="AO1359" t="s">
        <v>1119</v>
      </c>
      <c r="AP1359" s="98" t="s">
        <v>1119</v>
      </c>
      <c r="AQ1359" t="s">
        <v>1120</v>
      </c>
      <c r="AR1359" t="s">
        <v>1119</v>
      </c>
      <c r="AS1359" s="98" t="s">
        <v>1119</v>
      </c>
      <c r="AT1359" t="s">
        <v>1120</v>
      </c>
      <c r="AU1359" t="s">
        <v>1119</v>
      </c>
    </row>
    <row r="1360" spans="2:47" x14ac:dyDescent="0.25">
      <c r="B1360">
        <v>1356</v>
      </c>
      <c r="E1360">
        <v>0</v>
      </c>
      <c r="H1360">
        <v>0</v>
      </c>
      <c r="K1360">
        <v>0</v>
      </c>
      <c r="N1360">
        <v>0</v>
      </c>
      <c r="Q1360">
        <v>0</v>
      </c>
      <c r="T1360">
        <v>0</v>
      </c>
      <c r="W1360">
        <v>0</v>
      </c>
      <c r="Y1360" s="4" t="s">
        <v>107</v>
      </c>
      <c r="Z1360" s="4"/>
      <c r="AA1360" s="98" t="s">
        <v>1119</v>
      </c>
      <c r="AB1360" t="s">
        <v>1120</v>
      </c>
      <c r="AC1360" t="s">
        <v>1119</v>
      </c>
      <c r="AD1360" s="98" t="s">
        <v>1119</v>
      </c>
      <c r="AE1360" t="s">
        <v>1120</v>
      </c>
      <c r="AF1360" t="s">
        <v>1119</v>
      </c>
      <c r="AG1360" s="98" t="s">
        <v>1119</v>
      </c>
      <c r="AH1360" t="s">
        <v>1120</v>
      </c>
      <c r="AI1360" t="s">
        <v>1119</v>
      </c>
      <c r="AJ1360" s="98" t="s">
        <v>1119</v>
      </c>
      <c r="AK1360" t="s">
        <v>1120</v>
      </c>
      <c r="AL1360" t="s">
        <v>1119</v>
      </c>
      <c r="AM1360" s="98" t="s">
        <v>1119</v>
      </c>
      <c r="AN1360" t="s">
        <v>1120</v>
      </c>
      <c r="AO1360" t="s">
        <v>1119</v>
      </c>
      <c r="AP1360" s="98" t="s">
        <v>1119</v>
      </c>
      <c r="AQ1360" t="s">
        <v>1120</v>
      </c>
      <c r="AR1360" t="s">
        <v>1119</v>
      </c>
      <c r="AS1360" s="98" t="s">
        <v>1119</v>
      </c>
      <c r="AT1360" t="s">
        <v>1120</v>
      </c>
      <c r="AU1360" t="s">
        <v>1119</v>
      </c>
    </row>
    <row r="1361" spans="2:47" x14ac:dyDescent="0.25">
      <c r="B1361">
        <v>1357</v>
      </c>
      <c r="E1361">
        <v>0</v>
      </c>
      <c r="H1361">
        <v>0</v>
      </c>
      <c r="K1361">
        <v>0</v>
      </c>
      <c r="N1361">
        <v>0</v>
      </c>
      <c r="Q1361">
        <v>0</v>
      </c>
      <c r="T1361">
        <v>0</v>
      </c>
      <c r="W1361">
        <v>0</v>
      </c>
      <c r="Y1361" s="4" t="s">
        <v>107</v>
      </c>
      <c r="Z1361" s="4"/>
      <c r="AA1361" s="98" t="s">
        <v>1119</v>
      </c>
      <c r="AB1361" t="s">
        <v>1120</v>
      </c>
      <c r="AC1361" t="s">
        <v>1119</v>
      </c>
      <c r="AD1361" s="98" t="s">
        <v>1119</v>
      </c>
      <c r="AE1361" t="s">
        <v>1120</v>
      </c>
      <c r="AF1361" t="s">
        <v>1119</v>
      </c>
      <c r="AG1361" s="98" t="s">
        <v>1119</v>
      </c>
      <c r="AH1361" t="s">
        <v>1120</v>
      </c>
      <c r="AI1361" t="s">
        <v>1119</v>
      </c>
      <c r="AJ1361" s="98" t="s">
        <v>1119</v>
      </c>
      <c r="AK1361" t="s">
        <v>1120</v>
      </c>
      <c r="AL1361" t="s">
        <v>1119</v>
      </c>
      <c r="AM1361" s="98" t="s">
        <v>1119</v>
      </c>
      <c r="AN1361" t="s">
        <v>1120</v>
      </c>
      <c r="AO1361" t="s">
        <v>1119</v>
      </c>
      <c r="AP1361" s="98" t="s">
        <v>1119</v>
      </c>
      <c r="AQ1361" t="s">
        <v>1120</v>
      </c>
      <c r="AR1361" t="s">
        <v>1119</v>
      </c>
      <c r="AS1361" s="98" t="s">
        <v>1119</v>
      </c>
      <c r="AT1361" t="s">
        <v>1120</v>
      </c>
      <c r="AU1361" t="s">
        <v>1119</v>
      </c>
    </row>
    <row r="1362" spans="2:47" x14ac:dyDescent="0.25">
      <c r="B1362">
        <v>1358</v>
      </c>
      <c r="E1362">
        <v>0</v>
      </c>
      <c r="H1362">
        <v>0</v>
      </c>
      <c r="K1362">
        <v>0</v>
      </c>
      <c r="N1362">
        <v>0</v>
      </c>
      <c r="Q1362">
        <v>0</v>
      </c>
      <c r="T1362">
        <v>0</v>
      </c>
      <c r="W1362">
        <v>0</v>
      </c>
      <c r="Y1362" s="4" t="s">
        <v>107</v>
      </c>
      <c r="Z1362" s="4"/>
      <c r="AA1362" s="98" t="s">
        <v>1119</v>
      </c>
      <c r="AB1362" t="s">
        <v>1120</v>
      </c>
      <c r="AC1362" t="s">
        <v>1119</v>
      </c>
      <c r="AD1362" s="98" t="s">
        <v>1119</v>
      </c>
      <c r="AE1362" t="s">
        <v>1120</v>
      </c>
      <c r="AF1362" t="s">
        <v>1119</v>
      </c>
      <c r="AG1362" s="98" t="s">
        <v>1119</v>
      </c>
      <c r="AH1362" t="s">
        <v>1120</v>
      </c>
      <c r="AI1362" t="s">
        <v>1119</v>
      </c>
      <c r="AJ1362" s="98" t="s">
        <v>1119</v>
      </c>
      <c r="AK1362" t="s">
        <v>1120</v>
      </c>
      <c r="AL1362" t="s">
        <v>1119</v>
      </c>
      <c r="AM1362" s="98" t="s">
        <v>1119</v>
      </c>
      <c r="AN1362" t="s">
        <v>1120</v>
      </c>
      <c r="AO1362" t="s">
        <v>1119</v>
      </c>
      <c r="AP1362" s="98" t="s">
        <v>1119</v>
      </c>
      <c r="AQ1362" t="s">
        <v>1120</v>
      </c>
      <c r="AR1362" t="s">
        <v>1119</v>
      </c>
      <c r="AS1362" s="98" t="s">
        <v>1119</v>
      </c>
      <c r="AT1362" t="s">
        <v>1120</v>
      </c>
      <c r="AU1362" t="s">
        <v>1119</v>
      </c>
    </row>
    <row r="1363" spans="2:47" x14ac:dyDescent="0.25">
      <c r="B1363">
        <v>1359</v>
      </c>
      <c r="E1363">
        <v>0</v>
      </c>
      <c r="H1363">
        <v>0</v>
      </c>
      <c r="K1363">
        <v>0</v>
      </c>
      <c r="N1363">
        <v>0</v>
      </c>
      <c r="Q1363">
        <v>0</v>
      </c>
      <c r="T1363">
        <v>0</v>
      </c>
      <c r="W1363">
        <v>0</v>
      </c>
      <c r="Y1363" s="4" t="s">
        <v>107</v>
      </c>
      <c r="Z1363" s="4"/>
      <c r="AA1363" s="98" t="s">
        <v>1119</v>
      </c>
      <c r="AB1363" t="s">
        <v>1120</v>
      </c>
      <c r="AC1363" t="s">
        <v>1119</v>
      </c>
      <c r="AD1363" s="98" t="s">
        <v>1119</v>
      </c>
      <c r="AE1363" t="s">
        <v>1120</v>
      </c>
      <c r="AF1363" t="s">
        <v>1119</v>
      </c>
      <c r="AG1363" s="98" t="s">
        <v>1119</v>
      </c>
      <c r="AH1363" t="s">
        <v>1120</v>
      </c>
      <c r="AI1363" t="s">
        <v>1119</v>
      </c>
      <c r="AJ1363" s="98" t="s">
        <v>1119</v>
      </c>
      <c r="AK1363" t="s">
        <v>1120</v>
      </c>
      <c r="AL1363" t="s">
        <v>1119</v>
      </c>
      <c r="AM1363" s="98" t="s">
        <v>1119</v>
      </c>
      <c r="AN1363" t="s">
        <v>1120</v>
      </c>
      <c r="AO1363" t="s">
        <v>1119</v>
      </c>
      <c r="AP1363" s="98" t="s">
        <v>1119</v>
      </c>
      <c r="AQ1363" t="s">
        <v>1120</v>
      </c>
      <c r="AR1363" t="s">
        <v>1119</v>
      </c>
      <c r="AS1363" s="98" t="s">
        <v>1119</v>
      </c>
      <c r="AT1363" t="s">
        <v>1120</v>
      </c>
      <c r="AU1363" t="s">
        <v>1119</v>
      </c>
    </row>
    <row r="1364" spans="2:47" x14ac:dyDescent="0.25">
      <c r="B1364">
        <v>1360</v>
      </c>
      <c r="E1364">
        <v>0</v>
      </c>
      <c r="H1364">
        <v>0</v>
      </c>
      <c r="K1364">
        <v>0</v>
      </c>
      <c r="N1364">
        <v>0</v>
      </c>
      <c r="Q1364">
        <v>0</v>
      </c>
      <c r="T1364">
        <v>0</v>
      </c>
      <c r="W1364">
        <v>0</v>
      </c>
      <c r="Y1364" s="4" t="s">
        <v>107</v>
      </c>
      <c r="Z1364" s="4"/>
      <c r="AA1364" s="98" t="s">
        <v>1119</v>
      </c>
      <c r="AB1364" t="s">
        <v>1120</v>
      </c>
      <c r="AC1364" t="s">
        <v>1119</v>
      </c>
      <c r="AD1364" s="98" t="s">
        <v>1119</v>
      </c>
      <c r="AE1364" t="s">
        <v>1120</v>
      </c>
      <c r="AF1364" t="s">
        <v>1119</v>
      </c>
      <c r="AG1364" s="98" t="s">
        <v>1119</v>
      </c>
      <c r="AH1364" t="s">
        <v>1120</v>
      </c>
      <c r="AI1364" t="s">
        <v>1119</v>
      </c>
      <c r="AJ1364" s="98" t="s">
        <v>1119</v>
      </c>
      <c r="AK1364" t="s">
        <v>1120</v>
      </c>
      <c r="AL1364" t="s">
        <v>1119</v>
      </c>
      <c r="AM1364" s="98" t="s">
        <v>1119</v>
      </c>
      <c r="AN1364" t="s">
        <v>1120</v>
      </c>
      <c r="AO1364" t="s">
        <v>1119</v>
      </c>
      <c r="AP1364" s="98" t="s">
        <v>1119</v>
      </c>
      <c r="AQ1364" t="s">
        <v>1120</v>
      </c>
      <c r="AR1364" t="s">
        <v>1119</v>
      </c>
      <c r="AS1364" s="98" t="s">
        <v>1119</v>
      </c>
      <c r="AT1364" t="s">
        <v>1120</v>
      </c>
      <c r="AU1364" t="s">
        <v>1119</v>
      </c>
    </row>
    <row r="1365" spans="2:47" x14ac:dyDescent="0.25">
      <c r="B1365">
        <v>1361</v>
      </c>
      <c r="E1365">
        <v>0</v>
      </c>
      <c r="H1365">
        <v>0</v>
      </c>
      <c r="K1365">
        <v>0</v>
      </c>
      <c r="N1365">
        <v>0</v>
      </c>
      <c r="Q1365">
        <v>0</v>
      </c>
      <c r="T1365">
        <v>0</v>
      </c>
      <c r="W1365">
        <v>0</v>
      </c>
      <c r="Y1365" s="4" t="s">
        <v>107</v>
      </c>
      <c r="Z1365" s="4"/>
      <c r="AA1365" s="98" t="s">
        <v>1119</v>
      </c>
      <c r="AB1365" t="s">
        <v>1120</v>
      </c>
      <c r="AC1365" t="s">
        <v>1119</v>
      </c>
      <c r="AD1365" s="98" t="s">
        <v>1119</v>
      </c>
      <c r="AE1365" t="s">
        <v>1120</v>
      </c>
      <c r="AF1365" t="s">
        <v>1119</v>
      </c>
      <c r="AG1365" s="98" t="s">
        <v>1119</v>
      </c>
      <c r="AH1365" t="s">
        <v>1120</v>
      </c>
      <c r="AI1365" t="s">
        <v>1119</v>
      </c>
      <c r="AJ1365" s="98" t="s">
        <v>1119</v>
      </c>
      <c r="AK1365" t="s">
        <v>1120</v>
      </c>
      <c r="AL1365" t="s">
        <v>1119</v>
      </c>
      <c r="AM1365" s="98" t="s">
        <v>1119</v>
      </c>
      <c r="AN1365" t="s">
        <v>1120</v>
      </c>
      <c r="AO1365" t="s">
        <v>1119</v>
      </c>
      <c r="AP1365" s="98" t="s">
        <v>1119</v>
      </c>
      <c r="AQ1365" t="s">
        <v>1120</v>
      </c>
      <c r="AR1365" t="s">
        <v>1119</v>
      </c>
      <c r="AS1365" s="98" t="s">
        <v>1119</v>
      </c>
      <c r="AT1365" t="s">
        <v>1120</v>
      </c>
      <c r="AU1365" t="s">
        <v>1119</v>
      </c>
    </row>
    <row r="1366" spans="2:47" x14ac:dyDescent="0.25">
      <c r="B1366">
        <v>1362</v>
      </c>
      <c r="E1366">
        <v>0</v>
      </c>
      <c r="H1366">
        <v>0</v>
      </c>
      <c r="K1366">
        <v>0</v>
      </c>
      <c r="N1366">
        <v>0</v>
      </c>
      <c r="Q1366">
        <v>0</v>
      </c>
      <c r="T1366">
        <v>0</v>
      </c>
      <c r="W1366">
        <v>0</v>
      </c>
      <c r="Y1366" s="4" t="s">
        <v>107</v>
      </c>
      <c r="Z1366" s="4"/>
      <c r="AA1366" s="98" t="s">
        <v>1119</v>
      </c>
      <c r="AB1366" t="s">
        <v>1120</v>
      </c>
      <c r="AC1366" t="s">
        <v>1119</v>
      </c>
      <c r="AD1366" s="98" t="s">
        <v>1119</v>
      </c>
      <c r="AE1366" t="s">
        <v>1120</v>
      </c>
      <c r="AF1366" t="s">
        <v>1119</v>
      </c>
      <c r="AG1366" s="98" t="s">
        <v>1119</v>
      </c>
      <c r="AH1366" t="s">
        <v>1120</v>
      </c>
      <c r="AI1366" t="s">
        <v>1119</v>
      </c>
      <c r="AJ1366" s="98" t="s">
        <v>1119</v>
      </c>
      <c r="AK1366" t="s">
        <v>1120</v>
      </c>
      <c r="AL1366" t="s">
        <v>1119</v>
      </c>
      <c r="AM1366" s="98" t="s">
        <v>1119</v>
      </c>
      <c r="AN1366" t="s">
        <v>1120</v>
      </c>
      <c r="AO1366" t="s">
        <v>1119</v>
      </c>
      <c r="AP1366" s="98" t="s">
        <v>1119</v>
      </c>
      <c r="AQ1366" t="s">
        <v>1120</v>
      </c>
      <c r="AR1366" t="s">
        <v>1119</v>
      </c>
      <c r="AS1366" s="98" t="s">
        <v>1119</v>
      </c>
      <c r="AT1366" t="s">
        <v>1120</v>
      </c>
      <c r="AU1366" t="s">
        <v>1119</v>
      </c>
    </row>
    <row r="1367" spans="2:47" x14ac:dyDescent="0.25">
      <c r="B1367">
        <v>1363</v>
      </c>
      <c r="E1367">
        <v>0</v>
      </c>
      <c r="H1367">
        <v>0</v>
      </c>
      <c r="K1367">
        <v>0</v>
      </c>
      <c r="N1367">
        <v>0</v>
      </c>
      <c r="Q1367">
        <v>0</v>
      </c>
      <c r="T1367">
        <v>0</v>
      </c>
      <c r="W1367">
        <v>0</v>
      </c>
      <c r="Y1367" s="4" t="s">
        <v>107</v>
      </c>
      <c r="Z1367" s="4"/>
      <c r="AA1367" s="98" t="s">
        <v>1119</v>
      </c>
      <c r="AB1367" t="s">
        <v>1120</v>
      </c>
      <c r="AC1367" t="s">
        <v>1119</v>
      </c>
      <c r="AD1367" s="98" t="s">
        <v>1119</v>
      </c>
      <c r="AE1367" t="s">
        <v>1120</v>
      </c>
      <c r="AF1367" t="s">
        <v>1119</v>
      </c>
      <c r="AG1367" s="98" t="s">
        <v>1119</v>
      </c>
      <c r="AH1367" t="s">
        <v>1120</v>
      </c>
      <c r="AI1367" t="s">
        <v>1119</v>
      </c>
      <c r="AJ1367" s="98" t="s">
        <v>1119</v>
      </c>
      <c r="AK1367" t="s">
        <v>1120</v>
      </c>
      <c r="AL1367" t="s">
        <v>1119</v>
      </c>
      <c r="AM1367" s="98" t="s">
        <v>1119</v>
      </c>
      <c r="AN1367" t="s">
        <v>1120</v>
      </c>
      <c r="AO1367" t="s">
        <v>1119</v>
      </c>
      <c r="AP1367" s="98" t="s">
        <v>1119</v>
      </c>
      <c r="AQ1367" t="s">
        <v>1120</v>
      </c>
      <c r="AR1367" t="s">
        <v>1119</v>
      </c>
      <c r="AS1367" s="98" t="s">
        <v>1119</v>
      </c>
      <c r="AT1367" t="s">
        <v>1120</v>
      </c>
      <c r="AU1367" t="s">
        <v>1119</v>
      </c>
    </row>
    <row r="1368" spans="2:47" x14ac:dyDescent="0.25">
      <c r="B1368">
        <v>1364</v>
      </c>
      <c r="E1368">
        <v>0</v>
      </c>
      <c r="H1368">
        <v>0</v>
      </c>
      <c r="K1368">
        <v>0</v>
      </c>
      <c r="N1368">
        <v>0</v>
      </c>
      <c r="Q1368">
        <v>0</v>
      </c>
      <c r="T1368">
        <v>0</v>
      </c>
      <c r="W1368">
        <v>0</v>
      </c>
      <c r="Y1368" s="4" t="s">
        <v>107</v>
      </c>
      <c r="Z1368" s="4"/>
      <c r="AA1368" s="98" t="s">
        <v>1119</v>
      </c>
      <c r="AB1368" t="s">
        <v>1120</v>
      </c>
      <c r="AC1368" t="s">
        <v>1119</v>
      </c>
      <c r="AD1368" s="98" t="s">
        <v>1119</v>
      </c>
      <c r="AE1368" t="s">
        <v>1120</v>
      </c>
      <c r="AF1368" t="s">
        <v>1119</v>
      </c>
      <c r="AG1368" s="98" t="s">
        <v>1119</v>
      </c>
      <c r="AH1368" t="s">
        <v>1120</v>
      </c>
      <c r="AI1368" t="s">
        <v>1119</v>
      </c>
      <c r="AJ1368" s="98" t="s">
        <v>1119</v>
      </c>
      <c r="AK1368" t="s">
        <v>1120</v>
      </c>
      <c r="AL1368" t="s">
        <v>1119</v>
      </c>
      <c r="AM1368" s="98" t="s">
        <v>1119</v>
      </c>
      <c r="AN1368" t="s">
        <v>1120</v>
      </c>
      <c r="AO1368" t="s">
        <v>1119</v>
      </c>
      <c r="AP1368" s="98" t="s">
        <v>1119</v>
      </c>
      <c r="AQ1368" t="s">
        <v>1120</v>
      </c>
      <c r="AR1368" t="s">
        <v>1119</v>
      </c>
      <c r="AS1368" s="98" t="s">
        <v>1119</v>
      </c>
      <c r="AT1368" t="s">
        <v>1120</v>
      </c>
      <c r="AU1368" t="s">
        <v>1119</v>
      </c>
    </row>
    <row r="1369" spans="2:47" x14ac:dyDescent="0.25">
      <c r="B1369">
        <v>1365</v>
      </c>
      <c r="E1369">
        <v>0</v>
      </c>
      <c r="H1369">
        <v>0</v>
      </c>
      <c r="K1369">
        <v>0</v>
      </c>
      <c r="N1369">
        <v>0</v>
      </c>
      <c r="Q1369">
        <v>0</v>
      </c>
      <c r="T1369">
        <v>0</v>
      </c>
      <c r="W1369">
        <v>0</v>
      </c>
      <c r="Y1369" s="4" t="s">
        <v>107</v>
      </c>
      <c r="Z1369" s="4"/>
      <c r="AA1369" s="98" t="s">
        <v>1119</v>
      </c>
      <c r="AB1369" t="s">
        <v>1120</v>
      </c>
      <c r="AC1369" t="s">
        <v>1119</v>
      </c>
      <c r="AD1369" s="98" t="s">
        <v>1119</v>
      </c>
      <c r="AE1369" t="s">
        <v>1120</v>
      </c>
      <c r="AF1369" t="s">
        <v>1119</v>
      </c>
      <c r="AG1369" s="98" t="s">
        <v>1119</v>
      </c>
      <c r="AH1369" t="s">
        <v>1120</v>
      </c>
      <c r="AI1369" t="s">
        <v>1119</v>
      </c>
      <c r="AJ1369" s="98" t="s">
        <v>1119</v>
      </c>
      <c r="AK1369" t="s">
        <v>1120</v>
      </c>
      <c r="AL1369" t="s">
        <v>1119</v>
      </c>
      <c r="AM1369" s="98" t="s">
        <v>1119</v>
      </c>
      <c r="AN1369" t="s">
        <v>1120</v>
      </c>
      <c r="AO1369" t="s">
        <v>1119</v>
      </c>
      <c r="AP1369" s="98" t="s">
        <v>1119</v>
      </c>
      <c r="AQ1369" t="s">
        <v>1120</v>
      </c>
      <c r="AR1369" t="s">
        <v>1119</v>
      </c>
      <c r="AS1369" s="98" t="s">
        <v>1119</v>
      </c>
      <c r="AT1369" t="s">
        <v>1120</v>
      </c>
      <c r="AU1369" t="s">
        <v>1119</v>
      </c>
    </row>
    <row r="1370" spans="2:47" x14ac:dyDescent="0.25">
      <c r="B1370">
        <v>1366</v>
      </c>
      <c r="E1370">
        <v>0</v>
      </c>
      <c r="H1370">
        <v>0</v>
      </c>
      <c r="K1370">
        <v>0</v>
      </c>
      <c r="N1370">
        <v>0</v>
      </c>
      <c r="Q1370">
        <v>0</v>
      </c>
      <c r="T1370">
        <v>0</v>
      </c>
      <c r="W1370">
        <v>0</v>
      </c>
      <c r="Y1370" s="4" t="s">
        <v>107</v>
      </c>
      <c r="Z1370" s="4"/>
      <c r="AA1370" s="98" t="s">
        <v>1119</v>
      </c>
      <c r="AB1370" t="s">
        <v>1120</v>
      </c>
      <c r="AC1370" t="s">
        <v>1119</v>
      </c>
      <c r="AD1370" s="98" t="s">
        <v>1119</v>
      </c>
      <c r="AE1370" t="s">
        <v>1120</v>
      </c>
      <c r="AF1370" t="s">
        <v>1119</v>
      </c>
      <c r="AG1370" s="98" t="s">
        <v>1119</v>
      </c>
      <c r="AH1370" t="s">
        <v>1120</v>
      </c>
      <c r="AI1370" t="s">
        <v>1119</v>
      </c>
      <c r="AJ1370" s="98" t="s">
        <v>1119</v>
      </c>
      <c r="AK1370" t="s">
        <v>1120</v>
      </c>
      <c r="AL1370" t="s">
        <v>1119</v>
      </c>
      <c r="AM1370" s="98" t="s">
        <v>1119</v>
      </c>
      <c r="AN1370" t="s">
        <v>1120</v>
      </c>
      <c r="AO1370" t="s">
        <v>1119</v>
      </c>
      <c r="AP1370" s="98" t="s">
        <v>1119</v>
      </c>
      <c r="AQ1370" t="s">
        <v>1120</v>
      </c>
      <c r="AR1370" t="s">
        <v>1119</v>
      </c>
      <c r="AS1370" s="98" t="s">
        <v>1119</v>
      </c>
      <c r="AT1370" t="s">
        <v>1120</v>
      </c>
      <c r="AU1370" t="s">
        <v>1119</v>
      </c>
    </row>
    <row r="1371" spans="2:47" x14ac:dyDescent="0.25">
      <c r="B1371">
        <v>1367</v>
      </c>
      <c r="E1371">
        <v>0</v>
      </c>
      <c r="H1371">
        <v>0</v>
      </c>
      <c r="K1371">
        <v>0</v>
      </c>
      <c r="N1371">
        <v>0</v>
      </c>
      <c r="Q1371">
        <v>0</v>
      </c>
      <c r="T1371">
        <v>0</v>
      </c>
      <c r="W1371">
        <v>0</v>
      </c>
      <c r="Y1371" s="4" t="s">
        <v>107</v>
      </c>
      <c r="Z1371" s="4"/>
      <c r="AA1371" s="98" t="s">
        <v>1119</v>
      </c>
      <c r="AB1371" t="s">
        <v>1120</v>
      </c>
      <c r="AC1371" t="s">
        <v>1119</v>
      </c>
      <c r="AD1371" s="98" t="s">
        <v>1119</v>
      </c>
      <c r="AE1371" t="s">
        <v>1120</v>
      </c>
      <c r="AF1371" t="s">
        <v>1119</v>
      </c>
      <c r="AG1371" s="98" t="s">
        <v>1119</v>
      </c>
      <c r="AH1371" t="s">
        <v>1120</v>
      </c>
      <c r="AI1371" t="s">
        <v>1119</v>
      </c>
      <c r="AJ1371" s="98" t="s">
        <v>1119</v>
      </c>
      <c r="AK1371" t="s">
        <v>1120</v>
      </c>
      <c r="AL1371" t="s">
        <v>1119</v>
      </c>
      <c r="AM1371" s="98" t="s">
        <v>1119</v>
      </c>
      <c r="AN1371" t="s">
        <v>1120</v>
      </c>
      <c r="AO1371" t="s">
        <v>1119</v>
      </c>
      <c r="AP1371" s="98" t="s">
        <v>1119</v>
      </c>
      <c r="AQ1371" t="s">
        <v>1120</v>
      </c>
      <c r="AR1371" t="s">
        <v>1119</v>
      </c>
      <c r="AS1371" s="98" t="s">
        <v>1119</v>
      </c>
      <c r="AT1371" t="s">
        <v>1120</v>
      </c>
      <c r="AU1371" t="s">
        <v>1119</v>
      </c>
    </row>
    <row r="1372" spans="2:47" x14ac:dyDescent="0.25">
      <c r="B1372">
        <v>1368</v>
      </c>
      <c r="E1372">
        <v>0</v>
      </c>
      <c r="H1372">
        <v>0</v>
      </c>
      <c r="K1372">
        <v>0</v>
      </c>
      <c r="N1372">
        <v>0</v>
      </c>
      <c r="Q1372">
        <v>0</v>
      </c>
      <c r="T1372">
        <v>0</v>
      </c>
      <c r="W1372">
        <v>0</v>
      </c>
      <c r="Y1372" s="4" t="s">
        <v>107</v>
      </c>
      <c r="Z1372" s="4"/>
      <c r="AA1372" s="98" t="s">
        <v>1119</v>
      </c>
      <c r="AB1372" t="s">
        <v>1120</v>
      </c>
      <c r="AC1372" t="s">
        <v>1119</v>
      </c>
      <c r="AD1372" s="98" t="s">
        <v>1119</v>
      </c>
      <c r="AE1372" t="s">
        <v>1120</v>
      </c>
      <c r="AF1372" t="s">
        <v>1119</v>
      </c>
      <c r="AG1372" s="98" t="s">
        <v>1119</v>
      </c>
      <c r="AH1372" t="s">
        <v>1120</v>
      </c>
      <c r="AI1372" t="s">
        <v>1119</v>
      </c>
      <c r="AJ1372" s="98" t="s">
        <v>1119</v>
      </c>
      <c r="AK1372" t="s">
        <v>1120</v>
      </c>
      <c r="AL1372" t="s">
        <v>1119</v>
      </c>
      <c r="AM1372" s="98" t="s">
        <v>1119</v>
      </c>
      <c r="AN1372" t="s">
        <v>1120</v>
      </c>
      <c r="AO1372" t="s">
        <v>1119</v>
      </c>
      <c r="AP1372" s="98" t="s">
        <v>1119</v>
      </c>
      <c r="AQ1372" t="s">
        <v>1120</v>
      </c>
      <c r="AR1372" t="s">
        <v>1119</v>
      </c>
      <c r="AS1372" s="98" t="s">
        <v>1119</v>
      </c>
      <c r="AT1372" t="s">
        <v>1120</v>
      </c>
      <c r="AU1372" t="s">
        <v>1119</v>
      </c>
    </row>
    <row r="1373" spans="2:47" x14ac:dyDescent="0.25">
      <c r="B1373">
        <v>1369</v>
      </c>
      <c r="E1373">
        <v>0</v>
      </c>
      <c r="H1373">
        <v>0</v>
      </c>
      <c r="K1373">
        <v>0</v>
      </c>
      <c r="N1373">
        <v>0</v>
      </c>
      <c r="Q1373">
        <v>0</v>
      </c>
      <c r="T1373">
        <v>0</v>
      </c>
      <c r="W1373">
        <v>0</v>
      </c>
      <c r="Y1373" s="4" t="s">
        <v>107</v>
      </c>
      <c r="Z1373" s="4"/>
      <c r="AA1373" s="98" t="s">
        <v>1119</v>
      </c>
      <c r="AB1373" t="s">
        <v>1120</v>
      </c>
      <c r="AC1373" t="s">
        <v>1119</v>
      </c>
      <c r="AD1373" s="98" t="s">
        <v>1119</v>
      </c>
      <c r="AE1373" t="s">
        <v>1120</v>
      </c>
      <c r="AF1373" t="s">
        <v>1119</v>
      </c>
      <c r="AG1373" s="98" t="s">
        <v>1119</v>
      </c>
      <c r="AH1373" t="s">
        <v>1120</v>
      </c>
      <c r="AI1373" t="s">
        <v>1119</v>
      </c>
      <c r="AJ1373" s="98" t="s">
        <v>1119</v>
      </c>
      <c r="AK1373" t="s">
        <v>1120</v>
      </c>
      <c r="AL1373" t="s">
        <v>1119</v>
      </c>
      <c r="AM1373" s="98" t="s">
        <v>1119</v>
      </c>
      <c r="AN1373" t="s">
        <v>1120</v>
      </c>
      <c r="AO1373" t="s">
        <v>1119</v>
      </c>
      <c r="AP1373" s="98" t="s">
        <v>1119</v>
      </c>
      <c r="AQ1373" t="s">
        <v>1120</v>
      </c>
      <c r="AR1373" t="s">
        <v>1119</v>
      </c>
      <c r="AS1373" s="98" t="s">
        <v>1119</v>
      </c>
      <c r="AT1373" t="s">
        <v>1120</v>
      </c>
      <c r="AU1373" t="s">
        <v>1119</v>
      </c>
    </row>
    <row r="1374" spans="2:47" x14ac:dyDescent="0.25">
      <c r="B1374">
        <v>1370</v>
      </c>
      <c r="E1374">
        <v>0</v>
      </c>
      <c r="H1374">
        <v>0</v>
      </c>
      <c r="K1374">
        <v>0</v>
      </c>
      <c r="N1374">
        <v>0</v>
      </c>
      <c r="Q1374">
        <v>0</v>
      </c>
      <c r="T1374">
        <v>0</v>
      </c>
      <c r="W1374">
        <v>0</v>
      </c>
      <c r="Y1374" s="4" t="s">
        <v>107</v>
      </c>
      <c r="Z1374" s="4"/>
      <c r="AA1374" s="98" t="s">
        <v>1119</v>
      </c>
      <c r="AB1374" t="s">
        <v>1120</v>
      </c>
      <c r="AC1374" t="s">
        <v>1119</v>
      </c>
      <c r="AD1374" s="98" t="s">
        <v>1119</v>
      </c>
      <c r="AE1374" t="s">
        <v>1120</v>
      </c>
      <c r="AF1374" t="s">
        <v>1119</v>
      </c>
      <c r="AG1374" s="98" t="s">
        <v>1119</v>
      </c>
      <c r="AH1374" t="s">
        <v>1120</v>
      </c>
      <c r="AI1374" t="s">
        <v>1119</v>
      </c>
      <c r="AJ1374" s="98" t="s">
        <v>1119</v>
      </c>
      <c r="AK1374" t="s">
        <v>1120</v>
      </c>
      <c r="AL1374" t="s">
        <v>1119</v>
      </c>
      <c r="AM1374" s="98" t="s">
        <v>1119</v>
      </c>
      <c r="AN1374" t="s">
        <v>1120</v>
      </c>
      <c r="AO1374" t="s">
        <v>1119</v>
      </c>
      <c r="AP1374" s="98" t="s">
        <v>1119</v>
      </c>
      <c r="AQ1374" t="s">
        <v>1120</v>
      </c>
      <c r="AR1374" t="s">
        <v>1119</v>
      </c>
      <c r="AS1374" s="98" t="s">
        <v>1119</v>
      </c>
      <c r="AT1374" t="s">
        <v>1120</v>
      </c>
      <c r="AU1374" t="s">
        <v>1119</v>
      </c>
    </row>
    <row r="1375" spans="2:47" x14ac:dyDescent="0.25">
      <c r="B1375">
        <v>1371</v>
      </c>
      <c r="E1375">
        <v>0</v>
      </c>
      <c r="H1375">
        <v>0</v>
      </c>
      <c r="K1375">
        <v>0</v>
      </c>
      <c r="N1375">
        <v>0</v>
      </c>
      <c r="Q1375">
        <v>0</v>
      </c>
      <c r="T1375">
        <v>0</v>
      </c>
      <c r="W1375">
        <v>0</v>
      </c>
      <c r="Y1375" s="4" t="s">
        <v>107</v>
      </c>
      <c r="Z1375" s="4"/>
      <c r="AA1375" s="98" t="s">
        <v>1119</v>
      </c>
      <c r="AB1375" t="s">
        <v>1120</v>
      </c>
      <c r="AC1375" t="s">
        <v>1119</v>
      </c>
      <c r="AD1375" s="98" t="s">
        <v>1119</v>
      </c>
      <c r="AE1375" t="s">
        <v>1120</v>
      </c>
      <c r="AF1375" t="s">
        <v>1119</v>
      </c>
      <c r="AG1375" s="98" t="s">
        <v>1119</v>
      </c>
      <c r="AH1375" t="s">
        <v>1120</v>
      </c>
      <c r="AI1375" t="s">
        <v>1119</v>
      </c>
      <c r="AJ1375" s="98" t="s">
        <v>1119</v>
      </c>
      <c r="AK1375" t="s">
        <v>1120</v>
      </c>
      <c r="AL1375" t="s">
        <v>1119</v>
      </c>
      <c r="AM1375" s="98" t="s">
        <v>1119</v>
      </c>
      <c r="AN1375" t="s">
        <v>1120</v>
      </c>
      <c r="AO1375" t="s">
        <v>1119</v>
      </c>
      <c r="AP1375" s="98" t="s">
        <v>1119</v>
      </c>
      <c r="AQ1375" t="s">
        <v>1120</v>
      </c>
      <c r="AR1375" t="s">
        <v>1119</v>
      </c>
      <c r="AS1375" s="98" t="s">
        <v>1119</v>
      </c>
      <c r="AT1375" t="s">
        <v>1120</v>
      </c>
      <c r="AU1375" t="s">
        <v>1119</v>
      </c>
    </row>
    <row r="1376" spans="2:47" x14ac:dyDescent="0.25">
      <c r="B1376">
        <v>1372</v>
      </c>
      <c r="E1376">
        <v>0</v>
      </c>
      <c r="H1376">
        <v>0</v>
      </c>
      <c r="K1376">
        <v>0</v>
      </c>
      <c r="N1376">
        <v>0</v>
      </c>
      <c r="Q1376">
        <v>0</v>
      </c>
      <c r="T1376">
        <v>0</v>
      </c>
      <c r="W1376">
        <v>0</v>
      </c>
      <c r="Y1376" s="4" t="s">
        <v>107</v>
      </c>
      <c r="Z1376" s="4"/>
      <c r="AA1376" s="98" t="s">
        <v>1119</v>
      </c>
      <c r="AB1376" t="s">
        <v>1120</v>
      </c>
      <c r="AC1376" t="s">
        <v>1119</v>
      </c>
      <c r="AD1376" s="98" t="s">
        <v>1119</v>
      </c>
      <c r="AE1376" t="s">
        <v>1120</v>
      </c>
      <c r="AF1376" t="s">
        <v>1119</v>
      </c>
      <c r="AG1376" s="98" t="s">
        <v>1119</v>
      </c>
      <c r="AH1376" t="s">
        <v>1120</v>
      </c>
      <c r="AI1376" t="s">
        <v>1119</v>
      </c>
      <c r="AJ1376" s="98" t="s">
        <v>1119</v>
      </c>
      <c r="AK1376" t="s">
        <v>1120</v>
      </c>
      <c r="AL1376" t="s">
        <v>1119</v>
      </c>
      <c r="AM1376" s="98" t="s">
        <v>1119</v>
      </c>
      <c r="AN1376" t="s">
        <v>1120</v>
      </c>
      <c r="AO1376" t="s">
        <v>1119</v>
      </c>
      <c r="AP1376" s="98" t="s">
        <v>1119</v>
      </c>
      <c r="AQ1376" t="s">
        <v>1120</v>
      </c>
      <c r="AR1376" t="s">
        <v>1119</v>
      </c>
      <c r="AS1376" s="98" t="s">
        <v>1119</v>
      </c>
      <c r="AT1376" t="s">
        <v>1120</v>
      </c>
      <c r="AU1376" t="s">
        <v>1119</v>
      </c>
    </row>
    <row r="1377" spans="2:47" x14ac:dyDescent="0.25">
      <c r="B1377">
        <v>1373</v>
      </c>
      <c r="E1377">
        <v>0</v>
      </c>
      <c r="H1377">
        <v>0</v>
      </c>
      <c r="K1377">
        <v>0</v>
      </c>
      <c r="N1377">
        <v>0</v>
      </c>
      <c r="Q1377">
        <v>0</v>
      </c>
      <c r="T1377">
        <v>0</v>
      </c>
      <c r="W1377">
        <v>0</v>
      </c>
      <c r="Y1377" s="4" t="s">
        <v>107</v>
      </c>
      <c r="Z1377" s="4"/>
      <c r="AA1377" s="98" t="s">
        <v>1119</v>
      </c>
      <c r="AB1377" t="s">
        <v>1120</v>
      </c>
      <c r="AC1377" t="s">
        <v>1119</v>
      </c>
      <c r="AD1377" s="98" t="s">
        <v>1119</v>
      </c>
      <c r="AE1377" t="s">
        <v>1120</v>
      </c>
      <c r="AF1377" t="s">
        <v>1119</v>
      </c>
      <c r="AG1377" s="98" t="s">
        <v>1119</v>
      </c>
      <c r="AH1377" t="s">
        <v>1120</v>
      </c>
      <c r="AI1377" t="s">
        <v>1119</v>
      </c>
      <c r="AJ1377" s="98" t="s">
        <v>1119</v>
      </c>
      <c r="AK1377" t="s">
        <v>1120</v>
      </c>
      <c r="AL1377" t="s">
        <v>1119</v>
      </c>
      <c r="AM1377" s="98" t="s">
        <v>1119</v>
      </c>
      <c r="AN1377" t="s">
        <v>1120</v>
      </c>
      <c r="AO1377" t="s">
        <v>1119</v>
      </c>
      <c r="AP1377" s="98" t="s">
        <v>1119</v>
      </c>
      <c r="AQ1377" t="s">
        <v>1120</v>
      </c>
      <c r="AR1377" t="s">
        <v>1119</v>
      </c>
      <c r="AS1377" s="98" t="s">
        <v>1119</v>
      </c>
      <c r="AT1377" t="s">
        <v>1120</v>
      </c>
      <c r="AU1377" t="s">
        <v>1119</v>
      </c>
    </row>
    <row r="1378" spans="2:47" x14ac:dyDescent="0.25">
      <c r="B1378">
        <v>1374</v>
      </c>
      <c r="E1378">
        <v>0</v>
      </c>
      <c r="H1378">
        <v>0</v>
      </c>
      <c r="K1378">
        <v>0</v>
      </c>
      <c r="N1378">
        <v>0</v>
      </c>
      <c r="Q1378">
        <v>0</v>
      </c>
      <c r="T1378">
        <v>0</v>
      </c>
      <c r="W1378">
        <v>0</v>
      </c>
      <c r="Y1378" s="4" t="s">
        <v>107</v>
      </c>
      <c r="Z1378" s="4"/>
      <c r="AA1378" s="98" t="s">
        <v>1119</v>
      </c>
      <c r="AB1378" t="s">
        <v>1120</v>
      </c>
      <c r="AC1378" t="s">
        <v>1119</v>
      </c>
      <c r="AD1378" s="98" t="s">
        <v>1119</v>
      </c>
      <c r="AE1378" t="s">
        <v>1120</v>
      </c>
      <c r="AF1378" t="s">
        <v>1119</v>
      </c>
      <c r="AG1378" s="98" t="s">
        <v>1119</v>
      </c>
      <c r="AH1378" t="s">
        <v>1120</v>
      </c>
      <c r="AI1378" t="s">
        <v>1119</v>
      </c>
      <c r="AJ1378" s="98" t="s">
        <v>1119</v>
      </c>
      <c r="AK1378" t="s">
        <v>1120</v>
      </c>
      <c r="AL1378" t="s">
        <v>1119</v>
      </c>
      <c r="AM1378" s="98" t="s">
        <v>1119</v>
      </c>
      <c r="AN1378" t="s">
        <v>1120</v>
      </c>
      <c r="AO1378" t="s">
        <v>1119</v>
      </c>
      <c r="AP1378" s="98" t="s">
        <v>1119</v>
      </c>
      <c r="AQ1378" t="s">
        <v>1120</v>
      </c>
      <c r="AR1378" t="s">
        <v>1119</v>
      </c>
      <c r="AS1378" s="98" t="s">
        <v>1119</v>
      </c>
      <c r="AT1378" t="s">
        <v>1120</v>
      </c>
      <c r="AU1378" t="s">
        <v>1119</v>
      </c>
    </row>
    <row r="1379" spans="2:47" x14ac:dyDescent="0.25">
      <c r="B1379">
        <v>1375</v>
      </c>
      <c r="E1379">
        <v>0</v>
      </c>
      <c r="H1379">
        <v>0</v>
      </c>
      <c r="K1379">
        <v>0</v>
      </c>
      <c r="N1379">
        <v>0</v>
      </c>
      <c r="Q1379">
        <v>0</v>
      </c>
      <c r="T1379">
        <v>0</v>
      </c>
      <c r="W1379">
        <v>0</v>
      </c>
      <c r="Y1379" s="4" t="s">
        <v>107</v>
      </c>
      <c r="Z1379" s="4"/>
      <c r="AA1379" s="98" t="s">
        <v>1119</v>
      </c>
      <c r="AB1379" t="s">
        <v>1120</v>
      </c>
      <c r="AC1379" t="s">
        <v>1119</v>
      </c>
      <c r="AD1379" s="98" t="s">
        <v>1119</v>
      </c>
      <c r="AE1379" t="s">
        <v>1120</v>
      </c>
      <c r="AF1379" t="s">
        <v>1119</v>
      </c>
      <c r="AG1379" s="98" t="s">
        <v>1119</v>
      </c>
      <c r="AH1379" t="s">
        <v>1120</v>
      </c>
      <c r="AI1379" t="s">
        <v>1119</v>
      </c>
      <c r="AJ1379" s="98" t="s">
        <v>1119</v>
      </c>
      <c r="AK1379" t="s">
        <v>1120</v>
      </c>
      <c r="AL1379" t="s">
        <v>1119</v>
      </c>
      <c r="AM1379" s="98" t="s">
        <v>1119</v>
      </c>
      <c r="AN1379" t="s">
        <v>1120</v>
      </c>
      <c r="AO1379" t="s">
        <v>1119</v>
      </c>
      <c r="AP1379" s="98" t="s">
        <v>1119</v>
      </c>
      <c r="AQ1379" t="s">
        <v>1120</v>
      </c>
      <c r="AR1379" t="s">
        <v>1119</v>
      </c>
      <c r="AS1379" s="98" t="s">
        <v>1119</v>
      </c>
      <c r="AT1379" t="s">
        <v>1120</v>
      </c>
      <c r="AU1379" t="s">
        <v>1119</v>
      </c>
    </row>
    <row r="1380" spans="2:47" x14ac:dyDescent="0.25">
      <c r="B1380">
        <v>1376</v>
      </c>
      <c r="E1380">
        <v>0</v>
      </c>
      <c r="H1380">
        <v>0</v>
      </c>
      <c r="K1380">
        <v>0</v>
      </c>
      <c r="N1380">
        <v>0</v>
      </c>
      <c r="Q1380">
        <v>0</v>
      </c>
      <c r="T1380">
        <v>0</v>
      </c>
      <c r="W1380">
        <v>0</v>
      </c>
      <c r="Y1380" s="4" t="s">
        <v>107</v>
      </c>
      <c r="Z1380" s="4"/>
      <c r="AA1380" s="98" t="s">
        <v>1119</v>
      </c>
      <c r="AB1380" t="s">
        <v>1120</v>
      </c>
      <c r="AC1380" t="s">
        <v>1119</v>
      </c>
      <c r="AD1380" s="98" t="s">
        <v>1119</v>
      </c>
      <c r="AE1380" t="s">
        <v>1120</v>
      </c>
      <c r="AF1380" t="s">
        <v>1119</v>
      </c>
      <c r="AG1380" s="98" t="s">
        <v>1119</v>
      </c>
      <c r="AH1380" t="s">
        <v>1120</v>
      </c>
      <c r="AI1380" t="s">
        <v>1119</v>
      </c>
      <c r="AJ1380" s="98" t="s">
        <v>1119</v>
      </c>
      <c r="AK1380" t="s">
        <v>1120</v>
      </c>
      <c r="AL1380" t="s">
        <v>1119</v>
      </c>
      <c r="AM1380" s="98" t="s">
        <v>1119</v>
      </c>
      <c r="AN1380" t="s">
        <v>1120</v>
      </c>
      <c r="AO1380" t="s">
        <v>1119</v>
      </c>
      <c r="AP1380" s="98" t="s">
        <v>1119</v>
      </c>
      <c r="AQ1380" t="s">
        <v>1120</v>
      </c>
      <c r="AR1380" t="s">
        <v>1119</v>
      </c>
      <c r="AS1380" s="98" t="s">
        <v>1119</v>
      </c>
      <c r="AT1380" t="s">
        <v>1120</v>
      </c>
      <c r="AU1380" t="s">
        <v>1119</v>
      </c>
    </row>
    <row r="1381" spans="2:47" x14ac:dyDescent="0.25">
      <c r="B1381">
        <v>1377</v>
      </c>
      <c r="E1381">
        <v>0</v>
      </c>
      <c r="H1381">
        <v>0</v>
      </c>
      <c r="K1381">
        <v>0</v>
      </c>
      <c r="N1381">
        <v>0</v>
      </c>
      <c r="Q1381">
        <v>0</v>
      </c>
      <c r="T1381">
        <v>0</v>
      </c>
      <c r="W1381">
        <v>0</v>
      </c>
      <c r="Y1381" s="4" t="s">
        <v>107</v>
      </c>
      <c r="Z1381" s="4"/>
      <c r="AA1381" s="98" t="s">
        <v>1119</v>
      </c>
      <c r="AB1381" t="s">
        <v>1120</v>
      </c>
      <c r="AC1381" t="s">
        <v>1119</v>
      </c>
      <c r="AD1381" s="98" t="s">
        <v>1119</v>
      </c>
      <c r="AE1381" t="s">
        <v>1120</v>
      </c>
      <c r="AF1381" t="s">
        <v>1119</v>
      </c>
      <c r="AG1381" s="98" t="s">
        <v>1119</v>
      </c>
      <c r="AH1381" t="s">
        <v>1120</v>
      </c>
      <c r="AI1381" t="s">
        <v>1119</v>
      </c>
      <c r="AJ1381" s="98" t="s">
        <v>1119</v>
      </c>
      <c r="AK1381" t="s">
        <v>1120</v>
      </c>
      <c r="AL1381" t="s">
        <v>1119</v>
      </c>
      <c r="AM1381" s="98" t="s">
        <v>1119</v>
      </c>
      <c r="AN1381" t="s">
        <v>1120</v>
      </c>
      <c r="AO1381" t="s">
        <v>1119</v>
      </c>
      <c r="AP1381" s="98" t="s">
        <v>1119</v>
      </c>
      <c r="AQ1381" t="s">
        <v>1120</v>
      </c>
      <c r="AR1381" t="s">
        <v>1119</v>
      </c>
      <c r="AS1381" s="98" t="s">
        <v>1119</v>
      </c>
      <c r="AT1381" t="s">
        <v>1120</v>
      </c>
      <c r="AU1381" t="s">
        <v>1119</v>
      </c>
    </row>
    <row r="1382" spans="2:47" x14ac:dyDescent="0.25">
      <c r="B1382">
        <v>1378</v>
      </c>
      <c r="E1382">
        <v>0</v>
      </c>
      <c r="H1382">
        <v>0</v>
      </c>
      <c r="K1382">
        <v>0</v>
      </c>
      <c r="N1382">
        <v>0</v>
      </c>
      <c r="Q1382">
        <v>0</v>
      </c>
      <c r="T1382">
        <v>0</v>
      </c>
      <c r="W1382">
        <v>0</v>
      </c>
      <c r="Y1382" s="4" t="s">
        <v>107</v>
      </c>
      <c r="Z1382" s="4"/>
      <c r="AA1382" s="98" t="s">
        <v>1119</v>
      </c>
      <c r="AB1382" t="s">
        <v>1120</v>
      </c>
      <c r="AC1382" t="s">
        <v>1119</v>
      </c>
      <c r="AD1382" s="98" t="s">
        <v>1119</v>
      </c>
      <c r="AE1382" t="s">
        <v>1120</v>
      </c>
      <c r="AF1382" t="s">
        <v>1119</v>
      </c>
      <c r="AG1382" s="98" t="s">
        <v>1119</v>
      </c>
      <c r="AH1382" t="s">
        <v>1120</v>
      </c>
      <c r="AI1382" t="s">
        <v>1119</v>
      </c>
      <c r="AJ1382" s="98" t="s">
        <v>1119</v>
      </c>
      <c r="AK1382" t="s">
        <v>1120</v>
      </c>
      <c r="AL1382" t="s">
        <v>1119</v>
      </c>
      <c r="AM1382" s="98" t="s">
        <v>1119</v>
      </c>
      <c r="AN1382" t="s">
        <v>1120</v>
      </c>
      <c r="AO1382" t="s">
        <v>1119</v>
      </c>
      <c r="AP1382" s="98" t="s">
        <v>1119</v>
      </c>
      <c r="AQ1382" t="s">
        <v>1120</v>
      </c>
      <c r="AR1382" t="s">
        <v>1119</v>
      </c>
      <c r="AS1382" s="98" t="s">
        <v>1119</v>
      </c>
      <c r="AT1382" t="s">
        <v>1120</v>
      </c>
      <c r="AU1382" t="s">
        <v>1119</v>
      </c>
    </row>
    <row r="1383" spans="2:47" x14ac:dyDescent="0.25">
      <c r="B1383">
        <v>1379</v>
      </c>
      <c r="E1383">
        <v>0</v>
      </c>
      <c r="H1383">
        <v>0</v>
      </c>
      <c r="K1383">
        <v>0</v>
      </c>
      <c r="N1383">
        <v>0</v>
      </c>
      <c r="Q1383">
        <v>0</v>
      </c>
      <c r="T1383">
        <v>0</v>
      </c>
      <c r="W1383">
        <v>0</v>
      </c>
      <c r="Y1383" s="4" t="s">
        <v>107</v>
      </c>
      <c r="Z1383" s="4"/>
      <c r="AA1383" s="98" t="s">
        <v>1119</v>
      </c>
      <c r="AB1383" t="s">
        <v>1120</v>
      </c>
      <c r="AC1383" t="s">
        <v>1119</v>
      </c>
      <c r="AD1383" s="98" t="s">
        <v>1119</v>
      </c>
      <c r="AE1383" t="s">
        <v>1120</v>
      </c>
      <c r="AF1383" t="s">
        <v>1119</v>
      </c>
      <c r="AG1383" s="98" t="s">
        <v>1119</v>
      </c>
      <c r="AH1383" t="s">
        <v>1120</v>
      </c>
      <c r="AI1383" t="s">
        <v>1119</v>
      </c>
      <c r="AJ1383" s="98" t="s">
        <v>1119</v>
      </c>
      <c r="AK1383" t="s">
        <v>1120</v>
      </c>
      <c r="AL1383" t="s">
        <v>1119</v>
      </c>
      <c r="AM1383" s="98" t="s">
        <v>1119</v>
      </c>
      <c r="AN1383" t="s">
        <v>1120</v>
      </c>
      <c r="AO1383" t="s">
        <v>1119</v>
      </c>
      <c r="AP1383" s="98" t="s">
        <v>1119</v>
      </c>
      <c r="AQ1383" t="s">
        <v>1120</v>
      </c>
      <c r="AR1383" t="s">
        <v>1119</v>
      </c>
      <c r="AS1383" s="98" t="s">
        <v>1119</v>
      </c>
      <c r="AT1383" t="s">
        <v>1120</v>
      </c>
      <c r="AU1383" t="s">
        <v>1119</v>
      </c>
    </row>
    <row r="1384" spans="2:47" x14ac:dyDescent="0.25">
      <c r="B1384">
        <v>1380</v>
      </c>
      <c r="E1384">
        <v>0</v>
      </c>
      <c r="H1384">
        <v>0</v>
      </c>
      <c r="K1384">
        <v>0</v>
      </c>
      <c r="N1384">
        <v>0</v>
      </c>
      <c r="Q1384">
        <v>0</v>
      </c>
      <c r="T1384">
        <v>0</v>
      </c>
      <c r="W1384">
        <v>0</v>
      </c>
      <c r="Y1384" s="4" t="s">
        <v>107</v>
      </c>
      <c r="Z1384" s="4"/>
      <c r="AA1384" s="98" t="s">
        <v>1119</v>
      </c>
      <c r="AB1384" t="s">
        <v>1120</v>
      </c>
      <c r="AC1384" t="s">
        <v>1119</v>
      </c>
      <c r="AD1384" s="98" t="s">
        <v>1119</v>
      </c>
      <c r="AE1384" t="s">
        <v>1120</v>
      </c>
      <c r="AF1384" t="s">
        <v>1119</v>
      </c>
      <c r="AG1384" s="98" t="s">
        <v>1119</v>
      </c>
      <c r="AH1384" t="s">
        <v>1120</v>
      </c>
      <c r="AI1384" t="s">
        <v>1119</v>
      </c>
      <c r="AJ1384" s="98" t="s">
        <v>1119</v>
      </c>
      <c r="AK1384" t="s">
        <v>1120</v>
      </c>
      <c r="AL1384" t="s">
        <v>1119</v>
      </c>
      <c r="AM1384" s="98" t="s">
        <v>1119</v>
      </c>
      <c r="AN1384" t="s">
        <v>1120</v>
      </c>
      <c r="AO1384" t="s">
        <v>1119</v>
      </c>
      <c r="AP1384" s="98" t="s">
        <v>1119</v>
      </c>
      <c r="AQ1384" t="s">
        <v>1120</v>
      </c>
      <c r="AR1384" t="s">
        <v>1119</v>
      </c>
      <c r="AS1384" s="98" t="s">
        <v>1119</v>
      </c>
      <c r="AT1384" t="s">
        <v>1120</v>
      </c>
      <c r="AU1384" t="s">
        <v>1119</v>
      </c>
    </row>
    <row r="1385" spans="2:47" x14ac:dyDescent="0.25">
      <c r="B1385">
        <v>1381</v>
      </c>
      <c r="E1385">
        <v>0</v>
      </c>
      <c r="H1385">
        <v>0</v>
      </c>
      <c r="K1385">
        <v>0</v>
      </c>
      <c r="N1385">
        <v>0</v>
      </c>
      <c r="Q1385">
        <v>0</v>
      </c>
      <c r="T1385">
        <v>0</v>
      </c>
      <c r="W1385">
        <v>0</v>
      </c>
      <c r="Y1385" s="4" t="s">
        <v>107</v>
      </c>
      <c r="Z1385" s="4"/>
      <c r="AA1385" s="98" t="s">
        <v>1119</v>
      </c>
      <c r="AB1385" t="s">
        <v>1120</v>
      </c>
      <c r="AC1385" t="s">
        <v>1119</v>
      </c>
      <c r="AD1385" s="98" t="s">
        <v>1119</v>
      </c>
      <c r="AE1385" t="s">
        <v>1120</v>
      </c>
      <c r="AF1385" t="s">
        <v>1119</v>
      </c>
      <c r="AG1385" s="98" t="s">
        <v>1119</v>
      </c>
      <c r="AH1385" t="s">
        <v>1120</v>
      </c>
      <c r="AI1385" t="s">
        <v>1119</v>
      </c>
      <c r="AJ1385" s="98" t="s">
        <v>1119</v>
      </c>
      <c r="AK1385" t="s">
        <v>1120</v>
      </c>
      <c r="AL1385" t="s">
        <v>1119</v>
      </c>
      <c r="AM1385" s="98" t="s">
        <v>1119</v>
      </c>
      <c r="AN1385" t="s">
        <v>1120</v>
      </c>
      <c r="AO1385" t="s">
        <v>1119</v>
      </c>
      <c r="AP1385" s="98" t="s">
        <v>1119</v>
      </c>
      <c r="AQ1385" t="s">
        <v>1120</v>
      </c>
      <c r="AR1385" t="s">
        <v>1119</v>
      </c>
      <c r="AS1385" s="98" t="s">
        <v>1119</v>
      </c>
      <c r="AT1385" t="s">
        <v>1120</v>
      </c>
      <c r="AU1385" t="s">
        <v>1119</v>
      </c>
    </row>
    <row r="1386" spans="2:47" x14ac:dyDescent="0.25">
      <c r="B1386">
        <v>1382</v>
      </c>
      <c r="E1386">
        <v>0</v>
      </c>
      <c r="H1386">
        <v>0</v>
      </c>
      <c r="K1386">
        <v>0</v>
      </c>
      <c r="N1386">
        <v>0</v>
      </c>
      <c r="Q1386">
        <v>0</v>
      </c>
      <c r="T1386">
        <v>0</v>
      </c>
      <c r="W1386">
        <v>0</v>
      </c>
      <c r="Y1386" s="4" t="s">
        <v>107</v>
      </c>
      <c r="Z1386" s="4"/>
      <c r="AA1386" s="98" t="s">
        <v>1119</v>
      </c>
      <c r="AB1386" t="s">
        <v>1120</v>
      </c>
      <c r="AC1386" t="s">
        <v>1119</v>
      </c>
      <c r="AD1386" s="98" t="s">
        <v>1119</v>
      </c>
      <c r="AE1386" t="s">
        <v>1120</v>
      </c>
      <c r="AF1386" t="s">
        <v>1119</v>
      </c>
      <c r="AG1386" s="98" t="s">
        <v>1119</v>
      </c>
      <c r="AH1386" t="s">
        <v>1120</v>
      </c>
      <c r="AI1386" t="s">
        <v>1119</v>
      </c>
      <c r="AJ1386" s="98" t="s">
        <v>1119</v>
      </c>
      <c r="AK1386" t="s">
        <v>1120</v>
      </c>
      <c r="AL1386" t="s">
        <v>1119</v>
      </c>
      <c r="AM1386" s="98" t="s">
        <v>1119</v>
      </c>
      <c r="AN1386" t="s">
        <v>1120</v>
      </c>
      <c r="AO1386" t="s">
        <v>1119</v>
      </c>
      <c r="AP1386" s="98" t="s">
        <v>1119</v>
      </c>
      <c r="AQ1386" t="s">
        <v>1120</v>
      </c>
      <c r="AR1386" t="s">
        <v>1119</v>
      </c>
      <c r="AS1386" s="98" t="s">
        <v>1119</v>
      </c>
      <c r="AT1386" t="s">
        <v>1120</v>
      </c>
      <c r="AU1386" t="s">
        <v>1119</v>
      </c>
    </row>
    <row r="1387" spans="2:47" x14ac:dyDescent="0.25">
      <c r="B1387">
        <v>1383</v>
      </c>
      <c r="E1387">
        <v>0</v>
      </c>
      <c r="H1387">
        <v>0</v>
      </c>
      <c r="K1387">
        <v>0</v>
      </c>
      <c r="N1387">
        <v>0</v>
      </c>
      <c r="Q1387">
        <v>0</v>
      </c>
      <c r="T1387">
        <v>0</v>
      </c>
      <c r="W1387">
        <v>0</v>
      </c>
      <c r="Y1387" s="4" t="s">
        <v>107</v>
      </c>
      <c r="Z1387" s="4"/>
      <c r="AA1387" s="98" t="s">
        <v>1119</v>
      </c>
      <c r="AB1387" t="s">
        <v>1120</v>
      </c>
      <c r="AC1387" t="s">
        <v>1119</v>
      </c>
      <c r="AD1387" s="98" t="s">
        <v>1119</v>
      </c>
      <c r="AE1387" t="s">
        <v>1120</v>
      </c>
      <c r="AF1387" t="s">
        <v>1119</v>
      </c>
      <c r="AG1387" s="98" t="s">
        <v>1119</v>
      </c>
      <c r="AH1387" t="s">
        <v>1120</v>
      </c>
      <c r="AI1387" t="s">
        <v>1119</v>
      </c>
      <c r="AJ1387" s="98" t="s">
        <v>1119</v>
      </c>
      <c r="AK1387" t="s">
        <v>1120</v>
      </c>
      <c r="AL1387" t="s">
        <v>1119</v>
      </c>
      <c r="AM1387" s="98" t="s">
        <v>1119</v>
      </c>
      <c r="AN1387" t="s">
        <v>1120</v>
      </c>
      <c r="AO1387" t="s">
        <v>1119</v>
      </c>
      <c r="AP1387" s="98" t="s">
        <v>1119</v>
      </c>
      <c r="AQ1387" t="s">
        <v>1120</v>
      </c>
      <c r="AR1387" t="s">
        <v>1119</v>
      </c>
      <c r="AS1387" s="98" t="s">
        <v>1119</v>
      </c>
      <c r="AT1387" t="s">
        <v>1120</v>
      </c>
      <c r="AU1387" t="s">
        <v>1119</v>
      </c>
    </row>
    <row r="1388" spans="2:47" x14ac:dyDescent="0.25">
      <c r="B1388">
        <v>1384</v>
      </c>
      <c r="E1388">
        <v>0</v>
      </c>
      <c r="H1388">
        <v>0</v>
      </c>
      <c r="K1388">
        <v>0</v>
      </c>
      <c r="N1388">
        <v>0</v>
      </c>
      <c r="Q1388">
        <v>0</v>
      </c>
      <c r="T1388">
        <v>0</v>
      </c>
      <c r="W1388">
        <v>0</v>
      </c>
      <c r="Y1388" s="4" t="s">
        <v>107</v>
      </c>
      <c r="Z1388" s="4"/>
      <c r="AA1388" s="98" t="s">
        <v>1119</v>
      </c>
      <c r="AB1388" t="s">
        <v>1120</v>
      </c>
      <c r="AC1388" t="s">
        <v>1119</v>
      </c>
      <c r="AD1388" s="98" t="s">
        <v>1119</v>
      </c>
      <c r="AE1388" t="s">
        <v>1120</v>
      </c>
      <c r="AF1388" t="s">
        <v>1119</v>
      </c>
      <c r="AG1388" s="98" t="s">
        <v>1119</v>
      </c>
      <c r="AH1388" t="s">
        <v>1120</v>
      </c>
      <c r="AI1388" t="s">
        <v>1119</v>
      </c>
      <c r="AJ1388" s="98" t="s">
        <v>1119</v>
      </c>
      <c r="AK1388" t="s">
        <v>1120</v>
      </c>
      <c r="AL1388" t="s">
        <v>1119</v>
      </c>
      <c r="AM1388" s="98" t="s">
        <v>1119</v>
      </c>
      <c r="AN1388" t="s">
        <v>1120</v>
      </c>
      <c r="AO1388" t="s">
        <v>1119</v>
      </c>
      <c r="AP1388" s="98" t="s">
        <v>1119</v>
      </c>
      <c r="AQ1388" t="s">
        <v>1120</v>
      </c>
      <c r="AR1388" t="s">
        <v>1119</v>
      </c>
      <c r="AS1388" s="98" t="s">
        <v>1119</v>
      </c>
      <c r="AT1388" t="s">
        <v>1120</v>
      </c>
      <c r="AU1388" t="s">
        <v>1119</v>
      </c>
    </row>
    <row r="1389" spans="2:47" x14ac:dyDescent="0.25">
      <c r="B1389">
        <v>1385</v>
      </c>
      <c r="E1389">
        <v>0</v>
      </c>
      <c r="H1389">
        <v>0</v>
      </c>
      <c r="K1389">
        <v>0</v>
      </c>
      <c r="N1389">
        <v>0</v>
      </c>
      <c r="Q1389">
        <v>0</v>
      </c>
      <c r="T1389">
        <v>0</v>
      </c>
      <c r="W1389">
        <v>0</v>
      </c>
      <c r="Y1389" s="4" t="s">
        <v>107</v>
      </c>
      <c r="Z1389" s="4"/>
      <c r="AA1389" s="98" t="s">
        <v>1119</v>
      </c>
      <c r="AB1389" t="s">
        <v>1120</v>
      </c>
      <c r="AC1389" t="s">
        <v>1119</v>
      </c>
      <c r="AD1389" s="98" t="s">
        <v>1119</v>
      </c>
      <c r="AE1389" t="s">
        <v>1120</v>
      </c>
      <c r="AF1389" t="s">
        <v>1119</v>
      </c>
      <c r="AG1389" s="98" t="s">
        <v>1119</v>
      </c>
      <c r="AH1389" t="s">
        <v>1120</v>
      </c>
      <c r="AI1389" t="s">
        <v>1119</v>
      </c>
      <c r="AJ1389" s="98" t="s">
        <v>1119</v>
      </c>
      <c r="AK1389" t="s">
        <v>1120</v>
      </c>
      <c r="AL1389" t="s">
        <v>1119</v>
      </c>
      <c r="AM1389" s="98" t="s">
        <v>1119</v>
      </c>
      <c r="AN1389" t="s">
        <v>1120</v>
      </c>
      <c r="AO1389" t="s">
        <v>1119</v>
      </c>
      <c r="AP1389" s="98" t="s">
        <v>1119</v>
      </c>
      <c r="AQ1389" t="s">
        <v>1120</v>
      </c>
      <c r="AR1389" t="s">
        <v>1119</v>
      </c>
      <c r="AS1389" s="98" t="s">
        <v>1119</v>
      </c>
      <c r="AT1389" t="s">
        <v>1120</v>
      </c>
      <c r="AU1389" t="s">
        <v>1119</v>
      </c>
    </row>
    <row r="1390" spans="2:47" x14ac:dyDescent="0.25">
      <c r="B1390">
        <v>1386</v>
      </c>
      <c r="E1390">
        <v>0</v>
      </c>
      <c r="H1390">
        <v>0</v>
      </c>
      <c r="K1390">
        <v>0</v>
      </c>
      <c r="N1390">
        <v>0</v>
      </c>
      <c r="Q1390">
        <v>0</v>
      </c>
      <c r="T1390">
        <v>0</v>
      </c>
      <c r="W1390">
        <v>0</v>
      </c>
      <c r="Y1390" s="4" t="s">
        <v>107</v>
      </c>
      <c r="Z1390" s="4"/>
      <c r="AA1390" s="98" t="s">
        <v>1119</v>
      </c>
      <c r="AB1390" t="s">
        <v>1120</v>
      </c>
      <c r="AC1390" t="s">
        <v>1119</v>
      </c>
      <c r="AD1390" s="98" t="s">
        <v>1119</v>
      </c>
      <c r="AE1390" t="s">
        <v>1120</v>
      </c>
      <c r="AF1390" t="s">
        <v>1119</v>
      </c>
      <c r="AG1390" s="98" t="s">
        <v>1119</v>
      </c>
      <c r="AH1390" t="s">
        <v>1120</v>
      </c>
      <c r="AI1390" t="s">
        <v>1119</v>
      </c>
      <c r="AJ1390" s="98" t="s">
        <v>1119</v>
      </c>
      <c r="AK1390" t="s">
        <v>1120</v>
      </c>
      <c r="AL1390" t="s">
        <v>1119</v>
      </c>
      <c r="AM1390" s="98" t="s">
        <v>1119</v>
      </c>
      <c r="AN1390" t="s">
        <v>1120</v>
      </c>
      <c r="AO1390" t="s">
        <v>1119</v>
      </c>
      <c r="AP1390" s="98" t="s">
        <v>1119</v>
      </c>
      <c r="AQ1390" t="s">
        <v>1120</v>
      </c>
      <c r="AR1390" t="s">
        <v>1119</v>
      </c>
      <c r="AS1390" s="98" t="s">
        <v>1119</v>
      </c>
      <c r="AT1390" t="s">
        <v>1120</v>
      </c>
      <c r="AU1390" t="s">
        <v>1119</v>
      </c>
    </row>
    <row r="1391" spans="2:47" x14ac:dyDescent="0.25">
      <c r="B1391">
        <v>1387</v>
      </c>
      <c r="E1391">
        <v>0</v>
      </c>
      <c r="H1391">
        <v>0</v>
      </c>
      <c r="K1391">
        <v>0</v>
      </c>
      <c r="N1391">
        <v>0</v>
      </c>
      <c r="Q1391">
        <v>0</v>
      </c>
      <c r="T1391">
        <v>0</v>
      </c>
      <c r="W1391">
        <v>0</v>
      </c>
      <c r="Y1391" s="4" t="s">
        <v>107</v>
      </c>
      <c r="Z1391" s="4"/>
      <c r="AA1391" s="98" t="s">
        <v>1119</v>
      </c>
      <c r="AB1391" t="s">
        <v>1120</v>
      </c>
      <c r="AC1391" t="s">
        <v>1119</v>
      </c>
      <c r="AD1391" s="98" t="s">
        <v>1119</v>
      </c>
      <c r="AE1391" t="s">
        <v>1120</v>
      </c>
      <c r="AF1391" t="s">
        <v>1119</v>
      </c>
      <c r="AG1391" s="98" t="s">
        <v>1119</v>
      </c>
      <c r="AH1391" t="s">
        <v>1120</v>
      </c>
      <c r="AI1391" t="s">
        <v>1119</v>
      </c>
      <c r="AJ1391" s="98" t="s">
        <v>1119</v>
      </c>
      <c r="AK1391" t="s">
        <v>1120</v>
      </c>
      <c r="AL1391" t="s">
        <v>1119</v>
      </c>
      <c r="AM1391" s="98" t="s">
        <v>1119</v>
      </c>
      <c r="AN1391" t="s">
        <v>1120</v>
      </c>
      <c r="AO1391" t="s">
        <v>1119</v>
      </c>
      <c r="AP1391" s="98" t="s">
        <v>1119</v>
      </c>
      <c r="AQ1391" t="s">
        <v>1120</v>
      </c>
      <c r="AR1391" t="s">
        <v>1119</v>
      </c>
      <c r="AS1391" s="98" t="s">
        <v>1119</v>
      </c>
      <c r="AT1391" t="s">
        <v>1120</v>
      </c>
      <c r="AU1391" t="s">
        <v>1119</v>
      </c>
    </row>
    <row r="1392" spans="2:47" x14ac:dyDescent="0.25">
      <c r="B1392">
        <v>1388</v>
      </c>
      <c r="E1392">
        <v>0</v>
      </c>
      <c r="H1392">
        <v>0</v>
      </c>
      <c r="K1392">
        <v>0</v>
      </c>
      <c r="N1392">
        <v>0</v>
      </c>
      <c r="Q1392">
        <v>0</v>
      </c>
      <c r="T1392">
        <v>0</v>
      </c>
      <c r="W1392">
        <v>0</v>
      </c>
      <c r="Y1392" s="4" t="s">
        <v>107</v>
      </c>
      <c r="Z1392" s="4"/>
      <c r="AA1392" s="98" t="s">
        <v>1119</v>
      </c>
      <c r="AB1392" t="s">
        <v>1120</v>
      </c>
      <c r="AC1392" t="s">
        <v>1119</v>
      </c>
      <c r="AD1392" s="98" t="s">
        <v>1119</v>
      </c>
      <c r="AE1392" t="s">
        <v>1120</v>
      </c>
      <c r="AF1392" t="s">
        <v>1119</v>
      </c>
      <c r="AG1392" s="98" t="s">
        <v>1119</v>
      </c>
      <c r="AH1392" t="s">
        <v>1120</v>
      </c>
      <c r="AI1392" t="s">
        <v>1119</v>
      </c>
      <c r="AJ1392" s="98" t="s">
        <v>1119</v>
      </c>
      <c r="AK1392" t="s">
        <v>1120</v>
      </c>
      <c r="AL1392" t="s">
        <v>1119</v>
      </c>
      <c r="AM1392" s="98" t="s">
        <v>1119</v>
      </c>
      <c r="AN1392" t="s">
        <v>1120</v>
      </c>
      <c r="AO1392" t="s">
        <v>1119</v>
      </c>
      <c r="AP1392" s="98" t="s">
        <v>1119</v>
      </c>
      <c r="AQ1392" t="s">
        <v>1120</v>
      </c>
      <c r="AR1392" t="s">
        <v>1119</v>
      </c>
      <c r="AS1392" s="98" t="s">
        <v>1119</v>
      </c>
      <c r="AT1392" t="s">
        <v>1120</v>
      </c>
      <c r="AU1392" t="s">
        <v>1119</v>
      </c>
    </row>
    <row r="1393" spans="2:47" x14ac:dyDescent="0.25">
      <c r="B1393">
        <v>1389</v>
      </c>
      <c r="E1393">
        <v>0</v>
      </c>
      <c r="H1393">
        <v>0</v>
      </c>
      <c r="K1393">
        <v>0</v>
      </c>
      <c r="N1393">
        <v>0</v>
      </c>
      <c r="Q1393">
        <v>0</v>
      </c>
      <c r="T1393">
        <v>0</v>
      </c>
      <c r="W1393">
        <v>0</v>
      </c>
      <c r="Y1393" s="4" t="s">
        <v>107</v>
      </c>
      <c r="Z1393" s="4"/>
      <c r="AA1393" s="98" t="s">
        <v>1119</v>
      </c>
      <c r="AB1393" t="s">
        <v>1120</v>
      </c>
      <c r="AC1393" t="s">
        <v>1119</v>
      </c>
      <c r="AD1393" s="98" t="s">
        <v>1119</v>
      </c>
      <c r="AE1393" t="s">
        <v>1120</v>
      </c>
      <c r="AF1393" t="s">
        <v>1119</v>
      </c>
      <c r="AG1393" s="98" t="s">
        <v>1119</v>
      </c>
      <c r="AH1393" t="s">
        <v>1120</v>
      </c>
      <c r="AI1393" t="s">
        <v>1119</v>
      </c>
      <c r="AJ1393" s="98" t="s">
        <v>1119</v>
      </c>
      <c r="AK1393" t="s">
        <v>1120</v>
      </c>
      <c r="AL1393" t="s">
        <v>1119</v>
      </c>
      <c r="AM1393" s="98" t="s">
        <v>1119</v>
      </c>
      <c r="AN1393" t="s">
        <v>1120</v>
      </c>
      <c r="AO1393" t="s">
        <v>1119</v>
      </c>
      <c r="AP1393" s="98" t="s">
        <v>1119</v>
      </c>
      <c r="AQ1393" t="s">
        <v>1120</v>
      </c>
      <c r="AR1393" t="s">
        <v>1119</v>
      </c>
      <c r="AS1393" s="98" t="s">
        <v>1119</v>
      </c>
      <c r="AT1393" t="s">
        <v>1120</v>
      </c>
      <c r="AU1393" t="s">
        <v>1119</v>
      </c>
    </row>
    <row r="1394" spans="2:47" x14ac:dyDescent="0.25">
      <c r="B1394">
        <v>1390</v>
      </c>
      <c r="E1394">
        <v>0</v>
      </c>
      <c r="H1394">
        <v>0</v>
      </c>
      <c r="K1394">
        <v>0</v>
      </c>
      <c r="N1394">
        <v>0</v>
      </c>
      <c r="Q1394">
        <v>0</v>
      </c>
      <c r="T1394">
        <v>0</v>
      </c>
      <c r="W1394">
        <v>0</v>
      </c>
      <c r="Y1394" s="4" t="s">
        <v>107</v>
      </c>
      <c r="Z1394" s="4"/>
      <c r="AA1394" s="98" t="s">
        <v>1119</v>
      </c>
      <c r="AB1394" t="s">
        <v>1120</v>
      </c>
      <c r="AC1394" t="s">
        <v>1119</v>
      </c>
      <c r="AD1394" s="98" t="s">
        <v>1119</v>
      </c>
      <c r="AE1394" t="s">
        <v>1120</v>
      </c>
      <c r="AF1394" t="s">
        <v>1119</v>
      </c>
      <c r="AG1394" s="98" t="s">
        <v>1119</v>
      </c>
      <c r="AH1394" t="s">
        <v>1120</v>
      </c>
      <c r="AI1394" t="s">
        <v>1119</v>
      </c>
      <c r="AJ1394" s="98" t="s">
        <v>1119</v>
      </c>
      <c r="AK1394" t="s">
        <v>1120</v>
      </c>
      <c r="AL1394" t="s">
        <v>1119</v>
      </c>
      <c r="AM1394" s="98" t="s">
        <v>1119</v>
      </c>
      <c r="AN1394" t="s">
        <v>1120</v>
      </c>
      <c r="AO1394" t="s">
        <v>1119</v>
      </c>
      <c r="AP1394" s="98" t="s">
        <v>1119</v>
      </c>
      <c r="AQ1394" t="s">
        <v>1120</v>
      </c>
      <c r="AR1394" t="s">
        <v>1119</v>
      </c>
      <c r="AS1394" s="98" t="s">
        <v>1119</v>
      </c>
      <c r="AT1394" t="s">
        <v>1120</v>
      </c>
      <c r="AU1394" t="s">
        <v>1119</v>
      </c>
    </row>
    <row r="1395" spans="2:47" x14ac:dyDescent="0.25">
      <c r="B1395">
        <v>1391</v>
      </c>
      <c r="E1395">
        <v>0</v>
      </c>
      <c r="H1395">
        <v>0</v>
      </c>
      <c r="K1395">
        <v>0</v>
      </c>
      <c r="N1395">
        <v>0</v>
      </c>
      <c r="Q1395">
        <v>0</v>
      </c>
      <c r="T1395">
        <v>0</v>
      </c>
      <c r="W1395">
        <v>0</v>
      </c>
      <c r="Y1395" s="4" t="s">
        <v>107</v>
      </c>
      <c r="Z1395" s="4"/>
      <c r="AA1395" s="98" t="s">
        <v>1119</v>
      </c>
      <c r="AB1395" t="s">
        <v>1120</v>
      </c>
      <c r="AC1395" t="s">
        <v>1119</v>
      </c>
      <c r="AD1395" s="98" t="s">
        <v>1119</v>
      </c>
      <c r="AE1395" t="s">
        <v>1120</v>
      </c>
      <c r="AF1395" t="s">
        <v>1119</v>
      </c>
      <c r="AG1395" s="98" t="s">
        <v>1119</v>
      </c>
      <c r="AH1395" t="s">
        <v>1120</v>
      </c>
      <c r="AI1395" t="s">
        <v>1119</v>
      </c>
      <c r="AJ1395" s="98" t="s">
        <v>1119</v>
      </c>
      <c r="AK1395" t="s">
        <v>1120</v>
      </c>
      <c r="AL1395" t="s">
        <v>1119</v>
      </c>
      <c r="AM1395" s="98" t="s">
        <v>1119</v>
      </c>
      <c r="AN1395" t="s">
        <v>1120</v>
      </c>
      <c r="AO1395" t="s">
        <v>1119</v>
      </c>
      <c r="AP1395" s="98" t="s">
        <v>1119</v>
      </c>
      <c r="AQ1395" t="s">
        <v>1120</v>
      </c>
      <c r="AR1395" t="s">
        <v>1119</v>
      </c>
      <c r="AS1395" s="98" t="s">
        <v>1119</v>
      </c>
      <c r="AT1395" t="s">
        <v>1120</v>
      </c>
      <c r="AU1395" t="s">
        <v>1119</v>
      </c>
    </row>
    <row r="1396" spans="2:47" x14ac:dyDescent="0.25">
      <c r="B1396">
        <v>1392</v>
      </c>
      <c r="E1396">
        <v>0</v>
      </c>
      <c r="H1396">
        <v>0</v>
      </c>
      <c r="K1396">
        <v>0</v>
      </c>
      <c r="N1396">
        <v>0</v>
      </c>
      <c r="Q1396">
        <v>0</v>
      </c>
      <c r="T1396">
        <v>0</v>
      </c>
      <c r="W1396">
        <v>0</v>
      </c>
      <c r="Y1396" s="4" t="s">
        <v>107</v>
      </c>
      <c r="Z1396" s="4"/>
      <c r="AA1396" s="98" t="s">
        <v>1119</v>
      </c>
      <c r="AB1396" t="s">
        <v>1120</v>
      </c>
      <c r="AC1396" t="s">
        <v>1119</v>
      </c>
      <c r="AD1396" s="98" t="s">
        <v>1119</v>
      </c>
      <c r="AE1396" t="s">
        <v>1120</v>
      </c>
      <c r="AF1396" t="s">
        <v>1119</v>
      </c>
      <c r="AG1396" s="98" t="s">
        <v>1119</v>
      </c>
      <c r="AH1396" t="s">
        <v>1120</v>
      </c>
      <c r="AI1396" t="s">
        <v>1119</v>
      </c>
      <c r="AJ1396" s="98" t="s">
        <v>1119</v>
      </c>
      <c r="AK1396" t="s">
        <v>1120</v>
      </c>
      <c r="AL1396" t="s">
        <v>1119</v>
      </c>
      <c r="AM1396" s="98" t="s">
        <v>1119</v>
      </c>
      <c r="AN1396" t="s">
        <v>1120</v>
      </c>
      <c r="AO1396" t="s">
        <v>1119</v>
      </c>
      <c r="AP1396" s="98" t="s">
        <v>1119</v>
      </c>
      <c r="AQ1396" t="s">
        <v>1120</v>
      </c>
      <c r="AR1396" t="s">
        <v>1119</v>
      </c>
      <c r="AS1396" s="98" t="s">
        <v>1119</v>
      </c>
      <c r="AT1396" t="s">
        <v>1120</v>
      </c>
      <c r="AU1396" t="s">
        <v>1119</v>
      </c>
    </row>
    <row r="1397" spans="2:47" x14ac:dyDescent="0.25">
      <c r="B1397">
        <v>1393</v>
      </c>
      <c r="E1397">
        <v>0</v>
      </c>
      <c r="H1397">
        <v>0</v>
      </c>
      <c r="K1397">
        <v>0</v>
      </c>
      <c r="N1397">
        <v>0</v>
      </c>
      <c r="Q1397">
        <v>0</v>
      </c>
      <c r="T1397">
        <v>0</v>
      </c>
      <c r="W1397">
        <v>0</v>
      </c>
      <c r="Y1397" s="4" t="s">
        <v>107</v>
      </c>
      <c r="Z1397" s="4"/>
      <c r="AA1397" s="98" t="s">
        <v>1119</v>
      </c>
      <c r="AB1397" t="s">
        <v>1120</v>
      </c>
      <c r="AC1397" t="s">
        <v>1119</v>
      </c>
      <c r="AD1397" s="98" t="s">
        <v>1119</v>
      </c>
      <c r="AE1397" t="s">
        <v>1120</v>
      </c>
      <c r="AF1397" t="s">
        <v>1119</v>
      </c>
      <c r="AG1397" s="98" t="s">
        <v>1119</v>
      </c>
      <c r="AH1397" t="s">
        <v>1120</v>
      </c>
      <c r="AI1397" t="s">
        <v>1119</v>
      </c>
      <c r="AJ1397" s="98" t="s">
        <v>1119</v>
      </c>
      <c r="AK1397" t="s">
        <v>1120</v>
      </c>
      <c r="AL1397" t="s">
        <v>1119</v>
      </c>
      <c r="AM1397" s="98" t="s">
        <v>1119</v>
      </c>
      <c r="AN1397" t="s">
        <v>1120</v>
      </c>
      <c r="AO1397" t="s">
        <v>1119</v>
      </c>
      <c r="AP1397" s="98" t="s">
        <v>1119</v>
      </c>
      <c r="AQ1397" t="s">
        <v>1120</v>
      </c>
      <c r="AR1397" t="s">
        <v>1119</v>
      </c>
      <c r="AS1397" s="98" t="s">
        <v>1119</v>
      </c>
      <c r="AT1397" t="s">
        <v>1120</v>
      </c>
      <c r="AU1397" t="s">
        <v>1119</v>
      </c>
    </row>
    <row r="1398" spans="2:47" x14ac:dyDescent="0.25">
      <c r="B1398">
        <v>1394</v>
      </c>
      <c r="E1398">
        <v>0</v>
      </c>
      <c r="H1398">
        <v>0</v>
      </c>
      <c r="K1398">
        <v>0</v>
      </c>
      <c r="N1398">
        <v>0</v>
      </c>
      <c r="Q1398">
        <v>0</v>
      </c>
      <c r="T1398">
        <v>0</v>
      </c>
      <c r="W1398">
        <v>0</v>
      </c>
      <c r="Y1398" s="4" t="s">
        <v>107</v>
      </c>
      <c r="Z1398" s="4"/>
      <c r="AA1398" s="98" t="s">
        <v>1119</v>
      </c>
      <c r="AB1398" t="s">
        <v>1120</v>
      </c>
      <c r="AC1398" t="s">
        <v>1119</v>
      </c>
      <c r="AD1398" s="98" t="s">
        <v>1119</v>
      </c>
      <c r="AE1398" t="s">
        <v>1120</v>
      </c>
      <c r="AF1398" t="s">
        <v>1119</v>
      </c>
      <c r="AG1398" s="98" t="s">
        <v>1119</v>
      </c>
      <c r="AH1398" t="s">
        <v>1120</v>
      </c>
      <c r="AI1398" t="s">
        <v>1119</v>
      </c>
      <c r="AJ1398" s="98" t="s">
        <v>1119</v>
      </c>
      <c r="AK1398" t="s">
        <v>1120</v>
      </c>
      <c r="AL1398" t="s">
        <v>1119</v>
      </c>
      <c r="AM1398" s="98" t="s">
        <v>1119</v>
      </c>
      <c r="AN1398" t="s">
        <v>1120</v>
      </c>
      <c r="AO1398" t="s">
        <v>1119</v>
      </c>
      <c r="AP1398" s="98" t="s">
        <v>1119</v>
      </c>
      <c r="AQ1398" t="s">
        <v>1120</v>
      </c>
      <c r="AR1398" t="s">
        <v>1119</v>
      </c>
      <c r="AS1398" s="98" t="s">
        <v>1119</v>
      </c>
      <c r="AT1398" t="s">
        <v>1120</v>
      </c>
      <c r="AU1398" t="s">
        <v>1119</v>
      </c>
    </row>
    <row r="1399" spans="2:47" x14ac:dyDescent="0.25">
      <c r="B1399">
        <v>1395</v>
      </c>
      <c r="E1399">
        <v>0</v>
      </c>
      <c r="H1399">
        <v>0</v>
      </c>
      <c r="K1399">
        <v>0</v>
      </c>
      <c r="N1399">
        <v>0</v>
      </c>
      <c r="Q1399">
        <v>0</v>
      </c>
      <c r="T1399">
        <v>0</v>
      </c>
      <c r="W1399">
        <v>0</v>
      </c>
      <c r="Y1399" s="4" t="s">
        <v>107</v>
      </c>
      <c r="Z1399" s="4"/>
      <c r="AA1399" s="98" t="s">
        <v>1119</v>
      </c>
      <c r="AB1399" t="s">
        <v>1120</v>
      </c>
      <c r="AC1399" t="s">
        <v>1119</v>
      </c>
      <c r="AD1399" s="98" t="s">
        <v>1119</v>
      </c>
      <c r="AE1399" t="s">
        <v>1120</v>
      </c>
      <c r="AF1399" t="s">
        <v>1119</v>
      </c>
      <c r="AG1399" s="98" t="s">
        <v>1119</v>
      </c>
      <c r="AH1399" t="s">
        <v>1120</v>
      </c>
      <c r="AI1399" t="s">
        <v>1119</v>
      </c>
      <c r="AJ1399" s="98" t="s">
        <v>1119</v>
      </c>
      <c r="AK1399" t="s">
        <v>1120</v>
      </c>
      <c r="AL1399" t="s">
        <v>1119</v>
      </c>
      <c r="AM1399" s="98" t="s">
        <v>1119</v>
      </c>
      <c r="AN1399" t="s">
        <v>1120</v>
      </c>
      <c r="AO1399" t="s">
        <v>1119</v>
      </c>
      <c r="AP1399" s="98" t="s">
        <v>1119</v>
      </c>
      <c r="AQ1399" t="s">
        <v>1120</v>
      </c>
      <c r="AR1399" t="s">
        <v>1119</v>
      </c>
      <c r="AS1399" s="98" t="s">
        <v>1119</v>
      </c>
      <c r="AT1399" t="s">
        <v>1120</v>
      </c>
      <c r="AU1399" t="s">
        <v>1119</v>
      </c>
    </row>
    <row r="1400" spans="2:47" x14ac:dyDescent="0.25">
      <c r="B1400">
        <v>1396</v>
      </c>
      <c r="E1400">
        <v>0</v>
      </c>
      <c r="H1400">
        <v>0</v>
      </c>
      <c r="K1400">
        <v>0</v>
      </c>
      <c r="N1400">
        <v>0</v>
      </c>
      <c r="Q1400">
        <v>0</v>
      </c>
      <c r="T1400">
        <v>0</v>
      </c>
      <c r="W1400">
        <v>0</v>
      </c>
      <c r="Y1400" s="4" t="s">
        <v>107</v>
      </c>
      <c r="Z1400" s="4"/>
      <c r="AA1400" s="98" t="s">
        <v>1119</v>
      </c>
      <c r="AB1400" t="s">
        <v>1120</v>
      </c>
      <c r="AC1400" t="s">
        <v>1119</v>
      </c>
      <c r="AD1400" s="98" t="s">
        <v>1119</v>
      </c>
      <c r="AE1400" t="s">
        <v>1120</v>
      </c>
      <c r="AF1400" t="s">
        <v>1119</v>
      </c>
      <c r="AG1400" s="98" t="s">
        <v>1119</v>
      </c>
      <c r="AH1400" t="s">
        <v>1120</v>
      </c>
      <c r="AI1400" t="s">
        <v>1119</v>
      </c>
      <c r="AJ1400" s="98" t="s">
        <v>1119</v>
      </c>
      <c r="AK1400" t="s">
        <v>1120</v>
      </c>
      <c r="AL1400" t="s">
        <v>1119</v>
      </c>
      <c r="AM1400" s="98" t="s">
        <v>1119</v>
      </c>
      <c r="AN1400" t="s">
        <v>1120</v>
      </c>
      <c r="AO1400" t="s">
        <v>1119</v>
      </c>
      <c r="AP1400" s="98" t="s">
        <v>1119</v>
      </c>
      <c r="AQ1400" t="s">
        <v>1120</v>
      </c>
      <c r="AR1400" t="s">
        <v>1119</v>
      </c>
      <c r="AS1400" s="98" t="s">
        <v>1119</v>
      </c>
      <c r="AT1400" t="s">
        <v>1120</v>
      </c>
      <c r="AU1400" t="s">
        <v>1119</v>
      </c>
    </row>
    <row r="1401" spans="2:47" x14ac:dyDescent="0.25">
      <c r="B1401">
        <v>1397</v>
      </c>
      <c r="E1401">
        <v>0</v>
      </c>
      <c r="H1401">
        <v>0</v>
      </c>
      <c r="K1401">
        <v>0</v>
      </c>
      <c r="N1401">
        <v>0</v>
      </c>
      <c r="Q1401">
        <v>0</v>
      </c>
      <c r="T1401">
        <v>0</v>
      </c>
      <c r="W1401">
        <v>0</v>
      </c>
      <c r="Y1401" s="4" t="s">
        <v>107</v>
      </c>
      <c r="Z1401" s="4"/>
      <c r="AA1401" s="98" t="s">
        <v>1119</v>
      </c>
      <c r="AB1401" t="s">
        <v>1120</v>
      </c>
      <c r="AC1401" t="s">
        <v>1119</v>
      </c>
      <c r="AD1401" s="98" t="s">
        <v>1119</v>
      </c>
      <c r="AE1401" t="s">
        <v>1120</v>
      </c>
      <c r="AF1401" t="s">
        <v>1119</v>
      </c>
      <c r="AG1401" s="98" t="s">
        <v>1119</v>
      </c>
      <c r="AH1401" t="s">
        <v>1120</v>
      </c>
      <c r="AI1401" t="s">
        <v>1119</v>
      </c>
      <c r="AJ1401" s="98" t="s">
        <v>1119</v>
      </c>
      <c r="AK1401" t="s">
        <v>1120</v>
      </c>
      <c r="AL1401" t="s">
        <v>1119</v>
      </c>
      <c r="AM1401" s="98" t="s">
        <v>1119</v>
      </c>
      <c r="AN1401" t="s">
        <v>1120</v>
      </c>
      <c r="AO1401" t="s">
        <v>1119</v>
      </c>
      <c r="AP1401" s="98" t="s">
        <v>1119</v>
      </c>
      <c r="AQ1401" t="s">
        <v>1120</v>
      </c>
      <c r="AR1401" t="s">
        <v>1119</v>
      </c>
      <c r="AS1401" s="98" t="s">
        <v>1119</v>
      </c>
      <c r="AT1401" t="s">
        <v>1120</v>
      </c>
      <c r="AU1401" t="s">
        <v>1119</v>
      </c>
    </row>
    <row r="1402" spans="2:47" x14ac:dyDescent="0.25">
      <c r="B1402">
        <v>1398</v>
      </c>
      <c r="E1402">
        <v>0</v>
      </c>
      <c r="H1402">
        <v>0</v>
      </c>
      <c r="K1402">
        <v>0</v>
      </c>
      <c r="N1402">
        <v>0</v>
      </c>
      <c r="Q1402">
        <v>0</v>
      </c>
      <c r="T1402">
        <v>0</v>
      </c>
      <c r="W1402">
        <v>0</v>
      </c>
      <c r="Y1402" s="4" t="s">
        <v>107</v>
      </c>
      <c r="Z1402" s="4"/>
      <c r="AA1402" s="98" t="s">
        <v>1119</v>
      </c>
      <c r="AB1402" t="s">
        <v>1120</v>
      </c>
      <c r="AC1402" t="s">
        <v>1119</v>
      </c>
      <c r="AD1402" s="98" t="s">
        <v>1119</v>
      </c>
      <c r="AE1402" t="s">
        <v>1120</v>
      </c>
      <c r="AF1402" t="s">
        <v>1119</v>
      </c>
      <c r="AG1402" s="98" t="s">
        <v>1119</v>
      </c>
      <c r="AH1402" t="s">
        <v>1120</v>
      </c>
      <c r="AI1402" t="s">
        <v>1119</v>
      </c>
      <c r="AJ1402" s="98" t="s">
        <v>1119</v>
      </c>
      <c r="AK1402" t="s">
        <v>1120</v>
      </c>
      <c r="AL1402" t="s">
        <v>1119</v>
      </c>
      <c r="AM1402" s="98" t="s">
        <v>1119</v>
      </c>
      <c r="AN1402" t="s">
        <v>1120</v>
      </c>
      <c r="AO1402" t="s">
        <v>1119</v>
      </c>
      <c r="AP1402" s="98" t="s">
        <v>1119</v>
      </c>
      <c r="AQ1402" t="s">
        <v>1120</v>
      </c>
      <c r="AR1402" t="s">
        <v>1119</v>
      </c>
      <c r="AS1402" s="98" t="s">
        <v>1119</v>
      </c>
      <c r="AT1402" t="s">
        <v>1120</v>
      </c>
      <c r="AU1402" t="s">
        <v>1119</v>
      </c>
    </row>
    <row r="1403" spans="2:47" x14ac:dyDescent="0.25">
      <c r="B1403">
        <v>1399</v>
      </c>
      <c r="E1403">
        <v>0</v>
      </c>
      <c r="H1403">
        <v>0</v>
      </c>
      <c r="K1403">
        <v>0</v>
      </c>
      <c r="N1403">
        <v>0</v>
      </c>
      <c r="Q1403">
        <v>0</v>
      </c>
      <c r="T1403">
        <v>0</v>
      </c>
      <c r="W1403">
        <v>0</v>
      </c>
      <c r="Y1403" s="4" t="s">
        <v>107</v>
      </c>
      <c r="Z1403" s="4"/>
      <c r="AA1403" s="98" t="s">
        <v>1119</v>
      </c>
      <c r="AB1403" t="s">
        <v>1120</v>
      </c>
      <c r="AC1403" t="s">
        <v>1119</v>
      </c>
      <c r="AD1403" s="98" t="s">
        <v>1119</v>
      </c>
      <c r="AE1403" t="s">
        <v>1120</v>
      </c>
      <c r="AF1403" t="s">
        <v>1119</v>
      </c>
      <c r="AG1403" s="98" t="s">
        <v>1119</v>
      </c>
      <c r="AH1403" t="s">
        <v>1120</v>
      </c>
      <c r="AI1403" t="s">
        <v>1119</v>
      </c>
      <c r="AJ1403" s="98" t="s">
        <v>1119</v>
      </c>
      <c r="AK1403" t="s">
        <v>1120</v>
      </c>
      <c r="AL1403" t="s">
        <v>1119</v>
      </c>
      <c r="AM1403" s="98" t="s">
        <v>1119</v>
      </c>
      <c r="AN1403" t="s">
        <v>1120</v>
      </c>
      <c r="AO1403" t="s">
        <v>1119</v>
      </c>
      <c r="AP1403" s="98" t="s">
        <v>1119</v>
      </c>
      <c r="AQ1403" t="s">
        <v>1120</v>
      </c>
      <c r="AR1403" t="s">
        <v>1119</v>
      </c>
      <c r="AS1403" s="98" t="s">
        <v>1119</v>
      </c>
      <c r="AT1403" t="s">
        <v>1120</v>
      </c>
      <c r="AU1403" t="s">
        <v>1119</v>
      </c>
    </row>
    <row r="1404" spans="2:47" x14ac:dyDescent="0.25">
      <c r="B1404">
        <v>1400</v>
      </c>
      <c r="E1404">
        <v>0</v>
      </c>
      <c r="H1404">
        <v>0</v>
      </c>
      <c r="K1404">
        <v>0</v>
      </c>
      <c r="N1404">
        <v>0</v>
      </c>
      <c r="Q1404">
        <v>0</v>
      </c>
      <c r="T1404">
        <v>0</v>
      </c>
      <c r="W1404">
        <v>0</v>
      </c>
      <c r="Y1404" s="4" t="s">
        <v>107</v>
      </c>
      <c r="Z1404" s="4"/>
      <c r="AA1404" s="98" t="s">
        <v>1119</v>
      </c>
      <c r="AB1404" t="s">
        <v>1120</v>
      </c>
      <c r="AC1404" t="s">
        <v>1119</v>
      </c>
      <c r="AD1404" s="98" t="s">
        <v>1119</v>
      </c>
      <c r="AE1404" t="s">
        <v>1120</v>
      </c>
      <c r="AF1404" t="s">
        <v>1119</v>
      </c>
      <c r="AG1404" s="98" t="s">
        <v>1119</v>
      </c>
      <c r="AH1404" t="s">
        <v>1120</v>
      </c>
      <c r="AI1404" t="s">
        <v>1119</v>
      </c>
      <c r="AJ1404" s="98" t="s">
        <v>1119</v>
      </c>
      <c r="AK1404" t="s">
        <v>1120</v>
      </c>
      <c r="AL1404" t="s">
        <v>1119</v>
      </c>
      <c r="AM1404" s="98" t="s">
        <v>1119</v>
      </c>
      <c r="AN1404" t="s">
        <v>1120</v>
      </c>
      <c r="AO1404" t="s">
        <v>1119</v>
      </c>
      <c r="AP1404" s="98" t="s">
        <v>1119</v>
      </c>
      <c r="AQ1404" t="s">
        <v>1120</v>
      </c>
      <c r="AR1404" t="s">
        <v>1119</v>
      </c>
      <c r="AS1404" s="98" t="s">
        <v>1119</v>
      </c>
      <c r="AT1404" t="s">
        <v>1120</v>
      </c>
      <c r="AU1404" t="s">
        <v>1119</v>
      </c>
    </row>
    <row r="1405" spans="2:47" x14ac:dyDescent="0.25">
      <c r="B1405">
        <v>1401</v>
      </c>
      <c r="E1405">
        <v>0</v>
      </c>
      <c r="H1405">
        <v>0</v>
      </c>
      <c r="K1405">
        <v>0</v>
      </c>
      <c r="N1405">
        <v>0</v>
      </c>
      <c r="Q1405">
        <v>0</v>
      </c>
      <c r="T1405">
        <v>0</v>
      </c>
      <c r="W1405">
        <v>0</v>
      </c>
      <c r="Y1405" s="4" t="s">
        <v>107</v>
      </c>
      <c r="Z1405" s="4"/>
      <c r="AA1405" s="98" t="s">
        <v>1119</v>
      </c>
      <c r="AB1405" t="s">
        <v>1120</v>
      </c>
      <c r="AC1405" t="s">
        <v>1119</v>
      </c>
      <c r="AD1405" s="98" t="s">
        <v>1119</v>
      </c>
      <c r="AE1405" t="s">
        <v>1120</v>
      </c>
      <c r="AF1405" t="s">
        <v>1119</v>
      </c>
      <c r="AG1405" s="98" t="s">
        <v>1119</v>
      </c>
      <c r="AH1405" t="s">
        <v>1120</v>
      </c>
      <c r="AI1405" t="s">
        <v>1119</v>
      </c>
      <c r="AJ1405" s="98" t="s">
        <v>1119</v>
      </c>
      <c r="AK1405" t="s">
        <v>1120</v>
      </c>
      <c r="AL1405" t="s">
        <v>1119</v>
      </c>
      <c r="AM1405" s="98" t="s">
        <v>1119</v>
      </c>
      <c r="AN1405" t="s">
        <v>1120</v>
      </c>
      <c r="AO1405" t="s">
        <v>1119</v>
      </c>
      <c r="AP1405" s="98" t="s">
        <v>1119</v>
      </c>
      <c r="AQ1405" t="s">
        <v>1120</v>
      </c>
      <c r="AR1405" t="s">
        <v>1119</v>
      </c>
      <c r="AS1405" s="98" t="s">
        <v>1119</v>
      </c>
      <c r="AT1405" t="s">
        <v>1120</v>
      </c>
      <c r="AU1405" t="s">
        <v>1119</v>
      </c>
    </row>
    <row r="1406" spans="2:47" x14ac:dyDescent="0.25">
      <c r="B1406">
        <v>1402</v>
      </c>
      <c r="E1406">
        <v>0</v>
      </c>
      <c r="H1406">
        <v>0</v>
      </c>
      <c r="K1406">
        <v>0</v>
      </c>
      <c r="N1406">
        <v>0</v>
      </c>
      <c r="Q1406">
        <v>0</v>
      </c>
      <c r="T1406">
        <v>0</v>
      </c>
      <c r="W1406">
        <v>0</v>
      </c>
      <c r="Y1406" s="4" t="s">
        <v>107</v>
      </c>
      <c r="Z1406" s="4"/>
      <c r="AA1406" s="98" t="s">
        <v>1119</v>
      </c>
      <c r="AB1406" t="s">
        <v>1120</v>
      </c>
      <c r="AC1406" t="s">
        <v>1119</v>
      </c>
      <c r="AD1406" s="98" t="s">
        <v>1119</v>
      </c>
      <c r="AE1406" t="s">
        <v>1120</v>
      </c>
      <c r="AF1406" t="s">
        <v>1119</v>
      </c>
      <c r="AG1406" s="98" t="s">
        <v>1119</v>
      </c>
      <c r="AH1406" t="s">
        <v>1120</v>
      </c>
      <c r="AI1406" t="s">
        <v>1119</v>
      </c>
      <c r="AJ1406" s="98" t="s">
        <v>1119</v>
      </c>
      <c r="AK1406" t="s">
        <v>1120</v>
      </c>
      <c r="AL1406" t="s">
        <v>1119</v>
      </c>
      <c r="AM1406" s="98" t="s">
        <v>1119</v>
      </c>
      <c r="AN1406" t="s">
        <v>1120</v>
      </c>
      <c r="AO1406" t="s">
        <v>1119</v>
      </c>
      <c r="AP1406" s="98" t="s">
        <v>1119</v>
      </c>
      <c r="AQ1406" t="s">
        <v>1120</v>
      </c>
      <c r="AR1406" t="s">
        <v>1119</v>
      </c>
      <c r="AS1406" s="98" t="s">
        <v>1119</v>
      </c>
      <c r="AT1406" t="s">
        <v>1120</v>
      </c>
      <c r="AU1406" t="s">
        <v>1119</v>
      </c>
    </row>
    <row r="1407" spans="2:47" x14ac:dyDescent="0.25">
      <c r="B1407">
        <v>1403</v>
      </c>
      <c r="E1407">
        <v>0</v>
      </c>
      <c r="H1407">
        <v>0</v>
      </c>
      <c r="K1407">
        <v>0</v>
      </c>
      <c r="N1407">
        <v>0</v>
      </c>
      <c r="Q1407">
        <v>0</v>
      </c>
      <c r="T1407">
        <v>0</v>
      </c>
      <c r="W1407">
        <v>0</v>
      </c>
      <c r="Y1407" s="4" t="s">
        <v>107</v>
      </c>
      <c r="Z1407" s="4"/>
      <c r="AA1407" s="98" t="s">
        <v>1119</v>
      </c>
      <c r="AB1407" t="s">
        <v>1120</v>
      </c>
      <c r="AC1407" t="s">
        <v>1119</v>
      </c>
      <c r="AD1407" s="98" t="s">
        <v>1119</v>
      </c>
      <c r="AE1407" t="s">
        <v>1120</v>
      </c>
      <c r="AF1407" t="s">
        <v>1119</v>
      </c>
      <c r="AG1407" s="98" t="s">
        <v>1119</v>
      </c>
      <c r="AH1407" t="s">
        <v>1120</v>
      </c>
      <c r="AI1407" t="s">
        <v>1119</v>
      </c>
      <c r="AJ1407" s="98" t="s">
        <v>1119</v>
      </c>
      <c r="AK1407" t="s">
        <v>1120</v>
      </c>
      <c r="AL1407" t="s">
        <v>1119</v>
      </c>
      <c r="AM1407" s="98" t="s">
        <v>1119</v>
      </c>
      <c r="AN1407" t="s">
        <v>1120</v>
      </c>
      <c r="AO1407" t="s">
        <v>1119</v>
      </c>
      <c r="AP1407" s="98" t="s">
        <v>1119</v>
      </c>
      <c r="AQ1407" t="s">
        <v>1120</v>
      </c>
      <c r="AR1407" t="s">
        <v>1119</v>
      </c>
      <c r="AS1407" s="98" t="s">
        <v>1119</v>
      </c>
      <c r="AT1407" t="s">
        <v>1120</v>
      </c>
      <c r="AU1407" t="s">
        <v>1119</v>
      </c>
    </row>
    <row r="1408" spans="2:47" x14ac:dyDescent="0.25">
      <c r="B1408">
        <v>1404</v>
      </c>
      <c r="E1408">
        <v>0</v>
      </c>
      <c r="H1408">
        <v>0</v>
      </c>
      <c r="K1408">
        <v>0</v>
      </c>
      <c r="N1408">
        <v>0</v>
      </c>
      <c r="Q1408">
        <v>0</v>
      </c>
      <c r="T1408">
        <v>0</v>
      </c>
      <c r="W1408">
        <v>0</v>
      </c>
      <c r="Y1408" s="4" t="s">
        <v>107</v>
      </c>
      <c r="Z1408" s="4"/>
      <c r="AA1408" s="98" t="s">
        <v>1119</v>
      </c>
      <c r="AB1408" t="s">
        <v>1120</v>
      </c>
      <c r="AC1408" t="s">
        <v>1119</v>
      </c>
      <c r="AD1408" s="98" t="s">
        <v>1119</v>
      </c>
      <c r="AE1408" t="s">
        <v>1120</v>
      </c>
      <c r="AF1408" t="s">
        <v>1119</v>
      </c>
      <c r="AG1408" s="98" t="s">
        <v>1119</v>
      </c>
      <c r="AH1408" t="s">
        <v>1120</v>
      </c>
      <c r="AI1408" t="s">
        <v>1119</v>
      </c>
      <c r="AJ1408" s="98" t="s">
        <v>1119</v>
      </c>
      <c r="AK1408" t="s">
        <v>1120</v>
      </c>
      <c r="AL1408" t="s">
        <v>1119</v>
      </c>
      <c r="AM1408" s="98" t="s">
        <v>1119</v>
      </c>
      <c r="AN1408" t="s">
        <v>1120</v>
      </c>
      <c r="AO1408" t="s">
        <v>1119</v>
      </c>
      <c r="AP1408" s="98" t="s">
        <v>1119</v>
      </c>
      <c r="AQ1408" t="s">
        <v>1120</v>
      </c>
      <c r="AR1408" t="s">
        <v>1119</v>
      </c>
      <c r="AS1408" s="98" t="s">
        <v>1119</v>
      </c>
      <c r="AT1408" t="s">
        <v>1120</v>
      </c>
      <c r="AU1408" t="s">
        <v>1119</v>
      </c>
    </row>
    <row r="1409" spans="2:47" x14ac:dyDescent="0.25">
      <c r="B1409">
        <v>1405</v>
      </c>
      <c r="E1409">
        <v>0</v>
      </c>
      <c r="H1409">
        <v>0</v>
      </c>
      <c r="K1409">
        <v>0</v>
      </c>
      <c r="N1409">
        <v>0</v>
      </c>
      <c r="Q1409">
        <v>0</v>
      </c>
      <c r="T1409">
        <v>0</v>
      </c>
      <c r="W1409">
        <v>0</v>
      </c>
      <c r="Y1409" s="4" t="s">
        <v>107</v>
      </c>
      <c r="Z1409" s="4"/>
      <c r="AA1409" s="98" t="s">
        <v>1119</v>
      </c>
      <c r="AB1409" t="s">
        <v>1120</v>
      </c>
      <c r="AC1409" t="s">
        <v>1119</v>
      </c>
      <c r="AD1409" s="98" t="s">
        <v>1119</v>
      </c>
      <c r="AE1409" t="s">
        <v>1120</v>
      </c>
      <c r="AF1409" t="s">
        <v>1119</v>
      </c>
      <c r="AG1409" s="98" t="s">
        <v>1119</v>
      </c>
      <c r="AH1409" t="s">
        <v>1120</v>
      </c>
      <c r="AI1409" t="s">
        <v>1119</v>
      </c>
      <c r="AJ1409" s="98" t="s">
        <v>1119</v>
      </c>
      <c r="AK1409" t="s">
        <v>1120</v>
      </c>
      <c r="AL1409" t="s">
        <v>1119</v>
      </c>
      <c r="AM1409" s="98" t="s">
        <v>1119</v>
      </c>
      <c r="AN1409" t="s">
        <v>1120</v>
      </c>
      <c r="AO1409" t="s">
        <v>1119</v>
      </c>
      <c r="AP1409" s="98" t="s">
        <v>1119</v>
      </c>
      <c r="AQ1409" t="s">
        <v>1120</v>
      </c>
      <c r="AR1409" t="s">
        <v>1119</v>
      </c>
      <c r="AS1409" s="98" t="s">
        <v>1119</v>
      </c>
      <c r="AT1409" t="s">
        <v>1120</v>
      </c>
      <c r="AU1409" t="s">
        <v>1119</v>
      </c>
    </row>
    <row r="1410" spans="2:47" x14ac:dyDescent="0.25">
      <c r="B1410">
        <v>1406</v>
      </c>
      <c r="E1410">
        <v>0</v>
      </c>
      <c r="H1410">
        <v>0</v>
      </c>
      <c r="K1410">
        <v>0</v>
      </c>
      <c r="N1410">
        <v>0</v>
      </c>
      <c r="Q1410">
        <v>0</v>
      </c>
      <c r="T1410">
        <v>0</v>
      </c>
      <c r="W1410">
        <v>0</v>
      </c>
      <c r="Y1410" s="4" t="s">
        <v>107</v>
      </c>
      <c r="Z1410" s="4"/>
      <c r="AA1410" s="98" t="s">
        <v>1119</v>
      </c>
      <c r="AB1410" t="s">
        <v>1120</v>
      </c>
      <c r="AC1410" t="s">
        <v>1119</v>
      </c>
      <c r="AD1410" s="98" t="s">
        <v>1119</v>
      </c>
      <c r="AE1410" t="s">
        <v>1120</v>
      </c>
      <c r="AF1410" t="s">
        <v>1119</v>
      </c>
      <c r="AG1410" s="98" t="s">
        <v>1119</v>
      </c>
      <c r="AH1410" t="s">
        <v>1120</v>
      </c>
      <c r="AI1410" t="s">
        <v>1119</v>
      </c>
      <c r="AJ1410" s="98" t="s">
        <v>1119</v>
      </c>
      <c r="AK1410" t="s">
        <v>1120</v>
      </c>
      <c r="AL1410" t="s">
        <v>1119</v>
      </c>
      <c r="AM1410" s="98" t="s">
        <v>1119</v>
      </c>
      <c r="AN1410" t="s">
        <v>1120</v>
      </c>
      <c r="AO1410" t="s">
        <v>1119</v>
      </c>
      <c r="AP1410" s="98" t="s">
        <v>1119</v>
      </c>
      <c r="AQ1410" t="s">
        <v>1120</v>
      </c>
      <c r="AR1410" t="s">
        <v>1119</v>
      </c>
      <c r="AS1410" s="98" t="s">
        <v>1119</v>
      </c>
      <c r="AT1410" t="s">
        <v>1120</v>
      </c>
      <c r="AU1410" t="s">
        <v>1119</v>
      </c>
    </row>
    <row r="1411" spans="2:47" x14ac:dyDescent="0.25">
      <c r="B1411">
        <v>1407</v>
      </c>
      <c r="E1411">
        <v>0</v>
      </c>
      <c r="H1411">
        <v>0</v>
      </c>
      <c r="K1411">
        <v>0</v>
      </c>
      <c r="N1411">
        <v>0</v>
      </c>
      <c r="Q1411">
        <v>0</v>
      </c>
      <c r="T1411">
        <v>0</v>
      </c>
      <c r="W1411">
        <v>0</v>
      </c>
      <c r="Y1411" s="4" t="s">
        <v>107</v>
      </c>
      <c r="Z1411" s="4"/>
      <c r="AA1411" s="98" t="s">
        <v>1119</v>
      </c>
      <c r="AB1411" t="s">
        <v>1120</v>
      </c>
      <c r="AC1411" t="s">
        <v>1119</v>
      </c>
      <c r="AD1411" s="98" t="s">
        <v>1119</v>
      </c>
      <c r="AE1411" t="s">
        <v>1120</v>
      </c>
      <c r="AF1411" t="s">
        <v>1119</v>
      </c>
      <c r="AG1411" s="98" t="s">
        <v>1119</v>
      </c>
      <c r="AH1411" t="s">
        <v>1120</v>
      </c>
      <c r="AI1411" t="s">
        <v>1119</v>
      </c>
      <c r="AJ1411" s="98" t="s">
        <v>1119</v>
      </c>
      <c r="AK1411" t="s">
        <v>1120</v>
      </c>
      <c r="AL1411" t="s">
        <v>1119</v>
      </c>
      <c r="AM1411" s="98" t="s">
        <v>1119</v>
      </c>
      <c r="AN1411" t="s">
        <v>1120</v>
      </c>
      <c r="AO1411" t="s">
        <v>1119</v>
      </c>
      <c r="AP1411" s="98" t="s">
        <v>1119</v>
      </c>
      <c r="AQ1411" t="s">
        <v>1120</v>
      </c>
      <c r="AR1411" t="s">
        <v>1119</v>
      </c>
      <c r="AS1411" s="98" t="s">
        <v>1119</v>
      </c>
      <c r="AT1411" t="s">
        <v>1120</v>
      </c>
      <c r="AU1411" t="s">
        <v>1119</v>
      </c>
    </row>
    <row r="1412" spans="2:47" x14ac:dyDescent="0.25">
      <c r="B1412">
        <v>1408</v>
      </c>
      <c r="E1412">
        <v>0</v>
      </c>
      <c r="H1412">
        <v>0</v>
      </c>
      <c r="K1412">
        <v>0</v>
      </c>
      <c r="N1412">
        <v>0</v>
      </c>
      <c r="Q1412">
        <v>0</v>
      </c>
      <c r="T1412">
        <v>0</v>
      </c>
      <c r="W1412">
        <v>0</v>
      </c>
      <c r="Y1412" s="4" t="s">
        <v>107</v>
      </c>
      <c r="Z1412" s="4"/>
      <c r="AA1412" s="98" t="s">
        <v>1119</v>
      </c>
      <c r="AB1412" t="s">
        <v>1120</v>
      </c>
      <c r="AC1412" t="s">
        <v>1119</v>
      </c>
      <c r="AD1412" s="98" t="s">
        <v>1119</v>
      </c>
      <c r="AE1412" t="s">
        <v>1120</v>
      </c>
      <c r="AF1412" t="s">
        <v>1119</v>
      </c>
      <c r="AG1412" s="98" t="s">
        <v>1119</v>
      </c>
      <c r="AH1412" t="s">
        <v>1120</v>
      </c>
      <c r="AI1412" t="s">
        <v>1119</v>
      </c>
      <c r="AJ1412" s="98" t="s">
        <v>1119</v>
      </c>
      <c r="AK1412" t="s">
        <v>1120</v>
      </c>
      <c r="AL1412" t="s">
        <v>1119</v>
      </c>
      <c r="AM1412" s="98" t="s">
        <v>1119</v>
      </c>
      <c r="AN1412" t="s">
        <v>1120</v>
      </c>
      <c r="AO1412" t="s">
        <v>1119</v>
      </c>
      <c r="AP1412" s="98" t="s">
        <v>1119</v>
      </c>
      <c r="AQ1412" t="s">
        <v>1120</v>
      </c>
      <c r="AR1412" t="s">
        <v>1119</v>
      </c>
      <c r="AS1412" s="98" t="s">
        <v>1119</v>
      </c>
      <c r="AT1412" t="s">
        <v>1120</v>
      </c>
      <c r="AU1412" t="s">
        <v>1119</v>
      </c>
    </row>
    <row r="1413" spans="2:47" x14ac:dyDescent="0.25">
      <c r="B1413">
        <v>1409</v>
      </c>
      <c r="E1413">
        <v>0</v>
      </c>
      <c r="H1413">
        <v>0</v>
      </c>
      <c r="K1413">
        <v>0</v>
      </c>
      <c r="N1413">
        <v>0</v>
      </c>
      <c r="Q1413">
        <v>0</v>
      </c>
      <c r="T1413">
        <v>0</v>
      </c>
      <c r="W1413">
        <v>0</v>
      </c>
      <c r="Y1413" s="4" t="s">
        <v>107</v>
      </c>
      <c r="Z1413" s="4"/>
      <c r="AA1413" s="98" t="s">
        <v>1119</v>
      </c>
      <c r="AB1413" t="s">
        <v>1120</v>
      </c>
      <c r="AC1413" t="s">
        <v>1119</v>
      </c>
      <c r="AD1413" s="98" t="s">
        <v>1119</v>
      </c>
      <c r="AE1413" t="s">
        <v>1120</v>
      </c>
      <c r="AF1413" t="s">
        <v>1119</v>
      </c>
      <c r="AG1413" s="98" t="s">
        <v>1119</v>
      </c>
      <c r="AH1413" t="s">
        <v>1120</v>
      </c>
      <c r="AI1413" t="s">
        <v>1119</v>
      </c>
      <c r="AJ1413" s="98" t="s">
        <v>1119</v>
      </c>
      <c r="AK1413" t="s">
        <v>1120</v>
      </c>
      <c r="AL1413" t="s">
        <v>1119</v>
      </c>
      <c r="AM1413" s="98" t="s">
        <v>1119</v>
      </c>
      <c r="AN1413" t="s">
        <v>1120</v>
      </c>
      <c r="AO1413" t="s">
        <v>1119</v>
      </c>
      <c r="AP1413" s="98" t="s">
        <v>1119</v>
      </c>
      <c r="AQ1413" t="s">
        <v>1120</v>
      </c>
      <c r="AR1413" t="s">
        <v>1119</v>
      </c>
      <c r="AS1413" s="98" t="s">
        <v>1119</v>
      </c>
      <c r="AT1413" t="s">
        <v>1120</v>
      </c>
      <c r="AU1413" t="s">
        <v>1119</v>
      </c>
    </row>
    <row r="1414" spans="2:47" x14ac:dyDescent="0.25">
      <c r="B1414">
        <v>1410</v>
      </c>
      <c r="E1414">
        <v>0</v>
      </c>
      <c r="H1414">
        <v>0</v>
      </c>
      <c r="K1414">
        <v>0</v>
      </c>
      <c r="N1414">
        <v>0</v>
      </c>
      <c r="Q1414">
        <v>0</v>
      </c>
      <c r="T1414">
        <v>0</v>
      </c>
      <c r="W1414">
        <v>0</v>
      </c>
      <c r="Y1414" s="4" t="s">
        <v>107</v>
      </c>
      <c r="Z1414" s="4"/>
      <c r="AA1414" s="98" t="s">
        <v>1119</v>
      </c>
      <c r="AB1414" t="s">
        <v>1120</v>
      </c>
      <c r="AC1414" t="s">
        <v>1119</v>
      </c>
      <c r="AD1414" s="98" t="s">
        <v>1119</v>
      </c>
      <c r="AE1414" t="s">
        <v>1120</v>
      </c>
      <c r="AF1414" t="s">
        <v>1119</v>
      </c>
      <c r="AG1414" s="98" t="s">
        <v>1119</v>
      </c>
      <c r="AH1414" t="s">
        <v>1120</v>
      </c>
      <c r="AI1414" t="s">
        <v>1119</v>
      </c>
      <c r="AJ1414" s="98" t="s">
        <v>1119</v>
      </c>
      <c r="AK1414" t="s">
        <v>1120</v>
      </c>
      <c r="AL1414" t="s">
        <v>1119</v>
      </c>
      <c r="AM1414" s="98" t="s">
        <v>1119</v>
      </c>
      <c r="AN1414" t="s">
        <v>1120</v>
      </c>
      <c r="AO1414" t="s">
        <v>1119</v>
      </c>
      <c r="AP1414" s="98" t="s">
        <v>1119</v>
      </c>
      <c r="AQ1414" t="s">
        <v>1120</v>
      </c>
      <c r="AR1414" t="s">
        <v>1119</v>
      </c>
      <c r="AS1414" s="98" t="s">
        <v>1119</v>
      </c>
      <c r="AT1414" t="s">
        <v>1120</v>
      </c>
      <c r="AU1414" t="s">
        <v>1119</v>
      </c>
    </row>
    <row r="1415" spans="2:47" x14ac:dyDescent="0.25">
      <c r="B1415">
        <v>1411</v>
      </c>
      <c r="E1415">
        <v>0</v>
      </c>
      <c r="H1415">
        <v>0</v>
      </c>
      <c r="K1415">
        <v>0</v>
      </c>
      <c r="N1415">
        <v>0</v>
      </c>
      <c r="Q1415">
        <v>0</v>
      </c>
      <c r="T1415">
        <v>0</v>
      </c>
      <c r="W1415">
        <v>0</v>
      </c>
      <c r="Y1415" s="4" t="s">
        <v>107</v>
      </c>
      <c r="Z1415" s="4"/>
      <c r="AA1415" s="98" t="s">
        <v>1119</v>
      </c>
      <c r="AB1415" t="s">
        <v>1120</v>
      </c>
      <c r="AC1415" t="s">
        <v>1119</v>
      </c>
      <c r="AD1415" s="98" t="s">
        <v>1119</v>
      </c>
      <c r="AE1415" t="s">
        <v>1120</v>
      </c>
      <c r="AF1415" t="s">
        <v>1119</v>
      </c>
      <c r="AG1415" s="98" t="s">
        <v>1119</v>
      </c>
      <c r="AH1415" t="s">
        <v>1120</v>
      </c>
      <c r="AI1415" t="s">
        <v>1119</v>
      </c>
      <c r="AJ1415" s="98" t="s">
        <v>1119</v>
      </c>
      <c r="AK1415" t="s">
        <v>1120</v>
      </c>
      <c r="AL1415" t="s">
        <v>1119</v>
      </c>
      <c r="AM1415" s="98" t="s">
        <v>1119</v>
      </c>
      <c r="AN1415" t="s">
        <v>1120</v>
      </c>
      <c r="AO1415" t="s">
        <v>1119</v>
      </c>
      <c r="AP1415" s="98" t="s">
        <v>1119</v>
      </c>
      <c r="AQ1415" t="s">
        <v>1120</v>
      </c>
      <c r="AR1415" t="s">
        <v>1119</v>
      </c>
      <c r="AS1415" s="98" t="s">
        <v>1119</v>
      </c>
      <c r="AT1415" t="s">
        <v>1120</v>
      </c>
      <c r="AU1415" t="s">
        <v>1119</v>
      </c>
    </row>
    <row r="1416" spans="2:47" x14ac:dyDescent="0.25">
      <c r="B1416">
        <v>1412</v>
      </c>
      <c r="E1416">
        <v>0</v>
      </c>
      <c r="H1416">
        <v>0</v>
      </c>
      <c r="K1416">
        <v>0</v>
      </c>
      <c r="N1416">
        <v>0</v>
      </c>
      <c r="Q1416">
        <v>0</v>
      </c>
      <c r="T1416">
        <v>0</v>
      </c>
      <c r="W1416">
        <v>0</v>
      </c>
      <c r="Y1416" s="4" t="s">
        <v>107</v>
      </c>
      <c r="Z1416" s="4"/>
      <c r="AA1416" s="98" t="s">
        <v>1119</v>
      </c>
      <c r="AB1416" t="s">
        <v>1120</v>
      </c>
      <c r="AC1416" t="s">
        <v>1119</v>
      </c>
      <c r="AD1416" s="98" t="s">
        <v>1119</v>
      </c>
      <c r="AE1416" t="s">
        <v>1120</v>
      </c>
      <c r="AF1416" t="s">
        <v>1119</v>
      </c>
      <c r="AG1416" s="98" t="s">
        <v>1119</v>
      </c>
      <c r="AH1416" t="s">
        <v>1120</v>
      </c>
      <c r="AI1416" t="s">
        <v>1119</v>
      </c>
      <c r="AJ1416" s="98" t="s">
        <v>1119</v>
      </c>
      <c r="AK1416" t="s">
        <v>1120</v>
      </c>
      <c r="AL1416" t="s">
        <v>1119</v>
      </c>
      <c r="AM1416" s="98" t="s">
        <v>1119</v>
      </c>
      <c r="AN1416" t="s">
        <v>1120</v>
      </c>
      <c r="AO1416" t="s">
        <v>1119</v>
      </c>
      <c r="AP1416" s="98" t="s">
        <v>1119</v>
      </c>
      <c r="AQ1416" t="s">
        <v>1120</v>
      </c>
      <c r="AR1416" t="s">
        <v>1119</v>
      </c>
      <c r="AS1416" s="98" t="s">
        <v>1119</v>
      </c>
      <c r="AT1416" t="s">
        <v>1120</v>
      </c>
      <c r="AU1416" t="s">
        <v>1119</v>
      </c>
    </row>
    <row r="1417" spans="2:47" x14ac:dyDescent="0.25">
      <c r="B1417">
        <v>1413</v>
      </c>
      <c r="E1417">
        <v>0</v>
      </c>
      <c r="H1417">
        <v>0</v>
      </c>
      <c r="K1417">
        <v>0</v>
      </c>
      <c r="N1417">
        <v>0</v>
      </c>
      <c r="Q1417">
        <v>0</v>
      </c>
      <c r="T1417">
        <v>0</v>
      </c>
      <c r="W1417">
        <v>0</v>
      </c>
      <c r="Y1417" s="4" t="s">
        <v>107</v>
      </c>
      <c r="Z1417" s="4"/>
      <c r="AA1417" s="98" t="s">
        <v>1119</v>
      </c>
      <c r="AB1417" t="s">
        <v>1120</v>
      </c>
      <c r="AC1417" t="s">
        <v>1119</v>
      </c>
      <c r="AD1417" s="98" t="s">
        <v>1119</v>
      </c>
      <c r="AE1417" t="s">
        <v>1120</v>
      </c>
      <c r="AF1417" t="s">
        <v>1119</v>
      </c>
      <c r="AG1417" s="98" t="s">
        <v>1119</v>
      </c>
      <c r="AH1417" t="s">
        <v>1120</v>
      </c>
      <c r="AI1417" t="s">
        <v>1119</v>
      </c>
      <c r="AJ1417" s="98" t="s">
        <v>1119</v>
      </c>
      <c r="AK1417" t="s">
        <v>1120</v>
      </c>
      <c r="AL1417" t="s">
        <v>1119</v>
      </c>
      <c r="AM1417" s="98" t="s">
        <v>1119</v>
      </c>
      <c r="AN1417" t="s">
        <v>1120</v>
      </c>
      <c r="AO1417" t="s">
        <v>1119</v>
      </c>
      <c r="AP1417" s="98" t="s">
        <v>1119</v>
      </c>
      <c r="AQ1417" t="s">
        <v>1120</v>
      </c>
      <c r="AR1417" t="s">
        <v>1119</v>
      </c>
      <c r="AS1417" s="98" t="s">
        <v>1119</v>
      </c>
      <c r="AT1417" t="s">
        <v>1120</v>
      </c>
      <c r="AU1417" t="s">
        <v>1119</v>
      </c>
    </row>
    <row r="1418" spans="2:47" x14ac:dyDescent="0.25">
      <c r="B1418">
        <v>1414</v>
      </c>
      <c r="E1418">
        <v>0</v>
      </c>
      <c r="H1418">
        <v>0</v>
      </c>
      <c r="K1418">
        <v>0</v>
      </c>
      <c r="N1418">
        <v>0</v>
      </c>
      <c r="Q1418">
        <v>0</v>
      </c>
      <c r="T1418">
        <v>0</v>
      </c>
      <c r="W1418">
        <v>0</v>
      </c>
      <c r="Y1418" s="4" t="s">
        <v>107</v>
      </c>
      <c r="Z1418" s="4"/>
      <c r="AA1418" s="98" t="s">
        <v>1119</v>
      </c>
      <c r="AB1418" t="s">
        <v>1120</v>
      </c>
      <c r="AC1418" t="s">
        <v>1119</v>
      </c>
      <c r="AD1418" s="98" t="s">
        <v>1119</v>
      </c>
      <c r="AE1418" t="s">
        <v>1120</v>
      </c>
      <c r="AF1418" t="s">
        <v>1119</v>
      </c>
      <c r="AG1418" s="98" t="s">
        <v>1119</v>
      </c>
      <c r="AH1418" t="s">
        <v>1120</v>
      </c>
      <c r="AI1418" t="s">
        <v>1119</v>
      </c>
      <c r="AJ1418" s="98" t="s">
        <v>1119</v>
      </c>
      <c r="AK1418" t="s">
        <v>1120</v>
      </c>
      <c r="AL1418" t="s">
        <v>1119</v>
      </c>
      <c r="AM1418" s="98" t="s">
        <v>1119</v>
      </c>
      <c r="AN1418" t="s">
        <v>1120</v>
      </c>
      <c r="AO1418" t="s">
        <v>1119</v>
      </c>
      <c r="AP1418" s="98" t="s">
        <v>1119</v>
      </c>
      <c r="AQ1418" t="s">
        <v>1120</v>
      </c>
      <c r="AR1418" t="s">
        <v>1119</v>
      </c>
      <c r="AS1418" s="98" t="s">
        <v>1119</v>
      </c>
      <c r="AT1418" t="s">
        <v>1120</v>
      </c>
      <c r="AU1418" t="s">
        <v>1119</v>
      </c>
    </row>
    <row r="1419" spans="2:47" x14ac:dyDescent="0.25">
      <c r="B1419">
        <v>1415</v>
      </c>
      <c r="E1419">
        <v>0</v>
      </c>
      <c r="H1419">
        <v>0</v>
      </c>
      <c r="K1419">
        <v>0</v>
      </c>
      <c r="N1419">
        <v>0</v>
      </c>
      <c r="Q1419">
        <v>0</v>
      </c>
      <c r="T1419">
        <v>0</v>
      </c>
      <c r="W1419">
        <v>0</v>
      </c>
      <c r="Y1419" s="4" t="s">
        <v>107</v>
      </c>
      <c r="Z1419" s="4"/>
      <c r="AA1419" s="98" t="s">
        <v>1119</v>
      </c>
      <c r="AB1419" t="s">
        <v>1120</v>
      </c>
      <c r="AC1419" t="s">
        <v>1119</v>
      </c>
      <c r="AD1419" s="98" t="s">
        <v>1119</v>
      </c>
      <c r="AE1419" t="s">
        <v>1120</v>
      </c>
      <c r="AF1419" t="s">
        <v>1119</v>
      </c>
      <c r="AG1419" s="98" t="s">
        <v>1119</v>
      </c>
      <c r="AH1419" t="s">
        <v>1120</v>
      </c>
      <c r="AI1419" t="s">
        <v>1119</v>
      </c>
      <c r="AJ1419" s="98" t="s">
        <v>1119</v>
      </c>
      <c r="AK1419" t="s">
        <v>1120</v>
      </c>
      <c r="AL1419" t="s">
        <v>1119</v>
      </c>
      <c r="AM1419" s="98" t="s">
        <v>1119</v>
      </c>
      <c r="AN1419" t="s">
        <v>1120</v>
      </c>
      <c r="AO1419" t="s">
        <v>1119</v>
      </c>
      <c r="AP1419" s="98" t="s">
        <v>1119</v>
      </c>
      <c r="AQ1419" t="s">
        <v>1120</v>
      </c>
      <c r="AR1419" t="s">
        <v>1119</v>
      </c>
      <c r="AS1419" s="98" t="s">
        <v>1119</v>
      </c>
      <c r="AT1419" t="s">
        <v>1120</v>
      </c>
      <c r="AU1419" t="s">
        <v>1119</v>
      </c>
    </row>
    <row r="1420" spans="2:47" x14ac:dyDescent="0.25">
      <c r="B1420">
        <v>1416</v>
      </c>
      <c r="E1420">
        <v>0</v>
      </c>
      <c r="H1420">
        <v>0</v>
      </c>
      <c r="K1420">
        <v>0</v>
      </c>
      <c r="N1420">
        <v>0</v>
      </c>
      <c r="Q1420">
        <v>0</v>
      </c>
      <c r="T1420">
        <v>0</v>
      </c>
      <c r="W1420">
        <v>0</v>
      </c>
      <c r="Y1420" s="4" t="s">
        <v>107</v>
      </c>
      <c r="Z1420" s="4"/>
      <c r="AA1420" s="98" t="s">
        <v>1119</v>
      </c>
      <c r="AB1420" t="s">
        <v>1120</v>
      </c>
      <c r="AC1420" t="s">
        <v>1119</v>
      </c>
      <c r="AD1420" s="98" t="s">
        <v>1119</v>
      </c>
      <c r="AE1420" t="s">
        <v>1120</v>
      </c>
      <c r="AF1420" t="s">
        <v>1119</v>
      </c>
      <c r="AG1420" s="98" t="s">
        <v>1119</v>
      </c>
      <c r="AH1420" t="s">
        <v>1120</v>
      </c>
      <c r="AI1420" t="s">
        <v>1119</v>
      </c>
      <c r="AJ1420" s="98" t="s">
        <v>1119</v>
      </c>
      <c r="AK1420" t="s">
        <v>1120</v>
      </c>
      <c r="AL1420" t="s">
        <v>1119</v>
      </c>
      <c r="AM1420" s="98" t="s">
        <v>1119</v>
      </c>
      <c r="AN1420" t="s">
        <v>1120</v>
      </c>
      <c r="AO1420" t="s">
        <v>1119</v>
      </c>
      <c r="AP1420" s="98" t="s">
        <v>1119</v>
      </c>
      <c r="AQ1420" t="s">
        <v>1120</v>
      </c>
      <c r="AR1420" t="s">
        <v>1119</v>
      </c>
      <c r="AS1420" s="98" t="s">
        <v>1119</v>
      </c>
      <c r="AT1420" t="s">
        <v>1120</v>
      </c>
      <c r="AU1420" t="s">
        <v>1119</v>
      </c>
    </row>
    <row r="1421" spans="2:47" x14ac:dyDescent="0.25">
      <c r="B1421">
        <v>1417</v>
      </c>
      <c r="E1421">
        <v>0</v>
      </c>
      <c r="H1421">
        <v>0</v>
      </c>
      <c r="K1421">
        <v>0</v>
      </c>
      <c r="N1421">
        <v>0</v>
      </c>
      <c r="Q1421">
        <v>0</v>
      </c>
      <c r="T1421">
        <v>0</v>
      </c>
      <c r="W1421">
        <v>0</v>
      </c>
      <c r="Y1421" s="4" t="s">
        <v>107</v>
      </c>
      <c r="Z1421" s="4"/>
      <c r="AA1421" s="98" t="s">
        <v>1119</v>
      </c>
      <c r="AB1421" t="s">
        <v>1120</v>
      </c>
      <c r="AC1421" t="s">
        <v>1119</v>
      </c>
      <c r="AD1421" s="98" t="s">
        <v>1119</v>
      </c>
      <c r="AE1421" t="s">
        <v>1120</v>
      </c>
      <c r="AF1421" t="s">
        <v>1119</v>
      </c>
      <c r="AG1421" s="98" t="s">
        <v>1119</v>
      </c>
      <c r="AH1421" t="s">
        <v>1120</v>
      </c>
      <c r="AI1421" t="s">
        <v>1119</v>
      </c>
      <c r="AJ1421" s="98" t="s">
        <v>1119</v>
      </c>
      <c r="AK1421" t="s">
        <v>1120</v>
      </c>
      <c r="AL1421" t="s">
        <v>1119</v>
      </c>
      <c r="AM1421" s="98" t="s">
        <v>1119</v>
      </c>
      <c r="AN1421" t="s">
        <v>1120</v>
      </c>
      <c r="AO1421" t="s">
        <v>1119</v>
      </c>
      <c r="AP1421" s="98" t="s">
        <v>1119</v>
      </c>
      <c r="AQ1421" t="s">
        <v>1120</v>
      </c>
      <c r="AR1421" t="s">
        <v>1119</v>
      </c>
      <c r="AS1421" s="98" t="s">
        <v>1119</v>
      </c>
      <c r="AT1421" t="s">
        <v>1120</v>
      </c>
      <c r="AU1421" t="s">
        <v>1119</v>
      </c>
    </row>
    <row r="1422" spans="2:47" x14ac:dyDescent="0.25">
      <c r="B1422">
        <v>1418</v>
      </c>
      <c r="E1422">
        <v>0</v>
      </c>
      <c r="H1422">
        <v>0</v>
      </c>
      <c r="K1422">
        <v>0</v>
      </c>
      <c r="N1422">
        <v>0</v>
      </c>
      <c r="Q1422">
        <v>0</v>
      </c>
      <c r="T1422">
        <v>0</v>
      </c>
      <c r="W1422">
        <v>0</v>
      </c>
      <c r="Y1422" s="4" t="s">
        <v>107</v>
      </c>
      <c r="Z1422" s="4"/>
      <c r="AA1422" s="98" t="s">
        <v>1119</v>
      </c>
      <c r="AB1422" t="s">
        <v>1120</v>
      </c>
      <c r="AC1422" t="s">
        <v>1119</v>
      </c>
      <c r="AD1422" s="98" t="s">
        <v>1119</v>
      </c>
      <c r="AE1422" t="s">
        <v>1120</v>
      </c>
      <c r="AF1422" t="s">
        <v>1119</v>
      </c>
      <c r="AG1422" s="98" t="s">
        <v>1119</v>
      </c>
      <c r="AH1422" t="s">
        <v>1120</v>
      </c>
      <c r="AI1422" t="s">
        <v>1119</v>
      </c>
      <c r="AJ1422" s="98" t="s">
        <v>1119</v>
      </c>
      <c r="AK1422" t="s">
        <v>1120</v>
      </c>
      <c r="AL1422" t="s">
        <v>1119</v>
      </c>
      <c r="AM1422" s="98" t="s">
        <v>1119</v>
      </c>
      <c r="AN1422" t="s">
        <v>1120</v>
      </c>
      <c r="AO1422" t="s">
        <v>1119</v>
      </c>
      <c r="AP1422" s="98" t="s">
        <v>1119</v>
      </c>
      <c r="AQ1422" t="s">
        <v>1120</v>
      </c>
      <c r="AR1422" t="s">
        <v>1119</v>
      </c>
      <c r="AS1422" s="98" t="s">
        <v>1119</v>
      </c>
      <c r="AT1422" t="s">
        <v>1120</v>
      </c>
      <c r="AU1422" t="s">
        <v>1119</v>
      </c>
    </row>
    <row r="1423" spans="2:47" x14ac:dyDescent="0.25">
      <c r="B1423">
        <v>1419</v>
      </c>
      <c r="E1423">
        <v>0</v>
      </c>
      <c r="H1423">
        <v>0</v>
      </c>
      <c r="K1423">
        <v>0</v>
      </c>
      <c r="N1423">
        <v>0</v>
      </c>
      <c r="Q1423">
        <v>0</v>
      </c>
      <c r="T1423">
        <v>0</v>
      </c>
      <c r="W1423">
        <v>0</v>
      </c>
      <c r="Y1423" s="4" t="s">
        <v>107</v>
      </c>
      <c r="Z1423" s="4"/>
      <c r="AA1423" s="98" t="s">
        <v>1119</v>
      </c>
      <c r="AB1423" t="s">
        <v>1120</v>
      </c>
      <c r="AC1423" t="s">
        <v>1119</v>
      </c>
      <c r="AD1423" s="98" t="s">
        <v>1119</v>
      </c>
      <c r="AE1423" t="s">
        <v>1120</v>
      </c>
      <c r="AF1423" t="s">
        <v>1119</v>
      </c>
      <c r="AG1423" s="98" t="s">
        <v>1119</v>
      </c>
      <c r="AH1423" t="s">
        <v>1120</v>
      </c>
      <c r="AI1423" t="s">
        <v>1119</v>
      </c>
      <c r="AJ1423" s="98" t="s">
        <v>1119</v>
      </c>
      <c r="AK1423" t="s">
        <v>1120</v>
      </c>
      <c r="AL1423" t="s">
        <v>1119</v>
      </c>
      <c r="AM1423" s="98" t="s">
        <v>1119</v>
      </c>
      <c r="AN1423" t="s">
        <v>1120</v>
      </c>
      <c r="AO1423" t="s">
        <v>1119</v>
      </c>
      <c r="AP1423" s="98" t="s">
        <v>1119</v>
      </c>
      <c r="AQ1423" t="s">
        <v>1120</v>
      </c>
      <c r="AR1423" t="s">
        <v>1119</v>
      </c>
      <c r="AS1423" s="98" t="s">
        <v>1119</v>
      </c>
      <c r="AT1423" t="s">
        <v>1120</v>
      </c>
      <c r="AU1423" t="s">
        <v>1119</v>
      </c>
    </row>
    <row r="1424" spans="2:47" x14ac:dyDescent="0.25">
      <c r="B1424">
        <v>1420</v>
      </c>
      <c r="E1424">
        <v>0</v>
      </c>
      <c r="H1424">
        <v>0</v>
      </c>
      <c r="K1424">
        <v>0</v>
      </c>
      <c r="N1424">
        <v>0</v>
      </c>
      <c r="Q1424">
        <v>0</v>
      </c>
      <c r="T1424">
        <v>0</v>
      </c>
      <c r="W1424">
        <v>0</v>
      </c>
      <c r="Y1424" s="4" t="s">
        <v>107</v>
      </c>
      <c r="Z1424" s="4"/>
      <c r="AA1424" s="98" t="s">
        <v>1119</v>
      </c>
      <c r="AB1424" t="s">
        <v>1120</v>
      </c>
      <c r="AC1424" t="s">
        <v>1119</v>
      </c>
      <c r="AD1424" s="98" t="s">
        <v>1119</v>
      </c>
      <c r="AE1424" t="s">
        <v>1120</v>
      </c>
      <c r="AF1424" t="s">
        <v>1119</v>
      </c>
      <c r="AG1424" s="98" t="s">
        <v>1119</v>
      </c>
      <c r="AH1424" t="s">
        <v>1120</v>
      </c>
      <c r="AI1424" t="s">
        <v>1119</v>
      </c>
      <c r="AJ1424" s="98" t="s">
        <v>1119</v>
      </c>
      <c r="AK1424" t="s">
        <v>1120</v>
      </c>
      <c r="AL1424" t="s">
        <v>1119</v>
      </c>
      <c r="AM1424" s="98" t="s">
        <v>1119</v>
      </c>
      <c r="AN1424" t="s">
        <v>1120</v>
      </c>
      <c r="AO1424" t="s">
        <v>1119</v>
      </c>
      <c r="AP1424" s="98" t="s">
        <v>1119</v>
      </c>
      <c r="AQ1424" t="s">
        <v>1120</v>
      </c>
      <c r="AR1424" t="s">
        <v>1119</v>
      </c>
      <c r="AS1424" s="98" t="s">
        <v>1119</v>
      </c>
      <c r="AT1424" t="s">
        <v>1120</v>
      </c>
      <c r="AU1424" t="s">
        <v>1119</v>
      </c>
    </row>
    <row r="1425" spans="2:47" x14ac:dyDescent="0.25">
      <c r="B1425">
        <v>1421</v>
      </c>
      <c r="E1425">
        <v>0</v>
      </c>
      <c r="H1425">
        <v>0</v>
      </c>
      <c r="K1425">
        <v>0</v>
      </c>
      <c r="N1425">
        <v>0</v>
      </c>
      <c r="Q1425">
        <v>0</v>
      </c>
      <c r="T1425">
        <v>0</v>
      </c>
      <c r="W1425">
        <v>0</v>
      </c>
      <c r="Y1425" s="4" t="s">
        <v>107</v>
      </c>
      <c r="Z1425" s="4"/>
      <c r="AA1425" s="98" t="s">
        <v>1119</v>
      </c>
      <c r="AB1425" t="s">
        <v>1120</v>
      </c>
      <c r="AC1425" t="s">
        <v>1119</v>
      </c>
      <c r="AD1425" s="98" t="s">
        <v>1119</v>
      </c>
      <c r="AE1425" t="s">
        <v>1120</v>
      </c>
      <c r="AF1425" t="s">
        <v>1119</v>
      </c>
      <c r="AG1425" s="98" t="s">
        <v>1119</v>
      </c>
      <c r="AH1425" t="s">
        <v>1120</v>
      </c>
      <c r="AI1425" t="s">
        <v>1119</v>
      </c>
      <c r="AJ1425" s="98" t="s">
        <v>1119</v>
      </c>
      <c r="AK1425" t="s">
        <v>1120</v>
      </c>
      <c r="AL1425" t="s">
        <v>1119</v>
      </c>
      <c r="AM1425" s="98" t="s">
        <v>1119</v>
      </c>
      <c r="AN1425" t="s">
        <v>1120</v>
      </c>
      <c r="AO1425" t="s">
        <v>1119</v>
      </c>
      <c r="AP1425" s="98" t="s">
        <v>1119</v>
      </c>
      <c r="AQ1425" t="s">
        <v>1120</v>
      </c>
      <c r="AR1425" t="s">
        <v>1119</v>
      </c>
      <c r="AS1425" s="98" t="s">
        <v>1119</v>
      </c>
      <c r="AT1425" t="s">
        <v>1120</v>
      </c>
      <c r="AU1425" t="s">
        <v>1119</v>
      </c>
    </row>
    <row r="1426" spans="2:47" x14ac:dyDescent="0.25">
      <c r="B1426">
        <v>1422</v>
      </c>
      <c r="E1426">
        <v>0</v>
      </c>
      <c r="H1426">
        <v>0</v>
      </c>
      <c r="K1426">
        <v>0</v>
      </c>
      <c r="N1426">
        <v>0</v>
      </c>
      <c r="Q1426">
        <v>0</v>
      </c>
      <c r="T1426">
        <v>0</v>
      </c>
      <c r="W1426">
        <v>0</v>
      </c>
      <c r="Y1426" s="4" t="s">
        <v>107</v>
      </c>
      <c r="Z1426" s="4"/>
      <c r="AA1426" s="98" t="s">
        <v>1119</v>
      </c>
      <c r="AB1426" t="s">
        <v>1120</v>
      </c>
      <c r="AC1426" t="s">
        <v>1119</v>
      </c>
      <c r="AD1426" s="98" t="s">
        <v>1119</v>
      </c>
      <c r="AE1426" t="s">
        <v>1120</v>
      </c>
      <c r="AF1426" t="s">
        <v>1119</v>
      </c>
      <c r="AG1426" s="98" t="s">
        <v>1119</v>
      </c>
      <c r="AH1426" t="s">
        <v>1120</v>
      </c>
      <c r="AI1426" t="s">
        <v>1119</v>
      </c>
      <c r="AJ1426" s="98" t="s">
        <v>1119</v>
      </c>
      <c r="AK1426" t="s">
        <v>1120</v>
      </c>
      <c r="AL1426" t="s">
        <v>1119</v>
      </c>
      <c r="AM1426" s="98" t="s">
        <v>1119</v>
      </c>
      <c r="AN1426" t="s">
        <v>1120</v>
      </c>
      <c r="AO1426" t="s">
        <v>1119</v>
      </c>
      <c r="AP1426" s="98" t="s">
        <v>1119</v>
      </c>
      <c r="AQ1426" t="s">
        <v>1120</v>
      </c>
      <c r="AR1426" t="s">
        <v>1119</v>
      </c>
      <c r="AS1426" s="98" t="s">
        <v>1119</v>
      </c>
      <c r="AT1426" t="s">
        <v>1120</v>
      </c>
      <c r="AU1426" t="s">
        <v>1119</v>
      </c>
    </row>
    <row r="1427" spans="2:47" x14ac:dyDescent="0.25">
      <c r="B1427">
        <v>1423</v>
      </c>
      <c r="E1427">
        <v>0</v>
      </c>
      <c r="H1427">
        <v>0</v>
      </c>
      <c r="K1427">
        <v>0</v>
      </c>
      <c r="N1427">
        <v>0</v>
      </c>
      <c r="Q1427">
        <v>0</v>
      </c>
      <c r="T1427">
        <v>0</v>
      </c>
      <c r="W1427">
        <v>0</v>
      </c>
      <c r="Y1427" s="4" t="s">
        <v>107</v>
      </c>
      <c r="Z1427" s="4"/>
      <c r="AA1427" s="98" t="s">
        <v>1119</v>
      </c>
      <c r="AB1427" t="s">
        <v>1120</v>
      </c>
      <c r="AC1427" t="s">
        <v>1119</v>
      </c>
      <c r="AD1427" s="98" t="s">
        <v>1119</v>
      </c>
      <c r="AE1427" t="s">
        <v>1120</v>
      </c>
      <c r="AF1427" t="s">
        <v>1119</v>
      </c>
      <c r="AG1427" s="98" t="s">
        <v>1119</v>
      </c>
      <c r="AH1427" t="s">
        <v>1120</v>
      </c>
      <c r="AI1427" t="s">
        <v>1119</v>
      </c>
      <c r="AJ1427" s="98" t="s">
        <v>1119</v>
      </c>
      <c r="AK1427" t="s">
        <v>1120</v>
      </c>
      <c r="AL1427" t="s">
        <v>1119</v>
      </c>
      <c r="AM1427" s="98" t="s">
        <v>1119</v>
      </c>
      <c r="AN1427" t="s">
        <v>1120</v>
      </c>
      <c r="AO1427" t="s">
        <v>1119</v>
      </c>
      <c r="AP1427" s="98" t="s">
        <v>1119</v>
      </c>
      <c r="AQ1427" t="s">
        <v>1120</v>
      </c>
      <c r="AR1427" t="s">
        <v>1119</v>
      </c>
      <c r="AS1427" s="98" t="s">
        <v>1119</v>
      </c>
      <c r="AT1427" t="s">
        <v>1120</v>
      </c>
      <c r="AU1427" t="s">
        <v>1119</v>
      </c>
    </row>
    <row r="1428" spans="2:47" x14ac:dyDescent="0.25">
      <c r="B1428">
        <v>1424</v>
      </c>
      <c r="E1428">
        <v>0</v>
      </c>
      <c r="H1428">
        <v>0</v>
      </c>
      <c r="K1428">
        <v>0</v>
      </c>
      <c r="N1428">
        <v>0</v>
      </c>
      <c r="Q1428">
        <v>0</v>
      </c>
      <c r="T1428">
        <v>0</v>
      </c>
      <c r="W1428">
        <v>0</v>
      </c>
      <c r="Y1428" s="4" t="s">
        <v>107</v>
      </c>
      <c r="Z1428" s="4"/>
      <c r="AA1428" s="98" t="s">
        <v>1119</v>
      </c>
      <c r="AB1428" t="s">
        <v>1120</v>
      </c>
      <c r="AC1428" t="s">
        <v>1119</v>
      </c>
      <c r="AD1428" s="98" t="s">
        <v>1119</v>
      </c>
      <c r="AE1428" t="s">
        <v>1120</v>
      </c>
      <c r="AF1428" t="s">
        <v>1119</v>
      </c>
      <c r="AG1428" s="98" t="s">
        <v>1119</v>
      </c>
      <c r="AH1428" t="s">
        <v>1120</v>
      </c>
      <c r="AI1428" t="s">
        <v>1119</v>
      </c>
      <c r="AJ1428" s="98" t="s">
        <v>1119</v>
      </c>
      <c r="AK1428" t="s">
        <v>1120</v>
      </c>
      <c r="AL1428" t="s">
        <v>1119</v>
      </c>
      <c r="AM1428" s="98" t="s">
        <v>1119</v>
      </c>
      <c r="AN1428" t="s">
        <v>1120</v>
      </c>
      <c r="AO1428" t="s">
        <v>1119</v>
      </c>
      <c r="AP1428" s="98" t="s">
        <v>1119</v>
      </c>
      <c r="AQ1428" t="s">
        <v>1120</v>
      </c>
      <c r="AR1428" t="s">
        <v>1119</v>
      </c>
      <c r="AS1428" s="98" t="s">
        <v>1119</v>
      </c>
      <c r="AT1428" t="s">
        <v>1120</v>
      </c>
      <c r="AU1428" t="s">
        <v>1119</v>
      </c>
    </row>
    <row r="1429" spans="2:47" x14ac:dyDescent="0.25">
      <c r="B1429">
        <v>1425</v>
      </c>
      <c r="E1429">
        <v>0</v>
      </c>
      <c r="H1429">
        <v>0</v>
      </c>
      <c r="K1429">
        <v>0</v>
      </c>
      <c r="N1429">
        <v>0</v>
      </c>
      <c r="Q1429">
        <v>0</v>
      </c>
      <c r="T1429">
        <v>0</v>
      </c>
      <c r="W1429">
        <v>0</v>
      </c>
      <c r="Y1429" s="4" t="s">
        <v>107</v>
      </c>
      <c r="Z1429" s="4"/>
      <c r="AA1429" s="98" t="s">
        <v>1119</v>
      </c>
      <c r="AB1429" t="s">
        <v>1120</v>
      </c>
      <c r="AC1429" t="s">
        <v>1119</v>
      </c>
      <c r="AD1429" s="98" t="s">
        <v>1119</v>
      </c>
      <c r="AE1429" t="s">
        <v>1120</v>
      </c>
      <c r="AF1429" t="s">
        <v>1119</v>
      </c>
      <c r="AG1429" s="98" t="s">
        <v>1119</v>
      </c>
      <c r="AH1429" t="s">
        <v>1120</v>
      </c>
      <c r="AI1429" t="s">
        <v>1119</v>
      </c>
      <c r="AJ1429" s="98" t="s">
        <v>1119</v>
      </c>
      <c r="AK1429" t="s">
        <v>1120</v>
      </c>
      <c r="AL1429" t="s">
        <v>1119</v>
      </c>
      <c r="AM1429" s="98" t="s">
        <v>1119</v>
      </c>
      <c r="AN1429" t="s">
        <v>1120</v>
      </c>
      <c r="AO1429" t="s">
        <v>1119</v>
      </c>
      <c r="AP1429" s="98" t="s">
        <v>1119</v>
      </c>
      <c r="AQ1429" t="s">
        <v>1120</v>
      </c>
      <c r="AR1429" t="s">
        <v>1119</v>
      </c>
      <c r="AS1429" s="98" t="s">
        <v>1119</v>
      </c>
      <c r="AT1429" t="s">
        <v>1120</v>
      </c>
      <c r="AU1429" t="s">
        <v>1119</v>
      </c>
    </row>
    <row r="1430" spans="2:47" x14ac:dyDescent="0.25">
      <c r="B1430">
        <v>1426</v>
      </c>
      <c r="E1430">
        <v>0</v>
      </c>
      <c r="H1430">
        <v>0</v>
      </c>
      <c r="K1430">
        <v>0</v>
      </c>
      <c r="N1430">
        <v>0</v>
      </c>
      <c r="Q1430">
        <v>0</v>
      </c>
      <c r="T1430">
        <v>0</v>
      </c>
      <c r="W1430">
        <v>0</v>
      </c>
      <c r="Y1430" s="4" t="s">
        <v>107</v>
      </c>
      <c r="Z1430" s="4"/>
      <c r="AA1430" s="98" t="s">
        <v>1119</v>
      </c>
      <c r="AB1430" t="s">
        <v>1120</v>
      </c>
      <c r="AC1430" t="s">
        <v>1119</v>
      </c>
      <c r="AD1430" s="98" t="s">
        <v>1119</v>
      </c>
      <c r="AE1430" t="s">
        <v>1120</v>
      </c>
      <c r="AF1430" t="s">
        <v>1119</v>
      </c>
      <c r="AG1430" s="98" t="s">
        <v>1119</v>
      </c>
      <c r="AH1430" t="s">
        <v>1120</v>
      </c>
      <c r="AI1430" t="s">
        <v>1119</v>
      </c>
      <c r="AJ1430" s="98" t="s">
        <v>1119</v>
      </c>
      <c r="AK1430" t="s">
        <v>1120</v>
      </c>
      <c r="AL1430" t="s">
        <v>1119</v>
      </c>
      <c r="AM1430" s="98" t="s">
        <v>1119</v>
      </c>
      <c r="AN1430" t="s">
        <v>1120</v>
      </c>
      <c r="AO1430" t="s">
        <v>1119</v>
      </c>
      <c r="AP1430" s="98" t="s">
        <v>1119</v>
      </c>
      <c r="AQ1430" t="s">
        <v>1120</v>
      </c>
      <c r="AR1430" t="s">
        <v>1119</v>
      </c>
      <c r="AS1430" s="98" t="s">
        <v>1119</v>
      </c>
      <c r="AT1430" t="s">
        <v>1120</v>
      </c>
      <c r="AU1430" t="s">
        <v>1119</v>
      </c>
    </row>
    <row r="1431" spans="2:47" x14ac:dyDescent="0.25">
      <c r="B1431">
        <v>1427</v>
      </c>
      <c r="E1431">
        <v>0</v>
      </c>
      <c r="H1431">
        <v>0</v>
      </c>
      <c r="K1431">
        <v>0</v>
      </c>
      <c r="N1431">
        <v>0</v>
      </c>
      <c r="Q1431">
        <v>0</v>
      </c>
      <c r="T1431">
        <v>0</v>
      </c>
      <c r="W1431">
        <v>0</v>
      </c>
      <c r="Y1431" s="4" t="s">
        <v>107</v>
      </c>
      <c r="Z1431" s="4"/>
      <c r="AA1431" s="98" t="s">
        <v>1119</v>
      </c>
      <c r="AB1431" t="s">
        <v>1120</v>
      </c>
      <c r="AC1431" t="s">
        <v>1119</v>
      </c>
      <c r="AD1431" s="98" t="s">
        <v>1119</v>
      </c>
      <c r="AE1431" t="s">
        <v>1120</v>
      </c>
      <c r="AF1431" t="s">
        <v>1119</v>
      </c>
      <c r="AG1431" s="98" t="s">
        <v>1119</v>
      </c>
      <c r="AH1431" t="s">
        <v>1120</v>
      </c>
      <c r="AI1431" t="s">
        <v>1119</v>
      </c>
      <c r="AJ1431" s="98" t="s">
        <v>1119</v>
      </c>
      <c r="AK1431" t="s">
        <v>1120</v>
      </c>
      <c r="AL1431" t="s">
        <v>1119</v>
      </c>
      <c r="AM1431" s="98" t="s">
        <v>1119</v>
      </c>
      <c r="AN1431" t="s">
        <v>1120</v>
      </c>
      <c r="AO1431" t="s">
        <v>1119</v>
      </c>
      <c r="AP1431" s="98" t="s">
        <v>1119</v>
      </c>
      <c r="AQ1431" t="s">
        <v>1120</v>
      </c>
      <c r="AR1431" t="s">
        <v>1119</v>
      </c>
      <c r="AS1431" s="98" t="s">
        <v>1119</v>
      </c>
      <c r="AT1431" t="s">
        <v>1120</v>
      </c>
      <c r="AU1431" t="s">
        <v>1119</v>
      </c>
    </row>
    <row r="1432" spans="2:47" x14ac:dyDescent="0.25">
      <c r="B1432">
        <v>1428</v>
      </c>
      <c r="E1432">
        <v>0</v>
      </c>
      <c r="H1432">
        <v>0</v>
      </c>
      <c r="K1432">
        <v>0</v>
      </c>
      <c r="N1432">
        <v>0</v>
      </c>
      <c r="Q1432">
        <v>0</v>
      </c>
      <c r="T1432">
        <v>0</v>
      </c>
      <c r="W1432">
        <v>0</v>
      </c>
      <c r="Y1432" s="4" t="s">
        <v>107</v>
      </c>
      <c r="Z1432" s="4"/>
      <c r="AA1432" s="98" t="s">
        <v>1119</v>
      </c>
      <c r="AB1432" t="s">
        <v>1120</v>
      </c>
      <c r="AC1432" t="s">
        <v>1119</v>
      </c>
      <c r="AD1432" s="98" t="s">
        <v>1119</v>
      </c>
      <c r="AE1432" t="s">
        <v>1120</v>
      </c>
      <c r="AF1432" t="s">
        <v>1119</v>
      </c>
      <c r="AG1432" s="98" t="s">
        <v>1119</v>
      </c>
      <c r="AH1432" t="s">
        <v>1120</v>
      </c>
      <c r="AI1432" t="s">
        <v>1119</v>
      </c>
      <c r="AJ1432" s="98" t="s">
        <v>1119</v>
      </c>
      <c r="AK1432" t="s">
        <v>1120</v>
      </c>
      <c r="AL1432" t="s">
        <v>1119</v>
      </c>
      <c r="AM1432" s="98" t="s">
        <v>1119</v>
      </c>
      <c r="AN1432" t="s">
        <v>1120</v>
      </c>
      <c r="AO1432" t="s">
        <v>1119</v>
      </c>
      <c r="AP1432" s="98" t="s">
        <v>1119</v>
      </c>
      <c r="AQ1432" t="s">
        <v>1120</v>
      </c>
      <c r="AR1432" t="s">
        <v>1119</v>
      </c>
      <c r="AS1432" s="98" t="s">
        <v>1119</v>
      </c>
      <c r="AT1432" t="s">
        <v>1120</v>
      </c>
      <c r="AU1432" t="s">
        <v>1119</v>
      </c>
    </row>
    <row r="1433" spans="2:47" x14ac:dyDescent="0.25">
      <c r="B1433">
        <v>1429</v>
      </c>
      <c r="E1433">
        <v>0</v>
      </c>
      <c r="H1433">
        <v>0</v>
      </c>
      <c r="K1433">
        <v>0</v>
      </c>
      <c r="N1433">
        <v>0</v>
      </c>
      <c r="Q1433">
        <v>0</v>
      </c>
      <c r="T1433">
        <v>0</v>
      </c>
      <c r="W1433">
        <v>0</v>
      </c>
      <c r="Y1433" s="4" t="s">
        <v>107</v>
      </c>
      <c r="Z1433" s="4"/>
      <c r="AA1433" s="98" t="s">
        <v>1119</v>
      </c>
      <c r="AB1433" t="s">
        <v>1120</v>
      </c>
      <c r="AC1433" t="s">
        <v>1119</v>
      </c>
      <c r="AD1433" s="98" t="s">
        <v>1119</v>
      </c>
      <c r="AE1433" t="s">
        <v>1120</v>
      </c>
      <c r="AF1433" t="s">
        <v>1119</v>
      </c>
      <c r="AG1433" s="98" t="s">
        <v>1119</v>
      </c>
      <c r="AH1433" t="s">
        <v>1120</v>
      </c>
      <c r="AI1433" t="s">
        <v>1119</v>
      </c>
      <c r="AJ1433" s="98" t="s">
        <v>1119</v>
      </c>
      <c r="AK1433" t="s">
        <v>1120</v>
      </c>
      <c r="AL1433" t="s">
        <v>1119</v>
      </c>
      <c r="AM1433" s="98" t="s">
        <v>1119</v>
      </c>
      <c r="AN1433" t="s">
        <v>1120</v>
      </c>
      <c r="AO1433" t="s">
        <v>1119</v>
      </c>
      <c r="AP1433" s="98" t="s">
        <v>1119</v>
      </c>
      <c r="AQ1433" t="s">
        <v>1120</v>
      </c>
      <c r="AR1433" t="s">
        <v>1119</v>
      </c>
      <c r="AS1433" s="98" t="s">
        <v>1119</v>
      </c>
      <c r="AT1433" t="s">
        <v>1120</v>
      </c>
      <c r="AU1433" t="s">
        <v>1119</v>
      </c>
    </row>
    <row r="1434" spans="2:47" x14ac:dyDescent="0.25">
      <c r="B1434">
        <v>1430</v>
      </c>
      <c r="E1434">
        <v>0</v>
      </c>
      <c r="H1434">
        <v>0</v>
      </c>
      <c r="K1434">
        <v>0</v>
      </c>
      <c r="N1434">
        <v>0</v>
      </c>
      <c r="Q1434">
        <v>0</v>
      </c>
      <c r="T1434">
        <v>0</v>
      </c>
      <c r="W1434">
        <v>0</v>
      </c>
      <c r="Y1434" s="4" t="s">
        <v>107</v>
      </c>
      <c r="Z1434" s="4"/>
      <c r="AA1434" s="98" t="s">
        <v>1119</v>
      </c>
      <c r="AB1434" t="s">
        <v>1120</v>
      </c>
      <c r="AC1434" t="s">
        <v>1119</v>
      </c>
      <c r="AD1434" s="98" t="s">
        <v>1119</v>
      </c>
      <c r="AE1434" t="s">
        <v>1120</v>
      </c>
      <c r="AF1434" t="s">
        <v>1119</v>
      </c>
      <c r="AG1434" s="98" t="s">
        <v>1119</v>
      </c>
      <c r="AH1434" t="s">
        <v>1120</v>
      </c>
      <c r="AI1434" t="s">
        <v>1119</v>
      </c>
      <c r="AJ1434" s="98" t="s">
        <v>1119</v>
      </c>
      <c r="AK1434" t="s">
        <v>1120</v>
      </c>
      <c r="AL1434" t="s">
        <v>1119</v>
      </c>
      <c r="AM1434" s="98" t="s">
        <v>1119</v>
      </c>
      <c r="AN1434" t="s">
        <v>1120</v>
      </c>
      <c r="AO1434" t="s">
        <v>1119</v>
      </c>
      <c r="AP1434" s="98" t="s">
        <v>1119</v>
      </c>
      <c r="AQ1434" t="s">
        <v>1120</v>
      </c>
      <c r="AR1434" t="s">
        <v>1119</v>
      </c>
      <c r="AS1434" s="98" t="s">
        <v>1119</v>
      </c>
      <c r="AT1434" t="s">
        <v>1120</v>
      </c>
      <c r="AU1434" t="s">
        <v>1119</v>
      </c>
    </row>
    <row r="1435" spans="2:47" x14ac:dyDescent="0.25">
      <c r="B1435">
        <v>1431</v>
      </c>
      <c r="E1435">
        <v>0</v>
      </c>
      <c r="H1435">
        <v>0</v>
      </c>
      <c r="K1435">
        <v>0</v>
      </c>
      <c r="N1435">
        <v>0</v>
      </c>
      <c r="Q1435">
        <v>0</v>
      </c>
      <c r="T1435">
        <v>0</v>
      </c>
      <c r="W1435">
        <v>0</v>
      </c>
      <c r="Y1435" s="4" t="s">
        <v>107</v>
      </c>
      <c r="Z1435" s="4"/>
      <c r="AA1435" s="98" t="s">
        <v>1119</v>
      </c>
      <c r="AB1435" t="s">
        <v>1120</v>
      </c>
      <c r="AC1435" t="s">
        <v>1119</v>
      </c>
      <c r="AD1435" s="98" t="s">
        <v>1119</v>
      </c>
      <c r="AE1435" t="s">
        <v>1120</v>
      </c>
      <c r="AF1435" t="s">
        <v>1119</v>
      </c>
      <c r="AG1435" s="98" t="s">
        <v>1119</v>
      </c>
      <c r="AH1435" t="s">
        <v>1120</v>
      </c>
      <c r="AI1435" t="s">
        <v>1119</v>
      </c>
      <c r="AJ1435" s="98" t="s">
        <v>1119</v>
      </c>
      <c r="AK1435" t="s">
        <v>1120</v>
      </c>
      <c r="AL1435" t="s">
        <v>1119</v>
      </c>
      <c r="AM1435" s="98" t="s">
        <v>1119</v>
      </c>
      <c r="AN1435" t="s">
        <v>1120</v>
      </c>
      <c r="AO1435" t="s">
        <v>1119</v>
      </c>
      <c r="AP1435" s="98" t="s">
        <v>1119</v>
      </c>
      <c r="AQ1435" t="s">
        <v>1120</v>
      </c>
      <c r="AR1435" t="s">
        <v>1119</v>
      </c>
      <c r="AS1435" s="98" t="s">
        <v>1119</v>
      </c>
      <c r="AT1435" t="s">
        <v>1120</v>
      </c>
      <c r="AU1435" t="s">
        <v>1119</v>
      </c>
    </row>
    <row r="1436" spans="2:47" x14ac:dyDescent="0.25">
      <c r="B1436">
        <v>1432</v>
      </c>
      <c r="E1436">
        <v>0</v>
      </c>
      <c r="H1436">
        <v>0</v>
      </c>
      <c r="K1436">
        <v>0</v>
      </c>
      <c r="N1436">
        <v>0</v>
      </c>
      <c r="Q1436">
        <v>0</v>
      </c>
      <c r="T1436">
        <v>0</v>
      </c>
      <c r="W1436">
        <v>0</v>
      </c>
      <c r="Y1436" s="4" t="s">
        <v>107</v>
      </c>
      <c r="Z1436" s="4"/>
      <c r="AA1436" s="98" t="s">
        <v>1119</v>
      </c>
      <c r="AB1436" t="s">
        <v>1120</v>
      </c>
      <c r="AC1436" t="s">
        <v>1119</v>
      </c>
      <c r="AD1436" s="98" t="s">
        <v>1119</v>
      </c>
      <c r="AE1436" t="s">
        <v>1120</v>
      </c>
      <c r="AF1436" t="s">
        <v>1119</v>
      </c>
      <c r="AG1436" s="98" t="s">
        <v>1119</v>
      </c>
      <c r="AH1436" t="s">
        <v>1120</v>
      </c>
      <c r="AI1436" t="s">
        <v>1119</v>
      </c>
      <c r="AJ1436" s="98" t="s">
        <v>1119</v>
      </c>
      <c r="AK1436" t="s">
        <v>1120</v>
      </c>
      <c r="AL1436" t="s">
        <v>1119</v>
      </c>
      <c r="AM1436" s="98" t="s">
        <v>1119</v>
      </c>
      <c r="AN1436" t="s">
        <v>1120</v>
      </c>
      <c r="AO1436" t="s">
        <v>1119</v>
      </c>
      <c r="AP1436" s="98" t="s">
        <v>1119</v>
      </c>
      <c r="AQ1436" t="s">
        <v>1120</v>
      </c>
      <c r="AR1436" t="s">
        <v>1119</v>
      </c>
      <c r="AS1436" s="98" t="s">
        <v>1119</v>
      </c>
      <c r="AT1436" t="s">
        <v>1120</v>
      </c>
      <c r="AU1436" t="s">
        <v>1119</v>
      </c>
    </row>
    <row r="1437" spans="2:47" x14ac:dyDescent="0.25">
      <c r="B1437">
        <v>1433</v>
      </c>
      <c r="E1437">
        <v>0</v>
      </c>
      <c r="H1437">
        <v>0</v>
      </c>
      <c r="K1437">
        <v>0</v>
      </c>
      <c r="N1437">
        <v>0</v>
      </c>
      <c r="Q1437">
        <v>0</v>
      </c>
      <c r="T1437">
        <v>0</v>
      </c>
      <c r="W1437">
        <v>0</v>
      </c>
      <c r="Y1437" s="4" t="s">
        <v>107</v>
      </c>
      <c r="Z1437" s="4"/>
      <c r="AA1437" s="98" t="s">
        <v>1119</v>
      </c>
      <c r="AB1437" t="s">
        <v>1120</v>
      </c>
      <c r="AC1437" t="s">
        <v>1119</v>
      </c>
      <c r="AD1437" s="98" t="s">
        <v>1119</v>
      </c>
      <c r="AE1437" t="s">
        <v>1120</v>
      </c>
      <c r="AF1437" t="s">
        <v>1119</v>
      </c>
      <c r="AG1437" s="98" t="s">
        <v>1119</v>
      </c>
      <c r="AH1437" t="s">
        <v>1120</v>
      </c>
      <c r="AI1437" t="s">
        <v>1119</v>
      </c>
      <c r="AJ1437" s="98" t="s">
        <v>1119</v>
      </c>
      <c r="AK1437" t="s">
        <v>1120</v>
      </c>
      <c r="AL1437" t="s">
        <v>1119</v>
      </c>
      <c r="AM1437" s="98" t="s">
        <v>1119</v>
      </c>
      <c r="AN1437" t="s">
        <v>1120</v>
      </c>
      <c r="AO1437" t="s">
        <v>1119</v>
      </c>
      <c r="AP1437" s="98" t="s">
        <v>1119</v>
      </c>
      <c r="AQ1437" t="s">
        <v>1120</v>
      </c>
      <c r="AR1437" t="s">
        <v>1119</v>
      </c>
      <c r="AS1437" s="98" t="s">
        <v>1119</v>
      </c>
      <c r="AT1437" t="s">
        <v>1120</v>
      </c>
      <c r="AU1437" t="s">
        <v>1119</v>
      </c>
    </row>
    <row r="1438" spans="2:47" x14ac:dyDescent="0.25">
      <c r="B1438">
        <v>1434</v>
      </c>
      <c r="E1438">
        <v>0</v>
      </c>
      <c r="H1438">
        <v>0</v>
      </c>
      <c r="K1438">
        <v>0</v>
      </c>
      <c r="N1438">
        <v>0</v>
      </c>
      <c r="Q1438">
        <v>0</v>
      </c>
      <c r="T1438">
        <v>0</v>
      </c>
      <c r="W1438">
        <v>0</v>
      </c>
      <c r="Y1438" s="4" t="s">
        <v>107</v>
      </c>
      <c r="Z1438" s="4"/>
      <c r="AA1438" s="98" t="s">
        <v>1119</v>
      </c>
      <c r="AB1438" t="s">
        <v>1120</v>
      </c>
      <c r="AC1438" t="s">
        <v>1119</v>
      </c>
      <c r="AD1438" s="98" t="s">
        <v>1119</v>
      </c>
      <c r="AE1438" t="s">
        <v>1120</v>
      </c>
      <c r="AF1438" t="s">
        <v>1119</v>
      </c>
      <c r="AG1438" s="98" t="s">
        <v>1119</v>
      </c>
      <c r="AH1438" t="s">
        <v>1120</v>
      </c>
      <c r="AI1438" t="s">
        <v>1119</v>
      </c>
      <c r="AJ1438" s="98" t="s">
        <v>1119</v>
      </c>
      <c r="AK1438" t="s">
        <v>1120</v>
      </c>
      <c r="AL1438" t="s">
        <v>1119</v>
      </c>
      <c r="AM1438" s="98" t="s">
        <v>1119</v>
      </c>
      <c r="AN1438" t="s">
        <v>1120</v>
      </c>
      <c r="AO1438" t="s">
        <v>1119</v>
      </c>
      <c r="AP1438" s="98" t="s">
        <v>1119</v>
      </c>
      <c r="AQ1438" t="s">
        <v>1120</v>
      </c>
      <c r="AR1438" t="s">
        <v>1119</v>
      </c>
      <c r="AS1438" s="98" t="s">
        <v>1119</v>
      </c>
      <c r="AT1438" t="s">
        <v>1120</v>
      </c>
      <c r="AU1438" t="s">
        <v>1119</v>
      </c>
    </row>
    <row r="1439" spans="2:47" x14ac:dyDescent="0.25">
      <c r="B1439">
        <v>1435</v>
      </c>
      <c r="E1439">
        <v>0</v>
      </c>
      <c r="H1439">
        <v>0</v>
      </c>
      <c r="K1439">
        <v>0</v>
      </c>
      <c r="N1439">
        <v>0</v>
      </c>
      <c r="Q1439">
        <v>0</v>
      </c>
      <c r="T1439">
        <v>0</v>
      </c>
      <c r="W1439">
        <v>0</v>
      </c>
      <c r="Y1439" s="4" t="s">
        <v>107</v>
      </c>
      <c r="Z1439" s="4"/>
      <c r="AA1439" s="98" t="s">
        <v>1119</v>
      </c>
      <c r="AB1439" t="s">
        <v>1120</v>
      </c>
      <c r="AC1439" t="s">
        <v>1119</v>
      </c>
      <c r="AD1439" s="98" t="s">
        <v>1119</v>
      </c>
      <c r="AE1439" t="s">
        <v>1120</v>
      </c>
      <c r="AF1439" t="s">
        <v>1119</v>
      </c>
      <c r="AG1439" s="98" t="s">
        <v>1119</v>
      </c>
      <c r="AH1439" t="s">
        <v>1120</v>
      </c>
      <c r="AI1439" t="s">
        <v>1119</v>
      </c>
      <c r="AJ1439" s="98" t="s">
        <v>1119</v>
      </c>
      <c r="AK1439" t="s">
        <v>1120</v>
      </c>
      <c r="AL1439" t="s">
        <v>1119</v>
      </c>
      <c r="AM1439" s="98" t="s">
        <v>1119</v>
      </c>
      <c r="AN1439" t="s">
        <v>1120</v>
      </c>
      <c r="AO1439" t="s">
        <v>1119</v>
      </c>
      <c r="AP1439" s="98" t="s">
        <v>1119</v>
      </c>
      <c r="AQ1439" t="s">
        <v>1120</v>
      </c>
      <c r="AR1439" t="s">
        <v>1119</v>
      </c>
      <c r="AS1439" s="98" t="s">
        <v>1119</v>
      </c>
      <c r="AT1439" t="s">
        <v>1120</v>
      </c>
      <c r="AU1439" t="s">
        <v>1119</v>
      </c>
    </row>
    <row r="1440" spans="2:47" x14ac:dyDescent="0.25">
      <c r="B1440">
        <v>1436</v>
      </c>
      <c r="E1440">
        <v>0</v>
      </c>
      <c r="H1440">
        <v>0</v>
      </c>
      <c r="K1440">
        <v>0</v>
      </c>
      <c r="N1440">
        <v>0</v>
      </c>
      <c r="Q1440">
        <v>0</v>
      </c>
      <c r="T1440">
        <v>0</v>
      </c>
      <c r="W1440">
        <v>0</v>
      </c>
      <c r="Y1440" s="4" t="s">
        <v>107</v>
      </c>
      <c r="Z1440" s="4"/>
      <c r="AA1440" s="98" t="s">
        <v>1119</v>
      </c>
      <c r="AB1440" t="s">
        <v>1120</v>
      </c>
      <c r="AC1440" t="s">
        <v>1119</v>
      </c>
      <c r="AD1440" s="98" t="s">
        <v>1119</v>
      </c>
      <c r="AE1440" t="s">
        <v>1120</v>
      </c>
      <c r="AF1440" t="s">
        <v>1119</v>
      </c>
      <c r="AG1440" s="98" t="s">
        <v>1119</v>
      </c>
      <c r="AH1440" t="s">
        <v>1120</v>
      </c>
      <c r="AI1440" t="s">
        <v>1119</v>
      </c>
      <c r="AJ1440" s="98" t="s">
        <v>1119</v>
      </c>
      <c r="AK1440" t="s">
        <v>1120</v>
      </c>
      <c r="AL1440" t="s">
        <v>1119</v>
      </c>
      <c r="AM1440" s="98" t="s">
        <v>1119</v>
      </c>
      <c r="AN1440" t="s">
        <v>1120</v>
      </c>
      <c r="AO1440" t="s">
        <v>1119</v>
      </c>
      <c r="AP1440" s="98" t="s">
        <v>1119</v>
      </c>
      <c r="AQ1440" t="s">
        <v>1120</v>
      </c>
      <c r="AR1440" t="s">
        <v>1119</v>
      </c>
      <c r="AS1440" s="98" t="s">
        <v>1119</v>
      </c>
      <c r="AT1440" t="s">
        <v>1120</v>
      </c>
      <c r="AU1440" t="s">
        <v>1119</v>
      </c>
    </row>
    <row r="1441" spans="2:47" x14ac:dyDescent="0.25">
      <c r="B1441">
        <v>1437</v>
      </c>
      <c r="E1441">
        <v>0</v>
      </c>
      <c r="H1441">
        <v>0</v>
      </c>
      <c r="K1441">
        <v>0</v>
      </c>
      <c r="N1441">
        <v>0</v>
      </c>
      <c r="Q1441">
        <v>0</v>
      </c>
      <c r="T1441">
        <v>0</v>
      </c>
      <c r="W1441">
        <v>0</v>
      </c>
      <c r="Y1441" s="4" t="s">
        <v>107</v>
      </c>
      <c r="Z1441" s="4"/>
      <c r="AA1441" s="98" t="s">
        <v>1119</v>
      </c>
      <c r="AB1441" t="s">
        <v>1120</v>
      </c>
      <c r="AC1441" t="s">
        <v>1119</v>
      </c>
      <c r="AD1441" s="98" t="s">
        <v>1119</v>
      </c>
      <c r="AE1441" t="s">
        <v>1120</v>
      </c>
      <c r="AF1441" t="s">
        <v>1119</v>
      </c>
      <c r="AG1441" s="98" t="s">
        <v>1119</v>
      </c>
      <c r="AH1441" t="s">
        <v>1120</v>
      </c>
      <c r="AI1441" t="s">
        <v>1119</v>
      </c>
      <c r="AJ1441" s="98" t="s">
        <v>1119</v>
      </c>
      <c r="AK1441" t="s">
        <v>1120</v>
      </c>
      <c r="AL1441" t="s">
        <v>1119</v>
      </c>
      <c r="AM1441" s="98" t="s">
        <v>1119</v>
      </c>
      <c r="AN1441" t="s">
        <v>1120</v>
      </c>
      <c r="AO1441" t="s">
        <v>1119</v>
      </c>
      <c r="AP1441" s="98" t="s">
        <v>1119</v>
      </c>
      <c r="AQ1441" t="s">
        <v>1120</v>
      </c>
      <c r="AR1441" t="s">
        <v>1119</v>
      </c>
      <c r="AS1441" s="98" t="s">
        <v>1119</v>
      </c>
      <c r="AT1441" t="s">
        <v>1120</v>
      </c>
      <c r="AU1441" t="s">
        <v>1119</v>
      </c>
    </row>
    <row r="1442" spans="2:47" x14ac:dyDescent="0.25">
      <c r="B1442">
        <v>1438</v>
      </c>
      <c r="E1442">
        <v>0</v>
      </c>
      <c r="H1442">
        <v>0</v>
      </c>
      <c r="K1442">
        <v>0</v>
      </c>
      <c r="N1442">
        <v>0</v>
      </c>
      <c r="Q1442">
        <v>0</v>
      </c>
      <c r="T1442">
        <v>0</v>
      </c>
      <c r="W1442">
        <v>0</v>
      </c>
      <c r="Y1442" s="4" t="s">
        <v>107</v>
      </c>
      <c r="Z1442" s="4"/>
      <c r="AA1442" s="98" t="s">
        <v>1119</v>
      </c>
      <c r="AB1442" t="s">
        <v>1120</v>
      </c>
      <c r="AC1442" t="s">
        <v>1119</v>
      </c>
      <c r="AD1442" s="98" t="s">
        <v>1119</v>
      </c>
      <c r="AE1442" t="s">
        <v>1120</v>
      </c>
      <c r="AF1442" t="s">
        <v>1119</v>
      </c>
      <c r="AG1442" s="98" t="s">
        <v>1119</v>
      </c>
      <c r="AH1442" t="s">
        <v>1120</v>
      </c>
      <c r="AI1442" t="s">
        <v>1119</v>
      </c>
      <c r="AJ1442" s="98" t="s">
        <v>1119</v>
      </c>
      <c r="AK1442" t="s">
        <v>1120</v>
      </c>
      <c r="AL1442" t="s">
        <v>1119</v>
      </c>
      <c r="AM1442" s="98" t="s">
        <v>1119</v>
      </c>
      <c r="AN1442" t="s">
        <v>1120</v>
      </c>
      <c r="AO1442" t="s">
        <v>1119</v>
      </c>
      <c r="AP1442" s="98" t="s">
        <v>1119</v>
      </c>
      <c r="AQ1442" t="s">
        <v>1120</v>
      </c>
      <c r="AR1442" t="s">
        <v>1119</v>
      </c>
      <c r="AS1442" s="98" t="s">
        <v>1119</v>
      </c>
      <c r="AT1442" t="s">
        <v>1120</v>
      </c>
      <c r="AU1442" t="s">
        <v>1119</v>
      </c>
    </row>
    <row r="1443" spans="2:47" x14ac:dyDescent="0.25">
      <c r="B1443">
        <v>1439</v>
      </c>
      <c r="E1443">
        <v>0</v>
      </c>
      <c r="H1443">
        <v>0</v>
      </c>
      <c r="K1443">
        <v>0</v>
      </c>
      <c r="N1443">
        <v>0</v>
      </c>
      <c r="Q1443">
        <v>0</v>
      </c>
      <c r="T1443">
        <v>0</v>
      </c>
      <c r="W1443">
        <v>0</v>
      </c>
      <c r="Y1443" s="4" t="s">
        <v>107</v>
      </c>
      <c r="Z1443" s="4"/>
      <c r="AA1443" s="98" t="s">
        <v>1119</v>
      </c>
      <c r="AB1443" t="s">
        <v>1120</v>
      </c>
      <c r="AC1443" t="s">
        <v>1119</v>
      </c>
      <c r="AD1443" s="98" t="s">
        <v>1119</v>
      </c>
      <c r="AE1443" t="s">
        <v>1120</v>
      </c>
      <c r="AF1443" t="s">
        <v>1119</v>
      </c>
      <c r="AG1443" s="98" t="s">
        <v>1119</v>
      </c>
      <c r="AH1443" t="s">
        <v>1120</v>
      </c>
      <c r="AI1443" t="s">
        <v>1119</v>
      </c>
      <c r="AJ1443" s="98" t="s">
        <v>1119</v>
      </c>
      <c r="AK1443" t="s">
        <v>1120</v>
      </c>
      <c r="AL1443" t="s">
        <v>1119</v>
      </c>
      <c r="AM1443" s="98" t="s">
        <v>1119</v>
      </c>
      <c r="AN1443" t="s">
        <v>1120</v>
      </c>
      <c r="AO1443" t="s">
        <v>1119</v>
      </c>
      <c r="AP1443" s="98" t="s">
        <v>1119</v>
      </c>
      <c r="AQ1443" t="s">
        <v>1120</v>
      </c>
      <c r="AR1443" t="s">
        <v>1119</v>
      </c>
      <c r="AS1443" s="98" t="s">
        <v>1119</v>
      </c>
      <c r="AT1443" t="s">
        <v>1120</v>
      </c>
      <c r="AU1443" t="s">
        <v>1119</v>
      </c>
    </row>
    <row r="1444" spans="2:47" x14ac:dyDescent="0.25">
      <c r="B1444">
        <v>1440</v>
      </c>
      <c r="E1444">
        <v>0</v>
      </c>
      <c r="H1444">
        <v>0</v>
      </c>
      <c r="K1444">
        <v>0</v>
      </c>
      <c r="N1444">
        <v>0</v>
      </c>
      <c r="Q1444">
        <v>0</v>
      </c>
      <c r="T1444">
        <v>0</v>
      </c>
      <c r="W1444">
        <v>0</v>
      </c>
      <c r="Y1444" s="4" t="s">
        <v>107</v>
      </c>
      <c r="Z1444" s="4"/>
      <c r="AA1444" s="98" t="s">
        <v>1119</v>
      </c>
      <c r="AB1444" t="s">
        <v>1120</v>
      </c>
      <c r="AC1444" t="s">
        <v>1119</v>
      </c>
      <c r="AD1444" s="98" t="s">
        <v>1119</v>
      </c>
      <c r="AE1444" t="s">
        <v>1120</v>
      </c>
      <c r="AF1444" t="s">
        <v>1119</v>
      </c>
      <c r="AG1444" s="98" t="s">
        <v>1119</v>
      </c>
      <c r="AH1444" t="s">
        <v>1120</v>
      </c>
      <c r="AI1444" t="s">
        <v>1119</v>
      </c>
      <c r="AJ1444" s="98" t="s">
        <v>1119</v>
      </c>
      <c r="AK1444" t="s">
        <v>1120</v>
      </c>
      <c r="AL1444" t="s">
        <v>1119</v>
      </c>
      <c r="AM1444" s="98" t="s">
        <v>1119</v>
      </c>
      <c r="AN1444" t="s">
        <v>1120</v>
      </c>
      <c r="AO1444" t="s">
        <v>1119</v>
      </c>
      <c r="AP1444" s="98" t="s">
        <v>1119</v>
      </c>
      <c r="AQ1444" t="s">
        <v>1120</v>
      </c>
      <c r="AR1444" t="s">
        <v>1119</v>
      </c>
      <c r="AS1444" s="98" t="s">
        <v>1119</v>
      </c>
      <c r="AT1444" t="s">
        <v>1120</v>
      </c>
      <c r="AU1444" t="s">
        <v>1119</v>
      </c>
    </row>
    <row r="1445" spans="2:47" x14ac:dyDescent="0.25">
      <c r="B1445">
        <v>1441</v>
      </c>
      <c r="E1445">
        <v>0</v>
      </c>
      <c r="H1445">
        <v>0</v>
      </c>
      <c r="K1445">
        <v>0</v>
      </c>
      <c r="N1445">
        <v>0</v>
      </c>
      <c r="Q1445">
        <v>0</v>
      </c>
      <c r="T1445">
        <v>0</v>
      </c>
      <c r="W1445">
        <v>0</v>
      </c>
      <c r="Y1445" s="4" t="s">
        <v>107</v>
      </c>
      <c r="Z1445" s="4"/>
      <c r="AA1445" s="98" t="s">
        <v>1119</v>
      </c>
      <c r="AB1445" t="s">
        <v>1120</v>
      </c>
      <c r="AC1445" t="s">
        <v>1119</v>
      </c>
      <c r="AD1445" s="98" t="s">
        <v>1119</v>
      </c>
      <c r="AE1445" t="s">
        <v>1120</v>
      </c>
      <c r="AF1445" t="s">
        <v>1119</v>
      </c>
      <c r="AG1445" s="98" t="s">
        <v>1119</v>
      </c>
      <c r="AH1445" t="s">
        <v>1120</v>
      </c>
      <c r="AI1445" t="s">
        <v>1119</v>
      </c>
      <c r="AJ1445" s="98" t="s">
        <v>1119</v>
      </c>
      <c r="AK1445" t="s">
        <v>1120</v>
      </c>
      <c r="AL1445" t="s">
        <v>1119</v>
      </c>
      <c r="AM1445" s="98" t="s">
        <v>1119</v>
      </c>
      <c r="AN1445" t="s">
        <v>1120</v>
      </c>
      <c r="AO1445" t="s">
        <v>1119</v>
      </c>
      <c r="AP1445" s="98" t="s">
        <v>1119</v>
      </c>
      <c r="AQ1445" t="s">
        <v>1120</v>
      </c>
      <c r="AR1445" t="s">
        <v>1119</v>
      </c>
      <c r="AS1445" s="98" t="s">
        <v>1119</v>
      </c>
      <c r="AT1445" t="s">
        <v>1120</v>
      </c>
      <c r="AU1445" t="s">
        <v>1119</v>
      </c>
    </row>
    <row r="1446" spans="2:47" x14ac:dyDescent="0.25">
      <c r="B1446">
        <v>1442</v>
      </c>
      <c r="E1446">
        <v>0</v>
      </c>
      <c r="H1446">
        <v>0</v>
      </c>
      <c r="K1446">
        <v>0</v>
      </c>
      <c r="N1446">
        <v>0</v>
      </c>
      <c r="Q1446">
        <v>0</v>
      </c>
      <c r="T1446">
        <v>0</v>
      </c>
      <c r="W1446">
        <v>0</v>
      </c>
      <c r="Y1446" s="4" t="s">
        <v>107</v>
      </c>
      <c r="Z1446" s="4"/>
      <c r="AA1446" s="98" t="s">
        <v>1119</v>
      </c>
      <c r="AB1446" t="s">
        <v>1120</v>
      </c>
      <c r="AC1446" t="s">
        <v>1119</v>
      </c>
      <c r="AD1446" s="98" t="s">
        <v>1119</v>
      </c>
      <c r="AE1446" t="s">
        <v>1120</v>
      </c>
      <c r="AF1446" t="s">
        <v>1119</v>
      </c>
      <c r="AG1446" s="98" t="s">
        <v>1119</v>
      </c>
      <c r="AH1446" t="s">
        <v>1120</v>
      </c>
      <c r="AI1446" t="s">
        <v>1119</v>
      </c>
      <c r="AJ1446" s="98" t="s">
        <v>1119</v>
      </c>
      <c r="AK1446" t="s">
        <v>1120</v>
      </c>
      <c r="AL1446" t="s">
        <v>1119</v>
      </c>
      <c r="AM1446" s="98" t="s">
        <v>1119</v>
      </c>
      <c r="AN1446" t="s">
        <v>1120</v>
      </c>
      <c r="AO1446" t="s">
        <v>1119</v>
      </c>
      <c r="AP1446" s="98" t="s">
        <v>1119</v>
      </c>
      <c r="AQ1446" t="s">
        <v>1120</v>
      </c>
      <c r="AR1446" t="s">
        <v>1119</v>
      </c>
      <c r="AS1446" s="98" t="s">
        <v>1119</v>
      </c>
      <c r="AT1446" t="s">
        <v>1120</v>
      </c>
      <c r="AU1446" t="s">
        <v>1119</v>
      </c>
    </row>
    <row r="1447" spans="2:47" x14ac:dyDescent="0.25">
      <c r="B1447">
        <v>1443</v>
      </c>
      <c r="E1447">
        <v>0</v>
      </c>
      <c r="H1447">
        <v>0</v>
      </c>
      <c r="K1447">
        <v>0</v>
      </c>
      <c r="N1447">
        <v>0</v>
      </c>
      <c r="Q1447">
        <v>0</v>
      </c>
      <c r="T1447">
        <v>0</v>
      </c>
      <c r="W1447">
        <v>0</v>
      </c>
      <c r="Y1447" s="4" t="s">
        <v>107</v>
      </c>
      <c r="Z1447" s="4"/>
      <c r="AA1447" s="98" t="s">
        <v>1119</v>
      </c>
      <c r="AB1447" t="s">
        <v>1120</v>
      </c>
      <c r="AC1447" t="s">
        <v>1119</v>
      </c>
      <c r="AD1447" s="98" t="s">
        <v>1119</v>
      </c>
      <c r="AE1447" t="s">
        <v>1120</v>
      </c>
      <c r="AF1447" t="s">
        <v>1119</v>
      </c>
      <c r="AG1447" s="98" t="s">
        <v>1119</v>
      </c>
      <c r="AH1447" t="s">
        <v>1120</v>
      </c>
      <c r="AI1447" t="s">
        <v>1119</v>
      </c>
      <c r="AJ1447" s="98" t="s">
        <v>1119</v>
      </c>
      <c r="AK1447" t="s">
        <v>1120</v>
      </c>
      <c r="AL1447" t="s">
        <v>1119</v>
      </c>
      <c r="AM1447" s="98" t="s">
        <v>1119</v>
      </c>
      <c r="AN1447" t="s">
        <v>1120</v>
      </c>
      <c r="AO1447" t="s">
        <v>1119</v>
      </c>
      <c r="AP1447" s="98" t="s">
        <v>1119</v>
      </c>
      <c r="AQ1447" t="s">
        <v>1120</v>
      </c>
      <c r="AR1447" t="s">
        <v>1119</v>
      </c>
      <c r="AS1447" s="98" t="s">
        <v>1119</v>
      </c>
      <c r="AT1447" t="s">
        <v>1120</v>
      </c>
      <c r="AU1447" t="s">
        <v>1119</v>
      </c>
    </row>
    <row r="1448" spans="2:47" x14ac:dyDescent="0.25">
      <c r="B1448">
        <v>1444</v>
      </c>
      <c r="E1448">
        <v>0</v>
      </c>
      <c r="H1448">
        <v>0</v>
      </c>
      <c r="K1448">
        <v>0</v>
      </c>
      <c r="N1448">
        <v>0</v>
      </c>
      <c r="Q1448">
        <v>0</v>
      </c>
      <c r="T1448">
        <v>0</v>
      </c>
      <c r="W1448">
        <v>0</v>
      </c>
      <c r="Y1448" s="4" t="s">
        <v>107</v>
      </c>
      <c r="Z1448" s="4"/>
      <c r="AA1448" s="98" t="s">
        <v>1119</v>
      </c>
      <c r="AB1448" t="s">
        <v>1120</v>
      </c>
      <c r="AC1448" t="s">
        <v>1119</v>
      </c>
      <c r="AD1448" s="98" t="s">
        <v>1119</v>
      </c>
      <c r="AE1448" t="s">
        <v>1120</v>
      </c>
      <c r="AF1448" t="s">
        <v>1119</v>
      </c>
      <c r="AG1448" s="98" t="s">
        <v>1119</v>
      </c>
      <c r="AH1448" t="s">
        <v>1120</v>
      </c>
      <c r="AI1448" t="s">
        <v>1119</v>
      </c>
      <c r="AJ1448" s="98" t="s">
        <v>1119</v>
      </c>
      <c r="AK1448" t="s">
        <v>1120</v>
      </c>
      <c r="AL1448" t="s">
        <v>1119</v>
      </c>
      <c r="AM1448" s="98" t="s">
        <v>1119</v>
      </c>
      <c r="AN1448" t="s">
        <v>1120</v>
      </c>
      <c r="AO1448" t="s">
        <v>1119</v>
      </c>
      <c r="AP1448" s="98" t="s">
        <v>1119</v>
      </c>
      <c r="AQ1448" t="s">
        <v>1120</v>
      </c>
      <c r="AR1448" t="s">
        <v>1119</v>
      </c>
      <c r="AS1448" s="98" t="s">
        <v>1119</v>
      </c>
      <c r="AT1448" t="s">
        <v>1120</v>
      </c>
      <c r="AU1448" t="s">
        <v>1119</v>
      </c>
    </row>
    <row r="1449" spans="2:47" x14ac:dyDescent="0.25">
      <c r="B1449">
        <v>1445</v>
      </c>
      <c r="E1449">
        <v>0</v>
      </c>
      <c r="H1449">
        <v>0</v>
      </c>
      <c r="K1449">
        <v>0</v>
      </c>
      <c r="N1449">
        <v>0</v>
      </c>
      <c r="Q1449">
        <v>0</v>
      </c>
      <c r="T1449">
        <v>0</v>
      </c>
      <c r="W1449">
        <v>0</v>
      </c>
      <c r="Y1449" s="4" t="s">
        <v>107</v>
      </c>
      <c r="Z1449" s="4"/>
      <c r="AA1449" s="98" t="s">
        <v>1119</v>
      </c>
      <c r="AB1449" t="s">
        <v>1120</v>
      </c>
      <c r="AC1449" t="s">
        <v>1119</v>
      </c>
      <c r="AD1449" s="98" t="s">
        <v>1119</v>
      </c>
      <c r="AE1449" t="s">
        <v>1120</v>
      </c>
      <c r="AF1449" t="s">
        <v>1119</v>
      </c>
      <c r="AG1449" s="98" t="s">
        <v>1119</v>
      </c>
      <c r="AH1449" t="s">
        <v>1120</v>
      </c>
      <c r="AI1449" t="s">
        <v>1119</v>
      </c>
      <c r="AJ1449" s="98" t="s">
        <v>1119</v>
      </c>
      <c r="AK1449" t="s">
        <v>1120</v>
      </c>
      <c r="AL1449" t="s">
        <v>1119</v>
      </c>
      <c r="AM1449" s="98" t="s">
        <v>1119</v>
      </c>
      <c r="AN1449" t="s">
        <v>1120</v>
      </c>
      <c r="AO1449" t="s">
        <v>1119</v>
      </c>
      <c r="AP1449" s="98" t="s">
        <v>1119</v>
      </c>
      <c r="AQ1449" t="s">
        <v>1120</v>
      </c>
      <c r="AR1449" t="s">
        <v>1119</v>
      </c>
      <c r="AS1449" s="98" t="s">
        <v>1119</v>
      </c>
      <c r="AT1449" t="s">
        <v>1120</v>
      </c>
      <c r="AU1449" t="s">
        <v>1119</v>
      </c>
    </row>
    <row r="1450" spans="2:47" x14ac:dyDescent="0.25">
      <c r="B1450">
        <v>1446</v>
      </c>
      <c r="E1450">
        <v>0</v>
      </c>
      <c r="H1450">
        <v>0</v>
      </c>
      <c r="K1450">
        <v>0</v>
      </c>
      <c r="N1450">
        <v>0</v>
      </c>
      <c r="Q1450">
        <v>0</v>
      </c>
      <c r="T1450">
        <v>0</v>
      </c>
      <c r="W1450">
        <v>0</v>
      </c>
      <c r="Y1450" s="4" t="s">
        <v>107</v>
      </c>
      <c r="Z1450" s="4"/>
      <c r="AA1450" s="98" t="s">
        <v>1119</v>
      </c>
      <c r="AB1450" t="s">
        <v>1120</v>
      </c>
      <c r="AC1450" t="s">
        <v>1119</v>
      </c>
      <c r="AD1450" s="98" t="s">
        <v>1119</v>
      </c>
      <c r="AE1450" t="s">
        <v>1120</v>
      </c>
      <c r="AF1450" t="s">
        <v>1119</v>
      </c>
      <c r="AG1450" s="98" t="s">
        <v>1119</v>
      </c>
      <c r="AH1450" t="s">
        <v>1120</v>
      </c>
      <c r="AI1450" t="s">
        <v>1119</v>
      </c>
      <c r="AJ1450" s="98" t="s">
        <v>1119</v>
      </c>
      <c r="AK1450" t="s">
        <v>1120</v>
      </c>
      <c r="AL1450" t="s">
        <v>1119</v>
      </c>
      <c r="AM1450" s="98" t="s">
        <v>1119</v>
      </c>
      <c r="AN1450" t="s">
        <v>1120</v>
      </c>
      <c r="AO1450" t="s">
        <v>1119</v>
      </c>
      <c r="AP1450" s="98" t="s">
        <v>1119</v>
      </c>
      <c r="AQ1450" t="s">
        <v>1120</v>
      </c>
      <c r="AR1450" t="s">
        <v>1119</v>
      </c>
      <c r="AS1450" s="98" t="s">
        <v>1119</v>
      </c>
      <c r="AT1450" t="s">
        <v>1120</v>
      </c>
      <c r="AU1450" t="s">
        <v>1119</v>
      </c>
    </row>
    <row r="1451" spans="2:47" x14ac:dyDescent="0.25">
      <c r="B1451">
        <v>1447</v>
      </c>
      <c r="E1451">
        <v>0</v>
      </c>
      <c r="H1451">
        <v>0</v>
      </c>
      <c r="K1451">
        <v>0</v>
      </c>
      <c r="N1451">
        <v>0</v>
      </c>
      <c r="Q1451">
        <v>0</v>
      </c>
      <c r="T1451">
        <v>0</v>
      </c>
      <c r="W1451">
        <v>0</v>
      </c>
      <c r="Y1451" s="4" t="s">
        <v>107</v>
      </c>
      <c r="Z1451" s="4"/>
      <c r="AA1451" s="98" t="s">
        <v>1119</v>
      </c>
      <c r="AB1451" t="s">
        <v>1120</v>
      </c>
      <c r="AC1451" t="s">
        <v>1119</v>
      </c>
      <c r="AD1451" s="98" t="s">
        <v>1119</v>
      </c>
      <c r="AE1451" t="s">
        <v>1120</v>
      </c>
      <c r="AF1451" t="s">
        <v>1119</v>
      </c>
      <c r="AG1451" s="98" t="s">
        <v>1119</v>
      </c>
      <c r="AH1451" t="s">
        <v>1120</v>
      </c>
      <c r="AI1451" t="s">
        <v>1119</v>
      </c>
      <c r="AJ1451" s="98" t="s">
        <v>1119</v>
      </c>
      <c r="AK1451" t="s">
        <v>1120</v>
      </c>
      <c r="AL1451" t="s">
        <v>1119</v>
      </c>
      <c r="AM1451" s="98" t="s">
        <v>1119</v>
      </c>
      <c r="AN1451" t="s">
        <v>1120</v>
      </c>
      <c r="AO1451" t="s">
        <v>1119</v>
      </c>
      <c r="AP1451" s="98" t="s">
        <v>1119</v>
      </c>
      <c r="AQ1451" t="s">
        <v>1120</v>
      </c>
      <c r="AR1451" t="s">
        <v>1119</v>
      </c>
      <c r="AS1451" s="98" t="s">
        <v>1119</v>
      </c>
      <c r="AT1451" t="s">
        <v>1120</v>
      </c>
      <c r="AU1451" t="s">
        <v>1119</v>
      </c>
    </row>
    <row r="1452" spans="2:47" x14ac:dyDescent="0.25">
      <c r="B1452">
        <v>1448</v>
      </c>
      <c r="E1452">
        <v>0</v>
      </c>
      <c r="H1452">
        <v>0</v>
      </c>
      <c r="K1452">
        <v>0</v>
      </c>
      <c r="N1452">
        <v>0</v>
      </c>
      <c r="Q1452">
        <v>0</v>
      </c>
      <c r="T1452">
        <v>0</v>
      </c>
      <c r="W1452">
        <v>0</v>
      </c>
      <c r="Y1452" s="4" t="s">
        <v>107</v>
      </c>
      <c r="Z1452" s="4"/>
      <c r="AA1452" s="98" t="s">
        <v>1119</v>
      </c>
      <c r="AB1452" t="s">
        <v>1120</v>
      </c>
      <c r="AC1452" t="s">
        <v>1119</v>
      </c>
      <c r="AD1452" s="98" t="s">
        <v>1119</v>
      </c>
      <c r="AE1452" t="s">
        <v>1120</v>
      </c>
      <c r="AF1452" t="s">
        <v>1119</v>
      </c>
      <c r="AG1452" s="98" t="s">
        <v>1119</v>
      </c>
      <c r="AH1452" t="s">
        <v>1120</v>
      </c>
      <c r="AI1452" t="s">
        <v>1119</v>
      </c>
      <c r="AJ1452" s="98" t="s">
        <v>1119</v>
      </c>
      <c r="AK1452" t="s">
        <v>1120</v>
      </c>
      <c r="AL1452" t="s">
        <v>1119</v>
      </c>
      <c r="AM1452" s="98" t="s">
        <v>1119</v>
      </c>
      <c r="AN1452" t="s">
        <v>1120</v>
      </c>
      <c r="AO1452" t="s">
        <v>1119</v>
      </c>
      <c r="AP1452" s="98" t="s">
        <v>1119</v>
      </c>
      <c r="AQ1452" t="s">
        <v>1120</v>
      </c>
      <c r="AR1452" t="s">
        <v>1119</v>
      </c>
      <c r="AS1452" s="98" t="s">
        <v>1119</v>
      </c>
      <c r="AT1452" t="s">
        <v>1120</v>
      </c>
      <c r="AU1452" t="s">
        <v>1119</v>
      </c>
    </row>
    <row r="1453" spans="2:47" x14ac:dyDescent="0.25">
      <c r="B1453">
        <v>1449</v>
      </c>
      <c r="E1453">
        <v>0</v>
      </c>
      <c r="H1453">
        <v>0</v>
      </c>
      <c r="K1453">
        <v>0</v>
      </c>
      <c r="N1453">
        <v>0</v>
      </c>
      <c r="Q1453">
        <v>0</v>
      </c>
      <c r="T1453">
        <v>0</v>
      </c>
      <c r="W1453">
        <v>0</v>
      </c>
      <c r="Y1453" s="4" t="s">
        <v>107</v>
      </c>
      <c r="Z1453" s="4"/>
      <c r="AA1453" s="98" t="s">
        <v>1119</v>
      </c>
      <c r="AB1453" t="s">
        <v>1120</v>
      </c>
      <c r="AC1453" t="s">
        <v>1119</v>
      </c>
      <c r="AD1453" s="98" t="s">
        <v>1119</v>
      </c>
      <c r="AE1453" t="s">
        <v>1120</v>
      </c>
      <c r="AF1453" t="s">
        <v>1119</v>
      </c>
      <c r="AG1453" s="98" t="s">
        <v>1119</v>
      </c>
      <c r="AH1453" t="s">
        <v>1120</v>
      </c>
      <c r="AI1453" t="s">
        <v>1119</v>
      </c>
      <c r="AJ1453" s="98" t="s">
        <v>1119</v>
      </c>
      <c r="AK1453" t="s">
        <v>1120</v>
      </c>
      <c r="AL1453" t="s">
        <v>1119</v>
      </c>
      <c r="AM1453" s="98" t="s">
        <v>1119</v>
      </c>
      <c r="AN1453" t="s">
        <v>1120</v>
      </c>
      <c r="AO1453" t="s">
        <v>1119</v>
      </c>
      <c r="AP1453" s="98" t="s">
        <v>1119</v>
      </c>
      <c r="AQ1453" t="s">
        <v>1120</v>
      </c>
      <c r="AR1453" t="s">
        <v>1119</v>
      </c>
      <c r="AS1453" s="98" t="s">
        <v>1119</v>
      </c>
      <c r="AT1453" t="s">
        <v>1120</v>
      </c>
      <c r="AU1453" t="s">
        <v>1119</v>
      </c>
    </row>
    <row r="1454" spans="2:47" x14ac:dyDescent="0.25">
      <c r="B1454">
        <v>1450</v>
      </c>
      <c r="E1454">
        <v>0</v>
      </c>
      <c r="H1454">
        <v>0</v>
      </c>
      <c r="K1454">
        <v>0</v>
      </c>
      <c r="N1454">
        <v>0</v>
      </c>
      <c r="Q1454">
        <v>0</v>
      </c>
      <c r="T1454">
        <v>0</v>
      </c>
      <c r="W1454">
        <v>0</v>
      </c>
      <c r="Y1454" s="4" t="s">
        <v>107</v>
      </c>
      <c r="Z1454" s="4"/>
      <c r="AA1454" s="98" t="s">
        <v>1119</v>
      </c>
      <c r="AB1454" t="s">
        <v>1120</v>
      </c>
      <c r="AC1454" t="s">
        <v>1119</v>
      </c>
      <c r="AD1454" s="98" t="s">
        <v>1119</v>
      </c>
      <c r="AE1454" t="s">
        <v>1120</v>
      </c>
      <c r="AF1454" t="s">
        <v>1119</v>
      </c>
      <c r="AG1454" s="98" t="s">
        <v>1119</v>
      </c>
      <c r="AH1454" t="s">
        <v>1120</v>
      </c>
      <c r="AI1454" t="s">
        <v>1119</v>
      </c>
      <c r="AJ1454" s="98" t="s">
        <v>1119</v>
      </c>
      <c r="AK1454" t="s">
        <v>1120</v>
      </c>
      <c r="AL1454" t="s">
        <v>1119</v>
      </c>
      <c r="AM1454" s="98" t="s">
        <v>1119</v>
      </c>
      <c r="AN1454" t="s">
        <v>1120</v>
      </c>
      <c r="AO1454" t="s">
        <v>1119</v>
      </c>
      <c r="AP1454" s="98" t="s">
        <v>1119</v>
      </c>
      <c r="AQ1454" t="s">
        <v>1120</v>
      </c>
      <c r="AR1454" t="s">
        <v>1119</v>
      </c>
      <c r="AS1454" s="98" t="s">
        <v>1119</v>
      </c>
      <c r="AT1454" t="s">
        <v>1120</v>
      </c>
      <c r="AU1454" t="s">
        <v>1119</v>
      </c>
    </row>
    <row r="1455" spans="2:47" x14ac:dyDescent="0.25">
      <c r="B1455">
        <v>1451</v>
      </c>
      <c r="E1455">
        <v>0</v>
      </c>
      <c r="H1455">
        <v>0</v>
      </c>
      <c r="K1455">
        <v>0</v>
      </c>
      <c r="N1455">
        <v>0</v>
      </c>
      <c r="Q1455">
        <v>0</v>
      </c>
      <c r="T1455">
        <v>0</v>
      </c>
      <c r="W1455">
        <v>0</v>
      </c>
      <c r="Y1455" s="4" t="s">
        <v>107</v>
      </c>
      <c r="Z1455" s="4"/>
      <c r="AA1455" s="98" t="s">
        <v>1119</v>
      </c>
      <c r="AB1455" t="s">
        <v>1120</v>
      </c>
      <c r="AC1455" t="s">
        <v>1119</v>
      </c>
      <c r="AD1455" s="98" t="s">
        <v>1119</v>
      </c>
      <c r="AE1455" t="s">
        <v>1120</v>
      </c>
      <c r="AF1455" t="s">
        <v>1119</v>
      </c>
      <c r="AG1455" s="98" t="s">
        <v>1119</v>
      </c>
      <c r="AH1455" t="s">
        <v>1120</v>
      </c>
      <c r="AI1455" t="s">
        <v>1119</v>
      </c>
      <c r="AJ1455" s="98" t="s">
        <v>1119</v>
      </c>
      <c r="AK1455" t="s">
        <v>1120</v>
      </c>
      <c r="AL1455" t="s">
        <v>1119</v>
      </c>
      <c r="AM1455" s="98" t="s">
        <v>1119</v>
      </c>
      <c r="AN1455" t="s">
        <v>1120</v>
      </c>
      <c r="AO1455" t="s">
        <v>1119</v>
      </c>
      <c r="AP1455" s="98" t="s">
        <v>1119</v>
      </c>
      <c r="AQ1455" t="s">
        <v>1120</v>
      </c>
      <c r="AR1455" t="s">
        <v>1119</v>
      </c>
      <c r="AS1455" s="98" t="s">
        <v>1119</v>
      </c>
      <c r="AT1455" t="s">
        <v>1120</v>
      </c>
      <c r="AU1455" t="s">
        <v>1119</v>
      </c>
    </row>
    <row r="1456" spans="2:47" x14ac:dyDescent="0.25">
      <c r="B1456">
        <v>1452</v>
      </c>
      <c r="E1456">
        <v>0</v>
      </c>
      <c r="H1456">
        <v>0</v>
      </c>
      <c r="K1456">
        <v>0</v>
      </c>
      <c r="N1456">
        <v>0</v>
      </c>
      <c r="Q1456">
        <v>0</v>
      </c>
      <c r="T1456">
        <v>0</v>
      </c>
      <c r="W1456">
        <v>0</v>
      </c>
      <c r="Y1456" s="4" t="s">
        <v>107</v>
      </c>
      <c r="Z1456" s="4"/>
      <c r="AA1456" s="98" t="s">
        <v>1119</v>
      </c>
      <c r="AB1456" t="s">
        <v>1120</v>
      </c>
      <c r="AC1456" t="s">
        <v>1119</v>
      </c>
      <c r="AD1456" s="98" t="s">
        <v>1119</v>
      </c>
      <c r="AE1456" t="s">
        <v>1120</v>
      </c>
      <c r="AF1456" t="s">
        <v>1119</v>
      </c>
      <c r="AG1456" s="98" t="s">
        <v>1119</v>
      </c>
      <c r="AH1456" t="s">
        <v>1120</v>
      </c>
      <c r="AI1456" t="s">
        <v>1119</v>
      </c>
      <c r="AJ1456" s="98" t="s">
        <v>1119</v>
      </c>
      <c r="AK1456" t="s">
        <v>1120</v>
      </c>
      <c r="AL1456" t="s">
        <v>1119</v>
      </c>
      <c r="AM1456" s="98" t="s">
        <v>1119</v>
      </c>
      <c r="AN1456" t="s">
        <v>1120</v>
      </c>
      <c r="AO1456" t="s">
        <v>1119</v>
      </c>
      <c r="AP1456" s="98" t="s">
        <v>1119</v>
      </c>
      <c r="AQ1456" t="s">
        <v>1120</v>
      </c>
      <c r="AR1456" t="s">
        <v>1119</v>
      </c>
      <c r="AS1456" s="98" t="s">
        <v>1119</v>
      </c>
      <c r="AT1456" t="s">
        <v>1120</v>
      </c>
      <c r="AU1456" t="s">
        <v>1119</v>
      </c>
    </row>
    <row r="1457" spans="2:47" x14ac:dyDescent="0.25">
      <c r="B1457">
        <v>1453</v>
      </c>
      <c r="E1457">
        <v>0</v>
      </c>
      <c r="H1457">
        <v>0</v>
      </c>
      <c r="K1457">
        <v>0</v>
      </c>
      <c r="N1457">
        <v>0</v>
      </c>
      <c r="Q1457">
        <v>0</v>
      </c>
      <c r="T1457">
        <v>0</v>
      </c>
      <c r="W1457">
        <v>0</v>
      </c>
      <c r="Y1457" s="4" t="s">
        <v>107</v>
      </c>
      <c r="Z1457" s="4"/>
      <c r="AA1457" s="98" t="s">
        <v>1119</v>
      </c>
      <c r="AB1457" t="s">
        <v>1120</v>
      </c>
      <c r="AC1457" t="s">
        <v>1119</v>
      </c>
      <c r="AD1457" s="98" t="s">
        <v>1119</v>
      </c>
      <c r="AE1457" t="s">
        <v>1120</v>
      </c>
      <c r="AF1457" t="s">
        <v>1119</v>
      </c>
      <c r="AG1457" s="98" t="s">
        <v>1119</v>
      </c>
      <c r="AH1457" t="s">
        <v>1120</v>
      </c>
      <c r="AI1457" t="s">
        <v>1119</v>
      </c>
      <c r="AJ1457" s="98" t="s">
        <v>1119</v>
      </c>
      <c r="AK1457" t="s">
        <v>1120</v>
      </c>
      <c r="AL1457" t="s">
        <v>1119</v>
      </c>
      <c r="AM1457" s="98" t="s">
        <v>1119</v>
      </c>
      <c r="AN1457" t="s">
        <v>1120</v>
      </c>
      <c r="AO1457" t="s">
        <v>1119</v>
      </c>
      <c r="AP1457" s="98" t="s">
        <v>1119</v>
      </c>
      <c r="AQ1457" t="s">
        <v>1120</v>
      </c>
      <c r="AR1457" t="s">
        <v>1119</v>
      </c>
      <c r="AS1457" s="98" t="s">
        <v>1119</v>
      </c>
      <c r="AT1457" t="s">
        <v>1120</v>
      </c>
      <c r="AU1457" t="s">
        <v>1119</v>
      </c>
    </row>
    <row r="1458" spans="2:47" x14ac:dyDescent="0.25">
      <c r="B1458">
        <v>1454</v>
      </c>
      <c r="E1458">
        <v>0</v>
      </c>
      <c r="H1458">
        <v>0</v>
      </c>
      <c r="K1458">
        <v>0</v>
      </c>
      <c r="N1458">
        <v>0</v>
      </c>
      <c r="Q1458">
        <v>0</v>
      </c>
      <c r="T1458">
        <v>0</v>
      </c>
      <c r="W1458">
        <v>0</v>
      </c>
      <c r="Y1458" s="4" t="s">
        <v>107</v>
      </c>
      <c r="Z1458" s="4"/>
      <c r="AA1458" s="98" t="s">
        <v>1119</v>
      </c>
      <c r="AB1458" t="s">
        <v>1120</v>
      </c>
      <c r="AC1458" t="s">
        <v>1119</v>
      </c>
      <c r="AD1458" s="98" t="s">
        <v>1119</v>
      </c>
      <c r="AE1458" t="s">
        <v>1120</v>
      </c>
      <c r="AF1458" t="s">
        <v>1119</v>
      </c>
      <c r="AG1458" s="98" t="s">
        <v>1119</v>
      </c>
      <c r="AH1458" t="s">
        <v>1120</v>
      </c>
      <c r="AI1458" t="s">
        <v>1119</v>
      </c>
      <c r="AJ1458" s="98" t="s">
        <v>1119</v>
      </c>
      <c r="AK1458" t="s">
        <v>1120</v>
      </c>
      <c r="AL1458" t="s">
        <v>1119</v>
      </c>
      <c r="AM1458" s="98" t="s">
        <v>1119</v>
      </c>
      <c r="AN1458" t="s">
        <v>1120</v>
      </c>
      <c r="AO1458" t="s">
        <v>1119</v>
      </c>
      <c r="AP1458" s="98" t="s">
        <v>1119</v>
      </c>
      <c r="AQ1458" t="s">
        <v>1120</v>
      </c>
      <c r="AR1458" t="s">
        <v>1119</v>
      </c>
      <c r="AS1458" s="98" t="s">
        <v>1119</v>
      </c>
      <c r="AT1458" t="s">
        <v>1120</v>
      </c>
      <c r="AU1458" t="s">
        <v>1119</v>
      </c>
    </row>
    <row r="1459" spans="2:47" x14ac:dyDescent="0.25">
      <c r="B1459">
        <v>1455</v>
      </c>
      <c r="E1459">
        <v>0</v>
      </c>
      <c r="H1459">
        <v>0</v>
      </c>
      <c r="K1459">
        <v>0</v>
      </c>
      <c r="N1459">
        <v>0</v>
      </c>
      <c r="Q1459">
        <v>0</v>
      </c>
      <c r="T1459">
        <v>0</v>
      </c>
      <c r="W1459">
        <v>0</v>
      </c>
      <c r="Y1459" s="4" t="s">
        <v>107</v>
      </c>
      <c r="Z1459" s="4"/>
      <c r="AA1459" s="98" t="s">
        <v>1119</v>
      </c>
      <c r="AB1459" t="s">
        <v>1120</v>
      </c>
      <c r="AC1459" t="s">
        <v>1119</v>
      </c>
      <c r="AD1459" s="98" t="s">
        <v>1119</v>
      </c>
      <c r="AE1459" t="s">
        <v>1120</v>
      </c>
      <c r="AF1459" t="s">
        <v>1119</v>
      </c>
      <c r="AG1459" s="98" t="s">
        <v>1119</v>
      </c>
      <c r="AH1459" t="s">
        <v>1120</v>
      </c>
      <c r="AI1459" t="s">
        <v>1119</v>
      </c>
      <c r="AJ1459" s="98" t="s">
        <v>1119</v>
      </c>
      <c r="AK1459" t="s">
        <v>1120</v>
      </c>
      <c r="AL1459" t="s">
        <v>1119</v>
      </c>
      <c r="AM1459" s="98" t="s">
        <v>1119</v>
      </c>
      <c r="AN1459" t="s">
        <v>1120</v>
      </c>
      <c r="AO1459" t="s">
        <v>1119</v>
      </c>
      <c r="AP1459" s="98" t="s">
        <v>1119</v>
      </c>
      <c r="AQ1459" t="s">
        <v>1120</v>
      </c>
      <c r="AR1459" t="s">
        <v>1119</v>
      </c>
      <c r="AS1459" s="98" t="s">
        <v>1119</v>
      </c>
      <c r="AT1459" t="s">
        <v>1120</v>
      </c>
      <c r="AU1459" t="s">
        <v>1119</v>
      </c>
    </row>
    <row r="1460" spans="2:47" x14ac:dyDescent="0.25">
      <c r="B1460">
        <v>1456</v>
      </c>
      <c r="E1460">
        <v>0</v>
      </c>
      <c r="H1460">
        <v>0</v>
      </c>
      <c r="K1460">
        <v>0</v>
      </c>
      <c r="N1460">
        <v>0</v>
      </c>
      <c r="Q1460">
        <v>0</v>
      </c>
      <c r="T1460">
        <v>0</v>
      </c>
      <c r="W1460">
        <v>0</v>
      </c>
      <c r="Y1460" s="4" t="s">
        <v>107</v>
      </c>
      <c r="Z1460" s="4"/>
      <c r="AA1460" s="98" t="s">
        <v>1119</v>
      </c>
      <c r="AB1460" t="s">
        <v>1120</v>
      </c>
      <c r="AC1460" t="s">
        <v>1119</v>
      </c>
      <c r="AD1460" s="98" t="s">
        <v>1119</v>
      </c>
      <c r="AE1460" t="s">
        <v>1120</v>
      </c>
      <c r="AF1460" t="s">
        <v>1119</v>
      </c>
      <c r="AG1460" s="98" t="s">
        <v>1119</v>
      </c>
      <c r="AH1460" t="s">
        <v>1120</v>
      </c>
      <c r="AI1460" t="s">
        <v>1119</v>
      </c>
      <c r="AJ1460" s="98" t="s">
        <v>1119</v>
      </c>
      <c r="AK1460" t="s">
        <v>1120</v>
      </c>
      <c r="AL1460" t="s">
        <v>1119</v>
      </c>
      <c r="AM1460" s="98" t="s">
        <v>1119</v>
      </c>
      <c r="AN1460" t="s">
        <v>1120</v>
      </c>
      <c r="AO1460" t="s">
        <v>1119</v>
      </c>
      <c r="AP1460" s="98" t="s">
        <v>1119</v>
      </c>
      <c r="AQ1460" t="s">
        <v>1120</v>
      </c>
      <c r="AR1460" t="s">
        <v>1119</v>
      </c>
      <c r="AS1460" s="98" t="s">
        <v>1119</v>
      </c>
      <c r="AT1460" t="s">
        <v>1120</v>
      </c>
      <c r="AU1460" t="s">
        <v>1119</v>
      </c>
    </row>
    <row r="1461" spans="2:47" x14ac:dyDescent="0.25">
      <c r="B1461">
        <v>1457</v>
      </c>
      <c r="E1461">
        <v>0</v>
      </c>
      <c r="H1461">
        <v>0</v>
      </c>
      <c r="K1461">
        <v>0</v>
      </c>
      <c r="N1461">
        <v>0</v>
      </c>
      <c r="Q1461">
        <v>0</v>
      </c>
      <c r="T1461">
        <v>0</v>
      </c>
      <c r="W1461">
        <v>0</v>
      </c>
      <c r="Y1461" s="4" t="s">
        <v>107</v>
      </c>
      <c r="Z1461" s="4"/>
      <c r="AA1461" s="98" t="s">
        <v>1119</v>
      </c>
      <c r="AB1461" t="s">
        <v>1120</v>
      </c>
      <c r="AC1461" t="s">
        <v>1119</v>
      </c>
      <c r="AD1461" s="98" t="s">
        <v>1119</v>
      </c>
      <c r="AE1461" t="s">
        <v>1120</v>
      </c>
      <c r="AF1461" t="s">
        <v>1119</v>
      </c>
      <c r="AG1461" s="98" t="s">
        <v>1119</v>
      </c>
      <c r="AH1461" t="s">
        <v>1120</v>
      </c>
      <c r="AI1461" t="s">
        <v>1119</v>
      </c>
      <c r="AJ1461" s="98" t="s">
        <v>1119</v>
      </c>
      <c r="AK1461" t="s">
        <v>1120</v>
      </c>
      <c r="AL1461" t="s">
        <v>1119</v>
      </c>
      <c r="AM1461" s="98" t="s">
        <v>1119</v>
      </c>
      <c r="AN1461" t="s">
        <v>1120</v>
      </c>
      <c r="AO1461" t="s">
        <v>1119</v>
      </c>
      <c r="AP1461" s="98" t="s">
        <v>1119</v>
      </c>
      <c r="AQ1461" t="s">
        <v>1120</v>
      </c>
      <c r="AR1461" t="s">
        <v>1119</v>
      </c>
      <c r="AS1461" s="98" t="s">
        <v>1119</v>
      </c>
      <c r="AT1461" t="s">
        <v>1120</v>
      </c>
      <c r="AU1461" t="s">
        <v>1119</v>
      </c>
    </row>
    <row r="1462" spans="2:47" x14ac:dyDescent="0.25">
      <c r="B1462">
        <v>1458</v>
      </c>
      <c r="E1462">
        <v>0</v>
      </c>
      <c r="H1462">
        <v>0</v>
      </c>
      <c r="K1462">
        <v>0</v>
      </c>
      <c r="N1462">
        <v>0</v>
      </c>
      <c r="Q1462">
        <v>0</v>
      </c>
      <c r="T1462">
        <v>0</v>
      </c>
      <c r="W1462">
        <v>0</v>
      </c>
      <c r="Y1462" s="4" t="s">
        <v>107</v>
      </c>
      <c r="Z1462" s="4"/>
      <c r="AA1462" s="98" t="s">
        <v>1119</v>
      </c>
      <c r="AB1462" t="s">
        <v>1120</v>
      </c>
      <c r="AC1462" t="s">
        <v>1119</v>
      </c>
      <c r="AD1462" s="98" t="s">
        <v>1119</v>
      </c>
      <c r="AE1462" t="s">
        <v>1120</v>
      </c>
      <c r="AF1462" t="s">
        <v>1119</v>
      </c>
      <c r="AG1462" s="98" t="s">
        <v>1119</v>
      </c>
      <c r="AH1462" t="s">
        <v>1120</v>
      </c>
      <c r="AI1462" t="s">
        <v>1119</v>
      </c>
      <c r="AJ1462" s="98" t="s">
        <v>1119</v>
      </c>
      <c r="AK1462" t="s">
        <v>1120</v>
      </c>
      <c r="AL1462" t="s">
        <v>1119</v>
      </c>
      <c r="AM1462" s="98" t="s">
        <v>1119</v>
      </c>
      <c r="AN1462" t="s">
        <v>1120</v>
      </c>
      <c r="AO1462" t="s">
        <v>1119</v>
      </c>
      <c r="AP1462" s="98" t="s">
        <v>1119</v>
      </c>
      <c r="AQ1462" t="s">
        <v>1120</v>
      </c>
      <c r="AR1462" t="s">
        <v>1119</v>
      </c>
      <c r="AS1462" s="98" t="s">
        <v>1119</v>
      </c>
      <c r="AT1462" t="s">
        <v>1120</v>
      </c>
      <c r="AU1462" t="s">
        <v>1119</v>
      </c>
    </row>
    <row r="1463" spans="2:47" x14ac:dyDescent="0.25">
      <c r="B1463">
        <v>1459</v>
      </c>
      <c r="E1463">
        <v>0</v>
      </c>
      <c r="H1463">
        <v>0</v>
      </c>
      <c r="K1463">
        <v>0</v>
      </c>
      <c r="N1463">
        <v>0</v>
      </c>
      <c r="Q1463">
        <v>0</v>
      </c>
      <c r="T1463">
        <v>0</v>
      </c>
      <c r="W1463">
        <v>0</v>
      </c>
      <c r="Y1463" s="4" t="s">
        <v>107</v>
      </c>
      <c r="Z1463" s="4"/>
      <c r="AA1463" s="98" t="s">
        <v>1119</v>
      </c>
      <c r="AB1463" t="s">
        <v>1120</v>
      </c>
      <c r="AC1463" t="s">
        <v>1119</v>
      </c>
      <c r="AD1463" s="98" t="s">
        <v>1119</v>
      </c>
      <c r="AE1463" t="s">
        <v>1120</v>
      </c>
      <c r="AF1463" t="s">
        <v>1119</v>
      </c>
      <c r="AG1463" s="98" t="s">
        <v>1119</v>
      </c>
      <c r="AH1463" t="s">
        <v>1120</v>
      </c>
      <c r="AI1463" t="s">
        <v>1119</v>
      </c>
      <c r="AJ1463" s="98" t="s">
        <v>1119</v>
      </c>
      <c r="AK1463" t="s">
        <v>1120</v>
      </c>
      <c r="AL1463" t="s">
        <v>1119</v>
      </c>
      <c r="AM1463" s="98" t="s">
        <v>1119</v>
      </c>
      <c r="AN1463" t="s">
        <v>1120</v>
      </c>
      <c r="AO1463" t="s">
        <v>1119</v>
      </c>
      <c r="AP1463" s="98" t="s">
        <v>1119</v>
      </c>
      <c r="AQ1463" t="s">
        <v>1120</v>
      </c>
      <c r="AR1463" t="s">
        <v>1119</v>
      </c>
      <c r="AS1463" s="98" t="s">
        <v>1119</v>
      </c>
      <c r="AT1463" t="s">
        <v>1120</v>
      </c>
      <c r="AU1463" t="s">
        <v>1119</v>
      </c>
    </row>
    <row r="1464" spans="2:47" x14ac:dyDescent="0.25">
      <c r="B1464">
        <v>1460</v>
      </c>
      <c r="E1464">
        <v>0</v>
      </c>
      <c r="H1464">
        <v>0</v>
      </c>
      <c r="K1464">
        <v>0</v>
      </c>
      <c r="N1464">
        <v>0</v>
      </c>
      <c r="Q1464">
        <v>0</v>
      </c>
      <c r="T1464">
        <v>0</v>
      </c>
      <c r="W1464">
        <v>0</v>
      </c>
      <c r="Y1464" s="4" t="s">
        <v>107</v>
      </c>
      <c r="Z1464" s="4"/>
      <c r="AA1464" s="98" t="s">
        <v>1119</v>
      </c>
      <c r="AB1464" t="s">
        <v>1120</v>
      </c>
      <c r="AC1464" t="s">
        <v>1119</v>
      </c>
      <c r="AD1464" s="98" t="s">
        <v>1119</v>
      </c>
      <c r="AE1464" t="s">
        <v>1120</v>
      </c>
      <c r="AF1464" t="s">
        <v>1119</v>
      </c>
      <c r="AG1464" s="98" t="s">
        <v>1119</v>
      </c>
      <c r="AH1464" t="s">
        <v>1120</v>
      </c>
      <c r="AI1464" t="s">
        <v>1119</v>
      </c>
      <c r="AJ1464" s="98" t="s">
        <v>1119</v>
      </c>
      <c r="AK1464" t="s">
        <v>1120</v>
      </c>
      <c r="AL1464" t="s">
        <v>1119</v>
      </c>
      <c r="AM1464" s="98" t="s">
        <v>1119</v>
      </c>
      <c r="AN1464" t="s">
        <v>1120</v>
      </c>
      <c r="AO1464" t="s">
        <v>1119</v>
      </c>
      <c r="AP1464" s="98" t="s">
        <v>1119</v>
      </c>
      <c r="AQ1464" t="s">
        <v>1120</v>
      </c>
      <c r="AR1464" t="s">
        <v>1119</v>
      </c>
      <c r="AS1464" s="98" t="s">
        <v>1119</v>
      </c>
      <c r="AT1464" t="s">
        <v>1120</v>
      </c>
      <c r="AU1464" t="s">
        <v>1119</v>
      </c>
    </row>
    <row r="1465" spans="2:47" x14ac:dyDescent="0.25">
      <c r="B1465">
        <v>1461</v>
      </c>
      <c r="E1465">
        <v>0</v>
      </c>
      <c r="H1465">
        <v>0</v>
      </c>
      <c r="K1465">
        <v>0</v>
      </c>
      <c r="N1465">
        <v>0</v>
      </c>
      <c r="Q1465">
        <v>0</v>
      </c>
      <c r="T1465">
        <v>0</v>
      </c>
      <c r="W1465">
        <v>0</v>
      </c>
      <c r="Y1465" s="4" t="s">
        <v>107</v>
      </c>
      <c r="Z1465" s="4"/>
      <c r="AA1465" s="98" t="s">
        <v>1119</v>
      </c>
      <c r="AB1465" t="s">
        <v>1120</v>
      </c>
      <c r="AC1465" t="s">
        <v>1119</v>
      </c>
      <c r="AD1465" s="98" t="s">
        <v>1119</v>
      </c>
      <c r="AE1465" t="s">
        <v>1120</v>
      </c>
      <c r="AF1465" t="s">
        <v>1119</v>
      </c>
      <c r="AG1465" s="98" t="s">
        <v>1119</v>
      </c>
      <c r="AH1465" t="s">
        <v>1120</v>
      </c>
      <c r="AI1465" t="s">
        <v>1119</v>
      </c>
      <c r="AJ1465" s="98" t="s">
        <v>1119</v>
      </c>
      <c r="AK1465" t="s">
        <v>1120</v>
      </c>
      <c r="AL1465" t="s">
        <v>1119</v>
      </c>
      <c r="AM1465" s="98" t="s">
        <v>1119</v>
      </c>
      <c r="AN1465" t="s">
        <v>1120</v>
      </c>
      <c r="AO1465" t="s">
        <v>1119</v>
      </c>
      <c r="AP1465" s="98" t="s">
        <v>1119</v>
      </c>
      <c r="AQ1465" t="s">
        <v>1120</v>
      </c>
      <c r="AR1465" t="s">
        <v>1119</v>
      </c>
      <c r="AS1465" s="98" t="s">
        <v>1119</v>
      </c>
      <c r="AT1465" t="s">
        <v>1120</v>
      </c>
      <c r="AU1465" t="s">
        <v>1119</v>
      </c>
    </row>
    <row r="1466" spans="2:47" x14ac:dyDescent="0.25">
      <c r="B1466">
        <v>1462</v>
      </c>
      <c r="E1466">
        <v>0</v>
      </c>
      <c r="H1466">
        <v>0</v>
      </c>
      <c r="K1466">
        <v>0</v>
      </c>
      <c r="N1466">
        <v>0</v>
      </c>
      <c r="Q1466">
        <v>0</v>
      </c>
      <c r="T1466">
        <v>0</v>
      </c>
      <c r="W1466">
        <v>0</v>
      </c>
      <c r="Y1466" s="4" t="s">
        <v>107</v>
      </c>
      <c r="Z1466" s="4"/>
      <c r="AA1466" s="98" t="s">
        <v>1119</v>
      </c>
      <c r="AB1466" t="s">
        <v>1120</v>
      </c>
      <c r="AC1466" t="s">
        <v>1119</v>
      </c>
      <c r="AD1466" s="98" t="s">
        <v>1119</v>
      </c>
      <c r="AE1466" t="s">
        <v>1120</v>
      </c>
      <c r="AF1466" t="s">
        <v>1119</v>
      </c>
      <c r="AG1466" s="98" t="s">
        <v>1119</v>
      </c>
      <c r="AH1466" t="s">
        <v>1120</v>
      </c>
      <c r="AI1466" t="s">
        <v>1119</v>
      </c>
      <c r="AJ1466" s="98" t="s">
        <v>1119</v>
      </c>
      <c r="AK1466" t="s">
        <v>1120</v>
      </c>
      <c r="AL1466" t="s">
        <v>1119</v>
      </c>
      <c r="AM1466" s="98" t="s">
        <v>1119</v>
      </c>
      <c r="AN1466" t="s">
        <v>1120</v>
      </c>
      <c r="AO1466" t="s">
        <v>1119</v>
      </c>
      <c r="AP1466" s="98" t="s">
        <v>1119</v>
      </c>
      <c r="AQ1466" t="s">
        <v>1120</v>
      </c>
      <c r="AR1466" t="s">
        <v>1119</v>
      </c>
      <c r="AS1466" s="98" t="s">
        <v>1119</v>
      </c>
      <c r="AT1466" t="s">
        <v>1120</v>
      </c>
      <c r="AU1466" t="s">
        <v>1119</v>
      </c>
    </row>
    <row r="1467" spans="2:47" x14ac:dyDescent="0.25">
      <c r="B1467">
        <v>1463</v>
      </c>
      <c r="E1467">
        <v>0</v>
      </c>
      <c r="H1467">
        <v>0</v>
      </c>
      <c r="K1467">
        <v>0</v>
      </c>
      <c r="N1467">
        <v>0</v>
      </c>
      <c r="Q1467">
        <v>0</v>
      </c>
      <c r="T1467">
        <v>0</v>
      </c>
      <c r="W1467">
        <v>0</v>
      </c>
      <c r="Y1467" s="4" t="s">
        <v>107</v>
      </c>
      <c r="Z1467" s="4"/>
      <c r="AA1467" s="98" t="s">
        <v>1119</v>
      </c>
      <c r="AB1467" t="s">
        <v>1120</v>
      </c>
      <c r="AC1467" t="s">
        <v>1119</v>
      </c>
      <c r="AD1467" s="98" t="s">
        <v>1119</v>
      </c>
      <c r="AE1467" t="s">
        <v>1120</v>
      </c>
      <c r="AF1467" t="s">
        <v>1119</v>
      </c>
      <c r="AG1467" s="98" t="s">
        <v>1119</v>
      </c>
      <c r="AH1467" t="s">
        <v>1120</v>
      </c>
      <c r="AI1467" t="s">
        <v>1119</v>
      </c>
      <c r="AJ1467" s="98" t="s">
        <v>1119</v>
      </c>
      <c r="AK1467" t="s">
        <v>1120</v>
      </c>
      <c r="AL1467" t="s">
        <v>1119</v>
      </c>
      <c r="AM1467" s="98" t="s">
        <v>1119</v>
      </c>
      <c r="AN1467" t="s">
        <v>1120</v>
      </c>
      <c r="AO1467" t="s">
        <v>1119</v>
      </c>
      <c r="AP1467" s="98" t="s">
        <v>1119</v>
      </c>
      <c r="AQ1467" t="s">
        <v>1120</v>
      </c>
      <c r="AR1467" t="s">
        <v>1119</v>
      </c>
      <c r="AS1467" s="98" t="s">
        <v>1119</v>
      </c>
      <c r="AT1467" t="s">
        <v>1120</v>
      </c>
      <c r="AU1467" t="s">
        <v>1119</v>
      </c>
    </row>
    <row r="1468" spans="2:47" x14ac:dyDescent="0.25">
      <c r="B1468">
        <v>1464</v>
      </c>
      <c r="E1468">
        <v>0</v>
      </c>
      <c r="H1468">
        <v>0</v>
      </c>
      <c r="K1468">
        <v>0</v>
      </c>
      <c r="N1468">
        <v>0</v>
      </c>
      <c r="Q1468">
        <v>0</v>
      </c>
      <c r="T1468">
        <v>0</v>
      </c>
      <c r="W1468">
        <v>0</v>
      </c>
      <c r="Y1468" s="4" t="s">
        <v>107</v>
      </c>
      <c r="Z1468" s="4"/>
      <c r="AA1468" s="98" t="s">
        <v>1119</v>
      </c>
      <c r="AB1468" t="s">
        <v>1120</v>
      </c>
      <c r="AC1468" t="s">
        <v>1119</v>
      </c>
      <c r="AD1468" s="98" t="s">
        <v>1119</v>
      </c>
      <c r="AE1468" t="s">
        <v>1120</v>
      </c>
      <c r="AF1468" t="s">
        <v>1119</v>
      </c>
      <c r="AG1468" s="98" t="s">
        <v>1119</v>
      </c>
      <c r="AH1468" t="s">
        <v>1120</v>
      </c>
      <c r="AI1468" t="s">
        <v>1119</v>
      </c>
      <c r="AJ1468" s="98" t="s">
        <v>1119</v>
      </c>
      <c r="AK1468" t="s">
        <v>1120</v>
      </c>
      <c r="AL1468" t="s">
        <v>1119</v>
      </c>
      <c r="AM1468" s="98" t="s">
        <v>1119</v>
      </c>
      <c r="AN1468" t="s">
        <v>1120</v>
      </c>
      <c r="AO1468" t="s">
        <v>1119</v>
      </c>
      <c r="AP1468" s="98" t="s">
        <v>1119</v>
      </c>
      <c r="AQ1468" t="s">
        <v>1120</v>
      </c>
      <c r="AR1468" t="s">
        <v>1119</v>
      </c>
      <c r="AS1468" s="98" t="s">
        <v>1119</v>
      </c>
      <c r="AT1468" t="s">
        <v>1120</v>
      </c>
      <c r="AU1468" t="s">
        <v>1119</v>
      </c>
    </row>
    <row r="1469" spans="2:47" x14ac:dyDescent="0.25">
      <c r="B1469">
        <v>1465</v>
      </c>
      <c r="E1469">
        <v>0</v>
      </c>
      <c r="H1469">
        <v>0</v>
      </c>
      <c r="K1469">
        <v>0</v>
      </c>
      <c r="N1469">
        <v>0</v>
      </c>
      <c r="Q1469">
        <v>0</v>
      </c>
      <c r="T1469">
        <v>0</v>
      </c>
      <c r="W1469">
        <v>0</v>
      </c>
      <c r="Y1469" s="4" t="s">
        <v>107</v>
      </c>
      <c r="Z1469" s="4"/>
      <c r="AA1469" s="98" t="s">
        <v>1119</v>
      </c>
      <c r="AB1469" t="s">
        <v>1120</v>
      </c>
      <c r="AC1469" t="s">
        <v>1119</v>
      </c>
      <c r="AD1469" s="98" t="s">
        <v>1119</v>
      </c>
      <c r="AE1469" t="s">
        <v>1120</v>
      </c>
      <c r="AF1469" t="s">
        <v>1119</v>
      </c>
      <c r="AG1469" s="98" t="s">
        <v>1119</v>
      </c>
      <c r="AH1469" t="s">
        <v>1120</v>
      </c>
      <c r="AI1469" t="s">
        <v>1119</v>
      </c>
      <c r="AJ1469" s="98" t="s">
        <v>1119</v>
      </c>
      <c r="AK1469" t="s">
        <v>1120</v>
      </c>
      <c r="AL1469" t="s">
        <v>1119</v>
      </c>
      <c r="AM1469" s="98" t="s">
        <v>1119</v>
      </c>
      <c r="AN1469" t="s">
        <v>1120</v>
      </c>
      <c r="AO1469" t="s">
        <v>1119</v>
      </c>
      <c r="AP1469" s="98" t="s">
        <v>1119</v>
      </c>
      <c r="AQ1469" t="s">
        <v>1120</v>
      </c>
      <c r="AR1469" t="s">
        <v>1119</v>
      </c>
      <c r="AS1469" s="98" t="s">
        <v>1119</v>
      </c>
      <c r="AT1469" t="s">
        <v>1120</v>
      </c>
      <c r="AU1469" t="s">
        <v>1119</v>
      </c>
    </row>
    <row r="1470" spans="2:47" x14ac:dyDescent="0.25">
      <c r="B1470">
        <v>1466</v>
      </c>
      <c r="E1470">
        <v>0</v>
      </c>
      <c r="H1470">
        <v>0</v>
      </c>
      <c r="K1470">
        <v>0</v>
      </c>
      <c r="N1470">
        <v>0</v>
      </c>
      <c r="Q1470">
        <v>0</v>
      </c>
      <c r="T1470">
        <v>0</v>
      </c>
      <c r="W1470">
        <v>0</v>
      </c>
      <c r="Y1470" s="4" t="s">
        <v>107</v>
      </c>
      <c r="Z1470" s="4"/>
      <c r="AA1470" s="98" t="s">
        <v>1119</v>
      </c>
      <c r="AB1470" t="s">
        <v>1120</v>
      </c>
      <c r="AC1470" t="s">
        <v>1119</v>
      </c>
      <c r="AD1470" s="98" t="s">
        <v>1119</v>
      </c>
      <c r="AE1470" t="s">
        <v>1120</v>
      </c>
      <c r="AF1470" t="s">
        <v>1119</v>
      </c>
      <c r="AG1470" s="98" t="s">
        <v>1119</v>
      </c>
      <c r="AH1470" t="s">
        <v>1120</v>
      </c>
      <c r="AI1470" t="s">
        <v>1119</v>
      </c>
      <c r="AJ1470" s="98" t="s">
        <v>1119</v>
      </c>
      <c r="AK1470" t="s">
        <v>1120</v>
      </c>
      <c r="AL1470" t="s">
        <v>1119</v>
      </c>
      <c r="AM1470" s="98" t="s">
        <v>1119</v>
      </c>
      <c r="AN1470" t="s">
        <v>1120</v>
      </c>
      <c r="AO1470" t="s">
        <v>1119</v>
      </c>
      <c r="AP1470" s="98" t="s">
        <v>1119</v>
      </c>
      <c r="AQ1470" t="s">
        <v>1120</v>
      </c>
      <c r="AR1470" t="s">
        <v>1119</v>
      </c>
      <c r="AS1470" s="98" t="s">
        <v>1119</v>
      </c>
      <c r="AT1470" t="s">
        <v>1120</v>
      </c>
      <c r="AU1470" t="s">
        <v>1119</v>
      </c>
    </row>
    <row r="1471" spans="2:47" x14ac:dyDescent="0.25">
      <c r="B1471">
        <v>1467</v>
      </c>
      <c r="E1471">
        <v>0</v>
      </c>
      <c r="H1471">
        <v>0</v>
      </c>
      <c r="K1471">
        <v>0</v>
      </c>
      <c r="N1471">
        <v>0</v>
      </c>
      <c r="Q1471">
        <v>0</v>
      </c>
      <c r="T1471">
        <v>0</v>
      </c>
      <c r="W1471">
        <v>0</v>
      </c>
      <c r="Y1471" s="4" t="s">
        <v>107</v>
      </c>
      <c r="Z1471" s="4"/>
      <c r="AA1471" s="98" t="s">
        <v>1119</v>
      </c>
      <c r="AB1471" t="s">
        <v>1120</v>
      </c>
      <c r="AC1471" t="s">
        <v>1119</v>
      </c>
      <c r="AD1471" s="98" t="s">
        <v>1119</v>
      </c>
      <c r="AE1471" t="s">
        <v>1120</v>
      </c>
      <c r="AF1471" t="s">
        <v>1119</v>
      </c>
      <c r="AG1471" s="98" t="s">
        <v>1119</v>
      </c>
      <c r="AH1471" t="s">
        <v>1120</v>
      </c>
      <c r="AI1471" t="s">
        <v>1119</v>
      </c>
      <c r="AJ1471" s="98" t="s">
        <v>1119</v>
      </c>
      <c r="AK1471" t="s">
        <v>1120</v>
      </c>
      <c r="AL1471" t="s">
        <v>1119</v>
      </c>
      <c r="AM1471" s="98" t="s">
        <v>1119</v>
      </c>
      <c r="AN1471" t="s">
        <v>1120</v>
      </c>
      <c r="AO1471" t="s">
        <v>1119</v>
      </c>
      <c r="AP1471" s="98" t="s">
        <v>1119</v>
      </c>
      <c r="AQ1471" t="s">
        <v>1120</v>
      </c>
      <c r="AR1471" t="s">
        <v>1119</v>
      </c>
      <c r="AS1471" s="98" t="s">
        <v>1119</v>
      </c>
      <c r="AT1471" t="s">
        <v>1120</v>
      </c>
      <c r="AU1471" t="s">
        <v>1119</v>
      </c>
    </row>
    <row r="1472" spans="2:47" x14ac:dyDescent="0.25">
      <c r="B1472">
        <v>1468</v>
      </c>
      <c r="E1472">
        <v>0</v>
      </c>
      <c r="H1472">
        <v>0</v>
      </c>
      <c r="K1472">
        <v>0</v>
      </c>
      <c r="N1472">
        <v>0</v>
      </c>
      <c r="Q1472">
        <v>0</v>
      </c>
      <c r="T1472">
        <v>0</v>
      </c>
      <c r="W1472">
        <v>0</v>
      </c>
      <c r="Y1472" s="4" t="s">
        <v>107</v>
      </c>
      <c r="Z1472" s="4"/>
      <c r="AA1472" s="98" t="s">
        <v>1119</v>
      </c>
      <c r="AB1472" t="s">
        <v>1120</v>
      </c>
      <c r="AC1472" t="s">
        <v>1119</v>
      </c>
      <c r="AD1472" s="98" t="s">
        <v>1119</v>
      </c>
      <c r="AE1472" t="s">
        <v>1120</v>
      </c>
      <c r="AF1472" t="s">
        <v>1119</v>
      </c>
      <c r="AG1472" s="98" t="s">
        <v>1119</v>
      </c>
      <c r="AH1472" t="s">
        <v>1120</v>
      </c>
      <c r="AI1472" t="s">
        <v>1119</v>
      </c>
      <c r="AJ1472" s="98" t="s">
        <v>1119</v>
      </c>
      <c r="AK1472" t="s">
        <v>1120</v>
      </c>
      <c r="AL1472" t="s">
        <v>1119</v>
      </c>
      <c r="AM1472" s="98" t="s">
        <v>1119</v>
      </c>
      <c r="AN1472" t="s">
        <v>1120</v>
      </c>
      <c r="AO1472" t="s">
        <v>1119</v>
      </c>
      <c r="AP1472" s="98" t="s">
        <v>1119</v>
      </c>
      <c r="AQ1472" t="s">
        <v>1120</v>
      </c>
      <c r="AR1472" t="s">
        <v>1119</v>
      </c>
      <c r="AS1472" s="98" t="s">
        <v>1119</v>
      </c>
      <c r="AT1472" t="s">
        <v>1120</v>
      </c>
      <c r="AU1472" t="s">
        <v>1119</v>
      </c>
    </row>
    <row r="1473" spans="2:47" x14ac:dyDescent="0.25">
      <c r="B1473">
        <v>1469</v>
      </c>
      <c r="E1473">
        <v>0</v>
      </c>
      <c r="H1473">
        <v>0</v>
      </c>
      <c r="K1473">
        <v>0</v>
      </c>
      <c r="N1473">
        <v>0</v>
      </c>
      <c r="Q1473">
        <v>0</v>
      </c>
      <c r="T1473">
        <v>0</v>
      </c>
      <c r="W1473">
        <v>0</v>
      </c>
      <c r="Y1473" s="4" t="s">
        <v>107</v>
      </c>
      <c r="Z1473" s="4"/>
      <c r="AA1473" s="98" t="s">
        <v>1119</v>
      </c>
      <c r="AB1473" t="s">
        <v>1120</v>
      </c>
      <c r="AC1473" t="s">
        <v>1119</v>
      </c>
      <c r="AD1473" s="98" t="s">
        <v>1119</v>
      </c>
      <c r="AE1473" t="s">
        <v>1120</v>
      </c>
      <c r="AF1473" t="s">
        <v>1119</v>
      </c>
      <c r="AG1473" s="98" t="s">
        <v>1119</v>
      </c>
      <c r="AH1473" t="s">
        <v>1120</v>
      </c>
      <c r="AI1473" t="s">
        <v>1119</v>
      </c>
      <c r="AJ1473" s="98" t="s">
        <v>1119</v>
      </c>
      <c r="AK1473" t="s">
        <v>1120</v>
      </c>
      <c r="AL1473" t="s">
        <v>1119</v>
      </c>
      <c r="AM1473" s="98" t="s">
        <v>1119</v>
      </c>
      <c r="AN1473" t="s">
        <v>1120</v>
      </c>
      <c r="AO1473" t="s">
        <v>1119</v>
      </c>
      <c r="AP1473" s="98" t="s">
        <v>1119</v>
      </c>
      <c r="AQ1473" t="s">
        <v>1120</v>
      </c>
      <c r="AR1473" t="s">
        <v>1119</v>
      </c>
      <c r="AS1473" s="98" t="s">
        <v>1119</v>
      </c>
      <c r="AT1473" t="s">
        <v>1120</v>
      </c>
      <c r="AU1473" t="s">
        <v>1119</v>
      </c>
    </row>
    <row r="1474" spans="2:47" x14ac:dyDescent="0.25">
      <c r="B1474">
        <v>1470</v>
      </c>
      <c r="E1474">
        <v>0</v>
      </c>
      <c r="H1474">
        <v>0</v>
      </c>
      <c r="K1474">
        <v>0</v>
      </c>
      <c r="N1474">
        <v>0</v>
      </c>
      <c r="Q1474">
        <v>0</v>
      </c>
      <c r="T1474">
        <v>0</v>
      </c>
      <c r="W1474">
        <v>0</v>
      </c>
      <c r="Y1474" s="4" t="s">
        <v>107</v>
      </c>
      <c r="Z1474" s="4"/>
      <c r="AA1474" s="98" t="s">
        <v>1119</v>
      </c>
      <c r="AB1474" t="s">
        <v>1120</v>
      </c>
      <c r="AC1474" t="s">
        <v>1119</v>
      </c>
      <c r="AD1474" s="98" t="s">
        <v>1119</v>
      </c>
      <c r="AE1474" t="s">
        <v>1120</v>
      </c>
      <c r="AF1474" t="s">
        <v>1119</v>
      </c>
      <c r="AG1474" s="98" t="s">
        <v>1119</v>
      </c>
      <c r="AH1474" t="s">
        <v>1120</v>
      </c>
      <c r="AI1474" t="s">
        <v>1119</v>
      </c>
      <c r="AJ1474" s="98" t="s">
        <v>1119</v>
      </c>
      <c r="AK1474" t="s">
        <v>1120</v>
      </c>
      <c r="AL1474" t="s">
        <v>1119</v>
      </c>
      <c r="AM1474" s="98" t="s">
        <v>1119</v>
      </c>
      <c r="AN1474" t="s">
        <v>1120</v>
      </c>
      <c r="AO1474" t="s">
        <v>1119</v>
      </c>
      <c r="AP1474" s="98" t="s">
        <v>1119</v>
      </c>
      <c r="AQ1474" t="s">
        <v>1120</v>
      </c>
      <c r="AR1474" t="s">
        <v>1119</v>
      </c>
      <c r="AS1474" s="98" t="s">
        <v>1119</v>
      </c>
      <c r="AT1474" t="s">
        <v>1120</v>
      </c>
      <c r="AU1474" t="s">
        <v>1119</v>
      </c>
    </row>
    <row r="1475" spans="2:47" x14ac:dyDescent="0.25">
      <c r="B1475">
        <v>1471</v>
      </c>
      <c r="E1475">
        <v>0</v>
      </c>
      <c r="H1475">
        <v>0</v>
      </c>
      <c r="K1475">
        <v>0</v>
      </c>
      <c r="N1475">
        <v>0</v>
      </c>
      <c r="Q1475">
        <v>0</v>
      </c>
      <c r="T1475">
        <v>0</v>
      </c>
      <c r="W1475">
        <v>0</v>
      </c>
      <c r="Y1475" s="4" t="s">
        <v>107</v>
      </c>
      <c r="Z1475" s="4"/>
      <c r="AA1475" s="98" t="s">
        <v>1119</v>
      </c>
      <c r="AB1475" t="s">
        <v>1120</v>
      </c>
      <c r="AC1475" t="s">
        <v>1119</v>
      </c>
      <c r="AD1475" s="98" t="s">
        <v>1119</v>
      </c>
      <c r="AE1475" t="s">
        <v>1120</v>
      </c>
      <c r="AF1475" t="s">
        <v>1119</v>
      </c>
      <c r="AG1475" s="98" t="s">
        <v>1119</v>
      </c>
      <c r="AH1475" t="s">
        <v>1120</v>
      </c>
      <c r="AI1475" t="s">
        <v>1119</v>
      </c>
      <c r="AJ1475" s="98" t="s">
        <v>1119</v>
      </c>
      <c r="AK1475" t="s">
        <v>1120</v>
      </c>
      <c r="AL1475" t="s">
        <v>1119</v>
      </c>
      <c r="AM1475" s="98" t="s">
        <v>1119</v>
      </c>
      <c r="AN1475" t="s">
        <v>1120</v>
      </c>
      <c r="AO1475" t="s">
        <v>1119</v>
      </c>
      <c r="AP1475" s="98" t="s">
        <v>1119</v>
      </c>
      <c r="AQ1475" t="s">
        <v>1120</v>
      </c>
      <c r="AR1475" t="s">
        <v>1119</v>
      </c>
      <c r="AS1475" s="98" t="s">
        <v>1119</v>
      </c>
      <c r="AT1475" t="s">
        <v>1120</v>
      </c>
      <c r="AU1475" t="s">
        <v>1119</v>
      </c>
    </row>
    <row r="1476" spans="2:47" x14ac:dyDescent="0.25">
      <c r="B1476">
        <v>1472</v>
      </c>
      <c r="E1476">
        <v>0</v>
      </c>
      <c r="H1476">
        <v>0</v>
      </c>
      <c r="K1476">
        <v>0</v>
      </c>
      <c r="N1476">
        <v>0</v>
      </c>
      <c r="Q1476">
        <v>0</v>
      </c>
      <c r="T1476">
        <v>0</v>
      </c>
      <c r="W1476">
        <v>0</v>
      </c>
      <c r="Y1476" s="4" t="s">
        <v>107</v>
      </c>
      <c r="Z1476" s="4"/>
      <c r="AA1476" s="98" t="s">
        <v>1119</v>
      </c>
      <c r="AB1476" t="s">
        <v>1120</v>
      </c>
      <c r="AC1476" t="s">
        <v>1119</v>
      </c>
      <c r="AD1476" s="98" t="s">
        <v>1119</v>
      </c>
      <c r="AE1476" t="s">
        <v>1120</v>
      </c>
      <c r="AF1476" t="s">
        <v>1119</v>
      </c>
      <c r="AG1476" s="98" t="s">
        <v>1119</v>
      </c>
      <c r="AH1476" t="s">
        <v>1120</v>
      </c>
      <c r="AI1476" t="s">
        <v>1119</v>
      </c>
      <c r="AJ1476" s="98" t="s">
        <v>1119</v>
      </c>
      <c r="AK1476" t="s">
        <v>1120</v>
      </c>
      <c r="AL1476" t="s">
        <v>1119</v>
      </c>
      <c r="AM1476" s="98" t="s">
        <v>1119</v>
      </c>
      <c r="AN1476" t="s">
        <v>1120</v>
      </c>
      <c r="AO1476" t="s">
        <v>1119</v>
      </c>
      <c r="AP1476" s="98" t="s">
        <v>1119</v>
      </c>
      <c r="AQ1476" t="s">
        <v>1120</v>
      </c>
      <c r="AR1476" t="s">
        <v>1119</v>
      </c>
      <c r="AS1476" s="98" t="s">
        <v>1119</v>
      </c>
      <c r="AT1476" t="s">
        <v>1120</v>
      </c>
      <c r="AU1476" t="s">
        <v>1119</v>
      </c>
    </row>
    <row r="1477" spans="2:47" x14ac:dyDescent="0.25">
      <c r="B1477">
        <v>1473</v>
      </c>
      <c r="E1477">
        <v>0</v>
      </c>
      <c r="H1477">
        <v>0</v>
      </c>
      <c r="K1477">
        <v>0</v>
      </c>
      <c r="N1477">
        <v>0</v>
      </c>
      <c r="Q1477">
        <v>0</v>
      </c>
      <c r="T1477">
        <v>0</v>
      </c>
      <c r="W1477">
        <v>0</v>
      </c>
      <c r="Y1477" s="4" t="s">
        <v>107</v>
      </c>
      <c r="Z1477" s="4"/>
      <c r="AA1477" s="98" t="s">
        <v>1119</v>
      </c>
      <c r="AB1477" t="s">
        <v>1120</v>
      </c>
      <c r="AC1477" t="s">
        <v>1119</v>
      </c>
      <c r="AD1477" s="98" t="s">
        <v>1119</v>
      </c>
      <c r="AE1477" t="s">
        <v>1120</v>
      </c>
      <c r="AF1477" t="s">
        <v>1119</v>
      </c>
      <c r="AG1477" s="98" t="s">
        <v>1119</v>
      </c>
      <c r="AH1477" t="s">
        <v>1120</v>
      </c>
      <c r="AI1477" t="s">
        <v>1119</v>
      </c>
      <c r="AJ1477" s="98" t="s">
        <v>1119</v>
      </c>
      <c r="AK1477" t="s">
        <v>1120</v>
      </c>
      <c r="AL1477" t="s">
        <v>1119</v>
      </c>
      <c r="AM1477" s="98" t="s">
        <v>1119</v>
      </c>
      <c r="AN1477" t="s">
        <v>1120</v>
      </c>
      <c r="AO1477" t="s">
        <v>1119</v>
      </c>
      <c r="AP1477" s="98" t="s">
        <v>1119</v>
      </c>
      <c r="AQ1477" t="s">
        <v>1120</v>
      </c>
      <c r="AR1477" t="s">
        <v>1119</v>
      </c>
      <c r="AS1477" s="98" t="s">
        <v>1119</v>
      </c>
      <c r="AT1477" t="s">
        <v>1120</v>
      </c>
      <c r="AU1477" t="s">
        <v>1119</v>
      </c>
    </row>
    <row r="1478" spans="2:47" x14ac:dyDescent="0.25">
      <c r="B1478">
        <v>1474</v>
      </c>
      <c r="E1478">
        <v>0</v>
      </c>
      <c r="H1478">
        <v>0</v>
      </c>
      <c r="K1478">
        <v>0</v>
      </c>
      <c r="N1478">
        <v>0</v>
      </c>
      <c r="Q1478">
        <v>0</v>
      </c>
      <c r="T1478">
        <v>0</v>
      </c>
      <c r="W1478">
        <v>0</v>
      </c>
      <c r="Y1478" s="4" t="s">
        <v>107</v>
      </c>
      <c r="Z1478" s="4"/>
      <c r="AA1478" s="98" t="s">
        <v>1119</v>
      </c>
      <c r="AB1478" t="s">
        <v>1120</v>
      </c>
      <c r="AC1478" t="s">
        <v>1119</v>
      </c>
      <c r="AD1478" s="98" t="s">
        <v>1119</v>
      </c>
      <c r="AE1478" t="s">
        <v>1120</v>
      </c>
      <c r="AF1478" t="s">
        <v>1119</v>
      </c>
      <c r="AG1478" s="98" t="s">
        <v>1119</v>
      </c>
      <c r="AH1478" t="s">
        <v>1120</v>
      </c>
      <c r="AI1478" t="s">
        <v>1119</v>
      </c>
      <c r="AJ1478" s="98" t="s">
        <v>1119</v>
      </c>
      <c r="AK1478" t="s">
        <v>1120</v>
      </c>
      <c r="AL1478" t="s">
        <v>1119</v>
      </c>
      <c r="AM1478" s="98" t="s">
        <v>1119</v>
      </c>
      <c r="AN1478" t="s">
        <v>1120</v>
      </c>
      <c r="AO1478" t="s">
        <v>1119</v>
      </c>
      <c r="AP1478" s="98" t="s">
        <v>1119</v>
      </c>
      <c r="AQ1478" t="s">
        <v>1120</v>
      </c>
      <c r="AR1478" t="s">
        <v>1119</v>
      </c>
      <c r="AS1478" s="98" t="s">
        <v>1119</v>
      </c>
      <c r="AT1478" t="s">
        <v>1120</v>
      </c>
      <c r="AU1478" t="s">
        <v>1119</v>
      </c>
    </row>
    <row r="1479" spans="2:47" x14ac:dyDescent="0.25">
      <c r="B1479">
        <v>1475</v>
      </c>
      <c r="E1479">
        <v>0</v>
      </c>
      <c r="H1479">
        <v>0</v>
      </c>
      <c r="K1479">
        <v>0</v>
      </c>
      <c r="N1479">
        <v>0</v>
      </c>
      <c r="Q1479">
        <v>0</v>
      </c>
      <c r="T1479">
        <v>0</v>
      </c>
      <c r="W1479">
        <v>0</v>
      </c>
      <c r="Y1479" s="4" t="s">
        <v>107</v>
      </c>
      <c r="Z1479" s="4"/>
      <c r="AA1479" s="98" t="s">
        <v>1119</v>
      </c>
      <c r="AB1479" t="s">
        <v>1120</v>
      </c>
      <c r="AC1479" t="s">
        <v>1119</v>
      </c>
      <c r="AD1479" s="98" t="s">
        <v>1119</v>
      </c>
      <c r="AE1479" t="s">
        <v>1120</v>
      </c>
      <c r="AF1479" t="s">
        <v>1119</v>
      </c>
      <c r="AG1479" s="98" t="s">
        <v>1119</v>
      </c>
      <c r="AH1479" t="s">
        <v>1120</v>
      </c>
      <c r="AI1479" t="s">
        <v>1119</v>
      </c>
      <c r="AJ1479" s="98" t="s">
        <v>1119</v>
      </c>
      <c r="AK1479" t="s">
        <v>1120</v>
      </c>
      <c r="AL1479" t="s">
        <v>1119</v>
      </c>
      <c r="AM1479" s="98" t="s">
        <v>1119</v>
      </c>
      <c r="AN1479" t="s">
        <v>1120</v>
      </c>
      <c r="AO1479" t="s">
        <v>1119</v>
      </c>
      <c r="AP1479" s="98" t="s">
        <v>1119</v>
      </c>
      <c r="AQ1479" t="s">
        <v>1120</v>
      </c>
      <c r="AR1479" t="s">
        <v>1119</v>
      </c>
      <c r="AS1479" s="98" t="s">
        <v>1119</v>
      </c>
      <c r="AT1479" t="s">
        <v>1120</v>
      </c>
      <c r="AU1479" t="s">
        <v>1119</v>
      </c>
    </row>
    <row r="1480" spans="2:47" x14ac:dyDescent="0.25">
      <c r="B1480">
        <v>1476</v>
      </c>
      <c r="E1480">
        <v>0</v>
      </c>
      <c r="H1480">
        <v>0</v>
      </c>
      <c r="K1480">
        <v>0</v>
      </c>
      <c r="N1480">
        <v>0</v>
      </c>
      <c r="Q1480">
        <v>0</v>
      </c>
      <c r="T1480">
        <v>0</v>
      </c>
      <c r="W1480">
        <v>0</v>
      </c>
      <c r="Y1480" s="4" t="s">
        <v>107</v>
      </c>
      <c r="Z1480" s="4"/>
      <c r="AA1480" s="98" t="s">
        <v>1119</v>
      </c>
      <c r="AB1480" t="s">
        <v>1120</v>
      </c>
      <c r="AC1480" t="s">
        <v>1119</v>
      </c>
      <c r="AD1480" s="98" t="s">
        <v>1119</v>
      </c>
      <c r="AE1480" t="s">
        <v>1120</v>
      </c>
      <c r="AF1480" t="s">
        <v>1119</v>
      </c>
      <c r="AG1480" s="98" t="s">
        <v>1119</v>
      </c>
      <c r="AH1480" t="s">
        <v>1120</v>
      </c>
      <c r="AI1480" t="s">
        <v>1119</v>
      </c>
      <c r="AJ1480" s="98" t="s">
        <v>1119</v>
      </c>
      <c r="AK1480" t="s">
        <v>1120</v>
      </c>
      <c r="AL1480" t="s">
        <v>1119</v>
      </c>
      <c r="AM1480" s="98" t="s">
        <v>1119</v>
      </c>
      <c r="AN1480" t="s">
        <v>1120</v>
      </c>
      <c r="AO1480" t="s">
        <v>1119</v>
      </c>
      <c r="AP1480" s="98" t="s">
        <v>1119</v>
      </c>
      <c r="AQ1480" t="s">
        <v>1120</v>
      </c>
      <c r="AR1480" t="s">
        <v>1119</v>
      </c>
      <c r="AS1480" s="98" t="s">
        <v>1119</v>
      </c>
      <c r="AT1480" t="s">
        <v>1120</v>
      </c>
      <c r="AU1480" t="s">
        <v>1119</v>
      </c>
    </row>
    <row r="1481" spans="2:47" x14ac:dyDescent="0.25">
      <c r="B1481">
        <v>1477</v>
      </c>
      <c r="E1481">
        <v>0</v>
      </c>
      <c r="H1481">
        <v>0</v>
      </c>
      <c r="K1481">
        <v>0</v>
      </c>
      <c r="N1481">
        <v>0</v>
      </c>
      <c r="Q1481">
        <v>0</v>
      </c>
      <c r="T1481">
        <v>0</v>
      </c>
      <c r="W1481">
        <v>0</v>
      </c>
      <c r="Y1481" s="4" t="s">
        <v>107</v>
      </c>
      <c r="Z1481" s="4"/>
      <c r="AA1481" s="98" t="s">
        <v>1119</v>
      </c>
      <c r="AB1481" t="s">
        <v>1120</v>
      </c>
      <c r="AC1481" t="s">
        <v>1119</v>
      </c>
      <c r="AD1481" s="98" t="s">
        <v>1119</v>
      </c>
      <c r="AE1481" t="s">
        <v>1120</v>
      </c>
      <c r="AF1481" t="s">
        <v>1119</v>
      </c>
      <c r="AG1481" s="98" t="s">
        <v>1119</v>
      </c>
      <c r="AH1481" t="s">
        <v>1120</v>
      </c>
      <c r="AI1481" t="s">
        <v>1119</v>
      </c>
      <c r="AJ1481" s="98" t="s">
        <v>1119</v>
      </c>
      <c r="AK1481" t="s">
        <v>1120</v>
      </c>
      <c r="AL1481" t="s">
        <v>1119</v>
      </c>
      <c r="AM1481" s="98" t="s">
        <v>1119</v>
      </c>
      <c r="AN1481" t="s">
        <v>1120</v>
      </c>
      <c r="AO1481" t="s">
        <v>1119</v>
      </c>
      <c r="AP1481" s="98" t="s">
        <v>1119</v>
      </c>
      <c r="AQ1481" t="s">
        <v>1120</v>
      </c>
      <c r="AR1481" t="s">
        <v>1119</v>
      </c>
      <c r="AS1481" s="98" t="s">
        <v>1119</v>
      </c>
      <c r="AT1481" t="s">
        <v>1120</v>
      </c>
      <c r="AU1481" t="s">
        <v>1119</v>
      </c>
    </row>
    <row r="1482" spans="2:47" x14ac:dyDescent="0.25">
      <c r="B1482">
        <v>1478</v>
      </c>
      <c r="E1482">
        <v>0</v>
      </c>
      <c r="H1482">
        <v>0</v>
      </c>
      <c r="K1482">
        <v>0</v>
      </c>
      <c r="N1482">
        <v>0</v>
      </c>
      <c r="Q1482">
        <v>0</v>
      </c>
      <c r="T1482">
        <v>0</v>
      </c>
      <c r="W1482">
        <v>0</v>
      </c>
      <c r="Y1482" s="4" t="s">
        <v>107</v>
      </c>
      <c r="Z1482" s="4"/>
      <c r="AA1482" s="98" t="s">
        <v>1119</v>
      </c>
      <c r="AB1482" t="s">
        <v>1120</v>
      </c>
      <c r="AC1482" t="s">
        <v>1119</v>
      </c>
      <c r="AD1482" s="98" t="s">
        <v>1119</v>
      </c>
      <c r="AE1482" t="s">
        <v>1120</v>
      </c>
      <c r="AF1482" t="s">
        <v>1119</v>
      </c>
      <c r="AG1482" s="98" t="s">
        <v>1119</v>
      </c>
      <c r="AH1482" t="s">
        <v>1120</v>
      </c>
      <c r="AI1482" t="s">
        <v>1119</v>
      </c>
      <c r="AJ1482" s="98" t="s">
        <v>1119</v>
      </c>
      <c r="AK1482" t="s">
        <v>1120</v>
      </c>
      <c r="AL1482" t="s">
        <v>1119</v>
      </c>
      <c r="AM1482" s="98" t="s">
        <v>1119</v>
      </c>
      <c r="AN1482" t="s">
        <v>1120</v>
      </c>
      <c r="AO1482" t="s">
        <v>1119</v>
      </c>
      <c r="AP1482" s="98" t="s">
        <v>1119</v>
      </c>
      <c r="AQ1482" t="s">
        <v>1120</v>
      </c>
      <c r="AR1482" t="s">
        <v>1119</v>
      </c>
      <c r="AS1482" s="98" t="s">
        <v>1119</v>
      </c>
      <c r="AT1482" t="s">
        <v>1120</v>
      </c>
      <c r="AU1482" t="s">
        <v>1119</v>
      </c>
    </row>
    <row r="1483" spans="2:47" x14ac:dyDescent="0.25">
      <c r="B1483">
        <v>1479</v>
      </c>
      <c r="E1483">
        <v>0</v>
      </c>
      <c r="H1483">
        <v>0</v>
      </c>
      <c r="K1483">
        <v>0</v>
      </c>
      <c r="N1483">
        <v>0</v>
      </c>
      <c r="Q1483">
        <v>0</v>
      </c>
      <c r="T1483">
        <v>0</v>
      </c>
      <c r="W1483">
        <v>0</v>
      </c>
      <c r="Y1483" s="4" t="s">
        <v>107</v>
      </c>
      <c r="Z1483" s="4"/>
      <c r="AA1483" s="98" t="s">
        <v>1119</v>
      </c>
      <c r="AB1483" t="s">
        <v>1120</v>
      </c>
      <c r="AC1483" t="s">
        <v>1119</v>
      </c>
      <c r="AD1483" s="98" t="s">
        <v>1119</v>
      </c>
      <c r="AE1483" t="s">
        <v>1120</v>
      </c>
      <c r="AF1483" t="s">
        <v>1119</v>
      </c>
      <c r="AG1483" s="98" t="s">
        <v>1119</v>
      </c>
      <c r="AH1483" t="s">
        <v>1120</v>
      </c>
      <c r="AI1483" t="s">
        <v>1119</v>
      </c>
      <c r="AJ1483" s="98" t="s">
        <v>1119</v>
      </c>
      <c r="AK1483" t="s">
        <v>1120</v>
      </c>
      <c r="AL1483" t="s">
        <v>1119</v>
      </c>
      <c r="AM1483" s="98" t="s">
        <v>1119</v>
      </c>
      <c r="AN1483" t="s">
        <v>1120</v>
      </c>
      <c r="AO1483" t="s">
        <v>1119</v>
      </c>
      <c r="AP1483" s="98" t="s">
        <v>1119</v>
      </c>
      <c r="AQ1483" t="s">
        <v>1120</v>
      </c>
      <c r="AR1483" t="s">
        <v>1119</v>
      </c>
      <c r="AS1483" s="98" t="s">
        <v>1119</v>
      </c>
      <c r="AT1483" t="s">
        <v>1120</v>
      </c>
      <c r="AU1483" t="s">
        <v>1119</v>
      </c>
    </row>
    <row r="1484" spans="2:47" x14ac:dyDescent="0.25">
      <c r="B1484">
        <v>1480</v>
      </c>
      <c r="E1484">
        <v>0</v>
      </c>
      <c r="H1484">
        <v>0</v>
      </c>
      <c r="K1484">
        <v>0</v>
      </c>
      <c r="N1484">
        <v>0</v>
      </c>
      <c r="Q1484">
        <v>0</v>
      </c>
      <c r="T1484">
        <v>0</v>
      </c>
      <c r="W1484">
        <v>0</v>
      </c>
      <c r="Y1484" s="4" t="s">
        <v>107</v>
      </c>
      <c r="Z1484" s="4"/>
      <c r="AA1484" s="98" t="s">
        <v>1119</v>
      </c>
      <c r="AB1484" t="s">
        <v>1120</v>
      </c>
      <c r="AC1484" t="s">
        <v>1119</v>
      </c>
      <c r="AD1484" s="98" t="s">
        <v>1119</v>
      </c>
      <c r="AE1484" t="s">
        <v>1120</v>
      </c>
      <c r="AF1484" t="s">
        <v>1119</v>
      </c>
      <c r="AG1484" s="98" t="s">
        <v>1119</v>
      </c>
      <c r="AH1484" t="s">
        <v>1120</v>
      </c>
      <c r="AI1484" t="s">
        <v>1119</v>
      </c>
      <c r="AJ1484" s="98" t="s">
        <v>1119</v>
      </c>
      <c r="AK1484" t="s">
        <v>1120</v>
      </c>
      <c r="AL1484" t="s">
        <v>1119</v>
      </c>
      <c r="AM1484" s="98" t="s">
        <v>1119</v>
      </c>
      <c r="AN1484" t="s">
        <v>1120</v>
      </c>
      <c r="AO1484" t="s">
        <v>1119</v>
      </c>
      <c r="AP1484" s="98" t="s">
        <v>1119</v>
      </c>
      <c r="AQ1484" t="s">
        <v>1120</v>
      </c>
      <c r="AR1484" t="s">
        <v>1119</v>
      </c>
      <c r="AS1484" s="98" t="s">
        <v>1119</v>
      </c>
      <c r="AT1484" t="s">
        <v>1120</v>
      </c>
      <c r="AU1484" t="s">
        <v>1119</v>
      </c>
    </row>
    <row r="1485" spans="2:47" x14ac:dyDescent="0.25">
      <c r="B1485">
        <v>1481</v>
      </c>
      <c r="E1485">
        <v>0</v>
      </c>
      <c r="H1485">
        <v>0</v>
      </c>
      <c r="K1485">
        <v>0</v>
      </c>
      <c r="N1485">
        <v>0</v>
      </c>
      <c r="Q1485">
        <v>0</v>
      </c>
      <c r="T1485">
        <v>0</v>
      </c>
      <c r="W1485">
        <v>0</v>
      </c>
      <c r="Y1485" s="4" t="s">
        <v>107</v>
      </c>
      <c r="Z1485" s="4"/>
      <c r="AA1485" s="98" t="s">
        <v>1119</v>
      </c>
      <c r="AB1485" t="s">
        <v>1120</v>
      </c>
      <c r="AC1485" t="s">
        <v>1119</v>
      </c>
      <c r="AD1485" s="98" t="s">
        <v>1119</v>
      </c>
      <c r="AE1485" t="s">
        <v>1120</v>
      </c>
      <c r="AF1485" t="s">
        <v>1119</v>
      </c>
      <c r="AG1485" s="98" t="s">
        <v>1119</v>
      </c>
      <c r="AH1485" t="s">
        <v>1120</v>
      </c>
      <c r="AI1485" t="s">
        <v>1119</v>
      </c>
      <c r="AJ1485" s="98" t="s">
        <v>1119</v>
      </c>
      <c r="AK1485" t="s">
        <v>1120</v>
      </c>
      <c r="AL1485" t="s">
        <v>1119</v>
      </c>
      <c r="AM1485" s="98" t="s">
        <v>1119</v>
      </c>
      <c r="AN1485" t="s">
        <v>1120</v>
      </c>
      <c r="AO1485" t="s">
        <v>1119</v>
      </c>
      <c r="AP1485" s="98" t="s">
        <v>1119</v>
      </c>
      <c r="AQ1485" t="s">
        <v>1120</v>
      </c>
      <c r="AR1485" t="s">
        <v>1119</v>
      </c>
      <c r="AS1485" s="98" t="s">
        <v>1119</v>
      </c>
      <c r="AT1485" t="s">
        <v>1120</v>
      </c>
      <c r="AU1485" t="s">
        <v>1119</v>
      </c>
    </row>
    <row r="1486" spans="2:47" x14ac:dyDescent="0.25">
      <c r="B1486">
        <v>1482</v>
      </c>
      <c r="E1486">
        <v>0</v>
      </c>
      <c r="H1486">
        <v>0</v>
      </c>
      <c r="K1486">
        <v>0</v>
      </c>
      <c r="N1486">
        <v>0</v>
      </c>
      <c r="Q1486">
        <v>0</v>
      </c>
      <c r="T1486">
        <v>0</v>
      </c>
      <c r="W1486">
        <v>0</v>
      </c>
      <c r="Y1486" s="4" t="s">
        <v>107</v>
      </c>
      <c r="Z1486" s="4"/>
      <c r="AA1486" s="98" t="s">
        <v>1119</v>
      </c>
      <c r="AB1486" t="s">
        <v>1120</v>
      </c>
      <c r="AC1486" t="s">
        <v>1119</v>
      </c>
      <c r="AD1486" s="98" t="s">
        <v>1119</v>
      </c>
      <c r="AE1486" t="s">
        <v>1120</v>
      </c>
      <c r="AF1486" t="s">
        <v>1119</v>
      </c>
      <c r="AG1486" s="98" t="s">
        <v>1119</v>
      </c>
      <c r="AH1486" t="s">
        <v>1120</v>
      </c>
      <c r="AI1486" t="s">
        <v>1119</v>
      </c>
      <c r="AJ1486" s="98" t="s">
        <v>1119</v>
      </c>
      <c r="AK1486" t="s">
        <v>1120</v>
      </c>
      <c r="AL1486" t="s">
        <v>1119</v>
      </c>
      <c r="AM1486" s="98" t="s">
        <v>1119</v>
      </c>
      <c r="AN1486" t="s">
        <v>1120</v>
      </c>
      <c r="AO1486" t="s">
        <v>1119</v>
      </c>
      <c r="AP1486" s="98" t="s">
        <v>1119</v>
      </c>
      <c r="AQ1486" t="s">
        <v>1120</v>
      </c>
      <c r="AR1486" t="s">
        <v>1119</v>
      </c>
      <c r="AS1486" s="98" t="s">
        <v>1119</v>
      </c>
      <c r="AT1486" t="s">
        <v>1120</v>
      </c>
      <c r="AU1486" t="s">
        <v>1119</v>
      </c>
    </row>
    <row r="1487" spans="2:47" x14ac:dyDescent="0.25">
      <c r="B1487">
        <v>1483</v>
      </c>
      <c r="E1487">
        <v>0</v>
      </c>
      <c r="H1487">
        <v>0</v>
      </c>
      <c r="K1487">
        <v>0</v>
      </c>
      <c r="N1487">
        <v>0</v>
      </c>
      <c r="Q1487">
        <v>0</v>
      </c>
      <c r="T1487">
        <v>0</v>
      </c>
      <c r="W1487">
        <v>0</v>
      </c>
      <c r="Y1487" s="4" t="s">
        <v>107</v>
      </c>
      <c r="Z1487" s="4"/>
      <c r="AA1487" s="98" t="s">
        <v>1119</v>
      </c>
      <c r="AB1487" t="s">
        <v>1120</v>
      </c>
      <c r="AC1487" t="s">
        <v>1119</v>
      </c>
      <c r="AD1487" s="98" t="s">
        <v>1119</v>
      </c>
      <c r="AE1487" t="s">
        <v>1120</v>
      </c>
      <c r="AF1487" t="s">
        <v>1119</v>
      </c>
      <c r="AG1487" s="98" t="s">
        <v>1119</v>
      </c>
      <c r="AH1487" t="s">
        <v>1120</v>
      </c>
      <c r="AI1487" t="s">
        <v>1119</v>
      </c>
      <c r="AJ1487" s="98" t="s">
        <v>1119</v>
      </c>
      <c r="AK1487" t="s">
        <v>1120</v>
      </c>
      <c r="AL1487" t="s">
        <v>1119</v>
      </c>
      <c r="AM1487" s="98" t="s">
        <v>1119</v>
      </c>
      <c r="AN1487" t="s">
        <v>1120</v>
      </c>
      <c r="AO1487" t="s">
        <v>1119</v>
      </c>
      <c r="AP1487" s="98" t="s">
        <v>1119</v>
      </c>
      <c r="AQ1487" t="s">
        <v>1120</v>
      </c>
      <c r="AR1487" t="s">
        <v>1119</v>
      </c>
      <c r="AS1487" s="98" t="s">
        <v>1119</v>
      </c>
      <c r="AT1487" t="s">
        <v>1120</v>
      </c>
      <c r="AU1487" t="s">
        <v>1119</v>
      </c>
    </row>
    <row r="1488" spans="2:47" x14ac:dyDescent="0.25">
      <c r="B1488">
        <v>1484</v>
      </c>
      <c r="E1488">
        <v>0</v>
      </c>
      <c r="H1488">
        <v>0</v>
      </c>
      <c r="K1488">
        <v>0</v>
      </c>
      <c r="N1488">
        <v>0</v>
      </c>
      <c r="Q1488">
        <v>0</v>
      </c>
      <c r="T1488">
        <v>0</v>
      </c>
      <c r="W1488">
        <v>0</v>
      </c>
      <c r="Y1488" s="4" t="s">
        <v>107</v>
      </c>
      <c r="Z1488" s="4"/>
      <c r="AA1488" s="98" t="s">
        <v>1119</v>
      </c>
      <c r="AB1488" t="s">
        <v>1120</v>
      </c>
      <c r="AC1488" t="s">
        <v>1119</v>
      </c>
      <c r="AD1488" s="98" t="s">
        <v>1119</v>
      </c>
      <c r="AE1488" t="s">
        <v>1120</v>
      </c>
      <c r="AF1488" t="s">
        <v>1119</v>
      </c>
      <c r="AG1488" s="98" t="s">
        <v>1119</v>
      </c>
      <c r="AH1488" t="s">
        <v>1120</v>
      </c>
      <c r="AI1488" t="s">
        <v>1119</v>
      </c>
      <c r="AJ1488" s="98" t="s">
        <v>1119</v>
      </c>
      <c r="AK1488" t="s">
        <v>1120</v>
      </c>
      <c r="AL1488" t="s">
        <v>1119</v>
      </c>
      <c r="AM1488" s="98" t="s">
        <v>1119</v>
      </c>
      <c r="AN1488" t="s">
        <v>1120</v>
      </c>
      <c r="AO1488" t="s">
        <v>1119</v>
      </c>
      <c r="AP1488" s="98" t="s">
        <v>1119</v>
      </c>
      <c r="AQ1488" t="s">
        <v>1120</v>
      </c>
      <c r="AR1488" t="s">
        <v>1119</v>
      </c>
      <c r="AS1488" s="98" t="s">
        <v>1119</v>
      </c>
      <c r="AT1488" t="s">
        <v>1120</v>
      </c>
      <c r="AU1488" t="s">
        <v>1119</v>
      </c>
    </row>
    <row r="1489" spans="2:47" x14ac:dyDescent="0.25">
      <c r="B1489">
        <v>1485</v>
      </c>
      <c r="E1489">
        <v>0</v>
      </c>
      <c r="H1489">
        <v>0</v>
      </c>
      <c r="K1489">
        <v>0</v>
      </c>
      <c r="N1489">
        <v>0</v>
      </c>
      <c r="Q1489">
        <v>0</v>
      </c>
      <c r="T1489">
        <v>0</v>
      </c>
      <c r="W1489">
        <v>0</v>
      </c>
      <c r="Y1489" s="4" t="s">
        <v>107</v>
      </c>
      <c r="Z1489" s="4"/>
      <c r="AA1489" s="98" t="s">
        <v>1119</v>
      </c>
      <c r="AB1489" t="s">
        <v>1120</v>
      </c>
      <c r="AC1489" t="s">
        <v>1119</v>
      </c>
      <c r="AD1489" s="98" t="s">
        <v>1119</v>
      </c>
      <c r="AE1489" t="s">
        <v>1120</v>
      </c>
      <c r="AF1489" t="s">
        <v>1119</v>
      </c>
      <c r="AG1489" s="98" t="s">
        <v>1119</v>
      </c>
      <c r="AH1489" t="s">
        <v>1120</v>
      </c>
      <c r="AI1489" t="s">
        <v>1119</v>
      </c>
      <c r="AJ1489" s="98" t="s">
        <v>1119</v>
      </c>
      <c r="AK1489" t="s">
        <v>1120</v>
      </c>
      <c r="AL1489" t="s">
        <v>1119</v>
      </c>
      <c r="AM1489" s="98" t="s">
        <v>1119</v>
      </c>
      <c r="AN1489" t="s">
        <v>1120</v>
      </c>
      <c r="AO1489" t="s">
        <v>1119</v>
      </c>
      <c r="AP1489" s="98" t="s">
        <v>1119</v>
      </c>
      <c r="AQ1489" t="s">
        <v>1120</v>
      </c>
      <c r="AR1489" t="s">
        <v>1119</v>
      </c>
      <c r="AS1489" s="98" t="s">
        <v>1119</v>
      </c>
      <c r="AT1489" t="s">
        <v>1120</v>
      </c>
      <c r="AU1489" t="s">
        <v>1119</v>
      </c>
    </row>
    <row r="1490" spans="2:47" x14ac:dyDescent="0.25">
      <c r="B1490">
        <v>1486</v>
      </c>
      <c r="E1490">
        <v>0</v>
      </c>
      <c r="H1490">
        <v>0</v>
      </c>
      <c r="K1490">
        <v>0</v>
      </c>
      <c r="N1490">
        <v>0</v>
      </c>
      <c r="Q1490">
        <v>0</v>
      </c>
      <c r="T1490">
        <v>0</v>
      </c>
      <c r="W1490">
        <v>0</v>
      </c>
      <c r="Y1490" s="4" t="s">
        <v>107</v>
      </c>
      <c r="Z1490" s="4"/>
      <c r="AA1490" s="98" t="s">
        <v>1119</v>
      </c>
      <c r="AB1490" t="s">
        <v>1120</v>
      </c>
      <c r="AC1490" t="s">
        <v>1119</v>
      </c>
      <c r="AD1490" s="98" t="s">
        <v>1119</v>
      </c>
      <c r="AE1490" t="s">
        <v>1120</v>
      </c>
      <c r="AF1490" t="s">
        <v>1119</v>
      </c>
      <c r="AG1490" s="98" t="s">
        <v>1119</v>
      </c>
      <c r="AH1490" t="s">
        <v>1120</v>
      </c>
      <c r="AI1490" t="s">
        <v>1119</v>
      </c>
      <c r="AJ1490" s="98" t="s">
        <v>1119</v>
      </c>
      <c r="AK1490" t="s">
        <v>1120</v>
      </c>
      <c r="AL1490" t="s">
        <v>1119</v>
      </c>
      <c r="AM1490" s="98" t="s">
        <v>1119</v>
      </c>
      <c r="AN1490" t="s">
        <v>1120</v>
      </c>
      <c r="AO1490" t="s">
        <v>1119</v>
      </c>
      <c r="AP1490" s="98" t="s">
        <v>1119</v>
      </c>
      <c r="AQ1490" t="s">
        <v>1120</v>
      </c>
      <c r="AR1490" t="s">
        <v>1119</v>
      </c>
      <c r="AS1490" s="98" t="s">
        <v>1119</v>
      </c>
      <c r="AT1490" t="s">
        <v>1120</v>
      </c>
      <c r="AU1490" t="s">
        <v>1119</v>
      </c>
    </row>
    <row r="1491" spans="2:47" x14ac:dyDescent="0.25">
      <c r="B1491">
        <v>1487</v>
      </c>
      <c r="E1491">
        <v>0</v>
      </c>
      <c r="H1491">
        <v>0</v>
      </c>
      <c r="K1491">
        <v>0</v>
      </c>
      <c r="N1491">
        <v>0</v>
      </c>
      <c r="Q1491">
        <v>0</v>
      </c>
      <c r="T1491">
        <v>0</v>
      </c>
      <c r="W1491">
        <v>0</v>
      </c>
      <c r="Y1491" s="4" t="s">
        <v>107</v>
      </c>
      <c r="Z1491" s="4"/>
      <c r="AA1491" s="98" t="s">
        <v>1119</v>
      </c>
      <c r="AB1491" t="s">
        <v>1120</v>
      </c>
      <c r="AC1491" t="s">
        <v>1119</v>
      </c>
      <c r="AD1491" s="98" t="s">
        <v>1119</v>
      </c>
      <c r="AE1491" t="s">
        <v>1120</v>
      </c>
      <c r="AF1491" t="s">
        <v>1119</v>
      </c>
      <c r="AG1491" s="98" t="s">
        <v>1119</v>
      </c>
      <c r="AH1491" t="s">
        <v>1120</v>
      </c>
      <c r="AI1491" t="s">
        <v>1119</v>
      </c>
      <c r="AJ1491" s="98" t="s">
        <v>1119</v>
      </c>
      <c r="AK1491" t="s">
        <v>1120</v>
      </c>
      <c r="AL1491" t="s">
        <v>1119</v>
      </c>
      <c r="AM1491" s="98" t="s">
        <v>1119</v>
      </c>
      <c r="AN1491" t="s">
        <v>1120</v>
      </c>
      <c r="AO1491" t="s">
        <v>1119</v>
      </c>
      <c r="AP1491" s="98" t="s">
        <v>1119</v>
      </c>
      <c r="AQ1491" t="s">
        <v>1120</v>
      </c>
      <c r="AR1491" t="s">
        <v>1119</v>
      </c>
      <c r="AS1491" s="98" t="s">
        <v>1119</v>
      </c>
      <c r="AT1491" t="s">
        <v>1120</v>
      </c>
      <c r="AU1491" t="s">
        <v>1119</v>
      </c>
    </row>
    <row r="1492" spans="2:47" x14ac:dyDescent="0.25">
      <c r="B1492">
        <v>1488</v>
      </c>
      <c r="E1492">
        <v>0</v>
      </c>
      <c r="H1492">
        <v>0</v>
      </c>
      <c r="K1492">
        <v>0</v>
      </c>
      <c r="N1492">
        <v>0</v>
      </c>
      <c r="Q1492">
        <v>0</v>
      </c>
      <c r="T1492">
        <v>0</v>
      </c>
      <c r="W1492">
        <v>0</v>
      </c>
      <c r="Y1492" s="4" t="s">
        <v>107</v>
      </c>
      <c r="Z1492" s="4"/>
      <c r="AA1492" s="98" t="s">
        <v>1119</v>
      </c>
      <c r="AB1492" t="s">
        <v>1120</v>
      </c>
      <c r="AC1492" t="s">
        <v>1119</v>
      </c>
      <c r="AD1492" s="98" t="s">
        <v>1119</v>
      </c>
      <c r="AE1492" t="s">
        <v>1120</v>
      </c>
      <c r="AF1492" t="s">
        <v>1119</v>
      </c>
      <c r="AG1492" s="98" t="s">
        <v>1119</v>
      </c>
      <c r="AH1492" t="s">
        <v>1120</v>
      </c>
      <c r="AI1492" t="s">
        <v>1119</v>
      </c>
      <c r="AJ1492" s="98" t="s">
        <v>1119</v>
      </c>
      <c r="AK1492" t="s">
        <v>1120</v>
      </c>
      <c r="AL1492" t="s">
        <v>1119</v>
      </c>
      <c r="AM1492" s="98" t="s">
        <v>1119</v>
      </c>
      <c r="AN1492" t="s">
        <v>1120</v>
      </c>
      <c r="AO1492" t="s">
        <v>1119</v>
      </c>
      <c r="AP1492" s="98" t="s">
        <v>1119</v>
      </c>
      <c r="AQ1492" t="s">
        <v>1120</v>
      </c>
      <c r="AR1492" t="s">
        <v>1119</v>
      </c>
      <c r="AS1492" s="98" t="s">
        <v>1119</v>
      </c>
      <c r="AT1492" t="s">
        <v>1120</v>
      </c>
      <c r="AU1492" t="s">
        <v>1119</v>
      </c>
    </row>
    <row r="1493" spans="2:47" x14ac:dyDescent="0.25">
      <c r="B1493">
        <v>1489</v>
      </c>
      <c r="E1493">
        <v>0</v>
      </c>
      <c r="H1493">
        <v>0</v>
      </c>
      <c r="K1493">
        <v>0</v>
      </c>
      <c r="N1493">
        <v>0</v>
      </c>
      <c r="Q1493">
        <v>0</v>
      </c>
      <c r="T1493">
        <v>0</v>
      </c>
      <c r="W1493">
        <v>0</v>
      </c>
      <c r="Y1493" s="4" t="s">
        <v>107</v>
      </c>
      <c r="Z1493" s="4"/>
      <c r="AA1493" s="98" t="s">
        <v>1119</v>
      </c>
      <c r="AB1493" t="s">
        <v>1120</v>
      </c>
      <c r="AC1493" t="s">
        <v>1119</v>
      </c>
      <c r="AD1493" s="98" t="s">
        <v>1119</v>
      </c>
      <c r="AE1493" t="s">
        <v>1120</v>
      </c>
      <c r="AF1493" t="s">
        <v>1119</v>
      </c>
      <c r="AG1493" s="98" t="s">
        <v>1119</v>
      </c>
      <c r="AH1493" t="s">
        <v>1120</v>
      </c>
      <c r="AI1493" t="s">
        <v>1119</v>
      </c>
      <c r="AJ1493" s="98" t="s">
        <v>1119</v>
      </c>
      <c r="AK1493" t="s">
        <v>1120</v>
      </c>
      <c r="AL1493" t="s">
        <v>1119</v>
      </c>
      <c r="AM1493" s="98" t="s">
        <v>1119</v>
      </c>
      <c r="AN1493" t="s">
        <v>1120</v>
      </c>
      <c r="AO1493" t="s">
        <v>1119</v>
      </c>
      <c r="AP1493" s="98" t="s">
        <v>1119</v>
      </c>
      <c r="AQ1493" t="s">
        <v>1120</v>
      </c>
      <c r="AR1493" t="s">
        <v>1119</v>
      </c>
      <c r="AS1493" s="98" t="s">
        <v>1119</v>
      </c>
      <c r="AT1493" t="s">
        <v>1120</v>
      </c>
      <c r="AU1493" t="s">
        <v>1119</v>
      </c>
    </row>
    <row r="1494" spans="2:47" x14ac:dyDescent="0.25">
      <c r="B1494">
        <v>1490</v>
      </c>
      <c r="E1494">
        <v>0</v>
      </c>
      <c r="H1494">
        <v>0</v>
      </c>
      <c r="K1494">
        <v>0</v>
      </c>
      <c r="N1494">
        <v>0</v>
      </c>
      <c r="Q1494">
        <v>0</v>
      </c>
      <c r="T1494">
        <v>0</v>
      </c>
      <c r="W1494">
        <v>0</v>
      </c>
      <c r="Y1494" s="4" t="s">
        <v>107</v>
      </c>
      <c r="Z1494" s="4"/>
      <c r="AA1494" s="98" t="s">
        <v>1119</v>
      </c>
      <c r="AB1494" t="s">
        <v>1120</v>
      </c>
      <c r="AC1494" t="s">
        <v>1119</v>
      </c>
      <c r="AD1494" s="98" t="s">
        <v>1119</v>
      </c>
      <c r="AE1494" t="s">
        <v>1120</v>
      </c>
      <c r="AF1494" t="s">
        <v>1119</v>
      </c>
      <c r="AG1494" s="98" t="s">
        <v>1119</v>
      </c>
      <c r="AH1494" t="s">
        <v>1120</v>
      </c>
      <c r="AI1494" t="s">
        <v>1119</v>
      </c>
      <c r="AJ1494" s="98" t="s">
        <v>1119</v>
      </c>
      <c r="AK1494" t="s">
        <v>1120</v>
      </c>
      <c r="AL1494" t="s">
        <v>1119</v>
      </c>
      <c r="AM1494" s="98" t="s">
        <v>1119</v>
      </c>
      <c r="AN1494" t="s">
        <v>1120</v>
      </c>
      <c r="AO1494" t="s">
        <v>1119</v>
      </c>
      <c r="AP1494" s="98" t="s">
        <v>1119</v>
      </c>
      <c r="AQ1494" t="s">
        <v>1120</v>
      </c>
      <c r="AR1494" t="s">
        <v>1119</v>
      </c>
      <c r="AS1494" s="98" t="s">
        <v>1119</v>
      </c>
      <c r="AT1494" t="s">
        <v>1120</v>
      </c>
      <c r="AU1494" t="s">
        <v>1119</v>
      </c>
    </row>
    <row r="1495" spans="2:47" x14ac:dyDescent="0.25">
      <c r="B1495">
        <v>1491</v>
      </c>
      <c r="E1495">
        <v>0</v>
      </c>
      <c r="H1495">
        <v>0</v>
      </c>
      <c r="K1495">
        <v>0</v>
      </c>
      <c r="N1495">
        <v>0</v>
      </c>
      <c r="Q1495">
        <v>0</v>
      </c>
      <c r="T1495">
        <v>0</v>
      </c>
      <c r="W1495">
        <v>0</v>
      </c>
      <c r="Y1495" s="4" t="s">
        <v>107</v>
      </c>
      <c r="Z1495" s="4"/>
      <c r="AA1495" s="98" t="s">
        <v>1119</v>
      </c>
      <c r="AB1495" t="s">
        <v>1120</v>
      </c>
      <c r="AC1495" t="s">
        <v>1119</v>
      </c>
      <c r="AD1495" s="98" t="s">
        <v>1119</v>
      </c>
      <c r="AE1495" t="s">
        <v>1120</v>
      </c>
      <c r="AF1495" t="s">
        <v>1119</v>
      </c>
      <c r="AG1495" s="98" t="s">
        <v>1119</v>
      </c>
      <c r="AH1495" t="s">
        <v>1120</v>
      </c>
      <c r="AI1495" t="s">
        <v>1119</v>
      </c>
      <c r="AJ1495" s="98" t="s">
        <v>1119</v>
      </c>
      <c r="AK1495" t="s">
        <v>1120</v>
      </c>
      <c r="AL1495" t="s">
        <v>1119</v>
      </c>
      <c r="AM1495" s="98" t="s">
        <v>1119</v>
      </c>
      <c r="AN1495" t="s">
        <v>1120</v>
      </c>
      <c r="AO1495" t="s">
        <v>1119</v>
      </c>
      <c r="AP1495" s="98" t="s">
        <v>1119</v>
      </c>
      <c r="AQ1495" t="s">
        <v>1120</v>
      </c>
      <c r="AR1495" t="s">
        <v>1119</v>
      </c>
      <c r="AS1495" s="98" t="s">
        <v>1119</v>
      </c>
      <c r="AT1495" t="s">
        <v>1120</v>
      </c>
      <c r="AU1495" t="s">
        <v>1119</v>
      </c>
    </row>
    <row r="1496" spans="2:47" x14ac:dyDescent="0.25">
      <c r="B1496">
        <v>1492</v>
      </c>
      <c r="E1496">
        <v>0</v>
      </c>
      <c r="H1496">
        <v>0</v>
      </c>
      <c r="K1496">
        <v>0</v>
      </c>
      <c r="N1496">
        <v>0</v>
      </c>
      <c r="Q1496">
        <v>0</v>
      </c>
      <c r="T1496">
        <v>0</v>
      </c>
      <c r="W1496">
        <v>0</v>
      </c>
      <c r="Y1496" s="4" t="s">
        <v>107</v>
      </c>
      <c r="Z1496" s="4"/>
      <c r="AA1496" s="98" t="s">
        <v>1119</v>
      </c>
      <c r="AB1496" t="s">
        <v>1120</v>
      </c>
      <c r="AC1496" t="s">
        <v>1119</v>
      </c>
      <c r="AD1496" s="98" t="s">
        <v>1119</v>
      </c>
      <c r="AE1496" t="s">
        <v>1120</v>
      </c>
      <c r="AF1496" t="s">
        <v>1119</v>
      </c>
      <c r="AG1496" s="98" t="s">
        <v>1119</v>
      </c>
      <c r="AH1496" t="s">
        <v>1120</v>
      </c>
      <c r="AI1496" t="s">
        <v>1119</v>
      </c>
      <c r="AJ1496" s="98" t="s">
        <v>1119</v>
      </c>
      <c r="AK1496" t="s">
        <v>1120</v>
      </c>
      <c r="AL1496" t="s">
        <v>1119</v>
      </c>
      <c r="AM1496" s="98" t="s">
        <v>1119</v>
      </c>
      <c r="AN1496" t="s">
        <v>1120</v>
      </c>
      <c r="AO1496" t="s">
        <v>1119</v>
      </c>
      <c r="AP1496" s="98" t="s">
        <v>1119</v>
      </c>
      <c r="AQ1496" t="s">
        <v>1120</v>
      </c>
      <c r="AR1496" t="s">
        <v>1119</v>
      </c>
      <c r="AS1496" s="98" t="s">
        <v>1119</v>
      </c>
      <c r="AT1496" t="s">
        <v>1120</v>
      </c>
      <c r="AU1496" t="s">
        <v>1119</v>
      </c>
    </row>
    <row r="1497" spans="2:47" x14ac:dyDescent="0.25">
      <c r="B1497">
        <v>1493</v>
      </c>
      <c r="E1497">
        <v>0</v>
      </c>
      <c r="H1497">
        <v>0</v>
      </c>
      <c r="K1497">
        <v>0</v>
      </c>
      <c r="N1497">
        <v>0</v>
      </c>
      <c r="Q1497">
        <v>0</v>
      </c>
      <c r="T1497">
        <v>0</v>
      </c>
      <c r="W1497">
        <v>0</v>
      </c>
      <c r="Y1497" s="4" t="s">
        <v>107</v>
      </c>
      <c r="Z1497" s="4"/>
      <c r="AA1497" s="98" t="s">
        <v>1119</v>
      </c>
      <c r="AB1497" t="s">
        <v>1120</v>
      </c>
      <c r="AC1497" t="s">
        <v>1119</v>
      </c>
      <c r="AD1497" s="98" t="s">
        <v>1119</v>
      </c>
      <c r="AE1497" t="s">
        <v>1120</v>
      </c>
      <c r="AF1497" t="s">
        <v>1119</v>
      </c>
      <c r="AG1497" s="98" t="s">
        <v>1119</v>
      </c>
      <c r="AH1497" t="s">
        <v>1120</v>
      </c>
      <c r="AI1497" t="s">
        <v>1119</v>
      </c>
      <c r="AJ1497" s="98" t="s">
        <v>1119</v>
      </c>
      <c r="AK1497" t="s">
        <v>1120</v>
      </c>
      <c r="AL1497" t="s">
        <v>1119</v>
      </c>
      <c r="AM1497" s="98" t="s">
        <v>1119</v>
      </c>
      <c r="AN1497" t="s">
        <v>1120</v>
      </c>
      <c r="AO1497" t="s">
        <v>1119</v>
      </c>
      <c r="AP1497" s="98" t="s">
        <v>1119</v>
      </c>
      <c r="AQ1497" t="s">
        <v>1120</v>
      </c>
      <c r="AR1497" t="s">
        <v>1119</v>
      </c>
      <c r="AS1497" s="98" t="s">
        <v>1119</v>
      </c>
      <c r="AT1497" t="s">
        <v>1120</v>
      </c>
      <c r="AU1497" t="s">
        <v>1119</v>
      </c>
    </row>
    <row r="1498" spans="2:47" x14ac:dyDescent="0.25">
      <c r="B1498">
        <v>1494</v>
      </c>
      <c r="E1498">
        <v>0</v>
      </c>
      <c r="H1498">
        <v>0</v>
      </c>
      <c r="K1498">
        <v>0</v>
      </c>
      <c r="N1498">
        <v>0</v>
      </c>
      <c r="Q1498">
        <v>0</v>
      </c>
      <c r="T1498">
        <v>0</v>
      </c>
      <c r="W1498">
        <v>0</v>
      </c>
      <c r="Y1498" s="4" t="s">
        <v>107</v>
      </c>
      <c r="Z1498" s="4"/>
      <c r="AA1498" s="98" t="s">
        <v>1119</v>
      </c>
      <c r="AB1498" t="s">
        <v>1120</v>
      </c>
      <c r="AC1498" t="s">
        <v>1119</v>
      </c>
      <c r="AD1498" s="98" t="s">
        <v>1119</v>
      </c>
      <c r="AE1498" t="s">
        <v>1120</v>
      </c>
      <c r="AF1498" t="s">
        <v>1119</v>
      </c>
      <c r="AG1498" s="98" t="s">
        <v>1119</v>
      </c>
      <c r="AH1498" t="s">
        <v>1120</v>
      </c>
      <c r="AI1498" t="s">
        <v>1119</v>
      </c>
      <c r="AJ1498" s="98" t="s">
        <v>1119</v>
      </c>
      <c r="AK1498" t="s">
        <v>1120</v>
      </c>
      <c r="AL1498" t="s">
        <v>1119</v>
      </c>
      <c r="AM1498" s="98" t="s">
        <v>1119</v>
      </c>
      <c r="AN1498" t="s">
        <v>1120</v>
      </c>
      <c r="AO1498" t="s">
        <v>1119</v>
      </c>
      <c r="AP1498" s="98" t="s">
        <v>1119</v>
      </c>
      <c r="AQ1498" t="s">
        <v>1120</v>
      </c>
      <c r="AR1498" t="s">
        <v>1119</v>
      </c>
      <c r="AS1498" s="98" t="s">
        <v>1119</v>
      </c>
      <c r="AT1498" t="s">
        <v>1120</v>
      </c>
      <c r="AU1498" t="s">
        <v>1119</v>
      </c>
    </row>
    <row r="1499" spans="2:47" x14ac:dyDescent="0.25">
      <c r="B1499">
        <v>1495</v>
      </c>
      <c r="E1499">
        <v>0</v>
      </c>
      <c r="H1499">
        <v>0</v>
      </c>
      <c r="K1499">
        <v>0</v>
      </c>
      <c r="N1499">
        <v>0</v>
      </c>
      <c r="Q1499">
        <v>0</v>
      </c>
      <c r="T1499">
        <v>0</v>
      </c>
      <c r="W1499">
        <v>0</v>
      </c>
      <c r="Y1499" s="4" t="s">
        <v>107</v>
      </c>
      <c r="Z1499" s="4"/>
      <c r="AA1499" s="98" t="s">
        <v>1119</v>
      </c>
      <c r="AB1499" t="s">
        <v>1120</v>
      </c>
      <c r="AC1499" t="s">
        <v>1119</v>
      </c>
      <c r="AD1499" s="98" t="s">
        <v>1119</v>
      </c>
      <c r="AE1499" t="s">
        <v>1120</v>
      </c>
      <c r="AF1499" t="s">
        <v>1119</v>
      </c>
      <c r="AG1499" s="98" t="s">
        <v>1119</v>
      </c>
      <c r="AH1499" t="s">
        <v>1120</v>
      </c>
      <c r="AI1499" t="s">
        <v>1119</v>
      </c>
      <c r="AJ1499" s="98" t="s">
        <v>1119</v>
      </c>
      <c r="AK1499" t="s">
        <v>1120</v>
      </c>
      <c r="AL1499" t="s">
        <v>1119</v>
      </c>
      <c r="AM1499" s="98" t="s">
        <v>1119</v>
      </c>
      <c r="AN1499" t="s">
        <v>1120</v>
      </c>
      <c r="AO1499" t="s">
        <v>1119</v>
      </c>
      <c r="AP1499" s="98" t="s">
        <v>1119</v>
      </c>
      <c r="AQ1499" t="s">
        <v>1120</v>
      </c>
      <c r="AR1499" t="s">
        <v>1119</v>
      </c>
      <c r="AS1499" s="98" t="s">
        <v>1119</v>
      </c>
      <c r="AT1499" t="s">
        <v>1120</v>
      </c>
      <c r="AU1499" t="s">
        <v>1119</v>
      </c>
    </row>
    <row r="1500" spans="2:47" x14ac:dyDescent="0.25">
      <c r="B1500">
        <v>1496</v>
      </c>
      <c r="E1500">
        <v>0</v>
      </c>
      <c r="H1500">
        <v>0</v>
      </c>
      <c r="K1500">
        <v>0</v>
      </c>
      <c r="N1500">
        <v>0</v>
      </c>
      <c r="Q1500">
        <v>0</v>
      </c>
      <c r="T1500">
        <v>0</v>
      </c>
      <c r="W1500">
        <v>0</v>
      </c>
      <c r="Y1500" s="4" t="s">
        <v>107</v>
      </c>
      <c r="Z1500" s="4"/>
      <c r="AA1500" s="98" t="s">
        <v>1119</v>
      </c>
      <c r="AB1500" t="s">
        <v>1120</v>
      </c>
      <c r="AC1500" t="s">
        <v>1119</v>
      </c>
      <c r="AD1500" s="98" t="s">
        <v>1119</v>
      </c>
      <c r="AE1500" t="s">
        <v>1120</v>
      </c>
      <c r="AF1500" t="s">
        <v>1119</v>
      </c>
      <c r="AG1500" s="98" t="s">
        <v>1119</v>
      </c>
      <c r="AH1500" t="s">
        <v>1120</v>
      </c>
      <c r="AI1500" t="s">
        <v>1119</v>
      </c>
      <c r="AJ1500" s="98" t="s">
        <v>1119</v>
      </c>
      <c r="AK1500" t="s">
        <v>1120</v>
      </c>
      <c r="AL1500" t="s">
        <v>1119</v>
      </c>
      <c r="AM1500" s="98" t="s">
        <v>1119</v>
      </c>
      <c r="AN1500" t="s">
        <v>1120</v>
      </c>
      <c r="AO1500" t="s">
        <v>1119</v>
      </c>
      <c r="AP1500" s="98" t="s">
        <v>1119</v>
      </c>
      <c r="AQ1500" t="s">
        <v>1120</v>
      </c>
      <c r="AR1500" t="s">
        <v>1119</v>
      </c>
      <c r="AS1500" s="98" t="s">
        <v>1119</v>
      </c>
      <c r="AT1500" t="s">
        <v>1120</v>
      </c>
      <c r="AU1500" t="s">
        <v>1119</v>
      </c>
    </row>
    <row r="1501" spans="2:47" x14ac:dyDescent="0.25">
      <c r="B1501">
        <v>1497</v>
      </c>
      <c r="E1501">
        <v>0</v>
      </c>
      <c r="H1501">
        <v>0</v>
      </c>
      <c r="K1501">
        <v>0</v>
      </c>
      <c r="N1501">
        <v>0</v>
      </c>
      <c r="Q1501">
        <v>0</v>
      </c>
      <c r="T1501">
        <v>0</v>
      </c>
      <c r="W1501">
        <v>0</v>
      </c>
      <c r="Y1501" s="4" t="s">
        <v>107</v>
      </c>
      <c r="Z1501" s="4"/>
      <c r="AA1501" s="98" t="s">
        <v>1119</v>
      </c>
      <c r="AB1501" t="s">
        <v>1120</v>
      </c>
      <c r="AC1501" t="s">
        <v>1119</v>
      </c>
      <c r="AD1501" s="98" t="s">
        <v>1119</v>
      </c>
      <c r="AE1501" t="s">
        <v>1120</v>
      </c>
      <c r="AF1501" t="s">
        <v>1119</v>
      </c>
      <c r="AG1501" s="98" t="s">
        <v>1119</v>
      </c>
      <c r="AH1501" t="s">
        <v>1120</v>
      </c>
      <c r="AI1501" t="s">
        <v>1119</v>
      </c>
      <c r="AJ1501" s="98" t="s">
        <v>1119</v>
      </c>
      <c r="AK1501" t="s">
        <v>1120</v>
      </c>
      <c r="AL1501" t="s">
        <v>1119</v>
      </c>
      <c r="AM1501" s="98" t="s">
        <v>1119</v>
      </c>
      <c r="AN1501" t="s">
        <v>1120</v>
      </c>
      <c r="AO1501" t="s">
        <v>1119</v>
      </c>
      <c r="AP1501" s="98" t="s">
        <v>1119</v>
      </c>
      <c r="AQ1501" t="s">
        <v>1120</v>
      </c>
      <c r="AR1501" t="s">
        <v>1119</v>
      </c>
      <c r="AS1501" s="98" t="s">
        <v>1119</v>
      </c>
      <c r="AT1501" t="s">
        <v>1120</v>
      </c>
      <c r="AU1501" t="s">
        <v>1119</v>
      </c>
    </row>
    <row r="1502" spans="2:47" x14ac:dyDescent="0.25">
      <c r="B1502">
        <v>1498</v>
      </c>
      <c r="E1502">
        <v>0</v>
      </c>
      <c r="H1502">
        <v>0</v>
      </c>
      <c r="K1502">
        <v>0</v>
      </c>
      <c r="N1502">
        <v>0</v>
      </c>
      <c r="Q1502">
        <v>0</v>
      </c>
      <c r="T1502">
        <v>0</v>
      </c>
      <c r="W1502">
        <v>0</v>
      </c>
      <c r="Y1502" s="4" t="s">
        <v>107</v>
      </c>
      <c r="Z1502" s="4"/>
      <c r="AA1502" s="98" t="s">
        <v>1119</v>
      </c>
      <c r="AB1502" t="s">
        <v>1120</v>
      </c>
      <c r="AC1502" t="s">
        <v>1119</v>
      </c>
      <c r="AD1502" s="98" t="s">
        <v>1119</v>
      </c>
      <c r="AE1502" t="s">
        <v>1120</v>
      </c>
      <c r="AF1502" t="s">
        <v>1119</v>
      </c>
      <c r="AG1502" s="98" t="s">
        <v>1119</v>
      </c>
      <c r="AH1502" t="s">
        <v>1120</v>
      </c>
      <c r="AI1502" t="s">
        <v>1119</v>
      </c>
      <c r="AJ1502" s="98" t="s">
        <v>1119</v>
      </c>
      <c r="AK1502" t="s">
        <v>1120</v>
      </c>
      <c r="AL1502" t="s">
        <v>1119</v>
      </c>
      <c r="AM1502" s="98" t="s">
        <v>1119</v>
      </c>
      <c r="AN1502" t="s">
        <v>1120</v>
      </c>
      <c r="AO1502" t="s">
        <v>1119</v>
      </c>
      <c r="AP1502" s="98" t="s">
        <v>1119</v>
      </c>
      <c r="AQ1502" t="s">
        <v>1120</v>
      </c>
      <c r="AR1502" t="s">
        <v>1119</v>
      </c>
      <c r="AS1502" s="98" t="s">
        <v>1119</v>
      </c>
      <c r="AT1502" t="s">
        <v>1120</v>
      </c>
      <c r="AU1502" t="s">
        <v>1119</v>
      </c>
    </row>
    <row r="1503" spans="2:47" x14ac:dyDescent="0.25">
      <c r="B1503">
        <v>1499</v>
      </c>
      <c r="E1503">
        <v>0</v>
      </c>
      <c r="H1503">
        <v>0</v>
      </c>
      <c r="K1503">
        <v>0</v>
      </c>
      <c r="N1503">
        <v>0</v>
      </c>
      <c r="Q1503">
        <v>0</v>
      </c>
      <c r="T1503">
        <v>0</v>
      </c>
      <c r="W1503">
        <v>0</v>
      </c>
      <c r="Y1503" s="4" t="s">
        <v>107</v>
      </c>
      <c r="Z1503" s="4"/>
      <c r="AA1503" s="98" t="s">
        <v>1119</v>
      </c>
      <c r="AB1503" t="s">
        <v>1120</v>
      </c>
      <c r="AC1503" t="s">
        <v>1119</v>
      </c>
      <c r="AD1503" s="98" t="s">
        <v>1119</v>
      </c>
      <c r="AE1503" t="s">
        <v>1120</v>
      </c>
      <c r="AF1503" t="s">
        <v>1119</v>
      </c>
      <c r="AG1503" s="98" t="s">
        <v>1119</v>
      </c>
      <c r="AH1503" t="s">
        <v>1120</v>
      </c>
      <c r="AI1503" t="s">
        <v>1119</v>
      </c>
      <c r="AJ1503" s="98" t="s">
        <v>1119</v>
      </c>
      <c r="AK1503" t="s">
        <v>1120</v>
      </c>
      <c r="AL1503" t="s">
        <v>1119</v>
      </c>
      <c r="AM1503" s="98" t="s">
        <v>1119</v>
      </c>
      <c r="AN1503" t="s">
        <v>1120</v>
      </c>
      <c r="AO1503" t="s">
        <v>1119</v>
      </c>
      <c r="AP1503" s="98" t="s">
        <v>1119</v>
      </c>
      <c r="AQ1503" t="s">
        <v>1120</v>
      </c>
      <c r="AR1503" t="s">
        <v>1119</v>
      </c>
      <c r="AS1503" s="98" t="s">
        <v>1119</v>
      </c>
      <c r="AT1503" t="s">
        <v>1120</v>
      </c>
      <c r="AU1503" t="s">
        <v>1119</v>
      </c>
    </row>
    <row r="1504" spans="2:47" x14ac:dyDescent="0.25">
      <c r="B1504">
        <v>1500</v>
      </c>
      <c r="E1504">
        <v>0</v>
      </c>
      <c r="H1504">
        <v>0</v>
      </c>
      <c r="K1504">
        <v>0</v>
      </c>
      <c r="N1504">
        <v>0</v>
      </c>
      <c r="Q1504">
        <v>0</v>
      </c>
      <c r="T1504">
        <v>0</v>
      </c>
      <c r="W1504">
        <v>0</v>
      </c>
      <c r="Y1504" s="4" t="s">
        <v>107</v>
      </c>
      <c r="Z1504" s="4"/>
      <c r="AA1504" s="98" t="s">
        <v>1119</v>
      </c>
      <c r="AB1504" t="s">
        <v>1120</v>
      </c>
      <c r="AC1504" t="s">
        <v>1119</v>
      </c>
      <c r="AD1504" s="98" t="s">
        <v>1119</v>
      </c>
      <c r="AE1504" t="s">
        <v>1120</v>
      </c>
      <c r="AF1504" t="s">
        <v>1119</v>
      </c>
      <c r="AG1504" s="98" t="s">
        <v>1119</v>
      </c>
      <c r="AH1504" t="s">
        <v>1120</v>
      </c>
      <c r="AI1504" t="s">
        <v>1119</v>
      </c>
      <c r="AJ1504" s="98" t="s">
        <v>1119</v>
      </c>
      <c r="AK1504" t="s">
        <v>1120</v>
      </c>
      <c r="AL1504" t="s">
        <v>1119</v>
      </c>
      <c r="AM1504" s="98" t="s">
        <v>1119</v>
      </c>
      <c r="AN1504" t="s">
        <v>1120</v>
      </c>
      <c r="AO1504" t="s">
        <v>1119</v>
      </c>
      <c r="AP1504" s="98" t="s">
        <v>1119</v>
      </c>
      <c r="AQ1504" t="s">
        <v>1120</v>
      </c>
      <c r="AR1504" t="s">
        <v>1119</v>
      </c>
      <c r="AS1504" s="98" t="s">
        <v>1119</v>
      </c>
      <c r="AT1504" t="s">
        <v>1120</v>
      </c>
      <c r="AU1504" t="s">
        <v>1119</v>
      </c>
    </row>
    <row r="1505" spans="47:47" x14ac:dyDescent="0.25">
      <c r="AU1505" t="s">
        <v>1119</v>
      </c>
    </row>
    <row r="1506" spans="47:47" x14ac:dyDescent="0.25">
      <c r="AU1506" t="s">
        <v>1119</v>
      </c>
    </row>
    <row r="1507" spans="47:47" x14ac:dyDescent="0.25">
      <c r="AU1507" t="s">
        <v>1119</v>
      </c>
    </row>
    <row r="1508" spans="47:47" x14ac:dyDescent="0.25">
      <c r="AU1508" t="s">
        <v>1119</v>
      </c>
    </row>
    <row r="1509" spans="47:47" x14ac:dyDescent="0.25">
      <c r="AU1509" t="s">
        <v>1119</v>
      </c>
    </row>
    <row r="1510" spans="47:47" x14ac:dyDescent="0.25">
      <c r="AU1510" t="s">
        <v>1119</v>
      </c>
    </row>
    <row r="1511" spans="47:47" x14ac:dyDescent="0.25">
      <c r="AU1511" t="s">
        <v>1119</v>
      </c>
    </row>
    <row r="1512" spans="47:47" x14ac:dyDescent="0.25">
      <c r="AU1512" t="s">
        <v>1119</v>
      </c>
    </row>
    <row r="1513" spans="47:47" x14ac:dyDescent="0.25">
      <c r="AU1513" t="s">
        <v>1119</v>
      </c>
    </row>
    <row r="1514" spans="47:47" x14ac:dyDescent="0.25">
      <c r="AU1514" t="s">
        <v>1119</v>
      </c>
    </row>
    <row r="1515" spans="47:47" x14ac:dyDescent="0.25">
      <c r="AU1515" t="s">
        <v>1119</v>
      </c>
    </row>
    <row r="1516" spans="47:47" x14ac:dyDescent="0.25">
      <c r="AU1516" t="s">
        <v>1119</v>
      </c>
    </row>
    <row r="1517" spans="47:47" x14ac:dyDescent="0.25">
      <c r="AU1517" t="s">
        <v>1119</v>
      </c>
    </row>
    <row r="1518" spans="47:47" x14ac:dyDescent="0.25">
      <c r="AU1518" t="s">
        <v>1119</v>
      </c>
    </row>
    <row r="1519" spans="47:47" x14ac:dyDescent="0.25">
      <c r="AU1519" t="s">
        <v>1119</v>
      </c>
    </row>
    <row r="1520" spans="47:47" x14ac:dyDescent="0.25">
      <c r="AU1520" t="s">
        <v>1119</v>
      </c>
    </row>
    <row r="1521" spans="47:47" x14ac:dyDescent="0.25">
      <c r="AU1521" t="s">
        <v>1119</v>
      </c>
    </row>
    <row r="1522" spans="47:47" x14ac:dyDescent="0.25">
      <c r="AU1522" t="s">
        <v>1119</v>
      </c>
    </row>
    <row r="1523" spans="47:47" x14ac:dyDescent="0.25">
      <c r="AU1523" t="s">
        <v>1119</v>
      </c>
    </row>
    <row r="1524" spans="47:47" x14ac:dyDescent="0.25">
      <c r="AU1524" t="s">
        <v>1119</v>
      </c>
    </row>
    <row r="1525" spans="47:47" x14ac:dyDescent="0.25">
      <c r="AU1525" t="s">
        <v>1119</v>
      </c>
    </row>
    <row r="1526" spans="47:47" x14ac:dyDescent="0.25">
      <c r="AU1526" t="s">
        <v>1119</v>
      </c>
    </row>
    <row r="1527" spans="47:47" x14ac:dyDescent="0.25">
      <c r="AU1527" t="s">
        <v>1119</v>
      </c>
    </row>
    <row r="1528" spans="47:47" x14ac:dyDescent="0.25">
      <c r="AU1528" t="s">
        <v>1119</v>
      </c>
    </row>
    <row r="1529" spans="47:47" x14ac:dyDescent="0.25">
      <c r="AU1529" t="s">
        <v>1119</v>
      </c>
    </row>
    <row r="1530" spans="47:47" x14ac:dyDescent="0.25">
      <c r="AU1530" t="s">
        <v>1119</v>
      </c>
    </row>
    <row r="1531" spans="47:47" x14ac:dyDescent="0.25">
      <c r="AU1531" t="s">
        <v>1119</v>
      </c>
    </row>
    <row r="1532" spans="47:47" x14ac:dyDescent="0.25">
      <c r="AU1532" t="s">
        <v>1119</v>
      </c>
    </row>
    <row r="1533" spans="47:47" x14ac:dyDescent="0.25">
      <c r="AU1533" t="s">
        <v>1119</v>
      </c>
    </row>
    <row r="1534" spans="47:47" x14ac:dyDescent="0.25">
      <c r="AU1534" t="s">
        <v>1119</v>
      </c>
    </row>
    <row r="1535" spans="47:47" x14ac:dyDescent="0.25">
      <c r="AU1535" t="s">
        <v>1119</v>
      </c>
    </row>
    <row r="1536" spans="47:47" x14ac:dyDescent="0.25">
      <c r="AU1536" t="s">
        <v>1119</v>
      </c>
    </row>
    <row r="1537" spans="47:47" x14ac:dyDescent="0.25">
      <c r="AU1537" t="s">
        <v>1119</v>
      </c>
    </row>
    <row r="1538" spans="47:47" x14ac:dyDescent="0.25">
      <c r="AU1538" t="s">
        <v>1119</v>
      </c>
    </row>
    <row r="1539" spans="47:47" x14ac:dyDescent="0.25">
      <c r="AU1539" t="s">
        <v>1119</v>
      </c>
    </row>
    <row r="1540" spans="47:47" x14ac:dyDescent="0.25">
      <c r="AU1540" t="s">
        <v>1119</v>
      </c>
    </row>
    <row r="1541" spans="47:47" x14ac:dyDescent="0.25">
      <c r="AU1541" t="s">
        <v>1119</v>
      </c>
    </row>
    <row r="1542" spans="47:47" x14ac:dyDescent="0.25">
      <c r="AU1542" t="s">
        <v>1119</v>
      </c>
    </row>
    <row r="1543" spans="47:47" x14ac:dyDescent="0.25">
      <c r="AU1543" t="s">
        <v>1119</v>
      </c>
    </row>
    <row r="1544" spans="47:47" x14ac:dyDescent="0.25">
      <c r="AU1544" t="s">
        <v>1119</v>
      </c>
    </row>
    <row r="1545" spans="47:47" x14ac:dyDescent="0.25">
      <c r="AU1545" t="s">
        <v>1119</v>
      </c>
    </row>
    <row r="1546" spans="47:47" x14ac:dyDescent="0.25">
      <c r="AU1546" t="s">
        <v>1119</v>
      </c>
    </row>
    <row r="1547" spans="47:47" x14ac:dyDescent="0.25">
      <c r="AU1547" t="s">
        <v>1119</v>
      </c>
    </row>
    <row r="1548" spans="47:47" x14ac:dyDescent="0.25">
      <c r="AU1548" t="s">
        <v>1119</v>
      </c>
    </row>
    <row r="1549" spans="47:47" x14ac:dyDescent="0.25">
      <c r="AU1549" t="s">
        <v>1119</v>
      </c>
    </row>
    <row r="1550" spans="47:47" x14ac:dyDescent="0.25">
      <c r="AU1550" t="s">
        <v>1119</v>
      </c>
    </row>
    <row r="1551" spans="47:47" x14ac:dyDescent="0.25">
      <c r="AU1551" t="s">
        <v>1119</v>
      </c>
    </row>
    <row r="1552" spans="47:47" x14ac:dyDescent="0.25">
      <c r="AU1552" t="s">
        <v>1119</v>
      </c>
    </row>
    <row r="1553" spans="47:47" x14ac:dyDescent="0.25">
      <c r="AU1553" t="s">
        <v>1119</v>
      </c>
    </row>
    <row r="1554" spans="47:47" x14ac:dyDescent="0.25">
      <c r="AU1554" t="s">
        <v>1119</v>
      </c>
    </row>
    <row r="1555" spans="47:47" x14ac:dyDescent="0.25">
      <c r="AU1555" t="s">
        <v>1119</v>
      </c>
    </row>
    <row r="1556" spans="47:47" x14ac:dyDescent="0.25">
      <c r="AU1556" t="s">
        <v>1119</v>
      </c>
    </row>
    <row r="1557" spans="47:47" x14ac:dyDescent="0.25">
      <c r="AU1557" t="s">
        <v>1119</v>
      </c>
    </row>
    <row r="1558" spans="47:47" x14ac:dyDescent="0.25">
      <c r="AU1558" t="s">
        <v>1119</v>
      </c>
    </row>
    <row r="1559" spans="47:47" x14ac:dyDescent="0.25">
      <c r="AU1559" t="s">
        <v>1119</v>
      </c>
    </row>
    <row r="1560" spans="47:47" x14ac:dyDescent="0.25">
      <c r="AU1560" t="s">
        <v>1119</v>
      </c>
    </row>
    <row r="1561" spans="47:47" x14ac:dyDescent="0.25">
      <c r="AU1561" t="s">
        <v>1119</v>
      </c>
    </row>
    <row r="1562" spans="47:47" x14ac:dyDescent="0.25">
      <c r="AU1562" t="s">
        <v>1119</v>
      </c>
    </row>
    <row r="1563" spans="47:47" x14ac:dyDescent="0.25">
      <c r="AU1563" t="s">
        <v>1119</v>
      </c>
    </row>
    <row r="1564" spans="47:47" x14ac:dyDescent="0.25">
      <c r="AU1564" t="s">
        <v>1119</v>
      </c>
    </row>
    <row r="1565" spans="47:47" x14ac:dyDescent="0.25">
      <c r="AU1565" t="s">
        <v>1119</v>
      </c>
    </row>
    <row r="1566" spans="47:47" x14ac:dyDescent="0.25">
      <c r="AU1566" t="s">
        <v>1119</v>
      </c>
    </row>
    <row r="1567" spans="47:47" x14ac:dyDescent="0.25">
      <c r="AU1567" t="s">
        <v>1119</v>
      </c>
    </row>
    <row r="1568" spans="47:47" x14ac:dyDescent="0.25">
      <c r="AU1568" t="s">
        <v>1119</v>
      </c>
    </row>
    <row r="1569" spans="47:47" x14ac:dyDescent="0.25">
      <c r="AU1569" t="s">
        <v>1119</v>
      </c>
    </row>
    <row r="1570" spans="47:47" x14ac:dyDescent="0.25">
      <c r="AU1570" t="s">
        <v>1119</v>
      </c>
    </row>
    <row r="1571" spans="47:47" x14ac:dyDescent="0.25">
      <c r="AU1571" t="s">
        <v>1119</v>
      </c>
    </row>
    <row r="1572" spans="47:47" x14ac:dyDescent="0.25">
      <c r="AU1572" t="s">
        <v>1119</v>
      </c>
    </row>
    <row r="1573" spans="47:47" x14ac:dyDescent="0.25">
      <c r="AU1573" t="s">
        <v>1119</v>
      </c>
    </row>
    <row r="1574" spans="47:47" x14ac:dyDescent="0.25">
      <c r="AU1574" t="s">
        <v>1119</v>
      </c>
    </row>
    <row r="1575" spans="47:47" x14ac:dyDescent="0.25">
      <c r="AU1575" t="s">
        <v>1119</v>
      </c>
    </row>
    <row r="1576" spans="47:47" x14ac:dyDescent="0.25">
      <c r="AU1576" t="s">
        <v>1119</v>
      </c>
    </row>
    <row r="1577" spans="47:47" x14ac:dyDescent="0.25">
      <c r="AU1577" t="s">
        <v>1119</v>
      </c>
    </row>
    <row r="1578" spans="47:47" x14ac:dyDescent="0.25">
      <c r="AU1578" t="s">
        <v>1119</v>
      </c>
    </row>
    <row r="1579" spans="47:47" x14ac:dyDescent="0.25">
      <c r="AU1579" t="s">
        <v>1119</v>
      </c>
    </row>
    <row r="1580" spans="47:47" x14ac:dyDescent="0.25">
      <c r="AU1580" t="s">
        <v>1119</v>
      </c>
    </row>
    <row r="1581" spans="47:47" x14ac:dyDescent="0.25">
      <c r="AU1581" t="s">
        <v>1119</v>
      </c>
    </row>
    <row r="1582" spans="47:47" x14ac:dyDescent="0.25">
      <c r="AU1582" t="s">
        <v>1119</v>
      </c>
    </row>
    <row r="1583" spans="47:47" x14ac:dyDescent="0.25">
      <c r="AU1583" t="s">
        <v>1119</v>
      </c>
    </row>
    <row r="1584" spans="47:47" x14ac:dyDescent="0.25">
      <c r="AU1584" t="s">
        <v>1119</v>
      </c>
    </row>
    <row r="1585" spans="47:47" x14ac:dyDescent="0.25">
      <c r="AU1585" t="s">
        <v>1119</v>
      </c>
    </row>
    <row r="1586" spans="47:47" x14ac:dyDescent="0.25">
      <c r="AU1586" t="s">
        <v>1119</v>
      </c>
    </row>
    <row r="1587" spans="47:47" x14ac:dyDescent="0.25">
      <c r="AU1587" t="s">
        <v>1119</v>
      </c>
    </row>
    <row r="1588" spans="47:47" x14ac:dyDescent="0.25">
      <c r="AU1588" t="s">
        <v>1119</v>
      </c>
    </row>
    <row r="1589" spans="47:47" x14ac:dyDescent="0.25">
      <c r="AU1589" t="s">
        <v>1119</v>
      </c>
    </row>
    <row r="1590" spans="47:47" x14ac:dyDescent="0.25">
      <c r="AU1590" t="s">
        <v>1119</v>
      </c>
    </row>
    <row r="1591" spans="47:47" x14ac:dyDescent="0.25">
      <c r="AU1591" t="s">
        <v>1119</v>
      </c>
    </row>
    <row r="1592" spans="47:47" x14ac:dyDescent="0.25">
      <c r="AU1592" t="s">
        <v>1119</v>
      </c>
    </row>
    <row r="1593" spans="47:47" x14ac:dyDescent="0.25">
      <c r="AU1593" t="s">
        <v>1119</v>
      </c>
    </row>
    <row r="1594" spans="47:47" x14ac:dyDescent="0.25">
      <c r="AU1594" t="s">
        <v>1119</v>
      </c>
    </row>
    <row r="1595" spans="47:47" x14ac:dyDescent="0.25">
      <c r="AU1595" t="s">
        <v>1119</v>
      </c>
    </row>
    <row r="1596" spans="47:47" x14ac:dyDescent="0.25">
      <c r="AU1596" t="s">
        <v>1119</v>
      </c>
    </row>
    <row r="1597" spans="47:47" x14ac:dyDescent="0.25">
      <c r="AU1597" t="s">
        <v>1119</v>
      </c>
    </row>
    <row r="1598" spans="47:47" x14ac:dyDescent="0.25">
      <c r="AU1598" t="s">
        <v>1119</v>
      </c>
    </row>
    <row r="1599" spans="47:47" x14ac:dyDescent="0.25">
      <c r="AU1599" t="s">
        <v>1119</v>
      </c>
    </row>
    <row r="1600" spans="47:47" x14ac:dyDescent="0.25">
      <c r="AU1600" t="s">
        <v>1119</v>
      </c>
    </row>
    <row r="1601" spans="47:47" x14ac:dyDescent="0.25">
      <c r="AU1601" t="s">
        <v>1119</v>
      </c>
    </row>
    <row r="1602" spans="47:47" x14ac:dyDescent="0.25">
      <c r="AU1602" t="s">
        <v>1119</v>
      </c>
    </row>
    <row r="1603" spans="47:47" x14ac:dyDescent="0.25">
      <c r="AU1603" t="s">
        <v>1119</v>
      </c>
    </row>
    <row r="1604" spans="47:47" x14ac:dyDescent="0.25">
      <c r="AU1604" t="s">
        <v>1119</v>
      </c>
    </row>
    <row r="1605" spans="47:47" x14ac:dyDescent="0.25">
      <c r="AU1605" t="s">
        <v>1119</v>
      </c>
    </row>
    <row r="1606" spans="47:47" x14ac:dyDescent="0.25">
      <c r="AU1606" t="s">
        <v>1119</v>
      </c>
    </row>
    <row r="1607" spans="47:47" x14ac:dyDescent="0.25">
      <c r="AU1607" t="s">
        <v>1119</v>
      </c>
    </row>
    <row r="1608" spans="47:47" x14ac:dyDescent="0.25">
      <c r="AU1608" t="s">
        <v>1119</v>
      </c>
    </row>
    <row r="1609" spans="47:47" x14ac:dyDescent="0.25">
      <c r="AU1609" t="s">
        <v>1119</v>
      </c>
    </row>
    <row r="1610" spans="47:47" x14ac:dyDescent="0.25">
      <c r="AU1610" t="s">
        <v>1119</v>
      </c>
    </row>
    <row r="1611" spans="47:47" x14ac:dyDescent="0.25">
      <c r="AU1611" t="s">
        <v>1119</v>
      </c>
    </row>
    <row r="1612" spans="47:47" x14ac:dyDescent="0.25">
      <c r="AU1612" t="s">
        <v>1119</v>
      </c>
    </row>
    <row r="1613" spans="47:47" x14ac:dyDescent="0.25">
      <c r="AU1613" t="s">
        <v>1119</v>
      </c>
    </row>
    <row r="1614" spans="47:47" x14ac:dyDescent="0.25">
      <c r="AU1614" t="s">
        <v>1119</v>
      </c>
    </row>
    <row r="1615" spans="47:47" x14ac:dyDescent="0.25">
      <c r="AU1615" t="s">
        <v>1119</v>
      </c>
    </row>
    <row r="1616" spans="47:47" x14ac:dyDescent="0.25">
      <c r="AU1616" t="s">
        <v>1119</v>
      </c>
    </row>
    <row r="1617" spans="47:47" x14ac:dyDescent="0.25">
      <c r="AU1617" t="s">
        <v>1119</v>
      </c>
    </row>
    <row r="1618" spans="47:47" x14ac:dyDescent="0.25">
      <c r="AU1618" t="s">
        <v>1119</v>
      </c>
    </row>
    <row r="1619" spans="47:47" x14ac:dyDescent="0.25">
      <c r="AU1619" t="s">
        <v>1119</v>
      </c>
    </row>
    <row r="1620" spans="47:47" x14ac:dyDescent="0.25">
      <c r="AU1620" t="s">
        <v>1119</v>
      </c>
    </row>
    <row r="1621" spans="47:47" x14ac:dyDescent="0.25">
      <c r="AU1621" t="s">
        <v>1119</v>
      </c>
    </row>
    <row r="1622" spans="47:47" x14ac:dyDescent="0.25">
      <c r="AU1622" t="s">
        <v>1119</v>
      </c>
    </row>
    <row r="1623" spans="47:47" x14ac:dyDescent="0.25">
      <c r="AU1623" t="s">
        <v>1119</v>
      </c>
    </row>
    <row r="1624" spans="47:47" x14ac:dyDescent="0.25">
      <c r="AU1624" t="s">
        <v>1119</v>
      </c>
    </row>
    <row r="1625" spans="47:47" x14ac:dyDescent="0.25">
      <c r="AU1625" t="s">
        <v>1119</v>
      </c>
    </row>
    <row r="1626" spans="47:47" x14ac:dyDescent="0.25">
      <c r="AU1626" t="s">
        <v>1119</v>
      </c>
    </row>
    <row r="1627" spans="47:47" x14ac:dyDescent="0.25">
      <c r="AU1627" t="s">
        <v>1119</v>
      </c>
    </row>
    <row r="1628" spans="47:47" x14ac:dyDescent="0.25">
      <c r="AU1628" t="s">
        <v>1119</v>
      </c>
    </row>
    <row r="1629" spans="47:47" x14ac:dyDescent="0.25">
      <c r="AU1629" t="s">
        <v>1119</v>
      </c>
    </row>
    <row r="1630" spans="47:47" x14ac:dyDescent="0.25">
      <c r="AU1630" t="s">
        <v>1119</v>
      </c>
    </row>
    <row r="1631" spans="47:47" x14ac:dyDescent="0.25">
      <c r="AU1631" t="s">
        <v>1119</v>
      </c>
    </row>
    <row r="1632" spans="47:47" x14ac:dyDescent="0.25">
      <c r="AU1632" t="s">
        <v>1119</v>
      </c>
    </row>
    <row r="1633" spans="47:47" x14ac:dyDescent="0.25">
      <c r="AU1633" t="s">
        <v>1119</v>
      </c>
    </row>
    <row r="1634" spans="47:47" x14ac:dyDescent="0.25">
      <c r="AU1634" t="s">
        <v>1119</v>
      </c>
    </row>
    <row r="1635" spans="47:47" x14ac:dyDescent="0.25">
      <c r="AU1635" t="s">
        <v>1119</v>
      </c>
    </row>
    <row r="1636" spans="47:47" x14ac:dyDescent="0.25">
      <c r="AU1636" t="s">
        <v>1119</v>
      </c>
    </row>
    <row r="1637" spans="47:47" x14ac:dyDescent="0.25">
      <c r="AU1637" t="s">
        <v>1119</v>
      </c>
    </row>
    <row r="1638" spans="47:47" x14ac:dyDescent="0.25">
      <c r="AU1638" t="s">
        <v>1119</v>
      </c>
    </row>
    <row r="1639" spans="47:47" x14ac:dyDescent="0.25">
      <c r="AU1639" t="s">
        <v>1119</v>
      </c>
    </row>
    <row r="1640" spans="47:47" x14ac:dyDescent="0.25">
      <c r="AU1640" t="s">
        <v>1119</v>
      </c>
    </row>
    <row r="1641" spans="47:47" x14ac:dyDescent="0.25">
      <c r="AU1641" t="s">
        <v>1119</v>
      </c>
    </row>
    <row r="1642" spans="47:47" x14ac:dyDescent="0.25">
      <c r="AU1642" t="s">
        <v>1119</v>
      </c>
    </row>
    <row r="1643" spans="47:47" x14ac:dyDescent="0.25">
      <c r="AU1643" t="s">
        <v>1119</v>
      </c>
    </row>
    <row r="1644" spans="47:47" x14ac:dyDescent="0.25">
      <c r="AU1644" t="s">
        <v>1119</v>
      </c>
    </row>
    <row r="1645" spans="47:47" x14ac:dyDescent="0.25">
      <c r="AU1645" t="s">
        <v>1119</v>
      </c>
    </row>
    <row r="1646" spans="47:47" x14ac:dyDescent="0.25">
      <c r="AU1646" t="s">
        <v>1119</v>
      </c>
    </row>
    <row r="1647" spans="47:47" x14ac:dyDescent="0.25">
      <c r="AU1647" t="s">
        <v>1119</v>
      </c>
    </row>
    <row r="1648" spans="47:47" x14ac:dyDescent="0.25">
      <c r="AU1648" t="s">
        <v>1119</v>
      </c>
    </row>
    <row r="1649" spans="47:47" x14ac:dyDescent="0.25">
      <c r="AU1649" t="s">
        <v>1119</v>
      </c>
    </row>
    <row r="1650" spans="47:47" x14ac:dyDescent="0.25">
      <c r="AU1650" t="s">
        <v>1119</v>
      </c>
    </row>
    <row r="1651" spans="47:47" x14ac:dyDescent="0.25">
      <c r="AU1651" t="s">
        <v>1119</v>
      </c>
    </row>
    <row r="1652" spans="47:47" x14ac:dyDescent="0.25">
      <c r="AU1652" t="s">
        <v>1119</v>
      </c>
    </row>
    <row r="1653" spans="47:47" x14ac:dyDescent="0.25">
      <c r="AU1653" t="s">
        <v>1119</v>
      </c>
    </row>
    <row r="1654" spans="47:47" x14ac:dyDescent="0.25">
      <c r="AU1654" t="s">
        <v>1119</v>
      </c>
    </row>
    <row r="1655" spans="47:47" x14ac:dyDescent="0.25">
      <c r="AU1655" t="s">
        <v>1119</v>
      </c>
    </row>
    <row r="1656" spans="47:47" x14ac:dyDescent="0.25">
      <c r="AU1656" t="s">
        <v>1119</v>
      </c>
    </row>
    <row r="1657" spans="47:47" x14ac:dyDescent="0.25">
      <c r="AU1657" t="s">
        <v>1119</v>
      </c>
    </row>
    <row r="1658" spans="47:47" x14ac:dyDescent="0.25">
      <c r="AU1658" t="s">
        <v>1119</v>
      </c>
    </row>
    <row r="1659" spans="47:47" x14ac:dyDescent="0.25">
      <c r="AU1659" t="s">
        <v>1119</v>
      </c>
    </row>
    <row r="1660" spans="47:47" x14ac:dyDescent="0.25">
      <c r="AU1660" t="s">
        <v>1119</v>
      </c>
    </row>
    <row r="1661" spans="47:47" x14ac:dyDescent="0.25">
      <c r="AU1661" t="s">
        <v>1119</v>
      </c>
    </row>
    <row r="1662" spans="47:47" x14ac:dyDescent="0.25">
      <c r="AU1662" t="s">
        <v>1119</v>
      </c>
    </row>
    <row r="1663" spans="47:47" x14ac:dyDescent="0.25">
      <c r="AU1663" t="s">
        <v>1119</v>
      </c>
    </row>
    <row r="1664" spans="47:47" x14ac:dyDescent="0.25">
      <c r="AU1664" t="s">
        <v>1119</v>
      </c>
    </row>
    <row r="1665" spans="47:47" x14ac:dyDescent="0.25">
      <c r="AU1665" t="s">
        <v>1119</v>
      </c>
    </row>
    <row r="1666" spans="47:47" x14ac:dyDescent="0.25">
      <c r="AU1666" t="s">
        <v>1119</v>
      </c>
    </row>
    <row r="1667" spans="47:47" x14ac:dyDescent="0.25">
      <c r="AU1667" t="s">
        <v>1119</v>
      </c>
    </row>
    <row r="1668" spans="47:47" x14ac:dyDescent="0.25">
      <c r="AU1668" t="s">
        <v>1119</v>
      </c>
    </row>
    <row r="1669" spans="47:47" x14ac:dyDescent="0.25">
      <c r="AU1669" t="s">
        <v>1119</v>
      </c>
    </row>
    <row r="1670" spans="47:47" x14ac:dyDescent="0.25">
      <c r="AU1670" t="s">
        <v>1119</v>
      </c>
    </row>
    <row r="1671" spans="47:47" x14ac:dyDescent="0.25">
      <c r="AU1671" t="s">
        <v>1119</v>
      </c>
    </row>
    <row r="1672" spans="47:47" x14ac:dyDescent="0.25">
      <c r="AU1672" t="s">
        <v>1119</v>
      </c>
    </row>
    <row r="1673" spans="47:47" x14ac:dyDescent="0.25">
      <c r="AU1673" t="s">
        <v>1119</v>
      </c>
    </row>
    <row r="1674" spans="47:47" x14ac:dyDescent="0.25">
      <c r="AU1674" t="s">
        <v>1119</v>
      </c>
    </row>
    <row r="1675" spans="47:47" x14ac:dyDescent="0.25">
      <c r="AU1675" t="s">
        <v>1119</v>
      </c>
    </row>
    <row r="1676" spans="47:47" x14ac:dyDescent="0.25">
      <c r="AU1676" t="s">
        <v>1119</v>
      </c>
    </row>
    <row r="1677" spans="47:47" x14ac:dyDescent="0.25">
      <c r="AU1677" t="s">
        <v>1119</v>
      </c>
    </row>
    <row r="1678" spans="47:47" x14ac:dyDescent="0.25">
      <c r="AU1678" t="s">
        <v>1119</v>
      </c>
    </row>
    <row r="1679" spans="47:47" x14ac:dyDescent="0.25">
      <c r="AU1679" t="s">
        <v>1119</v>
      </c>
    </row>
    <row r="1680" spans="47:47" x14ac:dyDescent="0.25">
      <c r="AU1680" t="s">
        <v>1119</v>
      </c>
    </row>
    <row r="1681" spans="47:47" x14ac:dyDescent="0.25">
      <c r="AU1681" t="s">
        <v>1119</v>
      </c>
    </row>
    <row r="1682" spans="47:47" x14ac:dyDescent="0.25">
      <c r="AU1682" t="s">
        <v>1119</v>
      </c>
    </row>
    <row r="1683" spans="47:47" x14ac:dyDescent="0.25">
      <c r="AU1683" t="s">
        <v>1119</v>
      </c>
    </row>
    <row r="1684" spans="47:47" x14ac:dyDescent="0.25">
      <c r="AU1684" t="s">
        <v>1119</v>
      </c>
    </row>
    <row r="1685" spans="47:47" x14ac:dyDescent="0.25">
      <c r="AU1685" t="s">
        <v>1119</v>
      </c>
    </row>
    <row r="1686" spans="47:47" x14ac:dyDescent="0.25">
      <c r="AU1686" t="s">
        <v>1119</v>
      </c>
    </row>
    <row r="1687" spans="47:47" x14ac:dyDescent="0.25">
      <c r="AU1687" t="s">
        <v>1119</v>
      </c>
    </row>
    <row r="1688" spans="47:47" x14ac:dyDescent="0.25">
      <c r="AU1688" t="s">
        <v>1119</v>
      </c>
    </row>
    <row r="1689" spans="47:47" x14ac:dyDescent="0.25">
      <c r="AU1689" t="s">
        <v>1119</v>
      </c>
    </row>
    <row r="1690" spans="47:47" x14ac:dyDescent="0.25">
      <c r="AU1690" t="s">
        <v>1119</v>
      </c>
    </row>
    <row r="1691" spans="47:47" x14ac:dyDescent="0.25">
      <c r="AU1691" t="s">
        <v>1119</v>
      </c>
    </row>
    <row r="1692" spans="47:47" x14ac:dyDescent="0.25">
      <c r="AU1692" t="s">
        <v>1119</v>
      </c>
    </row>
    <row r="1693" spans="47:47" x14ac:dyDescent="0.25">
      <c r="AU1693" t="s">
        <v>1119</v>
      </c>
    </row>
    <row r="1694" spans="47:47" x14ac:dyDescent="0.25">
      <c r="AU1694" t="s">
        <v>1119</v>
      </c>
    </row>
    <row r="1695" spans="47:47" x14ac:dyDescent="0.25">
      <c r="AU1695" t="s">
        <v>1119</v>
      </c>
    </row>
    <row r="1696" spans="47:47" x14ac:dyDescent="0.25">
      <c r="AU1696" t="s">
        <v>1119</v>
      </c>
    </row>
    <row r="1697" spans="47:47" x14ac:dyDescent="0.25">
      <c r="AU1697" t="s">
        <v>1119</v>
      </c>
    </row>
    <row r="1698" spans="47:47" x14ac:dyDescent="0.25">
      <c r="AU1698" t="s">
        <v>1119</v>
      </c>
    </row>
    <row r="1699" spans="47:47" x14ac:dyDescent="0.25">
      <c r="AU1699" t="s">
        <v>1119</v>
      </c>
    </row>
    <row r="1700" spans="47:47" x14ac:dyDescent="0.25">
      <c r="AU1700" t="s">
        <v>1119</v>
      </c>
    </row>
    <row r="1701" spans="47:47" x14ac:dyDescent="0.25">
      <c r="AU1701" t="s">
        <v>1119</v>
      </c>
    </row>
    <row r="1702" spans="47:47" x14ac:dyDescent="0.25">
      <c r="AU1702" t="s">
        <v>1119</v>
      </c>
    </row>
    <row r="1703" spans="47:47" x14ac:dyDescent="0.25">
      <c r="AU1703" t="s">
        <v>1119</v>
      </c>
    </row>
    <row r="1704" spans="47:47" x14ac:dyDescent="0.25">
      <c r="AU1704" t="s">
        <v>1119</v>
      </c>
    </row>
    <row r="1705" spans="47:47" x14ac:dyDescent="0.25">
      <c r="AU1705" t="s">
        <v>1119</v>
      </c>
    </row>
    <row r="1706" spans="47:47" x14ac:dyDescent="0.25">
      <c r="AU1706" t="s">
        <v>1119</v>
      </c>
    </row>
    <row r="1707" spans="47:47" x14ac:dyDescent="0.25">
      <c r="AU1707" t="s">
        <v>1119</v>
      </c>
    </row>
    <row r="1708" spans="47:47" x14ac:dyDescent="0.25">
      <c r="AU1708" t="s">
        <v>1119</v>
      </c>
    </row>
    <row r="1709" spans="47:47" x14ac:dyDescent="0.25">
      <c r="AU1709" t="s">
        <v>1119</v>
      </c>
    </row>
    <row r="1710" spans="47:47" x14ac:dyDescent="0.25">
      <c r="AU1710" t="s">
        <v>1119</v>
      </c>
    </row>
    <row r="1711" spans="47:47" x14ac:dyDescent="0.25">
      <c r="AU1711" t="s">
        <v>1119</v>
      </c>
    </row>
    <row r="1712" spans="47:47" x14ac:dyDescent="0.25">
      <c r="AU1712" t="s">
        <v>1119</v>
      </c>
    </row>
    <row r="1713" spans="47:47" x14ac:dyDescent="0.25">
      <c r="AU1713" t="s">
        <v>1119</v>
      </c>
    </row>
    <row r="1714" spans="47:47" x14ac:dyDescent="0.25">
      <c r="AU1714" t="s">
        <v>1119</v>
      </c>
    </row>
    <row r="1715" spans="47:47" x14ac:dyDescent="0.25">
      <c r="AU1715" t="s">
        <v>1119</v>
      </c>
    </row>
    <row r="1716" spans="47:47" x14ac:dyDescent="0.25">
      <c r="AU1716" t="s">
        <v>1119</v>
      </c>
    </row>
    <row r="1717" spans="47:47" x14ac:dyDescent="0.25">
      <c r="AU1717" t="s">
        <v>1119</v>
      </c>
    </row>
    <row r="1718" spans="47:47" x14ac:dyDescent="0.25">
      <c r="AU1718" t="s">
        <v>1119</v>
      </c>
    </row>
    <row r="1719" spans="47:47" x14ac:dyDescent="0.25">
      <c r="AU1719" t="s">
        <v>1119</v>
      </c>
    </row>
    <row r="1720" spans="47:47" x14ac:dyDescent="0.25">
      <c r="AU1720" t="s">
        <v>1119</v>
      </c>
    </row>
    <row r="1721" spans="47:47" x14ac:dyDescent="0.25">
      <c r="AU1721" t="s">
        <v>1119</v>
      </c>
    </row>
    <row r="1722" spans="47:47" x14ac:dyDescent="0.25">
      <c r="AU1722" t="s">
        <v>1119</v>
      </c>
    </row>
    <row r="1723" spans="47:47" x14ac:dyDescent="0.25">
      <c r="AU1723" t="s">
        <v>1119</v>
      </c>
    </row>
    <row r="1724" spans="47:47" x14ac:dyDescent="0.25">
      <c r="AU1724" t="s">
        <v>1119</v>
      </c>
    </row>
    <row r="1725" spans="47:47" x14ac:dyDescent="0.25">
      <c r="AU1725" t="s">
        <v>1119</v>
      </c>
    </row>
    <row r="1726" spans="47:47" x14ac:dyDescent="0.25">
      <c r="AU1726" t="s">
        <v>1119</v>
      </c>
    </row>
    <row r="1727" spans="47:47" x14ac:dyDescent="0.25">
      <c r="AU1727" t="s">
        <v>1119</v>
      </c>
    </row>
    <row r="1728" spans="47:47" x14ac:dyDescent="0.25">
      <c r="AU1728" t="s">
        <v>1119</v>
      </c>
    </row>
    <row r="1729" spans="47:47" x14ac:dyDescent="0.25">
      <c r="AU1729" t="s">
        <v>1119</v>
      </c>
    </row>
    <row r="1730" spans="47:47" x14ac:dyDescent="0.25">
      <c r="AU1730" t="s">
        <v>1119</v>
      </c>
    </row>
    <row r="1731" spans="47:47" x14ac:dyDescent="0.25">
      <c r="AU1731" t="s">
        <v>1119</v>
      </c>
    </row>
    <row r="1732" spans="47:47" x14ac:dyDescent="0.25">
      <c r="AU1732" t="s">
        <v>1119</v>
      </c>
    </row>
    <row r="1733" spans="47:47" x14ac:dyDescent="0.25">
      <c r="AU1733" t="s">
        <v>1119</v>
      </c>
    </row>
    <row r="1734" spans="47:47" x14ac:dyDescent="0.25">
      <c r="AU1734" t="s">
        <v>1119</v>
      </c>
    </row>
    <row r="1735" spans="47:47" x14ac:dyDescent="0.25">
      <c r="AU1735" t="s">
        <v>1119</v>
      </c>
    </row>
    <row r="1736" spans="47:47" x14ac:dyDescent="0.25">
      <c r="AU1736" t="s">
        <v>1119</v>
      </c>
    </row>
    <row r="1737" spans="47:47" x14ac:dyDescent="0.25">
      <c r="AU1737" t="s">
        <v>1119</v>
      </c>
    </row>
    <row r="1738" spans="47:47" x14ac:dyDescent="0.25">
      <c r="AU1738" t="s">
        <v>1119</v>
      </c>
    </row>
    <row r="1739" spans="47:47" x14ac:dyDescent="0.25">
      <c r="AU1739" t="s">
        <v>1119</v>
      </c>
    </row>
    <row r="1740" spans="47:47" x14ac:dyDescent="0.25">
      <c r="AU1740" t="s">
        <v>1119</v>
      </c>
    </row>
    <row r="1741" spans="47:47" x14ac:dyDescent="0.25">
      <c r="AU1741" t="s">
        <v>1119</v>
      </c>
    </row>
    <row r="1742" spans="47:47" x14ac:dyDescent="0.25">
      <c r="AU1742" t="s">
        <v>1119</v>
      </c>
    </row>
    <row r="1743" spans="47:47" x14ac:dyDescent="0.25">
      <c r="AU1743" t="s">
        <v>1119</v>
      </c>
    </row>
    <row r="1744" spans="47:47" x14ac:dyDescent="0.25">
      <c r="AU1744" t="s">
        <v>1119</v>
      </c>
    </row>
    <row r="1745" spans="47:47" x14ac:dyDescent="0.25">
      <c r="AU1745" t="s">
        <v>1119</v>
      </c>
    </row>
    <row r="1746" spans="47:47" x14ac:dyDescent="0.25">
      <c r="AU1746" t="s">
        <v>1119</v>
      </c>
    </row>
    <row r="1747" spans="47:47" x14ac:dyDescent="0.25">
      <c r="AU1747" t="s">
        <v>1119</v>
      </c>
    </row>
  </sheetData>
  <phoneticPr fontId="0" type="noConversion"/>
  <conditionalFormatting sqref="AA1:AV1048576">
    <cfRule type="cellIs" dxfId="15" priority="1" stopIfTrue="1" operator="equal">
      <formula>"NOT MATCH"</formula>
    </cfRule>
    <cfRule type="cellIs" dxfId="14" priority="2" stopIfTrue="1" operator="equal">
      <formula>#N/A</formula>
    </cfRule>
  </conditionalFormatting>
  <conditionalFormatting sqref="X1:X1048576">
    <cfRule type="cellIs" dxfId="13" priority="3" stopIfTrue="1" operator="equal">
      <formula>1</formula>
    </cfRule>
    <cfRule type="cellIs" dxfId="12" priority="4" stopIfTrue="1" operator="equal">
      <formula>0</formula>
    </cfRule>
  </conditionalFormatting>
  <conditionalFormatting sqref="Y5:Y1504">
    <cfRule type="cellIs" dxfId="11" priority="5" stopIfTrue="1" operator="notEqual">
      <formula>"not"</formula>
    </cfRule>
  </conditionalFormatting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81" r:id="rId4" name="Button 1">
              <controlPr defaultSize="0" print="0" autoFill="0" autoPict="0" macro="[0]!GoToSKULookupSheet">
                <anchor moveWithCells="1" sizeWithCells="1">
                  <from>
                    <xdr:col>0</xdr:col>
                    <xdr:colOff>624840</xdr:colOff>
                    <xdr:row>0</xdr:row>
                    <xdr:rowOff>114300</xdr:rowOff>
                  </from>
                  <to>
                    <xdr:col>2</xdr:col>
                    <xdr:colOff>358140</xdr:colOff>
                    <xdr:row>2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2" r:id="rId5" name="Button 2">
              <controlPr defaultSize="0" print="0" autoFill="0" autoPict="0" macro="[0]!FixStringValues">
                <anchor moveWithCells="1" sizeWithCells="1">
                  <from>
                    <xdr:col>4</xdr:col>
                    <xdr:colOff>144780</xdr:colOff>
                    <xdr:row>0</xdr:row>
                    <xdr:rowOff>76200</xdr:rowOff>
                  </from>
                  <to>
                    <xdr:col>8</xdr:col>
                    <xdr:colOff>868680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3" r:id="rId6" name="Button 3">
              <controlPr defaultSize="0" print="0" autoFill="0" autoPict="0" macro="[0]!BOM_SKU_check">
                <anchor moveWithCells="1" sizeWithCells="1">
                  <from>
                    <xdr:col>9</xdr:col>
                    <xdr:colOff>182880</xdr:colOff>
                    <xdr:row>0</xdr:row>
                    <xdr:rowOff>38100</xdr:rowOff>
                  </from>
                  <to>
                    <xdr:col>12</xdr:col>
                    <xdr:colOff>182880</xdr:colOff>
                    <xdr:row>1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4" r:id="rId7" name="Button 4">
              <controlPr defaultSize="0" print="0" autoFill="0" autoPict="0" macro="[0]!BOM_Paste_SKU_lookup_formula">
                <anchor moveWithCells="1" sizeWithCells="1">
                  <from>
                    <xdr:col>2</xdr:col>
                    <xdr:colOff>525780</xdr:colOff>
                    <xdr:row>1</xdr:row>
                    <xdr:rowOff>7620</xdr:rowOff>
                  </from>
                  <to>
                    <xdr:col>3</xdr:col>
                    <xdr:colOff>1264920</xdr:colOff>
                    <xdr:row>2</xdr:row>
                    <xdr:rowOff>15240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rgb="FF00B050"/>
  </sheetPr>
  <dimension ref="A1:Y1506"/>
  <sheetViews>
    <sheetView showGridLines="0" zoomScale="70" workbookViewId="0">
      <pane ySplit="4" topLeftCell="A5" activePane="bottomLeft" state="frozenSplit"/>
      <selection activeCell="E38" sqref="E38"/>
      <selection pane="bottomLeft" activeCell="E38" sqref="E38"/>
    </sheetView>
  </sheetViews>
  <sheetFormatPr defaultRowHeight="12.6" x14ac:dyDescent="0.25"/>
  <cols>
    <col min="1" max="1" width="16.33203125" customWidth="1"/>
    <col min="2" max="2" width="9" customWidth="1"/>
    <col min="3" max="3" width="13.88671875" customWidth="1"/>
    <col min="4" max="4" width="9.109375" style="13" customWidth="1"/>
    <col min="5" max="5" width="13.44140625" style="13" customWidth="1"/>
    <col min="6" max="6" width="9.109375" style="13" customWidth="1"/>
    <col min="7" max="7" width="11.88671875" style="13" customWidth="1"/>
    <col min="8" max="8" width="16.109375" style="13" bestFit="1" customWidth="1"/>
    <col min="9" max="9" width="9.5546875" customWidth="1"/>
    <col min="10" max="10" width="10.44140625" bestFit="1" customWidth="1"/>
    <col min="11" max="11" width="12.6640625" customWidth="1"/>
    <col min="12" max="12" width="15.6640625" bestFit="1" customWidth="1"/>
    <col min="13" max="13" width="14.88671875" customWidth="1"/>
    <col min="14" max="14" width="15" bestFit="1" customWidth="1"/>
    <col min="15" max="15" width="9.109375" style="98" customWidth="1"/>
    <col min="16" max="16" width="12.33203125" customWidth="1"/>
    <col min="17" max="17" width="12.5546875" customWidth="1"/>
    <col min="18" max="18" width="14.5546875" customWidth="1"/>
    <col min="19" max="19" width="12.109375" customWidth="1"/>
    <col min="20" max="20" width="11.44140625" customWidth="1"/>
    <col min="21" max="21" width="16.109375" customWidth="1"/>
    <col min="22" max="22" width="17.6640625" customWidth="1"/>
    <col min="23" max="23" width="13.109375" style="13" bestFit="1" customWidth="1"/>
    <col min="24" max="24" width="18.5546875" bestFit="1" customWidth="1"/>
    <col min="25" max="25" width="13.33203125" style="134" customWidth="1"/>
  </cols>
  <sheetData>
    <row r="1" spans="1:25" ht="62.25" customHeight="1" x14ac:dyDescent="0.25">
      <c r="A1" s="59" t="s">
        <v>820</v>
      </c>
      <c r="K1" s="146" t="s">
        <v>1118</v>
      </c>
      <c r="L1" s="147" t="s">
        <v>821</v>
      </c>
      <c r="M1" s="148" t="s">
        <v>1117</v>
      </c>
      <c r="N1" s="143"/>
      <c r="O1" s="155" t="s">
        <v>823</v>
      </c>
      <c r="P1" s="156"/>
      <c r="Q1" s="156"/>
      <c r="R1" s="156"/>
      <c r="S1" s="157"/>
      <c r="T1" s="92"/>
    </row>
    <row r="2" spans="1:25" ht="13.2" thickBot="1" x14ac:dyDescent="0.3">
      <c r="K2" s="149">
        <v>6528</v>
      </c>
      <c r="L2" s="151">
        <v>4.8632357244839852</v>
      </c>
      <c r="M2" s="150" t="e">
        <f>IF(M1505&gt;K2,"TOO MANY!",M1505)</f>
        <v>#REF!</v>
      </c>
      <c r="N2" s="142"/>
      <c r="P2" s="61" t="s">
        <v>824</v>
      </c>
      <c r="Q2" s="62"/>
      <c r="R2" s="62"/>
      <c r="Y2" s="134" t="s">
        <v>375</v>
      </c>
    </row>
    <row r="3" spans="1:25" ht="13.2" thickBot="1" x14ac:dyDescent="0.3">
      <c r="A3" s="49" t="s">
        <v>825</v>
      </c>
      <c r="B3" s="53"/>
      <c r="C3" s="48"/>
      <c r="D3" s="154" t="s">
        <v>826</v>
      </c>
      <c r="E3" s="154"/>
      <c r="F3" s="154" t="s">
        <v>827</v>
      </c>
      <c r="G3" s="154"/>
      <c r="H3" s="64" t="s">
        <v>744</v>
      </c>
      <c r="I3" s="63" t="s">
        <v>745</v>
      </c>
      <c r="J3" s="65" t="s">
        <v>746</v>
      </c>
      <c r="K3" s="144" t="s">
        <v>747</v>
      </c>
      <c r="L3" s="144" t="s">
        <v>748</v>
      </c>
      <c r="M3" s="145" t="s">
        <v>749</v>
      </c>
      <c r="N3" s="48"/>
      <c r="O3" s="131"/>
      <c r="P3" s="66" t="s">
        <v>747</v>
      </c>
      <c r="Q3" s="66" t="s">
        <v>750</v>
      </c>
      <c r="R3" s="66" t="s">
        <v>749</v>
      </c>
      <c r="S3" s="66" t="s">
        <v>746</v>
      </c>
      <c r="T3" s="93"/>
      <c r="U3" s="103" t="e">
        <f>LOOKUP(O3,#REF!,#REF!)</f>
        <v>#REF!</v>
      </c>
      <c r="X3" s="48"/>
      <c r="Y3" s="153" t="e">
        <f>SUM(Y5:Y1504)</f>
        <v>#REF!</v>
      </c>
    </row>
    <row r="4" spans="1:25" x14ac:dyDescent="0.25">
      <c r="A4" s="49" t="s">
        <v>332</v>
      </c>
      <c r="B4" s="53" t="s">
        <v>822</v>
      </c>
      <c r="C4" s="100" t="s">
        <v>656</v>
      </c>
      <c r="D4" s="68" t="s">
        <v>751</v>
      </c>
      <c r="E4" s="68" t="s">
        <v>333</v>
      </c>
      <c r="F4" s="68" t="s">
        <v>751</v>
      </c>
      <c r="G4" s="68" t="s">
        <v>333</v>
      </c>
      <c r="H4" s="64" t="s">
        <v>752</v>
      </c>
      <c r="I4" s="63" t="s">
        <v>753</v>
      </c>
      <c r="J4" s="66" t="s">
        <v>751</v>
      </c>
      <c r="K4" s="66" t="s">
        <v>754</v>
      </c>
      <c r="L4" s="66" t="s">
        <v>755</v>
      </c>
      <c r="M4" s="67" t="s">
        <v>756</v>
      </c>
      <c r="N4" s="100" t="s">
        <v>1106</v>
      </c>
      <c r="O4" s="132" t="s">
        <v>751</v>
      </c>
      <c r="P4" s="66" t="s">
        <v>754</v>
      </c>
      <c r="Q4" s="66" t="s">
        <v>754</v>
      </c>
      <c r="R4" s="66" t="s">
        <v>756</v>
      </c>
      <c r="S4" s="88" t="s">
        <v>751</v>
      </c>
      <c r="T4" s="90" t="s">
        <v>703</v>
      </c>
      <c r="U4" s="90" t="s">
        <v>703</v>
      </c>
      <c r="V4" s="90" t="s">
        <v>663</v>
      </c>
      <c r="W4" s="90" t="s">
        <v>664</v>
      </c>
      <c r="X4" s="90" t="s">
        <v>1106</v>
      </c>
      <c r="Y4" s="152" t="s">
        <v>374</v>
      </c>
    </row>
    <row r="5" spans="1:25" x14ac:dyDescent="0.25">
      <c r="A5" s="50" t="s">
        <v>885</v>
      </c>
      <c r="B5" s="54">
        <v>1344</v>
      </c>
      <c r="C5" s="4">
        <f>BOM!X5</f>
        <v>0</v>
      </c>
      <c r="D5" s="69">
        <v>1</v>
      </c>
      <c r="E5" s="69">
        <v>0</v>
      </c>
      <c r="F5" s="69">
        <v>1</v>
      </c>
      <c r="G5" s="69">
        <v>1677420</v>
      </c>
      <c r="H5" s="69">
        <f t="shared" ref="H5:H68" si="0">G5+E5</f>
        <v>1677420</v>
      </c>
      <c r="I5" s="69" t="e">
        <f>#REF!</f>
        <v>#REF!</v>
      </c>
      <c r="J5" s="69" t="e">
        <f t="shared" ref="J5:J68" si="1">IF(H5=0,0,TRUNC(H5/I5)+1)</f>
        <v>#REF!</v>
      </c>
      <c r="K5" s="69" t="e">
        <f>RANK(J5,$J$5:$J$1504,0)</f>
        <v>#REF!</v>
      </c>
      <c r="L5" s="69">
        <f t="shared" ref="L5:L68" si="2">L$2</f>
        <v>4.8632357244839852</v>
      </c>
      <c r="M5" s="69" t="e">
        <f t="shared" ref="M5:M68" si="3">IF(H5&gt;0,TRUNC(L5/12*H5/I5)+1,0)</f>
        <v>#REF!</v>
      </c>
      <c r="N5" s="4">
        <f>BOM!Z5</f>
        <v>0</v>
      </c>
      <c r="O5" s="133">
        <v>300</v>
      </c>
      <c r="P5" s="71">
        <v>1</v>
      </c>
      <c r="Q5" s="71">
        <v>1</v>
      </c>
      <c r="R5" s="71">
        <v>207</v>
      </c>
      <c r="S5" s="89">
        <v>511</v>
      </c>
      <c r="T5" s="94" t="e">
        <f>IF(U5="pen",1,0)</f>
        <v>#REF!</v>
      </c>
      <c r="U5" s="103" t="e">
        <f>LOOKUP(O5,#REF!,#REF!)</f>
        <v>#REF!</v>
      </c>
      <c r="V5" s="91" t="e">
        <f>LOOKUP(O5,#REF!,#REF!)</f>
        <v>#REF!</v>
      </c>
      <c r="W5" s="101">
        <f>LOOKUP(O5,$D$5:$D$1504,$C$5:$C$1504)</f>
        <v>0</v>
      </c>
      <c r="X5" s="135">
        <f>LOOKUP(O5,$D$5:$D$1504,$N$5:$N$1504)</f>
        <v>0</v>
      </c>
      <c r="Y5" s="48" t="e">
        <f>IF(U5="Pen",(LOOKUP(O5,#REF!,#REF!)*R5),0)</f>
        <v>#REF!</v>
      </c>
    </row>
    <row r="6" spans="1:25" x14ac:dyDescent="0.25">
      <c r="A6" s="51" t="s">
        <v>889</v>
      </c>
      <c r="B6" s="55">
        <v>89249</v>
      </c>
      <c r="C6" s="4">
        <f>BOM!X6</f>
        <v>0</v>
      </c>
      <c r="D6" s="69">
        <v>2</v>
      </c>
      <c r="E6" s="69">
        <v>0</v>
      </c>
      <c r="F6" s="69">
        <v>2</v>
      </c>
      <c r="G6" s="69">
        <v>0</v>
      </c>
      <c r="H6" s="69">
        <f t="shared" si="0"/>
        <v>0</v>
      </c>
      <c r="I6" s="69" t="e">
        <f>#REF!</f>
        <v>#REF!</v>
      </c>
      <c r="J6" s="69">
        <f t="shared" si="1"/>
        <v>0</v>
      </c>
      <c r="K6" s="69" t="e">
        <f t="shared" ref="K6:K68" si="4">RANK(J6,$J$5:$J$1004,0)</f>
        <v>#REF!</v>
      </c>
      <c r="L6" s="69">
        <f t="shared" si="2"/>
        <v>4.8632357244839852</v>
      </c>
      <c r="M6" s="69">
        <f t="shared" si="3"/>
        <v>0</v>
      </c>
      <c r="N6" s="4">
        <f>BOM!Z6</f>
        <v>0</v>
      </c>
      <c r="O6" s="133">
        <v>194</v>
      </c>
      <c r="P6" s="71">
        <v>2</v>
      </c>
      <c r="Q6" s="71">
        <v>2</v>
      </c>
      <c r="R6" s="71">
        <v>137</v>
      </c>
      <c r="S6" s="89">
        <v>338</v>
      </c>
      <c r="T6" s="94" t="e">
        <f t="shared" ref="T6:T69" si="5">IF(U6="pen",1,0)</f>
        <v>#REF!</v>
      </c>
      <c r="U6" s="103" t="e">
        <f>LOOKUP(O6,#REF!,#REF!)</f>
        <v>#REF!</v>
      </c>
      <c r="V6" s="91" t="e">
        <f>LOOKUP(O6,#REF!,#REF!)</f>
        <v>#REF!</v>
      </c>
      <c r="W6" s="101">
        <f t="shared" ref="W6:W69" si="6">LOOKUP(O6,$D$5:$D$1504,$C$5:$C$1504)</f>
        <v>0</v>
      </c>
      <c r="X6" s="135">
        <f t="shared" ref="X6:X69" si="7">LOOKUP(O6,$D$5:$D$1504,$N$5:$N$1504)</f>
        <v>0</v>
      </c>
      <c r="Y6" s="48" t="e">
        <f>IF(U6="Pen",(LOOKUP(O6,#REF!,#REF!)*R6),0)</f>
        <v>#REF!</v>
      </c>
    </row>
    <row r="7" spans="1:25" x14ac:dyDescent="0.25">
      <c r="A7" s="51" t="s">
        <v>890</v>
      </c>
      <c r="B7" s="55">
        <v>28116</v>
      </c>
      <c r="C7" s="4">
        <f>BOM!X7</f>
        <v>0</v>
      </c>
      <c r="D7" s="69">
        <v>3</v>
      </c>
      <c r="E7" s="69">
        <v>0</v>
      </c>
      <c r="F7" s="69">
        <v>3</v>
      </c>
      <c r="G7" s="69">
        <v>0</v>
      </c>
      <c r="H7" s="69">
        <f t="shared" si="0"/>
        <v>0</v>
      </c>
      <c r="I7" s="69" t="e">
        <f>#REF!</f>
        <v>#REF!</v>
      </c>
      <c r="J7" s="69">
        <f t="shared" si="1"/>
        <v>0</v>
      </c>
      <c r="K7" s="69" t="e">
        <f t="shared" si="4"/>
        <v>#REF!</v>
      </c>
      <c r="L7" s="69">
        <f t="shared" si="2"/>
        <v>4.8632357244839852</v>
      </c>
      <c r="M7" s="69">
        <f t="shared" si="3"/>
        <v>0</v>
      </c>
      <c r="N7" s="4">
        <f>BOM!Z7</f>
        <v>0</v>
      </c>
      <c r="O7" s="133">
        <v>729</v>
      </c>
      <c r="P7" s="71">
        <v>3</v>
      </c>
      <c r="Q7" s="71">
        <v>3</v>
      </c>
      <c r="R7" s="71">
        <v>110</v>
      </c>
      <c r="S7" s="89">
        <v>269</v>
      </c>
      <c r="T7" s="94" t="e">
        <f t="shared" si="5"/>
        <v>#REF!</v>
      </c>
      <c r="U7" s="103" t="e">
        <f>LOOKUP(O7,#REF!,#REF!)</f>
        <v>#REF!</v>
      </c>
      <c r="V7" s="91" t="e">
        <f>LOOKUP(O7,#REF!,#REF!)</f>
        <v>#REF!</v>
      </c>
      <c r="W7" s="101">
        <f t="shared" si="6"/>
        <v>0</v>
      </c>
      <c r="X7" s="135">
        <f t="shared" si="7"/>
        <v>0</v>
      </c>
      <c r="Y7" s="48" t="e">
        <f>IF(U7="Pen",(LOOKUP(O7,#REF!,#REF!)*R7),0)</f>
        <v>#REF!</v>
      </c>
    </row>
    <row r="8" spans="1:25" x14ac:dyDescent="0.25">
      <c r="A8" s="51" t="s">
        <v>891</v>
      </c>
      <c r="B8" s="55">
        <v>4758</v>
      </c>
      <c r="C8" s="4">
        <f>BOM!X8</f>
        <v>0</v>
      </c>
      <c r="D8" s="69">
        <v>4</v>
      </c>
      <c r="E8" s="69">
        <v>0</v>
      </c>
      <c r="F8" s="69">
        <v>4</v>
      </c>
      <c r="G8" s="69">
        <v>0</v>
      </c>
      <c r="H8" s="69">
        <f t="shared" si="0"/>
        <v>0</v>
      </c>
      <c r="I8" s="69" t="e">
        <f>#REF!</f>
        <v>#REF!</v>
      </c>
      <c r="J8" s="69">
        <f t="shared" si="1"/>
        <v>0</v>
      </c>
      <c r="K8" s="69" t="e">
        <f t="shared" si="4"/>
        <v>#REF!</v>
      </c>
      <c r="L8" s="69">
        <f t="shared" si="2"/>
        <v>4.8632357244839852</v>
      </c>
      <c r="M8" s="69">
        <f t="shared" si="3"/>
        <v>0</v>
      </c>
      <c r="N8" s="4">
        <f>BOM!Z8</f>
        <v>0</v>
      </c>
      <c r="O8" s="133">
        <v>747</v>
      </c>
      <c r="P8" s="71">
        <v>4</v>
      </c>
      <c r="Q8" s="71">
        <v>4</v>
      </c>
      <c r="R8" s="71">
        <v>66</v>
      </c>
      <c r="S8" s="89">
        <v>163</v>
      </c>
      <c r="T8" s="94" t="e">
        <f t="shared" si="5"/>
        <v>#REF!</v>
      </c>
      <c r="U8" s="103" t="e">
        <f>LOOKUP(O8,#REF!,#REF!)</f>
        <v>#REF!</v>
      </c>
      <c r="V8" s="91" t="e">
        <f>LOOKUP(O8,#REF!,#REF!)</f>
        <v>#REF!</v>
      </c>
      <c r="W8" s="101">
        <f t="shared" si="6"/>
        <v>0</v>
      </c>
      <c r="X8" s="135">
        <f t="shared" si="7"/>
        <v>0</v>
      </c>
      <c r="Y8" s="48" t="e">
        <f>IF(U8="Pen",(LOOKUP(O8,#REF!,#REF!)*R8),0)</f>
        <v>#REF!</v>
      </c>
    </row>
    <row r="9" spans="1:25" x14ac:dyDescent="0.25">
      <c r="A9" s="51" t="s">
        <v>894</v>
      </c>
      <c r="B9" s="55">
        <v>1640</v>
      </c>
      <c r="C9" s="4">
        <f>BOM!X9</f>
        <v>0</v>
      </c>
      <c r="D9" s="69">
        <v>5</v>
      </c>
      <c r="E9" s="69">
        <v>0</v>
      </c>
      <c r="F9" s="69">
        <v>5</v>
      </c>
      <c r="G9" s="69">
        <v>0</v>
      </c>
      <c r="H9" s="69">
        <f t="shared" si="0"/>
        <v>0</v>
      </c>
      <c r="I9" s="69" t="e">
        <f>#REF!</f>
        <v>#REF!</v>
      </c>
      <c r="J9" s="69">
        <f t="shared" si="1"/>
        <v>0</v>
      </c>
      <c r="K9" s="69" t="e">
        <f t="shared" si="4"/>
        <v>#REF!</v>
      </c>
      <c r="L9" s="69">
        <f t="shared" si="2"/>
        <v>4.8632357244839852</v>
      </c>
      <c r="M9" s="69">
        <f t="shared" si="3"/>
        <v>0</v>
      </c>
      <c r="N9" s="4">
        <f>BOM!Z9</f>
        <v>0</v>
      </c>
      <c r="O9" s="133">
        <v>974</v>
      </c>
      <c r="P9" s="71">
        <v>5</v>
      </c>
      <c r="Q9" s="71">
        <v>5</v>
      </c>
      <c r="R9" s="71">
        <v>62</v>
      </c>
      <c r="S9" s="89">
        <v>152</v>
      </c>
      <c r="T9" s="94" t="e">
        <f t="shared" si="5"/>
        <v>#REF!</v>
      </c>
      <c r="U9" s="103" t="e">
        <f>LOOKUP(O9,#REF!,#REF!)</f>
        <v>#REF!</v>
      </c>
      <c r="V9" s="91" t="e">
        <f>LOOKUP(O9,#REF!,#REF!)</f>
        <v>#REF!</v>
      </c>
      <c r="W9" s="101">
        <f t="shared" si="6"/>
        <v>0</v>
      </c>
      <c r="X9" s="135" t="str">
        <f t="shared" si="7"/>
        <v>MasterCarton</v>
      </c>
      <c r="Y9" s="48" t="e">
        <f>IF(U9="Pen",(LOOKUP(O9,#REF!,#REF!)*R9),0)</f>
        <v>#REF!</v>
      </c>
    </row>
    <row r="10" spans="1:25" x14ac:dyDescent="0.25">
      <c r="A10" s="51" t="s">
        <v>898</v>
      </c>
      <c r="B10" s="55">
        <v>5655</v>
      </c>
      <c r="C10" s="4">
        <f>BOM!X10</f>
        <v>0</v>
      </c>
      <c r="D10" s="69">
        <v>6</v>
      </c>
      <c r="E10" s="69">
        <v>0</v>
      </c>
      <c r="F10" s="69">
        <v>6</v>
      </c>
      <c r="G10" s="69">
        <v>0</v>
      </c>
      <c r="H10" s="69">
        <f t="shared" si="0"/>
        <v>0</v>
      </c>
      <c r="I10" s="69" t="e">
        <f>#REF!</f>
        <v>#REF!</v>
      </c>
      <c r="J10" s="69">
        <f t="shared" si="1"/>
        <v>0</v>
      </c>
      <c r="K10" s="69" t="e">
        <f t="shared" si="4"/>
        <v>#REF!</v>
      </c>
      <c r="L10" s="69">
        <f t="shared" si="2"/>
        <v>4.8632357244839852</v>
      </c>
      <c r="M10" s="69">
        <f t="shared" si="3"/>
        <v>0</v>
      </c>
      <c r="N10" s="4">
        <f>BOM!Z10</f>
        <v>0</v>
      </c>
      <c r="O10" s="133">
        <v>756</v>
      </c>
      <c r="P10" s="71">
        <v>6</v>
      </c>
      <c r="Q10" s="71">
        <v>6</v>
      </c>
      <c r="R10" s="71">
        <v>51</v>
      </c>
      <c r="S10" s="89">
        <v>125</v>
      </c>
      <c r="T10" s="94" t="e">
        <f t="shared" si="5"/>
        <v>#REF!</v>
      </c>
      <c r="U10" s="103" t="e">
        <f>LOOKUP(O10,#REF!,#REF!)</f>
        <v>#REF!</v>
      </c>
      <c r="V10" s="91" t="e">
        <f>LOOKUP(O10,#REF!,#REF!)</f>
        <v>#REF!</v>
      </c>
      <c r="W10" s="101">
        <f t="shared" si="6"/>
        <v>0</v>
      </c>
      <c r="X10" s="135">
        <f t="shared" si="7"/>
        <v>0</v>
      </c>
      <c r="Y10" s="48" t="e">
        <f>IF(U10="Pen",(LOOKUP(O10,#REF!,#REF!)*R10),0)</f>
        <v>#REF!</v>
      </c>
    </row>
    <row r="11" spans="1:25" x14ac:dyDescent="0.25">
      <c r="A11" s="51" t="s">
        <v>899</v>
      </c>
      <c r="B11" s="55">
        <v>1582</v>
      </c>
      <c r="C11" s="4">
        <f>BOM!X11</f>
        <v>0</v>
      </c>
      <c r="D11" s="69">
        <v>7</v>
      </c>
      <c r="E11" s="69">
        <v>0</v>
      </c>
      <c r="F11" s="69">
        <v>7</v>
      </c>
      <c r="G11" s="69">
        <v>0</v>
      </c>
      <c r="H11" s="69">
        <f t="shared" si="0"/>
        <v>0</v>
      </c>
      <c r="I11" s="69" t="e">
        <f>#REF!</f>
        <v>#REF!</v>
      </c>
      <c r="J11" s="69">
        <f t="shared" si="1"/>
        <v>0</v>
      </c>
      <c r="K11" s="69" t="e">
        <f t="shared" si="4"/>
        <v>#REF!</v>
      </c>
      <c r="L11" s="69">
        <f t="shared" si="2"/>
        <v>4.8632357244839852</v>
      </c>
      <c r="M11" s="69">
        <f t="shared" si="3"/>
        <v>0</v>
      </c>
      <c r="N11" s="4">
        <f>BOM!Z11</f>
        <v>0</v>
      </c>
      <c r="O11" s="133">
        <v>806</v>
      </c>
      <c r="P11" s="71">
        <v>7</v>
      </c>
      <c r="Q11" s="71">
        <v>7</v>
      </c>
      <c r="R11" s="71">
        <v>49</v>
      </c>
      <c r="S11" s="89">
        <v>120</v>
      </c>
      <c r="T11" s="94" t="e">
        <f t="shared" si="5"/>
        <v>#REF!</v>
      </c>
      <c r="U11" s="103" t="e">
        <f>LOOKUP(O11,#REF!,#REF!)</f>
        <v>#REF!</v>
      </c>
      <c r="V11" s="91" t="e">
        <f>LOOKUP(O11,#REF!,#REF!)</f>
        <v>#REF!</v>
      </c>
      <c r="W11" s="101">
        <f t="shared" si="6"/>
        <v>0</v>
      </c>
      <c r="X11" s="135">
        <f t="shared" si="7"/>
        <v>0</v>
      </c>
      <c r="Y11" s="48" t="e">
        <f>IF(U11="Pen",(LOOKUP(O11,#REF!,#REF!)*R11),0)</f>
        <v>#REF!</v>
      </c>
    </row>
    <row r="12" spans="1:25" x14ac:dyDescent="0.25">
      <c r="A12" s="51" t="s">
        <v>903</v>
      </c>
      <c r="B12" s="55">
        <v>5590</v>
      </c>
      <c r="C12" s="4">
        <f>BOM!X12</f>
        <v>0</v>
      </c>
      <c r="D12" s="69">
        <v>8</v>
      </c>
      <c r="E12" s="69">
        <v>0</v>
      </c>
      <c r="F12" s="69">
        <v>8</v>
      </c>
      <c r="G12" s="69">
        <v>0</v>
      </c>
      <c r="H12" s="69">
        <f t="shared" si="0"/>
        <v>0</v>
      </c>
      <c r="I12" s="69" t="e">
        <f>#REF!</f>
        <v>#REF!</v>
      </c>
      <c r="J12" s="69">
        <f t="shared" si="1"/>
        <v>0</v>
      </c>
      <c r="K12" s="69" t="e">
        <f t="shared" si="4"/>
        <v>#REF!</v>
      </c>
      <c r="L12" s="69">
        <f t="shared" si="2"/>
        <v>4.8632357244839852</v>
      </c>
      <c r="M12" s="69">
        <f t="shared" si="3"/>
        <v>0</v>
      </c>
      <c r="N12" s="4">
        <f>BOM!Z12</f>
        <v>0</v>
      </c>
      <c r="O12" s="133">
        <v>630</v>
      </c>
      <c r="P12" s="71">
        <v>8</v>
      </c>
      <c r="Q12" s="71">
        <v>8</v>
      </c>
      <c r="R12" s="71">
        <v>48</v>
      </c>
      <c r="S12" s="89">
        <v>118</v>
      </c>
      <c r="T12" s="94" t="e">
        <f t="shared" si="5"/>
        <v>#REF!</v>
      </c>
      <c r="U12" s="103" t="e">
        <f>LOOKUP(O12,#REF!,#REF!)</f>
        <v>#REF!</v>
      </c>
      <c r="V12" s="91" t="e">
        <f>LOOKUP(O12,#REF!,#REF!)</f>
        <v>#REF!</v>
      </c>
      <c r="W12" s="101">
        <f t="shared" si="6"/>
        <v>0</v>
      </c>
      <c r="X12" s="135">
        <f t="shared" si="7"/>
        <v>0</v>
      </c>
      <c r="Y12" s="48" t="e">
        <f>IF(U12="Pen",(LOOKUP(O12,#REF!,#REF!)*R12),0)</f>
        <v>#REF!</v>
      </c>
    </row>
    <row r="13" spans="1:25" x14ac:dyDescent="0.25">
      <c r="A13" s="51" t="s">
        <v>904</v>
      </c>
      <c r="B13" s="55">
        <v>1492</v>
      </c>
      <c r="C13" s="4">
        <f>BOM!X13</f>
        <v>0</v>
      </c>
      <c r="D13" s="69">
        <v>9</v>
      </c>
      <c r="E13" s="69">
        <v>0</v>
      </c>
      <c r="F13" s="69">
        <v>9</v>
      </c>
      <c r="G13" s="69">
        <v>0</v>
      </c>
      <c r="H13" s="69">
        <f t="shared" si="0"/>
        <v>0</v>
      </c>
      <c r="I13" s="69" t="e">
        <f>#REF!</f>
        <v>#REF!</v>
      </c>
      <c r="J13" s="69">
        <f t="shared" si="1"/>
        <v>0</v>
      </c>
      <c r="K13" s="69" t="e">
        <f t="shared" si="4"/>
        <v>#REF!</v>
      </c>
      <c r="L13" s="69">
        <f t="shared" si="2"/>
        <v>4.8632357244839852</v>
      </c>
      <c r="M13" s="69">
        <f t="shared" si="3"/>
        <v>0</v>
      </c>
      <c r="N13" s="4">
        <f>BOM!Z13</f>
        <v>0</v>
      </c>
      <c r="O13" s="133">
        <v>483</v>
      </c>
      <c r="P13" s="71">
        <v>9</v>
      </c>
      <c r="Q13" s="71">
        <v>9</v>
      </c>
      <c r="R13" s="71">
        <v>29</v>
      </c>
      <c r="S13" s="89">
        <v>72</v>
      </c>
      <c r="T13" s="94" t="e">
        <f t="shared" si="5"/>
        <v>#REF!</v>
      </c>
      <c r="U13" s="103" t="e">
        <f>LOOKUP(O13,#REF!,#REF!)</f>
        <v>#REF!</v>
      </c>
      <c r="V13" s="91" t="e">
        <f>LOOKUP(O13,#REF!,#REF!)</f>
        <v>#REF!</v>
      </c>
      <c r="W13" s="101">
        <f t="shared" si="6"/>
        <v>0</v>
      </c>
      <c r="X13" s="135">
        <f t="shared" si="7"/>
        <v>0</v>
      </c>
      <c r="Y13" s="48" t="e">
        <f>IF(U13="Pen",(LOOKUP(O13,#REF!,#REF!)*R13),0)</f>
        <v>#REF!</v>
      </c>
    </row>
    <row r="14" spans="1:25" x14ac:dyDescent="0.25">
      <c r="A14" s="51" t="s">
        <v>909</v>
      </c>
      <c r="B14" s="55">
        <v>0</v>
      </c>
      <c r="C14" s="4">
        <f>BOM!X14</f>
        <v>0</v>
      </c>
      <c r="D14" s="69">
        <v>10</v>
      </c>
      <c r="E14" s="69">
        <v>0</v>
      </c>
      <c r="F14" s="69">
        <v>10</v>
      </c>
      <c r="G14" s="69">
        <v>0</v>
      </c>
      <c r="H14" s="69">
        <f t="shared" si="0"/>
        <v>0</v>
      </c>
      <c r="I14" s="69" t="e">
        <f>#REF!</f>
        <v>#REF!</v>
      </c>
      <c r="J14" s="69">
        <f t="shared" si="1"/>
        <v>0</v>
      </c>
      <c r="K14" s="69" t="e">
        <f t="shared" si="4"/>
        <v>#REF!</v>
      </c>
      <c r="L14" s="69">
        <f t="shared" si="2"/>
        <v>4.8632357244839852</v>
      </c>
      <c r="M14" s="69">
        <f t="shared" si="3"/>
        <v>0</v>
      </c>
      <c r="N14" s="4">
        <f>BOM!Z14</f>
        <v>0</v>
      </c>
      <c r="O14" s="133">
        <v>579</v>
      </c>
      <c r="P14" s="71">
        <v>9</v>
      </c>
      <c r="Q14" s="71">
        <v>10</v>
      </c>
      <c r="R14" s="71">
        <v>30</v>
      </c>
      <c r="S14" s="89">
        <v>72</v>
      </c>
      <c r="T14" s="94" t="e">
        <f t="shared" si="5"/>
        <v>#REF!</v>
      </c>
      <c r="U14" s="103" t="e">
        <f>LOOKUP(O14,#REF!,#REF!)</f>
        <v>#REF!</v>
      </c>
      <c r="V14" s="91" t="e">
        <f>LOOKUP(O14,#REF!,#REF!)</f>
        <v>#REF!</v>
      </c>
      <c r="W14" s="101">
        <f t="shared" si="6"/>
        <v>0</v>
      </c>
      <c r="X14" s="135">
        <f t="shared" si="7"/>
        <v>0</v>
      </c>
      <c r="Y14" s="48" t="e">
        <f>IF(U14="Pen",(LOOKUP(O14,#REF!,#REF!)*R14),0)</f>
        <v>#REF!</v>
      </c>
    </row>
    <row r="15" spans="1:25" x14ac:dyDescent="0.25">
      <c r="A15" s="51" t="s">
        <v>913</v>
      </c>
      <c r="B15" s="55">
        <v>49203</v>
      </c>
      <c r="C15" s="4">
        <f>BOM!X15</f>
        <v>0</v>
      </c>
      <c r="D15" s="69">
        <v>11</v>
      </c>
      <c r="E15" s="69">
        <v>0</v>
      </c>
      <c r="F15" s="69">
        <v>11</v>
      </c>
      <c r="G15" s="69">
        <v>0</v>
      </c>
      <c r="H15" s="69">
        <f t="shared" si="0"/>
        <v>0</v>
      </c>
      <c r="I15" s="69" t="e">
        <f>#REF!</f>
        <v>#REF!</v>
      </c>
      <c r="J15" s="69">
        <f t="shared" si="1"/>
        <v>0</v>
      </c>
      <c r="K15" s="69" t="e">
        <f t="shared" si="4"/>
        <v>#REF!</v>
      </c>
      <c r="L15" s="69">
        <f t="shared" si="2"/>
        <v>4.8632357244839852</v>
      </c>
      <c r="M15" s="69">
        <f t="shared" si="3"/>
        <v>0</v>
      </c>
      <c r="N15" s="4">
        <f>BOM!Z15</f>
        <v>0</v>
      </c>
      <c r="O15" s="133">
        <v>1050</v>
      </c>
      <c r="P15" s="71">
        <v>9</v>
      </c>
      <c r="Q15" s="71">
        <v>11</v>
      </c>
      <c r="R15" s="71">
        <v>30</v>
      </c>
      <c r="S15" s="89">
        <v>72</v>
      </c>
      <c r="T15" s="94" t="e">
        <f t="shared" si="5"/>
        <v>#REF!</v>
      </c>
      <c r="U15" s="103" t="e">
        <f>LOOKUP(O15,#REF!,#REF!)</f>
        <v>#REF!</v>
      </c>
      <c r="V15" s="91" t="e">
        <f>LOOKUP(O15,#REF!,#REF!)</f>
        <v>#REF!</v>
      </c>
      <c r="W15" s="101">
        <f t="shared" si="6"/>
        <v>0</v>
      </c>
      <c r="X15" s="135">
        <f t="shared" si="7"/>
        <v>0</v>
      </c>
      <c r="Y15" s="48" t="e">
        <f>IF(U15="Pen",(LOOKUP(O15,#REF!,#REF!)*R15),0)</f>
        <v>#REF!</v>
      </c>
    </row>
    <row r="16" spans="1:25" x14ac:dyDescent="0.25">
      <c r="A16" s="51" t="s">
        <v>915</v>
      </c>
      <c r="B16" s="55">
        <v>20190</v>
      </c>
      <c r="C16" s="4">
        <f>BOM!X16</f>
        <v>1</v>
      </c>
      <c r="D16" s="69">
        <v>12</v>
      </c>
      <c r="E16" s="69">
        <v>0</v>
      </c>
      <c r="F16" s="69">
        <v>12</v>
      </c>
      <c r="G16" s="69">
        <v>0</v>
      </c>
      <c r="H16" s="69">
        <f t="shared" si="0"/>
        <v>0</v>
      </c>
      <c r="I16" s="69" t="e">
        <f>#REF!</f>
        <v>#REF!</v>
      </c>
      <c r="J16" s="69">
        <f t="shared" si="1"/>
        <v>0</v>
      </c>
      <c r="K16" s="69" t="e">
        <f t="shared" si="4"/>
        <v>#REF!</v>
      </c>
      <c r="L16" s="69">
        <f t="shared" si="2"/>
        <v>4.8632357244839852</v>
      </c>
      <c r="M16" s="69">
        <f t="shared" si="3"/>
        <v>0</v>
      </c>
      <c r="N16" s="4">
        <f>BOM!Z16</f>
        <v>0</v>
      </c>
      <c r="O16" s="133">
        <v>638</v>
      </c>
      <c r="P16" s="71">
        <v>11</v>
      </c>
      <c r="Q16" s="71">
        <v>12</v>
      </c>
      <c r="R16" s="71">
        <v>19</v>
      </c>
      <c r="S16" s="89">
        <v>46</v>
      </c>
      <c r="T16" s="94" t="e">
        <f t="shared" si="5"/>
        <v>#REF!</v>
      </c>
      <c r="U16" s="103" t="e">
        <f>LOOKUP(O16,#REF!,#REF!)</f>
        <v>#REF!</v>
      </c>
      <c r="V16" s="91" t="e">
        <f>LOOKUP(O16,#REF!,#REF!)</f>
        <v>#REF!</v>
      </c>
      <c r="W16" s="101">
        <f t="shared" si="6"/>
        <v>0</v>
      </c>
      <c r="X16" s="135">
        <f t="shared" si="7"/>
        <v>0</v>
      </c>
      <c r="Y16" s="48" t="e">
        <f>IF(U16="Pen",(LOOKUP(O16,#REF!,#REF!)*R16),0)</f>
        <v>#REF!</v>
      </c>
    </row>
    <row r="17" spans="1:25" x14ac:dyDescent="0.25">
      <c r="A17" s="51" t="s">
        <v>917</v>
      </c>
      <c r="B17" s="55">
        <v>30159</v>
      </c>
      <c r="C17" s="4">
        <f>BOM!X17</f>
        <v>1</v>
      </c>
      <c r="D17" s="69">
        <v>13</v>
      </c>
      <c r="E17" s="69">
        <v>0</v>
      </c>
      <c r="F17" s="69">
        <v>13</v>
      </c>
      <c r="G17" s="69">
        <v>0</v>
      </c>
      <c r="H17" s="69">
        <f t="shared" si="0"/>
        <v>0</v>
      </c>
      <c r="I17" s="69" t="e">
        <f>#REF!</f>
        <v>#REF!</v>
      </c>
      <c r="J17" s="69">
        <f t="shared" si="1"/>
        <v>0</v>
      </c>
      <c r="K17" s="69" t="e">
        <f t="shared" si="4"/>
        <v>#REF!</v>
      </c>
      <c r="L17" s="69">
        <f t="shared" si="2"/>
        <v>4.8632357244839852</v>
      </c>
      <c r="M17" s="69">
        <f t="shared" si="3"/>
        <v>0</v>
      </c>
      <c r="N17" s="4">
        <f>BOM!Z17</f>
        <v>0</v>
      </c>
      <c r="O17" s="133">
        <v>195</v>
      </c>
      <c r="P17" s="71">
        <v>12</v>
      </c>
      <c r="Q17" s="71">
        <v>13</v>
      </c>
      <c r="R17" s="71">
        <v>19</v>
      </c>
      <c r="S17" s="89">
        <v>45</v>
      </c>
      <c r="T17" s="94" t="e">
        <f t="shared" si="5"/>
        <v>#REF!</v>
      </c>
      <c r="U17" s="103" t="e">
        <f>LOOKUP(O17,#REF!,#REF!)</f>
        <v>#REF!</v>
      </c>
      <c r="V17" s="91" t="e">
        <f>LOOKUP(O17,#REF!,#REF!)</f>
        <v>#REF!</v>
      </c>
      <c r="W17" s="101">
        <f t="shared" si="6"/>
        <v>0</v>
      </c>
      <c r="X17" s="135">
        <f t="shared" si="7"/>
        <v>0</v>
      </c>
      <c r="Y17" s="48" t="e">
        <f>IF(U17="Pen",(LOOKUP(O17,#REF!,#REF!)*R17),0)</f>
        <v>#REF!</v>
      </c>
    </row>
    <row r="18" spans="1:25" x14ac:dyDescent="0.25">
      <c r="A18" s="51" t="s">
        <v>918</v>
      </c>
      <c r="B18" s="55">
        <v>3843</v>
      </c>
      <c r="C18" s="4">
        <f>BOM!X18</f>
        <v>1</v>
      </c>
      <c r="D18" s="69">
        <v>14</v>
      </c>
      <c r="E18" s="69">
        <v>0</v>
      </c>
      <c r="F18" s="69">
        <v>14</v>
      </c>
      <c r="G18" s="69">
        <v>0</v>
      </c>
      <c r="H18" s="69">
        <f t="shared" si="0"/>
        <v>0</v>
      </c>
      <c r="I18" s="69" t="e">
        <f>#REF!</f>
        <v>#REF!</v>
      </c>
      <c r="J18" s="69">
        <f t="shared" si="1"/>
        <v>0</v>
      </c>
      <c r="K18" s="69" t="e">
        <f t="shared" si="4"/>
        <v>#REF!</v>
      </c>
      <c r="L18" s="69">
        <f t="shared" si="2"/>
        <v>4.8632357244839852</v>
      </c>
      <c r="M18" s="69">
        <f t="shared" si="3"/>
        <v>0</v>
      </c>
      <c r="N18" s="4">
        <f>BOM!Z18</f>
        <v>0</v>
      </c>
      <c r="O18" s="133">
        <v>587</v>
      </c>
      <c r="P18" s="71">
        <v>12</v>
      </c>
      <c r="Q18" s="71">
        <v>14</v>
      </c>
      <c r="R18" s="71">
        <v>18</v>
      </c>
      <c r="S18" s="89">
        <v>45</v>
      </c>
      <c r="T18" s="94" t="e">
        <f t="shared" si="5"/>
        <v>#REF!</v>
      </c>
      <c r="U18" s="103" t="e">
        <f>LOOKUP(O18,#REF!,#REF!)</f>
        <v>#REF!</v>
      </c>
      <c r="V18" s="91" t="e">
        <f>LOOKUP(O18,#REF!,#REF!)</f>
        <v>#REF!</v>
      </c>
      <c r="W18" s="101">
        <f t="shared" si="6"/>
        <v>0</v>
      </c>
      <c r="X18" s="135">
        <f t="shared" si="7"/>
        <v>0</v>
      </c>
      <c r="Y18" s="48" t="e">
        <f>IF(U18="Pen",(LOOKUP(O18,#REF!,#REF!)*R18),0)</f>
        <v>#REF!</v>
      </c>
    </row>
    <row r="19" spans="1:25" x14ac:dyDescent="0.25">
      <c r="A19" s="51" t="s">
        <v>921</v>
      </c>
      <c r="B19" s="55">
        <v>39313</v>
      </c>
      <c r="C19" s="4">
        <f>BOM!X19</f>
        <v>0</v>
      </c>
      <c r="D19" s="69">
        <v>15</v>
      </c>
      <c r="E19" s="69">
        <v>0</v>
      </c>
      <c r="F19" s="69">
        <v>15</v>
      </c>
      <c r="G19" s="69">
        <v>0</v>
      </c>
      <c r="H19" s="69">
        <f t="shared" si="0"/>
        <v>0</v>
      </c>
      <c r="I19" s="69" t="e">
        <f>#REF!</f>
        <v>#REF!</v>
      </c>
      <c r="J19" s="69">
        <f t="shared" si="1"/>
        <v>0</v>
      </c>
      <c r="K19" s="69" t="e">
        <f t="shared" si="4"/>
        <v>#REF!</v>
      </c>
      <c r="L19" s="69">
        <f t="shared" si="2"/>
        <v>4.8632357244839852</v>
      </c>
      <c r="M19" s="69">
        <f t="shared" si="3"/>
        <v>0</v>
      </c>
      <c r="N19" s="4">
        <f>BOM!Z19</f>
        <v>0</v>
      </c>
      <c r="O19" s="133">
        <v>825</v>
      </c>
      <c r="P19" s="71">
        <v>14</v>
      </c>
      <c r="Q19" s="71">
        <v>15</v>
      </c>
      <c r="R19" s="71">
        <v>18</v>
      </c>
      <c r="S19" s="89">
        <v>43</v>
      </c>
      <c r="T19" s="94" t="e">
        <f t="shared" si="5"/>
        <v>#REF!</v>
      </c>
      <c r="U19" s="103" t="e">
        <f>LOOKUP(O19,#REF!,#REF!)</f>
        <v>#REF!</v>
      </c>
      <c r="V19" s="91" t="e">
        <f>LOOKUP(O19,#REF!,#REF!)</f>
        <v>#REF!</v>
      </c>
      <c r="W19" s="101">
        <f t="shared" si="6"/>
        <v>0</v>
      </c>
      <c r="X19" s="135">
        <f t="shared" si="7"/>
        <v>0</v>
      </c>
      <c r="Y19" s="48" t="e">
        <f>IF(U19="Pen",(LOOKUP(O19,#REF!,#REF!)*R19),0)</f>
        <v>#REF!</v>
      </c>
    </row>
    <row r="20" spans="1:25" x14ac:dyDescent="0.25">
      <c r="A20" s="51" t="s">
        <v>934</v>
      </c>
      <c r="B20" s="55">
        <v>0</v>
      </c>
      <c r="C20" s="4">
        <f>BOM!X20</f>
        <v>1</v>
      </c>
      <c r="D20" s="69">
        <v>16</v>
      </c>
      <c r="E20" s="69">
        <v>0</v>
      </c>
      <c r="F20" s="69">
        <v>16</v>
      </c>
      <c r="G20" s="69">
        <v>0</v>
      </c>
      <c r="H20" s="69">
        <f t="shared" si="0"/>
        <v>0</v>
      </c>
      <c r="I20" s="69" t="e">
        <f>#REF!</f>
        <v>#REF!</v>
      </c>
      <c r="J20" s="69">
        <f t="shared" si="1"/>
        <v>0</v>
      </c>
      <c r="K20" s="69" t="e">
        <f t="shared" si="4"/>
        <v>#REF!</v>
      </c>
      <c r="L20" s="69">
        <f t="shared" si="2"/>
        <v>4.8632357244839852</v>
      </c>
      <c r="M20" s="69">
        <f t="shared" si="3"/>
        <v>0</v>
      </c>
      <c r="N20" s="4">
        <f>BOM!Z20</f>
        <v>0</v>
      </c>
      <c r="O20" s="133">
        <v>524</v>
      </c>
      <c r="P20" s="71">
        <v>15</v>
      </c>
      <c r="Q20" s="71">
        <v>16</v>
      </c>
      <c r="R20" s="71">
        <v>17</v>
      </c>
      <c r="S20" s="89">
        <v>41</v>
      </c>
      <c r="T20" s="94" t="e">
        <f t="shared" si="5"/>
        <v>#REF!</v>
      </c>
      <c r="U20" s="103" t="e">
        <f>LOOKUP(O20,#REF!,#REF!)</f>
        <v>#REF!</v>
      </c>
      <c r="V20" s="91" t="e">
        <f>LOOKUP(O20,#REF!,#REF!)</f>
        <v>#REF!</v>
      </c>
      <c r="W20" s="101">
        <f t="shared" si="6"/>
        <v>0</v>
      </c>
      <c r="X20" s="135">
        <f t="shared" si="7"/>
        <v>0</v>
      </c>
      <c r="Y20" s="48" t="e">
        <f>IF(U20="Pen",(LOOKUP(O20,#REF!,#REF!)*R20),0)</f>
        <v>#REF!</v>
      </c>
    </row>
    <row r="21" spans="1:25" x14ac:dyDescent="0.25">
      <c r="A21" s="51" t="s">
        <v>938</v>
      </c>
      <c r="B21" s="55">
        <v>24352</v>
      </c>
      <c r="C21" s="4">
        <f>BOM!X21</f>
        <v>1</v>
      </c>
      <c r="D21" s="69">
        <v>17</v>
      </c>
      <c r="E21" s="69">
        <v>0</v>
      </c>
      <c r="F21" s="69">
        <v>17</v>
      </c>
      <c r="G21" s="69">
        <v>0</v>
      </c>
      <c r="H21" s="69">
        <f t="shared" si="0"/>
        <v>0</v>
      </c>
      <c r="I21" s="69" t="e">
        <f>#REF!</f>
        <v>#REF!</v>
      </c>
      <c r="J21" s="69">
        <f t="shared" si="1"/>
        <v>0</v>
      </c>
      <c r="K21" s="69" t="e">
        <f t="shared" si="4"/>
        <v>#REF!</v>
      </c>
      <c r="L21" s="69">
        <f t="shared" si="2"/>
        <v>4.8632357244839852</v>
      </c>
      <c r="M21" s="69">
        <f t="shared" si="3"/>
        <v>0</v>
      </c>
      <c r="N21" s="4">
        <f>BOM!Z21</f>
        <v>0</v>
      </c>
      <c r="O21" s="133">
        <v>580</v>
      </c>
      <c r="P21" s="71">
        <v>16</v>
      </c>
      <c r="Q21" s="71">
        <v>17</v>
      </c>
      <c r="R21" s="71">
        <v>16</v>
      </c>
      <c r="S21" s="89">
        <v>40</v>
      </c>
      <c r="T21" s="94" t="e">
        <f t="shared" si="5"/>
        <v>#REF!</v>
      </c>
      <c r="U21" s="103" t="e">
        <f>LOOKUP(O21,#REF!,#REF!)</f>
        <v>#REF!</v>
      </c>
      <c r="V21" s="91" t="e">
        <f>LOOKUP(O21,#REF!,#REF!)</f>
        <v>#REF!</v>
      </c>
      <c r="W21" s="101">
        <f t="shared" si="6"/>
        <v>0</v>
      </c>
      <c r="X21" s="135">
        <f t="shared" si="7"/>
        <v>0</v>
      </c>
      <c r="Y21" s="48" t="e">
        <f>IF(U21="Pen",(LOOKUP(O21,#REF!,#REF!)*R21),0)</f>
        <v>#REF!</v>
      </c>
    </row>
    <row r="22" spans="1:25" x14ac:dyDescent="0.25">
      <c r="A22" s="51" t="s">
        <v>939</v>
      </c>
      <c r="B22" s="55">
        <v>5857</v>
      </c>
      <c r="C22" s="4">
        <f>BOM!X22</f>
        <v>1</v>
      </c>
      <c r="D22" s="69">
        <v>18</v>
      </c>
      <c r="E22" s="69">
        <v>0</v>
      </c>
      <c r="F22" s="69">
        <v>18</v>
      </c>
      <c r="G22" s="69">
        <v>0</v>
      </c>
      <c r="H22" s="69">
        <f t="shared" si="0"/>
        <v>0</v>
      </c>
      <c r="I22" s="69" t="e">
        <f>#REF!</f>
        <v>#REF!</v>
      </c>
      <c r="J22" s="69">
        <f t="shared" si="1"/>
        <v>0</v>
      </c>
      <c r="K22" s="69" t="e">
        <f t="shared" si="4"/>
        <v>#REF!</v>
      </c>
      <c r="L22" s="69">
        <f t="shared" si="2"/>
        <v>4.8632357244839852</v>
      </c>
      <c r="M22" s="69">
        <f t="shared" si="3"/>
        <v>0</v>
      </c>
      <c r="N22" s="4">
        <f>BOM!Z22</f>
        <v>0</v>
      </c>
      <c r="O22" s="133">
        <v>751</v>
      </c>
      <c r="P22" s="71">
        <v>17</v>
      </c>
      <c r="Q22" s="71">
        <v>18</v>
      </c>
      <c r="R22" s="71">
        <v>16</v>
      </c>
      <c r="S22" s="89">
        <v>38</v>
      </c>
      <c r="T22" s="94" t="e">
        <f t="shared" si="5"/>
        <v>#REF!</v>
      </c>
      <c r="U22" s="103" t="e">
        <f>LOOKUP(O22,#REF!,#REF!)</f>
        <v>#REF!</v>
      </c>
      <c r="V22" s="91" t="e">
        <f>LOOKUP(O22,#REF!,#REF!)</f>
        <v>#REF!</v>
      </c>
      <c r="W22" s="101">
        <f t="shared" si="6"/>
        <v>0</v>
      </c>
      <c r="X22" s="135">
        <f t="shared" si="7"/>
        <v>0</v>
      </c>
      <c r="Y22" s="48" t="e">
        <f>IF(U22="Pen",(LOOKUP(O22,#REF!,#REF!)*R22),0)</f>
        <v>#REF!</v>
      </c>
    </row>
    <row r="23" spans="1:25" x14ac:dyDescent="0.25">
      <c r="A23" s="51" t="s">
        <v>940</v>
      </c>
      <c r="B23" s="55">
        <v>0</v>
      </c>
      <c r="C23" s="4">
        <f>BOM!X23</f>
        <v>0</v>
      </c>
      <c r="D23" s="69">
        <v>19</v>
      </c>
      <c r="E23" s="69">
        <v>0</v>
      </c>
      <c r="F23" s="69">
        <v>19</v>
      </c>
      <c r="G23" s="69">
        <v>0</v>
      </c>
      <c r="H23" s="69">
        <f t="shared" si="0"/>
        <v>0</v>
      </c>
      <c r="I23" s="69" t="e">
        <f>#REF!</f>
        <v>#REF!</v>
      </c>
      <c r="J23" s="69">
        <f t="shared" si="1"/>
        <v>0</v>
      </c>
      <c r="K23" s="69" t="e">
        <f t="shared" si="4"/>
        <v>#REF!</v>
      </c>
      <c r="L23" s="69">
        <f t="shared" si="2"/>
        <v>4.8632357244839852</v>
      </c>
      <c r="M23" s="69">
        <f t="shared" si="3"/>
        <v>0</v>
      </c>
      <c r="N23" s="4">
        <f>BOM!Z23</f>
        <v>0</v>
      </c>
      <c r="O23" s="133">
        <v>166</v>
      </c>
      <c r="P23" s="71">
        <v>18</v>
      </c>
      <c r="Q23" s="71">
        <v>19</v>
      </c>
      <c r="R23" s="71">
        <v>14</v>
      </c>
      <c r="S23" s="89">
        <v>33</v>
      </c>
      <c r="T23" s="94" t="e">
        <f t="shared" si="5"/>
        <v>#REF!</v>
      </c>
      <c r="U23" s="103" t="e">
        <f>LOOKUP(O23,#REF!,#REF!)</f>
        <v>#REF!</v>
      </c>
      <c r="V23" s="91" t="e">
        <f>LOOKUP(O23,#REF!,#REF!)</f>
        <v>#REF!</v>
      </c>
      <c r="W23" s="101">
        <f t="shared" si="6"/>
        <v>0</v>
      </c>
      <c r="X23" s="135">
        <f t="shared" si="7"/>
        <v>0</v>
      </c>
      <c r="Y23" s="48" t="e">
        <f>IF(U23="Pen",(LOOKUP(O23,#REF!,#REF!)*R23),0)</f>
        <v>#REF!</v>
      </c>
    </row>
    <row r="24" spans="1:25" x14ac:dyDescent="0.25">
      <c r="A24" s="51" t="s">
        <v>943</v>
      </c>
      <c r="B24" s="55">
        <v>22917</v>
      </c>
      <c r="C24" s="4">
        <f>BOM!X24</f>
        <v>0</v>
      </c>
      <c r="D24" s="69">
        <v>20</v>
      </c>
      <c r="E24" s="69">
        <v>0</v>
      </c>
      <c r="F24" s="69">
        <v>20</v>
      </c>
      <c r="G24" s="69">
        <v>0</v>
      </c>
      <c r="H24" s="69">
        <f t="shared" si="0"/>
        <v>0</v>
      </c>
      <c r="I24" s="69" t="e">
        <f>#REF!</f>
        <v>#REF!</v>
      </c>
      <c r="J24" s="69">
        <f t="shared" si="1"/>
        <v>0</v>
      </c>
      <c r="K24" s="69" t="e">
        <f t="shared" si="4"/>
        <v>#REF!</v>
      </c>
      <c r="L24" s="69">
        <f t="shared" si="2"/>
        <v>4.8632357244839852</v>
      </c>
      <c r="M24" s="69">
        <f t="shared" si="3"/>
        <v>0</v>
      </c>
      <c r="N24" s="4">
        <f>BOM!Z24</f>
        <v>0</v>
      </c>
      <c r="O24" s="133">
        <v>828</v>
      </c>
      <c r="P24" s="71">
        <v>18</v>
      </c>
      <c r="Q24" s="71">
        <v>20</v>
      </c>
      <c r="R24" s="71">
        <v>14</v>
      </c>
      <c r="S24" s="89">
        <v>33</v>
      </c>
      <c r="T24" s="94" t="e">
        <f t="shared" si="5"/>
        <v>#REF!</v>
      </c>
      <c r="U24" s="103" t="e">
        <f>LOOKUP(O24,#REF!,#REF!)</f>
        <v>#REF!</v>
      </c>
      <c r="V24" s="91" t="e">
        <f>LOOKUP(O24,#REF!,#REF!)</f>
        <v>#REF!</v>
      </c>
      <c r="W24" s="101">
        <f t="shared" si="6"/>
        <v>0</v>
      </c>
      <c r="X24" s="135">
        <f t="shared" si="7"/>
        <v>0</v>
      </c>
      <c r="Y24" s="48" t="e">
        <f>IF(U24="Pen",(LOOKUP(O24,#REF!,#REF!)*R24),0)</f>
        <v>#REF!</v>
      </c>
    </row>
    <row r="25" spans="1:25" x14ac:dyDescent="0.25">
      <c r="A25" s="51" t="s">
        <v>944</v>
      </c>
      <c r="B25" s="55">
        <v>6224</v>
      </c>
      <c r="C25" s="4">
        <f>BOM!X25</f>
        <v>0</v>
      </c>
      <c r="D25" s="69">
        <v>21</v>
      </c>
      <c r="E25" s="69">
        <v>0</v>
      </c>
      <c r="F25" s="69">
        <v>21</v>
      </c>
      <c r="G25" s="69">
        <v>0</v>
      </c>
      <c r="H25" s="69">
        <f t="shared" si="0"/>
        <v>0</v>
      </c>
      <c r="I25" s="69" t="e">
        <f>#REF!</f>
        <v>#REF!</v>
      </c>
      <c r="J25" s="69">
        <f t="shared" si="1"/>
        <v>0</v>
      </c>
      <c r="K25" s="69" t="e">
        <f t="shared" si="4"/>
        <v>#REF!</v>
      </c>
      <c r="L25" s="69">
        <f t="shared" si="2"/>
        <v>4.8632357244839852</v>
      </c>
      <c r="M25" s="69">
        <f t="shared" si="3"/>
        <v>0</v>
      </c>
      <c r="N25" s="4">
        <f>BOM!Z25</f>
        <v>0</v>
      </c>
      <c r="O25" s="133">
        <v>850</v>
      </c>
      <c r="P25" s="71">
        <v>18</v>
      </c>
      <c r="Q25" s="71">
        <v>21</v>
      </c>
      <c r="R25" s="71">
        <v>14</v>
      </c>
      <c r="S25" s="89">
        <v>33</v>
      </c>
      <c r="T25" s="94" t="e">
        <f t="shared" si="5"/>
        <v>#REF!</v>
      </c>
      <c r="U25" s="103" t="e">
        <f>LOOKUP(O25,#REF!,#REF!)</f>
        <v>#REF!</v>
      </c>
      <c r="V25" s="91" t="e">
        <f>LOOKUP(O25,#REF!,#REF!)</f>
        <v>#REF!</v>
      </c>
      <c r="W25" s="101">
        <f t="shared" si="6"/>
        <v>0</v>
      </c>
      <c r="X25" s="135">
        <f t="shared" si="7"/>
        <v>0</v>
      </c>
      <c r="Y25" s="48" t="e">
        <f>IF(U25="Pen",(LOOKUP(O25,#REF!,#REF!)*R25),0)</f>
        <v>#REF!</v>
      </c>
    </row>
    <row r="26" spans="1:25" x14ac:dyDescent="0.25">
      <c r="A26" s="51" t="s">
        <v>945</v>
      </c>
      <c r="B26" s="55">
        <v>0</v>
      </c>
      <c r="C26" s="4">
        <f>BOM!X26</f>
        <v>0</v>
      </c>
      <c r="D26" s="69">
        <v>22</v>
      </c>
      <c r="E26" s="69">
        <v>0</v>
      </c>
      <c r="F26" s="69">
        <v>22</v>
      </c>
      <c r="G26" s="69">
        <v>0</v>
      </c>
      <c r="H26" s="69">
        <f t="shared" si="0"/>
        <v>0</v>
      </c>
      <c r="I26" s="69" t="e">
        <f>#REF!</f>
        <v>#REF!</v>
      </c>
      <c r="J26" s="69">
        <f t="shared" si="1"/>
        <v>0</v>
      </c>
      <c r="K26" s="69" t="e">
        <f t="shared" si="4"/>
        <v>#REF!</v>
      </c>
      <c r="L26" s="69">
        <f t="shared" si="2"/>
        <v>4.8632357244839852</v>
      </c>
      <c r="M26" s="69">
        <f t="shared" si="3"/>
        <v>0</v>
      </c>
      <c r="N26" s="4">
        <f>BOM!Z26</f>
        <v>0</v>
      </c>
      <c r="O26" s="133">
        <v>1011</v>
      </c>
      <c r="P26" s="71">
        <v>18</v>
      </c>
      <c r="Q26" s="71">
        <v>22</v>
      </c>
      <c r="R26" s="71">
        <v>14</v>
      </c>
      <c r="S26" s="89">
        <v>33</v>
      </c>
      <c r="T26" s="94" t="e">
        <f t="shared" si="5"/>
        <v>#REF!</v>
      </c>
      <c r="U26" s="103" t="e">
        <f>LOOKUP(O26,#REF!,#REF!)</f>
        <v>#REF!</v>
      </c>
      <c r="V26" s="91" t="e">
        <f>LOOKUP(O26,#REF!,#REF!)</f>
        <v>#REF!</v>
      </c>
      <c r="W26" s="101">
        <f t="shared" si="6"/>
        <v>0</v>
      </c>
      <c r="X26" s="135">
        <f t="shared" si="7"/>
        <v>0</v>
      </c>
      <c r="Y26" s="48" t="e">
        <f>IF(U26="Pen",(LOOKUP(O26,#REF!,#REF!)*R26),0)</f>
        <v>#REF!</v>
      </c>
    </row>
    <row r="27" spans="1:25" x14ac:dyDescent="0.25">
      <c r="A27" s="51" t="s">
        <v>948</v>
      </c>
      <c r="B27" s="55">
        <v>22700</v>
      </c>
      <c r="C27" s="4">
        <f>BOM!X27</f>
        <v>0</v>
      </c>
      <c r="D27" s="69">
        <v>23</v>
      </c>
      <c r="E27" s="69">
        <v>0</v>
      </c>
      <c r="F27" s="69">
        <v>23</v>
      </c>
      <c r="G27" s="69">
        <v>0</v>
      </c>
      <c r="H27" s="69">
        <f t="shared" si="0"/>
        <v>0</v>
      </c>
      <c r="I27" s="69" t="e">
        <f>#REF!</f>
        <v>#REF!</v>
      </c>
      <c r="J27" s="69">
        <f t="shared" si="1"/>
        <v>0</v>
      </c>
      <c r="K27" s="69" t="e">
        <f t="shared" si="4"/>
        <v>#REF!</v>
      </c>
      <c r="L27" s="69">
        <f t="shared" si="2"/>
        <v>4.8632357244839852</v>
      </c>
      <c r="M27" s="69">
        <f t="shared" si="3"/>
        <v>0</v>
      </c>
      <c r="N27" s="4">
        <f>BOM!Z27</f>
        <v>0</v>
      </c>
      <c r="O27" s="133">
        <v>994</v>
      </c>
      <c r="P27" s="71">
        <v>21</v>
      </c>
      <c r="Q27" s="71">
        <v>23</v>
      </c>
      <c r="R27" s="71">
        <v>13</v>
      </c>
      <c r="S27" s="89">
        <v>31</v>
      </c>
      <c r="T27" s="94" t="e">
        <f t="shared" si="5"/>
        <v>#REF!</v>
      </c>
      <c r="U27" s="103" t="e">
        <f>LOOKUP(O27,#REF!,#REF!)</f>
        <v>#REF!</v>
      </c>
      <c r="V27" s="91" t="e">
        <f>LOOKUP(O27,#REF!,#REF!)</f>
        <v>#REF!</v>
      </c>
      <c r="W27" s="101">
        <f t="shared" si="6"/>
        <v>0</v>
      </c>
      <c r="X27" s="135">
        <f t="shared" si="7"/>
        <v>0</v>
      </c>
      <c r="Y27" s="48" t="e">
        <f>IF(U27="Pen",(LOOKUP(O27,#REF!,#REF!)*R27),0)</f>
        <v>#REF!</v>
      </c>
    </row>
    <row r="28" spans="1:25" x14ac:dyDescent="0.25">
      <c r="A28" s="51" t="s">
        <v>17</v>
      </c>
      <c r="B28" s="55">
        <v>6430</v>
      </c>
      <c r="C28" s="4">
        <f>BOM!X28</f>
        <v>0</v>
      </c>
      <c r="D28" s="69">
        <v>24</v>
      </c>
      <c r="E28" s="69">
        <v>0</v>
      </c>
      <c r="F28" s="69">
        <v>24</v>
      </c>
      <c r="G28" s="69">
        <v>0</v>
      </c>
      <c r="H28" s="69">
        <f t="shared" si="0"/>
        <v>0</v>
      </c>
      <c r="I28" s="69" t="e">
        <f>#REF!</f>
        <v>#REF!</v>
      </c>
      <c r="J28" s="69">
        <f t="shared" si="1"/>
        <v>0</v>
      </c>
      <c r="K28" s="69" t="e">
        <f t="shared" si="4"/>
        <v>#REF!</v>
      </c>
      <c r="L28" s="69">
        <f t="shared" si="2"/>
        <v>4.8632357244839852</v>
      </c>
      <c r="M28" s="69">
        <f t="shared" si="3"/>
        <v>0</v>
      </c>
      <c r="N28" s="4">
        <f>BOM!Z28</f>
        <v>0</v>
      </c>
      <c r="O28" s="133">
        <v>501</v>
      </c>
      <c r="P28" s="71">
        <v>22</v>
      </c>
      <c r="Q28" s="71">
        <v>24</v>
      </c>
      <c r="R28" s="71">
        <v>13</v>
      </c>
      <c r="S28" s="89">
        <v>30</v>
      </c>
      <c r="T28" s="94" t="e">
        <f t="shared" si="5"/>
        <v>#REF!</v>
      </c>
      <c r="U28" s="103" t="e">
        <f>LOOKUP(O28,#REF!,#REF!)</f>
        <v>#REF!</v>
      </c>
      <c r="V28" s="91" t="e">
        <f>LOOKUP(O28,#REF!,#REF!)</f>
        <v>#REF!</v>
      </c>
      <c r="W28" s="101">
        <f t="shared" si="6"/>
        <v>0</v>
      </c>
      <c r="X28" s="135">
        <f t="shared" si="7"/>
        <v>0</v>
      </c>
      <c r="Y28" s="48" t="e">
        <f>IF(U28="Pen",(LOOKUP(O28,#REF!,#REF!)*R28),0)</f>
        <v>#REF!</v>
      </c>
    </row>
    <row r="29" spans="1:25" x14ac:dyDescent="0.25">
      <c r="A29" s="51" t="s">
        <v>32</v>
      </c>
      <c r="B29" s="55">
        <v>45912</v>
      </c>
      <c r="C29" s="4">
        <f>BOM!X29</f>
        <v>0</v>
      </c>
      <c r="D29" s="69">
        <v>25</v>
      </c>
      <c r="E29" s="69">
        <v>0</v>
      </c>
      <c r="F29" s="69">
        <v>25</v>
      </c>
      <c r="G29" s="69">
        <v>0</v>
      </c>
      <c r="H29" s="69">
        <f t="shared" si="0"/>
        <v>0</v>
      </c>
      <c r="I29" s="69" t="e">
        <f>#REF!</f>
        <v>#REF!</v>
      </c>
      <c r="J29" s="69">
        <f t="shared" si="1"/>
        <v>0</v>
      </c>
      <c r="K29" s="69" t="e">
        <f t="shared" si="4"/>
        <v>#REF!</v>
      </c>
      <c r="L29" s="69">
        <f t="shared" si="2"/>
        <v>4.8632357244839852</v>
      </c>
      <c r="M29" s="69">
        <f t="shared" si="3"/>
        <v>0</v>
      </c>
      <c r="N29" s="4">
        <f>BOM!Z29</f>
        <v>0</v>
      </c>
      <c r="O29" s="133">
        <v>339</v>
      </c>
      <c r="P29" s="71">
        <v>23</v>
      </c>
      <c r="Q29" s="71">
        <v>25</v>
      </c>
      <c r="R29" s="71">
        <v>12</v>
      </c>
      <c r="S29" s="89">
        <v>28</v>
      </c>
      <c r="T29" s="94" t="e">
        <f t="shared" si="5"/>
        <v>#REF!</v>
      </c>
      <c r="U29" s="103" t="e">
        <f>LOOKUP(O29,#REF!,#REF!)</f>
        <v>#REF!</v>
      </c>
      <c r="V29" s="91" t="e">
        <f>LOOKUP(O29,#REF!,#REF!)</f>
        <v>#REF!</v>
      </c>
      <c r="W29" s="101">
        <f t="shared" si="6"/>
        <v>0</v>
      </c>
      <c r="X29" s="135">
        <f t="shared" si="7"/>
        <v>0</v>
      </c>
      <c r="Y29" s="48" t="e">
        <f>IF(U29="Pen",(LOOKUP(O29,#REF!,#REF!)*R29),0)</f>
        <v>#REF!</v>
      </c>
    </row>
    <row r="30" spans="1:25" x14ac:dyDescent="0.25">
      <c r="A30" s="51" t="s">
        <v>44</v>
      </c>
      <c r="B30" s="55">
        <v>3325</v>
      </c>
      <c r="C30" s="4">
        <f>BOM!X30</f>
        <v>0</v>
      </c>
      <c r="D30" s="69">
        <v>26</v>
      </c>
      <c r="E30" s="69">
        <v>0</v>
      </c>
      <c r="F30" s="69">
        <v>26</v>
      </c>
      <c r="G30" s="69">
        <v>0</v>
      </c>
      <c r="H30" s="69">
        <f t="shared" si="0"/>
        <v>0</v>
      </c>
      <c r="I30" s="69" t="e">
        <f>#REF!</f>
        <v>#REF!</v>
      </c>
      <c r="J30" s="69">
        <f t="shared" si="1"/>
        <v>0</v>
      </c>
      <c r="K30" s="69" t="e">
        <f t="shared" si="4"/>
        <v>#REF!</v>
      </c>
      <c r="L30" s="69">
        <f t="shared" si="2"/>
        <v>4.8632357244839852</v>
      </c>
      <c r="M30" s="69">
        <f t="shared" si="3"/>
        <v>0</v>
      </c>
      <c r="N30" s="4">
        <f>BOM!Z30</f>
        <v>0</v>
      </c>
      <c r="O30" s="133">
        <v>1014</v>
      </c>
      <c r="P30" s="71">
        <v>23</v>
      </c>
      <c r="Q30" s="71">
        <v>26</v>
      </c>
      <c r="R30" s="71">
        <v>12</v>
      </c>
      <c r="S30" s="89">
        <v>28</v>
      </c>
      <c r="T30" s="94" t="e">
        <f t="shared" si="5"/>
        <v>#REF!</v>
      </c>
      <c r="U30" s="103" t="e">
        <f>LOOKUP(O30,#REF!,#REF!)</f>
        <v>#REF!</v>
      </c>
      <c r="V30" s="91" t="e">
        <f>LOOKUP(O30,#REF!,#REF!)</f>
        <v>#REF!</v>
      </c>
      <c r="W30" s="101">
        <f t="shared" si="6"/>
        <v>0</v>
      </c>
      <c r="X30" s="135">
        <f t="shared" si="7"/>
        <v>0</v>
      </c>
      <c r="Y30" s="48" t="e">
        <f>IF(U30="Pen",(LOOKUP(O30,#REF!,#REF!)*R30),0)</f>
        <v>#REF!</v>
      </c>
    </row>
    <row r="31" spans="1:25" x14ac:dyDescent="0.25">
      <c r="A31" s="51" t="s">
        <v>31</v>
      </c>
      <c r="B31" s="55">
        <v>53920</v>
      </c>
      <c r="C31" s="4">
        <f>BOM!X31</f>
        <v>0</v>
      </c>
      <c r="D31" s="69">
        <v>27</v>
      </c>
      <c r="E31" s="69">
        <v>0</v>
      </c>
      <c r="F31" s="69">
        <v>27</v>
      </c>
      <c r="G31" s="69">
        <v>0</v>
      </c>
      <c r="H31" s="69">
        <f t="shared" si="0"/>
        <v>0</v>
      </c>
      <c r="I31" s="69" t="e">
        <f>#REF!</f>
        <v>#REF!</v>
      </c>
      <c r="J31" s="69">
        <f t="shared" si="1"/>
        <v>0</v>
      </c>
      <c r="K31" s="69" t="e">
        <f t="shared" si="4"/>
        <v>#REF!</v>
      </c>
      <c r="L31" s="69">
        <f t="shared" si="2"/>
        <v>4.8632357244839852</v>
      </c>
      <c r="M31" s="69">
        <f t="shared" si="3"/>
        <v>0</v>
      </c>
      <c r="N31" s="4">
        <f>BOM!Z31</f>
        <v>0</v>
      </c>
      <c r="O31" s="133">
        <v>652</v>
      </c>
      <c r="P31" s="71">
        <v>24</v>
      </c>
      <c r="Q31" s="71">
        <v>27</v>
      </c>
      <c r="R31" s="71">
        <v>11</v>
      </c>
      <c r="S31" s="89">
        <v>26</v>
      </c>
      <c r="T31" s="94" t="e">
        <f t="shared" si="5"/>
        <v>#REF!</v>
      </c>
      <c r="U31" s="103" t="e">
        <f>LOOKUP(O31,#REF!,#REF!)</f>
        <v>#REF!</v>
      </c>
      <c r="V31" s="91" t="e">
        <f>LOOKUP(O31,#REF!,#REF!)</f>
        <v>#REF!</v>
      </c>
      <c r="W31" s="101">
        <f t="shared" si="6"/>
        <v>0</v>
      </c>
      <c r="X31" s="135">
        <f t="shared" si="7"/>
        <v>0</v>
      </c>
      <c r="Y31" s="48" t="e">
        <f>IF(U31="Pen",(LOOKUP(O31,#REF!,#REF!)*R31),0)</f>
        <v>#REF!</v>
      </c>
    </row>
    <row r="32" spans="1:25" x14ac:dyDescent="0.25">
      <c r="A32" s="51" t="s">
        <v>34</v>
      </c>
      <c r="B32" s="55">
        <v>939819</v>
      </c>
      <c r="C32" s="4">
        <f>BOM!X32</f>
        <v>0</v>
      </c>
      <c r="D32" s="69">
        <v>28</v>
      </c>
      <c r="E32" s="69">
        <v>0</v>
      </c>
      <c r="F32" s="69">
        <v>28</v>
      </c>
      <c r="G32" s="69">
        <v>0</v>
      </c>
      <c r="H32" s="69">
        <f t="shared" si="0"/>
        <v>0</v>
      </c>
      <c r="I32" s="69" t="e">
        <f>#REF!</f>
        <v>#REF!</v>
      </c>
      <c r="J32" s="69">
        <f t="shared" si="1"/>
        <v>0</v>
      </c>
      <c r="K32" s="69" t="e">
        <f t="shared" si="4"/>
        <v>#REF!</v>
      </c>
      <c r="L32" s="69">
        <f t="shared" si="2"/>
        <v>4.8632357244839852</v>
      </c>
      <c r="M32" s="69">
        <f t="shared" si="3"/>
        <v>0</v>
      </c>
      <c r="N32" s="4">
        <f>BOM!Z32</f>
        <v>0</v>
      </c>
      <c r="O32" s="133">
        <v>894</v>
      </c>
      <c r="P32" s="71">
        <v>24</v>
      </c>
      <c r="Q32" s="71">
        <v>28</v>
      </c>
      <c r="R32" s="71">
        <v>11</v>
      </c>
      <c r="S32" s="89">
        <v>26</v>
      </c>
      <c r="T32" s="94" t="e">
        <f t="shared" si="5"/>
        <v>#REF!</v>
      </c>
      <c r="U32" s="103" t="e">
        <f>LOOKUP(O32,#REF!,#REF!)</f>
        <v>#REF!</v>
      </c>
      <c r="V32" s="91" t="e">
        <f>LOOKUP(O32,#REF!,#REF!)</f>
        <v>#REF!</v>
      </c>
      <c r="W32" s="101">
        <f t="shared" si="6"/>
        <v>0</v>
      </c>
      <c r="X32" s="135">
        <f t="shared" si="7"/>
        <v>0</v>
      </c>
      <c r="Y32" s="48" t="e">
        <f>IF(U32="Pen",(LOOKUP(O32,#REF!,#REF!)*R32),0)</f>
        <v>#REF!</v>
      </c>
    </row>
    <row r="33" spans="1:25" x14ac:dyDescent="0.25">
      <c r="A33" s="51" t="s">
        <v>1146</v>
      </c>
      <c r="B33" s="55">
        <v>0</v>
      </c>
      <c r="C33" s="4">
        <f>BOM!X33</f>
        <v>1</v>
      </c>
      <c r="D33" s="69">
        <v>29</v>
      </c>
      <c r="E33" s="69">
        <v>0</v>
      </c>
      <c r="F33" s="69">
        <v>29</v>
      </c>
      <c r="G33" s="69">
        <v>0</v>
      </c>
      <c r="H33" s="69">
        <f t="shared" si="0"/>
        <v>0</v>
      </c>
      <c r="I33" s="69" t="e">
        <f>#REF!</f>
        <v>#REF!</v>
      </c>
      <c r="J33" s="69">
        <f t="shared" si="1"/>
        <v>0</v>
      </c>
      <c r="K33" s="69" t="e">
        <f t="shared" si="4"/>
        <v>#REF!</v>
      </c>
      <c r="L33" s="69">
        <f t="shared" si="2"/>
        <v>4.8632357244839852</v>
      </c>
      <c r="M33" s="69">
        <f t="shared" si="3"/>
        <v>0</v>
      </c>
      <c r="N33" s="4">
        <f>BOM!Z33</f>
        <v>0</v>
      </c>
      <c r="O33" s="133">
        <v>1172</v>
      </c>
      <c r="P33" s="71">
        <v>24</v>
      </c>
      <c r="Q33" s="71">
        <v>29</v>
      </c>
      <c r="R33" s="71">
        <v>11</v>
      </c>
      <c r="S33" s="89">
        <v>26</v>
      </c>
      <c r="T33" s="94" t="e">
        <f t="shared" si="5"/>
        <v>#REF!</v>
      </c>
      <c r="U33" s="103" t="e">
        <f>LOOKUP(O33,#REF!,#REF!)</f>
        <v>#REF!</v>
      </c>
      <c r="V33" s="91" t="e">
        <f>LOOKUP(O33,#REF!,#REF!)</f>
        <v>#REF!</v>
      </c>
      <c r="W33" s="101">
        <f t="shared" si="6"/>
        <v>0</v>
      </c>
      <c r="X33" s="135">
        <f t="shared" si="7"/>
        <v>0</v>
      </c>
      <c r="Y33" s="48" t="e">
        <f>IF(U33="Pen",(LOOKUP(O33,#REF!,#REF!)*R33),0)</f>
        <v>#REF!</v>
      </c>
    </row>
    <row r="34" spans="1:25" x14ac:dyDescent="0.25">
      <c r="A34" s="51" t="s">
        <v>35</v>
      </c>
      <c r="B34" s="55">
        <v>467857</v>
      </c>
      <c r="C34" s="4">
        <f>BOM!X34</f>
        <v>1</v>
      </c>
      <c r="D34" s="69">
        <v>30</v>
      </c>
      <c r="E34" s="69">
        <v>0</v>
      </c>
      <c r="F34" s="69">
        <v>30</v>
      </c>
      <c r="G34" s="69">
        <v>0</v>
      </c>
      <c r="H34" s="69">
        <f t="shared" si="0"/>
        <v>0</v>
      </c>
      <c r="I34" s="69" t="e">
        <f>#REF!</f>
        <v>#REF!</v>
      </c>
      <c r="J34" s="69">
        <f t="shared" si="1"/>
        <v>0</v>
      </c>
      <c r="K34" s="69" t="e">
        <f t="shared" si="4"/>
        <v>#REF!</v>
      </c>
      <c r="L34" s="69">
        <f t="shared" si="2"/>
        <v>4.8632357244839852</v>
      </c>
      <c r="M34" s="69">
        <f t="shared" si="3"/>
        <v>0</v>
      </c>
      <c r="N34" s="4">
        <f>BOM!Z34</f>
        <v>0</v>
      </c>
      <c r="O34" s="133">
        <v>530</v>
      </c>
      <c r="P34" s="71">
        <v>26</v>
      </c>
      <c r="Q34" s="71">
        <v>30</v>
      </c>
      <c r="R34" s="71">
        <v>10</v>
      </c>
      <c r="S34" s="89">
        <v>23</v>
      </c>
      <c r="T34" s="94" t="e">
        <f t="shared" si="5"/>
        <v>#REF!</v>
      </c>
      <c r="U34" s="103" t="e">
        <f>LOOKUP(O34,#REF!,#REF!)</f>
        <v>#REF!</v>
      </c>
      <c r="V34" s="91" t="e">
        <f>LOOKUP(O34,#REF!,#REF!)</f>
        <v>#REF!</v>
      </c>
      <c r="W34" s="101">
        <f t="shared" si="6"/>
        <v>0</v>
      </c>
      <c r="X34" s="135">
        <f t="shared" si="7"/>
        <v>0</v>
      </c>
      <c r="Y34" s="48" t="e">
        <f>IF(U34="Pen",(LOOKUP(O34,#REF!,#REF!)*R34),0)</f>
        <v>#REF!</v>
      </c>
    </row>
    <row r="35" spans="1:25" x14ac:dyDescent="0.25">
      <c r="A35" s="51" t="s">
        <v>37</v>
      </c>
      <c r="B35" s="55">
        <v>772525</v>
      </c>
      <c r="C35" s="4">
        <f>BOM!X35</f>
        <v>1</v>
      </c>
      <c r="D35" s="69">
        <v>31</v>
      </c>
      <c r="E35" s="69">
        <v>0</v>
      </c>
      <c r="F35" s="69">
        <v>31</v>
      </c>
      <c r="G35" s="69">
        <v>0</v>
      </c>
      <c r="H35" s="69">
        <f t="shared" si="0"/>
        <v>0</v>
      </c>
      <c r="I35" s="69" t="e">
        <f>#REF!</f>
        <v>#REF!</v>
      </c>
      <c r="J35" s="69">
        <f t="shared" si="1"/>
        <v>0</v>
      </c>
      <c r="K35" s="69" t="e">
        <f t="shared" si="4"/>
        <v>#REF!</v>
      </c>
      <c r="L35" s="69">
        <f t="shared" si="2"/>
        <v>4.8632357244839852</v>
      </c>
      <c r="M35" s="69">
        <f t="shared" si="3"/>
        <v>0</v>
      </c>
      <c r="N35" s="4">
        <f>BOM!Z35</f>
        <v>0</v>
      </c>
      <c r="O35" s="133">
        <v>989</v>
      </c>
      <c r="P35" s="71">
        <v>26</v>
      </c>
      <c r="Q35" s="71">
        <v>31</v>
      </c>
      <c r="R35" s="71">
        <v>10</v>
      </c>
      <c r="S35" s="89">
        <v>23</v>
      </c>
      <c r="T35" s="94" t="e">
        <f t="shared" si="5"/>
        <v>#REF!</v>
      </c>
      <c r="U35" s="103" t="e">
        <f>LOOKUP(O35,#REF!,#REF!)</f>
        <v>#REF!</v>
      </c>
      <c r="V35" s="91" t="e">
        <f>LOOKUP(O35,#REF!,#REF!)</f>
        <v>#REF!</v>
      </c>
      <c r="W35" s="101">
        <f t="shared" si="6"/>
        <v>0</v>
      </c>
      <c r="X35" s="135">
        <f t="shared" si="7"/>
        <v>0</v>
      </c>
      <c r="Y35" s="48" t="e">
        <f>IF(U35="Pen",(LOOKUP(O35,#REF!,#REF!)*R35),0)</f>
        <v>#REF!</v>
      </c>
    </row>
    <row r="36" spans="1:25" x14ac:dyDescent="0.25">
      <c r="A36" s="51" t="s">
        <v>38</v>
      </c>
      <c r="B36" s="55">
        <v>632985</v>
      </c>
      <c r="C36" s="4">
        <f>BOM!X36</f>
        <v>0</v>
      </c>
      <c r="D36" s="69">
        <v>32</v>
      </c>
      <c r="E36" s="69">
        <v>0</v>
      </c>
      <c r="F36" s="69">
        <v>32</v>
      </c>
      <c r="G36" s="69">
        <v>0</v>
      </c>
      <c r="H36" s="69">
        <f t="shared" si="0"/>
        <v>0</v>
      </c>
      <c r="I36" s="69" t="e">
        <f>#REF!</f>
        <v>#REF!</v>
      </c>
      <c r="J36" s="69">
        <f t="shared" si="1"/>
        <v>0</v>
      </c>
      <c r="K36" s="69" t="e">
        <f t="shared" si="4"/>
        <v>#REF!</v>
      </c>
      <c r="L36" s="69">
        <f t="shared" si="2"/>
        <v>4.8632357244839852</v>
      </c>
      <c r="M36" s="69">
        <f t="shared" si="3"/>
        <v>0</v>
      </c>
      <c r="N36" s="4">
        <f>BOM!Z36</f>
        <v>0</v>
      </c>
      <c r="O36" s="133">
        <v>607</v>
      </c>
      <c r="P36" s="71">
        <v>28</v>
      </c>
      <c r="Q36" s="71">
        <v>32</v>
      </c>
      <c r="R36" s="71">
        <v>9</v>
      </c>
      <c r="S36" s="89">
        <v>21</v>
      </c>
      <c r="T36" s="94" t="e">
        <f t="shared" si="5"/>
        <v>#REF!</v>
      </c>
      <c r="U36" s="103" t="e">
        <f>LOOKUP(O36,#REF!,#REF!)</f>
        <v>#REF!</v>
      </c>
      <c r="V36" s="91" t="e">
        <f>LOOKUP(O36,#REF!,#REF!)</f>
        <v>#REF!</v>
      </c>
      <c r="W36" s="101">
        <f t="shared" si="6"/>
        <v>0</v>
      </c>
      <c r="X36" s="135">
        <f t="shared" si="7"/>
        <v>0</v>
      </c>
      <c r="Y36" s="48" t="e">
        <f>IF(U36="Pen",(LOOKUP(O36,#REF!,#REF!)*R36),0)</f>
        <v>#REF!</v>
      </c>
    </row>
    <row r="37" spans="1:25" x14ac:dyDescent="0.25">
      <c r="A37" s="51" t="s">
        <v>42</v>
      </c>
      <c r="B37" s="55">
        <v>357898</v>
      </c>
      <c r="C37" s="4">
        <f>BOM!X37</f>
        <v>1</v>
      </c>
      <c r="D37" s="69">
        <v>33</v>
      </c>
      <c r="E37" s="69">
        <v>0</v>
      </c>
      <c r="F37" s="69">
        <v>33</v>
      </c>
      <c r="G37" s="69">
        <v>0</v>
      </c>
      <c r="H37" s="69">
        <f t="shared" si="0"/>
        <v>0</v>
      </c>
      <c r="I37" s="69" t="e">
        <f>#REF!</f>
        <v>#REF!</v>
      </c>
      <c r="J37" s="69">
        <f t="shared" si="1"/>
        <v>0</v>
      </c>
      <c r="K37" s="69" t="e">
        <f t="shared" si="4"/>
        <v>#REF!</v>
      </c>
      <c r="L37" s="69">
        <f t="shared" si="2"/>
        <v>4.8632357244839852</v>
      </c>
      <c r="M37" s="69">
        <f t="shared" si="3"/>
        <v>0</v>
      </c>
      <c r="N37" s="4">
        <f>BOM!Z37</f>
        <v>0</v>
      </c>
      <c r="O37" s="133">
        <v>987</v>
      </c>
      <c r="P37" s="71">
        <v>29</v>
      </c>
      <c r="Q37" s="71">
        <v>33</v>
      </c>
      <c r="R37" s="71">
        <v>8</v>
      </c>
      <c r="S37" s="89">
        <v>19</v>
      </c>
      <c r="T37" s="94" t="e">
        <f t="shared" si="5"/>
        <v>#REF!</v>
      </c>
      <c r="U37" s="103" t="e">
        <f>LOOKUP(O37,#REF!,#REF!)</f>
        <v>#REF!</v>
      </c>
      <c r="V37" s="91" t="e">
        <f>LOOKUP(O37,#REF!,#REF!)</f>
        <v>#REF!</v>
      </c>
      <c r="W37" s="101">
        <f t="shared" si="6"/>
        <v>0</v>
      </c>
      <c r="X37" s="135">
        <f t="shared" si="7"/>
        <v>0</v>
      </c>
      <c r="Y37" s="48" t="e">
        <f>IF(U37="Pen",(LOOKUP(O37,#REF!,#REF!)*R37),0)</f>
        <v>#REF!</v>
      </c>
    </row>
    <row r="38" spans="1:25" x14ac:dyDescent="0.25">
      <c r="A38" s="51" t="s">
        <v>705</v>
      </c>
      <c r="B38" s="55">
        <v>111071</v>
      </c>
      <c r="C38" s="4">
        <f>BOM!X38</f>
        <v>1</v>
      </c>
      <c r="D38" s="69">
        <v>34</v>
      </c>
      <c r="E38" s="69">
        <v>0</v>
      </c>
      <c r="F38" s="69">
        <v>34</v>
      </c>
      <c r="G38" s="69">
        <v>0</v>
      </c>
      <c r="H38" s="69">
        <f t="shared" si="0"/>
        <v>0</v>
      </c>
      <c r="I38" s="69" t="e">
        <f>#REF!</f>
        <v>#REF!</v>
      </c>
      <c r="J38" s="69">
        <f t="shared" si="1"/>
        <v>0</v>
      </c>
      <c r="K38" s="69" t="e">
        <f t="shared" si="4"/>
        <v>#REF!</v>
      </c>
      <c r="L38" s="69">
        <f t="shared" si="2"/>
        <v>4.8632357244839852</v>
      </c>
      <c r="M38" s="69">
        <f t="shared" si="3"/>
        <v>0</v>
      </c>
      <c r="N38" s="4">
        <f>BOM!Z38</f>
        <v>0</v>
      </c>
      <c r="O38" s="133">
        <v>1034</v>
      </c>
      <c r="P38" s="71">
        <v>29</v>
      </c>
      <c r="Q38" s="71">
        <v>34</v>
      </c>
      <c r="R38" s="71">
        <v>8</v>
      </c>
      <c r="S38" s="89">
        <v>19</v>
      </c>
      <c r="T38" s="94" t="e">
        <f t="shared" si="5"/>
        <v>#REF!</v>
      </c>
      <c r="U38" s="103" t="e">
        <f>LOOKUP(O38,#REF!,#REF!)</f>
        <v>#REF!</v>
      </c>
      <c r="V38" s="91" t="e">
        <f>LOOKUP(O38,#REF!,#REF!)</f>
        <v>#REF!</v>
      </c>
      <c r="W38" s="101">
        <f t="shared" si="6"/>
        <v>0</v>
      </c>
      <c r="X38" s="135">
        <f t="shared" si="7"/>
        <v>0</v>
      </c>
      <c r="Y38" s="48" t="e">
        <f>IF(U38="Pen",(LOOKUP(O38,#REF!,#REF!)*R38),0)</f>
        <v>#REF!</v>
      </c>
    </row>
    <row r="39" spans="1:25" x14ac:dyDescent="0.25">
      <c r="A39" s="51" t="s">
        <v>99</v>
      </c>
      <c r="B39" s="55">
        <v>2328</v>
      </c>
      <c r="C39" s="4">
        <f>BOM!X39</f>
        <v>1</v>
      </c>
      <c r="D39" s="69">
        <v>35</v>
      </c>
      <c r="E39" s="69">
        <v>0</v>
      </c>
      <c r="F39" s="69">
        <v>35</v>
      </c>
      <c r="G39" s="69">
        <v>0</v>
      </c>
      <c r="H39" s="69">
        <f t="shared" si="0"/>
        <v>0</v>
      </c>
      <c r="I39" s="69" t="e">
        <f>#REF!</f>
        <v>#REF!</v>
      </c>
      <c r="J39" s="69">
        <f t="shared" si="1"/>
        <v>0</v>
      </c>
      <c r="K39" s="69" t="e">
        <f t="shared" si="4"/>
        <v>#REF!</v>
      </c>
      <c r="L39" s="69">
        <f t="shared" si="2"/>
        <v>4.8632357244839852</v>
      </c>
      <c r="M39" s="69">
        <f t="shared" si="3"/>
        <v>0</v>
      </c>
      <c r="N39" s="4">
        <f>BOM!Z39</f>
        <v>0</v>
      </c>
      <c r="O39" s="133">
        <v>983</v>
      </c>
      <c r="P39" s="71">
        <v>30</v>
      </c>
      <c r="Q39" s="71">
        <v>35</v>
      </c>
      <c r="R39" s="71">
        <v>8</v>
      </c>
      <c r="S39" s="89">
        <v>18</v>
      </c>
      <c r="T39" s="94" t="e">
        <f t="shared" si="5"/>
        <v>#REF!</v>
      </c>
      <c r="U39" s="103" t="e">
        <f>LOOKUP(O39,#REF!,#REF!)</f>
        <v>#REF!</v>
      </c>
      <c r="V39" s="91" t="e">
        <f>LOOKUP(O39,#REF!,#REF!)</f>
        <v>#REF!</v>
      </c>
      <c r="W39" s="101">
        <f t="shared" si="6"/>
        <v>0</v>
      </c>
      <c r="X39" s="135">
        <f t="shared" si="7"/>
        <v>0</v>
      </c>
      <c r="Y39" s="48" t="e">
        <f>IF(U39="Pen",(LOOKUP(O39,#REF!,#REF!)*R39),0)</f>
        <v>#REF!</v>
      </c>
    </row>
    <row r="40" spans="1:25" x14ac:dyDescent="0.25">
      <c r="A40" s="51" t="s">
        <v>102</v>
      </c>
      <c r="B40" s="55">
        <v>384</v>
      </c>
      <c r="C40" s="4">
        <f>BOM!X40</f>
        <v>1</v>
      </c>
      <c r="D40" s="69">
        <v>36</v>
      </c>
      <c r="E40" s="69">
        <v>0</v>
      </c>
      <c r="F40" s="69">
        <v>36</v>
      </c>
      <c r="G40" s="69">
        <v>0</v>
      </c>
      <c r="H40" s="69">
        <f t="shared" si="0"/>
        <v>0</v>
      </c>
      <c r="I40" s="69" t="e">
        <f>#REF!</f>
        <v>#REF!</v>
      </c>
      <c r="J40" s="69">
        <f t="shared" si="1"/>
        <v>0</v>
      </c>
      <c r="K40" s="69" t="e">
        <f t="shared" si="4"/>
        <v>#REF!</v>
      </c>
      <c r="L40" s="69">
        <f t="shared" si="2"/>
        <v>4.8632357244839852</v>
      </c>
      <c r="M40" s="69">
        <f t="shared" si="3"/>
        <v>0</v>
      </c>
      <c r="N40" s="4">
        <f>BOM!Z40</f>
        <v>0</v>
      </c>
      <c r="O40" s="133">
        <v>1130</v>
      </c>
      <c r="P40" s="71">
        <v>30</v>
      </c>
      <c r="Q40" s="71">
        <v>36</v>
      </c>
      <c r="R40" s="71">
        <v>8</v>
      </c>
      <c r="S40" s="89">
        <v>18</v>
      </c>
      <c r="T40" s="94" t="e">
        <f t="shared" si="5"/>
        <v>#REF!</v>
      </c>
      <c r="U40" s="103" t="e">
        <f>LOOKUP(O40,#REF!,#REF!)</f>
        <v>#REF!</v>
      </c>
      <c r="V40" s="91" t="e">
        <f>LOOKUP(O40,#REF!,#REF!)</f>
        <v>#REF!</v>
      </c>
      <c r="W40" s="101">
        <f t="shared" si="6"/>
        <v>0</v>
      </c>
      <c r="X40" s="135">
        <f t="shared" si="7"/>
        <v>0</v>
      </c>
      <c r="Y40" s="48" t="e">
        <f>IF(U40="Pen",(LOOKUP(O40,#REF!,#REF!)*R40),0)</f>
        <v>#REF!</v>
      </c>
    </row>
    <row r="41" spans="1:25" x14ac:dyDescent="0.25">
      <c r="A41" s="51" t="s">
        <v>103</v>
      </c>
      <c r="B41" s="55">
        <v>2304</v>
      </c>
      <c r="C41" s="4">
        <f>BOM!X41</f>
        <v>0</v>
      </c>
      <c r="D41" s="69">
        <v>37</v>
      </c>
      <c r="E41" s="69">
        <v>0</v>
      </c>
      <c r="F41" s="69">
        <v>37</v>
      </c>
      <c r="G41" s="69">
        <v>0</v>
      </c>
      <c r="H41" s="69">
        <f t="shared" si="0"/>
        <v>0</v>
      </c>
      <c r="I41" s="69" t="e">
        <f>#REF!</f>
        <v>#REF!</v>
      </c>
      <c r="J41" s="69">
        <f t="shared" si="1"/>
        <v>0</v>
      </c>
      <c r="K41" s="69" t="e">
        <f t="shared" si="4"/>
        <v>#REF!</v>
      </c>
      <c r="L41" s="69">
        <f t="shared" si="2"/>
        <v>4.8632357244839852</v>
      </c>
      <c r="M41" s="69">
        <f t="shared" si="3"/>
        <v>0</v>
      </c>
      <c r="N41" s="4">
        <f>BOM!Z41</f>
        <v>0</v>
      </c>
      <c r="O41" s="133">
        <v>1022</v>
      </c>
      <c r="P41" s="71">
        <v>31</v>
      </c>
      <c r="Q41" s="71">
        <v>37</v>
      </c>
      <c r="R41" s="71">
        <v>7</v>
      </c>
      <c r="S41" s="89">
        <v>17</v>
      </c>
      <c r="T41" s="94" t="e">
        <f t="shared" si="5"/>
        <v>#REF!</v>
      </c>
      <c r="U41" s="103" t="e">
        <f>LOOKUP(O41,#REF!,#REF!)</f>
        <v>#REF!</v>
      </c>
      <c r="V41" s="91" t="e">
        <f>LOOKUP(O41,#REF!,#REF!)</f>
        <v>#REF!</v>
      </c>
      <c r="W41" s="101">
        <f t="shared" si="6"/>
        <v>0</v>
      </c>
      <c r="X41" s="135">
        <f t="shared" si="7"/>
        <v>0</v>
      </c>
      <c r="Y41" s="48" t="e">
        <f>IF(U41="Pen",(LOOKUP(O41,#REF!,#REF!)*R41),0)</f>
        <v>#REF!</v>
      </c>
    </row>
    <row r="42" spans="1:25" x14ac:dyDescent="0.25">
      <c r="A42" s="51" t="s">
        <v>106</v>
      </c>
      <c r="B42" s="55">
        <v>432</v>
      </c>
      <c r="C42" s="4">
        <f>BOM!X42</f>
        <v>0</v>
      </c>
      <c r="D42" s="69">
        <v>38</v>
      </c>
      <c r="E42" s="69">
        <v>0</v>
      </c>
      <c r="F42" s="69">
        <v>38</v>
      </c>
      <c r="G42" s="69">
        <v>0</v>
      </c>
      <c r="H42" s="69">
        <f t="shared" si="0"/>
        <v>0</v>
      </c>
      <c r="I42" s="69" t="e">
        <f>#REF!</f>
        <v>#REF!</v>
      </c>
      <c r="J42" s="69">
        <f t="shared" si="1"/>
        <v>0</v>
      </c>
      <c r="K42" s="69" t="e">
        <f t="shared" si="4"/>
        <v>#REF!</v>
      </c>
      <c r="L42" s="69">
        <f t="shared" si="2"/>
        <v>4.8632357244839852</v>
      </c>
      <c r="M42" s="69">
        <f t="shared" si="3"/>
        <v>0</v>
      </c>
      <c r="N42" s="4">
        <f>BOM!Z42</f>
        <v>0</v>
      </c>
      <c r="O42" s="133">
        <v>279</v>
      </c>
      <c r="P42" s="71">
        <v>32</v>
      </c>
      <c r="Q42" s="71">
        <v>38</v>
      </c>
      <c r="R42" s="71">
        <v>7</v>
      </c>
      <c r="S42" s="89">
        <v>16</v>
      </c>
      <c r="T42" s="94" t="e">
        <f t="shared" si="5"/>
        <v>#REF!</v>
      </c>
      <c r="U42" s="103" t="e">
        <f>LOOKUP(O42,#REF!,#REF!)</f>
        <v>#REF!</v>
      </c>
      <c r="V42" s="91" t="e">
        <f>LOOKUP(O42,#REF!,#REF!)</f>
        <v>#REF!</v>
      </c>
      <c r="W42" s="101">
        <f t="shared" si="6"/>
        <v>0</v>
      </c>
      <c r="X42" s="135">
        <f t="shared" si="7"/>
        <v>0</v>
      </c>
      <c r="Y42" s="48" t="e">
        <f>IF(U42="Pen",(LOOKUP(O42,#REF!,#REF!)*R42),0)</f>
        <v>#REF!</v>
      </c>
    </row>
    <row r="43" spans="1:25" x14ac:dyDescent="0.25">
      <c r="A43" s="51" t="s">
        <v>949</v>
      </c>
      <c r="B43" s="55">
        <v>2256</v>
      </c>
      <c r="C43" s="4">
        <f>BOM!X43</f>
        <v>0</v>
      </c>
      <c r="D43" s="69">
        <v>39</v>
      </c>
      <c r="E43" s="69">
        <v>0</v>
      </c>
      <c r="F43" s="69">
        <v>39</v>
      </c>
      <c r="G43" s="69">
        <v>0</v>
      </c>
      <c r="H43" s="69">
        <f t="shared" si="0"/>
        <v>0</v>
      </c>
      <c r="I43" s="69" t="e">
        <f>#REF!</f>
        <v>#REF!</v>
      </c>
      <c r="J43" s="69">
        <f t="shared" si="1"/>
        <v>0</v>
      </c>
      <c r="K43" s="69" t="e">
        <f t="shared" si="4"/>
        <v>#REF!</v>
      </c>
      <c r="L43" s="69">
        <f t="shared" si="2"/>
        <v>4.8632357244839852</v>
      </c>
      <c r="M43" s="69">
        <f t="shared" si="3"/>
        <v>0</v>
      </c>
      <c r="N43" s="4">
        <f>BOM!Z43</f>
        <v>0</v>
      </c>
      <c r="O43" s="133">
        <v>1075</v>
      </c>
      <c r="P43" s="71">
        <v>32</v>
      </c>
      <c r="Q43" s="71">
        <v>39</v>
      </c>
      <c r="R43" s="71">
        <v>7</v>
      </c>
      <c r="S43" s="89">
        <v>16</v>
      </c>
      <c r="T43" s="94" t="e">
        <f t="shared" si="5"/>
        <v>#REF!</v>
      </c>
      <c r="U43" s="103" t="e">
        <f>LOOKUP(O43,#REF!,#REF!)</f>
        <v>#REF!</v>
      </c>
      <c r="V43" s="91" t="e">
        <f>LOOKUP(O43,#REF!,#REF!)</f>
        <v>#REF!</v>
      </c>
      <c r="W43" s="101">
        <f t="shared" si="6"/>
        <v>0</v>
      </c>
      <c r="X43" s="135">
        <f t="shared" si="7"/>
        <v>0</v>
      </c>
      <c r="Y43" s="48" t="e">
        <f>IF(U43="Pen",(LOOKUP(O43,#REF!,#REF!)*R43),0)</f>
        <v>#REF!</v>
      </c>
    </row>
    <row r="44" spans="1:25" x14ac:dyDescent="0.25">
      <c r="A44" s="51" t="s">
        <v>952</v>
      </c>
      <c r="B44" s="55">
        <v>144</v>
      </c>
      <c r="C44" s="4">
        <f>BOM!X44</f>
        <v>0</v>
      </c>
      <c r="D44" s="69">
        <v>40</v>
      </c>
      <c r="E44" s="69">
        <v>0</v>
      </c>
      <c r="F44" s="69">
        <v>40</v>
      </c>
      <c r="G44" s="69">
        <v>0</v>
      </c>
      <c r="H44" s="69">
        <f t="shared" si="0"/>
        <v>0</v>
      </c>
      <c r="I44" s="69" t="e">
        <f>#REF!</f>
        <v>#REF!</v>
      </c>
      <c r="J44" s="69">
        <f t="shared" si="1"/>
        <v>0</v>
      </c>
      <c r="K44" s="69" t="e">
        <f t="shared" si="4"/>
        <v>#REF!</v>
      </c>
      <c r="L44" s="69">
        <f t="shared" si="2"/>
        <v>4.8632357244839852</v>
      </c>
      <c r="M44" s="69">
        <f t="shared" si="3"/>
        <v>0</v>
      </c>
      <c r="N44" s="4">
        <f>BOM!Z44</f>
        <v>0</v>
      </c>
      <c r="O44" s="133">
        <v>1114</v>
      </c>
      <c r="P44" s="71">
        <v>32</v>
      </c>
      <c r="Q44" s="71">
        <v>40</v>
      </c>
      <c r="R44" s="71">
        <v>7</v>
      </c>
      <c r="S44" s="89">
        <v>16</v>
      </c>
      <c r="T44" s="94" t="e">
        <f t="shared" si="5"/>
        <v>#REF!</v>
      </c>
      <c r="U44" s="103" t="e">
        <f>LOOKUP(O44,#REF!,#REF!)</f>
        <v>#REF!</v>
      </c>
      <c r="V44" s="91" t="e">
        <f>LOOKUP(O44,#REF!,#REF!)</f>
        <v>#REF!</v>
      </c>
      <c r="W44" s="101">
        <f t="shared" si="6"/>
        <v>0</v>
      </c>
      <c r="X44" s="135">
        <f t="shared" si="7"/>
        <v>0</v>
      </c>
      <c r="Y44" s="48" t="e">
        <f>IF(U44="Pen",(LOOKUP(O44,#REF!,#REF!)*R44),0)</f>
        <v>#REF!</v>
      </c>
    </row>
    <row r="45" spans="1:25" x14ac:dyDescent="0.25">
      <c r="A45" s="51" t="s">
        <v>970</v>
      </c>
      <c r="B45" s="55">
        <v>13913</v>
      </c>
      <c r="C45" s="4">
        <f>BOM!X45</f>
        <v>0</v>
      </c>
      <c r="D45" s="69">
        <v>41</v>
      </c>
      <c r="E45" s="69">
        <v>0</v>
      </c>
      <c r="F45" s="69">
        <v>41</v>
      </c>
      <c r="G45" s="69">
        <v>0</v>
      </c>
      <c r="H45" s="69">
        <f t="shared" si="0"/>
        <v>0</v>
      </c>
      <c r="I45" s="69" t="e">
        <f>#REF!</f>
        <v>#REF!</v>
      </c>
      <c r="J45" s="69">
        <f t="shared" si="1"/>
        <v>0</v>
      </c>
      <c r="K45" s="69" t="e">
        <f t="shared" si="4"/>
        <v>#REF!</v>
      </c>
      <c r="L45" s="69">
        <f t="shared" si="2"/>
        <v>4.8632357244839852</v>
      </c>
      <c r="M45" s="69">
        <f t="shared" si="3"/>
        <v>0</v>
      </c>
      <c r="N45" s="4">
        <f>BOM!Z45</f>
        <v>0</v>
      </c>
      <c r="O45" s="133">
        <v>505</v>
      </c>
      <c r="P45" s="71">
        <v>33</v>
      </c>
      <c r="Q45" s="71">
        <v>41</v>
      </c>
      <c r="R45" s="71">
        <v>7</v>
      </c>
      <c r="S45" s="89">
        <v>15</v>
      </c>
      <c r="T45" s="94" t="e">
        <f t="shared" si="5"/>
        <v>#REF!</v>
      </c>
      <c r="U45" s="103" t="e">
        <f>LOOKUP(O45,#REF!,#REF!)</f>
        <v>#REF!</v>
      </c>
      <c r="V45" s="91" t="e">
        <f>LOOKUP(O45,#REF!,#REF!)</f>
        <v>#REF!</v>
      </c>
      <c r="W45" s="101">
        <f t="shared" si="6"/>
        <v>0</v>
      </c>
      <c r="X45" s="135">
        <f t="shared" si="7"/>
        <v>0</v>
      </c>
      <c r="Y45" s="48" t="e">
        <f>IF(U45="Pen",(LOOKUP(O45,#REF!,#REF!)*R45),0)</f>
        <v>#REF!</v>
      </c>
    </row>
    <row r="46" spans="1:25" x14ac:dyDescent="0.25">
      <c r="A46" s="51" t="s">
        <v>973</v>
      </c>
      <c r="B46" s="55">
        <v>244057</v>
      </c>
      <c r="C46" s="4">
        <f>BOM!X46</f>
        <v>0</v>
      </c>
      <c r="D46" s="69">
        <v>42</v>
      </c>
      <c r="E46" s="69">
        <v>0</v>
      </c>
      <c r="F46" s="69">
        <v>42</v>
      </c>
      <c r="G46" s="69">
        <v>0</v>
      </c>
      <c r="H46" s="69">
        <f t="shared" si="0"/>
        <v>0</v>
      </c>
      <c r="I46" s="69" t="e">
        <f>#REF!</f>
        <v>#REF!</v>
      </c>
      <c r="J46" s="69">
        <f t="shared" si="1"/>
        <v>0</v>
      </c>
      <c r="K46" s="69" t="e">
        <f t="shared" si="4"/>
        <v>#REF!</v>
      </c>
      <c r="L46" s="69">
        <f t="shared" si="2"/>
        <v>4.8632357244839852</v>
      </c>
      <c r="M46" s="69">
        <f t="shared" si="3"/>
        <v>0</v>
      </c>
      <c r="N46" s="4">
        <f>BOM!Z46</f>
        <v>0</v>
      </c>
      <c r="O46" s="133">
        <v>1024</v>
      </c>
      <c r="P46" s="71">
        <v>33</v>
      </c>
      <c r="Q46" s="71">
        <v>42</v>
      </c>
      <c r="R46" s="71">
        <v>7</v>
      </c>
      <c r="S46" s="89">
        <v>15</v>
      </c>
      <c r="T46" s="94" t="e">
        <f t="shared" si="5"/>
        <v>#REF!</v>
      </c>
      <c r="U46" s="103" t="e">
        <f>LOOKUP(O46,#REF!,#REF!)</f>
        <v>#REF!</v>
      </c>
      <c r="V46" s="91" t="e">
        <f>LOOKUP(O46,#REF!,#REF!)</f>
        <v>#REF!</v>
      </c>
      <c r="W46" s="101">
        <f t="shared" si="6"/>
        <v>0</v>
      </c>
      <c r="X46" s="135">
        <f t="shared" si="7"/>
        <v>0</v>
      </c>
      <c r="Y46" s="48" t="e">
        <f>IF(U46="Pen",(LOOKUP(O46,#REF!,#REF!)*R46),0)</f>
        <v>#REF!</v>
      </c>
    </row>
    <row r="47" spans="1:25" x14ac:dyDescent="0.25">
      <c r="A47" s="51" t="s">
        <v>382</v>
      </c>
      <c r="B47" s="55">
        <v>147609</v>
      </c>
      <c r="C47" s="4">
        <f>BOM!X47</f>
        <v>0</v>
      </c>
      <c r="D47" s="69">
        <v>43</v>
      </c>
      <c r="E47" s="69">
        <v>0</v>
      </c>
      <c r="F47" s="69">
        <v>43</v>
      </c>
      <c r="G47" s="69">
        <v>0</v>
      </c>
      <c r="H47" s="69">
        <f t="shared" si="0"/>
        <v>0</v>
      </c>
      <c r="I47" s="69" t="e">
        <f>#REF!</f>
        <v>#REF!</v>
      </c>
      <c r="J47" s="69">
        <f t="shared" si="1"/>
        <v>0</v>
      </c>
      <c r="K47" s="69" t="e">
        <f t="shared" si="4"/>
        <v>#REF!</v>
      </c>
      <c r="L47" s="69">
        <f t="shared" si="2"/>
        <v>4.8632357244839852</v>
      </c>
      <c r="M47" s="69">
        <f t="shared" si="3"/>
        <v>0</v>
      </c>
      <c r="N47" s="4">
        <f>BOM!Z47</f>
        <v>0</v>
      </c>
      <c r="O47" s="133">
        <v>1052</v>
      </c>
      <c r="P47" s="71">
        <v>33</v>
      </c>
      <c r="Q47" s="71">
        <v>43</v>
      </c>
      <c r="R47" s="71">
        <v>7</v>
      </c>
      <c r="S47" s="89">
        <v>15</v>
      </c>
      <c r="T47" s="94" t="e">
        <f t="shared" si="5"/>
        <v>#REF!</v>
      </c>
      <c r="U47" s="103" t="e">
        <f>LOOKUP(O47,#REF!,#REF!)</f>
        <v>#REF!</v>
      </c>
      <c r="V47" s="91" t="e">
        <f>LOOKUP(O47,#REF!,#REF!)</f>
        <v>#REF!</v>
      </c>
      <c r="W47" s="101">
        <f t="shared" si="6"/>
        <v>0</v>
      </c>
      <c r="X47" s="135">
        <f t="shared" si="7"/>
        <v>0</v>
      </c>
      <c r="Y47" s="48" t="e">
        <f>IF(U47="Pen",(LOOKUP(O47,#REF!,#REF!)*R47),0)</f>
        <v>#REF!</v>
      </c>
    </row>
    <row r="48" spans="1:25" x14ac:dyDescent="0.25">
      <c r="A48" s="51" t="s">
        <v>1225</v>
      </c>
      <c r="B48" s="55">
        <v>32782</v>
      </c>
      <c r="C48" s="4">
        <f>BOM!X48</f>
        <v>0</v>
      </c>
      <c r="D48" s="69">
        <v>44</v>
      </c>
      <c r="E48" s="69">
        <v>0</v>
      </c>
      <c r="F48" s="69">
        <v>44</v>
      </c>
      <c r="G48" s="69">
        <v>0</v>
      </c>
      <c r="H48" s="69">
        <f t="shared" si="0"/>
        <v>0</v>
      </c>
      <c r="I48" s="69" t="e">
        <f>#REF!</f>
        <v>#REF!</v>
      </c>
      <c r="J48" s="69">
        <f t="shared" si="1"/>
        <v>0</v>
      </c>
      <c r="K48" s="69" t="e">
        <f t="shared" si="4"/>
        <v>#REF!</v>
      </c>
      <c r="L48" s="69">
        <f t="shared" si="2"/>
        <v>4.8632357244839852</v>
      </c>
      <c r="M48" s="69">
        <f t="shared" si="3"/>
        <v>0</v>
      </c>
      <c r="N48" s="4">
        <f>BOM!Z48</f>
        <v>0</v>
      </c>
      <c r="O48" s="133">
        <v>521</v>
      </c>
      <c r="P48" s="71">
        <v>34</v>
      </c>
      <c r="Q48" s="71">
        <v>44</v>
      </c>
      <c r="R48" s="71">
        <v>6</v>
      </c>
      <c r="S48" s="89">
        <v>14</v>
      </c>
      <c r="T48" s="94" t="e">
        <f t="shared" si="5"/>
        <v>#REF!</v>
      </c>
      <c r="U48" s="103" t="e">
        <f>LOOKUP(O48,#REF!,#REF!)</f>
        <v>#REF!</v>
      </c>
      <c r="V48" s="91" t="e">
        <f>LOOKUP(O48,#REF!,#REF!)</f>
        <v>#REF!</v>
      </c>
      <c r="W48" s="101">
        <f t="shared" si="6"/>
        <v>0</v>
      </c>
      <c r="X48" s="135">
        <f t="shared" si="7"/>
        <v>0</v>
      </c>
      <c r="Y48" s="48" t="e">
        <f>IF(U48="Pen",(LOOKUP(O48,#REF!,#REF!)*R48),0)</f>
        <v>#REF!</v>
      </c>
    </row>
    <row r="49" spans="1:25" x14ac:dyDescent="0.25">
      <c r="A49" s="51" t="s">
        <v>1228</v>
      </c>
      <c r="B49" s="55">
        <v>110693</v>
      </c>
      <c r="C49" s="4">
        <f>BOM!X49</f>
        <v>0</v>
      </c>
      <c r="D49" s="69">
        <v>45</v>
      </c>
      <c r="E49" s="69">
        <v>0</v>
      </c>
      <c r="F49" s="69">
        <v>45</v>
      </c>
      <c r="G49" s="69">
        <v>0</v>
      </c>
      <c r="H49" s="69">
        <f t="shared" si="0"/>
        <v>0</v>
      </c>
      <c r="I49" s="69" t="e">
        <f>#REF!</f>
        <v>#REF!</v>
      </c>
      <c r="J49" s="69">
        <f t="shared" si="1"/>
        <v>0</v>
      </c>
      <c r="K49" s="69" t="e">
        <f t="shared" si="4"/>
        <v>#REF!</v>
      </c>
      <c r="L49" s="69">
        <f t="shared" si="2"/>
        <v>4.8632357244839852</v>
      </c>
      <c r="M49" s="69">
        <f t="shared" si="3"/>
        <v>0</v>
      </c>
      <c r="N49" s="4">
        <f>BOM!Z49</f>
        <v>0</v>
      </c>
      <c r="O49" s="133">
        <v>651</v>
      </c>
      <c r="P49" s="71">
        <v>34</v>
      </c>
      <c r="Q49" s="71">
        <v>45</v>
      </c>
      <c r="R49" s="71">
        <v>6</v>
      </c>
      <c r="S49" s="89">
        <v>14</v>
      </c>
      <c r="T49" s="94" t="e">
        <f t="shared" si="5"/>
        <v>#REF!</v>
      </c>
      <c r="U49" s="103" t="e">
        <f>LOOKUP(O49,#REF!,#REF!)</f>
        <v>#REF!</v>
      </c>
      <c r="V49" s="91" t="e">
        <f>LOOKUP(O49,#REF!,#REF!)</f>
        <v>#REF!</v>
      </c>
      <c r="W49" s="101">
        <f t="shared" si="6"/>
        <v>0</v>
      </c>
      <c r="X49" s="135">
        <f t="shared" si="7"/>
        <v>0</v>
      </c>
      <c r="Y49" s="48" t="e">
        <f>IF(U49="Pen",(LOOKUP(O49,#REF!,#REF!)*R49),0)</f>
        <v>#REF!</v>
      </c>
    </row>
    <row r="50" spans="1:25" x14ac:dyDescent="0.25">
      <c r="A50" s="51" t="s">
        <v>1229</v>
      </c>
      <c r="B50" s="55">
        <v>119953</v>
      </c>
      <c r="C50" s="4">
        <f>BOM!X50</f>
        <v>0</v>
      </c>
      <c r="D50" s="69">
        <v>46</v>
      </c>
      <c r="E50" s="69">
        <v>0</v>
      </c>
      <c r="F50" s="69">
        <v>46</v>
      </c>
      <c r="G50" s="69">
        <v>0</v>
      </c>
      <c r="H50" s="69">
        <f t="shared" si="0"/>
        <v>0</v>
      </c>
      <c r="I50" s="69" t="e">
        <f>#REF!</f>
        <v>#REF!</v>
      </c>
      <c r="J50" s="69">
        <f t="shared" si="1"/>
        <v>0</v>
      </c>
      <c r="K50" s="69" t="e">
        <f t="shared" si="4"/>
        <v>#REF!</v>
      </c>
      <c r="L50" s="69">
        <f t="shared" si="2"/>
        <v>4.8632357244839852</v>
      </c>
      <c r="M50" s="69">
        <f t="shared" si="3"/>
        <v>0</v>
      </c>
      <c r="N50" s="4">
        <f>BOM!Z50</f>
        <v>0</v>
      </c>
      <c r="O50" s="133">
        <v>1104</v>
      </c>
      <c r="P50" s="71">
        <v>34</v>
      </c>
      <c r="Q50" s="71">
        <v>46</v>
      </c>
      <c r="R50" s="71">
        <v>6</v>
      </c>
      <c r="S50" s="89">
        <v>14</v>
      </c>
      <c r="T50" s="94" t="e">
        <f t="shared" si="5"/>
        <v>#REF!</v>
      </c>
      <c r="U50" s="103" t="e">
        <f>LOOKUP(O50,#REF!,#REF!)</f>
        <v>#REF!</v>
      </c>
      <c r="V50" s="91" t="e">
        <f>LOOKUP(O50,#REF!,#REF!)</f>
        <v>#REF!</v>
      </c>
      <c r="W50" s="101">
        <f t="shared" si="6"/>
        <v>0</v>
      </c>
      <c r="X50" s="135">
        <f t="shared" si="7"/>
        <v>0</v>
      </c>
      <c r="Y50" s="48" t="e">
        <f>IF(U50="Pen",(LOOKUP(O50,#REF!,#REF!)*R50),0)</f>
        <v>#REF!</v>
      </c>
    </row>
    <row r="51" spans="1:25" x14ac:dyDescent="0.25">
      <c r="A51" s="51" t="s">
        <v>1232</v>
      </c>
      <c r="B51" s="55">
        <v>35612</v>
      </c>
      <c r="C51" s="4">
        <f>BOM!X51</f>
        <v>1</v>
      </c>
      <c r="D51" s="69">
        <v>47</v>
      </c>
      <c r="E51" s="69">
        <v>0</v>
      </c>
      <c r="F51" s="69">
        <v>47</v>
      </c>
      <c r="G51" s="69">
        <v>0</v>
      </c>
      <c r="H51" s="69">
        <f t="shared" si="0"/>
        <v>0</v>
      </c>
      <c r="I51" s="69" t="e">
        <f>#REF!</f>
        <v>#REF!</v>
      </c>
      <c r="J51" s="69">
        <f t="shared" si="1"/>
        <v>0</v>
      </c>
      <c r="K51" s="69" t="e">
        <f t="shared" si="4"/>
        <v>#REF!</v>
      </c>
      <c r="L51" s="69">
        <f t="shared" si="2"/>
        <v>4.8632357244839852</v>
      </c>
      <c r="M51" s="69">
        <f t="shared" si="3"/>
        <v>0</v>
      </c>
      <c r="N51" s="4">
        <f>BOM!Z51</f>
        <v>0</v>
      </c>
      <c r="O51" s="133">
        <v>88</v>
      </c>
      <c r="P51" s="71">
        <v>36</v>
      </c>
      <c r="Q51" s="71">
        <v>47</v>
      </c>
      <c r="R51" s="71">
        <v>6</v>
      </c>
      <c r="S51" s="89">
        <v>13</v>
      </c>
      <c r="T51" s="94" t="e">
        <f t="shared" si="5"/>
        <v>#REF!</v>
      </c>
      <c r="U51" s="103" t="e">
        <f>LOOKUP(O51,#REF!,#REF!)</f>
        <v>#REF!</v>
      </c>
      <c r="V51" s="91" t="e">
        <f>LOOKUP(O51,#REF!,#REF!)</f>
        <v>#REF!</v>
      </c>
      <c r="W51" s="101">
        <f t="shared" si="6"/>
        <v>0</v>
      </c>
      <c r="X51" s="135">
        <f t="shared" si="7"/>
        <v>0</v>
      </c>
      <c r="Y51" s="48" t="e">
        <f>IF(U51="Pen",(LOOKUP(O51,#REF!,#REF!)*R51),0)</f>
        <v>#REF!</v>
      </c>
    </row>
    <row r="52" spans="1:25" x14ac:dyDescent="0.25">
      <c r="A52" s="51" t="s">
        <v>1233</v>
      </c>
      <c r="B52" s="55">
        <v>13000</v>
      </c>
      <c r="C52" s="4">
        <f>BOM!X52</f>
        <v>1</v>
      </c>
      <c r="D52" s="69">
        <v>48</v>
      </c>
      <c r="E52" s="69">
        <v>0</v>
      </c>
      <c r="F52" s="69">
        <v>48</v>
      </c>
      <c r="G52" s="69">
        <v>0</v>
      </c>
      <c r="H52" s="69">
        <f t="shared" si="0"/>
        <v>0</v>
      </c>
      <c r="I52" s="69" t="e">
        <f>#REF!</f>
        <v>#REF!</v>
      </c>
      <c r="J52" s="69">
        <f t="shared" si="1"/>
        <v>0</v>
      </c>
      <c r="K52" s="69" t="e">
        <f t="shared" si="4"/>
        <v>#REF!</v>
      </c>
      <c r="L52" s="69">
        <f t="shared" si="2"/>
        <v>4.8632357244839852</v>
      </c>
      <c r="M52" s="69">
        <f t="shared" si="3"/>
        <v>0</v>
      </c>
      <c r="N52" s="4">
        <f>BOM!Z52</f>
        <v>0</v>
      </c>
      <c r="O52" s="133">
        <v>748</v>
      </c>
      <c r="P52" s="71">
        <v>36</v>
      </c>
      <c r="Q52" s="71">
        <v>48</v>
      </c>
      <c r="R52" s="71">
        <v>5</v>
      </c>
      <c r="S52" s="89">
        <v>13</v>
      </c>
      <c r="T52" s="94" t="e">
        <f t="shared" si="5"/>
        <v>#REF!</v>
      </c>
      <c r="U52" s="103" t="e">
        <f>LOOKUP(O52,#REF!,#REF!)</f>
        <v>#REF!</v>
      </c>
      <c r="V52" s="91" t="e">
        <f>LOOKUP(O52,#REF!,#REF!)</f>
        <v>#REF!</v>
      </c>
      <c r="W52" s="101">
        <f t="shared" si="6"/>
        <v>0</v>
      </c>
      <c r="X52" s="135">
        <f t="shared" si="7"/>
        <v>0</v>
      </c>
      <c r="Y52" s="48" t="e">
        <f>IF(U52="Pen",(LOOKUP(O52,#REF!,#REF!)*R52),0)</f>
        <v>#REF!</v>
      </c>
    </row>
    <row r="53" spans="1:25" x14ac:dyDescent="0.25">
      <c r="A53" s="51" t="s">
        <v>1237</v>
      </c>
      <c r="B53" s="55">
        <v>6650</v>
      </c>
      <c r="C53" s="4">
        <f>BOM!X53</f>
        <v>1</v>
      </c>
      <c r="D53" s="69">
        <v>49</v>
      </c>
      <c r="E53" s="69">
        <v>0</v>
      </c>
      <c r="F53" s="69">
        <v>49</v>
      </c>
      <c r="G53" s="69">
        <v>0</v>
      </c>
      <c r="H53" s="69">
        <f t="shared" si="0"/>
        <v>0</v>
      </c>
      <c r="I53" s="69" t="e">
        <f>#REF!</f>
        <v>#REF!</v>
      </c>
      <c r="J53" s="69">
        <f t="shared" si="1"/>
        <v>0</v>
      </c>
      <c r="K53" s="69" t="e">
        <f t="shared" si="4"/>
        <v>#REF!</v>
      </c>
      <c r="L53" s="69">
        <f t="shared" si="2"/>
        <v>4.8632357244839852</v>
      </c>
      <c r="M53" s="69">
        <f t="shared" si="3"/>
        <v>0</v>
      </c>
      <c r="N53" s="4">
        <f>BOM!Z53</f>
        <v>0</v>
      </c>
      <c r="O53" s="133">
        <v>988</v>
      </c>
      <c r="P53" s="71">
        <v>36</v>
      </c>
      <c r="Q53" s="71">
        <v>49</v>
      </c>
      <c r="R53" s="71">
        <v>5</v>
      </c>
      <c r="S53" s="89">
        <v>13</v>
      </c>
      <c r="T53" s="94" t="e">
        <f t="shared" si="5"/>
        <v>#REF!</v>
      </c>
      <c r="U53" s="103" t="e">
        <f>LOOKUP(O53,#REF!,#REF!)</f>
        <v>#REF!</v>
      </c>
      <c r="V53" s="91" t="e">
        <f>LOOKUP(O53,#REF!,#REF!)</f>
        <v>#REF!</v>
      </c>
      <c r="W53" s="101">
        <f t="shared" si="6"/>
        <v>0</v>
      </c>
      <c r="X53" s="135">
        <f t="shared" si="7"/>
        <v>0</v>
      </c>
      <c r="Y53" s="48" t="e">
        <f>IF(U53="Pen",(LOOKUP(O53,#REF!,#REF!)*R53),0)</f>
        <v>#REF!</v>
      </c>
    </row>
    <row r="54" spans="1:25" x14ac:dyDescent="0.25">
      <c r="A54" s="51" t="s">
        <v>1240</v>
      </c>
      <c r="B54" s="55">
        <v>5900</v>
      </c>
      <c r="C54" s="4">
        <f>BOM!X54</f>
        <v>0</v>
      </c>
      <c r="D54" s="69">
        <v>50</v>
      </c>
      <c r="E54" s="69">
        <v>0</v>
      </c>
      <c r="F54" s="69">
        <v>50</v>
      </c>
      <c r="G54" s="69">
        <v>0</v>
      </c>
      <c r="H54" s="69">
        <f t="shared" si="0"/>
        <v>0</v>
      </c>
      <c r="I54" s="69" t="e">
        <f>#REF!</f>
        <v>#REF!</v>
      </c>
      <c r="J54" s="69">
        <f t="shared" si="1"/>
        <v>0</v>
      </c>
      <c r="K54" s="69" t="e">
        <f t="shared" si="4"/>
        <v>#REF!</v>
      </c>
      <c r="L54" s="69">
        <f t="shared" si="2"/>
        <v>4.8632357244839852</v>
      </c>
      <c r="M54" s="69">
        <f t="shared" si="3"/>
        <v>0</v>
      </c>
      <c r="N54" s="4">
        <f>BOM!Z54</f>
        <v>0</v>
      </c>
      <c r="O54" s="133">
        <v>139</v>
      </c>
      <c r="P54" s="71">
        <v>39</v>
      </c>
      <c r="Q54" s="71">
        <v>50</v>
      </c>
      <c r="R54" s="71">
        <v>5</v>
      </c>
      <c r="S54" s="89">
        <v>11</v>
      </c>
      <c r="T54" s="94" t="e">
        <f t="shared" si="5"/>
        <v>#REF!</v>
      </c>
      <c r="U54" s="103" t="e">
        <f>LOOKUP(O54,#REF!,#REF!)</f>
        <v>#REF!</v>
      </c>
      <c r="V54" s="91" t="e">
        <f>LOOKUP(O54,#REF!,#REF!)</f>
        <v>#REF!</v>
      </c>
      <c r="W54" s="101">
        <f t="shared" si="6"/>
        <v>0</v>
      </c>
      <c r="X54" s="135">
        <f t="shared" si="7"/>
        <v>0</v>
      </c>
      <c r="Y54" s="48" t="e">
        <f>IF(U54="Pen",(LOOKUP(O54,#REF!,#REF!)*R54),0)</f>
        <v>#REF!</v>
      </c>
    </row>
    <row r="55" spans="1:25" x14ac:dyDescent="0.25">
      <c r="A55" s="51" t="s">
        <v>1243</v>
      </c>
      <c r="B55" s="55">
        <v>6150</v>
      </c>
      <c r="C55" s="4">
        <f>BOM!X55</f>
        <v>1</v>
      </c>
      <c r="D55" s="69">
        <v>51</v>
      </c>
      <c r="E55" s="69">
        <v>0</v>
      </c>
      <c r="F55" s="69">
        <v>51</v>
      </c>
      <c r="G55" s="69">
        <v>0</v>
      </c>
      <c r="H55" s="69">
        <f t="shared" si="0"/>
        <v>0</v>
      </c>
      <c r="I55" s="69" t="e">
        <f>#REF!</f>
        <v>#REF!</v>
      </c>
      <c r="J55" s="69">
        <f t="shared" si="1"/>
        <v>0</v>
      </c>
      <c r="K55" s="69" t="e">
        <f t="shared" si="4"/>
        <v>#REF!</v>
      </c>
      <c r="L55" s="69">
        <f t="shared" si="2"/>
        <v>4.8632357244839852</v>
      </c>
      <c r="M55" s="69">
        <f t="shared" si="3"/>
        <v>0</v>
      </c>
      <c r="N55" s="4">
        <f>BOM!Z55</f>
        <v>0</v>
      </c>
      <c r="O55" s="133">
        <v>265</v>
      </c>
      <c r="P55" s="71">
        <v>39</v>
      </c>
      <c r="Q55" s="71">
        <v>51</v>
      </c>
      <c r="R55" s="71">
        <v>5</v>
      </c>
      <c r="S55" s="89">
        <v>11</v>
      </c>
      <c r="T55" s="94" t="e">
        <f t="shared" si="5"/>
        <v>#REF!</v>
      </c>
      <c r="U55" s="103" t="e">
        <f>LOOKUP(O55,#REF!,#REF!)</f>
        <v>#REF!</v>
      </c>
      <c r="V55" s="91" t="e">
        <f>LOOKUP(O55,#REF!,#REF!)</f>
        <v>#REF!</v>
      </c>
      <c r="W55" s="101">
        <f t="shared" si="6"/>
        <v>0</v>
      </c>
      <c r="X55" s="135">
        <f t="shared" si="7"/>
        <v>0</v>
      </c>
      <c r="Y55" s="48" t="e">
        <f>IF(U55="Pen",(LOOKUP(O55,#REF!,#REF!)*R55),0)</f>
        <v>#REF!</v>
      </c>
    </row>
    <row r="56" spans="1:25" x14ac:dyDescent="0.25">
      <c r="A56" s="51" t="s">
        <v>387</v>
      </c>
      <c r="B56" s="55">
        <v>54000</v>
      </c>
      <c r="C56" s="4">
        <f>BOM!X56</f>
        <v>1</v>
      </c>
      <c r="D56" s="69">
        <v>52</v>
      </c>
      <c r="E56" s="69">
        <v>0</v>
      </c>
      <c r="F56" s="69">
        <v>52</v>
      </c>
      <c r="G56" s="69">
        <v>0</v>
      </c>
      <c r="H56" s="69">
        <f t="shared" si="0"/>
        <v>0</v>
      </c>
      <c r="I56" s="69" t="e">
        <f>#REF!</f>
        <v>#REF!</v>
      </c>
      <c r="J56" s="69">
        <f t="shared" si="1"/>
        <v>0</v>
      </c>
      <c r="K56" s="69" t="e">
        <f t="shared" si="4"/>
        <v>#REF!</v>
      </c>
      <c r="L56" s="69">
        <f t="shared" si="2"/>
        <v>4.8632357244839852</v>
      </c>
      <c r="M56" s="69">
        <f t="shared" si="3"/>
        <v>0</v>
      </c>
      <c r="N56" s="4">
        <f>BOM!Z56</f>
        <v>0</v>
      </c>
      <c r="O56" s="133">
        <v>847</v>
      </c>
      <c r="P56" s="71">
        <v>39</v>
      </c>
      <c r="Q56" s="71">
        <v>52</v>
      </c>
      <c r="R56" s="71">
        <v>5</v>
      </c>
      <c r="S56" s="89">
        <v>11</v>
      </c>
      <c r="T56" s="94" t="e">
        <f t="shared" si="5"/>
        <v>#REF!</v>
      </c>
      <c r="U56" s="103" t="e">
        <f>LOOKUP(O56,#REF!,#REF!)</f>
        <v>#REF!</v>
      </c>
      <c r="V56" s="91" t="e">
        <f>LOOKUP(O56,#REF!,#REF!)</f>
        <v>#REF!</v>
      </c>
      <c r="W56" s="101">
        <f t="shared" si="6"/>
        <v>0</v>
      </c>
      <c r="X56" s="135">
        <f t="shared" si="7"/>
        <v>0</v>
      </c>
      <c r="Y56" s="48" t="e">
        <f>IF(U56="Pen",(LOOKUP(O56,#REF!,#REF!)*R56),0)</f>
        <v>#REF!</v>
      </c>
    </row>
    <row r="57" spans="1:25" x14ac:dyDescent="0.25">
      <c r="A57" s="51" t="s">
        <v>385</v>
      </c>
      <c r="B57" s="55">
        <v>29250</v>
      </c>
      <c r="C57" s="4">
        <f>BOM!X57</f>
        <v>1</v>
      </c>
      <c r="D57" s="69">
        <v>53</v>
      </c>
      <c r="E57" s="69">
        <v>0</v>
      </c>
      <c r="F57" s="69">
        <v>53</v>
      </c>
      <c r="G57" s="69">
        <v>0</v>
      </c>
      <c r="H57" s="69">
        <f t="shared" si="0"/>
        <v>0</v>
      </c>
      <c r="I57" s="69" t="e">
        <f>#REF!</f>
        <v>#REF!</v>
      </c>
      <c r="J57" s="69">
        <f t="shared" si="1"/>
        <v>0</v>
      </c>
      <c r="K57" s="69" t="e">
        <f t="shared" si="4"/>
        <v>#REF!</v>
      </c>
      <c r="L57" s="69">
        <f t="shared" si="2"/>
        <v>4.8632357244839852</v>
      </c>
      <c r="M57" s="69">
        <f t="shared" si="3"/>
        <v>0</v>
      </c>
      <c r="N57" s="4">
        <f>BOM!Z57</f>
        <v>0</v>
      </c>
      <c r="O57" s="133">
        <v>965</v>
      </c>
      <c r="P57" s="71">
        <v>39</v>
      </c>
      <c r="Q57" s="71">
        <v>53</v>
      </c>
      <c r="R57" s="71">
        <v>5</v>
      </c>
      <c r="S57" s="89">
        <v>11</v>
      </c>
      <c r="T57" s="94" t="e">
        <f t="shared" si="5"/>
        <v>#REF!</v>
      </c>
      <c r="U57" s="103" t="e">
        <f>LOOKUP(O57,#REF!,#REF!)</f>
        <v>#REF!</v>
      </c>
      <c r="V57" s="91" t="e">
        <f>LOOKUP(O57,#REF!,#REF!)</f>
        <v>#REF!</v>
      </c>
      <c r="W57" s="101">
        <f t="shared" si="6"/>
        <v>0</v>
      </c>
      <c r="X57" s="135">
        <f t="shared" si="7"/>
        <v>0</v>
      </c>
      <c r="Y57" s="48" t="e">
        <f>IF(U57="Pen",(LOOKUP(O57,#REF!,#REF!)*R57),0)</f>
        <v>#REF!</v>
      </c>
    </row>
    <row r="58" spans="1:25" x14ac:dyDescent="0.25">
      <c r="A58" s="51" t="s">
        <v>390</v>
      </c>
      <c r="B58" s="55">
        <v>50400</v>
      </c>
      <c r="C58" s="4">
        <f>BOM!X58</f>
        <v>1</v>
      </c>
      <c r="D58" s="69">
        <v>54</v>
      </c>
      <c r="E58" s="69">
        <v>0</v>
      </c>
      <c r="F58" s="69">
        <v>54</v>
      </c>
      <c r="G58" s="69">
        <v>0</v>
      </c>
      <c r="H58" s="69">
        <f t="shared" si="0"/>
        <v>0</v>
      </c>
      <c r="I58" s="69" t="e">
        <f>#REF!</f>
        <v>#REF!</v>
      </c>
      <c r="J58" s="69">
        <f t="shared" si="1"/>
        <v>0</v>
      </c>
      <c r="K58" s="69" t="e">
        <f t="shared" si="4"/>
        <v>#REF!</v>
      </c>
      <c r="L58" s="69">
        <f t="shared" si="2"/>
        <v>4.8632357244839852</v>
      </c>
      <c r="M58" s="69">
        <f t="shared" si="3"/>
        <v>0</v>
      </c>
      <c r="N58" s="4">
        <f>BOM!Z58</f>
        <v>0</v>
      </c>
      <c r="O58" s="133">
        <v>539</v>
      </c>
      <c r="P58" s="71">
        <v>43</v>
      </c>
      <c r="Q58" s="71">
        <v>54</v>
      </c>
      <c r="R58" s="71">
        <v>4</v>
      </c>
      <c r="S58" s="89">
        <v>10</v>
      </c>
      <c r="T58" s="94" t="e">
        <f t="shared" si="5"/>
        <v>#REF!</v>
      </c>
      <c r="U58" s="103" t="e">
        <f>LOOKUP(O58,#REF!,#REF!)</f>
        <v>#REF!</v>
      </c>
      <c r="V58" s="91" t="e">
        <f>LOOKUP(O58,#REF!,#REF!)</f>
        <v>#REF!</v>
      </c>
      <c r="W58" s="101">
        <f t="shared" si="6"/>
        <v>0</v>
      </c>
      <c r="X58" s="135">
        <f t="shared" si="7"/>
        <v>0</v>
      </c>
      <c r="Y58" s="48" t="e">
        <f>IF(U58="Pen",(LOOKUP(O58,#REF!,#REF!)*R58),0)</f>
        <v>#REF!</v>
      </c>
    </row>
    <row r="59" spans="1:25" x14ac:dyDescent="0.25">
      <c r="A59" s="51" t="s">
        <v>389</v>
      </c>
      <c r="B59" s="55">
        <v>23400</v>
      </c>
      <c r="C59" s="4">
        <f>BOM!X59</f>
        <v>0</v>
      </c>
      <c r="D59" s="69">
        <v>55</v>
      </c>
      <c r="E59" s="69">
        <v>0</v>
      </c>
      <c r="F59" s="69">
        <v>55</v>
      </c>
      <c r="G59" s="69">
        <v>0</v>
      </c>
      <c r="H59" s="69">
        <f t="shared" si="0"/>
        <v>0</v>
      </c>
      <c r="I59" s="69" t="e">
        <f>#REF!</f>
        <v>#REF!</v>
      </c>
      <c r="J59" s="69">
        <f t="shared" si="1"/>
        <v>0</v>
      </c>
      <c r="K59" s="69" t="e">
        <f t="shared" si="4"/>
        <v>#REF!</v>
      </c>
      <c r="L59" s="69">
        <f t="shared" si="2"/>
        <v>4.8632357244839852</v>
      </c>
      <c r="M59" s="69">
        <f t="shared" si="3"/>
        <v>0</v>
      </c>
      <c r="N59" s="4">
        <f>BOM!Z59</f>
        <v>0</v>
      </c>
      <c r="O59" s="133">
        <v>615</v>
      </c>
      <c r="P59" s="71">
        <v>43</v>
      </c>
      <c r="Q59" s="71">
        <v>55</v>
      </c>
      <c r="R59" s="71">
        <v>4</v>
      </c>
      <c r="S59" s="89">
        <v>10</v>
      </c>
      <c r="T59" s="94" t="e">
        <f t="shared" si="5"/>
        <v>#REF!</v>
      </c>
      <c r="U59" s="103" t="e">
        <f>LOOKUP(O59,#REF!,#REF!)</f>
        <v>#REF!</v>
      </c>
      <c r="V59" s="91" t="e">
        <f>LOOKUP(O59,#REF!,#REF!)</f>
        <v>#REF!</v>
      </c>
      <c r="W59" s="101">
        <f t="shared" si="6"/>
        <v>0</v>
      </c>
      <c r="X59" s="135">
        <f t="shared" si="7"/>
        <v>0</v>
      </c>
      <c r="Y59" s="48" t="e">
        <f>IF(U59="Pen",(LOOKUP(O59,#REF!,#REF!)*R59),0)</f>
        <v>#REF!</v>
      </c>
    </row>
    <row r="60" spans="1:25" x14ac:dyDescent="0.25">
      <c r="A60" s="51" t="s">
        <v>393</v>
      </c>
      <c r="B60" s="55">
        <v>50400</v>
      </c>
      <c r="C60" s="4">
        <f>BOM!X60</f>
        <v>0</v>
      </c>
      <c r="D60" s="69">
        <v>56</v>
      </c>
      <c r="E60" s="69">
        <v>0</v>
      </c>
      <c r="F60" s="69">
        <v>56</v>
      </c>
      <c r="G60" s="69">
        <v>0</v>
      </c>
      <c r="H60" s="69">
        <f t="shared" si="0"/>
        <v>0</v>
      </c>
      <c r="I60" s="69" t="e">
        <f>#REF!</f>
        <v>#REF!</v>
      </c>
      <c r="J60" s="69">
        <f t="shared" si="1"/>
        <v>0</v>
      </c>
      <c r="K60" s="69" t="e">
        <f t="shared" si="4"/>
        <v>#REF!</v>
      </c>
      <c r="L60" s="69">
        <f t="shared" si="2"/>
        <v>4.8632357244839852</v>
      </c>
      <c r="M60" s="69">
        <f t="shared" si="3"/>
        <v>0</v>
      </c>
      <c r="N60" s="4">
        <f>BOM!Z60</f>
        <v>0</v>
      </c>
      <c r="O60" s="133">
        <v>1029</v>
      </c>
      <c r="P60" s="71">
        <v>43</v>
      </c>
      <c r="Q60" s="71">
        <v>56</v>
      </c>
      <c r="R60" s="71">
        <v>4</v>
      </c>
      <c r="S60" s="89">
        <v>10</v>
      </c>
      <c r="T60" s="94" t="e">
        <f t="shared" si="5"/>
        <v>#REF!</v>
      </c>
      <c r="U60" s="103" t="e">
        <f>LOOKUP(O60,#REF!,#REF!)</f>
        <v>#REF!</v>
      </c>
      <c r="V60" s="91" t="e">
        <f>LOOKUP(O60,#REF!,#REF!)</f>
        <v>#REF!</v>
      </c>
      <c r="W60" s="101">
        <f t="shared" si="6"/>
        <v>0</v>
      </c>
      <c r="X60" s="135">
        <f t="shared" si="7"/>
        <v>0</v>
      </c>
      <c r="Y60" s="48" t="e">
        <f>IF(U60="Pen",(LOOKUP(O60,#REF!,#REF!)*R60),0)</f>
        <v>#REF!</v>
      </c>
    </row>
    <row r="61" spans="1:25" x14ac:dyDescent="0.25">
      <c r="A61" s="51" t="s">
        <v>392</v>
      </c>
      <c r="B61" s="55">
        <v>29250</v>
      </c>
      <c r="C61" s="4">
        <f>BOM!X61</f>
        <v>0</v>
      </c>
      <c r="D61" s="69">
        <v>57</v>
      </c>
      <c r="E61" s="69">
        <v>0</v>
      </c>
      <c r="F61" s="69">
        <v>57</v>
      </c>
      <c r="G61" s="69">
        <v>0</v>
      </c>
      <c r="H61" s="69">
        <f t="shared" si="0"/>
        <v>0</v>
      </c>
      <c r="I61" s="69" t="e">
        <f>#REF!</f>
        <v>#REF!</v>
      </c>
      <c r="J61" s="69">
        <f t="shared" si="1"/>
        <v>0</v>
      </c>
      <c r="K61" s="69" t="e">
        <f t="shared" si="4"/>
        <v>#REF!</v>
      </c>
      <c r="L61" s="69">
        <f t="shared" si="2"/>
        <v>4.8632357244839852</v>
      </c>
      <c r="M61" s="69">
        <f t="shared" si="3"/>
        <v>0</v>
      </c>
      <c r="N61" s="4">
        <f>BOM!Z61</f>
        <v>0</v>
      </c>
      <c r="O61" s="133">
        <v>1053</v>
      </c>
      <c r="P61" s="71">
        <v>43</v>
      </c>
      <c r="Q61" s="71">
        <v>57</v>
      </c>
      <c r="R61" s="71">
        <v>4</v>
      </c>
      <c r="S61" s="89">
        <v>10</v>
      </c>
      <c r="T61" s="94" t="e">
        <f t="shared" si="5"/>
        <v>#REF!</v>
      </c>
      <c r="U61" s="103" t="e">
        <f>LOOKUP(O61,#REF!,#REF!)</f>
        <v>#REF!</v>
      </c>
      <c r="V61" s="91" t="e">
        <f>LOOKUP(O61,#REF!,#REF!)</f>
        <v>#REF!</v>
      </c>
      <c r="W61" s="101">
        <f t="shared" si="6"/>
        <v>0</v>
      </c>
      <c r="X61" s="135">
        <f t="shared" si="7"/>
        <v>0</v>
      </c>
      <c r="Y61" s="48" t="e">
        <f>IF(U61="Pen",(LOOKUP(O61,#REF!,#REF!)*R61),0)</f>
        <v>#REF!</v>
      </c>
    </row>
    <row r="62" spans="1:25" x14ac:dyDescent="0.25">
      <c r="A62" s="51" t="s">
        <v>396</v>
      </c>
      <c r="B62" s="55">
        <v>50400</v>
      </c>
      <c r="C62" s="4">
        <f>BOM!X62</f>
        <v>0</v>
      </c>
      <c r="D62" s="69">
        <v>58</v>
      </c>
      <c r="E62" s="69">
        <v>0</v>
      </c>
      <c r="F62" s="69">
        <v>58</v>
      </c>
      <c r="G62" s="69">
        <v>0</v>
      </c>
      <c r="H62" s="69">
        <f t="shared" si="0"/>
        <v>0</v>
      </c>
      <c r="I62" s="69" t="e">
        <f>#REF!</f>
        <v>#REF!</v>
      </c>
      <c r="J62" s="69">
        <f t="shared" si="1"/>
        <v>0</v>
      </c>
      <c r="K62" s="69" t="e">
        <f t="shared" si="4"/>
        <v>#REF!</v>
      </c>
      <c r="L62" s="69">
        <f t="shared" si="2"/>
        <v>4.8632357244839852</v>
      </c>
      <c r="M62" s="69">
        <f t="shared" si="3"/>
        <v>0</v>
      </c>
      <c r="N62" s="4">
        <f>BOM!Z62</f>
        <v>0</v>
      </c>
      <c r="O62" s="133">
        <v>1054</v>
      </c>
      <c r="P62" s="71">
        <v>43</v>
      </c>
      <c r="Q62" s="71">
        <v>58</v>
      </c>
      <c r="R62" s="71">
        <v>4</v>
      </c>
      <c r="S62" s="89">
        <v>10</v>
      </c>
      <c r="T62" s="94" t="e">
        <f t="shared" si="5"/>
        <v>#REF!</v>
      </c>
      <c r="U62" s="103" t="e">
        <f>LOOKUP(O62,#REF!,#REF!)</f>
        <v>#REF!</v>
      </c>
      <c r="V62" s="91" t="e">
        <f>LOOKUP(O62,#REF!,#REF!)</f>
        <v>#REF!</v>
      </c>
      <c r="W62" s="101">
        <f t="shared" si="6"/>
        <v>0</v>
      </c>
      <c r="X62" s="135">
        <f t="shared" si="7"/>
        <v>0</v>
      </c>
      <c r="Y62" s="48" t="e">
        <f>IF(U62="Pen",(LOOKUP(O62,#REF!,#REF!)*R62),0)</f>
        <v>#REF!</v>
      </c>
    </row>
    <row r="63" spans="1:25" x14ac:dyDescent="0.25">
      <c r="A63" s="51" t="s">
        <v>395</v>
      </c>
      <c r="B63" s="55">
        <v>29250</v>
      </c>
      <c r="C63" s="4">
        <f>BOM!X63</f>
        <v>0</v>
      </c>
      <c r="D63" s="69">
        <v>59</v>
      </c>
      <c r="E63" s="69">
        <v>0</v>
      </c>
      <c r="F63" s="69">
        <v>59</v>
      </c>
      <c r="G63" s="69">
        <v>0</v>
      </c>
      <c r="H63" s="69">
        <f t="shared" si="0"/>
        <v>0</v>
      </c>
      <c r="I63" s="69" t="e">
        <f>#REF!</f>
        <v>#REF!</v>
      </c>
      <c r="J63" s="69">
        <f t="shared" si="1"/>
        <v>0</v>
      </c>
      <c r="K63" s="69" t="e">
        <f t="shared" si="4"/>
        <v>#REF!</v>
      </c>
      <c r="L63" s="69">
        <f t="shared" si="2"/>
        <v>4.8632357244839852</v>
      </c>
      <c r="M63" s="69">
        <f t="shared" si="3"/>
        <v>0</v>
      </c>
      <c r="N63" s="4">
        <f>BOM!Z63</f>
        <v>0</v>
      </c>
      <c r="O63" s="133">
        <v>1098</v>
      </c>
      <c r="P63" s="71">
        <v>43</v>
      </c>
      <c r="Q63" s="71">
        <v>59</v>
      </c>
      <c r="R63" s="71">
        <v>4</v>
      </c>
      <c r="S63" s="89">
        <v>10</v>
      </c>
      <c r="T63" s="94" t="e">
        <f t="shared" si="5"/>
        <v>#REF!</v>
      </c>
      <c r="U63" s="103" t="e">
        <f>LOOKUP(O63,#REF!,#REF!)</f>
        <v>#REF!</v>
      </c>
      <c r="V63" s="91" t="e">
        <f>LOOKUP(O63,#REF!,#REF!)</f>
        <v>#REF!</v>
      </c>
      <c r="W63" s="101">
        <f t="shared" si="6"/>
        <v>0</v>
      </c>
      <c r="X63" s="135">
        <f t="shared" si="7"/>
        <v>0</v>
      </c>
      <c r="Y63" s="48" t="e">
        <f>IF(U63="Pen",(LOOKUP(O63,#REF!,#REF!)*R63),0)</f>
        <v>#REF!</v>
      </c>
    </row>
    <row r="64" spans="1:25" x14ac:dyDescent="0.25">
      <c r="A64" s="51" t="s">
        <v>403</v>
      </c>
      <c r="B64" s="55">
        <v>36000</v>
      </c>
      <c r="C64" s="4">
        <f>BOM!X64</f>
        <v>0</v>
      </c>
      <c r="D64" s="69">
        <v>60</v>
      </c>
      <c r="E64" s="69">
        <v>0</v>
      </c>
      <c r="F64" s="69">
        <v>60</v>
      </c>
      <c r="G64" s="69">
        <v>0</v>
      </c>
      <c r="H64" s="69">
        <f t="shared" si="0"/>
        <v>0</v>
      </c>
      <c r="I64" s="69" t="e">
        <f>#REF!</f>
        <v>#REF!</v>
      </c>
      <c r="J64" s="69">
        <f t="shared" si="1"/>
        <v>0</v>
      </c>
      <c r="K64" s="69" t="e">
        <f t="shared" si="4"/>
        <v>#REF!</v>
      </c>
      <c r="L64" s="69">
        <f t="shared" si="2"/>
        <v>4.8632357244839852</v>
      </c>
      <c r="M64" s="69">
        <f t="shared" si="3"/>
        <v>0</v>
      </c>
      <c r="N64" s="4">
        <f>BOM!Z64</f>
        <v>0</v>
      </c>
      <c r="O64" s="133">
        <v>227</v>
      </c>
      <c r="P64" s="71">
        <v>45</v>
      </c>
      <c r="Q64" s="71">
        <v>60</v>
      </c>
      <c r="R64" s="71">
        <v>4</v>
      </c>
      <c r="S64" s="89">
        <v>9</v>
      </c>
      <c r="T64" s="94" t="e">
        <f t="shared" si="5"/>
        <v>#REF!</v>
      </c>
      <c r="U64" s="103" t="e">
        <f>LOOKUP(O64,#REF!,#REF!)</f>
        <v>#REF!</v>
      </c>
      <c r="V64" s="91" t="e">
        <f>LOOKUP(O64,#REF!,#REF!)</f>
        <v>#REF!</v>
      </c>
      <c r="W64" s="101">
        <f t="shared" si="6"/>
        <v>0</v>
      </c>
      <c r="X64" s="135">
        <f t="shared" si="7"/>
        <v>0</v>
      </c>
      <c r="Y64" s="48" t="e">
        <f>IF(U64="Pen",(LOOKUP(O64,#REF!,#REF!)*R64),0)</f>
        <v>#REF!</v>
      </c>
    </row>
    <row r="65" spans="1:25" x14ac:dyDescent="0.25">
      <c r="A65" s="51" t="s">
        <v>402</v>
      </c>
      <c r="B65" s="55">
        <v>23400</v>
      </c>
      <c r="C65" s="4">
        <f>BOM!X65</f>
        <v>0</v>
      </c>
      <c r="D65" s="69">
        <v>61</v>
      </c>
      <c r="E65" s="69">
        <v>0</v>
      </c>
      <c r="F65" s="69">
        <v>61</v>
      </c>
      <c r="G65" s="69">
        <v>0</v>
      </c>
      <c r="H65" s="69">
        <f t="shared" si="0"/>
        <v>0</v>
      </c>
      <c r="I65" s="69" t="e">
        <f>#REF!</f>
        <v>#REF!</v>
      </c>
      <c r="J65" s="69">
        <f t="shared" si="1"/>
        <v>0</v>
      </c>
      <c r="K65" s="69" t="e">
        <f t="shared" si="4"/>
        <v>#REF!</v>
      </c>
      <c r="L65" s="69">
        <f t="shared" si="2"/>
        <v>4.8632357244839852</v>
      </c>
      <c r="M65" s="69">
        <f t="shared" si="3"/>
        <v>0</v>
      </c>
      <c r="N65" s="4">
        <f>BOM!Z65</f>
        <v>0</v>
      </c>
      <c r="O65" s="133">
        <v>481</v>
      </c>
      <c r="P65" s="71">
        <v>45</v>
      </c>
      <c r="Q65" s="71">
        <v>61</v>
      </c>
      <c r="R65" s="71">
        <v>4</v>
      </c>
      <c r="S65" s="89">
        <v>9</v>
      </c>
      <c r="T65" s="94" t="e">
        <f t="shared" si="5"/>
        <v>#REF!</v>
      </c>
      <c r="U65" s="103" t="e">
        <f>LOOKUP(O65,#REF!,#REF!)</f>
        <v>#REF!</v>
      </c>
      <c r="V65" s="91" t="e">
        <f>LOOKUP(O65,#REF!,#REF!)</f>
        <v>#REF!</v>
      </c>
      <c r="W65" s="101">
        <f t="shared" si="6"/>
        <v>0</v>
      </c>
      <c r="X65" s="135">
        <f t="shared" si="7"/>
        <v>0</v>
      </c>
      <c r="Y65" s="48" t="e">
        <f>IF(U65="Pen",(LOOKUP(O65,#REF!,#REF!)*R65),0)</f>
        <v>#REF!</v>
      </c>
    </row>
    <row r="66" spans="1:25" x14ac:dyDescent="0.25">
      <c r="A66" s="51" t="s">
        <v>404</v>
      </c>
      <c r="B66" s="55">
        <v>164736</v>
      </c>
      <c r="C66" s="4">
        <f>BOM!X66</f>
        <v>0</v>
      </c>
      <c r="D66" s="69">
        <v>62</v>
      </c>
      <c r="E66" s="69">
        <v>0</v>
      </c>
      <c r="F66" s="69">
        <v>62</v>
      </c>
      <c r="G66" s="69">
        <v>0</v>
      </c>
      <c r="H66" s="69">
        <f t="shared" si="0"/>
        <v>0</v>
      </c>
      <c r="I66" s="69" t="e">
        <f>#REF!</f>
        <v>#REF!</v>
      </c>
      <c r="J66" s="69">
        <f t="shared" si="1"/>
        <v>0</v>
      </c>
      <c r="K66" s="69" t="e">
        <f t="shared" si="4"/>
        <v>#REF!</v>
      </c>
      <c r="L66" s="69">
        <f t="shared" si="2"/>
        <v>4.8632357244839852</v>
      </c>
      <c r="M66" s="69">
        <f t="shared" si="3"/>
        <v>0</v>
      </c>
      <c r="N66" s="4">
        <f>BOM!Z66</f>
        <v>0</v>
      </c>
      <c r="O66" s="133">
        <v>603</v>
      </c>
      <c r="P66" s="71">
        <v>45</v>
      </c>
      <c r="Q66" s="71">
        <v>62</v>
      </c>
      <c r="R66" s="71">
        <v>4</v>
      </c>
      <c r="S66" s="89">
        <v>9</v>
      </c>
      <c r="T66" s="94" t="e">
        <f t="shared" si="5"/>
        <v>#REF!</v>
      </c>
      <c r="U66" s="103" t="e">
        <f>LOOKUP(O66,#REF!,#REF!)</f>
        <v>#REF!</v>
      </c>
      <c r="V66" s="91" t="e">
        <f>LOOKUP(O66,#REF!,#REF!)</f>
        <v>#REF!</v>
      </c>
      <c r="W66" s="101">
        <f t="shared" si="6"/>
        <v>0</v>
      </c>
      <c r="X66" s="135">
        <f t="shared" si="7"/>
        <v>0</v>
      </c>
      <c r="Y66" s="48" t="e">
        <f>IF(U66="Pen",(LOOKUP(O66,#REF!,#REF!)*R66),0)</f>
        <v>#REF!</v>
      </c>
    </row>
    <row r="67" spans="1:25" x14ac:dyDescent="0.25">
      <c r="A67" s="51" t="s">
        <v>1167</v>
      </c>
      <c r="B67" s="55">
        <v>21600</v>
      </c>
      <c r="C67" s="4">
        <f>BOM!X67</f>
        <v>1</v>
      </c>
      <c r="D67" s="69">
        <v>63</v>
      </c>
      <c r="E67" s="69">
        <v>0</v>
      </c>
      <c r="F67" s="69">
        <v>63</v>
      </c>
      <c r="G67" s="69">
        <v>0</v>
      </c>
      <c r="H67" s="69">
        <f t="shared" si="0"/>
        <v>0</v>
      </c>
      <c r="I67" s="69" t="e">
        <f>#REF!</f>
        <v>#REF!</v>
      </c>
      <c r="J67" s="69">
        <f t="shared" si="1"/>
        <v>0</v>
      </c>
      <c r="K67" s="69" t="e">
        <f t="shared" si="4"/>
        <v>#REF!</v>
      </c>
      <c r="L67" s="69">
        <f t="shared" si="2"/>
        <v>4.8632357244839852</v>
      </c>
      <c r="M67" s="69">
        <f t="shared" si="3"/>
        <v>0</v>
      </c>
      <c r="N67" s="4">
        <f>BOM!Z67</f>
        <v>0</v>
      </c>
      <c r="O67" s="133">
        <v>1028</v>
      </c>
      <c r="P67" s="71">
        <v>45</v>
      </c>
      <c r="Q67" s="71">
        <v>63</v>
      </c>
      <c r="R67" s="71">
        <v>4</v>
      </c>
      <c r="S67" s="89">
        <v>9</v>
      </c>
      <c r="T67" s="94" t="e">
        <f t="shared" si="5"/>
        <v>#REF!</v>
      </c>
      <c r="U67" s="103" t="e">
        <f>LOOKUP(O67,#REF!,#REF!)</f>
        <v>#REF!</v>
      </c>
      <c r="V67" s="91" t="e">
        <f>LOOKUP(O67,#REF!,#REF!)</f>
        <v>#REF!</v>
      </c>
      <c r="W67" s="101">
        <f t="shared" si="6"/>
        <v>0</v>
      </c>
      <c r="X67" s="135">
        <f t="shared" si="7"/>
        <v>0</v>
      </c>
      <c r="Y67" s="48" t="e">
        <f>IF(U67="Pen",(LOOKUP(O67,#REF!,#REF!)*R67),0)</f>
        <v>#REF!</v>
      </c>
    </row>
    <row r="68" spans="1:25" x14ac:dyDescent="0.25">
      <c r="A68" s="51" t="s">
        <v>1166</v>
      </c>
      <c r="B68" s="55">
        <v>23400</v>
      </c>
      <c r="C68" s="4">
        <f>BOM!X68</f>
        <v>1</v>
      </c>
      <c r="D68" s="69">
        <v>64</v>
      </c>
      <c r="E68" s="69">
        <v>0</v>
      </c>
      <c r="F68" s="69">
        <v>64</v>
      </c>
      <c r="G68" s="69">
        <v>0</v>
      </c>
      <c r="H68" s="69">
        <f t="shared" si="0"/>
        <v>0</v>
      </c>
      <c r="I68" s="69" t="e">
        <f>#REF!</f>
        <v>#REF!</v>
      </c>
      <c r="J68" s="69">
        <f t="shared" si="1"/>
        <v>0</v>
      </c>
      <c r="K68" s="69" t="e">
        <f t="shared" si="4"/>
        <v>#REF!</v>
      </c>
      <c r="L68" s="69">
        <f t="shared" si="2"/>
        <v>4.8632357244839852</v>
      </c>
      <c r="M68" s="69">
        <f t="shared" si="3"/>
        <v>0</v>
      </c>
      <c r="N68" s="4">
        <f>BOM!Z68</f>
        <v>0</v>
      </c>
      <c r="O68" s="133">
        <v>1061</v>
      </c>
      <c r="P68" s="71">
        <v>45</v>
      </c>
      <c r="Q68" s="71">
        <v>64</v>
      </c>
      <c r="R68" s="71">
        <v>4</v>
      </c>
      <c r="S68" s="89">
        <v>9</v>
      </c>
      <c r="T68" s="94" t="e">
        <f t="shared" si="5"/>
        <v>#REF!</v>
      </c>
      <c r="U68" s="103" t="e">
        <f>LOOKUP(O68,#REF!,#REF!)</f>
        <v>#REF!</v>
      </c>
      <c r="V68" s="91" t="e">
        <f>LOOKUP(O68,#REF!,#REF!)</f>
        <v>#REF!</v>
      </c>
      <c r="W68" s="101">
        <f t="shared" si="6"/>
        <v>0</v>
      </c>
      <c r="X68" s="135">
        <f t="shared" si="7"/>
        <v>0</v>
      </c>
      <c r="Y68" s="48" t="e">
        <f>IF(U68="Pen",(LOOKUP(O68,#REF!,#REF!)*R68),0)</f>
        <v>#REF!</v>
      </c>
    </row>
    <row r="69" spans="1:25" x14ac:dyDescent="0.25">
      <c r="A69" s="51" t="s">
        <v>1168</v>
      </c>
      <c r="B69" s="55">
        <v>112320</v>
      </c>
      <c r="C69" s="4">
        <f>BOM!X69</f>
        <v>0</v>
      </c>
      <c r="D69" s="69">
        <v>65</v>
      </c>
      <c r="E69" s="69">
        <v>0</v>
      </c>
      <c r="F69" s="69">
        <v>65</v>
      </c>
      <c r="G69" s="69">
        <v>0</v>
      </c>
      <c r="H69" s="69">
        <f t="shared" ref="H69:H132" si="8">G69+E69</f>
        <v>0</v>
      </c>
      <c r="I69" s="69" t="e">
        <f>#REF!</f>
        <v>#REF!</v>
      </c>
      <c r="J69" s="69">
        <f t="shared" ref="J69:J88" si="9">IF(H69=0,0,TRUNC(H69/I69)+1)</f>
        <v>0</v>
      </c>
      <c r="K69" s="69" t="e">
        <f t="shared" ref="K69:K132" si="10">RANK(J69,$J$5:$J$1004,0)</f>
        <v>#REF!</v>
      </c>
      <c r="L69" s="69">
        <f t="shared" ref="L69:L132" si="11">L$2</f>
        <v>4.8632357244839852</v>
      </c>
      <c r="M69" s="69">
        <f t="shared" ref="M69:M132" si="12">IF(H69&gt;0,TRUNC(L69/12*H69/I69)+1,0)</f>
        <v>0</v>
      </c>
      <c r="N69" s="4">
        <f>BOM!Z69</f>
        <v>0</v>
      </c>
      <c r="O69" s="133">
        <v>492</v>
      </c>
      <c r="P69" s="71">
        <v>48</v>
      </c>
      <c r="Q69" s="71">
        <v>65</v>
      </c>
      <c r="R69" s="71">
        <v>3</v>
      </c>
      <c r="S69" s="89">
        <v>8</v>
      </c>
      <c r="T69" s="94" t="e">
        <f t="shared" si="5"/>
        <v>#REF!</v>
      </c>
      <c r="U69" s="103" t="e">
        <f>LOOKUP(O69,#REF!,#REF!)</f>
        <v>#REF!</v>
      </c>
      <c r="V69" s="91" t="e">
        <f>LOOKUP(O69,#REF!,#REF!)</f>
        <v>#REF!</v>
      </c>
      <c r="W69" s="101">
        <f t="shared" si="6"/>
        <v>0</v>
      </c>
      <c r="X69" s="135">
        <f t="shared" si="7"/>
        <v>0</v>
      </c>
      <c r="Y69" s="48" t="e">
        <f>IF(U69="Pen",(LOOKUP(O69,#REF!,#REF!)*R69),0)</f>
        <v>#REF!</v>
      </c>
    </row>
    <row r="70" spans="1:25" x14ac:dyDescent="0.25">
      <c r="A70" s="51" t="s">
        <v>1175</v>
      </c>
      <c r="B70" s="55">
        <v>21600</v>
      </c>
      <c r="C70" s="4">
        <f>BOM!X70</f>
        <v>0</v>
      </c>
      <c r="D70" s="69">
        <v>66</v>
      </c>
      <c r="E70" s="69">
        <v>0</v>
      </c>
      <c r="F70" s="69">
        <v>66</v>
      </c>
      <c r="G70" s="69">
        <v>0</v>
      </c>
      <c r="H70" s="69">
        <f t="shared" si="8"/>
        <v>0</v>
      </c>
      <c r="I70" s="69" t="e">
        <f>#REF!</f>
        <v>#REF!</v>
      </c>
      <c r="J70" s="69">
        <f t="shared" si="9"/>
        <v>0</v>
      </c>
      <c r="K70" s="69" t="e">
        <f t="shared" si="10"/>
        <v>#REF!</v>
      </c>
      <c r="L70" s="69">
        <f t="shared" si="11"/>
        <v>4.8632357244839852</v>
      </c>
      <c r="M70" s="69">
        <f t="shared" si="12"/>
        <v>0</v>
      </c>
      <c r="N70" s="4">
        <f>BOM!Z70</f>
        <v>0</v>
      </c>
      <c r="O70" s="133">
        <v>985</v>
      </c>
      <c r="P70" s="71">
        <v>48</v>
      </c>
      <c r="Q70" s="71">
        <v>66</v>
      </c>
      <c r="R70" s="71">
        <v>4</v>
      </c>
      <c r="S70" s="89">
        <v>8</v>
      </c>
      <c r="T70" s="94" t="e">
        <f t="shared" ref="T70:T133" si="13">IF(U70="pen",1,0)</f>
        <v>#REF!</v>
      </c>
      <c r="U70" s="103" t="e">
        <f>LOOKUP(O70,#REF!,#REF!)</f>
        <v>#REF!</v>
      </c>
      <c r="V70" s="91" t="e">
        <f>LOOKUP(O70,#REF!,#REF!)</f>
        <v>#REF!</v>
      </c>
      <c r="W70" s="101">
        <f t="shared" ref="W70:W133" si="14">LOOKUP(O70,$D$5:$D$1504,$C$5:$C$1504)</f>
        <v>0</v>
      </c>
      <c r="X70" s="135">
        <f t="shared" ref="X70:X133" si="15">LOOKUP(O70,$D$5:$D$1504,$N$5:$N$1504)</f>
        <v>0</v>
      </c>
      <c r="Y70" s="48" t="e">
        <f>IF(U70="Pen",(LOOKUP(O70,#REF!,#REF!)*R70),0)</f>
        <v>#REF!</v>
      </c>
    </row>
    <row r="71" spans="1:25" x14ac:dyDescent="0.25">
      <c r="A71" s="51" t="s">
        <v>1174</v>
      </c>
      <c r="B71" s="55">
        <v>17550</v>
      </c>
      <c r="C71" s="4">
        <f>BOM!X71</f>
        <v>0</v>
      </c>
      <c r="D71" s="69">
        <v>67</v>
      </c>
      <c r="E71" s="69">
        <v>0</v>
      </c>
      <c r="F71" s="69">
        <v>67</v>
      </c>
      <c r="G71" s="69">
        <v>0</v>
      </c>
      <c r="H71" s="69">
        <f t="shared" si="8"/>
        <v>0</v>
      </c>
      <c r="I71" s="69" t="e">
        <f>#REF!</f>
        <v>#REF!</v>
      </c>
      <c r="J71" s="69">
        <f t="shared" si="9"/>
        <v>0</v>
      </c>
      <c r="K71" s="69" t="e">
        <f t="shared" si="10"/>
        <v>#REF!</v>
      </c>
      <c r="L71" s="69">
        <f t="shared" si="11"/>
        <v>4.8632357244839852</v>
      </c>
      <c r="M71" s="69">
        <f t="shared" si="12"/>
        <v>0</v>
      </c>
      <c r="N71" s="4">
        <f>BOM!Z71</f>
        <v>0</v>
      </c>
      <c r="O71" s="133">
        <v>480</v>
      </c>
      <c r="P71" s="71">
        <v>50</v>
      </c>
      <c r="Q71" s="71">
        <v>67</v>
      </c>
      <c r="R71" s="71">
        <v>3</v>
      </c>
      <c r="S71" s="89">
        <v>7</v>
      </c>
      <c r="T71" s="94" t="e">
        <f t="shared" si="13"/>
        <v>#REF!</v>
      </c>
      <c r="U71" s="103" t="e">
        <f>LOOKUP(O71,#REF!,#REF!)</f>
        <v>#REF!</v>
      </c>
      <c r="V71" s="91" t="e">
        <f>LOOKUP(O71,#REF!,#REF!)</f>
        <v>#REF!</v>
      </c>
      <c r="W71" s="101">
        <f t="shared" si="14"/>
        <v>0</v>
      </c>
      <c r="X71" s="135">
        <f t="shared" si="15"/>
        <v>0</v>
      </c>
      <c r="Y71" s="48" t="e">
        <f>IF(U71="Pen",(LOOKUP(O71,#REF!,#REF!)*R71),0)</f>
        <v>#REF!</v>
      </c>
    </row>
    <row r="72" spans="1:25" x14ac:dyDescent="0.25">
      <c r="A72" s="51" t="s">
        <v>1176</v>
      </c>
      <c r="B72" s="55">
        <v>97344</v>
      </c>
      <c r="C72" s="4">
        <f>BOM!X72</f>
        <v>0</v>
      </c>
      <c r="D72" s="69">
        <v>68</v>
      </c>
      <c r="E72" s="69">
        <v>0</v>
      </c>
      <c r="F72" s="69">
        <v>68</v>
      </c>
      <c r="G72" s="69">
        <v>0</v>
      </c>
      <c r="H72" s="69">
        <f t="shared" si="8"/>
        <v>0</v>
      </c>
      <c r="I72" s="69" t="e">
        <f>#REF!</f>
        <v>#REF!</v>
      </c>
      <c r="J72" s="69">
        <f t="shared" si="9"/>
        <v>0</v>
      </c>
      <c r="K72" s="69" t="e">
        <f t="shared" si="10"/>
        <v>#REF!</v>
      </c>
      <c r="L72" s="69">
        <f t="shared" si="11"/>
        <v>4.8632357244839852</v>
      </c>
      <c r="M72" s="69">
        <f t="shared" si="12"/>
        <v>0</v>
      </c>
      <c r="N72" s="4">
        <f>BOM!Z72</f>
        <v>0</v>
      </c>
      <c r="O72" s="133">
        <v>487</v>
      </c>
      <c r="P72" s="71">
        <v>50</v>
      </c>
      <c r="Q72" s="71">
        <v>68</v>
      </c>
      <c r="R72" s="71">
        <v>3</v>
      </c>
      <c r="S72" s="89">
        <v>7</v>
      </c>
      <c r="T72" s="94" t="e">
        <f t="shared" si="13"/>
        <v>#REF!</v>
      </c>
      <c r="U72" s="103" t="e">
        <f>LOOKUP(O72,#REF!,#REF!)</f>
        <v>#REF!</v>
      </c>
      <c r="V72" s="91" t="e">
        <f>LOOKUP(O72,#REF!,#REF!)</f>
        <v>#REF!</v>
      </c>
      <c r="W72" s="101">
        <f t="shared" si="14"/>
        <v>0</v>
      </c>
      <c r="X72" s="135">
        <f t="shared" si="15"/>
        <v>0</v>
      </c>
      <c r="Y72" s="48" t="e">
        <f>IF(U72="Pen",(LOOKUP(O72,#REF!,#REF!)*R72),0)</f>
        <v>#REF!</v>
      </c>
    </row>
    <row r="73" spans="1:25" x14ac:dyDescent="0.25">
      <c r="A73" s="51" t="s">
        <v>1194</v>
      </c>
      <c r="B73" s="55">
        <v>22464</v>
      </c>
      <c r="C73" s="4">
        <f>BOM!X73</f>
        <v>0</v>
      </c>
      <c r="D73" s="69">
        <v>69</v>
      </c>
      <c r="E73" s="69">
        <v>0</v>
      </c>
      <c r="F73" s="69">
        <v>69</v>
      </c>
      <c r="G73" s="69">
        <v>0</v>
      </c>
      <c r="H73" s="69">
        <f t="shared" si="8"/>
        <v>0</v>
      </c>
      <c r="I73" s="69" t="e">
        <f>#REF!</f>
        <v>#REF!</v>
      </c>
      <c r="J73" s="69">
        <f t="shared" si="9"/>
        <v>0</v>
      </c>
      <c r="K73" s="69" t="e">
        <f t="shared" si="10"/>
        <v>#REF!</v>
      </c>
      <c r="L73" s="69">
        <f t="shared" si="11"/>
        <v>4.8632357244839852</v>
      </c>
      <c r="M73" s="69">
        <f t="shared" si="12"/>
        <v>0</v>
      </c>
      <c r="N73" s="4">
        <f>BOM!Z73</f>
        <v>0</v>
      </c>
      <c r="O73" s="133">
        <v>531</v>
      </c>
      <c r="P73" s="71">
        <v>50</v>
      </c>
      <c r="Q73" s="71">
        <v>69</v>
      </c>
      <c r="R73" s="71">
        <v>3</v>
      </c>
      <c r="S73" s="89">
        <v>7</v>
      </c>
      <c r="T73" s="94" t="e">
        <f t="shared" si="13"/>
        <v>#REF!</v>
      </c>
      <c r="U73" s="103" t="e">
        <f>LOOKUP(O73,#REF!,#REF!)</f>
        <v>#REF!</v>
      </c>
      <c r="V73" s="91" t="e">
        <f>LOOKUP(O73,#REF!,#REF!)</f>
        <v>#REF!</v>
      </c>
      <c r="W73" s="101">
        <f t="shared" si="14"/>
        <v>0</v>
      </c>
      <c r="X73" s="135">
        <f t="shared" si="15"/>
        <v>0</v>
      </c>
      <c r="Y73" s="48" t="e">
        <f>IF(U73="Pen",(LOOKUP(O73,#REF!,#REF!)*R73),0)</f>
        <v>#REF!</v>
      </c>
    </row>
    <row r="74" spans="1:25" x14ac:dyDescent="0.25">
      <c r="A74" s="51" t="s">
        <v>1195</v>
      </c>
      <c r="B74" s="55">
        <v>5850</v>
      </c>
      <c r="C74" s="4">
        <f>BOM!X74</f>
        <v>0</v>
      </c>
      <c r="D74" s="69">
        <v>70</v>
      </c>
      <c r="E74" s="69">
        <v>0</v>
      </c>
      <c r="F74" s="69">
        <v>70</v>
      </c>
      <c r="G74" s="69">
        <v>0</v>
      </c>
      <c r="H74" s="69">
        <f t="shared" si="8"/>
        <v>0</v>
      </c>
      <c r="I74" s="69" t="e">
        <f>#REF!</f>
        <v>#REF!</v>
      </c>
      <c r="J74" s="69">
        <f t="shared" si="9"/>
        <v>0</v>
      </c>
      <c r="K74" s="69" t="e">
        <f t="shared" si="10"/>
        <v>#REF!</v>
      </c>
      <c r="L74" s="69">
        <f t="shared" si="11"/>
        <v>4.8632357244839852</v>
      </c>
      <c r="M74" s="69">
        <f t="shared" si="12"/>
        <v>0</v>
      </c>
      <c r="N74" s="4">
        <f>BOM!Z74</f>
        <v>0</v>
      </c>
      <c r="O74" s="133">
        <v>588</v>
      </c>
      <c r="P74" s="71">
        <v>50</v>
      </c>
      <c r="Q74" s="71">
        <v>70</v>
      </c>
      <c r="R74" s="71">
        <v>3</v>
      </c>
      <c r="S74" s="89">
        <v>7</v>
      </c>
      <c r="T74" s="94" t="e">
        <f t="shared" si="13"/>
        <v>#REF!</v>
      </c>
      <c r="U74" s="103" t="e">
        <f>LOOKUP(O74,#REF!,#REF!)</f>
        <v>#REF!</v>
      </c>
      <c r="V74" s="91" t="e">
        <f>LOOKUP(O74,#REF!,#REF!)</f>
        <v>#REF!</v>
      </c>
      <c r="W74" s="101">
        <f t="shared" si="14"/>
        <v>0</v>
      </c>
      <c r="X74" s="135">
        <f t="shared" si="15"/>
        <v>0</v>
      </c>
      <c r="Y74" s="48" t="e">
        <f>IF(U74="Pen",(LOOKUP(O74,#REF!,#REF!)*R74),0)</f>
        <v>#REF!</v>
      </c>
    </row>
    <row r="75" spans="1:25" x14ac:dyDescent="0.25">
      <c r="A75" s="51" t="s">
        <v>1203</v>
      </c>
      <c r="B75" s="55">
        <v>14976</v>
      </c>
      <c r="C75" s="4">
        <f>BOM!X75</f>
        <v>0</v>
      </c>
      <c r="D75" s="69">
        <v>71</v>
      </c>
      <c r="E75" s="69">
        <v>0</v>
      </c>
      <c r="F75" s="69">
        <v>71</v>
      </c>
      <c r="G75" s="69">
        <v>0</v>
      </c>
      <c r="H75" s="69">
        <f t="shared" si="8"/>
        <v>0</v>
      </c>
      <c r="I75" s="69" t="e">
        <f>#REF!</f>
        <v>#REF!</v>
      </c>
      <c r="J75" s="69">
        <f t="shared" si="9"/>
        <v>0</v>
      </c>
      <c r="K75" s="69" t="e">
        <f t="shared" si="10"/>
        <v>#REF!</v>
      </c>
      <c r="L75" s="69">
        <f t="shared" si="11"/>
        <v>4.8632357244839852</v>
      </c>
      <c r="M75" s="69">
        <f t="shared" si="12"/>
        <v>0</v>
      </c>
      <c r="N75" s="4">
        <f>BOM!Z75</f>
        <v>0</v>
      </c>
      <c r="O75" s="133">
        <v>592</v>
      </c>
      <c r="P75" s="71">
        <v>50</v>
      </c>
      <c r="Q75" s="71">
        <v>71</v>
      </c>
      <c r="R75" s="71">
        <v>3</v>
      </c>
      <c r="S75" s="89">
        <v>7</v>
      </c>
      <c r="T75" s="94" t="e">
        <f t="shared" si="13"/>
        <v>#REF!</v>
      </c>
      <c r="U75" s="103" t="e">
        <f>LOOKUP(O75,#REF!,#REF!)</f>
        <v>#REF!</v>
      </c>
      <c r="V75" s="91" t="e">
        <f>LOOKUP(O75,#REF!,#REF!)</f>
        <v>#REF!</v>
      </c>
      <c r="W75" s="101">
        <f t="shared" si="14"/>
        <v>0</v>
      </c>
      <c r="X75" s="135">
        <f t="shared" si="15"/>
        <v>0</v>
      </c>
      <c r="Y75" s="48" t="e">
        <f>IF(U75="Pen",(LOOKUP(O75,#REF!,#REF!)*R75),0)</f>
        <v>#REF!</v>
      </c>
    </row>
    <row r="76" spans="1:25" x14ac:dyDescent="0.25">
      <c r="A76" s="51" t="s">
        <v>1204</v>
      </c>
      <c r="B76" s="55">
        <v>5850</v>
      </c>
      <c r="C76" s="4">
        <f>BOM!X76</f>
        <v>0</v>
      </c>
      <c r="D76" s="69">
        <v>72</v>
      </c>
      <c r="E76" s="69">
        <v>0</v>
      </c>
      <c r="F76" s="69">
        <v>72</v>
      </c>
      <c r="G76" s="69">
        <v>0</v>
      </c>
      <c r="H76" s="69">
        <f t="shared" si="8"/>
        <v>0</v>
      </c>
      <c r="I76" s="69" t="e">
        <f>#REF!</f>
        <v>#REF!</v>
      </c>
      <c r="J76" s="69">
        <f t="shared" si="9"/>
        <v>0</v>
      </c>
      <c r="K76" s="69" t="e">
        <f t="shared" si="10"/>
        <v>#REF!</v>
      </c>
      <c r="L76" s="69">
        <f t="shared" si="11"/>
        <v>4.8632357244839852</v>
      </c>
      <c r="M76" s="69">
        <f t="shared" si="12"/>
        <v>0</v>
      </c>
      <c r="N76" s="4">
        <f>BOM!Z76</f>
        <v>0</v>
      </c>
      <c r="O76" s="133">
        <v>982</v>
      </c>
      <c r="P76" s="71">
        <v>50</v>
      </c>
      <c r="Q76" s="71">
        <v>72</v>
      </c>
      <c r="R76" s="71">
        <v>3</v>
      </c>
      <c r="S76" s="89">
        <v>7</v>
      </c>
      <c r="T76" s="94" t="e">
        <f t="shared" si="13"/>
        <v>#REF!</v>
      </c>
      <c r="U76" s="103" t="e">
        <f>LOOKUP(O76,#REF!,#REF!)</f>
        <v>#REF!</v>
      </c>
      <c r="V76" s="91" t="e">
        <f>LOOKUP(O76,#REF!,#REF!)</f>
        <v>#REF!</v>
      </c>
      <c r="W76" s="101">
        <f t="shared" si="14"/>
        <v>0</v>
      </c>
      <c r="X76" s="135">
        <f t="shared" si="15"/>
        <v>0</v>
      </c>
      <c r="Y76" s="48" t="e">
        <f>IF(U76="Pen",(LOOKUP(O76,#REF!,#REF!)*R76),0)</f>
        <v>#REF!</v>
      </c>
    </row>
    <row r="77" spans="1:25" x14ac:dyDescent="0.25">
      <c r="A77" s="51" t="s">
        <v>1212</v>
      </c>
      <c r="B77" s="55">
        <v>18720</v>
      </c>
      <c r="C77" s="4">
        <f>BOM!X77</f>
        <v>0</v>
      </c>
      <c r="D77" s="69">
        <v>73</v>
      </c>
      <c r="E77" s="69">
        <v>0</v>
      </c>
      <c r="F77" s="69">
        <v>73</v>
      </c>
      <c r="G77" s="69">
        <v>0</v>
      </c>
      <c r="H77" s="69">
        <f t="shared" si="8"/>
        <v>0</v>
      </c>
      <c r="I77" s="69" t="e">
        <f>#REF!</f>
        <v>#REF!</v>
      </c>
      <c r="J77" s="69">
        <f t="shared" si="9"/>
        <v>0</v>
      </c>
      <c r="K77" s="69" t="e">
        <f t="shared" si="10"/>
        <v>#REF!</v>
      </c>
      <c r="L77" s="69">
        <f t="shared" si="11"/>
        <v>4.8632357244839852</v>
      </c>
      <c r="M77" s="69">
        <f t="shared" si="12"/>
        <v>0</v>
      </c>
      <c r="N77" s="4">
        <f>BOM!Z77</f>
        <v>0</v>
      </c>
      <c r="O77" s="133">
        <v>1060</v>
      </c>
      <c r="P77" s="71">
        <v>50</v>
      </c>
      <c r="Q77" s="71">
        <v>73</v>
      </c>
      <c r="R77" s="71">
        <v>3</v>
      </c>
      <c r="S77" s="89">
        <v>7</v>
      </c>
      <c r="T77" s="94" t="e">
        <f t="shared" si="13"/>
        <v>#REF!</v>
      </c>
      <c r="U77" s="103" t="e">
        <f>LOOKUP(O77,#REF!,#REF!)</f>
        <v>#REF!</v>
      </c>
      <c r="V77" s="91" t="e">
        <f>LOOKUP(O77,#REF!,#REF!)</f>
        <v>#REF!</v>
      </c>
      <c r="W77" s="101">
        <f t="shared" si="14"/>
        <v>0</v>
      </c>
      <c r="X77" s="135">
        <f t="shared" si="15"/>
        <v>0</v>
      </c>
      <c r="Y77" s="48" t="e">
        <f>IF(U77="Pen",(LOOKUP(O77,#REF!,#REF!)*R77),0)</f>
        <v>#REF!</v>
      </c>
    </row>
    <row r="78" spans="1:25" x14ac:dyDescent="0.25">
      <c r="A78" s="51" t="s">
        <v>1213</v>
      </c>
      <c r="B78" s="55">
        <v>0</v>
      </c>
      <c r="C78" s="4">
        <f>BOM!X78</f>
        <v>0</v>
      </c>
      <c r="D78" s="69">
        <v>74</v>
      </c>
      <c r="E78" s="69">
        <v>0</v>
      </c>
      <c r="F78" s="69">
        <v>74</v>
      </c>
      <c r="G78" s="69">
        <v>0</v>
      </c>
      <c r="H78" s="69">
        <f t="shared" si="8"/>
        <v>0</v>
      </c>
      <c r="I78" s="69" t="e">
        <f>#REF!</f>
        <v>#REF!</v>
      </c>
      <c r="J78" s="69">
        <f t="shared" si="9"/>
        <v>0</v>
      </c>
      <c r="K78" s="69" t="e">
        <f t="shared" si="10"/>
        <v>#REF!</v>
      </c>
      <c r="L78" s="69">
        <f t="shared" si="11"/>
        <v>4.8632357244839852</v>
      </c>
      <c r="M78" s="69">
        <f t="shared" si="12"/>
        <v>0</v>
      </c>
      <c r="N78" s="4">
        <f>BOM!Z78</f>
        <v>0</v>
      </c>
      <c r="O78" s="133">
        <v>1064</v>
      </c>
      <c r="P78" s="71">
        <v>50</v>
      </c>
      <c r="Q78" s="71">
        <v>74</v>
      </c>
      <c r="R78" s="71">
        <v>3</v>
      </c>
      <c r="S78" s="89">
        <v>7</v>
      </c>
      <c r="T78" s="94" t="e">
        <f t="shared" si="13"/>
        <v>#REF!</v>
      </c>
      <c r="U78" s="103" t="e">
        <f>LOOKUP(O78,#REF!,#REF!)</f>
        <v>#REF!</v>
      </c>
      <c r="V78" s="91" t="e">
        <f>LOOKUP(O78,#REF!,#REF!)</f>
        <v>#REF!</v>
      </c>
      <c r="W78" s="101">
        <f t="shared" si="14"/>
        <v>0</v>
      </c>
      <c r="X78" s="135">
        <f t="shared" si="15"/>
        <v>0</v>
      </c>
      <c r="Y78" s="48" t="e">
        <f>IF(U78="Pen",(LOOKUP(O78,#REF!,#REF!)*R78),0)</f>
        <v>#REF!</v>
      </c>
    </row>
    <row r="79" spans="1:25" x14ac:dyDescent="0.25">
      <c r="A79" s="51" t="s">
        <v>1221</v>
      </c>
      <c r="B79" s="55">
        <v>8640</v>
      </c>
      <c r="C79" s="4">
        <f>BOM!X79</f>
        <v>0</v>
      </c>
      <c r="D79" s="69">
        <v>75</v>
      </c>
      <c r="E79" s="69">
        <v>0</v>
      </c>
      <c r="F79" s="69">
        <v>75</v>
      </c>
      <c r="G79" s="69">
        <v>0</v>
      </c>
      <c r="H79" s="69">
        <f t="shared" si="8"/>
        <v>0</v>
      </c>
      <c r="I79" s="69" t="e">
        <f>#REF!</f>
        <v>#REF!</v>
      </c>
      <c r="J79" s="69">
        <f t="shared" si="9"/>
        <v>0</v>
      </c>
      <c r="K79" s="69" t="e">
        <f t="shared" si="10"/>
        <v>#REF!</v>
      </c>
      <c r="L79" s="69">
        <f t="shared" si="11"/>
        <v>4.8632357244839852</v>
      </c>
      <c r="M79" s="69">
        <f t="shared" si="12"/>
        <v>0</v>
      </c>
      <c r="N79" s="4">
        <f>BOM!Z79</f>
        <v>0</v>
      </c>
      <c r="O79" s="133">
        <v>1085</v>
      </c>
      <c r="P79" s="71">
        <v>50</v>
      </c>
      <c r="Q79" s="71">
        <v>75</v>
      </c>
      <c r="R79" s="71">
        <v>3</v>
      </c>
      <c r="S79" s="89">
        <v>7</v>
      </c>
      <c r="T79" s="94" t="e">
        <f t="shared" si="13"/>
        <v>#REF!</v>
      </c>
      <c r="U79" s="103" t="e">
        <f>LOOKUP(O79,#REF!,#REF!)</f>
        <v>#REF!</v>
      </c>
      <c r="V79" s="91" t="e">
        <f>LOOKUP(O79,#REF!,#REF!)</f>
        <v>#REF!</v>
      </c>
      <c r="W79" s="101">
        <f t="shared" si="14"/>
        <v>0</v>
      </c>
      <c r="X79" s="135">
        <f t="shared" si="15"/>
        <v>0</v>
      </c>
      <c r="Y79" s="48" t="e">
        <f>IF(U79="Pen",(LOOKUP(O79,#REF!,#REF!)*R79),0)</f>
        <v>#REF!</v>
      </c>
    </row>
    <row r="80" spans="1:25" x14ac:dyDescent="0.25">
      <c r="A80" s="51" t="s">
        <v>1223</v>
      </c>
      <c r="B80" s="55">
        <v>489840</v>
      </c>
      <c r="C80" s="4">
        <f>BOM!X80</f>
        <v>1</v>
      </c>
      <c r="D80" s="69">
        <v>76</v>
      </c>
      <c r="E80" s="69">
        <v>0</v>
      </c>
      <c r="F80" s="69">
        <v>76</v>
      </c>
      <c r="G80" s="69">
        <v>0</v>
      </c>
      <c r="H80" s="69">
        <f t="shared" si="8"/>
        <v>0</v>
      </c>
      <c r="I80" s="69" t="e">
        <f>#REF!</f>
        <v>#REF!</v>
      </c>
      <c r="J80" s="69">
        <f t="shared" si="9"/>
        <v>0</v>
      </c>
      <c r="K80" s="69" t="e">
        <f t="shared" si="10"/>
        <v>#REF!</v>
      </c>
      <c r="L80" s="69">
        <f t="shared" si="11"/>
        <v>4.8632357244839852</v>
      </c>
      <c r="M80" s="69">
        <f t="shared" si="12"/>
        <v>0</v>
      </c>
      <c r="N80" s="4">
        <f>BOM!Z80</f>
        <v>0</v>
      </c>
      <c r="O80" s="133">
        <v>1</v>
      </c>
      <c r="P80" s="71">
        <v>51</v>
      </c>
      <c r="Q80" s="71">
        <v>76</v>
      </c>
      <c r="R80" s="71">
        <v>7</v>
      </c>
      <c r="S80" s="89">
        <v>17</v>
      </c>
      <c r="T80" s="94" t="e">
        <f t="shared" si="13"/>
        <v>#REF!</v>
      </c>
      <c r="U80" s="103" t="e">
        <f>LOOKUP(O80,#REF!,#REF!)</f>
        <v>#REF!</v>
      </c>
      <c r="V80" s="91" t="e">
        <f>LOOKUP(O80,#REF!,#REF!)</f>
        <v>#REF!</v>
      </c>
      <c r="W80" s="101">
        <f t="shared" si="14"/>
        <v>0</v>
      </c>
      <c r="X80" s="135">
        <f t="shared" si="15"/>
        <v>0</v>
      </c>
      <c r="Y80" s="48" t="e">
        <f>IF(U80="Pen",(LOOKUP(O80,#REF!,#REF!)*R80),0)</f>
        <v>#REF!</v>
      </c>
    </row>
    <row r="81" spans="1:25" x14ac:dyDescent="0.25">
      <c r="A81" s="51" t="s">
        <v>411</v>
      </c>
      <c r="B81" s="55">
        <v>96720</v>
      </c>
      <c r="C81" s="4">
        <f>BOM!X81</f>
        <v>1</v>
      </c>
      <c r="D81" s="69">
        <v>77</v>
      </c>
      <c r="E81" s="69">
        <v>0</v>
      </c>
      <c r="F81" s="69">
        <v>77</v>
      </c>
      <c r="G81" s="69">
        <v>0</v>
      </c>
      <c r="H81" s="69">
        <f t="shared" si="8"/>
        <v>0</v>
      </c>
      <c r="I81" s="69" t="e">
        <f>#REF!</f>
        <v>#REF!</v>
      </c>
      <c r="J81" s="69">
        <f t="shared" si="9"/>
        <v>0</v>
      </c>
      <c r="K81" s="69" t="e">
        <f t="shared" si="10"/>
        <v>#REF!</v>
      </c>
      <c r="L81" s="69">
        <f t="shared" si="11"/>
        <v>4.8632357244839852</v>
      </c>
      <c r="M81" s="69">
        <f t="shared" si="12"/>
        <v>0</v>
      </c>
      <c r="N81" s="4">
        <f>BOM!Z81</f>
        <v>0</v>
      </c>
      <c r="O81" s="133">
        <v>304</v>
      </c>
      <c r="P81" s="71">
        <v>56</v>
      </c>
      <c r="Q81" s="71">
        <v>77</v>
      </c>
      <c r="R81" s="71">
        <v>3</v>
      </c>
      <c r="S81" s="89">
        <v>6</v>
      </c>
      <c r="T81" s="94" t="e">
        <f t="shared" si="13"/>
        <v>#REF!</v>
      </c>
      <c r="U81" s="103" t="e">
        <f>LOOKUP(O81,#REF!,#REF!)</f>
        <v>#REF!</v>
      </c>
      <c r="V81" s="91" t="e">
        <f>LOOKUP(O81,#REF!,#REF!)</f>
        <v>#REF!</v>
      </c>
      <c r="W81" s="101">
        <f t="shared" si="14"/>
        <v>0</v>
      </c>
      <c r="X81" s="135">
        <f t="shared" si="15"/>
        <v>0</v>
      </c>
      <c r="Y81" s="48" t="e">
        <f>IF(U81="Pen",(LOOKUP(O81,#REF!,#REF!)*R81),0)</f>
        <v>#REF!</v>
      </c>
    </row>
    <row r="82" spans="1:25" x14ac:dyDescent="0.25">
      <c r="A82" s="51" t="s">
        <v>414</v>
      </c>
      <c r="B82" s="55">
        <v>4800</v>
      </c>
      <c r="C82" s="4">
        <f>BOM!X82</f>
        <v>1</v>
      </c>
      <c r="D82" s="69">
        <v>78</v>
      </c>
      <c r="E82" s="69">
        <v>0</v>
      </c>
      <c r="F82" s="69">
        <v>78</v>
      </c>
      <c r="G82" s="69">
        <v>0</v>
      </c>
      <c r="H82" s="69">
        <f t="shared" si="8"/>
        <v>0</v>
      </c>
      <c r="I82" s="69" t="e">
        <f>#REF!</f>
        <v>#REF!</v>
      </c>
      <c r="J82" s="69">
        <f t="shared" si="9"/>
        <v>0</v>
      </c>
      <c r="K82" s="69" t="e">
        <f t="shared" si="10"/>
        <v>#REF!</v>
      </c>
      <c r="L82" s="69">
        <f t="shared" si="11"/>
        <v>4.8632357244839852</v>
      </c>
      <c r="M82" s="69">
        <f t="shared" si="12"/>
        <v>0</v>
      </c>
      <c r="N82" s="4">
        <f>BOM!Z82</f>
        <v>0</v>
      </c>
      <c r="O82" s="133">
        <v>490</v>
      </c>
      <c r="P82" s="71">
        <v>56</v>
      </c>
      <c r="Q82" s="71">
        <v>78</v>
      </c>
      <c r="R82" s="71">
        <v>3</v>
      </c>
      <c r="S82" s="89">
        <v>6</v>
      </c>
      <c r="T82" s="94" t="e">
        <f t="shared" si="13"/>
        <v>#REF!</v>
      </c>
      <c r="U82" s="103" t="e">
        <f>LOOKUP(O82,#REF!,#REF!)</f>
        <v>#REF!</v>
      </c>
      <c r="V82" s="91" t="e">
        <f>LOOKUP(O82,#REF!,#REF!)</f>
        <v>#REF!</v>
      </c>
      <c r="W82" s="101">
        <f t="shared" si="14"/>
        <v>0</v>
      </c>
      <c r="X82" s="135">
        <f t="shared" si="15"/>
        <v>0</v>
      </c>
      <c r="Y82" s="48" t="e">
        <f>IF(U82="Pen",(LOOKUP(O82,#REF!,#REF!)*R82),0)</f>
        <v>#REF!</v>
      </c>
    </row>
    <row r="83" spans="1:25" x14ac:dyDescent="0.25">
      <c r="A83" s="51" t="s">
        <v>412</v>
      </c>
      <c r="B83" s="55">
        <v>37440</v>
      </c>
      <c r="C83" s="4">
        <f>BOM!X83</f>
        <v>1</v>
      </c>
      <c r="D83" s="69">
        <v>79</v>
      </c>
      <c r="E83" s="69">
        <v>0</v>
      </c>
      <c r="F83" s="69">
        <v>79</v>
      </c>
      <c r="G83" s="69">
        <v>0</v>
      </c>
      <c r="H83" s="69">
        <f t="shared" si="8"/>
        <v>0</v>
      </c>
      <c r="I83" s="69" t="e">
        <f>#REF!</f>
        <v>#REF!</v>
      </c>
      <c r="J83" s="69">
        <f t="shared" si="9"/>
        <v>0</v>
      </c>
      <c r="K83" s="69" t="e">
        <f t="shared" si="10"/>
        <v>#REF!</v>
      </c>
      <c r="L83" s="69">
        <f t="shared" si="11"/>
        <v>4.8632357244839852</v>
      </c>
      <c r="M83" s="69">
        <f t="shared" si="12"/>
        <v>0</v>
      </c>
      <c r="N83" s="4">
        <f>BOM!Z83</f>
        <v>0</v>
      </c>
      <c r="O83" s="133">
        <v>514</v>
      </c>
      <c r="P83" s="71">
        <v>56</v>
      </c>
      <c r="Q83" s="71">
        <v>79</v>
      </c>
      <c r="R83" s="71">
        <v>3</v>
      </c>
      <c r="S83" s="89">
        <v>6</v>
      </c>
      <c r="T83" s="94" t="e">
        <f t="shared" si="13"/>
        <v>#REF!</v>
      </c>
      <c r="U83" s="103" t="e">
        <f>LOOKUP(O83,#REF!,#REF!)</f>
        <v>#REF!</v>
      </c>
      <c r="V83" s="91" t="e">
        <f>LOOKUP(O83,#REF!,#REF!)</f>
        <v>#REF!</v>
      </c>
      <c r="W83" s="101">
        <f t="shared" si="14"/>
        <v>0</v>
      </c>
      <c r="X83" s="135">
        <f t="shared" si="15"/>
        <v>0</v>
      </c>
      <c r="Y83" s="48" t="e">
        <f>IF(U83="Pen",(LOOKUP(O83,#REF!,#REF!)*R83),0)</f>
        <v>#REF!</v>
      </c>
    </row>
    <row r="84" spans="1:25" x14ac:dyDescent="0.25">
      <c r="A84" s="51" t="s">
        <v>417</v>
      </c>
      <c r="B84" s="55">
        <v>6432</v>
      </c>
      <c r="C84" s="4">
        <f>BOM!X84</f>
        <v>1</v>
      </c>
      <c r="D84" s="69">
        <v>80</v>
      </c>
      <c r="E84" s="69">
        <v>0</v>
      </c>
      <c r="F84" s="69">
        <v>80</v>
      </c>
      <c r="G84" s="69">
        <v>0</v>
      </c>
      <c r="H84" s="69">
        <f t="shared" si="8"/>
        <v>0</v>
      </c>
      <c r="I84" s="69" t="e">
        <f>#REF!</f>
        <v>#REF!</v>
      </c>
      <c r="J84" s="69">
        <f t="shared" si="9"/>
        <v>0</v>
      </c>
      <c r="K84" s="69" t="e">
        <f t="shared" si="10"/>
        <v>#REF!</v>
      </c>
      <c r="L84" s="69">
        <f t="shared" si="11"/>
        <v>4.8632357244839852</v>
      </c>
      <c r="M84" s="69">
        <f t="shared" si="12"/>
        <v>0</v>
      </c>
      <c r="N84" s="4">
        <f>BOM!Z84</f>
        <v>0</v>
      </c>
      <c r="O84" s="133">
        <v>567</v>
      </c>
      <c r="P84" s="71">
        <v>56</v>
      </c>
      <c r="Q84" s="71">
        <v>80</v>
      </c>
      <c r="R84" s="71">
        <v>3</v>
      </c>
      <c r="S84" s="89">
        <v>6</v>
      </c>
      <c r="T84" s="94" t="e">
        <f t="shared" si="13"/>
        <v>#REF!</v>
      </c>
      <c r="U84" s="103" t="e">
        <f>LOOKUP(O84,#REF!,#REF!)</f>
        <v>#REF!</v>
      </c>
      <c r="V84" s="91" t="e">
        <f>LOOKUP(O84,#REF!,#REF!)</f>
        <v>#REF!</v>
      </c>
      <c r="W84" s="101">
        <f t="shared" si="14"/>
        <v>0</v>
      </c>
      <c r="X84" s="135">
        <f t="shared" si="15"/>
        <v>0</v>
      </c>
      <c r="Y84" s="48" t="e">
        <f>IF(U84="Pen",(LOOKUP(O84,#REF!,#REF!)*R84),0)</f>
        <v>#REF!</v>
      </c>
    </row>
    <row r="85" spans="1:25" x14ac:dyDescent="0.25">
      <c r="A85" s="51" t="s">
        <v>416</v>
      </c>
      <c r="B85" s="55">
        <v>43200</v>
      </c>
      <c r="C85" s="4">
        <f>BOM!X85</f>
        <v>1</v>
      </c>
      <c r="D85" s="69">
        <v>81</v>
      </c>
      <c r="E85" s="69">
        <v>0</v>
      </c>
      <c r="F85" s="69">
        <v>81</v>
      </c>
      <c r="G85" s="69">
        <v>0</v>
      </c>
      <c r="H85" s="69">
        <f t="shared" si="8"/>
        <v>0</v>
      </c>
      <c r="I85" s="69" t="e">
        <f>#REF!</f>
        <v>#REF!</v>
      </c>
      <c r="J85" s="69">
        <f t="shared" si="9"/>
        <v>0</v>
      </c>
      <c r="K85" s="69" t="e">
        <f t="shared" si="10"/>
        <v>#REF!</v>
      </c>
      <c r="L85" s="69">
        <f t="shared" si="11"/>
        <v>4.8632357244839852</v>
      </c>
      <c r="M85" s="69">
        <f t="shared" si="12"/>
        <v>0</v>
      </c>
      <c r="N85" s="4">
        <f>BOM!Z85</f>
        <v>0</v>
      </c>
      <c r="O85" s="133">
        <v>576</v>
      </c>
      <c r="P85" s="71">
        <v>56</v>
      </c>
      <c r="Q85" s="71">
        <v>81</v>
      </c>
      <c r="R85" s="71">
        <v>3</v>
      </c>
      <c r="S85" s="89">
        <v>6</v>
      </c>
      <c r="T85" s="94" t="e">
        <f t="shared" si="13"/>
        <v>#REF!</v>
      </c>
      <c r="U85" s="103" t="e">
        <f>LOOKUP(O85,#REF!,#REF!)</f>
        <v>#REF!</v>
      </c>
      <c r="V85" s="91" t="e">
        <f>LOOKUP(O85,#REF!,#REF!)</f>
        <v>#REF!</v>
      </c>
      <c r="W85" s="101">
        <f t="shared" si="14"/>
        <v>0</v>
      </c>
      <c r="X85" s="135">
        <f t="shared" si="15"/>
        <v>0</v>
      </c>
      <c r="Y85" s="48" t="e">
        <f>IF(U85="Pen",(LOOKUP(O85,#REF!,#REF!)*R85),0)</f>
        <v>#REF!</v>
      </c>
    </row>
    <row r="86" spans="1:25" x14ac:dyDescent="0.25">
      <c r="A86" s="51" t="s">
        <v>420</v>
      </c>
      <c r="B86" s="55">
        <v>3744</v>
      </c>
      <c r="C86" s="4">
        <f>BOM!X86</f>
        <v>0</v>
      </c>
      <c r="D86" s="69">
        <v>82</v>
      </c>
      <c r="E86" s="69">
        <v>0</v>
      </c>
      <c r="F86" s="69">
        <v>82</v>
      </c>
      <c r="G86" s="69">
        <v>0</v>
      </c>
      <c r="H86" s="69">
        <f t="shared" si="8"/>
        <v>0</v>
      </c>
      <c r="I86" s="69" t="e">
        <f>#REF!</f>
        <v>#REF!</v>
      </c>
      <c r="J86" s="69">
        <f t="shared" si="9"/>
        <v>0</v>
      </c>
      <c r="K86" s="69" t="e">
        <f t="shared" si="10"/>
        <v>#REF!</v>
      </c>
      <c r="L86" s="69">
        <f t="shared" si="11"/>
        <v>4.8632357244839852</v>
      </c>
      <c r="M86" s="69">
        <f t="shared" si="12"/>
        <v>0</v>
      </c>
      <c r="N86" s="4">
        <f>BOM!Z86</f>
        <v>0</v>
      </c>
      <c r="O86" s="133">
        <v>1062</v>
      </c>
      <c r="P86" s="71">
        <v>56</v>
      </c>
      <c r="Q86" s="71">
        <v>82</v>
      </c>
      <c r="R86" s="71">
        <v>3</v>
      </c>
      <c r="S86" s="89">
        <v>6</v>
      </c>
      <c r="T86" s="94" t="e">
        <f t="shared" si="13"/>
        <v>#REF!</v>
      </c>
      <c r="U86" s="103" t="e">
        <f>LOOKUP(O86,#REF!,#REF!)</f>
        <v>#REF!</v>
      </c>
      <c r="V86" s="91" t="e">
        <f>LOOKUP(O86,#REF!,#REF!)</f>
        <v>#REF!</v>
      </c>
      <c r="W86" s="101">
        <f t="shared" si="14"/>
        <v>0</v>
      </c>
      <c r="X86" s="135">
        <f t="shared" si="15"/>
        <v>0</v>
      </c>
      <c r="Y86" s="48" t="e">
        <f>IF(U86="Pen",(LOOKUP(O86,#REF!,#REF!)*R86),0)</f>
        <v>#REF!</v>
      </c>
    </row>
    <row r="87" spans="1:25" x14ac:dyDescent="0.25">
      <c r="A87" s="51" t="s">
        <v>419</v>
      </c>
      <c r="B87" s="55">
        <v>43200</v>
      </c>
      <c r="C87" s="4">
        <f>BOM!X87</f>
        <v>1</v>
      </c>
      <c r="D87" s="69">
        <v>83</v>
      </c>
      <c r="E87" s="69">
        <v>0</v>
      </c>
      <c r="F87" s="69">
        <v>83</v>
      </c>
      <c r="G87" s="69">
        <v>0</v>
      </c>
      <c r="H87" s="69">
        <f t="shared" si="8"/>
        <v>0</v>
      </c>
      <c r="I87" s="69" t="e">
        <f>#REF!</f>
        <v>#REF!</v>
      </c>
      <c r="J87" s="69">
        <f t="shared" si="9"/>
        <v>0</v>
      </c>
      <c r="K87" s="69" t="e">
        <f t="shared" si="10"/>
        <v>#REF!</v>
      </c>
      <c r="L87" s="69">
        <f t="shared" si="11"/>
        <v>4.8632357244839852</v>
      </c>
      <c r="M87" s="69">
        <f t="shared" si="12"/>
        <v>0</v>
      </c>
      <c r="N87" s="4">
        <f>BOM!Z87</f>
        <v>0</v>
      </c>
      <c r="O87" s="133">
        <v>1102</v>
      </c>
      <c r="P87" s="71">
        <v>56</v>
      </c>
      <c r="Q87" s="71">
        <v>83</v>
      </c>
      <c r="R87" s="71">
        <v>3</v>
      </c>
      <c r="S87" s="89">
        <v>6</v>
      </c>
      <c r="T87" s="94" t="e">
        <f t="shared" si="13"/>
        <v>#REF!</v>
      </c>
      <c r="U87" s="103" t="e">
        <f>LOOKUP(O87,#REF!,#REF!)</f>
        <v>#REF!</v>
      </c>
      <c r="V87" s="91" t="e">
        <f>LOOKUP(O87,#REF!,#REF!)</f>
        <v>#REF!</v>
      </c>
      <c r="W87" s="101">
        <f t="shared" si="14"/>
        <v>0</v>
      </c>
      <c r="X87" s="135">
        <f t="shared" si="15"/>
        <v>0</v>
      </c>
      <c r="Y87" s="48" t="e">
        <f>IF(U87="Pen",(LOOKUP(O87,#REF!,#REF!)*R87),0)</f>
        <v>#REF!</v>
      </c>
    </row>
    <row r="88" spans="1:25" x14ac:dyDescent="0.25">
      <c r="A88" s="51" t="s">
        <v>1246</v>
      </c>
      <c r="B88" s="55">
        <v>0</v>
      </c>
      <c r="C88" s="4">
        <f>BOM!X88</f>
        <v>1</v>
      </c>
      <c r="D88" s="69">
        <v>84</v>
      </c>
      <c r="E88" s="69">
        <v>0</v>
      </c>
      <c r="F88" s="69">
        <v>84</v>
      </c>
      <c r="G88" s="69">
        <v>0</v>
      </c>
      <c r="H88" s="69">
        <f t="shared" si="8"/>
        <v>0</v>
      </c>
      <c r="I88" s="69" t="e">
        <f>#REF!</f>
        <v>#REF!</v>
      </c>
      <c r="J88" s="69">
        <f t="shared" si="9"/>
        <v>0</v>
      </c>
      <c r="K88" s="69" t="e">
        <f t="shared" si="10"/>
        <v>#REF!</v>
      </c>
      <c r="L88" s="69">
        <f t="shared" si="11"/>
        <v>4.8632357244839852</v>
      </c>
      <c r="M88" s="69">
        <f t="shared" si="12"/>
        <v>0</v>
      </c>
      <c r="N88" s="4">
        <f>BOM!Z88</f>
        <v>0</v>
      </c>
      <c r="O88" s="133">
        <v>1148</v>
      </c>
      <c r="P88" s="71">
        <v>56</v>
      </c>
      <c r="Q88" s="71">
        <v>84</v>
      </c>
      <c r="R88" s="71">
        <v>3</v>
      </c>
      <c r="S88" s="89">
        <v>6</v>
      </c>
      <c r="T88" s="94" t="e">
        <f t="shared" si="13"/>
        <v>#REF!</v>
      </c>
      <c r="U88" s="103" t="e">
        <f>LOOKUP(O88,#REF!,#REF!)</f>
        <v>#REF!</v>
      </c>
      <c r="V88" s="91" t="e">
        <f>LOOKUP(O88,#REF!,#REF!)</f>
        <v>#REF!</v>
      </c>
      <c r="W88" s="101">
        <f t="shared" si="14"/>
        <v>0</v>
      </c>
      <c r="X88" s="135">
        <f t="shared" si="15"/>
        <v>0</v>
      </c>
      <c r="Y88" s="48" t="e">
        <f>IF(U88="Pen",(LOOKUP(O88,#REF!,#REF!)*R88),0)</f>
        <v>#REF!</v>
      </c>
    </row>
    <row r="89" spans="1:25" x14ac:dyDescent="0.25">
      <c r="A89" s="51" t="s">
        <v>1244</v>
      </c>
      <c r="B89" s="55">
        <v>17550</v>
      </c>
      <c r="C89" s="4">
        <f>BOM!X89</f>
        <v>0</v>
      </c>
      <c r="D89" s="69">
        <v>85</v>
      </c>
      <c r="E89" s="69">
        <v>0</v>
      </c>
      <c r="F89" s="69">
        <v>85</v>
      </c>
      <c r="G89" s="69">
        <v>0</v>
      </c>
      <c r="H89" s="69">
        <f t="shared" si="8"/>
        <v>0</v>
      </c>
      <c r="I89" s="69" t="e">
        <f>#REF!</f>
        <v>#REF!</v>
      </c>
      <c r="J89" s="69">
        <f>IF(OR(C89=1,H89=0),0,TRUNC(H89/I89)+1)</f>
        <v>0</v>
      </c>
      <c r="K89" s="69" t="e">
        <f t="shared" si="10"/>
        <v>#REF!</v>
      </c>
      <c r="L89" s="69">
        <f t="shared" si="11"/>
        <v>4.8632357244839852</v>
      </c>
      <c r="M89" s="69">
        <f t="shared" si="12"/>
        <v>0</v>
      </c>
      <c r="N89" s="4">
        <f>BOM!Z89</f>
        <v>0</v>
      </c>
      <c r="O89" s="133">
        <v>122</v>
      </c>
      <c r="P89" s="71">
        <v>61</v>
      </c>
      <c r="Q89" s="71">
        <v>85</v>
      </c>
      <c r="R89" s="71">
        <v>3</v>
      </c>
      <c r="S89" s="89">
        <v>5</v>
      </c>
      <c r="T89" s="94" t="e">
        <f t="shared" si="13"/>
        <v>#REF!</v>
      </c>
      <c r="U89" s="103" t="e">
        <f>LOOKUP(O89,#REF!,#REF!)</f>
        <v>#REF!</v>
      </c>
      <c r="V89" s="91" t="e">
        <f>LOOKUP(O89,#REF!,#REF!)</f>
        <v>#REF!</v>
      </c>
      <c r="W89" s="101">
        <f t="shared" si="14"/>
        <v>0</v>
      </c>
      <c r="X89" s="135">
        <f t="shared" si="15"/>
        <v>0</v>
      </c>
      <c r="Y89" s="48" t="e">
        <f>IF(U89="Pen",(LOOKUP(O89,#REF!,#REF!)*R89),0)</f>
        <v>#REF!</v>
      </c>
    </row>
    <row r="90" spans="1:25" x14ac:dyDescent="0.25">
      <c r="A90" s="51" t="s">
        <v>1249</v>
      </c>
      <c r="B90" s="55">
        <v>0</v>
      </c>
      <c r="C90" s="4">
        <f>BOM!X90</f>
        <v>0</v>
      </c>
      <c r="D90" s="69">
        <v>86</v>
      </c>
      <c r="E90" s="69">
        <v>0</v>
      </c>
      <c r="F90" s="69">
        <v>86</v>
      </c>
      <c r="G90" s="69">
        <v>0</v>
      </c>
      <c r="H90" s="69">
        <f t="shared" si="8"/>
        <v>0</v>
      </c>
      <c r="I90" s="69" t="e">
        <f>#REF!</f>
        <v>#REF!</v>
      </c>
      <c r="J90" s="69">
        <f t="shared" ref="J90:J153" si="16">IF(OR(C90=1,H90=0),0,TRUNC(H90/I90)+1)</f>
        <v>0</v>
      </c>
      <c r="K90" s="69" t="e">
        <f t="shared" si="10"/>
        <v>#REF!</v>
      </c>
      <c r="L90" s="69">
        <f t="shared" si="11"/>
        <v>4.8632357244839852</v>
      </c>
      <c r="M90" s="69">
        <f t="shared" si="12"/>
        <v>0</v>
      </c>
      <c r="N90" s="4">
        <f>BOM!Z90</f>
        <v>0</v>
      </c>
      <c r="O90" s="133">
        <v>213</v>
      </c>
      <c r="P90" s="71">
        <v>61</v>
      </c>
      <c r="Q90" s="71">
        <v>86</v>
      </c>
      <c r="R90" s="71">
        <v>2</v>
      </c>
      <c r="S90" s="89">
        <v>5</v>
      </c>
      <c r="T90" s="94" t="e">
        <f t="shared" si="13"/>
        <v>#REF!</v>
      </c>
      <c r="U90" s="103" t="e">
        <f>LOOKUP(O90,#REF!,#REF!)</f>
        <v>#REF!</v>
      </c>
      <c r="V90" s="91" t="e">
        <f>LOOKUP(O90,#REF!,#REF!)</f>
        <v>#REF!</v>
      </c>
      <c r="W90" s="101">
        <f t="shared" si="14"/>
        <v>0</v>
      </c>
      <c r="X90" s="135">
        <f t="shared" si="15"/>
        <v>0</v>
      </c>
      <c r="Y90" s="48" t="e">
        <f>IF(U90="Pen",(LOOKUP(O90,#REF!,#REF!)*R90),0)</f>
        <v>#REF!</v>
      </c>
    </row>
    <row r="91" spans="1:25" x14ac:dyDescent="0.25">
      <c r="A91" s="51" t="s">
        <v>1248</v>
      </c>
      <c r="B91" s="55">
        <v>17550</v>
      </c>
      <c r="C91" s="4">
        <f>BOM!X91</f>
        <v>0</v>
      </c>
      <c r="D91" s="69">
        <v>87</v>
      </c>
      <c r="E91" s="69">
        <v>0</v>
      </c>
      <c r="F91" s="69">
        <v>87</v>
      </c>
      <c r="G91" s="69">
        <v>0</v>
      </c>
      <c r="H91" s="69">
        <f t="shared" si="8"/>
        <v>0</v>
      </c>
      <c r="I91" s="69" t="e">
        <f>#REF!</f>
        <v>#REF!</v>
      </c>
      <c r="J91" s="69">
        <f t="shared" si="16"/>
        <v>0</v>
      </c>
      <c r="K91" s="69" t="e">
        <f t="shared" si="10"/>
        <v>#REF!</v>
      </c>
      <c r="L91" s="69">
        <f t="shared" si="11"/>
        <v>4.8632357244839852</v>
      </c>
      <c r="M91" s="69">
        <f t="shared" si="12"/>
        <v>0</v>
      </c>
      <c r="N91" s="4">
        <f>BOM!Z91</f>
        <v>0</v>
      </c>
      <c r="O91" s="133">
        <v>513</v>
      </c>
      <c r="P91" s="71">
        <v>61</v>
      </c>
      <c r="Q91" s="71">
        <v>87</v>
      </c>
      <c r="R91" s="71">
        <v>2</v>
      </c>
      <c r="S91" s="89">
        <v>5</v>
      </c>
      <c r="T91" s="94" t="e">
        <f t="shared" si="13"/>
        <v>#REF!</v>
      </c>
      <c r="U91" s="103" t="e">
        <f>LOOKUP(O91,#REF!,#REF!)</f>
        <v>#REF!</v>
      </c>
      <c r="V91" s="91" t="e">
        <f>LOOKUP(O91,#REF!,#REF!)</f>
        <v>#REF!</v>
      </c>
      <c r="W91" s="101">
        <f t="shared" si="14"/>
        <v>0</v>
      </c>
      <c r="X91" s="135">
        <f t="shared" si="15"/>
        <v>0</v>
      </c>
      <c r="Y91" s="48" t="e">
        <f>IF(U91="Pen",(LOOKUP(O91,#REF!,#REF!)*R91),0)</f>
        <v>#REF!</v>
      </c>
    </row>
    <row r="92" spans="1:25" x14ac:dyDescent="0.25">
      <c r="A92" s="51" t="s">
        <v>1252</v>
      </c>
      <c r="B92" s="55">
        <v>0</v>
      </c>
      <c r="C92" s="4">
        <f>BOM!X92</f>
        <v>0</v>
      </c>
      <c r="D92" s="69">
        <v>88</v>
      </c>
      <c r="E92" s="69">
        <v>0</v>
      </c>
      <c r="F92" s="69">
        <v>88</v>
      </c>
      <c r="G92" s="69">
        <v>87149</v>
      </c>
      <c r="H92" s="69">
        <f t="shared" si="8"/>
        <v>87149</v>
      </c>
      <c r="I92" s="69" t="e">
        <f>#REF!</f>
        <v>#REF!</v>
      </c>
      <c r="J92" s="69" t="e">
        <f t="shared" si="16"/>
        <v>#REF!</v>
      </c>
      <c r="K92" s="69" t="e">
        <f t="shared" si="10"/>
        <v>#REF!</v>
      </c>
      <c r="L92" s="69">
        <f t="shared" si="11"/>
        <v>4.8632357244839852</v>
      </c>
      <c r="M92" s="69" t="e">
        <f t="shared" si="12"/>
        <v>#REF!</v>
      </c>
      <c r="N92" s="4">
        <f>BOM!Z92</f>
        <v>0</v>
      </c>
      <c r="O92" s="133">
        <v>540</v>
      </c>
      <c r="P92" s="71">
        <v>61</v>
      </c>
      <c r="Q92" s="71">
        <v>88</v>
      </c>
      <c r="R92" s="71">
        <v>2</v>
      </c>
      <c r="S92" s="89">
        <v>5</v>
      </c>
      <c r="T92" s="94" t="e">
        <f t="shared" si="13"/>
        <v>#REF!</v>
      </c>
      <c r="U92" s="103" t="e">
        <f>LOOKUP(O92,#REF!,#REF!)</f>
        <v>#REF!</v>
      </c>
      <c r="V92" s="91" t="e">
        <f>LOOKUP(O92,#REF!,#REF!)</f>
        <v>#REF!</v>
      </c>
      <c r="W92" s="101">
        <f t="shared" si="14"/>
        <v>0</v>
      </c>
      <c r="X92" s="135">
        <f t="shared" si="15"/>
        <v>0</v>
      </c>
      <c r="Y92" s="48" t="e">
        <f>IF(U92="Pen",(LOOKUP(O92,#REF!,#REF!)*R92),0)</f>
        <v>#REF!</v>
      </c>
    </row>
    <row r="93" spans="1:25" x14ac:dyDescent="0.25">
      <c r="A93" s="51" t="s">
        <v>1251</v>
      </c>
      <c r="B93" s="55">
        <v>17550</v>
      </c>
      <c r="C93" s="4">
        <f>BOM!X93</f>
        <v>0</v>
      </c>
      <c r="D93" s="69">
        <v>89</v>
      </c>
      <c r="E93" s="69">
        <v>0</v>
      </c>
      <c r="F93" s="69">
        <v>89</v>
      </c>
      <c r="G93" s="69">
        <v>0</v>
      </c>
      <c r="H93" s="69">
        <f t="shared" si="8"/>
        <v>0</v>
      </c>
      <c r="I93" s="69" t="e">
        <f>#REF!</f>
        <v>#REF!</v>
      </c>
      <c r="J93" s="69">
        <f t="shared" si="16"/>
        <v>0</v>
      </c>
      <c r="K93" s="69" t="e">
        <f t="shared" si="10"/>
        <v>#REF!</v>
      </c>
      <c r="L93" s="69">
        <f t="shared" si="11"/>
        <v>4.8632357244839852</v>
      </c>
      <c r="M93" s="69">
        <f t="shared" si="12"/>
        <v>0</v>
      </c>
      <c r="N93" s="4">
        <f>BOM!Z93</f>
        <v>0</v>
      </c>
      <c r="O93" s="133">
        <v>829</v>
      </c>
      <c r="P93" s="71">
        <v>61</v>
      </c>
      <c r="Q93" s="71">
        <v>89</v>
      </c>
      <c r="R93" s="71">
        <v>2</v>
      </c>
      <c r="S93" s="89">
        <v>5</v>
      </c>
      <c r="T93" s="94" t="e">
        <f t="shared" si="13"/>
        <v>#REF!</v>
      </c>
      <c r="U93" s="103" t="e">
        <f>LOOKUP(O93,#REF!,#REF!)</f>
        <v>#REF!</v>
      </c>
      <c r="V93" s="91" t="e">
        <f>LOOKUP(O93,#REF!,#REF!)</f>
        <v>#REF!</v>
      </c>
      <c r="W93" s="101">
        <f t="shared" si="14"/>
        <v>0</v>
      </c>
      <c r="X93" s="135">
        <f t="shared" si="15"/>
        <v>0</v>
      </c>
      <c r="Y93" s="48" t="e">
        <f>IF(U93="Pen",(LOOKUP(O93,#REF!,#REF!)*R93),0)</f>
        <v>#REF!</v>
      </c>
    </row>
    <row r="94" spans="1:25" x14ac:dyDescent="0.25">
      <c r="A94" s="51" t="s">
        <v>1255</v>
      </c>
      <c r="B94" s="55">
        <v>0</v>
      </c>
      <c r="C94" s="4">
        <f>BOM!X94</f>
        <v>0</v>
      </c>
      <c r="D94" s="69">
        <v>90</v>
      </c>
      <c r="E94" s="69">
        <v>0</v>
      </c>
      <c r="F94" s="69">
        <v>90</v>
      </c>
      <c r="G94" s="69">
        <v>0</v>
      </c>
      <c r="H94" s="69">
        <f t="shared" si="8"/>
        <v>0</v>
      </c>
      <c r="I94" s="69" t="e">
        <f>#REF!</f>
        <v>#REF!</v>
      </c>
      <c r="J94" s="69">
        <f t="shared" si="16"/>
        <v>0</v>
      </c>
      <c r="K94" s="69" t="e">
        <f t="shared" si="10"/>
        <v>#REF!</v>
      </c>
      <c r="L94" s="69">
        <f t="shared" si="11"/>
        <v>4.8632357244839852</v>
      </c>
      <c r="M94" s="69">
        <f t="shared" si="12"/>
        <v>0</v>
      </c>
      <c r="N94" s="4">
        <f>BOM!Z94</f>
        <v>0</v>
      </c>
      <c r="O94" s="133">
        <v>978</v>
      </c>
      <c r="P94" s="71">
        <v>61</v>
      </c>
      <c r="Q94" s="71">
        <v>90</v>
      </c>
      <c r="R94" s="71">
        <v>2</v>
      </c>
      <c r="S94" s="89">
        <v>5</v>
      </c>
      <c r="T94" s="94" t="e">
        <f t="shared" si="13"/>
        <v>#REF!</v>
      </c>
      <c r="U94" s="103" t="e">
        <f>LOOKUP(O94,#REF!,#REF!)</f>
        <v>#REF!</v>
      </c>
      <c r="V94" s="91" t="e">
        <f>LOOKUP(O94,#REF!,#REF!)</f>
        <v>#REF!</v>
      </c>
      <c r="W94" s="101">
        <f t="shared" si="14"/>
        <v>0</v>
      </c>
      <c r="X94" s="135">
        <f t="shared" si="15"/>
        <v>0</v>
      </c>
      <c r="Y94" s="48" t="e">
        <f>IF(U94="Pen",(LOOKUP(O94,#REF!,#REF!)*R94),0)</f>
        <v>#REF!</v>
      </c>
    </row>
    <row r="95" spans="1:25" x14ac:dyDescent="0.25">
      <c r="A95" s="51" t="s">
        <v>1254</v>
      </c>
      <c r="B95" s="55">
        <v>11700</v>
      </c>
      <c r="C95" s="4">
        <f>BOM!X95</f>
        <v>0</v>
      </c>
      <c r="D95" s="69">
        <v>91</v>
      </c>
      <c r="E95" s="69">
        <v>0</v>
      </c>
      <c r="F95" s="69">
        <v>91</v>
      </c>
      <c r="G95" s="69">
        <v>0</v>
      </c>
      <c r="H95" s="69">
        <f t="shared" si="8"/>
        <v>0</v>
      </c>
      <c r="I95" s="69" t="e">
        <f>#REF!</f>
        <v>#REF!</v>
      </c>
      <c r="J95" s="69">
        <f t="shared" si="16"/>
        <v>0</v>
      </c>
      <c r="K95" s="69" t="e">
        <f t="shared" si="10"/>
        <v>#REF!</v>
      </c>
      <c r="L95" s="69">
        <f t="shared" si="11"/>
        <v>4.8632357244839852</v>
      </c>
      <c r="M95" s="69">
        <f t="shared" si="12"/>
        <v>0</v>
      </c>
      <c r="N95" s="4">
        <f>BOM!Z95</f>
        <v>0</v>
      </c>
      <c r="O95" s="133">
        <v>1010</v>
      </c>
      <c r="P95" s="71">
        <v>61</v>
      </c>
      <c r="Q95" s="71">
        <v>91</v>
      </c>
      <c r="R95" s="71">
        <v>2</v>
      </c>
      <c r="S95" s="89">
        <v>5</v>
      </c>
      <c r="T95" s="94" t="e">
        <f t="shared" si="13"/>
        <v>#REF!</v>
      </c>
      <c r="U95" s="103" t="e">
        <f>LOOKUP(O95,#REF!,#REF!)</f>
        <v>#REF!</v>
      </c>
      <c r="V95" s="91" t="e">
        <f>LOOKUP(O95,#REF!,#REF!)</f>
        <v>#REF!</v>
      </c>
      <c r="W95" s="101">
        <f t="shared" si="14"/>
        <v>0</v>
      </c>
      <c r="X95" s="135">
        <f t="shared" si="15"/>
        <v>0</v>
      </c>
      <c r="Y95" s="48" t="e">
        <f>IF(U95="Pen",(LOOKUP(O95,#REF!,#REF!)*R95),0)</f>
        <v>#REF!</v>
      </c>
    </row>
    <row r="96" spans="1:25" x14ac:dyDescent="0.25">
      <c r="A96" s="51" t="s">
        <v>790</v>
      </c>
      <c r="B96" s="55">
        <v>20160</v>
      </c>
      <c r="C96" s="4">
        <f>BOM!X96</f>
        <v>0</v>
      </c>
      <c r="D96" s="69">
        <v>92</v>
      </c>
      <c r="E96" s="69">
        <v>0</v>
      </c>
      <c r="F96" s="69">
        <v>92</v>
      </c>
      <c r="G96" s="69">
        <v>0</v>
      </c>
      <c r="H96" s="69">
        <f t="shared" si="8"/>
        <v>0</v>
      </c>
      <c r="I96" s="69" t="e">
        <f>#REF!</f>
        <v>#REF!</v>
      </c>
      <c r="J96" s="69">
        <f t="shared" si="16"/>
        <v>0</v>
      </c>
      <c r="K96" s="69" t="e">
        <f t="shared" si="10"/>
        <v>#REF!</v>
      </c>
      <c r="L96" s="69">
        <f t="shared" si="11"/>
        <v>4.8632357244839852</v>
      </c>
      <c r="M96" s="69">
        <f t="shared" si="12"/>
        <v>0</v>
      </c>
      <c r="N96" s="4">
        <f>BOM!Z96</f>
        <v>0</v>
      </c>
      <c r="O96" s="133">
        <v>1019</v>
      </c>
      <c r="P96" s="71">
        <v>61</v>
      </c>
      <c r="Q96" s="71">
        <v>92</v>
      </c>
      <c r="R96" s="71">
        <v>2</v>
      </c>
      <c r="S96" s="89">
        <v>5</v>
      </c>
      <c r="T96" s="94" t="e">
        <f t="shared" si="13"/>
        <v>#REF!</v>
      </c>
      <c r="U96" s="103" t="e">
        <f>LOOKUP(O96,#REF!,#REF!)</f>
        <v>#REF!</v>
      </c>
      <c r="V96" s="91" t="e">
        <f>LOOKUP(O96,#REF!,#REF!)</f>
        <v>#REF!</v>
      </c>
      <c r="W96" s="101">
        <f t="shared" si="14"/>
        <v>0</v>
      </c>
      <c r="X96" s="135">
        <f t="shared" si="15"/>
        <v>0</v>
      </c>
      <c r="Y96" s="48" t="e">
        <f>IF(U96="Pen",(LOOKUP(O96,#REF!,#REF!)*R96),0)</f>
        <v>#REF!</v>
      </c>
    </row>
    <row r="97" spans="1:25" x14ac:dyDescent="0.25">
      <c r="A97" s="51" t="s">
        <v>791</v>
      </c>
      <c r="B97" s="55">
        <v>0</v>
      </c>
      <c r="C97" s="4">
        <f>BOM!X97</f>
        <v>0</v>
      </c>
      <c r="D97" s="69">
        <v>93</v>
      </c>
      <c r="E97" s="69">
        <v>0</v>
      </c>
      <c r="F97" s="69">
        <v>93</v>
      </c>
      <c r="G97" s="69">
        <v>0</v>
      </c>
      <c r="H97" s="69">
        <f t="shared" si="8"/>
        <v>0</v>
      </c>
      <c r="I97" s="69" t="e">
        <f>#REF!</f>
        <v>#REF!</v>
      </c>
      <c r="J97" s="69">
        <f t="shared" si="16"/>
        <v>0</v>
      </c>
      <c r="K97" s="69" t="e">
        <f t="shared" si="10"/>
        <v>#REF!</v>
      </c>
      <c r="L97" s="69">
        <f t="shared" si="11"/>
        <v>4.8632357244839852</v>
      </c>
      <c r="M97" s="69">
        <f t="shared" si="12"/>
        <v>0</v>
      </c>
      <c r="N97" s="4">
        <f>BOM!Z97</f>
        <v>0</v>
      </c>
      <c r="O97" s="133">
        <v>1031</v>
      </c>
      <c r="P97" s="71">
        <v>61</v>
      </c>
      <c r="Q97" s="71">
        <v>93</v>
      </c>
      <c r="R97" s="71">
        <v>2</v>
      </c>
      <c r="S97" s="89">
        <v>5</v>
      </c>
      <c r="T97" s="94" t="e">
        <f t="shared" si="13"/>
        <v>#REF!</v>
      </c>
      <c r="U97" s="103" t="e">
        <f>LOOKUP(O97,#REF!,#REF!)</f>
        <v>#REF!</v>
      </c>
      <c r="V97" s="91" t="e">
        <f>LOOKUP(O97,#REF!,#REF!)</f>
        <v>#REF!</v>
      </c>
      <c r="W97" s="101">
        <f t="shared" si="14"/>
        <v>0</v>
      </c>
      <c r="X97" s="135">
        <f t="shared" si="15"/>
        <v>0</v>
      </c>
      <c r="Y97" s="48" t="e">
        <f>IF(U97="Pen",(LOOKUP(O97,#REF!,#REF!)*R97),0)</f>
        <v>#REF!</v>
      </c>
    </row>
    <row r="98" spans="1:25" x14ac:dyDescent="0.25">
      <c r="A98" s="51" t="s">
        <v>792</v>
      </c>
      <c r="B98" s="55">
        <v>107520</v>
      </c>
      <c r="C98" s="4">
        <f>BOM!X98</f>
        <v>0</v>
      </c>
      <c r="D98" s="69">
        <v>94</v>
      </c>
      <c r="E98" s="69">
        <v>0</v>
      </c>
      <c r="F98" s="69">
        <v>94</v>
      </c>
      <c r="G98" s="69">
        <v>0</v>
      </c>
      <c r="H98" s="69">
        <f t="shared" si="8"/>
        <v>0</v>
      </c>
      <c r="I98" s="69" t="e">
        <f>#REF!</f>
        <v>#REF!</v>
      </c>
      <c r="J98" s="69">
        <f t="shared" si="16"/>
        <v>0</v>
      </c>
      <c r="K98" s="69" t="e">
        <f t="shared" si="10"/>
        <v>#REF!</v>
      </c>
      <c r="L98" s="69">
        <f t="shared" si="11"/>
        <v>4.8632357244839852</v>
      </c>
      <c r="M98" s="69">
        <f t="shared" si="12"/>
        <v>0</v>
      </c>
      <c r="N98" s="4">
        <f>BOM!Z98</f>
        <v>0</v>
      </c>
      <c r="O98" s="133">
        <v>1032</v>
      </c>
      <c r="P98" s="71">
        <v>61</v>
      </c>
      <c r="Q98" s="71">
        <v>94</v>
      </c>
      <c r="R98" s="71">
        <v>2</v>
      </c>
      <c r="S98" s="89">
        <v>5</v>
      </c>
      <c r="T98" s="94" t="e">
        <f t="shared" si="13"/>
        <v>#REF!</v>
      </c>
      <c r="U98" s="103" t="e">
        <f>LOOKUP(O98,#REF!,#REF!)</f>
        <v>#REF!</v>
      </c>
      <c r="V98" s="91" t="e">
        <f>LOOKUP(O98,#REF!,#REF!)</f>
        <v>#REF!</v>
      </c>
      <c r="W98" s="101">
        <f t="shared" si="14"/>
        <v>0</v>
      </c>
      <c r="X98" s="135">
        <f t="shared" si="15"/>
        <v>0</v>
      </c>
      <c r="Y98" s="48" t="e">
        <f>IF(U98="Pen",(LOOKUP(O98,#REF!,#REF!)*R98),0)</f>
        <v>#REF!</v>
      </c>
    </row>
    <row r="99" spans="1:25" x14ac:dyDescent="0.25">
      <c r="A99" s="51" t="s">
        <v>793</v>
      </c>
      <c r="B99" s="55">
        <v>0</v>
      </c>
      <c r="C99" s="4">
        <f>BOM!X99</f>
        <v>0</v>
      </c>
      <c r="D99" s="69">
        <v>95</v>
      </c>
      <c r="E99" s="69">
        <v>0</v>
      </c>
      <c r="F99" s="69">
        <v>95</v>
      </c>
      <c r="G99" s="69">
        <v>0</v>
      </c>
      <c r="H99" s="69">
        <f t="shared" si="8"/>
        <v>0</v>
      </c>
      <c r="I99" s="69" t="e">
        <f>#REF!</f>
        <v>#REF!</v>
      </c>
      <c r="J99" s="69">
        <f t="shared" si="16"/>
        <v>0</v>
      </c>
      <c r="K99" s="69" t="e">
        <f t="shared" si="10"/>
        <v>#REF!</v>
      </c>
      <c r="L99" s="69">
        <f t="shared" si="11"/>
        <v>4.8632357244839852</v>
      </c>
      <c r="M99" s="69">
        <f t="shared" si="12"/>
        <v>0</v>
      </c>
      <c r="N99" s="4">
        <f>BOM!Z99</f>
        <v>0</v>
      </c>
      <c r="O99" s="133">
        <v>1059</v>
      </c>
      <c r="P99" s="71">
        <v>61</v>
      </c>
      <c r="Q99" s="71">
        <v>95</v>
      </c>
      <c r="R99" s="71">
        <v>2</v>
      </c>
      <c r="S99" s="89">
        <v>5</v>
      </c>
      <c r="T99" s="94" t="e">
        <f t="shared" si="13"/>
        <v>#REF!</v>
      </c>
      <c r="U99" s="103" t="e">
        <f>LOOKUP(O99,#REF!,#REF!)</f>
        <v>#REF!</v>
      </c>
      <c r="V99" s="91" t="e">
        <f>LOOKUP(O99,#REF!,#REF!)</f>
        <v>#REF!</v>
      </c>
      <c r="W99" s="101">
        <f t="shared" si="14"/>
        <v>0</v>
      </c>
      <c r="X99" s="135">
        <f t="shared" si="15"/>
        <v>0</v>
      </c>
      <c r="Y99" s="48" t="e">
        <f>IF(U99="Pen",(LOOKUP(O99,#REF!,#REF!)*R99),0)</f>
        <v>#REF!</v>
      </c>
    </row>
    <row r="100" spans="1:25" x14ac:dyDescent="0.25">
      <c r="A100" s="51" t="s">
        <v>794</v>
      </c>
      <c r="B100" s="55">
        <v>150048</v>
      </c>
      <c r="C100" s="4">
        <f>BOM!X100</f>
        <v>0</v>
      </c>
      <c r="D100" s="69">
        <v>96</v>
      </c>
      <c r="E100" s="69">
        <v>0</v>
      </c>
      <c r="F100" s="69">
        <v>96</v>
      </c>
      <c r="G100" s="69">
        <v>0</v>
      </c>
      <c r="H100" s="69">
        <f t="shared" si="8"/>
        <v>0</v>
      </c>
      <c r="I100" s="69" t="e">
        <f>#REF!</f>
        <v>#REF!</v>
      </c>
      <c r="J100" s="69">
        <f t="shared" si="16"/>
        <v>0</v>
      </c>
      <c r="K100" s="69" t="e">
        <f t="shared" si="10"/>
        <v>#REF!</v>
      </c>
      <c r="L100" s="69">
        <f t="shared" si="11"/>
        <v>4.8632357244839852</v>
      </c>
      <c r="M100" s="69">
        <f t="shared" si="12"/>
        <v>0</v>
      </c>
      <c r="N100" s="4">
        <f>BOM!Z100</f>
        <v>0</v>
      </c>
      <c r="O100" s="133">
        <v>1084</v>
      </c>
      <c r="P100" s="71">
        <v>61</v>
      </c>
      <c r="Q100" s="71">
        <v>96</v>
      </c>
      <c r="R100" s="71">
        <v>2</v>
      </c>
      <c r="S100" s="89">
        <v>5</v>
      </c>
      <c r="T100" s="94" t="e">
        <f t="shared" si="13"/>
        <v>#REF!</v>
      </c>
      <c r="U100" s="103" t="e">
        <f>LOOKUP(O100,#REF!,#REF!)</f>
        <v>#REF!</v>
      </c>
      <c r="V100" s="91" t="e">
        <f>LOOKUP(O100,#REF!,#REF!)</f>
        <v>#REF!</v>
      </c>
      <c r="W100" s="101">
        <f t="shared" si="14"/>
        <v>0</v>
      </c>
      <c r="X100" s="135">
        <f t="shared" si="15"/>
        <v>0</v>
      </c>
      <c r="Y100" s="48" t="e">
        <f>IF(U100="Pen",(LOOKUP(O100,#REF!,#REF!)*R100),0)</f>
        <v>#REF!</v>
      </c>
    </row>
    <row r="101" spans="1:25" x14ac:dyDescent="0.25">
      <c r="A101" s="51" t="s">
        <v>795</v>
      </c>
      <c r="B101" s="55">
        <v>0</v>
      </c>
      <c r="C101" s="4">
        <f>BOM!X101</f>
        <v>0</v>
      </c>
      <c r="D101" s="69">
        <v>97</v>
      </c>
      <c r="E101" s="69">
        <v>0</v>
      </c>
      <c r="F101" s="69">
        <v>97</v>
      </c>
      <c r="G101" s="69">
        <v>1152</v>
      </c>
      <c r="H101" s="69">
        <f t="shared" si="8"/>
        <v>1152</v>
      </c>
      <c r="I101" s="69" t="e">
        <f>#REF!</f>
        <v>#REF!</v>
      </c>
      <c r="J101" s="69" t="e">
        <f t="shared" si="16"/>
        <v>#REF!</v>
      </c>
      <c r="K101" s="69" t="e">
        <f t="shared" si="10"/>
        <v>#REF!</v>
      </c>
      <c r="L101" s="69">
        <f t="shared" si="11"/>
        <v>4.8632357244839852</v>
      </c>
      <c r="M101" s="69" t="e">
        <f t="shared" si="12"/>
        <v>#REF!</v>
      </c>
      <c r="N101" s="4">
        <f>BOM!Z101</f>
        <v>0</v>
      </c>
      <c r="O101" s="133">
        <v>1094</v>
      </c>
      <c r="P101" s="71">
        <v>61</v>
      </c>
      <c r="Q101" s="71">
        <v>97</v>
      </c>
      <c r="R101" s="71">
        <v>2</v>
      </c>
      <c r="S101" s="89">
        <v>5</v>
      </c>
      <c r="T101" s="94" t="e">
        <f t="shared" si="13"/>
        <v>#REF!</v>
      </c>
      <c r="U101" s="103" t="e">
        <f>LOOKUP(O101,#REF!,#REF!)</f>
        <v>#REF!</v>
      </c>
      <c r="V101" s="91" t="e">
        <f>LOOKUP(O101,#REF!,#REF!)</f>
        <v>#REF!</v>
      </c>
      <c r="W101" s="101">
        <f t="shared" si="14"/>
        <v>0</v>
      </c>
      <c r="X101" s="135">
        <f t="shared" si="15"/>
        <v>0</v>
      </c>
      <c r="Y101" s="48" t="e">
        <f>IF(U101="Pen",(LOOKUP(O101,#REF!,#REF!)*R101),0)</f>
        <v>#REF!</v>
      </c>
    </row>
    <row r="102" spans="1:25" x14ac:dyDescent="0.25">
      <c r="A102" s="51" t="s">
        <v>796</v>
      </c>
      <c r="B102" s="55">
        <v>20160</v>
      </c>
      <c r="C102" s="4">
        <f>BOM!X102</f>
        <v>0</v>
      </c>
      <c r="D102" s="69">
        <v>98</v>
      </c>
      <c r="E102" s="69">
        <v>0</v>
      </c>
      <c r="F102" s="69">
        <v>98</v>
      </c>
      <c r="G102" s="69">
        <v>0</v>
      </c>
      <c r="H102" s="69">
        <f t="shared" si="8"/>
        <v>0</v>
      </c>
      <c r="I102" s="69" t="e">
        <f>#REF!</f>
        <v>#REF!</v>
      </c>
      <c r="J102" s="69">
        <f t="shared" si="16"/>
        <v>0</v>
      </c>
      <c r="K102" s="69" t="e">
        <f t="shared" si="10"/>
        <v>#REF!</v>
      </c>
      <c r="L102" s="69">
        <f t="shared" si="11"/>
        <v>4.8632357244839852</v>
      </c>
      <c r="M102" s="69">
        <f t="shared" si="12"/>
        <v>0</v>
      </c>
      <c r="N102" s="4">
        <f>BOM!Z102</f>
        <v>0</v>
      </c>
      <c r="O102" s="133">
        <v>1154</v>
      </c>
      <c r="P102" s="71">
        <v>61</v>
      </c>
      <c r="Q102" s="71">
        <v>98</v>
      </c>
      <c r="R102" s="71">
        <v>2</v>
      </c>
      <c r="S102" s="89">
        <v>5</v>
      </c>
      <c r="T102" s="94" t="e">
        <f t="shared" si="13"/>
        <v>#REF!</v>
      </c>
      <c r="U102" s="103" t="e">
        <f>LOOKUP(O102,#REF!,#REF!)</f>
        <v>#REF!</v>
      </c>
      <c r="V102" s="91" t="e">
        <f>LOOKUP(O102,#REF!,#REF!)</f>
        <v>#REF!</v>
      </c>
      <c r="W102" s="101">
        <f t="shared" si="14"/>
        <v>0</v>
      </c>
      <c r="X102" s="135">
        <f t="shared" si="15"/>
        <v>0</v>
      </c>
      <c r="Y102" s="48" t="e">
        <f>IF(U102="Pen",(LOOKUP(O102,#REF!,#REF!)*R102),0)</f>
        <v>#REF!</v>
      </c>
    </row>
    <row r="103" spans="1:25" x14ac:dyDescent="0.25">
      <c r="A103" s="51" t="s">
        <v>797</v>
      </c>
      <c r="B103" s="55">
        <v>8784</v>
      </c>
      <c r="C103" s="4">
        <f>BOM!X103</f>
        <v>0</v>
      </c>
      <c r="D103" s="69">
        <v>99</v>
      </c>
      <c r="E103" s="69">
        <v>0</v>
      </c>
      <c r="F103" s="69">
        <v>99</v>
      </c>
      <c r="G103" s="69">
        <v>0</v>
      </c>
      <c r="H103" s="69">
        <f t="shared" si="8"/>
        <v>0</v>
      </c>
      <c r="I103" s="69" t="e">
        <f>#REF!</f>
        <v>#REF!</v>
      </c>
      <c r="J103" s="69">
        <f t="shared" si="16"/>
        <v>0</v>
      </c>
      <c r="K103" s="69" t="e">
        <f t="shared" si="10"/>
        <v>#REF!</v>
      </c>
      <c r="L103" s="69">
        <f t="shared" si="11"/>
        <v>4.8632357244839852</v>
      </c>
      <c r="M103" s="69">
        <f t="shared" si="12"/>
        <v>0</v>
      </c>
      <c r="N103" s="4">
        <f>BOM!Z103</f>
        <v>0</v>
      </c>
      <c r="O103" s="133">
        <v>103</v>
      </c>
      <c r="P103" s="71">
        <v>67</v>
      </c>
      <c r="Q103" s="71">
        <v>99</v>
      </c>
      <c r="R103" s="71">
        <v>2</v>
      </c>
      <c r="S103" s="89">
        <v>4</v>
      </c>
      <c r="T103" s="94" t="e">
        <f t="shared" si="13"/>
        <v>#REF!</v>
      </c>
      <c r="U103" s="103" t="e">
        <f>LOOKUP(O103,#REF!,#REF!)</f>
        <v>#REF!</v>
      </c>
      <c r="V103" s="91" t="e">
        <f>LOOKUP(O103,#REF!,#REF!)</f>
        <v>#REF!</v>
      </c>
      <c r="W103" s="101">
        <f t="shared" si="14"/>
        <v>0</v>
      </c>
      <c r="X103" s="135">
        <f t="shared" si="15"/>
        <v>0</v>
      </c>
      <c r="Y103" s="48" t="e">
        <f>IF(U103="Pen",(LOOKUP(O103,#REF!,#REF!)*R103),0)</f>
        <v>#REF!</v>
      </c>
    </row>
    <row r="104" spans="1:25" x14ac:dyDescent="0.25">
      <c r="A104" s="51" t="s">
        <v>798</v>
      </c>
      <c r="B104" s="55">
        <v>151200</v>
      </c>
      <c r="C104" s="4">
        <f>BOM!X104</f>
        <v>0</v>
      </c>
      <c r="D104" s="69">
        <v>100</v>
      </c>
      <c r="E104" s="69">
        <v>0</v>
      </c>
      <c r="F104" s="69">
        <v>100</v>
      </c>
      <c r="G104" s="69">
        <v>0</v>
      </c>
      <c r="H104" s="69">
        <f t="shared" si="8"/>
        <v>0</v>
      </c>
      <c r="I104" s="69" t="e">
        <f>#REF!</f>
        <v>#REF!</v>
      </c>
      <c r="J104" s="69">
        <f t="shared" si="16"/>
        <v>0</v>
      </c>
      <c r="K104" s="69" t="e">
        <f t="shared" si="10"/>
        <v>#REF!</v>
      </c>
      <c r="L104" s="69">
        <f t="shared" si="11"/>
        <v>4.8632357244839852</v>
      </c>
      <c r="M104" s="69">
        <f t="shared" si="12"/>
        <v>0</v>
      </c>
      <c r="N104" s="4">
        <f>BOM!Z104</f>
        <v>0</v>
      </c>
      <c r="O104" s="133">
        <v>150</v>
      </c>
      <c r="P104" s="71">
        <v>67</v>
      </c>
      <c r="Q104" s="71">
        <v>100</v>
      </c>
      <c r="R104" s="71">
        <v>2</v>
      </c>
      <c r="S104" s="89">
        <v>4</v>
      </c>
      <c r="T104" s="94" t="e">
        <f t="shared" si="13"/>
        <v>#REF!</v>
      </c>
      <c r="U104" s="103" t="e">
        <f>LOOKUP(O104,#REF!,#REF!)</f>
        <v>#REF!</v>
      </c>
      <c r="V104" s="91" t="e">
        <f>LOOKUP(O104,#REF!,#REF!)</f>
        <v>#REF!</v>
      </c>
      <c r="W104" s="101">
        <f t="shared" si="14"/>
        <v>0</v>
      </c>
      <c r="X104" s="135">
        <f t="shared" si="15"/>
        <v>0</v>
      </c>
      <c r="Y104" s="48" t="e">
        <f>IF(U104="Pen",(LOOKUP(O104,#REF!,#REF!)*R104),0)</f>
        <v>#REF!</v>
      </c>
    </row>
    <row r="105" spans="1:25" x14ac:dyDescent="0.25">
      <c r="A105" s="51" t="s">
        <v>799</v>
      </c>
      <c r="B105" s="55">
        <v>218016</v>
      </c>
      <c r="C105" s="4">
        <f>BOM!X105</f>
        <v>0</v>
      </c>
      <c r="D105" s="69">
        <v>101</v>
      </c>
      <c r="E105" s="69">
        <v>0</v>
      </c>
      <c r="F105" s="69">
        <v>101</v>
      </c>
      <c r="G105" s="69">
        <v>0</v>
      </c>
      <c r="H105" s="69">
        <f t="shared" si="8"/>
        <v>0</v>
      </c>
      <c r="I105" s="69" t="e">
        <f>#REF!</f>
        <v>#REF!</v>
      </c>
      <c r="J105" s="69">
        <f t="shared" si="16"/>
        <v>0</v>
      </c>
      <c r="K105" s="69" t="e">
        <f t="shared" si="10"/>
        <v>#REF!</v>
      </c>
      <c r="L105" s="69">
        <f t="shared" si="11"/>
        <v>4.8632357244839852</v>
      </c>
      <c r="M105" s="69">
        <f t="shared" si="12"/>
        <v>0</v>
      </c>
      <c r="N105" s="4">
        <f>BOM!Z105</f>
        <v>0</v>
      </c>
      <c r="O105" s="133">
        <v>336</v>
      </c>
      <c r="P105" s="71">
        <v>67</v>
      </c>
      <c r="Q105" s="71">
        <v>101</v>
      </c>
      <c r="R105" s="71">
        <v>2</v>
      </c>
      <c r="S105" s="89">
        <v>4</v>
      </c>
      <c r="T105" s="94" t="e">
        <f t="shared" si="13"/>
        <v>#REF!</v>
      </c>
      <c r="U105" s="103" t="e">
        <f>LOOKUP(O105,#REF!,#REF!)</f>
        <v>#REF!</v>
      </c>
      <c r="V105" s="91" t="e">
        <f>LOOKUP(O105,#REF!,#REF!)</f>
        <v>#REF!</v>
      </c>
      <c r="W105" s="101">
        <f t="shared" si="14"/>
        <v>0</v>
      </c>
      <c r="X105" s="135">
        <f t="shared" si="15"/>
        <v>0</v>
      </c>
      <c r="Y105" s="48" t="e">
        <f>IF(U105="Pen",(LOOKUP(O105,#REF!,#REF!)*R105),0)</f>
        <v>#REF!</v>
      </c>
    </row>
    <row r="106" spans="1:25" x14ac:dyDescent="0.25">
      <c r="A106" s="51" t="s">
        <v>1286</v>
      </c>
      <c r="B106" s="55">
        <v>2496</v>
      </c>
      <c r="C106" s="4">
        <f>BOM!X106</f>
        <v>0</v>
      </c>
      <c r="D106" s="69">
        <v>102</v>
      </c>
      <c r="E106" s="69">
        <v>0</v>
      </c>
      <c r="F106" s="69">
        <v>102</v>
      </c>
      <c r="G106" s="69">
        <v>0</v>
      </c>
      <c r="H106" s="69">
        <f t="shared" si="8"/>
        <v>0</v>
      </c>
      <c r="I106" s="69" t="e">
        <f>#REF!</f>
        <v>#REF!</v>
      </c>
      <c r="J106" s="69">
        <f t="shared" si="16"/>
        <v>0</v>
      </c>
      <c r="K106" s="69" t="e">
        <f t="shared" si="10"/>
        <v>#REF!</v>
      </c>
      <c r="L106" s="69">
        <f t="shared" si="11"/>
        <v>4.8632357244839852</v>
      </c>
      <c r="M106" s="69">
        <f t="shared" si="12"/>
        <v>0</v>
      </c>
      <c r="N106" s="4">
        <f>BOM!Z106</f>
        <v>0</v>
      </c>
      <c r="O106" s="133">
        <v>338</v>
      </c>
      <c r="P106" s="71">
        <v>67</v>
      </c>
      <c r="Q106" s="71">
        <v>102</v>
      </c>
      <c r="R106" s="71">
        <v>2</v>
      </c>
      <c r="S106" s="89">
        <v>4</v>
      </c>
      <c r="T106" s="94" t="e">
        <f t="shared" si="13"/>
        <v>#REF!</v>
      </c>
      <c r="U106" s="103" t="e">
        <f>LOOKUP(O106,#REF!,#REF!)</f>
        <v>#REF!</v>
      </c>
      <c r="V106" s="91" t="e">
        <f>LOOKUP(O106,#REF!,#REF!)</f>
        <v>#REF!</v>
      </c>
      <c r="W106" s="101">
        <f t="shared" si="14"/>
        <v>0</v>
      </c>
      <c r="X106" s="135">
        <f t="shared" si="15"/>
        <v>0</v>
      </c>
      <c r="Y106" s="48" t="e">
        <f>IF(U106="Pen",(LOOKUP(O106,#REF!,#REF!)*R106),0)</f>
        <v>#REF!</v>
      </c>
    </row>
    <row r="107" spans="1:25" x14ac:dyDescent="0.25">
      <c r="A107" s="51" t="s">
        <v>1284</v>
      </c>
      <c r="B107" s="55">
        <v>6360</v>
      </c>
      <c r="C107" s="4">
        <f>BOM!X107</f>
        <v>0</v>
      </c>
      <c r="D107" s="69">
        <v>103</v>
      </c>
      <c r="E107" s="69">
        <v>0</v>
      </c>
      <c r="F107" s="69">
        <v>103</v>
      </c>
      <c r="G107" s="69">
        <v>85997</v>
      </c>
      <c r="H107" s="69">
        <f t="shared" si="8"/>
        <v>85997</v>
      </c>
      <c r="I107" s="69" t="e">
        <f>#REF!</f>
        <v>#REF!</v>
      </c>
      <c r="J107" s="69" t="e">
        <f t="shared" si="16"/>
        <v>#REF!</v>
      </c>
      <c r="K107" s="69" t="e">
        <f t="shared" si="10"/>
        <v>#REF!</v>
      </c>
      <c r="L107" s="69">
        <f t="shared" si="11"/>
        <v>4.8632357244839852</v>
      </c>
      <c r="M107" s="69" t="e">
        <f t="shared" si="12"/>
        <v>#REF!</v>
      </c>
      <c r="N107" s="4">
        <f>BOM!Z107</f>
        <v>0</v>
      </c>
      <c r="O107" s="133">
        <v>342</v>
      </c>
      <c r="P107" s="71">
        <v>67</v>
      </c>
      <c r="Q107" s="71">
        <v>103</v>
      </c>
      <c r="R107" s="71">
        <v>2</v>
      </c>
      <c r="S107" s="89">
        <v>4</v>
      </c>
      <c r="T107" s="94" t="e">
        <f t="shared" si="13"/>
        <v>#REF!</v>
      </c>
      <c r="U107" s="103" t="e">
        <f>LOOKUP(O107,#REF!,#REF!)</f>
        <v>#REF!</v>
      </c>
      <c r="V107" s="91" t="e">
        <f>LOOKUP(O107,#REF!,#REF!)</f>
        <v>#REF!</v>
      </c>
      <c r="W107" s="101">
        <f t="shared" si="14"/>
        <v>0</v>
      </c>
      <c r="X107" s="135">
        <f t="shared" si="15"/>
        <v>0</v>
      </c>
      <c r="Y107" s="48" t="e">
        <f>IF(U107="Pen",(LOOKUP(O107,#REF!,#REF!)*R107),0)</f>
        <v>#REF!</v>
      </c>
    </row>
    <row r="108" spans="1:25" x14ac:dyDescent="0.25">
      <c r="A108" s="51" t="s">
        <v>1289</v>
      </c>
      <c r="B108" s="55">
        <v>0</v>
      </c>
      <c r="C108" s="4">
        <f>BOM!X108</f>
        <v>0</v>
      </c>
      <c r="D108" s="69">
        <v>104</v>
      </c>
      <c r="E108" s="69">
        <v>0</v>
      </c>
      <c r="F108" s="69">
        <v>104</v>
      </c>
      <c r="G108" s="69">
        <v>0</v>
      </c>
      <c r="H108" s="69">
        <f t="shared" si="8"/>
        <v>0</v>
      </c>
      <c r="I108" s="69" t="e">
        <f>#REF!</f>
        <v>#REF!</v>
      </c>
      <c r="J108" s="69">
        <f t="shared" si="16"/>
        <v>0</v>
      </c>
      <c r="K108" s="69" t="e">
        <f t="shared" si="10"/>
        <v>#REF!</v>
      </c>
      <c r="L108" s="69">
        <f t="shared" si="11"/>
        <v>4.8632357244839852</v>
      </c>
      <c r="M108" s="69">
        <f t="shared" si="12"/>
        <v>0</v>
      </c>
      <c r="N108" s="4">
        <f>BOM!Z108</f>
        <v>0</v>
      </c>
      <c r="O108" s="133">
        <v>349</v>
      </c>
      <c r="P108" s="71">
        <v>67</v>
      </c>
      <c r="Q108" s="71">
        <v>104</v>
      </c>
      <c r="R108" s="71">
        <v>2</v>
      </c>
      <c r="S108" s="89">
        <v>4</v>
      </c>
      <c r="T108" s="94" t="e">
        <f t="shared" si="13"/>
        <v>#REF!</v>
      </c>
      <c r="U108" s="103" t="e">
        <f>LOOKUP(O108,#REF!,#REF!)</f>
        <v>#REF!</v>
      </c>
      <c r="V108" s="91" t="e">
        <f>LOOKUP(O108,#REF!,#REF!)</f>
        <v>#REF!</v>
      </c>
      <c r="W108" s="101">
        <f t="shared" si="14"/>
        <v>0</v>
      </c>
      <c r="X108" s="135">
        <f t="shared" si="15"/>
        <v>0</v>
      </c>
      <c r="Y108" s="48" t="e">
        <f>IF(U108="Pen",(LOOKUP(O108,#REF!,#REF!)*R108),0)</f>
        <v>#REF!</v>
      </c>
    </row>
    <row r="109" spans="1:25" x14ac:dyDescent="0.25">
      <c r="A109" s="51" t="s">
        <v>1288</v>
      </c>
      <c r="B109" s="55">
        <v>4760</v>
      </c>
      <c r="C109" s="4">
        <f>BOM!X109</f>
        <v>0</v>
      </c>
      <c r="D109" s="69">
        <v>105</v>
      </c>
      <c r="E109" s="69">
        <v>0</v>
      </c>
      <c r="F109" s="69">
        <v>105</v>
      </c>
      <c r="G109" s="69">
        <v>0</v>
      </c>
      <c r="H109" s="69">
        <f t="shared" si="8"/>
        <v>0</v>
      </c>
      <c r="I109" s="69" t="e">
        <f>#REF!</f>
        <v>#REF!</v>
      </c>
      <c r="J109" s="69">
        <f t="shared" si="16"/>
        <v>0</v>
      </c>
      <c r="K109" s="69" t="e">
        <f t="shared" si="10"/>
        <v>#REF!</v>
      </c>
      <c r="L109" s="69">
        <f t="shared" si="11"/>
        <v>4.8632357244839852</v>
      </c>
      <c r="M109" s="69">
        <f t="shared" si="12"/>
        <v>0</v>
      </c>
      <c r="N109" s="4">
        <f>BOM!Z109</f>
        <v>0</v>
      </c>
      <c r="O109" s="133">
        <v>533</v>
      </c>
      <c r="P109" s="71">
        <v>67</v>
      </c>
      <c r="Q109" s="71">
        <v>105</v>
      </c>
      <c r="R109" s="71">
        <v>2</v>
      </c>
      <c r="S109" s="89">
        <v>4</v>
      </c>
      <c r="T109" s="94" t="e">
        <f t="shared" si="13"/>
        <v>#REF!</v>
      </c>
      <c r="U109" s="103" t="e">
        <f>LOOKUP(O109,#REF!,#REF!)</f>
        <v>#REF!</v>
      </c>
      <c r="V109" s="91" t="e">
        <f>LOOKUP(O109,#REF!,#REF!)</f>
        <v>#REF!</v>
      </c>
      <c r="W109" s="101">
        <f t="shared" si="14"/>
        <v>0</v>
      </c>
      <c r="X109" s="135">
        <f t="shared" si="15"/>
        <v>0</v>
      </c>
      <c r="Y109" s="48" t="e">
        <f>IF(U109="Pen",(LOOKUP(O109,#REF!,#REF!)*R109),0)</f>
        <v>#REF!</v>
      </c>
    </row>
    <row r="110" spans="1:25" x14ac:dyDescent="0.25">
      <c r="A110" s="51" t="s">
        <v>1292</v>
      </c>
      <c r="B110" s="55">
        <v>0</v>
      </c>
      <c r="C110" s="4">
        <f>BOM!X110</f>
        <v>0</v>
      </c>
      <c r="D110" s="69">
        <v>106</v>
      </c>
      <c r="E110" s="69">
        <v>0</v>
      </c>
      <c r="F110" s="69">
        <v>106</v>
      </c>
      <c r="G110" s="69">
        <v>0</v>
      </c>
      <c r="H110" s="69">
        <f t="shared" si="8"/>
        <v>0</v>
      </c>
      <c r="I110" s="69" t="e">
        <f>#REF!</f>
        <v>#REF!</v>
      </c>
      <c r="J110" s="69">
        <f t="shared" si="16"/>
        <v>0</v>
      </c>
      <c r="K110" s="69" t="e">
        <f t="shared" si="10"/>
        <v>#REF!</v>
      </c>
      <c r="L110" s="69">
        <f t="shared" si="11"/>
        <v>4.8632357244839852</v>
      </c>
      <c r="M110" s="69">
        <f t="shared" si="12"/>
        <v>0</v>
      </c>
      <c r="N110" s="4">
        <f>BOM!Z110</f>
        <v>0</v>
      </c>
      <c r="O110" s="133">
        <v>558</v>
      </c>
      <c r="P110" s="71">
        <v>67</v>
      </c>
      <c r="Q110" s="71">
        <v>106</v>
      </c>
      <c r="R110" s="71">
        <v>2</v>
      </c>
      <c r="S110" s="89">
        <v>4</v>
      </c>
      <c r="T110" s="94" t="e">
        <f t="shared" si="13"/>
        <v>#REF!</v>
      </c>
      <c r="U110" s="103" t="e">
        <f>LOOKUP(O110,#REF!,#REF!)</f>
        <v>#REF!</v>
      </c>
      <c r="V110" s="91" t="e">
        <f>LOOKUP(O110,#REF!,#REF!)</f>
        <v>#REF!</v>
      </c>
      <c r="W110" s="101">
        <f t="shared" si="14"/>
        <v>0</v>
      </c>
      <c r="X110" s="135">
        <f t="shared" si="15"/>
        <v>0</v>
      </c>
      <c r="Y110" s="48" t="e">
        <f>IF(U110="Pen",(LOOKUP(O110,#REF!,#REF!)*R110),0)</f>
        <v>#REF!</v>
      </c>
    </row>
    <row r="111" spans="1:25" x14ac:dyDescent="0.25">
      <c r="A111" s="51" t="s">
        <v>1291</v>
      </c>
      <c r="B111" s="55">
        <v>4880</v>
      </c>
      <c r="C111" s="4">
        <f>BOM!X111</f>
        <v>1</v>
      </c>
      <c r="D111" s="69">
        <v>107</v>
      </c>
      <c r="E111" s="69">
        <v>0</v>
      </c>
      <c r="F111" s="69">
        <v>107</v>
      </c>
      <c r="G111" s="69">
        <v>0</v>
      </c>
      <c r="H111" s="69">
        <f t="shared" si="8"/>
        <v>0</v>
      </c>
      <c r="I111" s="69" t="e">
        <f>#REF!</f>
        <v>#REF!</v>
      </c>
      <c r="J111" s="69">
        <f t="shared" si="16"/>
        <v>0</v>
      </c>
      <c r="K111" s="69" t="e">
        <f t="shared" si="10"/>
        <v>#REF!</v>
      </c>
      <c r="L111" s="69">
        <f t="shared" si="11"/>
        <v>4.8632357244839852</v>
      </c>
      <c r="M111" s="69">
        <f t="shared" si="12"/>
        <v>0</v>
      </c>
      <c r="N111" s="4">
        <f>BOM!Z111</f>
        <v>0</v>
      </c>
      <c r="O111" s="133">
        <v>559</v>
      </c>
      <c r="P111" s="71">
        <v>67</v>
      </c>
      <c r="Q111" s="71">
        <v>107</v>
      </c>
      <c r="R111" s="71">
        <v>2</v>
      </c>
      <c r="S111" s="89">
        <v>4</v>
      </c>
      <c r="T111" s="94" t="e">
        <f t="shared" si="13"/>
        <v>#REF!</v>
      </c>
      <c r="U111" s="103" t="e">
        <f>LOOKUP(O111,#REF!,#REF!)</f>
        <v>#REF!</v>
      </c>
      <c r="V111" s="91" t="e">
        <f>LOOKUP(O111,#REF!,#REF!)</f>
        <v>#REF!</v>
      </c>
      <c r="W111" s="101">
        <f t="shared" si="14"/>
        <v>0</v>
      </c>
      <c r="X111" s="135">
        <f t="shared" si="15"/>
        <v>0</v>
      </c>
      <c r="Y111" s="48" t="e">
        <f>IF(U111="Pen",(LOOKUP(O111,#REF!,#REF!)*R111),0)</f>
        <v>#REF!</v>
      </c>
    </row>
    <row r="112" spans="1:25" x14ac:dyDescent="0.25">
      <c r="A112" s="51" t="s">
        <v>1296</v>
      </c>
      <c r="B112" s="55">
        <v>2400</v>
      </c>
      <c r="C112" s="4">
        <f>BOM!X112</f>
        <v>1</v>
      </c>
      <c r="D112" s="69">
        <v>108</v>
      </c>
      <c r="E112" s="69">
        <v>0</v>
      </c>
      <c r="F112" s="69">
        <v>108</v>
      </c>
      <c r="G112" s="69">
        <v>0</v>
      </c>
      <c r="H112" s="69">
        <f t="shared" si="8"/>
        <v>0</v>
      </c>
      <c r="I112" s="69" t="e">
        <f>#REF!</f>
        <v>#REF!</v>
      </c>
      <c r="J112" s="69">
        <f t="shared" si="16"/>
        <v>0</v>
      </c>
      <c r="K112" s="69" t="e">
        <f t="shared" si="10"/>
        <v>#REF!</v>
      </c>
      <c r="L112" s="69">
        <f t="shared" si="11"/>
        <v>4.8632357244839852</v>
      </c>
      <c r="M112" s="69">
        <f t="shared" si="12"/>
        <v>0</v>
      </c>
      <c r="N112" s="4">
        <f>BOM!Z112</f>
        <v>0</v>
      </c>
      <c r="O112" s="133">
        <v>772</v>
      </c>
      <c r="P112" s="71">
        <v>67</v>
      </c>
      <c r="Q112" s="71">
        <v>108</v>
      </c>
      <c r="R112" s="71">
        <v>2</v>
      </c>
      <c r="S112" s="89">
        <v>4</v>
      </c>
      <c r="T112" s="94" t="e">
        <f t="shared" si="13"/>
        <v>#REF!</v>
      </c>
      <c r="U112" s="103" t="e">
        <f>LOOKUP(O112,#REF!,#REF!)</f>
        <v>#REF!</v>
      </c>
      <c r="V112" s="91" t="e">
        <f>LOOKUP(O112,#REF!,#REF!)</f>
        <v>#REF!</v>
      </c>
      <c r="W112" s="101">
        <f t="shared" si="14"/>
        <v>0</v>
      </c>
      <c r="X112" s="135">
        <f t="shared" si="15"/>
        <v>0</v>
      </c>
      <c r="Y112" s="48" t="e">
        <f>IF(U112="Pen",(LOOKUP(O112,#REF!,#REF!)*R112),0)</f>
        <v>#REF!</v>
      </c>
    </row>
    <row r="113" spans="1:25" x14ac:dyDescent="0.25">
      <c r="A113" s="51" t="s">
        <v>1294</v>
      </c>
      <c r="B113" s="55">
        <v>700</v>
      </c>
      <c r="C113" s="4">
        <f>BOM!X113</f>
        <v>1</v>
      </c>
      <c r="D113" s="69">
        <v>109</v>
      </c>
      <c r="E113" s="69">
        <v>0</v>
      </c>
      <c r="F113" s="69">
        <v>109</v>
      </c>
      <c r="G113" s="69">
        <v>0</v>
      </c>
      <c r="H113" s="69">
        <f t="shared" si="8"/>
        <v>0</v>
      </c>
      <c r="I113" s="69" t="e">
        <f>#REF!</f>
        <v>#REF!</v>
      </c>
      <c r="J113" s="69">
        <f t="shared" si="16"/>
        <v>0</v>
      </c>
      <c r="K113" s="69" t="e">
        <f t="shared" si="10"/>
        <v>#REF!</v>
      </c>
      <c r="L113" s="69">
        <f t="shared" si="11"/>
        <v>4.8632357244839852</v>
      </c>
      <c r="M113" s="69">
        <f t="shared" si="12"/>
        <v>0</v>
      </c>
      <c r="N113" s="4">
        <f>BOM!Z113</f>
        <v>0</v>
      </c>
      <c r="O113" s="133">
        <v>824</v>
      </c>
      <c r="P113" s="71">
        <v>67</v>
      </c>
      <c r="Q113" s="71">
        <v>109</v>
      </c>
      <c r="R113" s="71">
        <v>2</v>
      </c>
      <c r="S113" s="89">
        <v>4</v>
      </c>
      <c r="T113" s="94" t="e">
        <f t="shared" si="13"/>
        <v>#REF!</v>
      </c>
      <c r="U113" s="103" t="e">
        <f>LOOKUP(O113,#REF!,#REF!)</f>
        <v>#REF!</v>
      </c>
      <c r="V113" s="91" t="e">
        <f>LOOKUP(O113,#REF!,#REF!)</f>
        <v>#REF!</v>
      </c>
      <c r="W113" s="101">
        <f t="shared" si="14"/>
        <v>0</v>
      </c>
      <c r="X113" s="135">
        <f t="shared" si="15"/>
        <v>0</v>
      </c>
      <c r="Y113" s="48" t="e">
        <f>IF(U113="Pen",(LOOKUP(O113,#REF!,#REF!)*R113),0)</f>
        <v>#REF!</v>
      </c>
    </row>
    <row r="114" spans="1:25" x14ac:dyDescent="0.25">
      <c r="A114" s="51" t="s">
        <v>1299</v>
      </c>
      <c r="B114" s="55">
        <v>0</v>
      </c>
      <c r="C114" s="4">
        <f>BOM!X114</f>
        <v>0</v>
      </c>
      <c r="D114" s="69">
        <v>110</v>
      </c>
      <c r="E114" s="69">
        <v>0</v>
      </c>
      <c r="F114" s="69">
        <v>110</v>
      </c>
      <c r="G114" s="69">
        <v>0</v>
      </c>
      <c r="H114" s="69">
        <f t="shared" si="8"/>
        <v>0</v>
      </c>
      <c r="I114" s="69" t="e">
        <f>#REF!</f>
        <v>#REF!</v>
      </c>
      <c r="J114" s="69">
        <f t="shared" si="16"/>
        <v>0</v>
      </c>
      <c r="K114" s="69" t="e">
        <f t="shared" si="10"/>
        <v>#REF!</v>
      </c>
      <c r="L114" s="69">
        <f t="shared" si="11"/>
        <v>4.8632357244839852</v>
      </c>
      <c r="M114" s="69">
        <f t="shared" si="12"/>
        <v>0</v>
      </c>
      <c r="N114" s="4">
        <f>BOM!Z114</f>
        <v>0</v>
      </c>
      <c r="O114" s="133">
        <v>966</v>
      </c>
      <c r="P114" s="71">
        <v>67</v>
      </c>
      <c r="Q114" s="71">
        <v>110</v>
      </c>
      <c r="R114" s="71">
        <v>2</v>
      </c>
      <c r="S114" s="89">
        <v>4</v>
      </c>
      <c r="T114" s="94" t="e">
        <f t="shared" si="13"/>
        <v>#REF!</v>
      </c>
      <c r="U114" s="103" t="e">
        <f>LOOKUP(O114,#REF!,#REF!)</f>
        <v>#REF!</v>
      </c>
      <c r="V114" s="91" t="e">
        <f>LOOKUP(O114,#REF!,#REF!)</f>
        <v>#REF!</v>
      </c>
      <c r="W114" s="101">
        <f t="shared" si="14"/>
        <v>0</v>
      </c>
      <c r="X114" s="135">
        <f t="shared" si="15"/>
        <v>0</v>
      </c>
      <c r="Y114" s="48" t="e">
        <f>IF(U114="Pen",(LOOKUP(O114,#REF!,#REF!)*R114),0)</f>
        <v>#REF!</v>
      </c>
    </row>
    <row r="115" spans="1:25" x14ac:dyDescent="0.25">
      <c r="A115" s="51" t="s">
        <v>1298</v>
      </c>
      <c r="B115" s="55">
        <v>700</v>
      </c>
      <c r="C115" s="4">
        <f>BOM!X115</f>
        <v>0</v>
      </c>
      <c r="D115" s="69">
        <v>111</v>
      </c>
      <c r="E115" s="69">
        <v>0</v>
      </c>
      <c r="F115" s="69">
        <v>111</v>
      </c>
      <c r="G115" s="69">
        <v>0</v>
      </c>
      <c r="H115" s="69">
        <f t="shared" si="8"/>
        <v>0</v>
      </c>
      <c r="I115" s="69" t="e">
        <f>#REF!</f>
        <v>#REF!</v>
      </c>
      <c r="J115" s="69">
        <f t="shared" si="16"/>
        <v>0</v>
      </c>
      <c r="K115" s="69" t="e">
        <f t="shared" si="10"/>
        <v>#REF!</v>
      </c>
      <c r="L115" s="69">
        <f t="shared" si="11"/>
        <v>4.8632357244839852</v>
      </c>
      <c r="M115" s="69">
        <f t="shared" si="12"/>
        <v>0</v>
      </c>
      <c r="N115" s="4">
        <f>BOM!Z115</f>
        <v>0</v>
      </c>
      <c r="O115" s="133">
        <v>973</v>
      </c>
      <c r="P115" s="71">
        <v>67</v>
      </c>
      <c r="Q115" s="71">
        <v>111</v>
      </c>
      <c r="R115" s="71">
        <v>2</v>
      </c>
      <c r="S115" s="89">
        <v>4</v>
      </c>
      <c r="T115" s="94" t="e">
        <f t="shared" si="13"/>
        <v>#REF!</v>
      </c>
      <c r="U115" s="103" t="e">
        <f>LOOKUP(O115,#REF!,#REF!)</f>
        <v>#REF!</v>
      </c>
      <c r="V115" s="91" t="e">
        <f>LOOKUP(O115,#REF!,#REF!)</f>
        <v>#REF!</v>
      </c>
      <c r="W115" s="101">
        <f t="shared" si="14"/>
        <v>0</v>
      </c>
      <c r="X115" s="135">
        <f t="shared" si="15"/>
        <v>0</v>
      </c>
      <c r="Y115" s="48" t="e">
        <f>IF(U115="Pen",(LOOKUP(O115,#REF!,#REF!)*R115),0)</f>
        <v>#REF!</v>
      </c>
    </row>
    <row r="116" spans="1:25" x14ac:dyDescent="0.25">
      <c r="A116" s="51" t="s">
        <v>1302</v>
      </c>
      <c r="B116" s="55">
        <v>0</v>
      </c>
      <c r="C116" s="4">
        <f>BOM!X116</f>
        <v>1</v>
      </c>
      <c r="D116" s="69">
        <v>112</v>
      </c>
      <c r="E116" s="69">
        <v>0</v>
      </c>
      <c r="F116" s="69">
        <v>112</v>
      </c>
      <c r="G116" s="69">
        <v>0</v>
      </c>
      <c r="H116" s="69">
        <f t="shared" si="8"/>
        <v>0</v>
      </c>
      <c r="I116" s="69" t="e">
        <f>#REF!</f>
        <v>#REF!</v>
      </c>
      <c r="J116" s="69">
        <f t="shared" si="16"/>
        <v>0</v>
      </c>
      <c r="K116" s="69" t="e">
        <f t="shared" si="10"/>
        <v>#REF!</v>
      </c>
      <c r="L116" s="69">
        <f t="shared" si="11"/>
        <v>4.8632357244839852</v>
      </c>
      <c r="M116" s="69">
        <f t="shared" si="12"/>
        <v>0</v>
      </c>
      <c r="N116" s="4">
        <f>BOM!Z116</f>
        <v>0</v>
      </c>
      <c r="O116" s="133">
        <v>979</v>
      </c>
      <c r="P116" s="71">
        <v>67</v>
      </c>
      <c r="Q116" s="71">
        <v>112</v>
      </c>
      <c r="R116" s="71">
        <v>2</v>
      </c>
      <c r="S116" s="89">
        <v>4</v>
      </c>
      <c r="T116" s="94" t="e">
        <f t="shared" si="13"/>
        <v>#REF!</v>
      </c>
      <c r="U116" s="103" t="e">
        <f>LOOKUP(O116,#REF!,#REF!)</f>
        <v>#REF!</v>
      </c>
      <c r="V116" s="91" t="e">
        <f>LOOKUP(O116,#REF!,#REF!)</f>
        <v>#REF!</v>
      </c>
      <c r="W116" s="101">
        <f t="shared" si="14"/>
        <v>0</v>
      </c>
      <c r="X116" s="135">
        <f t="shared" si="15"/>
        <v>0</v>
      </c>
      <c r="Y116" s="48" t="e">
        <f>IF(U116="Pen",(LOOKUP(O116,#REF!,#REF!)*R116),0)</f>
        <v>#REF!</v>
      </c>
    </row>
    <row r="117" spans="1:25" x14ac:dyDescent="0.25">
      <c r="A117" s="51" t="s">
        <v>1301</v>
      </c>
      <c r="B117" s="55">
        <v>650</v>
      </c>
      <c r="C117" s="4">
        <f>BOM!X117</f>
        <v>1</v>
      </c>
      <c r="D117" s="69">
        <v>113</v>
      </c>
      <c r="E117" s="69">
        <v>0</v>
      </c>
      <c r="F117" s="69">
        <v>113</v>
      </c>
      <c r="G117" s="69">
        <v>0</v>
      </c>
      <c r="H117" s="69">
        <f t="shared" si="8"/>
        <v>0</v>
      </c>
      <c r="I117" s="69" t="e">
        <f>#REF!</f>
        <v>#REF!</v>
      </c>
      <c r="J117" s="69">
        <f t="shared" si="16"/>
        <v>0</v>
      </c>
      <c r="K117" s="69" t="e">
        <f t="shared" si="10"/>
        <v>#REF!</v>
      </c>
      <c r="L117" s="69">
        <f t="shared" si="11"/>
        <v>4.8632357244839852</v>
      </c>
      <c r="M117" s="69">
        <f t="shared" si="12"/>
        <v>0</v>
      </c>
      <c r="N117" s="4">
        <f>BOM!Z117</f>
        <v>0</v>
      </c>
      <c r="O117" s="133">
        <v>1095</v>
      </c>
      <c r="P117" s="71">
        <v>67</v>
      </c>
      <c r="Q117" s="71">
        <v>113</v>
      </c>
      <c r="R117" s="71">
        <v>2</v>
      </c>
      <c r="S117" s="89">
        <v>4</v>
      </c>
      <c r="T117" s="94" t="e">
        <f t="shared" si="13"/>
        <v>#REF!</v>
      </c>
      <c r="U117" s="103" t="e">
        <f>LOOKUP(O117,#REF!,#REF!)</f>
        <v>#REF!</v>
      </c>
      <c r="V117" s="91" t="e">
        <f>LOOKUP(O117,#REF!,#REF!)</f>
        <v>#REF!</v>
      </c>
      <c r="W117" s="101">
        <f t="shared" si="14"/>
        <v>0</v>
      </c>
      <c r="X117" s="135">
        <f t="shared" si="15"/>
        <v>0</v>
      </c>
      <c r="Y117" s="48" t="e">
        <f>IF(U117="Pen",(LOOKUP(O117,#REF!,#REF!)*R117),0)</f>
        <v>#REF!</v>
      </c>
    </row>
    <row r="118" spans="1:25" x14ac:dyDescent="0.25">
      <c r="A118" s="51" t="s">
        <v>1355</v>
      </c>
      <c r="B118" s="55">
        <v>32322</v>
      </c>
      <c r="C118" s="4">
        <f>BOM!X118</f>
        <v>0</v>
      </c>
      <c r="D118" s="69">
        <v>114</v>
      </c>
      <c r="E118" s="69">
        <v>0</v>
      </c>
      <c r="F118" s="69">
        <v>114</v>
      </c>
      <c r="G118" s="69">
        <v>0</v>
      </c>
      <c r="H118" s="69">
        <f t="shared" si="8"/>
        <v>0</v>
      </c>
      <c r="I118" s="69" t="e">
        <f>#REF!</f>
        <v>#REF!</v>
      </c>
      <c r="J118" s="69">
        <f t="shared" si="16"/>
        <v>0</v>
      </c>
      <c r="K118" s="69" t="e">
        <f t="shared" si="10"/>
        <v>#REF!</v>
      </c>
      <c r="L118" s="69">
        <f t="shared" si="11"/>
        <v>4.8632357244839852</v>
      </c>
      <c r="M118" s="69">
        <f t="shared" si="12"/>
        <v>0</v>
      </c>
      <c r="N118" s="4">
        <f>BOM!Z118</f>
        <v>0</v>
      </c>
      <c r="O118" s="133">
        <v>1107</v>
      </c>
      <c r="P118" s="71">
        <v>67</v>
      </c>
      <c r="Q118" s="71">
        <v>114</v>
      </c>
      <c r="R118" s="71">
        <v>2</v>
      </c>
      <c r="S118" s="89">
        <v>4</v>
      </c>
      <c r="T118" s="94" t="e">
        <f t="shared" si="13"/>
        <v>#REF!</v>
      </c>
      <c r="U118" s="103" t="e">
        <f>LOOKUP(O118,#REF!,#REF!)</f>
        <v>#REF!</v>
      </c>
      <c r="V118" s="91" t="e">
        <f>LOOKUP(O118,#REF!,#REF!)</f>
        <v>#REF!</v>
      </c>
      <c r="W118" s="101">
        <f t="shared" si="14"/>
        <v>0</v>
      </c>
      <c r="X118" s="135">
        <f t="shared" si="15"/>
        <v>0</v>
      </c>
      <c r="Y118" s="48" t="e">
        <f>IF(U118="Pen",(LOOKUP(O118,#REF!,#REF!)*R118),0)</f>
        <v>#REF!</v>
      </c>
    </row>
    <row r="119" spans="1:25" x14ac:dyDescent="0.25">
      <c r="A119" s="51" t="s">
        <v>1357</v>
      </c>
      <c r="B119" s="55">
        <v>289872</v>
      </c>
      <c r="C119" s="4">
        <f>BOM!X119</f>
        <v>1</v>
      </c>
      <c r="D119" s="69">
        <v>115</v>
      </c>
      <c r="E119" s="69">
        <v>0</v>
      </c>
      <c r="F119" s="69">
        <v>115</v>
      </c>
      <c r="G119" s="69">
        <v>0</v>
      </c>
      <c r="H119" s="69">
        <f t="shared" si="8"/>
        <v>0</v>
      </c>
      <c r="I119" s="69" t="e">
        <f>#REF!</f>
        <v>#REF!</v>
      </c>
      <c r="J119" s="69">
        <f t="shared" si="16"/>
        <v>0</v>
      </c>
      <c r="K119" s="69" t="e">
        <f t="shared" si="10"/>
        <v>#REF!</v>
      </c>
      <c r="L119" s="69">
        <f t="shared" si="11"/>
        <v>4.8632357244839852</v>
      </c>
      <c r="M119" s="69">
        <f t="shared" si="12"/>
        <v>0</v>
      </c>
      <c r="N119" s="4">
        <f>BOM!Z119</f>
        <v>0</v>
      </c>
      <c r="O119" s="133">
        <v>1123</v>
      </c>
      <c r="P119" s="71">
        <v>67</v>
      </c>
      <c r="Q119" s="71">
        <v>115</v>
      </c>
      <c r="R119" s="71">
        <v>2</v>
      </c>
      <c r="S119" s="89">
        <v>4</v>
      </c>
      <c r="T119" s="94" t="e">
        <f t="shared" si="13"/>
        <v>#REF!</v>
      </c>
      <c r="U119" s="103" t="e">
        <f>LOOKUP(O119,#REF!,#REF!)</f>
        <v>#REF!</v>
      </c>
      <c r="V119" s="91" t="e">
        <f>LOOKUP(O119,#REF!,#REF!)</f>
        <v>#REF!</v>
      </c>
      <c r="W119" s="101">
        <f t="shared" si="14"/>
        <v>0</v>
      </c>
      <c r="X119" s="135">
        <f t="shared" si="15"/>
        <v>0</v>
      </c>
      <c r="Y119" s="48" t="e">
        <f>IF(U119="Pen",(LOOKUP(O119,#REF!,#REF!)*R119),0)</f>
        <v>#REF!</v>
      </c>
    </row>
    <row r="120" spans="1:25" x14ac:dyDescent="0.25">
      <c r="A120" s="51" t="s">
        <v>1360</v>
      </c>
      <c r="B120" s="55">
        <v>253450</v>
      </c>
      <c r="C120" s="4">
        <f>BOM!X120</f>
        <v>1</v>
      </c>
      <c r="D120" s="69">
        <v>116</v>
      </c>
      <c r="E120" s="69">
        <v>0</v>
      </c>
      <c r="F120" s="69">
        <v>116</v>
      </c>
      <c r="G120" s="69">
        <v>0</v>
      </c>
      <c r="H120" s="69">
        <f t="shared" si="8"/>
        <v>0</v>
      </c>
      <c r="I120" s="69" t="e">
        <f>#REF!</f>
        <v>#REF!</v>
      </c>
      <c r="J120" s="69">
        <f t="shared" si="16"/>
        <v>0</v>
      </c>
      <c r="K120" s="69" t="e">
        <f t="shared" si="10"/>
        <v>#REF!</v>
      </c>
      <c r="L120" s="69">
        <f t="shared" si="11"/>
        <v>4.8632357244839852</v>
      </c>
      <c r="M120" s="69">
        <f t="shared" si="12"/>
        <v>0</v>
      </c>
      <c r="N120" s="4">
        <f>BOM!Z120</f>
        <v>0</v>
      </c>
      <c r="O120" s="133">
        <v>1155</v>
      </c>
      <c r="P120" s="71">
        <v>67</v>
      </c>
      <c r="Q120" s="71">
        <v>116</v>
      </c>
      <c r="R120" s="71">
        <v>2</v>
      </c>
      <c r="S120" s="89">
        <v>4</v>
      </c>
      <c r="T120" s="94" t="e">
        <f t="shared" si="13"/>
        <v>#REF!</v>
      </c>
      <c r="U120" s="103" t="e">
        <f>LOOKUP(O120,#REF!,#REF!)</f>
        <v>#REF!</v>
      </c>
      <c r="V120" s="91" t="e">
        <f>LOOKUP(O120,#REF!,#REF!)</f>
        <v>#REF!</v>
      </c>
      <c r="W120" s="101">
        <f t="shared" si="14"/>
        <v>0</v>
      </c>
      <c r="X120" s="135">
        <f t="shared" si="15"/>
        <v>0</v>
      </c>
      <c r="Y120" s="48" t="e">
        <f>IF(U120="Pen",(LOOKUP(O120,#REF!,#REF!)*R120),0)</f>
        <v>#REF!</v>
      </c>
    </row>
    <row r="121" spans="1:25" x14ac:dyDescent="0.25">
      <c r="A121" s="51" t="s">
        <v>1362</v>
      </c>
      <c r="B121" s="55">
        <v>2836</v>
      </c>
      <c r="C121" s="4">
        <f>BOM!X121</f>
        <v>1</v>
      </c>
      <c r="D121" s="69">
        <v>117</v>
      </c>
      <c r="E121" s="69">
        <v>0</v>
      </c>
      <c r="F121" s="69">
        <v>117</v>
      </c>
      <c r="G121" s="69">
        <v>0</v>
      </c>
      <c r="H121" s="69">
        <f t="shared" si="8"/>
        <v>0</v>
      </c>
      <c r="I121" s="69" t="e">
        <f>#REF!</f>
        <v>#REF!</v>
      </c>
      <c r="J121" s="69">
        <f t="shared" si="16"/>
        <v>0</v>
      </c>
      <c r="K121" s="69" t="e">
        <f t="shared" si="10"/>
        <v>#REF!</v>
      </c>
      <c r="L121" s="69">
        <f t="shared" si="11"/>
        <v>4.8632357244839852</v>
      </c>
      <c r="M121" s="69">
        <f t="shared" si="12"/>
        <v>0</v>
      </c>
      <c r="N121" s="4">
        <f>BOM!Z121</f>
        <v>0</v>
      </c>
      <c r="O121" s="133">
        <v>149</v>
      </c>
      <c r="P121" s="71">
        <v>81</v>
      </c>
      <c r="Q121" s="71">
        <v>117</v>
      </c>
      <c r="R121" s="71">
        <v>2</v>
      </c>
      <c r="S121" s="89">
        <v>3</v>
      </c>
      <c r="T121" s="94" t="e">
        <f t="shared" si="13"/>
        <v>#REF!</v>
      </c>
      <c r="U121" s="103" t="e">
        <f>LOOKUP(O121,#REF!,#REF!)</f>
        <v>#REF!</v>
      </c>
      <c r="V121" s="91" t="e">
        <f>LOOKUP(O121,#REF!,#REF!)</f>
        <v>#REF!</v>
      </c>
      <c r="W121" s="101">
        <f t="shared" si="14"/>
        <v>0</v>
      </c>
      <c r="X121" s="135">
        <f t="shared" si="15"/>
        <v>0</v>
      </c>
      <c r="Y121" s="48" t="e">
        <f>IF(U121="Pen",(LOOKUP(O121,#REF!,#REF!)*R121),0)</f>
        <v>#REF!</v>
      </c>
    </row>
    <row r="122" spans="1:25" x14ac:dyDescent="0.25">
      <c r="A122" s="51" t="s">
        <v>1366</v>
      </c>
      <c r="B122" s="55">
        <v>126787</v>
      </c>
      <c r="C122" s="4">
        <f>BOM!X122</f>
        <v>0</v>
      </c>
      <c r="D122" s="69">
        <v>118</v>
      </c>
      <c r="E122" s="69">
        <v>0</v>
      </c>
      <c r="F122" s="69">
        <v>118</v>
      </c>
      <c r="G122" s="69">
        <v>0</v>
      </c>
      <c r="H122" s="69">
        <f t="shared" si="8"/>
        <v>0</v>
      </c>
      <c r="I122" s="69" t="e">
        <f>#REF!</f>
        <v>#REF!</v>
      </c>
      <c r="J122" s="69">
        <f t="shared" si="16"/>
        <v>0</v>
      </c>
      <c r="K122" s="69" t="e">
        <f t="shared" si="10"/>
        <v>#REF!</v>
      </c>
      <c r="L122" s="69">
        <f t="shared" si="11"/>
        <v>4.8632357244839852</v>
      </c>
      <c r="M122" s="69">
        <f t="shared" si="12"/>
        <v>0</v>
      </c>
      <c r="N122" s="4">
        <f>BOM!Z122</f>
        <v>0</v>
      </c>
      <c r="O122" s="133">
        <v>495</v>
      </c>
      <c r="P122" s="71">
        <v>81</v>
      </c>
      <c r="Q122" s="71">
        <v>118</v>
      </c>
      <c r="R122" s="71">
        <v>2</v>
      </c>
      <c r="S122" s="89">
        <v>3</v>
      </c>
      <c r="T122" s="94" t="e">
        <f t="shared" si="13"/>
        <v>#REF!</v>
      </c>
      <c r="U122" s="103" t="e">
        <f>LOOKUP(O122,#REF!,#REF!)</f>
        <v>#REF!</v>
      </c>
      <c r="V122" s="91" t="e">
        <f>LOOKUP(O122,#REF!,#REF!)</f>
        <v>#REF!</v>
      </c>
      <c r="W122" s="101">
        <f t="shared" si="14"/>
        <v>0</v>
      </c>
      <c r="X122" s="135">
        <f t="shared" si="15"/>
        <v>0</v>
      </c>
      <c r="Y122" s="48" t="e">
        <f>IF(U122="Pen",(LOOKUP(O122,#REF!,#REF!)*R122),0)</f>
        <v>#REF!</v>
      </c>
    </row>
    <row r="123" spans="1:25" x14ac:dyDescent="0.25">
      <c r="A123" s="51" t="s">
        <v>800</v>
      </c>
      <c r="B123" s="55">
        <v>0</v>
      </c>
      <c r="C123" s="4">
        <f>BOM!X123</f>
        <v>1</v>
      </c>
      <c r="D123" s="69">
        <v>119</v>
      </c>
      <c r="E123" s="69">
        <v>0</v>
      </c>
      <c r="F123" s="69">
        <v>119</v>
      </c>
      <c r="G123" s="69">
        <v>0</v>
      </c>
      <c r="H123" s="69">
        <f t="shared" si="8"/>
        <v>0</v>
      </c>
      <c r="I123" s="69" t="e">
        <f>#REF!</f>
        <v>#REF!</v>
      </c>
      <c r="J123" s="69">
        <f t="shared" si="16"/>
        <v>0</v>
      </c>
      <c r="K123" s="69" t="e">
        <f t="shared" si="10"/>
        <v>#REF!</v>
      </c>
      <c r="L123" s="69">
        <f t="shared" si="11"/>
        <v>4.8632357244839852</v>
      </c>
      <c r="M123" s="69">
        <f t="shared" si="12"/>
        <v>0</v>
      </c>
      <c r="N123" s="4">
        <f>BOM!Z123</f>
        <v>0</v>
      </c>
      <c r="O123" s="133">
        <v>512</v>
      </c>
      <c r="P123" s="71">
        <v>81</v>
      </c>
      <c r="Q123" s="71">
        <v>119</v>
      </c>
      <c r="R123" s="71">
        <v>2</v>
      </c>
      <c r="S123" s="89">
        <v>3</v>
      </c>
      <c r="T123" s="94" t="e">
        <f t="shared" si="13"/>
        <v>#REF!</v>
      </c>
      <c r="U123" s="103" t="e">
        <f>LOOKUP(O123,#REF!,#REF!)</f>
        <v>#REF!</v>
      </c>
      <c r="V123" s="91" t="e">
        <f>LOOKUP(O123,#REF!,#REF!)</f>
        <v>#REF!</v>
      </c>
      <c r="W123" s="101">
        <f t="shared" si="14"/>
        <v>0</v>
      </c>
      <c r="X123" s="135">
        <f t="shared" si="15"/>
        <v>0</v>
      </c>
      <c r="Y123" s="48" t="e">
        <f>IF(U123="Pen",(LOOKUP(O123,#REF!,#REF!)*R123),0)</f>
        <v>#REF!</v>
      </c>
    </row>
    <row r="124" spans="1:25" x14ac:dyDescent="0.25">
      <c r="A124" s="51" t="s">
        <v>1371</v>
      </c>
      <c r="B124" s="55">
        <v>502478</v>
      </c>
      <c r="C124" s="4">
        <f>BOM!X124</f>
        <v>1</v>
      </c>
      <c r="D124" s="69">
        <v>120</v>
      </c>
      <c r="E124" s="69">
        <v>1152</v>
      </c>
      <c r="F124" s="69">
        <v>120</v>
      </c>
      <c r="G124" s="69">
        <v>0</v>
      </c>
      <c r="H124" s="69">
        <f t="shared" si="8"/>
        <v>1152</v>
      </c>
      <c r="I124" s="69" t="e">
        <f>#REF!</f>
        <v>#REF!</v>
      </c>
      <c r="J124" s="69">
        <f t="shared" si="16"/>
        <v>0</v>
      </c>
      <c r="K124" s="69" t="e">
        <f t="shared" si="10"/>
        <v>#REF!</v>
      </c>
      <c r="L124" s="69">
        <f t="shared" si="11"/>
        <v>4.8632357244839852</v>
      </c>
      <c r="M124" s="69" t="e">
        <f t="shared" si="12"/>
        <v>#REF!</v>
      </c>
      <c r="N124" s="4">
        <f>BOM!Z124</f>
        <v>0</v>
      </c>
      <c r="O124" s="133">
        <v>516</v>
      </c>
      <c r="P124" s="71">
        <v>81</v>
      </c>
      <c r="Q124" s="71">
        <v>120</v>
      </c>
      <c r="R124" s="71">
        <v>1</v>
      </c>
      <c r="S124" s="89">
        <v>3</v>
      </c>
      <c r="T124" s="94" t="e">
        <f t="shared" si="13"/>
        <v>#REF!</v>
      </c>
      <c r="U124" s="103" t="e">
        <f>LOOKUP(O124,#REF!,#REF!)</f>
        <v>#REF!</v>
      </c>
      <c r="V124" s="91" t="e">
        <f>LOOKUP(O124,#REF!,#REF!)</f>
        <v>#REF!</v>
      </c>
      <c r="W124" s="101">
        <f t="shared" si="14"/>
        <v>0</v>
      </c>
      <c r="X124" s="135">
        <f t="shared" si="15"/>
        <v>0</v>
      </c>
      <c r="Y124" s="48" t="e">
        <f>IF(U124="Pen",(LOOKUP(O124,#REF!,#REF!)*R124),0)</f>
        <v>#REF!</v>
      </c>
    </row>
    <row r="125" spans="1:25" x14ac:dyDescent="0.25">
      <c r="A125" s="51" t="s">
        <v>1375</v>
      </c>
      <c r="B125" s="55">
        <v>76381</v>
      </c>
      <c r="C125" s="4">
        <f>BOM!X125</f>
        <v>1</v>
      </c>
      <c r="D125" s="69">
        <v>121</v>
      </c>
      <c r="E125" s="69">
        <v>85997</v>
      </c>
      <c r="F125" s="69">
        <v>121</v>
      </c>
      <c r="G125" s="69">
        <v>0</v>
      </c>
      <c r="H125" s="69">
        <f t="shared" si="8"/>
        <v>85997</v>
      </c>
      <c r="I125" s="69" t="e">
        <f>#REF!</f>
        <v>#REF!</v>
      </c>
      <c r="J125" s="69">
        <f t="shared" si="16"/>
        <v>0</v>
      </c>
      <c r="K125" s="69" t="e">
        <f t="shared" si="10"/>
        <v>#REF!</v>
      </c>
      <c r="L125" s="69">
        <f t="shared" si="11"/>
        <v>4.8632357244839852</v>
      </c>
      <c r="M125" s="69" t="e">
        <f t="shared" si="12"/>
        <v>#REF!</v>
      </c>
      <c r="N125" s="4">
        <f>BOM!Z125</f>
        <v>0</v>
      </c>
      <c r="O125" s="133">
        <v>614</v>
      </c>
      <c r="P125" s="71">
        <v>81</v>
      </c>
      <c r="Q125" s="71">
        <v>121</v>
      </c>
      <c r="R125" s="71">
        <v>2</v>
      </c>
      <c r="S125" s="89">
        <v>3</v>
      </c>
      <c r="T125" s="94" t="e">
        <f t="shared" si="13"/>
        <v>#REF!</v>
      </c>
      <c r="U125" s="103" t="e">
        <f>LOOKUP(O125,#REF!,#REF!)</f>
        <v>#REF!</v>
      </c>
      <c r="V125" s="91" t="e">
        <f>LOOKUP(O125,#REF!,#REF!)</f>
        <v>#REF!</v>
      </c>
      <c r="W125" s="101">
        <f t="shared" si="14"/>
        <v>0</v>
      </c>
      <c r="X125" s="135">
        <f t="shared" si="15"/>
        <v>0</v>
      </c>
      <c r="Y125" s="48" t="e">
        <f>IF(U125="Pen",(LOOKUP(O125,#REF!,#REF!)*R125),0)</f>
        <v>#REF!</v>
      </c>
    </row>
    <row r="126" spans="1:25" x14ac:dyDescent="0.25">
      <c r="A126" s="51" t="s">
        <v>1378</v>
      </c>
      <c r="B126" s="55">
        <v>1220691</v>
      </c>
      <c r="C126" s="4">
        <f>BOM!X126</f>
        <v>0</v>
      </c>
      <c r="D126" s="69">
        <v>122</v>
      </c>
      <c r="E126" s="69">
        <v>18987</v>
      </c>
      <c r="F126" s="69">
        <v>122</v>
      </c>
      <c r="G126" s="69">
        <v>0</v>
      </c>
      <c r="H126" s="69">
        <f t="shared" si="8"/>
        <v>18987</v>
      </c>
      <c r="I126" s="69" t="e">
        <f>#REF!</f>
        <v>#REF!</v>
      </c>
      <c r="J126" s="69" t="e">
        <f t="shared" si="16"/>
        <v>#REF!</v>
      </c>
      <c r="K126" s="69" t="e">
        <f t="shared" si="10"/>
        <v>#REF!</v>
      </c>
      <c r="L126" s="69">
        <f t="shared" si="11"/>
        <v>4.8632357244839852</v>
      </c>
      <c r="M126" s="69" t="e">
        <f t="shared" si="12"/>
        <v>#REF!</v>
      </c>
      <c r="N126" s="4">
        <f>BOM!Z126</f>
        <v>0</v>
      </c>
      <c r="O126" s="133">
        <v>760</v>
      </c>
      <c r="P126" s="71">
        <v>81</v>
      </c>
      <c r="Q126" s="71">
        <v>122</v>
      </c>
      <c r="R126" s="71">
        <v>1</v>
      </c>
      <c r="S126" s="89">
        <v>3</v>
      </c>
      <c r="T126" s="94" t="e">
        <f t="shared" si="13"/>
        <v>#REF!</v>
      </c>
      <c r="U126" s="103" t="e">
        <f>LOOKUP(O126,#REF!,#REF!)</f>
        <v>#REF!</v>
      </c>
      <c r="V126" s="91" t="e">
        <f>LOOKUP(O126,#REF!,#REF!)</f>
        <v>#REF!</v>
      </c>
      <c r="W126" s="101">
        <f t="shared" si="14"/>
        <v>0</v>
      </c>
      <c r="X126" s="135">
        <f t="shared" si="15"/>
        <v>0</v>
      </c>
      <c r="Y126" s="48" t="e">
        <f>IF(U126="Pen",(LOOKUP(O126,#REF!,#REF!)*R126),0)</f>
        <v>#REF!</v>
      </c>
    </row>
    <row r="127" spans="1:25" x14ac:dyDescent="0.25">
      <c r="A127" s="51" t="s">
        <v>1380</v>
      </c>
      <c r="B127" s="55">
        <v>4632</v>
      </c>
      <c r="C127" s="4">
        <f>BOM!X127</f>
        <v>0</v>
      </c>
      <c r="D127" s="69">
        <v>123</v>
      </c>
      <c r="E127" s="69">
        <v>0</v>
      </c>
      <c r="F127" s="69">
        <v>123</v>
      </c>
      <c r="G127" s="69">
        <v>5568</v>
      </c>
      <c r="H127" s="69">
        <f t="shared" si="8"/>
        <v>5568</v>
      </c>
      <c r="I127" s="69" t="e">
        <f>#REF!</f>
        <v>#REF!</v>
      </c>
      <c r="J127" s="69" t="e">
        <f t="shared" si="16"/>
        <v>#REF!</v>
      </c>
      <c r="K127" s="69" t="e">
        <f t="shared" si="10"/>
        <v>#REF!</v>
      </c>
      <c r="L127" s="69">
        <f t="shared" si="11"/>
        <v>4.8632357244839852</v>
      </c>
      <c r="M127" s="69" t="e">
        <f t="shared" si="12"/>
        <v>#REF!</v>
      </c>
      <c r="N127" s="4">
        <f>BOM!Z127</f>
        <v>0</v>
      </c>
      <c r="O127" s="133">
        <v>1016</v>
      </c>
      <c r="P127" s="71">
        <v>81</v>
      </c>
      <c r="Q127" s="71">
        <v>123</v>
      </c>
      <c r="R127" s="71">
        <v>2</v>
      </c>
      <c r="S127" s="89">
        <v>3</v>
      </c>
      <c r="T127" s="94" t="e">
        <f t="shared" si="13"/>
        <v>#REF!</v>
      </c>
      <c r="U127" s="103" t="e">
        <f>LOOKUP(O127,#REF!,#REF!)</f>
        <v>#REF!</v>
      </c>
      <c r="V127" s="91" t="e">
        <f>LOOKUP(O127,#REF!,#REF!)</f>
        <v>#REF!</v>
      </c>
      <c r="W127" s="101">
        <f t="shared" si="14"/>
        <v>0</v>
      </c>
      <c r="X127" s="135">
        <f t="shared" si="15"/>
        <v>0</v>
      </c>
      <c r="Y127" s="48" t="e">
        <f>IF(U127="Pen",(LOOKUP(O127,#REF!,#REF!)*R127),0)</f>
        <v>#REF!</v>
      </c>
    </row>
    <row r="128" spans="1:25" x14ac:dyDescent="0.25">
      <c r="A128" s="51" t="s">
        <v>1382</v>
      </c>
      <c r="B128" s="55">
        <v>967234</v>
      </c>
      <c r="C128" s="4">
        <f>BOM!X128</f>
        <v>0</v>
      </c>
      <c r="D128" s="69">
        <v>124</v>
      </c>
      <c r="E128" s="69">
        <v>0</v>
      </c>
      <c r="F128" s="69">
        <v>124</v>
      </c>
      <c r="G128" s="69">
        <v>0</v>
      </c>
      <c r="H128" s="69">
        <f t="shared" si="8"/>
        <v>0</v>
      </c>
      <c r="I128" s="69" t="e">
        <f>#REF!</f>
        <v>#REF!</v>
      </c>
      <c r="J128" s="69">
        <f t="shared" si="16"/>
        <v>0</v>
      </c>
      <c r="K128" s="69" t="e">
        <f t="shared" si="10"/>
        <v>#REF!</v>
      </c>
      <c r="L128" s="69">
        <f t="shared" si="11"/>
        <v>4.8632357244839852</v>
      </c>
      <c r="M128" s="69">
        <f t="shared" si="12"/>
        <v>0</v>
      </c>
      <c r="N128" s="4">
        <f>BOM!Z128</f>
        <v>0</v>
      </c>
      <c r="O128" s="133">
        <v>1074</v>
      </c>
      <c r="P128" s="71">
        <v>81</v>
      </c>
      <c r="Q128" s="71">
        <v>124</v>
      </c>
      <c r="R128" s="71">
        <v>1</v>
      </c>
      <c r="S128" s="89">
        <v>3</v>
      </c>
      <c r="T128" s="94" t="e">
        <f t="shared" si="13"/>
        <v>#REF!</v>
      </c>
      <c r="U128" s="103" t="e">
        <f>LOOKUP(O128,#REF!,#REF!)</f>
        <v>#REF!</v>
      </c>
      <c r="V128" s="91" t="e">
        <f>LOOKUP(O128,#REF!,#REF!)</f>
        <v>#REF!</v>
      </c>
      <c r="W128" s="101">
        <f t="shared" si="14"/>
        <v>0</v>
      </c>
      <c r="X128" s="135">
        <f t="shared" si="15"/>
        <v>0</v>
      </c>
      <c r="Y128" s="48" t="e">
        <f>IF(U128="Pen",(LOOKUP(O128,#REF!,#REF!)*R128),0)</f>
        <v>#REF!</v>
      </c>
    </row>
    <row r="129" spans="1:25" x14ac:dyDescent="0.25">
      <c r="A129" s="51" t="s">
        <v>1384</v>
      </c>
      <c r="B129" s="55">
        <v>0</v>
      </c>
      <c r="C129" s="4">
        <f>BOM!X129</f>
        <v>0</v>
      </c>
      <c r="D129" s="69">
        <v>125</v>
      </c>
      <c r="E129" s="69">
        <v>3840</v>
      </c>
      <c r="F129" s="69">
        <v>125</v>
      </c>
      <c r="G129" s="69">
        <v>1344</v>
      </c>
      <c r="H129" s="69">
        <f t="shared" si="8"/>
        <v>5184</v>
      </c>
      <c r="I129" s="69" t="e">
        <f>#REF!</f>
        <v>#REF!</v>
      </c>
      <c r="J129" s="69" t="e">
        <f t="shared" si="16"/>
        <v>#REF!</v>
      </c>
      <c r="K129" s="69" t="e">
        <f t="shared" si="10"/>
        <v>#REF!</v>
      </c>
      <c r="L129" s="69">
        <f t="shared" si="11"/>
        <v>4.8632357244839852</v>
      </c>
      <c r="M129" s="69" t="e">
        <f t="shared" si="12"/>
        <v>#REF!</v>
      </c>
      <c r="N129" s="4">
        <f>BOM!Z129</f>
        <v>0</v>
      </c>
      <c r="O129" s="133">
        <v>1093</v>
      </c>
      <c r="P129" s="71">
        <v>81</v>
      </c>
      <c r="Q129" s="71">
        <v>125</v>
      </c>
      <c r="R129" s="71">
        <v>1</v>
      </c>
      <c r="S129" s="89">
        <v>3</v>
      </c>
      <c r="T129" s="94" t="e">
        <f t="shared" si="13"/>
        <v>#REF!</v>
      </c>
      <c r="U129" s="103" t="e">
        <f>LOOKUP(O129,#REF!,#REF!)</f>
        <v>#REF!</v>
      </c>
      <c r="V129" s="91" t="e">
        <f>LOOKUP(O129,#REF!,#REF!)</f>
        <v>#REF!</v>
      </c>
      <c r="W129" s="101">
        <f t="shared" si="14"/>
        <v>0</v>
      </c>
      <c r="X129" s="135">
        <f t="shared" si="15"/>
        <v>0</v>
      </c>
      <c r="Y129" s="48" t="e">
        <f>IF(U129="Pen",(LOOKUP(O129,#REF!,#REF!)*R129),0)</f>
        <v>#REF!</v>
      </c>
    </row>
    <row r="130" spans="1:25" x14ac:dyDescent="0.25">
      <c r="A130" s="51" t="s">
        <v>1388</v>
      </c>
      <c r="B130" s="55">
        <v>27960</v>
      </c>
      <c r="C130" s="4">
        <f>BOM!X130</f>
        <v>0</v>
      </c>
      <c r="D130" s="69">
        <v>126</v>
      </c>
      <c r="E130" s="69">
        <v>1344</v>
      </c>
      <c r="F130" s="69">
        <v>126</v>
      </c>
      <c r="G130" s="69">
        <v>0</v>
      </c>
      <c r="H130" s="69">
        <f t="shared" si="8"/>
        <v>1344</v>
      </c>
      <c r="I130" s="69" t="e">
        <f>#REF!</f>
        <v>#REF!</v>
      </c>
      <c r="J130" s="69" t="e">
        <f t="shared" si="16"/>
        <v>#REF!</v>
      </c>
      <c r="K130" s="69" t="e">
        <f t="shared" si="10"/>
        <v>#REF!</v>
      </c>
      <c r="L130" s="69">
        <f t="shared" si="11"/>
        <v>4.8632357244839852</v>
      </c>
      <c r="M130" s="69" t="e">
        <f t="shared" si="12"/>
        <v>#REF!</v>
      </c>
      <c r="N130" s="4">
        <f>BOM!Z130</f>
        <v>0</v>
      </c>
      <c r="O130" s="133">
        <v>1110</v>
      </c>
      <c r="P130" s="71">
        <v>81</v>
      </c>
      <c r="Q130" s="71">
        <v>126</v>
      </c>
      <c r="R130" s="71">
        <v>2</v>
      </c>
      <c r="S130" s="89">
        <v>3</v>
      </c>
      <c r="T130" s="94" t="e">
        <f t="shared" si="13"/>
        <v>#REF!</v>
      </c>
      <c r="U130" s="103" t="e">
        <f>LOOKUP(O130,#REF!,#REF!)</f>
        <v>#REF!</v>
      </c>
      <c r="V130" s="91" t="e">
        <f>LOOKUP(O130,#REF!,#REF!)</f>
        <v>#REF!</v>
      </c>
      <c r="W130" s="101">
        <f t="shared" si="14"/>
        <v>0</v>
      </c>
      <c r="X130" s="135">
        <f t="shared" si="15"/>
        <v>0</v>
      </c>
      <c r="Y130" s="48" t="e">
        <f>IF(U130="Pen",(LOOKUP(O130,#REF!,#REF!)*R130),0)</f>
        <v>#REF!</v>
      </c>
    </row>
    <row r="131" spans="1:25" x14ac:dyDescent="0.25">
      <c r="A131" s="51" t="s">
        <v>148</v>
      </c>
      <c r="B131" s="55">
        <v>0</v>
      </c>
      <c r="C131" s="4">
        <f>BOM!X131</f>
        <v>0</v>
      </c>
      <c r="D131" s="69">
        <v>127</v>
      </c>
      <c r="E131" s="69">
        <v>0</v>
      </c>
      <c r="F131" s="69">
        <v>127</v>
      </c>
      <c r="G131" s="69">
        <v>0</v>
      </c>
      <c r="H131" s="69">
        <f t="shared" si="8"/>
        <v>0</v>
      </c>
      <c r="I131" s="69" t="e">
        <f>#REF!</f>
        <v>#REF!</v>
      </c>
      <c r="J131" s="69">
        <f t="shared" si="16"/>
        <v>0</v>
      </c>
      <c r="K131" s="69" t="e">
        <f t="shared" si="10"/>
        <v>#REF!</v>
      </c>
      <c r="L131" s="69">
        <f t="shared" si="11"/>
        <v>4.8632357244839852</v>
      </c>
      <c r="M131" s="69">
        <f t="shared" si="12"/>
        <v>0</v>
      </c>
      <c r="N131" s="4">
        <f>BOM!Z131</f>
        <v>0</v>
      </c>
      <c r="O131" s="133">
        <v>1177</v>
      </c>
      <c r="P131" s="71">
        <v>81</v>
      </c>
      <c r="Q131" s="71">
        <v>127</v>
      </c>
      <c r="R131" s="71">
        <v>2</v>
      </c>
      <c r="S131" s="89">
        <v>3</v>
      </c>
      <c r="T131" s="94" t="e">
        <f t="shared" si="13"/>
        <v>#REF!</v>
      </c>
      <c r="U131" s="103" t="e">
        <f>LOOKUP(O131,#REF!,#REF!)</f>
        <v>#REF!</v>
      </c>
      <c r="V131" s="91" t="e">
        <f>LOOKUP(O131,#REF!,#REF!)</f>
        <v>#REF!</v>
      </c>
      <c r="W131" s="101">
        <f t="shared" si="14"/>
        <v>0</v>
      </c>
      <c r="X131" s="135">
        <f t="shared" si="15"/>
        <v>0</v>
      </c>
      <c r="Y131" s="48" t="e">
        <f>IF(U131="Pen",(LOOKUP(O131,#REF!,#REF!)*R131),0)</f>
        <v>#REF!</v>
      </c>
    </row>
    <row r="132" spans="1:25" x14ac:dyDescent="0.25">
      <c r="A132" s="51" t="s">
        <v>157</v>
      </c>
      <c r="B132" s="55">
        <v>0</v>
      </c>
      <c r="C132" s="4">
        <f>BOM!X132</f>
        <v>0</v>
      </c>
      <c r="D132" s="69">
        <v>128</v>
      </c>
      <c r="E132" s="69">
        <v>0</v>
      </c>
      <c r="F132" s="69">
        <v>128</v>
      </c>
      <c r="G132" s="69">
        <v>0</v>
      </c>
      <c r="H132" s="69">
        <f t="shared" si="8"/>
        <v>0</v>
      </c>
      <c r="I132" s="69" t="e">
        <f>#REF!</f>
        <v>#REF!</v>
      </c>
      <c r="J132" s="69">
        <f t="shared" si="16"/>
        <v>0</v>
      </c>
      <c r="K132" s="69" t="e">
        <f t="shared" si="10"/>
        <v>#REF!</v>
      </c>
      <c r="L132" s="69">
        <f t="shared" si="11"/>
        <v>4.8632357244839852</v>
      </c>
      <c r="M132" s="69">
        <f t="shared" si="12"/>
        <v>0</v>
      </c>
      <c r="N132" s="4">
        <f>BOM!Z132</f>
        <v>0</v>
      </c>
      <c r="O132" s="133">
        <v>152</v>
      </c>
      <c r="P132" s="71">
        <v>87</v>
      </c>
      <c r="Q132" s="71">
        <v>128</v>
      </c>
      <c r="R132" s="71">
        <v>1</v>
      </c>
      <c r="S132" s="89">
        <v>2</v>
      </c>
      <c r="T132" s="94" t="e">
        <f t="shared" si="13"/>
        <v>#REF!</v>
      </c>
      <c r="U132" s="103" t="e">
        <f>LOOKUP(O132,#REF!,#REF!)</f>
        <v>#REF!</v>
      </c>
      <c r="V132" s="91" t="e">
        <f>LOOKUP(O132,#REF!,#REF!)</f>
        <v>#REF!</v>
      </c>
      <c r="W132" s="101">
        <f t="shared" si="14"/>
        <v>0</v>
      </c>
      <c r="X132" s="135">
        <f t="shared" si="15"/>
        <v>0</v>
      </c>
      <c r="Y132" s="48" t="e">
        <f>IF(U132="Pen",(LOOKUP(O132,#REF!,#REF!)*R132),0)</f>
        <v>#REF!</v>
      </c>
    </row>
    <row r="133" spans="1:25" x14ac:dyDescent="0.25">
      <c r="A133" s="51" t="s">
        <v>147</v>
      </c>
      <c r="B133" s="55">
        <v>586909</v>
      </c>
      <c r="C133" s="4">
        <f>BOM!X133</f>
        <v>0</v>
      </c>
      <c r="D133" s="69">
        <v>129</v>
      </c>
      <c r="E133" s="69">
        <v>3840</v>
      </c>
      <c r="F133" s="69">
        <v>129</v>
      </c>
      <c r="G133" s="69">
        <v>1248</v>
      </c>
      <c r="H133" s="69">
        <f t="shared" ref="H133:H196" si="17">G133+E133</f>
        <v>5088</v>
      </c>
      <c r="I133" s="69" t="e">
        <f>#REF!</f>
        <v>#REF!</v>
      </c>
      <c r="J133" s="69" t="e">
        <f t="shared" si="16"/>
        <v>#REF!</v>
      </c>
      <c r="K133" s="69" t="e">
        <f t="shared" ref="K133:K196" si="18">RANK(J133,$J$5:$J$1004,0)</f>
        <v>#REF!</v>
      </c>
      <c r="L133" s="69">
        <f t="shared" ref="L133:L196" si="19">L$2</f>
        <v>4.8632357244839852</v>
      </c>
      <c r="M133" s="69" t="e">
        <f t="shared" ref="M133:M196" si="20">IF(H133&gt;0,TRUNC(L133/12*H133/I133)+1,0)</f>
        <v>#REF!</v>
      </c>
      <c r="N133" s="4">
        <f>BOM!Z133</f>
        <v>0</v>
      </c>
      <c r="O133" s="133">
        <v>175</v>
      </c>
      <c r="P133" s="71">
        <v>87</v>
      </c>
      <c r="Q133" s="71">
        <v>129</v>
      </c>
      <c r="R133" s="71">
        <v>1</v>
      </c>
      <c r="S133" s="89">
        <v>2</v>
      </c>
      <c r="T133" s="94" t="e">
        <f t="shared" si="13"/>
        <v>#REF!</v>
      </c>
      <c r="U133" s="103" t="e">
        <f>LOOKUP(O133,#REF!,#REF!)</f>
        <v>#REF!</v>
      </c>
      <c r="V133" s="91" t="e">
        <f>LOOKUP(O133,#REF!,#REF!)</f>
        <v>#REF!</v>
      </c>
      <c r="W133" s="101">
        <f t="shared" si="14"/>
        <v>0</v>
      </c>
      <c r="X133" s="135">
        <f t="shared" si="15"/>
        <v>0</v>
      </c>
      <c r="Y133" s="48" t="e">
        <f>IF(U133="Pen",(LOOKUP(O133,#REF!,#REF!)*R133),0)</f>
        <v>#REF!</v>
      </c>
    </row>
    <row r="134" spans="1:25" x14ac:dyDescent="0.25">
      <c r="A134" s="51" t="s">
        <v>151</v>
      </c>
      <c r="B134" s="55">
        <v>396048</v>
      </c>
      <c r="C134" s="4">
        <f>BOM!X134</f>
        <v>0</v>
      </c>
      <c r="D134" s="69">
        <v>130</v>
      </c>
      <c r="E134" s="69">
        <v>1248</v>
      </c>
      <c r="F134" s="69">
        <v>130</v>
      </c>
      <c r="G134" s="69">
        <v>0</v>
      </c>
      <c r="H134" s="69">
        <f t="shared" si="17"/>
        <v>1248</v>
      </c>
      <c r="I134" s="69" t="e">
        <f>#REF!</f>
        <v>#REF!</v>
      </c>
      <c r="J134" s="69" t="e">
        <f t="shared" si="16"/>
        <v>#REF!</v>
      </c>
      <c r="K134" s="69" t="e">
        <f t="shared" si="18"/>
        <v>#REF!</v>
      </c>
      <c r="L134" s="69">
        <f t="shared" si="19"/>
        <v>4.8632357244839852</v>
      </c>
      <c r="M134" s="69" t="e">
        <f t="shared" si="20"/>
        <v>#REF!</v>
      </c>
      <c r="N134" s="4">
        <f>BOM!Z134</f>
        <v>0</v>
      </c>
      <c r="O134" s="133">
        <v>261</v>
      </c>
      <c r="P134" s="71">
        <v>87</v>
      </c>
      <c r="Q134" s="71">
        <v>130</v>
      </c>
      <c r="R134" s="71">
        <v>1</v>
      </c>
      <c r="S134" s="89">
        <v>2</v>
      </c>
      <c r="T134" s="94" t="e">
        <f t="shared" ref="T134:T197" si="21">IF(U134="pen",1,0)</f>
        <v>#REF!</v>
      </c>
      <c r="U134" s="103" t="e">
        <f>LOOKUP(O134,#REF!,#REF!)</f>
        <v>#REF!</v>
      </c>
      <c r="V134" s="91" t="e">
        <f>LOOKUP(O134,#REF!,#REF!)</f>
        <v>#REF!</v>
      </c>
      <c r="W134" s="101">
        <f t="shared" ref="W134:W197" si="22">LOOKUP(O134,$D$5:$D$1504,$C$5:$C$1504)</f>
        <v>0</v>
      </c>
      <c r="X134" s="135">
        <f t="shared" ref="X134:X197" si="23">LOOKUP(O134,$D$5:$D$1504,$N$5:$N$1504)</f>
        <v>0</v>
      </c>
      <c r="Y134" s="48" t="e">
        <f>IF(U134="Pen",(LOOKUP(O134,#REF!,#REF!)*R134),0)</f>
        <v>#REF!</v>
      </c>
    </row>
    <row r="135" spans="1:25" x14ac:dyDescent="0.25">
      <c r="A135" s="51" t="s">
        <v>152</v>
      </c>
      <c r="B135" s="55">
        <v>84865</v>
      </c>
      <c r="C135" s="4">
        <f>BOM!X135</f>
        <v>1</v>
      </c>
      <c r="D135" s="69">
        <v>131</v>
      </c>
      <c r="E135" s="69">
        <v>0</v>
      </c>
      <c r="F135" s="69">
        <v>131</v>
      </c>
      <c r="G135" s="69">
        <v>0</v>
      </c>
      <c r="H135" s="69">
        <f t="shared" si="17"/>
        <v>0</v>
      </c>
      <c r="I135" s="69" t="e">
        <f>#REF!</f>
        <v>#REF!</v>
      </c>
      <c r="J135" s="69">
        <f t="shared" si="16"/>
        <v>0</v>
      </c>
      <c r="K135" s="69" t="e">
        <f t="shared" si="18"/>
        <v>#REF!</v>
      </c>
      <c r="L135" s="69">
        <f t="shared" si="19"/>
        <v>4.8632357244839852</v>
      </c>
      <c r="M135" s="69">
        <f t="shared" si="20"/>
        <v>0</v>
      </c>
      <c r="N135" s="4">
        <f>BOM!Z135</f>
        <v>0</v>
      </c>
      <c r="O135" s="133">
        <v>271</v>
      </c>
      <c r="P135" s="71">
        <v>87</v>
      </c>
      <c r="Q135" s="71">
        <v>131</v>
      </c>
      <c r="R135" s="71">
        <v>1</v>
      </c>
      <c r="S135" s="89">
        <v>2</v>
      </c>
      <c r="T135" s="94" t="e">
        <f t="shared" si="21"/>
        <v>#REF!</v>
      </c>
      <c r="U135" s="103" t="e">
        <f>LOOKUP(O135,#REF!,#REF!)</f>
        <v>#REF!</v>
      </c>
      <c r="V135" s="91" t="e">
        <f>LOOKUP(O135,#REF!,#REF!)</f>
        <v>#REF!</v>
      </c>
      <c r="W135" s="101">
        <f t="shared" si="22"/>
        <v>0</v>
      </c>
      <c r="X135" s="135">
        <f t="shared" si="23"/>
        <v>0</v>
      </c>
      <c r="Y135" s="48" t="e">
        <f>IF(U135="Pen",(LOOKUP(O135,#REF!,#REF!)*R135),0)</f>
        <v>#REF!</v>
      </c>
    </row>
    <row r="136" spans="1:25" x14ac:dyDescent="0.25">
      <c r="A136" s="51" t="s">
        <v>153</v>
      </c>
      <c r="B136" s="55">
        <v>1037923</v>
      </c>
      <c r="C136" s="4">
        <f>BOM!X136</f>
        <v>1</v>
      </c>
      <c r="D136" s="69">
        <v>132</v>
      </c>
      <c r="E136" s="69">
        <v>0</v>
      </c>
      <c r="F136" s="69">
        <v>132</v>
      </c>
      <c r="G136" s="69">
        <v>0</v>
      </c>
      <c r="H136" s="69">
        <f t="shared" si="17"/>
        <v>0</v>
      </c>
      <c r="I136" s="69" t="e">
        <f>#REF!</f>
        <v>#REF!</v>
      </c>
      <c r="J136" s="69">
        <f t="shared" si="16"/>
        <v>0</v>
      </c>
      <c r="K136" s="69" t="e">
        <f t="shared" si="18"/>
        <v>#REF!</v>
      </c>
      <c r="L136" s="69">
        <f t="shared" si="19"/>
        <v>4.8632357244839852</v>
      </c>
      <c r="M136" s="69">
        <f t="shared" si="20"/>
        <v>0</v>
      </c>
      <c r="N136" s="4">
        <f>BOM!Z136</f>
        <v>0</v>
      </c>
      <c r="O136" s="133">
        <v>498</v>
      </c>
      <c r="P136" s="71">
        <v>87</v>
      </c>
      <c r="Q136" s="71">
        <v>132</v>
      </c>
      <c r="R136" s="71">
        <v>1</v>
      </c>
      <c r="S136" s="89">
        <v>2</v>
      </c>
      <c r="T136" s="94" t="e">
        <f t="shared" si="21"/>
        <v>#REF!</v>
      </c>
      <c r="U136" s="103" t="e">
        <f>LOOKUP(O136,#REF!,#REF!)</f>
        <v>#REF!</v>
      </c>
      <c r="V136" s="91" t="e">
        <f>LOOKUP(O136,#REF!,#REF!)</f>
        <v>#REF!</v>
      </c>
      <c r="W136" s="101">
        <f t="shared" si="22"/>
        <v>0</v>
      </c>
      <c r="X136" s="135">
        <f t="shared" si="23"/>
        <v>0</v>
      </c>
      <c r="Y136" s="48" t="e">
        <f>IF(U136="Pen",(LOOKUP(O136,#REF!,#REF!)*R136),0)</f>
        <v>#REF!</v>
      </c>
    </row>
    <row r="137" spans="1:25" x14ac:dyDescent="0.25">
      <c r="A137" s="51" t="s">
        <v>154</v>
      </c>
      <c r="B137" s="55">
        <v>159189</v>
      </c>
      <c r="C137" s="4">
        <f>BOM!X137</f>
        <v>1</v>
      </c>
      <c r="D137" s="69">
        <v>133</v>
      </c>
      <c r="E137" s="69">
        <v>4224</v>
      </c>
      <c r="F137" s="69">
        <v>133</v>
      </c>
      <c r="G137" s="69">
        <v>0</v>
      </c>
      <c r="H137" s="69">
        <f t="shared" si="17"/>
        <v>4224</v>
      </c>
      <c r="I137" s="69" t="e">
        <f>#REF!</f>
        <v>#REF!</v>
      </c>
      <c r="J137" s="69">
        <f t="shared" si="16"/>
        <v>0</v>
      </c>
      <c r="K137" s="69" t="e">
        <f t="shared" si="18"/>
        <v>#REF!</v>
      </c>
      <c r="L137" s="69">
        <f t="shared" si="19"/>
        <v>4.8632357244839852</v>
      </c>
      <c r="M137" s="69" t="e">
        <f t="shared" si="20"/>
        <v>#REF!</v>
      </c>
      <c r="N137" s="4">
        <f>BOM!Z137</f>
        <v>0</v>
      </c>
      <c r="O137" s="133">
        <v>515</v>
      </c>
      <c r="P137" s="71">
        <v>87</v>
      </c>
      <c r="Q137" s="71">
        <v>133</v>
      </c>
      <c r="R137" s="71">
        <v>1</v>
      </c>
      <c r="S137" s="89">
        <v>2</v>
      </c>
      <c r="T137" s="94" t="e">
        <f t="shared" si="21"/>
        <v>#REF!</v>
      </c>
      <c r="U137" s="103" t="e">
        <f>LOOKUP(O137,#REF!,#REF!)</f>
        <v>#REF!</v>
      </c>
      <c r="V137" s="91" t="e">
        <f>LOOKUP(O137,#REF!,#REF!)</f>
        <v>#REF!</v>
      </c>
      <c r="W137" s="101">
        <f t="shared" si="22"/>
        <v>0</v>
      </c>
      <c r="X137" s="135">
        <f t="shared" si="23"/>
        <v>0</v>
      </c>
      <c r="Y137" s="48" t="e">
        <f>IF(U137="Pen",(LOOKUP(O137,#REF!,#REF!)*R137),0)</f>
        <v>#REF!</v>
      </c>
    </row>
    <row r="138" spans="1:25" x14ac:dyDescent="0.25">
      <c r="A138" s="51" t="s">
        <v>155</v>
      </c>
      <c r="B138" s="55">
        <v>759079</v>
      </c>
      <c r="C138" s="4">
        <f>BOM!X138</f>
        <v>1</v>
      </c>
      <c r="D138" s="69">
        <v>134</v>
      </c>
      <c r="E138" s="69">
        <v>1344</v>
      </c>
      <c r="F138" s="69">
        <v>134</v>
      </c>
      <c r="G138" s="69">
        <v>0</v>
      </c>
      <c r="H138" s="69">
        <f t="shared" si="17"/>
        <v>1344</v>
      </c>
      <c r="I138" s="69" t="e">
        <f>#REF!</f>
        <v>#REF!</v>
      </c>
      <c r="J138" s="69">
        <f t="shared" si="16"/>
        <v>0</v>
      </c>
      <c r="K138" s="69" t="e">
        <f t="shared" si="18"/>
        <v>#REF!</v>
      </c>
      <c r="L138" s="69">
        <f t="shared" si="19"/>
        <v>4.8632357244839852</v>
      </c>
      <c r="M138" s="69" t="e">
        <f t="shared" si="20"/>
        <v>#REF!</v>
      </c>
      <c r="N138" s="4">
        <f>BOM!Z138</f>
        <v>0</v>
      </c>
      <c r="O138" s="133">
        <v>628</v>
      </c>
      <c r="P138" s="71">
        <v>87</v>
      </c>
      <c r="Q138" s="71">
        <v>134</v>
      </c>
      <c r="R138" s="71">
        <v>1</v>
      </c>
      <c r="S138" s="89">
        <v>2</v>
      </c>
      <c r="T138" s="94" t="e">
        <f t="shared" si="21"/>
        <v>#REF!</v>
      </c>
      <c r="U138" s="103" t="e">
        <f>LOOKUP(O138,#REF!,#REF!)</f>
        <v>#REF!</v>
      </c>
      <c r="V138" s="91" t="e">
        <f>LOOKUP(O138,#REF!,#REF!)</f>
        <v>#REF!</v>
      </c>
      <c r="W138" s="101">
        <f t="shared" si="22"/>
        <v>0</v>
      </c>
      <c r="X138" s="135">
        <f t="shared" si="23"/>
        <v>0</v>
      </c>
      <c r="Y138" s="48" t="e">
        <f>IF(U138="Pen",(LOOKUP(O138,#REF!,#REF!)*R138),0)</f>
        <v>#REF!</v>
      </c>
    </row>
    <row r="139" spans="1:25" x14ac:dyDescent="0.25">
      <c r="A139" s="51" t="s">
        <v>156</v>
      </c>
      <c r="B139" s="55">
        <v>116538</v>
      </c>
      <c r="C139" s="4">
        <f>BOM!X139</f>
        <v>0</v>
      </c>
      <c r="D139" s="69">
        <v>135</v>
      </c>
      <c r="E139" s="69">
        <v>0</v>
      </c>
      <c r="F139" s="69">
        <v>135</v>
      </c>
      <c r="G139" s="69">
        <v>0</v>
      </c>
      <c r="H139" s="69">
        <f t="shared" si="17"/>
        <v>0</v>
      </c>
      <c r="I139" s="69" t="e">
        <f>#REF!</f>
        <v>#REF!</v>
      </c>
      <c r="J139" s="69">
        <f t="shared" si="16"/>
        <v>0</v>
      </c>
      <c r="K139" s="69" t="e">
        <f t="shared" si="18"/>
        <v>#REF!</v>
      </c>
      <c r="L139" s="69">
        <f t="shared" si="19"/>
        <v>4.8632357244839852</v>
      </c>
      <c r="M139" s="69">
        <f t="shared" si="20"/>
        <v>0</v>
      </c>
      <c r="N139" s="4">
        <f>BOM!Z139</f>
        <v>0</v>
      </c>
      <c r="O139" s="133">
        <v>649</v>
      </c>
      <c r="P139" s="71">
        <v>87</v>
      </c>
      <c r="Q139" s="71">
        <v>135</v>
      </c>
      <c r="R139" s="71">
        <v>1</v>
      </c>
      <c r="S139" s="89">
        <v>2</v>
      </c>
      <c r="T139" s="94" t="e">
        <f t="shared" si="21"/>
        <v>#REF!</v>
      </c>
      <c r="U139" s="103" t="e">
        <f>LOOKUP(O139,#REF!,#REF!)</f>
        <v>#REF!</v>
      </c>
      <c r="V139" s="91" t="e">
        <f>LOOKUP(O139,#REF!,#REF!)</f>
        <v>#REF!</v>
      </c>
      <c r="W139" s="101">
        <f t="shared" si="22"/>
        <v>0</v>
      </c>
      <c r="X139" s="135">
        <f t="shared" si="23"/>
        <v>0</v>
      </c>
      <c r="Y139" s="48" t="e">
        <f>IF(U139="Pen",(LOOKUP(O139,#REF!,#REF!)*R139),0)</f>
        <v>#REF!</v>
      </c>
    </row>
    <row r="140" spans="1:25" x14ac:dyDescent="0.25">
      <c r="A140" s="51" t="s">
        <v>168</v>
      </c>
      <c r="B140" s="55">
        <v>256516</v>
      </c>
      <c r="C140" s="4">
        <f>BOM!X140</f>
        <v>1</v>
      </c>
      <c r="D140" s="69">
        <v>136</v>
      </c>
      <c r="E140" s="69">
        <v>0</v>
      </c>
      <c r="F140" s="69">
        <v>136</v>
      </c>
      <c r="G140" s="69">
        <v>0</v>
      </c>
      <c r="H140" s="69">
        <f t="shared" si="17"/>
        <v>0</v>
      </c>
      <c r="I140" s="69" t="e">
        <f>#REF!</f>
        <v>#REF!</v>
      </c>
      <c r="J140" s="69">
        <f t="shared" si="16"/>
        <v>0</v>
      </c>
      <c r="K140" s="69" t="e">
        <f t="shared" si="18"/>
        <v>#REF!</v>
      </c>
      <c r="L140" s="69">
        <f t="shared" si="19"/>
        <v>4.8632357244839852</v>
      </c>
      <c r="M140" s="69">
        <f t="shared" si="20"/>
        <v>0</v>
      </c>
      <c r="N140" s="4">
        <f>BOM!Z140</f>
        <v>0</v>
      </c>
      <c r="O140" s="133">
        <v>976</v>
      </c>
      <c r="P140" s="71">
        <v>87</v>
      </c>
      <c r="Q140" s="71">
        <v>136</v>
      </c>
      <c r="R140" s="71">
        <v>1</v>
      </c>
      <c r="S140" s="89">
        <v>2</v>
      </c>
      <c r="T140" s="94" t="e">
        <f t="shared" si="21"/>
        <v>#REF!</v>
      </c>
      <c r="U140" s="103" t="e">
        <f>LOOKUP(O140,#REF!,#REF!)</f>
        <v>#REF!</v>
      </c>
      <c r="V140" s="91" t="e">
        <f>LOOKUP(O140,#REF!,#REF!)</f>
        <v>#REF!</v>
      </c>
      <c r="W140" s="101">
        <f t="shared" si="22"/>
        <v>0</v>
      </c>
      <c r="X140" s="135">
        <f t="shared" si="23"/>
        <v>0</v>
      </c>
      <c r="Y140" s="48" t="e">
        <f>IF(U140="Pen",(LOOKUP(O140,#REF!,#REF!)*R140),0)</f>
        <v>#REF!</v>
      </c>
    </row>
    <row r="141" spans="1:25" x14ac:dyDescent="0.25">
      <c r="A141" s="51" t="s">
        <v>173</v>
      </c>
      <c r="B141" s="55">
        <v>8640</v>
      </c>
      <c r="C141" s="4">
        <f>BOM!X141</f>
        <v>0</v>
      </c>
      <c r="D141" s="69">
        <v>137</v>
      </c>
      <c r="E141" s="69">
        <v>0</v>
      </c>
      <c r="F141" s="69">
        <v>137</v>
      </c>
      <c r="G141" s="69">
        <v>0</v>
      </c>
      <c r="H141" s="69">
        <f t="shared" si="17"/>
        <v>0</v>
      </c>
      <c r="I141" s="69" t="e">
        <f>#REF!</f>
        <v>#REF!</v>
      </c>
      <c r="J141" s="69">
        <f t="shared" si="16"/>
        <v>0</v>
      </c>
      <c r="K141" s="69" t="e">
        <f t="shared" si="18"/>
        <v>#REF!</v>
      </c>
      <c r="L141" s="69">
        <f t="shared" si="19"/>
        <v>4.8632357244839852</v>
      </c>
      <c r="M141" s="69">
        <f t="shared" si="20"/>
        <v>0</v>
      </c>
      <c r="N141" s="4">
        <f>BOM!Z141</f>
        <v>0</v>
      </c>
      <c r="O141" s="133">
        <v>1000</v>
      </c>
      <c r="P141" s="71">
        <v>87</v>
      </c>
      <c r="Q141" s="71">
        <v>137</v>
      </c>
      <c r="R141" s="71">
        <v>1</v>
      </c>
      <c r="S141" s="89">
        <v>2</v>
      </c>
      <c r="T141" s="94" t="e">
        <f t="shared" si="21"/>
        <v>#REF!</v>
      </c>
      <c r="U141" s="103" t="e">
        <f>LOOKUP(O141,#REF!,#REF!)</f>
        <v>#REF!</v>
      </c>
      <c r="V141" s="91" t="e">
        <f>LOOKUP(O141,#REF!,#REF!)</f>
        <v>#REF!</v>
      </c>
      <c r="W141" s="101">
        <f t="shared" si="22"/>
        <v>0</v>
      </c>
      <c r="X141" s="135">
        <f t="shared" si="23"/>
        <v>0</v>
      </c>
      <c r="Y141" s="48" t="e">
        <f>IF(U141="Pen",(LOOKUP(O141,#REF!,#REF!)*R141),0)</f>
        <v>#REF!</v>
      </c>
    </row>
    <row r="142" spans="1:25" x14ac:dyDescent="0.25">
      <c r="A142" s="51" t="s">
        <v>175</v>
      </c>
      <c r="B142" s="55">
        <v>176188</v>
      </c>
      <c r="C142" s="4">
        <f>BOM!X142</f>
        <v>1</v>
      </c>
      <c r="D142" s="69">
        <v>138</v>
      </c>
      <c r="E142" s="69">
        <v>0</v>
      </c>
      <c r="F142" s="69">
        <v>138</v>
      </c>
      <c r="G142" s="69">
        <v>0</v>
      </c>
      <c r="H142" s="69">
        <f t="shared" si="17"/>
        <v>0</v>
      </c>
      <c r="I142" s="69" t="e">
        <f>#REF!</f>
        <v>#REF!</v>
      </c>
      <c r="J142" s="69">
        <f t="shared" si="16"/>
        <v>0</v>
      </c>
      <c r="K142" s="69" t="e">
        <f t="shared" si="18"/>
        <v>#REF!</v>
      </c>
      <c r="L142" s="69">
        <f t="shared" si="19"/>
        <v>4.8632357244839852</v>
      </c>
      <c r="M142" s="69">
        <f t="shared" si="20"/>
        <v>0</v>
      </c>
      <c r="N142" s="4">
        <f>BOM!Z142</f>
        <v>0</v>
      </c>
      <c r="O142" s="133">
        <v>1007</v>
      </c>
      <c r="P142" s="71">
        <v>87</v>
      </c>
      <c r="Q142" s="71">
        <v>138</v>
      </c>
      <c r="R142" s="71">
        <v>1</v>
      </c>
      <c r="S142" s="89">
        <v>2</v>
      </c>
      <c r="T142" s="94" t="e">
        <f t="shared" si="21"/>
        <v>#REF!</v>
      </c>
      <c r="U142" s="103" t="e">
        <f>LOOKUP(O142,#REF!,#REF!)</f>
        <v>#REF!</v>
      </c>
      <c r="V142" s="91" t="e">
        <f>LOOKUP(O142,#REF!,#REF!)</f>
        <v>#REF!</v>
      </c>
      <c r="W142" s="101">
        <f t="shared" si="22"/>
        <v>0</v>
      </c>
      <c r="X142" s="135">
        <f t="shared" si="23"/>
        <v>0</v>
      </c>
      <c r="Y142" s="48" t="e">
        <f>IF(U142="Pen",(LOOKUP(O142,#REF!,#REF!)*R142),0)</f>
        <v>#REF!</v>
      </c>
    </row>
    <row r="143" spans="1:25" x14ac:dyDescent="0.25">
      <c r="A143" s="51" t="s">
        <v>177</v>
      </c>
      <c r="B143" s="55">
        <v>0</v>
      </c>
      <c r="C143" s="4">
        <f>BOM!X143</f>
        <v>0</v>
      </c>
      <c r="D143" s="69">
        <v>139</v>
      </c>
      <c r="E143" s="69">
        <v>0</v>
      </c>
      <c r="F143" s="69">
        <v>139</v>
      </c>
      <c r="G143" s="69">
        <v>67800</v>
      </c>
      <c r="H143" s="69">
        <f t="shared" si="17"/>
        <v>67800</v>
      </c>
      <c r="I143" s="69" t="e">
        <f>#REF!</f>
        <v>#REF!</v>
      </c>
      <c r="J143" s="69" t="e">
        <f t="shared" si="16"/>
        <v>#REF!</v>
      </c>
      <c r="K143" s="69" t="e">
        <f t="shared" si="18"/>
        <v>#REF!</v>
      </c>
      <c r="L143" s="69">
        <f t="shared" si="19"/>
        <v>4.8632357244839852</v>
      </c>
      <c r="M143" s="69" t="e">
        <f t="shared" si="20"/>
        <v>#REF!</v>
      </c>
      <c r="N143" s="4">
        <f>BOM!Z143</f>
        <v>0</v>
      </c>
      <c r="O143" s="133">
        <v>1013</v>
      </c>
      <c r="P143" s="71">
        <v>87</v>
      </c>
      <c r="Q143" s="71">
        <v>139</v>
      </c>
      <c r="R143" s="71">
        <v>1</v>
      </c>
      <c r="S143" s="89">
        <v>2</v>
      </c>
      <c r="T143" s="94" t="e">
        <f t="shared" si="21"/>
        <v>#REF!</v>
      </c>
      <c r="U143" s="103" t="e">
        <f>LOOKUP(O143,#REF!,#REF!)</f>
        <v>#REF!</v>
      </c>
      <c r="V143" s="91" t="e">
        <f>LOOKUP(O143,#REF!,#REF!)</f>
        <v>#REF!</v>
      </c>
      <c r="W143" s="101">
        <f t="shared" si="22"/>
        <v>0</v>
      </c>
      <c r="X143" s="135">
        <f t="shared" si="23"/>
        <v>0</v>
      </c>
      <c r="Y143" s="48" t="e">
        <f>IF(U143="Pen",(LOOKUP(O143,#REF!,#REF!)*R143),0)</f>
        <v>#REF!</v>
      </c>
    </row>
    <row r="144" spans="1:25" x14ac:dyDescent="0.25">
      <c r="A144" s="51" t="s">
        <v>179</v>
      </c>
      <c r="B144" s="55">
        <v>174054</v>
      </c>
      <c r="C144" s="4">
        <f>BOM!X144</f>
        <v>0</v>
      </c>
      <c r="D144" s="69">
        <v>140</v>
      </c>
      <c r="E144" s="69">
        <v>0</v>
      </c>
      <c r="F144" s="69">
        <v>140</v>
      </c>
      <c r="G144" s="69">
        <v>0</v>
      </c>
      <c r="H144" s="69">
        <f t="shared" si="17"/>
        <v>0</v>
      </c>
      <c r="I144" s="69" t="e">
        <f>#REF!</f>
        <v>#REF!</v>
      </c>
      <c r="J144" s="69">
        <f t="shared" si="16"/>
        <v>0</v>
      </c>
      <c r="K144" s="69" t="e">
        <f t="shared" si="18"/>
        <v>#REF!</v>
      </c>
      <c r="L144" s="69">
        <f t="shared" si="19"/>
        <v>4.8632357244839852</v>
      </c>
      <c r="M144" s="69">
        <f t="shared" si="20"/>
        <v>0</v>
      </c>
      <c r="N144" s="4">
        <f>BOM!Z144</f>
        <v>0</v>
      </c>
      <c r="O144" s="133">
        <v>1057</v>
      </c>
      <c r="P144" s="71">
        <v>87</v>
      </c>
      <c r="Q144" s="71">
        <v>140</v>
      </c>
      <c r="R144" s="71">
        <v>1</v>
      </c>
      <c r="S144" s="89">
        <v>2</v>
      </c>
      <c r="T144" s="94" t="e">
        <f t="shared" si="21"/>
        <v>#REF!</v>
      </c>
      <c r="U144" s="103" t="e">
        <f>LOOKUP(O144,#REF!,#REF!)</f>
        <v>#REF!</v>
      </c>
      <c r="V144" s="91" t="e">
        <f>LOOKUP(O144,#REF!,#REF!)</f>
        <v>#REF!</v>
      </c>
      <c r="W144" s="101">
        <f t="shared" si="22"/>
        <v>0</v>
      </c>
      <c r="X144" s="135">
        <f t="shared" si="23"/>
        <v>0</v>
      </c>
      <c r="Y144" s="48" t="e">
        <f>IF(U144="Pen",(LOOKUP(O144,#REF!,#REF!)*R144),0)</f>
        <v>#REF!</v>
      </c>
    </row>
    <row r="145" spans="1:25" x14ac:dyDescent="0.25">
      <c r="A145" s="51" t="s">
        <v>803</v>
      </c>
      <c r="B145" s="55">
        <v>57600</v>
      </c>
      <c r="C145" s="4">
        <f>BOM!X145</f>
        <v>0</v>
      </c>
      <c r="D145" s="69">
        <v>141</v>
      </c>
      <c r="E145" s="69">
        <v>0</v>
      </c>
      <c r="F145" s="69">
        <v>141</v>
      </c>
      <c r="G145" s="69">
        <v>0</v>
      </c>
      <c r="H145" s="69">
        <f t="shared" si="17"/>
        <v>0</v>
      </c>
      <c r="I145" s="69" t="e">
        <f>#REF!</f>
        <v>#REF!</v>
      </c>
      <c r="J145" s="69">
        <f t="shared" si="16"/>
        <v>0</v>
      </c>
      <c r="K145" s="69" t="e">
        <f t="shared" si="18"/>
        <v>#REF!</v>
      </c>
      <c r="L145" s="69">
        <f t="shared" si="19"/>
        <v>4.8632357244839852</v>
      </c>
      <c r="M145" s="69">
        <f t="shared" si="20"/>
        <v>0</v>
      </c>
      <c r="N145" s="4">
        <f>BOM!Z145</f>
        <v>0</v>
      </c>
      <c r="O145" s="133">
        <v>1065</v>
      </c>
      <c r="P145" s="71">
        <v>87</v>
      </c>
      <c r="Q145" s="71">
        <v>141</v>
      </c>
      <c r="R145" s="71">
        <v>1</v>
      </c>
      <c r="S145" s="89">
        <v>2</v>
      </c>
      <c r="T145" s="94" t="e">
        <f t="shared" si="21"/>
        <v>#REF!</v>
      </c>
      <c r="U145" s="103" t="e">
        <f>LOOKUP(O145,#REF!,#REF!)</f>
        <v>#REF!</v>
      </c>
      <c r="V145" s="91" t="e">
        <f>LOOKUP(O145,#REF!,#REF!)</f>
        <v>#REF!</v>
      </c>
      <c r="W145" s="101">
        <f t="shared" si="22"/>
        <v>0</v>
      </c>
      <c r="X145" s="135">
        <f t="shared" si="23"/>
        <v>0</v>
      </c>
      <c r="Y145" s="48" t="e">
        <f>IF(U145="Pen",(LOOKUP(O145,#REF!,#REF!)*R145),0)</f>
        <v>#REF!</v>
      </c>
    </row>
    <row r="146" spans="1:25" x14ac:dyDescent="0.25">
      <c r="A146" s="51" t="s">
        <v>804</v>
      </c>
      <c r="B146" s="55">
        <v>62174</v>
      </c>
      <c r="C146" s="4">
        <f>BOM!X146</f>
        <v>0</v>
      </c>
      <c r="D146" s="69">
        <v>142</v>
      </c>
      <c r="E146" s="69">
        <v>0</v>
      </c>
      <c r="F146" s="69">
        <v>142</v>
      </c>
      <c r="G146" s="69">
        <v>0</v>
      </c>
      <c r="H146" s="69">
        <f t="shared" si="17"/>
        <v>0</v>
      </c>
      <c r="I146" s="69" t="e">
        <f>#REF!</f>
        <v>#REF!</v>
      </c>
      <c r="J146" s="69">
        <f t="shared" si="16"/>
        <v>0</v>
      </c>
      <c r="K146" s="69" t="e">
        <f t="shared" si="18"/>
        <v>#REF!</v>
      </c>
      <c r="L146" s="69">
        <f t="shared" si="19"/>
        <v>4.8632357244839852</v>
      </c>
      <c r="M146" s="69">
        <f t="shared" si="20"/>
        <v>0</v>
      </c>
      <c r="N146" s="4">
        <f>BOM!Z146</f>
        <v>0</v>
      </c>
      <c r="O146" s="133">
        <v>1083</v>
      </c>
      <c r="P146" s="71">
        <v>87</v>
      </c>
      <c r="Q146" s="71">
        <v>142</v>
      </c>
      <c r="R146" s="71">
        <v>1</v>
      </c>
      <c r="S146" s="89">
        <v>2</v>
      </c>
      <c r="T146" s="94" t="e">
        <f t="shared" si="21"/>
        <v>#REF!</v>
      </c>
      <c r="U146" s="103" t="e">
        <f>LOOKUP(O146,#REF!,#REF!)</f>
        <v>#REF!</v>
      </c>
      <c r="V146" s="91" t="e">
        <f>LOOKUP(O146,#REF!,#REF!)</f>
        <v>#REF!</v>
      </c>
      <c r="W146" s="101">
        <f t="shared" si="22"/>
        <v>0</v>
      </c>
      <c r="X146" s="135">
        <f t="shared" si="23"/>
        <v>0</v>
      </c>
      <c r="Y146" s="48" t="e">
        <f>IF(U146="Pen",(LOOKUP(O146,#REF!,#REF!)*R146),0)</f>
        <v>#REF!</v>
      </c>
    </row>
    <row r="147" spans="1:25" x14ac:dyDescent="0.25">
      <c r="A147" s="51" t="s">
        <v>1030</v>
      </c>
      <c r="B147" s="55">
        <v>1002240</v>
      </c>
      <c r="C147" s="4">
        <f>BOM!X147</f>
        <v>0</v>
      </c>
      <c r="D147" s="69">
        <v>143</v>
      </c>
      <c r="E147" s="69">
        <v>0</v>
      </c>
      <c r="F147" s="69">
        <v>143</v>
      </c>
      <c r="G147" s="69">
        <v>0</v>
      </c>
      <c r="H147" s="69">
        <f t="shared" si="17"/>
        <v>0</v>
      </c>
      <c r="I147" s="69" t="e">
        <f>#REF!</f>
        <v>#REF!</v>
      </c>
      <c r="J147" s="69">
        <f t="shared" si="16"/>
        <v>0</v>
      </c>
      <c r="K147" s="69" t="e">
        <f t="shared" si="18"/>
        <v>#REF!</v>
      </c>
      <c r="L147" s="69">
        <f t="shared" si="19"/>
        <v>4.8632357244839852</v>
      </c>
      <c r="M147" s="69">
        <f t="shared" si="20"/>
        <v>0</v>
      </c>
      <c r="N147" s="4">
        <f>BOM!Z147</f>
        <v>0</v>
      </c>
      <c r="O147" s="133">
        <v>1096</v>
      </c>
      <c r="P147" s="71">
        <v>87</v>
      </c>
      <c r="Q147" s="71">
        <v>143</v>
      </c>
      <c r="R147" s="71">
        <v>1</v>
      </c>
      <c r="S147" s="89">
        <v>2</v>
      </c>
      <c r="T147" s="94" t="e">
        <f t="shared" si="21"/>
        <v>#REF!</v>
      </c>
      <c r="U147" s="103" t="e">
        <f>LOOKUP(O147,#REF!,#REF!)</f>
        <v>#REF!</v>
      </c>
      <c r="V147" s="91" t="e">
        <f>LOOKUP(O147,#REF!,#REF!)</f>
        <v>#REF!</v>
      </c>
      <c r="W147" s="101">
        <f t="shared" si="22"/>
        <v>0</v>
      </c>
      <c r="X147" s="135">
        <f t="shared" si="23"/>
        <v>0</v>
      </c>
      <c r="Y147" s="48" t="e">
        <f>IF(U147="Pen",(LOOKUP(O147,#REF!,#REF!)*R147),0)</f>
        <v>#REF!</v>
      </c>
    </row>
    <row r="148" spans="1:25" x14ac:dyDescent="0.25">
      <c r="A148" s="51" t="s">
        <v>1028</v>
      </c>
      <c r="B148" s="55">
        <v>264864</v>
      </c>
      <c r="C148" s="4">
        <f>BOM!X148</f>
        <v>0</v>
      </c>
      <c r="D148" s="69">
        <v>144</v>
      </c>
      <c r="E148" s="69">
        <v>0</v>
      </c>
      <c r="F148" s="69">
        <v>144</v>
      </c>
      <c r="G148" s="69">
        <v>0</v>
      </c>
      <c r="H148" s="69">
        <f t="shared" si="17"/>
        <v>0</v>
      </c>
      <c r="I148" s="69" t="e">
        <f>#REF!</f>
        <v>#REF!</v>
      </c>
      <c r="J148" s="69">
        <f t="shared" si="16"/>
        <v>0</v>
      </c>
      <c r="K148" s="69" t="e">
        <f t="shared" si="18"/>
        <v>#REF!</v>
      </c>
      <c r="L148" s="69">
        <f t="shared" si="19"/>
        <v>4.8632357244839852</v>
      </c>
      <c r="M148" s="69">
        <f t="shared" si="20"/>
        <v>0</v>
      </c>
      <c r="N148" s="4">
        <f>BOM!Z148</f>
        <v>0</v>
      </c>
      <c r="O148" s="133">
        <v>1106</v>
      </c>
      <c r="P148" s="71">
        <v>87</v>
      </c>
      <c r="Q148" s="71">
        <v>144</v>
      </c>
      <c r="R148" s="71">
        <v>1</v>
      </c>
      <c r="S148" s="89">
        <v>2</v>
      </c>
      <c r="T148" s="94" t="e">
        <f t="shared" si="21"/>
        <v>#REF!</v>
      </c>
      <c r="U148" s="103" t="e">
        <f>LOOKUP(O148,#REF!,#REF!)</f>
        <v>#REF!</v>
      </c>
      <c r="V148" s="91" t="e">
        <f>LOOKUP(O148,#REF!,#REF!)</f>
        <v>#REF!</v>
      </c>
      <c r="W148" s="101">
        <f t="shared" si="22"/>
        <v>0</v>
      </c>
      <c r="X148" s="135">
        <f t="shared" si="23"/>
        <v>0</v>
      </c>
      <c r="Y148" s="48" t="e">
        <f>IF(U148="Pen",(LOOKUP(O148,#REF!,#REF!)*R148),0)</f>
        <v>#REF!</v>
      </c>
    </row>
    <row r="149" spans="1:25" x14ac:dyDescent="0.25">
      <c r="A149" s="51" t="s">
        <v>1032</v>
      </c>
      <c r="B149" s="55">
        <v>1040496</v>
      </c>
      <c r="C149" s="4">
        <f>BOM!X149</f>
        <v>0</v>
      </c>
      <c r="D149" s="69">
        <v>145</v>
      </c>
      <c r="E149" s="69">
        <v>0</v>
      </c>
      <c r="F149" s="69">
        <v>145</v>
      </c>
      <c r="G149" s="69">
        <v>8640</v>
      </c>
      <c r="H149" s="69">
        <f t="shared" si="17"/>
        <v>8640</v>
      </c>
      <c r="I149" s="69" t="e">
        <f>#REF!</f>
        <v>#REF!</v>
      </c>
      <c r="J149" s="69" t="e">
        <f t="shared" si="16"/>
        <v>#REF!</v>
      </c>
      <c r="K149" s="69" t="e">
        <f t="shared" si="18"/>
        <v>#REF!</v>
      </c>
      <c r="L149" s="69">
        <f t="shared" si="19"/>
        <v>4.8632357244839852</v>
      </c>
      <c r="M149" s="69" t="e">
        <f t="shared" si="20"/>
        <v>#REF!</v>
      </c>
      <c r="N149" s="4">
        <f>BOM!Z149</f>
        <v>0</v>
      </c>
      <c r="O149" s="133">
        <v>1136</v>
      </c>
      <c r="P149" s="71">
        <v>87</v>
      </c>
      <c r="Q149" s="71">
        <v>145</v>
      </c>
      <c r="R149" s="71">
        <v>1</v>
      </c>
      <c r="S149" s="89">
        <v>2</v>
      </c>
      <c r="T149" s="94" t="e">
        <f t="shared" si="21"/>
        <v>#REF!</v>
      </c>
      <c r="U149" s="103" t="e">
        <f>LOOKUP(O149,#REF!,#REF!)</f>
        <v>#REF!</v>
      </c>
      <c r="V149" s="91" t="e">
        <f>LOOKUP(O149,#REF!,#REF!)</f>
        <v>#REF!</v>
      </c>
      <c r="W149" s="101">
        <f t="shared" si="22"/>
        <v>0</v>
      </c>
      <c r="X149" s="135">
        <f t="shared" si="23"/>
        <v>0</v>
      </c>
      <c r="Y149" s="48" t="e">
        <f>IF(U149="Pen",(LOOKUP(O149,#REF!,#REF!)*R149),0)</f>
        <v>#REF!</v>
      </c>
    </row>
    <row r="150" spans="1:25" x14ac:dyDescent="0.25">
      <c r="A150" s="51" t="s">
        <v>1033</v>
      </c>
      <c r="B150" s="55">
        <v>498432</v>
      </c>
      <c r="C150" s="4">
        <f>BOM!X150</f>
        <v>0</v>
      </c>
      <c r="D150" s="69">
        <v>146</v>
      </c>
      <c r="E150" s="69">
        <v>0</v>
      </c>
      <c r="F150" s="69">
        <v>146</v>
      </c>
      <c r="G150" s="69">
        <v>0</v>
      </c>
      <c r="H150" s="69">
        <f t="shared" si="17"/>
        <v>0</v>
      </c>
      <c r="I150" s="69" t="e">
        <f>#REF!</f>
        <v>#REF!</v>
      </c>
      <c r="J150" s="69">
        <f t="shared" si="16"/>
        <v>0</v>
      </c>
      <c r="K150" s="69" t="e">
        <f t="shared" si="18"/>
        <v>#REF!</v>
      </c>
      <c r="L150" s="69">
        <f t="shared" si="19"/>
        <v>4.8632357244839852</v>
      </c>
      <c r="M150" s="69">
        <f t="shared" si="20"/>
        <v>0</v>
      </c>
      <c r="N150" s="4">
        <f>BOM!Z150</f>
        <v>0</v>
      </c>
      <c r="O150" s="133">
        <v>1149</v>
      </c>
      <c r="P150" s="71">
        <v>87</v>
      </c>
      <c r="Q150" s="71">
        <v>146</v>
      </c>
      <c r="R150" s="71">
        <v>1</v>
      </c>
      <c r="S150" s="89">
        <v>2</v>
      </c>
      <c r="T150" s="94" t="e">
        <f t="shared" si="21"/>
        <v>#REF!</v>
      </c>
      <c r="U150" s="103" t="e">
        <f>LOOKUP(O150,#REF!,#REF!)</f>
        <v>#REF!</v>
      </c>
      <c r="V150" s="91" t="e">
        <f>LOOKUP(O150,#REF!,#REF!)</f>
        <v>#REF!</v>
      </c>
      <c r="W150" s="101">
        <f t="shared" si="22"/>
        <v>0</v>
      </c>
      <c r="X150" s="135">
        <f t="shared" si="23"/>
        <v>0</v>
      </c>
      <c r="Y150" s="48" t="e">
        <f>IF(U150="Pen",(LOOKUP(O150,#REF!,#REF!)*R150),0)</f>
        <v>#REF!</v>
      </c>
    </row>
    <row r="151" spans="1:25" x14ac:dyDescent="0.25">
      <c r="A151" s="51" t="s">
        <v>1034</v>
      </c>
      <c r="B151" s="55">
        <v>48384</v>
      </c>
      <c r="C151" s="4">
        <f>BOM!X151</f>
        <v>0</v>
      </c>
      <c r="D151" s="69">
        <v>147</v>
      </c>
      <c r="E151" s="69">
        <v>0</v>
      </c>
      <c r="F151" s="69">
        <v>147</v>
      </c>
      <c r="G151" s="69">
        <v>0</v>
      </c>
      <c r="H151" s="69">
        <f t="shared" si="17"/>
        <v>0</v>
      </c>
      <c r="I151" s="69" t="e">
        <f>#REF!</f>
        <v>#REF!</v>
      </c>
      <c r="J151" s="69">
        <f t="shared" si="16"/>
        <v>0</v>
      </c>
      <c r="K151" s="69" t="e">
        <f t="shared" si="18"/>
        <v>#REF!</v>
      </c>
      <c r="L151" s="69">
        <f t="shared" si="19"/>
        <v>4.8632357244839852</v>
      </c>
      <c r="M151" s="69">
        <f t="shared" si="20"/>
        <v>0</v>
      </c>
      <c r="N151" s="4">
        <f>BOM!Z151</f>
        <v>0</v>
      </c>
      <c r="O151" s="133">
        <v>1175</v>
      </c>
      <c r="P151" s="71">
        <v>87</v>
      </c>
      <c r="Q151" s="71">
        <v>147</v>
      </c>
      <c r="R151" s="71">
        <v>1</v>
      </c>
      <c r="S151" s="89">
        <v>2</v>
      </c>
      <c r="T151" s="94" t="e">
        <f t="shared" si="21"/>
        <v>#REF!</v>
      </c>
      <c r="U151" s="103" t="e">
        <f>LOOKUP(O151,#REF!,#REF!)</f>
        <v>#REF!</v>
      </c>
      <c r="V151" s="91" t="e">
        <f>LOOKUP(O151,#REF!,#REF!)</f>
        <v>#REF!</v>
      </c>
      <c r="W151" s="101">
        <f t="shared" si="22"/>
        <v>0</v>
      </c>
      <c r="X151" s="135">
        <f t="shared" si="23"/>
        <v>0</v>
      </c>
      <c r="Y151" s="48" t="e">
        <f>IF(U151="Pen",(LOOKUP(O151,#REF!,#REF!)*R151),0)</f>
        <v>#REF!</v>
      </c>
    </row>
    <row r="152" spans="1:25" x14ac:dyDescent="0.25">
      <c r="A152" s="51" t="s">
        <v>1037</v>
      </c>
      <c r="B152" s="55">
        <v>278616</v>
      </c>
      <c r="C152" s="4">
        <f>BOM!X152</f>
        <v>0</v>
      </c>
      <c r="D152" s="69">
        <v>148</v>
      </c>
      <c r="E152" s="69">
        <v>0</v>
      </c>
      <c r="F152" s="69">
        <v>148</v>
      </c>
      <c r="G152" s="69">
        <v>0</v>
      </c>
      <c r="H152" s="69">
        <f t="shared" si="17"/>
        <v>0</v>
      </c>
      <c r="I152" s="69" t="e">
        <f>#REF!</f>
        <v>#REF!</v>
      </c>
      <c r="J152" s="69">
        <f t="shared" si="16"/>
        <v>0</v>
      </c>
      <c r="K152" s="69" t="e">
        <f t="shared" si="18"/>
        <v>#REF!</v>
      </c>
      <c r="L152" s="69">
        <f t="shared" si="19"/>
        <v>4.8632357244839852</v>
      </c>
      <c r="M152" s="69">
        <f t="shared" si="20"/>
        <v>0</v>
      </c>
      <c r="N152" s="4">
        <f>BOM!Z152</f>
        <v>0</v>
      </c>
      <c r="O152" s="133">
        <v>97</v>
      </c>
      <c r="P152" s="71">
        <v>97</v>
      </c>
      <c r="Q152" s="71">
        <v>148</v>
      </c>
      <c r="R152" s="71">
        <v>1</v>
      </c>
      <c r="S152" s="89">
        <v>1</v>
      </c>
      <c r="T152" s="94" t="e">
        <f t="shared" si="21"/>
        <v>#REF!</v>
      </c>
      <c r="U152" s="103" t="e">
        <f>LOOKUP(O152,#REF!,#REF!)</f>
        <v>#REF!</v>
      </c>
      <c r="V152" s="91" t="e">
        <f>LOOKUP(O152,#REF!,#REF!)</f>
        <v>#REF!</v>
      </c>
      <c r="W152" s="101">
        <f t="shared" si="22"/>
        <v>0</v>
      </c>
      <c r="X152" s="135">
        <f t="shared" si="23"/>
        <v>0</v>
      </c>
      <c r="Y152" s="48" t="e">
        <f>IF(U152="Pen",(LOOKUP(O152,#REF!,#REF!)*R152),0)</f>
        <v>#REF!</v>
      </c>
    </row>
    <row r="153" spans="1:25" x14ac:dyDescent="0.25">
      <c r="A153" s="51" t="s">
        <v>1040</v>
      </c>
      <c r="B153" s="55">
        <v>2357280</v>
      </c>
      <c r="C153" s="4">
        <f>BOM!X153</f>
        <v>0</v>
      </c>
      <c r="D153" s="69">
        <v>149</v>
      </c>
      <c r="E153" s="69">
        <v>0</v>
      </c>
      <c r="F153" s="69">
        <v>149</v>
      </c>
      <c r="G153" s="69">
        <v>59160</v>
      </c>
      <c r="H153" s="69">
        <f t="shared" si="17"/>
        <v>59160</v>
      </c>
      <c r="I153" s="69" t="e">
        <f>#REF!</f>
        <v>#REF!</v>
      </c>
      <c r="J153" s="69" t="e">
        <f t="shared" si="16"/>
        <v>#REF!</v>
      </c>
      <c r="K153" s="69" t="e">
        <f t="shared" si="18"/>
        <v>#REF!</v>
      </c>
      <c r="L153" s="69">
        <f t="shared" si="19"/>
        <v>4.8632357244839852</v>
      </c>
      <c r="M153" s="69" t="e">
        <f t="shared" si="20"/>
        <v>#REF!</v>
      </c>
      <c r="N153" s="4">
        <f>BOM!Z153</f>
        <v>0</v>
      </c>
      <c r="O153" s="133">
        <v>123</v>
      </c>
      <c r="P153" s="71">
        <v>97</v>
      </c>
      <c r="Q153" s="71">
        <v>149</v>
      </c>
      <c r="R153" s="71">
        <v>1</v>
      </c>
      <c r="S153" s="89">
        <v>1</v>
      </c>
      <c r="T153" s="94" t="e">
        <f t="shared" si="21"/>
        <v>#REF!</v>
      </c>
      <c r="U153" s="103" t="e">
        <f>LOOKUP(O153,#REF!,#REF!)</f>
        <v>#REF!</v>
      </c>
      <c r="V153" s="91" t="e">
        <f>LOOKUP(O153,#REF!,#REF!)</f>
        <v>#REF!</v>
      </c>
      <c r="W153" s="101">
        <f t="shared" si="22"/>
        <v>0</v>
      </c>
      <c r="X153" s="135">
        <f t="shared" si="23"/>
        <v>0</v>
      </c>
      <c r="Y153" s="48" t="e">
        <f>IF(U153="Pen",(LOOKUP(O153,#REF!,#REF!)*R153),0)</f>
        <v>#REF!</v>
      </c>
    </row>
    <row r="154" spans="1:25" x14ac:dyDescent="0.25">
      <c r="A154" s="51" t="s">
        <v>1042</v>
      </c>
      <c r="B154" s="55">
        <v>16560</v>
      </c>
      <c r="C154" s="4">
        <f>BOM!X154</f>
        <v>0</v>
      </c>
      <c r="D154" s="69">
        <v>150</v>
      </c>
      <c r="E154" s="69">
        <v>53340</v>
      </c>
      <c r="F154" s="69">
        <v>150</v>
      </c>
      <c r="G154" s="69">
        <v>17126</v>
      </c>
      <c r="H154" s="69">
        <f t="shared" si="17"/>
        <v>70466</v>
      </c>
      <c r="I154" s="69" t="e">
        <f>#REF!</f>
        <v>#REF!</v>
      </c>
      <c r="J154" s="69" t="e">
        <f t="shared" ref="J154:J217" si="24">IF(OR(C154=1,H154=0),0,TRUNC(H154/I154)+1)</f>
        <v>#REF!</v>
      </c>
      <c r="K154" s="69" t="e">
        <f t="shared" si="18"/>
        <v>#REF!</v>
      </c>
      <c r="L154" s="69">
        <f t="shared" si="19"/>
        <v>4.8632357244839852</v>
      </c>
      <c r="M154" s="69" t="e">
        <f t="shared" si="20"/>
        <v>#REF!</v>
      </c>
      <c r="N154" s="4">
        <f>BOM!Z154</f>
        <v>0</v>
      </c>
      <c r="O154" s="133">
        <v>125</v>
      </c>
      <c r="P154" s="71">
        <v>97</v>
      </c>
      <c r="Q154" s="71">
        <v>150</v>
      </c>
      <c r="R154" s="71">
        <v>1</v>
      </c>
      <c r="S154" s="89">
        <v>1</v>
      </c>
      <c r="T154" s="94" t="e">
        <f t="shared" si="21"/>
        <v>#REF!</v>
      </c>
      <c r="U154" s="103" t="e">
        <f>LOOKUP(O154,#REF!,#REF!)</f>
        <v>#REF!</v>
      </c>
      <c r="V154" s="91" t="e">
        <f>LOOKUP(O154,#REF!,#REF!)</f>
        <v>#REF!</v>
      </c>
      <c r="W154" s="101">
        <f t="shared" si="22"/>
        <v>0</v>
      </c>
      <c r="X154" s="135">
        <f t="shared" si="23"/>
        <v>0</v>
      </c>
      <c r="Y154" s="48" t="e">
        <f>IF(U154="Pen",(LOOKUP(O154,#REF!,#REF!)*R154),0)</f>
        <v>#REF!</v>
      </c>
    </row>
    <row r="155" spans="1:25" x14ac:dyDescent="0.25">
      <c r="A155" s="51" t="s">
        <v>1044</v>
      </c>
      <c r="B155" s="55">
        <v>2527560</v>
      </c>
      <c r="C155" s="4">
        <f>BOM!X155</f>
        <v>0</v>
      </c>
      <c r="D155" s="69">
        <v>151</v>
      </c>
      <c r="E155" s="69">
        <v>17126</v>
      </c>
      <c r="F155" s="69">
        <v>151</v>
      </c>
      <c r="G155" s="69">
        <v>0</v>
      </c>
      <c r="H155" s="69">
        <f t="shared" si="17"/>
        <v>17126</v>
      </c>
      <c r="I155" s="69" t="e">
        <f>#REF!</f>
        <v>#REF!</v>
      </c>
      <c r="J155" s="69" t="e">
        <f t="shared" si="24"/>
        <v>#REF!</v>
      </c>
      <c r="K155" s="69" t="e">
        <f t="shared" si="18"/>
        <v>#REF!</v>
      </c>
      <c r="L155" s="69">
        <f t="shared" si="19"/>
        <v>4.8632357244839852</v>
      </c>
      <c r="M155" s="69" t="e">
        <f t="shared" si="20"/>
        <v>#REF!</v>
      </c>
      <c r="N155" s="4">
        <f>BOM!Z155</f>
        <v>0</v>
      </c>
      <c r="O155" s="133">
        <v>126</v>
      </c>
      <c r="P155" s="71">
        <v>97</v>
      </c>
      <c r="Q155" s="71">
        <v>151</v>
      </c>
      <c r="R155" s="71">
        <v>1</v>
      </c>
      <c r="S155" s="89">
        <v>1</v>
      </c>
      <c r="T155" s="94" t="e">
        <f t="shared" si="21"/>
        <v>#REF!</v>
      </c>
      <c r="U155" s="103" t="e">
        <f>LOOKUP(O155,#REF!,#REF!)</f>
        <v>#REF!</v>
      </c>
      <c r="V155" s="91" t="e">
        <f>LOOKUP(O155,#REF!,#REF!)</f>
        <v>#REF!</v>
      </c>
      <c r="W155" s="101">
        <f t="shared" si="22"/>
        <v>0</v>
      </c>
      <c r="X155" s="135">
        <f t="shared" si="23"/>
        <v>0</v>
      </c>
      <c r="Y155" s="48" t="e">
        <f>IF(U155="Pen",(LOOKUP(O155,#REF!,#REF!)*R155),0)</f>
        <v>#REF!</v>
      </c>
    </row>
    <row r="156" spans="1:25" x14ac:dyDescent="0.25">
      <c r="A156" s="51" t="s">
        <v>1045</v>
      </c>
      <c r="B156" s="55">
        <v>0</v>
      </c>
      <c r="C156" s="4">
        <f>BOM!X156</f>
        <v>0</v>
      </c>
      <c r="D156" s="69">
        <v>152</v>
      </c>
      <c r="E156" s="69">
        <v>22896</v>
      </c>
      <c r="F156" s="69">
        <v>152</v>
      </c>
      <c r="G156" s="69">
        <v>0</v>
      </c>
      <c r="H156" s="69">
        <f t="shared" si="17"/>
        <v>22896</v>
      </c>
      <c r="I156" s="69" t="e">
        <f>#REF!</f>
        <v>#REF!</v>
      </c>
      <c r="J156" s="69" t="e">
        <f t="shared" si="24"/>
        <v>#REF!</v>
      </c>
      <c r="K156" s="69" t="e">
        <f t="shared" si="18"/>
        <v>#REF!</v>
      </c>
      <c r="L156" s="69">
        <f t="shared" si="19"/>
        <v>4.8632357244839852</v>
      </c>
      <c r="M156" s="69" t="e">
        <f t="shared" si="20"/>
        <v>#REF!</v>
      </c>
      <c r="N156" s="4">
        <f>BOM!Z156</f>
        <v>0</v>
      </c>
      <c r="O156" s="133">
        <v>129</v>
      </c>
      <c r="P156" s="71">
        <v>97</v>
      </c>
      <c r="Q156" s="71">
        <v>152</v>
      </c>
      <c r="R156" s="71">
        <v>1</v>
      </c>
      <c r="S156" s="89">
        <v>1</v>
      </c>
      <c r="T156" s="94" t="e">
        <f t="shared" si="21"/>
        <v>#REF!</v>
      </c>
      <c r="U156" s="103" t="e">
        <f>LOOKUP(O156,#REF!,#REF!)</f>
        <v>#REF!</v>
      </c>
      <c r="V156" s="91" t="e">
        <f>LOOKUP(O156,#REF!,#REF!)</f>
        <v>#REF!</v>
      </c>
      <c r="W156" s="101">
        <f t="shared" si="22"/>
        <v>0</v>
      </c>
      <c r="X156" s="135">
        <f t="shared" si="23"/>
        <v>0</v>
      </c>
      <c r="Y156" s="48" t="e">
        <f>IF(U156="Pen",(LOOKUP(O156,#REF!,#REF!)*R156),0)</f>
        <v>#REF!</v>
      </c>
    </row>
    <row r="157" spans="1:25" x14ac:dyDescent="0.25">
      <c r="A157" s="51" t="s">
        <v>1069</v>
      </c>
      <c r="B157" s="55">
        <v>8640</v>
      </c>
      <c r="C157" s="4">
        <f>BOM!X157</f>
        <v>0</v>
      </c>
      <c r="D157" s="69">
        <v>153</v>
      </c>
      <c r="E157" s="69">
        <v>0</v>
      </c>
      <c r="F157" s="69">
        <v>153</v>
      </c>
      <c r="G157" s="69">
        <v>0</v>
      </c>
      <c r="H157" s="69">
        <f t="shared" si="17"/>
        <v>0</v>
      </c>
      <c r="I157" s="69" t="e">
        <f>#REF!</f>
        <v>#REF!</v>
      </c>
      <c r="J157" s="69">
        <f t="shared" si="24"/>
        <v>0</v>
      </c>
      <c r="K157" s="69" t="e">
        <f t="shared" si="18"/>
        <v>#REF!</v>
      </c>
      <c r="L157" s="69">
        <f t="shared" si="19"/>
        <v>4.8632357244839852</v>
      </c>
      <c r="M157" s="69">
        <f t="shared" si="20"/>
        <v>0</v>
      </c>
      <c r="N157" s="4">
        <f>BOM!Z157</f>
        <v>0</v>
      </c>
      <c r="O157" s="133">
        <v>130</v>
      </c>
      <c r="P157" s="71">
        <v>97</v>
      </c>
      <c r="Q157" s="71">
        <v>153</v>
      </c>
      <c r="R157" s="71">
        <v>1</v>
      </c>
      <c r="S157" s="89">
        <v>1</v>
      </c>
      <c r="T157" s="94" t="e">
        <f t="shared" si="21"/>
        <v>#REF!</v>
      </c>
      <c r="U157" s="103" t="e">
        <f>LOOKUP(O157,#REF!,#REF!)</f>
        <v>#REF!</v>
      </c>
      <c r="V157" s="91" t="e">
        <f>LOOKUP(O157,#REF!,#REF!)</f>
        <v>#REF!</v>
      </c>
      <c r="W157" s="101">
        <f t="shared" si="22"/>
        <v>0</v>
      </c>
      <c r="X157" s="135">
        <f t="shared" si="23"/>
        <v>0</v>
      </c>
      <c r="Y157" s="48" t="e">
        <f>IF(U157="Pen",(LOOKUP(O157,#REF!,#REF!)*R157),0)</f>
        <v>#REF!</v>
      </c>
    </row>
    <row r="158" spans="1:25" x14ac:dyDescent="0.25">
      <c r="A158" s="51" t="s">
        <v>1068</v>
      </c>
      <c r="B158" s="55">
        <v>144960</v>
      </c>
      <c r="C158" s="4">
        <f>BOM!X158</f>
        <v>1</v>
      </c>
      <c r="D158" s="69">
        <v>154</v>
      </c>
      <c r="E158" s="69">
        <v>8640</v>
      </c>
      <c r="F158" s="69">
        <v>154</v>
      </c>
      <c r="G158" s="69">
        <v>0</v>
      </c>
      <c r="H158" s="69">
        <f t="shared" si="17"/>
        <v>8640</v>
      </c>
      <c r="I158" s="69" t="e">
        <f>#REF!</f>
        <v>#REF!</v>
      </c>
      <c r="J158" s="69">
        <f t="shared" si="24"/>
        <v>0</v>
      </c>
      <c r="K158" s="69" t="e">
        <f t="shared" si="18"/>
        <v>#REF!</v>
      </c>
      <c r="L158" s="69">
        <f t="shared" si="19"/>
        <v>4.8632357244839852</v>
      </c>
      <c r="M158" s="69" t="e">
        <f t="shared" si="20"/>
        <v>#REF!</v>
      </c>
      <c r="N158" s="4">
        <f>BOM!Z158</f>
        <v>0</v>
      </c>
      <c r="O158" s="133">
        <v>145</v>
      </c>
      <c r="P158" s="71">
        <v>97</v>
      </c>
      <c r="Q158" s="71">
        <v>154</v>
      </c>
      <c r="R158" s="71">
        <v>1</v>
      </c>
      <c r="S158" s="89">
        <v>1</v>
      </c>
      <c r="T158" s="94" t="e">
        <f t="shared" si="21"/>
        <v>#REF!</v>
      </c>
      <c r="U158" s="103" t="e">
        <f>LOOKUP(O158,#REF!,#REF!)</f>
        <v>#REF!</v>
      </c>
      <c r="V158" s="91" t="e">
        <f>LOOKUP(O158,#REF!,#REF!)</f>
        <v>#REF!</v>
      </c>
      <c r="W158" s="101">
        <f t="shared" si="22"/>
        <v>0</v>
      </c>
      <c r="X158" s="135">
        <f t="shared" si="23"/>
        <v>0</v>
      </c>
      <c r="Y158" s="48" t="e">
        <f>IF(U158="Pen",(LOOKUP(O158,#REF!,#REF!)*R158),0)</f>
        <v>#REF!</v>
      </c>
    </row>
    <row r="159" spans="1:25" x14ac:dyDescent="0.25">
      <c r="A159" s="51" t="s">
        <v>1071</v>
      </c>
      <c r="B159" s="55">
        <v>678528</v>
      </c>
      <c r="C159" s="4">
        <f>BOM!X159</f>
        <v>1</v>
      </c>
      <c r="D159" s="69">
        <v>155</v>
      </c>
      <c r="E159" s="69">
        <v>0</v>
      </c>
      <c r="F159" s="69">
        <v>155</v>
      </c>
      <c r="G159" s="69">
        <v>0</v>
      </c>
      <c r="H159" s="69">
        <f t="shared" si="17"/>
        <v>0</v>
      </c>
      <c r="I159" s="69" t="e">
        <f>#REF!</f>
        <v>#REF!</v>
      </c>
      <c r="J159" s="69">
        <f t="shared" si="24"/>
        <v>0</v>
      </c>
      <c r="K159" s="69" t="e">
        <f t="shared" si="18"/>
        <v>#REF!</v>
      </c>
      <c r="L159" s="69">
        <f t="shared" si="19"/>
        <v>4.8632357244839852</v>
      </c>
      <c r="M159" s="69">
        <f t="shared" si="20"/>
        <v>0</v>
      </c>
      <c r="N159" s="4">
        <f>BOM!Z159</f>
        <v>0</v>
      </c>
      <c r="O159" s="133">
        <v>151</v>
      </c>
      <c r="P159" s="71">
        <v>97</v>
      </c>
      <c r="Q159" s="71">
        <v>155</v>
      </c>
      <c r="R159" s="71">
        <v>1</v>
      </c>
      <c r="S159" s="89">
        <v>1</v>
      </c>
      <c r="T159" s="94" t="e">
        <f t="shared" si="21"/>
        <v>#REF!</v>
      </c>
      <c r="U159" s="103" t="e">
        <f>LOOKUP(O159,#REF!,#REF!)</f>
        <v>#REF!</v>
      </c>
      <c r="V159" s="91" t="e">
        <f>LOOKUP(O159,#REF!,#REF!)</f>
        <v>#REF!</v>
      </c>
      <c r="W159" s="101">
        <f t="shared" si="22"/>
        <v>0</v>
      </c>
      <c r="X159" s="135">
        <f t="shared" si="23"/>
        <v>0</v>
      </c>
      <c r="Y159" s="48" t="e">
        <f>IF(U159="Pen",(LOOKUP(O159,#REF!,#REF!)*R159),0)</f>
        <v>#REF!</v>
      </c>
    </row>
    <row r="160" spans="1:25" x14ac:dyDescent="0.25">
      <c r="A160" s="51" t="s">
        <v>1072</v>
      </c>
      <c r="B160" s="55">
        <v>345984</v>
      </c>
      <c r="C160" s="4">
        <f>BOM!X160</f>
        <v>1</v>
      </c>
      <c r="D160" s="69">
        <v>156</v>
      </c>
      <c r="E160" s="69">
        <v>59160</v>
      </c>
      <c r="F160" s="69">
        <v>156</v>
      </c>
      <c r="G160" s="69">
        <v>0</v>
      </c>
      <c r="H160" s="69">
        <f t="shared" si="17"/>
        <v>59160</v>
      </c>
      <c r="I160" s="69" t="e">
        <f>#REF!</f>
        <v>#REF!</v>
      </c>
      <c r="J160" s="69">
        <f t="shared" si="24"/>
        <v>0</v>
      </c>
      <c r="K160" s="69" t="e">
        <f t="shared" si="18"/>
        <v>#REF!</v>
      </c>
      <c r="L160" s="69">
        <f t="shared" si="19"/>
        <v>4.8632357244839852</v>
      </c>
      <c r="M160" s="69" t="e">
        <f t="shared" si="20"/>
        <v>#REF!</v>
      </c>
      <c r="N160" s="4">
        <f>BOM!Z160</f>
        <v>0</v>
      </c>
      <c r="O160" s="133">
        <v>174</v>
      </c>
      <c r="P160" s="71">
        <v>97</v>
      </c>
      <c r="Q160" s="71">
        <v>156</v>
      </c>
      <c r="R160" s="71">
        <v>1</v>
      </c>
      <c r="S160" s="89">
        <v>1</v>
      </c>
      <c r="T160" s="94" t="e">
        <f t="shared" si="21"/>
        <v>#REF!</v>
      </c>
      <c r="U160" s="103" t="e">
        <f>LOOKUP(O160,#REF!,#REF!)</f>
        <v>#REF!</v>
      </c>
      <c r="V160" s="91" t="e">
        <f>LOOKUP(O160,#REF!,#REF!)</f>
        <v>#REF!</v>
      </c>
      <c r="W160" s="101">
        <f t="shared" si="22"/>
        <v>0</v>
      </c>
      <c r="X160" s="135">
        <f t="shared" si="23"/>
        <v>0</v>
      </c>
      <c r="Y160" s="48" t="e">
        <f>IF(U160="Pen",(LOOKUP(O160,#REF!,#REF!)*R160),0)</f>
        <v>#REF!</v>
      </c>
    </row>
    <row r="161" spans="1:25" x14ac:dyDescent="0.25">
      <c r="A161" s="51" t="s">
        <v>1073</v>
      </c>
      <c r="B161" s="55">
        <v>46464</v>
      </c>
      <c r="C161" s="4">
        <f>BOM!X161</f>
        <v>0</v>
      </c>
      <c r="D161" s="69">
        <v>157</v>
      </c>
      <c r="E161" s="69">
        <v>0</v>
      </c>
      <c r="F161" s="69">
        <v>157</v>
      </c>
      <c r="G161" s="69">
        <v>0</v>
      </c>
      <c r="H161" s="69">
        <f t="shared" si="17"/>
        <v>0</v>
      </c>
      <c r="I161" s="69" t="e">
        <f>#REF!</f>
        <v>#REF!</v>
      </c>
      <c r="J161" s="69">
        <f t="shared" si="24"/>
        <v>0</v>
      </c>
      <c r="K161" s="69" t="e">
        <f t="shared" si="18"/>
        <v>#REF!</v>
      </c>
      <c r="L161" s="69">
        <f t="shared" si="19"/>
        <v>4.8632357244839852</v>
      </c>
      <c r="M161" s="69">
        <f t="shared" si="20"/>
        <v>0</v>
      </c>
      <c r="N161" s="4">
        <f>BOM!Z161</f>
        <v>0</v>
      </c>
      <c r="O161" s="133">
        <v>176</v>
      </c>
      <c r="P161" s="71">
        <v>97</v>
      </c>
      <c r="Q161" s="71">
        <v>157</v>
      </c>
      <c r="R161" s="71">
        <v>1</v>
      </c>
      <c r="S161" s="89">
        <v>1</v>
      </c>
      <c r="T161" s="94" t="e">
        <f t="shared" si="21"/>
        <v>#REF!</v>
      </c>
      <c r="U161" s="103" t="e">
        <f>LOOKUP(O161,#REF!,#REF!)</f>
        <v>#REF!</v>
      </c>
      <c r="V161" s="91" t="e">
        <f>LOOKUP(O161,#REF!,#REF!)</f>
        <v>#REF!</v>
      </c>
      <c r="W161" s="101">
        <f t="shared" si="22"/>
        <v>0</v>
      </c>
      <c r="X161" s="135">
        <f t="shared" si="23"/>
        <v>0</v>
      </c>
      <c r="Y161" s="48" t="e">
        <f>IF(U161="Pen",(LOOKUP(O161,#REF!,#REF!)*R161),0)</f>
        <v>#REF!</v>
      </c>
    </row>
    <row r="162" spans="1:25" x14ac:dyDescent="0.25">
      <c r="A162" s="51" t="s">
        <v>1076</v>
      </c>
      <c r="B162" s="55">
        <v>104496</v>
      </c>
      <c r="C162" s="4">
        <f>BOM!X162</f>
        <v>0</v>
      </c>
      <c r="D162" s="69">
        <v>158</v>
      </c>
      <c r="E162" s="69">
        <v>0</v>
      </c>
      <c r="F162" s="69">
        <v>158</v>
      </c>
      <c r="G162" s="69">
        <v>0</v>
      </c>
      <c r="H162" s="69">
        <f t="shared" si="17"/>
        <v>0</v>
      </c>
      <c r="I162" s="69" t="e">
        <f>#REF!</f>
        <v>#REF!</v>
      </c>
      <c r="J162" s="69">
        <f t="shared" si="24"/>
        <v>0</v>
      </c>
      <c r="K162" s="69" t="e">
        <f t="shared" si="18"/>
        <v>#REF!</v>
      </c>
      <c r="L162" s="69">
        <f t="shared" si="19"/>
        <v>4.8632357244839852</v>
      </c>
      <c r="M162" s="69">
        <f t="shared" si="20"/>
        <v>0</v>
      </c>
      <c r="N162" s="4">
        <f>BOM!Z162</f>
        <v>0</v>
      </c>
      <c r="O162" s="133">
        <v>178</v>
      </c>
      <c r="P162" s="71">
        <v>97</v>
      </c>
      <c r="Q162" s="71">
        <v>158</v>
      </c>
      <c r="R162" s="71">
        <v>1</v>
      </c>
      <c r="S162" s="89">
        <v>1</v>
      </c>
      <c r="T162" s="94" t="e">
        <f t="shared" si="21"/>
        <v>#REF!</v>
      </c>
      <c r="U162" s="103" t="e">
        <f>LOOKUP(O162,#REF!,#REF!)</f>
        <v>#REF!</v>
      </c>
      <c r="V162" s="91" t="e">
        <f>LOOKUP(O162,#REF!,#REF!)</f>
        <v>#REF!</v>
      </c>
      <c r="W162" s="101">
        <f t="shared" si="22"/>
        <v>0</v>
      </c>
      <c r="X162" s="135">
        <f t="shared" si="23"/>
        <v>0</v>
      </c>
      <c r="Y162" s="48" t="e">
        <f>IF(U162="Pen",(LOOKUP(O162,#REF!,#REF!)*R162),0)</f>
        <v>#REF!</v>
      </c>
    </row>
    <row r="163" spans="1:25" x14ac:dyDescent="0.25">
      <c r="A163" s="51" t="s">
        <v>1077</v>
      </c>
      <c r="B163" s="55">
        <v>1197864</v>
      </c>
      <c r="C163" s="4">
        <f>BOM!X163</f>
        <v>1</v>
      </c>
      <c r="D163" s="69">
        <v>159</v>
      </c>
      <c r="E163" s="69">
        <v>0</v>
      </c>
      <c r="F163" s="69">
        <v>159</v>
      </c>
      <c r="G163" s="69">
        <v>0</v>
      </c>
      <c r="H163" s="69">
        <f t="shared" si="17"/>
        <v>0</v>
      </c>
      <c r="I163" s="69" t="e">
        <f>#REF!</f>
        <v>#REF!</v>
      </c>
      <c r="J163" s="69">
        <f t="shared" si="24"/>
        <v>0</v>
      </c>
      <c r="K163" s="69" t="e">
        <f t="shared" si="18"/>
        <v>#REF!</v>
      </c>
      <c r="L163" s="69">
        <f t="shared" si="19"/>
        <v>4.8632357244839852</v>
      </c>
      <c r="M163" s="69">
        <f t="shared" si="20"/>
        <v>0</v>
      </c>
      <c r="N163" s="4">
        <f>BOM!Z163</f>
        <v>0</v>
      </c>
      <c r="O163" s="133">
        <v>179</v>
      </c>
      <c r="P163" s="71">
        <v>97</v>
      </c>
      <c r="Q163" s="71">
        <v>159</v>
      </c>
      <c r="R163" s="71">
        <v>1</v>
      </c>
      <c r="S163" s="89">
        <v>1</v>
      </c>
      <c r="T163" s="94" t="e">
        <f t="shared" si="21"/>
        <v>#REF!</v>
      </c>
      <c r="U163" s="103" t="e">
        <f>LOOKUP(O163,#REF!,#REF!)</f>
        <v>#REF!</v>
      </c>
      <c r="V163" s="91" t="e">
        <f>LOOKUP(O163,#REF!,#REF!)</f>
        <v>#REF!</v>
      </c>
      <c r="W163" s="101">
        <f t="shared" si="22"/>
        <v>0</v>
      </c>
      <c r="X163" s="135">
        <f t="shared" si="23"/>
        <v>0</v>
      </c>
      <c r="Y163" s="48" t="e">
        <f>IF(U163="Pen",(LOOKUP(O163,#REF!,#REF!)*R163),0)</f>
        <v>#REF!</v>
      </c>
    </row>
    <row r="164" spans="1:25" x14ac:dyDescent="0.25">
      <c r="A164" s="51" t="s">
        <v>1078</v>
      </c>
      <c r="B164" s="55">
        <v>3312</v>
      </c>
      <c r="C164" s="4">
        <f>BOM!X164</f>
        <v>1</v>
      </c>
      <c r="D164" s="69">
        <v>160</v>
      </c>
      <c r="E164" s="69">
        <v>0</v>
      </c>
      <c r="F164" s="69">
        <v>160</v>
      </c>
      <c r="G164" s="69">
        <v>0</v>
      </c>
      <c r="H164" s="69">
        <f t="shared" si="17"/>
        <v>0</v>
      </c>
      <c r="I164" s="69" t="e">
        <f>#REF!</f>
        <v>#REF!</v>
      </c>
      <c r="J164" s="69">
        <f t="shared" si="24"/>
        <v>0</v>
      </c>
      <c r="K164" s="69" t="e">
        <f t="shared" si="18"/>
        <v>#REF!</v>
      </c>
      <c r="L164" s="69">
        <f t="shared" si="19"/>
        <v>4.8632357244839852</v>
      </c>
      <c r="M164" s="69">
        <f t="shared" si="20"/>
        <v>0</v>
      </c>
      <c r="N164" s="4">
        <f>BOM!Z164</f>
        <v>0</v>
      </c>
      <c r="O164" s="133">
        <v>187</v>
      </c>
      <c r="P164" s="71">
        <v>97</v>
      </c>
      <c r="Q164" s="71">
        <v>160</v>
      </c>
      <c r="R164" s="71">
        <v>1</v>
      </c>
      <c r="S164" s="89">
        <v>1</v>
      </c>
      <c r="T164" s="94" t="e">
        <f t="shared" si="21"/>
        <v>#REF!</v>
      </c>
      <c r="U164" s="103" t="e">
        <f>LOOKUP(O164,#REF!,#REF!)</f>
        <v>#REF!</v>
      </c>
      <c r="V164" s="91" t="e">
        <f>LOOKUP(O164,#REF!,#REF!)</f>
        <v>#REF!</v>
      </c>
      <c r="W164" s="101">
        <f t="shared" si="22"/>
        <v>0</v>
      </c>
      <c r="X164" s="135">
        <f t="shared" si="23"/>
        <v>0</v>
      </c>
      <c r="Y164" s="48" t="e">
        <f>IF(U164="Pen",(LOOKUP(O164,#REF!,#REF!)*R164),0)</f>
        <v>#REF!</v>
      </c>
    </row>
    <row r="165" spans="1:25" x14ac:dyDescent="0.25">
      <c r="A165" s="51" t="s">
        <v>1079</v>
      </c>
      <c r="B165" s="55">
        <v>1263336</v>
      </c>
      <c r="C165" s="4">
        <f>BOM!X165</f>
        <v>0</v>
      </c>
      <c r="D165" s="69">
        <v>161</v>
      </c>
      <c r="E165" s="69">
        <v>0</v>
      </c>
      <c r="F165" s="69">
        <v>161</v>
      </c>
      <c r="G165" s="69">
        <v>0</v>
      </c>
      <c r="H165" s="69">
        <f t="shared" si="17"/>
        <v>0</v>
      </c>
      <c r="I165" s="69" t="e">
        <f>#REF!</f>
        <v>#REF!</v>
      </c>
      <c r="J165" s="69">
        <f t="shared" si="24"/>
        <v>0</v>
      </c>
      <c r="K165" s="69" t="e">
        <f t="shared" si="18"/>
        <v>#REF!</v>
      </c>
      <c r="L165" s="69">
        <f t="shared" si="19"/>
        <v>4.8632357244839852</v>
      </c>
      <c r="M165" s="69">
        <f t="shared" si="20"/>
        <v>0</v>
      </c>
      <c r="N165" s="4">
        <f>BOM!Z165</f>
        <v>0</v>
      </c>
      <c r="O165" s="133">
        <v>212</v>
      </c>
      <c r="P165" s="71">
        <v>97</v>
      </c>
      <c r="Q165" s="71">
        <v>161</v>
      </c>
      <c r="R165" s="71">
        <v>1</v>
      </c>
      <c r="S165" s="89">
        <v>1</v>
      </c>
      <c r="T165" s="94" t="e">
        <f t="shared" si="21"/>
        <v>#REF!</v>
      </c>
      <c r="U165" s="103" t="e">
        <f>LOOKUP(O165,#REF!,#REF!)</f>
        <v>#REF!</v>
      </c>
      <c r="V165" s="91" t="e">
        <f>LOOKUP(O165,#REF!,#REF!)</f>
        <v>#REF!</v>
      </c>
      <c r="W165" s="101">
        <f t="shared" si="22"/>
        <v>0</v>
      </c>
      <c r="X165" s="135">
        <f t="shared" si="23"/>
        <v>0</v>
      </c>
      <c r="Y165" s="48" t="e">
        <f>IF(U165="Pen",(LOOKUP(O165,#REF!,#REF!)*R165),0)</f>
        <v>#REF!</v>
      </c>
    </row>
    <row r="166" spans="1:25" x14ac:dyDescent="0.25">
      <c r="A166" s="51" t="s">
        <v>1082</v>
      </c>
      <c r="B166" s="55">
        <v>542208</v>
      </c>
      <c r="C166" s="4">
        <f>BOM!X166</f>
        <v>0</v>
      </c>
      <c r="D166" s="69">
        <v>162</v>
      </c>
      <c r="E166" s="69">
        <v>0</v>
      </c>
      <c r="F166" s="69">
        <v>162</v>
      </c>
      <c r="G166" s="69">
        <v>0</v>
      </c>
      <c r="H166" s="69">
        <f t="shared" si="17"/>
        <v>0</v>
      </c>
      <c r="I166" s="69" t="e">
        <f>#REF!</f>
        <v>#REF!</v>
      </c>
      <c r="J166" s="69">
        <f t="shared" si="24"/>
        <v>0</v>
      </c>
      <c r="K166" s="69" t="e">
        <f t="shared" si="18"/>
        <v>#REF!</v>
      </c>
      <c r="L166" s="69">
        <f t="shared" si="19"/>
        <v>4.8632357244839852</v>
      </c>
      <c r="M166" s="69">
        <f t="shared" si="20"/>
        <v>0</v>
      </c>
      <c r="N166" s="4">
        <f>BOM!Z166</f>
        <v>0</v>
      </c>
      <c r="O166" s="133">
        <v>270</v>
      </c>
      <c r="P166" s="71">
        <v>97</v>
      </c>
      <c r="Q166" s="71">
        <v>162</v>
      </c>
      <c r="R166" s="71">
        <v>1</v>
      </c>
      <c r="S166" s="89">
        <v>1</v>
      </c>
      <c r="T166" s="94" t="e">
        <f t="shared" si="21"/>
        <v>#REF!</v>
      </c>
      <c r="U166" s="103" t="e">
        <f>LOOKUP(O166,#REF!,#REF!)</f>
        <v>#REF!</v>
      </c>
      <c r="V166" s="91" t="e">
        <f>LOOKUP(O166,#REF!,#REF!)</f>
        <v>#REF!</v>
      </c>
      <c r="W166" s="101">
        <f t="shared" si="22"/>
        <v>0</v>
      </c>
      <c r="X166" s="135">
        <f t="shared" si="23"/>
        <v>0</v>
      </c>
      <c r="Y166" s="48" t="e">
        <f>IF(U166="Pen",(LOOKUP(O166,#REF!,#REF!)*R166),0)</f>
        <v>#REF!</v>
      </c>
    </row>
    <row r="167" spans="1:25" x14ac:dyDescent="0.25">
      <c r="A167" s="51" t="s">
        <v>805</v>
      </c>
      <c r="B167" s="55">
        <v>186720</v>
      </c>
      <c r="C167" s="4">
        <f>BOM!X167</f>
        <v>1</v>
      </c>
      <c r="D167" s="69">
        <v>163</v>
      </c>
      <c r="E167" s="69">
        <v>0</v>
      </c>
      <c r="F167" s="69">
        <v>163</v>
      </c>
      <c r="G167" s="69">
        <v>0</v>
      </c>
      <c r="H167" s="69">
        <f t="shared" si="17"/>
        <v>0</v>
      </c>
      <c r="I167" s="69" t="e">
        <f>#REF!</f>
        <v>#REF!</v>
      </c>
      <c r="J167" s="69">
        <f t="shared" si="24"/>
        <v>0</v>
      </c>
      <c r="K167" s="69" t="e">
        <f t="shared" si="18"/>
        <v>#REF!</v>
      </c>
      <c r="L167" s="69">
        <f t="shared" si="19"/>
        <v>4.8632357244839852</v>
      </c>
      <c r="M167" s="69">
        <f t="shared" si="20"/>
        <v>0</v>
      </c>
      <c r="N167" s="4">
        <f>BOM!Z167</f>
        <v>0</v>
      </c>
      <c r="O167" s="133">
        <v>272</v>
      </c>
      <c r="P167" s="71">
        <v>97</v>
      </c>
      <c r="Q167" s="71">
        <v>163</v>
      </c>
      <c r="R167" s="71">
        <v>1</v>
      </c>
      <c r="S167" s="89">
        <v>1</v>
      </c>
      <c r="T167" s="94" t="e">
        <f t="shared" si="21"/>
        <v>#REF!</v>
      </c>
      <c r="U167" s="103" t="e">
        <f>LOOKUP(O167,#REF!,#REF!)</f>
        <v>#REF!</v>
      </c>
      <c r="V167" s="91" t="e">
        <f>LOOKUP(O167,#REF!,#REF!)</f>
        <v>#REF!</v>
      </c>
      <c r="W167" s="101">
        <f t="shared" si="22"/>
        <v>0</v>
      </c>
      <c r="X167" s="135">
        <f t="shared" si="23"/>
        <v>0</v>
      </c>
      <c r="Y167" s="48" t="e">
        <f>IF(U167="Pen",(LOOKUP(O167,#REF!,#REF!)*R167),0)</f>
        <v>#REF!</v>
      </c>
    </row>
    <row r="168" spans="1:25" x14ac:dyDescent="0.25">
      <c r="A168" s="51" t="s">
        <v>806</v>
      </c>
      <c r="B168" s="55">
        <v>127872</v>
      </c>
      <c r="C168" s="4">
        <f>BOM!X168</f>
        <v>1</v>
      </c>
      <c r="D168" s="69">
        <v>164</v>
      </c>
      <c r="E168" s="69">
        <v>0</v>
      </c>
      <c r="F168" s="69">
        <v>164</v>
      </c>
      <c r="G168" s="69">
        <v>0</v>
      </c>
      <c r="H168" s="69">
        <f t="shared" si="17"/>
        <v>0</v>
      </c>
      <c r="I168" s="69" t="e">
        <f>#REF!</f>
        <v>#REF!</v>
      </c>
      <c r="J168" s="69">
        <f t="shared" si="24"/>
        <v>0</v>
      </c>
      <c r="K168" s="69" t="e">
        <f t="shared" si="18"/>
        <v>#REF!</v>
      </c>
      <c r="L168" s="69">
        <f t="shared" si="19"/>
        <v>4.8632357244839852</v>
      </c>
      <c r="M168" s="69">
        <f t="shared" si="20"/>
        <v>0</v>
      </c>
      <c r="N168" s="4">
        <f>BOM!Z168</f>
        <v>0</v>
      </c>
      <c r="O168" s="133">
        <v>285</v>
      </c>
      <c r="P168" s="71">
        <v>97</v>
      </c>
      <c r="Q168" s="71">
        <v>164</v>
      </c>
      <c r="R168" s="71">
        <v>1</v>
      </c>
      <c r="S168" s="89">
        <v>1</v>
      </c>
      <c r="T168" s="94" t="e">
        <f t="shared" si="21"/>
        <v>#REF!</v>
      </c>
      <c r="U168" s="103" t="e">
        <f>LOOKUP(O168,#REF!,#REF!)</f>
        <v>#REF!</v>
      </c>
      <c r="V168" s="91" t="e">
        <f>LOOKUP(O168,#REF!,#REF!)</f>
        <v>#REF!</v>
      </c>
      <c r="W168" s="101">
        <f t="shared" si="22"/>
        <v>0</v>
      </c>
      <c r="X168" s="135">
        <f t="shared" si="23"/>
        <v>0</v>
      </c>
      <c r="Y168" s="48" t="e">
        <f>IF(U168="Pen",(LOOKUP(O168,#REF!,#REF!)*R168),0)</f>
        <v>#REF!</v>
      </c>
    </row>
    <row r="169" spans="1:25" x14ac:dyDescent="0.25">
      <c r="A169" s="51" t="s">
        <v>807</v>
      </c>
      <c r="B169" s="55">
        <v>173472</v>
      </c>
      <c r="C169" s="4">
        <f>BOM!X169</f>
        <v>0</v>
      </c>
      <c r="D169" s="69">
        <v>165</v>
      </c>
      <c r="E169" s="69">
        <v>0</v>
      </c>
      <c r="F169" s="69">
        <v>165</v>
      </c>
      <c r="G169" s="69">
        <v>0</v>
      </c>
      <c r="H169" s="69">
        <f t="shared" si="17"/>
        <v>0</v>
      </c>
      <c r="I169" s="69" t="e">
        <f>#REF!</f>
        <v>#REF!</v>
      </c>
      <c r="J169" s="69">
        <f t="shared" si="24"/>
        <v>0</v>
      </c>
      <c r="K169" s="69" t="e">
        <f t="shared" si="18"/>
        <v>#REF!</v>
      </c>
      <c r="L169" s="69">
        <f t="shared" si="19"/>
        <v>4.8632357244839852</v>
      </c>
      <c r="M169" s="69">
        <f t="shared" si="20"/>
        <v>0</v>
      </c>
      <c r="N169" s="4">
        <f>BOM!Z169</f>
        <v>0</v>
      </c>
      <c r="O169" s="133">
        <v>286</v>
      </c>
      <c r="P169" s="71">
        <v>97</v>
      </c>
      <c r="Q169" s="71">
        <v>165</v>
      </c>
      <c r="R169" s="71">
        <v>1</v>
      </c>
      <c r="S169" s="89">
        <v>1</v>
      </c>
      <c r="T169" s="94" t="e">
        <f t="shared" si="21"/>
        <v>#REF!</v>
      </c>
      <c r="U169" s="103" t="e">
        <f>LOOKUP(O169,#REF!,#REF!)</f>
        <v>#REF!</v>
      </c>
      <c r="V169" s="91" t="e">
        <f>LOOKUP(O169,#REF!,#REF!)</f>
        <v>#REF!</v>
      </c>
      <c r="W169" s="101">
        <f t="shared" si="22"/>
        <v>0</v>
      </c>
      <c r="X169" s="135">
        <f t="shared" si="23"/>
        <v>0</v>
      </c>
      <c r="Y169" s="48" t="e">
        <f>IF(U169="Pen",(LOOKUP(O169,#REF!,#REF!)*R169),0)</f>
        <v>#REF!</v>
      </c>
    </row>
    <row r="170" spans="1:25" x14ac:dyDescent="0.25">
      <c r="A170" s="51" t="s">
        <v>207</v>
      </c>
      <c r="B170" s="55">
        <v>594432</v>
      </c>
      <c r="C170" s="4">
        <f>BOM!X170</f>
        <v>0</v>
      </c>
      <c r="D170" s="69">
        <v>166</v>
      </c>
      <c r="E170" s="69">
        <v>0</v>
      </c>
      <c r="F170" s="69">
        <v>166</v>
      </c>
      <c r="G170" s="69">
        <v>279488</v>
      </c>
      <c r="H170" s="69">
        <f t="shared" si="17"/>
        <v>279488</v>
      </c>
      <c r="I170" s="69" t="e">
        <f>#REF!</f>
        <v>#REF!</v>
      </c>
      <c r="J170" s="69" t="e">
        <f t="shared" si="24"/>
        <v>#REF!</v>
      </c>
      <c r="K170" s="69" t="e">
        <f t="shared" si="18"/>
        <v>#REF!</v>
      </c>
      <c r="L170" s="69">
        <f t="shared" si="19"/>
        <v>4.8632357244839852</v>
      </c>
      <c r="M170" s="69" t="e">
        <f t="shared" si="20"/>
        <v>#REF!</v>
      </c>
      <c r="N170" s="4">
        <f>BOM!Z170</f>
        <v>0</v>
      </c>
      <c r="O170" s="133">
        <v>287</v>
      </c>
      <c r="P170" s="71">
        <v>97</v>
      </c>
      <c r="Q170" s="71">
        <v>166</v>
      </c>
      <c r="R170" s="71">
        <v>1</v>
      </c>
      <c r="S170" s="89">
        <v>1</v>
      </c>
      <c r="T170" s="94" t="e">
        <f t="shared" si="21"/>
        <v>#REF!</v>
      </c>
      <c r="U170" s="103" t="e">
        <f>LOOKUP(O170,#REF!,#REF!)</f>
        <v>#REF!</v>
      </c>
      <c r="V170" s="91" t="e">
        <f>LOOKUP(O170,#REF!,#REF!)</f>
        <v>#REF!</v>
      </c>
      <c r="W170" s="101">
        <f t="shared" si="22"/>
        <v>0</v>
      </c>
      <c r="X170" s="135">
        <f t="shared" si="23"/>
        <v>0</v>
      </c>
      <c r="Y170" s="48" t="e">
        <f>IF(U170="Pen",(LOOKUP(O170,#REF!,#REF!)*R170),0)</f>
        <v>#REF!</v>
      </c>
    </row>
    <row r="171" spans="1:25" x14ac:dyDescent="0.25">
      <c r="A171" s="51" t="s">
        <v>205</v>
      </c>
      <c r="B171" s="55">
        <v>42000</v>
      </c>
      <c r="C171" s="4">
        <f>BOM!X171</f>
        <v>0</v>
      </c>
      <c r="D171" s="69">
        <v>167</v>
      </c>
      <c r="E171" s="69">
        <v>0</v>
      </c>
      <c r="F171" s="69">
        <v>167</v>
      </c>
      <c r="G171" s="69">
        <v>0</v>
      </c>
      <c r="H171" s="69">
        <f t="shared" si="17"/>
        <v>0</v>
      </c>
      <c r="I171" s="69" t="e">
        <f>#REF!</f>
        <v>#REF!</v>
      </c>
      <c r="J171" s="69">
        <f t="shared" si="24"/>
        <v>0</v>
      </c>
      <c r="K171" s="69" t="e">
        <f t="shared" si="18"/>
        <v>#REF!</v>
      </c>
      <c r="L171" s="69">
        <f t="shared" si="19"/>
        <v>4.8632357244839852</v>
      </c>
      <c r="M171" s="69">
        <f t="shared" si="20"/>
        <v>0</v>
      </c>
      <c r="N171" s="4">
        <f>BOM!Z171</f>
        <v>0</v>
      </c>
      <c r="O171" s="133">
        <v>289</v>
      </c>
      <c r="P171" s="71">
        <v>97</v>
      </c>
      <c r="Q171" s="71">
        <v>167</v>
      </c>
      <c r="R171" s="71">
        <v>1</v>
      </c>
      <c r="S171" s="89">
        <v>1</v>
      </c>
      <c r="T171" s="94" t="e">
        <f t="shared" si="21"/>
        <v>#REF!</v>
      </c>
      <c r="U171" s="103" t="e">
        <f>LOOKUP(O171,#REF!,#REF!)</f>
        <v>#REF!</v>
      </c>
      <c r="V171" s="91" t="e">
        <f>LOOKUP(O171,#REF!,#REF!)</f>
        <v>#REF!</v>
      </c>
      <c r="W171" s="101">
        <f t="shared" si="22"/>
        <v>0</v>
      </c>
      <c r="X171" s="135">
        <f t="shared" si="23"/>
        <v>0</v>
      </c>
      <c r="Y171" s="48" t="e">
        <f>IF(U171="Pen",(LOOKUP(O171,#REF!,#REF!)*R171),0)</f>
        <v>#REF!</v>
      </c>
    </row>
    <row r="172" spans="1:25" x14ac:dyDescent="0.25">
      <c r="A172" s="51" t="s">
        <v>209</v>
      </c>
      <c r="B172" s="55">
        <v>31290</v>
      </c>
      <c r="C172" s="4">
        <f>BOM!X172</f>
        <v>0</v>
      </c>
      <c r="D172" s="69">
        <v>168</v>
      </c>
      <c r="E172" s="69">
        <v>0</v>
      </c>
      <c r="F172" s="69">
        <v>168</v>
      </c>
      <c r="G172" s="69">
        <v>0</v>
      </c>
      <c r="H172" s="69">
        <f t="shared" si="17"/>
        <v>0</v>
      </c>
      <c r="I172" s="69" t="e">
        <f>#REF!</f>
        <v>#REF!</v>
      </c>
      <c r="J172" s="69">
        <f t="shared" si="24"/>
        <v>0</v>
      </c>
      <c r="K172" s="69" t="e">
        <f t="shared" si="18"/>
        <v>#REF!</v>
      </c>
      <c r="L172" s="69">
        <f t="shared" si="19"/>
        <v>4.8632357244839852</v>
      </c>
      <c r="M172" s="69">
        <f t="shared" si="20"/>
        <v>0</v>
      </c>
      <c r="N172" s="4">
        <f>BOM!Z172</f>
        <v>0</v>
      </c>
      <c r="O172" s="133">
        <v>290</v>
      </c>
      <c r="P172" s="71">
        <v>97</v>
      </c>
      <c r="Q172" s="71">
        <v>168</v>
      </c>
      <c r="R172" s="71">
        <v>1</v>
      </c>
      <c r="S172" s="89">
        <v>1</v>
      </c>
      <c r="T172" s="94" t="e">
        <f t="shared" si="21"/>
        <v>#REF!</v>
      </c>
      <c r="U172" s="103" t="e">
        <f>LOOKUP(O172,#REF!,#REF!)</f>
        <v>#REF!</v>
      </c>
      <c r="V172" s="91" t="e">
        <f>LOOKUP(O172,#REF!,#REF!)</f>
        <v>#REF!</v>
      </c>
      <c r="W172" s="101">
        <f t="shared" si="22"/>
        <v>0</v>
      </c>
      <c r="X172" s="135">
        <f t="shared" si="23"/>
        <v>0</v>
      </c>
      <c r="Y172" s="48" t="e">
        <f>IF(U172="Pen",(LOOKUP(O172,#REF!,#REF!)*R172),0)</f>
        <v>#REF!</v>
      </c>
    </row>
    <row r="173" spans="1:25" x14ac:dyDescent="0.25">
      <c r="A173" s="51" t="s">
        <v>210</v>
      </c>
      <c r="B173" s="55">
        <v>121056</v>
      </c>
      <c r="C173" s="4">
        <f>BOM!X173</f>
        <v>0</v>
      </c>
      <c r="D173" s="69">
        <v>169</v>
      </c>
      <c r="E173" s="69">
        <v>0</v>
      </c>
      <c r="F173" s="69">
        <v>169</v>
      </c>
      <c r="G173" s="69">
        <v>0</v>
      </c>
      <c r="H173" s="69">
        <f t="shared" si="17"/>
        <v>0</v>
      </c>
      <c r="I173" s="69" t="e">
        <f>#REF!</f>
        <v>#REF!</v>
      </c>
      <c r="J173" s="69">
        <f t="shared" si="24"/>
        <v>0</v>
      </c>
      <c r="K173" s="69" t="e">
        <f t="shared" si="18"/>
        <v>#REF!</v>
      </c>
      <c r="L173" s="69">
        <f t="shared" si="19"/>
        <v>4.8632357244839852</v>
      </c>
      <c r="M173" s="69">
        <f t="shared" si="20"/>
        <v>0</v>
      </c>
      <c r="N173" s="4">
        <f>BOM!Z173</f>
        <v>0</v>
      </c>
      <c r="O173" s="133">
        <v>291</v>
      </c>
      <c r="P173" s="71">
        <v>97</v>
      </c>
      <c r="Q173" s="71">
        <v>169</v>
      </c>
      <c r="R173" s="71">
        <v>1</v>
      </c>
      <c r="S173" s="89">
        <v>1</v>
      </c>
      <c r="T173" s="94" t="e">
        <f t="shared" si="21"/>
        <v>#REF!</v>
      </c>
      <c r="U173" s="103" t="e">
        <f>LOOKUP(O173,#REF!,#REF!)</f>
        <v>#REF!</v>
      </c>
      <c r="V173" s="91" t="e">
        <f>LOOKUP(O173,#REF!,#REF!)</f>
        <v>#REF!</v>
      </c>
      <c r="W173" s="101">
        <f t="shared" si="22"/>
        <v>0</v>
      </c>
      <c r="X173" s="135">
        <f t="shared" si="23"/>
        <v>0</v>
      </c>
      <c r="Y173" s="48" t="e">
        <f>IF(U173="Pen",(LOOKUP(O173,#REF!,#REF!)*R173),0)</f>
        <v>#REF!</v>
      </c>
    </row>
    <row r="174" spans="1:25" x14ac:dyDescent="0.25">
      <c r="A174" s="51" t="s">
        <v>211</v>
      </c>
      <c r="B174" s="55">
        <v>301704</v>
      </c>
      <c r="C174" s="4">
        <f>BOM!X174</f>
        <v>0</v>
      </c>
      <c r="D174" s="69">
        <v>170</v>
      </c>
      <c r="E174" s="69">
        <v>0</v>
      </c>
      <c r="F174" s="69">
        <v>170</v>
      </c>
      <c r="G174" s="69">
        <v>0</v>
      </c>
      <c r="H174" s="69">
        <f t="shared" si="17"/>
        <v>0</v>
      </c>
      <c r="I174" s="69" t="e">
        <f>#REF!</f>
        <v>#REF!</v>
      </c>
      <c r="J174" s="69">
        <f t="shared" si="24"/>
        <v>0</v>
      </c>
      <c r="K174" s="69" t="e">
        <f t="shared" si="18"/>
        <v>#REF!</v>
      </c>
      <c r="L174" s="69">
        <f t="shared" si="19"/>
        <v>4.8632357244839852</v>
      </c>
      <c r="M174" s="69">
        <f t="shared" si="20"/>
        <v>0</v>
      </c>
      <c r="N174" s="4">
        <f>BOM!Z174</f>
        <v>0</v>
      </c>
      <c r="O174" s="133">
        <v>292</v>
      </c>
      <c r="P174" s="71">
        <v>97</v>
      </c>
      <c r="Q174" s="71">
        <v>170</v>
      </c>
      <c r="R174" s="71">
        <v>1</v>
      </c>
      <c r="S174" s="89">
        <v>1</v>
      </c>
      <c r="T174" s="94" t="e">
        <f t="shared" si="21"/>
        <v>#REF!</v>
      </c>
      <c r="U174" s="103" t="e">
        <f>LOOKUP(O174,#REF!,#REF!)</f>
        <v>#REF!</v>
      </c>
      <c r="V174" s="91" t="e">
        <f>LOOKUP(O174,#REF!,#REF!)</f>
        <v>#REF!</v>
      </c>
      <c r="W174" s="101">
        <f t="shared" si="22"/>
        <v>0</v>
      </c>
      <c r="X174" s="135">
        <f t="shared" si="23"/>
        <v>0</v>
      </c>
      <c r="Y174" s="48" t="e">
        <f>IF(U174="Pen",(LOOKUP(O174,#REF!,#REF!)*R174),0)</f>
        <v>#REF!</v>
      </c>
    </row>
    <row r="175" spans="1:25" x14ac:dyDescent="0.25">
      <c r="A175" s="51" t="s">
        <v>213</v>
      </c>
      <c r="B175" s="55">
        <v>408456</v>
      </c>
      <c r="C175" s="4">
        <f>BOM!X175</f>
        <v>1</v>
      </c>
      <c r="D175" s="69">
        <v>171</v>
      </c>
      <c r="E175" s="69">
        <v>0</v>
      </c>
      <c r="F175" s="69">
        <v>171</v>
      </c>
      <c r="G175" s="69">
        <v>0</v>
      </c>
      <c r="H175" s="69">
        <f t="shared" si="17"/>
        <v>0</v>
      </c>
      <c r="I175" s="69" t="e">
        <f>#REF!</f>
        <v>#REF!</v>
      </c>
      <c r="J175" s="69">
        <f t="shared" si="24"/>
        <v>0</v>
      </c>
      <c r="K175" s="69" t="e">
        <f t="shared" si="18"/>
        <v>#REF!</v>
      </c>
      <c r="L175" s="69">
        <f t="shared" si="19"/>
        <v>4.8632357244839852</v>
      </c>
      <c r="M175" s="69">
        <f t="shared" si="20"/>
        <v>0</v>
      </c>
      <c r="N175" s="4">
        <f>BOM!Z175</f>
        <v>0</v>
      </c>
      <c r="O175" s="133">
        <v>294</v>
      </c>
      <c r="P175" s="71">
        <v>97</v>
      </c>
      <c r="Q175" s="71">
        <v>171</v>
      </c>
      <c r="R175" s="71">
        <v>1</v>
      </c>
      <c r="S175" s="89">
        <v>1</v>
      </c>
      <c r="T175" s="94" t="e">
        <f t="shared" si="21"/>
        <v>#REF!</v>
      </c>
      <c r="U175" s="103" t="e">
        <f>LOOKUP(O175,#REF!,#REF!)</f>
        <v>#REF!</v>
      </c>
      <c r="V175" s="91" t="e">
        <f>LOOKUP(O175,#REF!,#REF!)</f>
        <v>#REF!</v>
      </c>
      <c r="W175" s="101">
        <f t="shared" si="22"/>
        <v>0</v>
      </c>
      <c r="X175" s="135">
        <f t="shared" si="23"/>
        <v>0</v>
      </c>
      <c r="Y175" s="48" t="e">
        <f>IF(U175="Pen",(LOOKUP(O175,#REF!,#REF!)*R175),0)</f>
        <v>#REF!</v>
      </c>
    </row>
    <row r="176" spans="1:25" x14ac:dyDescent="0.25">
      <c r="A176" s="51" t="s">
        <v>220</v>
      </c>
      <c r="B176" s="55">
        <v>1330560</v>
      </c>
      <c r="C176" s="4">
        <f>BOM!X176</f>
        <v>1</v>
      </c>
      <c r="D176" s="69">
        <v>172</v>
      </c>
      <c r="E176" s="69">
        <v>0</v>
      </c>
      <c r="F176" s="69">
        <v>172</v>
      </c>
      <c r="G176" s="69">
        <v>0</v>
      </c>
      <c r="H176" s="69">
        <f t="shared" si="17"/>
        <v>0</v>
      </c>
      <c r="I176" s="69" t="e">
        <f>#REF!</f>
        <v>#REF!</v>
      </c>
      <c r="J176" s="69">
        <f t="shared" si="24"/>
        <v>0</v>
      </c>
      <c r="K176" s="69" t="e">
        <f t="shared" si="18"/>
        <v>#REF!</v>
      </c>
      <c r="L176" s="69">
        <f t="shared" si="19"/>
        <v>4.8632357244839852</v>
      </c>
      <c r="M176" s="69">
        <f t="shared" si="20"/>
        <v>0</v>
      </c>
      <c r="N176" s="4">
        <f>BOM!Z176</f>
        <v>0</v>
      </c>
      <c r="O176" s="133">
        <v>295</v>
      </c>
      <c r="P176" s="71">
        <v>97</v>
      </c>
      <c r="Q176" s="71">
        <v>172</v>
      </c>
      <c r="R176" s="71">
        <v>1</v>
      </c>
      <c r="S176" s="89">
        <v>1</v>
      </c>
      <c r="T176" s="94" t="e">
        <f t="shared" si="21"/>
        <v>#REF!</v>
      </c>
      <c r="U176" s="103" t="e">
        <f>LOOKUP(O176,#REF!,#REF!)</f>
        <v>#REF!</v>
      </c>
      <c r="V176" s="91" t="e">
        <f>LOOKUP(O176,#REF!,#REF!)</f>
        <v>#REF!</v>
      </c>
      <c r="W176" s="101">
        <f t="shared" si="22"/>
        <v>0</v>
      </c>
      <c r="X176" s="135">
        <f t="shared" si="23"/>
        <v>0</v>
      </c>
      <c r="Y176" s="48" t="e">
        <f>IF(U176="Pen",(LOOKUP(O176,#REF!,#REF!)*R176),0)</f>
        <v>#REF!</v>
      </c>
    </row>
    <row r="177" spans="1:25" x14ac:dyDescent="0.25">
      <c r="A177" s="51" t="s">
        <v>218</v>
      </c>
      <c r="B177" s="55">
        <v>78624</v>
      </c>
      <c r="C177" s="4">
        <f>BOM!X177</f>
        <v>1</v>
      </c>
      <c r="D177" s="69">
        <v>173</v>
      </c>
      <c r="E177" s="69">
        <v>0</v>
      </c>
      <c r="F177" s="69">
        <v>173</v>
      </c>
      <c r="G177" s="69">
        <v>0</v>
      </c>
      <c r="H177" s="69">
        <f t="shared" si="17"/>
        <v>0</v>
      </c>
      <c r="I177" s="69" t="e">
        <f>#REF!</f>
        <v>#REF!</v>
      </c>
      <c r="J177" s="69">
        <f t="shared" si="24"/>
        <v>0</v>
      </c>
      <c r="K177" s="69" t="e">
        <f t="shared" si="18"/>
        <v>#REF!</v>
      </c>
      <c r="L177" s="69">
        <f t="shared" si="19"/>
        <v>4.8632357244839852</v>
      </c>
      <c r="M177" s="69">
        <f t="shared" si="20"/>
        <v>0</v>
      </c>
      <c r="N177" s="4">
        <f>BOM!Z177</f>
        <v>0</v>
      </c>
      <c r="O177" s="133">
        <v>299</v>
      </c>
      <c r="P177" s="71">
        <v>97</v>
      </c>
      <c r="Q177" s="71">
        <v>173</v>
      </c>
      <c r="R177" s="71">
        <v>1</v>
      </c>
      <c r="S177" s="89">
        <v>1</v>
      </c>
      <c r="T177" s="94" t="e">
        <f t="shared" si="21"/>
        <v>#REF!</v>
      </c>
      <c r="U177" s="103" t="e">
        <f>LOOKUP(O177,#REF!,#REF!)</f>
        <v>#REF!</v>
      </c>
      <c r="V177" s="91" t="e">
        <f>LOOKUP(O177,#REF!,#REF!)</f>
        <v>#REF!</v>
      </c>
      <c r="W177" s="101">
        <f t="shared" si="22"/>
        <v>0</v>
      </c>
      <c r="X177" s="135">
        <f t="shared" si="23"/>
        <v>0</v>
      </c>
      <c r="Y177" s="48" t="e">
        <f>IF(U177="Pen",(LOOKUP(O177,#REF!,#REF!)*R177),0)</f>
        <v>#REF!</v>
      </c>
    </row>
    <row r="178" spans="1:25" x14ac:dyDescent="0.25">
      <c r="A178" s="51" t="s">
        <v>452</v>
      </c>
      <c r="B178" s="55">
        <v>0</v>
      </c>
      <c r="C178" s="4">
        <f>BOM!X178</f>
        <v>0</v>
      </c>
      <c r="D178" s="69">
        <v>174</v>
      </c>
      <c r="E178" s="69">
        <v>192</v>
      </c>
      <c r="F178" s="69">
        <v>174</v>
      </c>
      <c r="G178" s="69">
        <v>0</v>
      </c>
      <c r="H178" s="69">
        <f t="shared" si="17"/>
        <v>192</v>
      </c>
      <c r="I178" s="69" t="e">
        <f>#REF!</f>
        <v>#REF!</v>
      </c>
      <c r="J178" s="69" t="e">
        <f t="shared" si="24"/>
        <v>#REF!</v>
      </c>
      <c r="K178" s="69" t="e">
        <f t="shared" si="18"/>
        <v>#REF!</v>
      </c>
      <c r="L178" s="69">
        <f t="shared" si="19"/>
        <v>4.8632357244839852</v>
      </c>
      <c r="M178" s="69" t="e">
        <f t="shared" si="20"/>
        <v>#REF!</v>
      </c>
      <c r="N178" s="4">
        <f>BOM!Z178</f>
        <v>0</v>
      </c>
      <c r="O178" s="133">
        <v>319</v>
      </c>
      <c r="P178" s="71">
        <v>97</v>
      </c>
      <c r="Q178" s="71">
        <v>174</v>
      </c>
      <c r="R178" s="71">
        <v>1</v>
      </c>
      <c r="S178" s="89">
        <v>1</v>
      </c>
      <c r="T178" s="94" t="e">
        <f t="shared" si="21"/>
        <v>#REF!</v>
      </c>
      <c r="U178" s="103" t="e">
        <f>LOOKUP(O178,#REF!,#REF!)</f>
        <v>#REF!</v>
      </c>
      <c r="V178" s="91" t="e">
        <f>LOOKUP(O178,#REF!,#REF!)</f>
        <v>#REF!</v>
      </c>
      <c r="W178" s="101">
        <f t="shared" si="22"/>
        <v>0</v>
      </c>
      <c r="X178" s="135">
        <f t="shared" si="23"/>
        <v>0</v>
      </c>
      <c r="Y178" s="48" t="e">
        <f>IF(U178="Pen",(LOOKUP(O178,#REF!,#REF!)*R178),0)</f>
        <v>#REF!</v>
      </c>
    </row>
    <row r="179" spans="1:25" x14ac:dyDescent="0.25">
      <c r="A179" s="51" t="s">
        <v>222</v>
      </c>
      <c r="B179" s="55">
        <v>600816</v>
      </c>
      <c r="C179" s="4">
        <f>BOM!X179</f>
        <v>0</v>
      </c>
      <c r="D179" s="69">
        <v>175</v>
      </c>
      <c r="E179" s="69">
        <v>19271</v>
      </c>
      <c r="F179" s="69">
        <v>175</v>
      </c>
      <c r="G179" s="69">
        <v>4608</v>
      </c>
      <c r="H179" s="69">
        <f t="shared" si="17"/>
        <v>23879</v>
      </c>
      <c r="I179" s="69" t="e">
        <f>#REF!</f>
        <v>#REF!</v>
      </c>
      <c r="J179" s="69" t="e">
        <f t="shared" si="24"/>
        <v>#REF!</v>
      </c>
      <c r="K179" s="69" t="e">
        <f t="shared" si="18"/>
        <v>#REF!</v>
      </c>
      <c r="L179" s="69">
        <f t="shared" si="19"/>
        <v>4.8632357244839852</v>
      </c>
      <c r="M179" s="69" t="e">
        <f t="shared" si="20"/>
        <v>#REF!</v>
      </c>
      <c r="N179" s="4">
        <f>BOM!Z179</f>
        <v>0</v>
      </c>
      <c r="O179" s="133">
        <v>321</v>
      </c>
      <c r="P179" s="71">
        <v>97</v>
      </c>
      <c r="Q179" s="71">
        <v>175</v>
      </c>
      <c r="R179" s="71">
        <v>1</v>
      </c>
      <c r="S179" s="89">
        <v>1</v>
      </c>
      <c r="T179" s="94" t="e">
        <f t="shared" si="21"/>
        <v>#REF!</v>
      </c>
      <c r="U179" s="103" t="e">
        <f>LOOKUP(O179,#REF!,#REF!)</f>
        <v>#REF!</v>
      </c>
      <c r="V179" s="91" t="e">
        <f>LOOKUP(O179,#REF!,#REF!)</f>
        <v>#REF!</v>
      </c>
      <c r="W179" s="101">
        <f t="shared" si="22"/>
        <v>0</v>
      </c>
      <c r="X179" s="135">
        <f t="shared" si="23"/>
        <v>0</v>
      </c>
      <c r="Y179" s="48" t="e">
        <f>IF(U179="Pen",(LOOKUP(O179,#REF!,#REF!)*R179),0)</f>
        <v>#REF!</v>
      </c>
    </row>
    <row r="180" spans="1:25" x14ac:dyDescent="0.25">
      <c r="A180" s="51" t="s">
        <v>223</v>
      </c>
      <c r="B180" s="55">
        <v>85872</v>
      </c>
      <c r="C180" s="4">
        <f>BOM!X180</f>
        <v>0</v>
      </c>
      <c r="D180" s="69">
        <v>176</v>
      </c>
      <c r="E180" s="69">
        <v>4608</v>
      </c>
      <c r="F180" s="69">
        <v>176</v>
      </c>
      <c r="G180" s="69">
        <v>0</v>
      </c>
      <c r="H180" s="69">
        <f t="shared" si="17"/>
        <v>4608</v>
      </c>
      <c r="I180" s="69" t="e">
        <f>#REF!</f>
        <v>#REF!</v>
      </c>
      <c r="J180" s="69" t="e">
        <f t="shared" si="24"/>
        <v>#REF!</v>
      </c>
      <c r="K180" s="69" t="e">
        <f t="shared" si="18"/>
        <v>#REF!</v>
      </c>
      <c r="L180" s="69">
        <f t="shared" si="19"/>
        <v>4.8632357244839852</v>
      </c>
      <c r="M180" s="69" t="e">
        <f t="shared" si="20"/>
        <v>#REF!</v>
      </c>
      <c r="N180" s="4">
        <f>BOM!Z180</f>
        <v>0</v>
      </c>
      <c r="O180" s="133">
        <v>322</v>
      </c>
      <c r="P180" s="71">
        <v>97</v>
      </c>
      <c r="Q180" s="71">
        <v>176</v>
      </c>
      <c r="R180" s="71">
        <v>1</v>
      </c>
      <c r="S180" s="89">
        <v>1</v>
      </c>
      <c r="T180" s="94" t="e">
        <f t="shared" si="21"/>
        <v>#REF!</v>
      </c>
      <c r="U180" s="103" t="e">
        <f>LOOKUP(O180,#REF!,#REF!)</f>
        <v>#REF!</v>
      </c>
      <c r="V180" s="91" t="e">
        <f>LOOKUP(O180,#REF!,#REF!)</f>
        <v>#REF!</v>
      </c>
      <c r="W180" s="101">
        <f t="shared" si="22"/>
        <v>0</v>
      </c>
      <c r="X180" s="135">
        <f t="shared" si="23"/>
        <v>0</v>
      </c>
      <c r="Y180" s="48" t="e">
        <f>IF(U180="Pen",(LOOKUP(O180,#REF!,#REF!)*R180),0)</f>
        <v>#REF!</v>
      </c>
    </row>
    <row r="181" spans="1:25" x14ac:dyDescent="0.25">
      <c r="A181" s="51" t="s">
        <v>226</v>
      </c>
      <c r="B181" s="55">
        <v>550296</v>
      </c>
      <c r="C181" s="4">
        <f>BOM!X181</f>
        <v>1</v>
      </c>
      <c r="D181" s="69">
        <v>177</v>
      </c>
      <c r="E181" s="69">
        <v>0</v>
      </c>
      <c r="F181" s="69">
        <v>177</v>
      </c>
      <c r="G181" s="69">
        <v>0</v>
      </c>
      <c r="H181" s="69">
        <f t="shared" si="17"/>
        <v>0</v>
      </c>
      <c r="I181" s="69" t="e">
        <f>#REF!</f>
        <v>#REF!</v>
      </c>
      <c r="J181" s="69">
        <f t="shared" si="24"/>
        <v>0</v>
      </c>
      <c r="K181" s="69" t="e">
        <f t="shared" si="18"/>
        <v>#REF!</v>
      </c>
      <c r="L181" s="69">
        <f t="shared" si="19"/>
        <v>4.8632357244839852</v>
      </c>
      <c r="M181" s="69">
        <f t="shared" si="20"/>
        <v>0</v>
      </c>
      <c r="N181" s="4">
        <f>BOM!Z181</f>
        <v>0</v>
      </c>
      <c r="O181" s="133">
        <v>484</v>
      </c>
      <c r="P181" s="71">
        <v>97</v>
      </c>
      <c r="Q181" s="71">
        <v>177</v>
      </c>
      <c r="R181" s="71">
        <v>1</v>
      </c>
      <c r="S181" s="89">
        <v>1</v>
      </c>
      <c r="T181" s="94" t="e">
        <f t="shared" si="21"/>
        <v>#REF!</v>
      </c>
      <c r="U181" s="103" t="e">
        <f>LOOKUP(O181,#REF!,#REF!)</f>
        <v>#REF!</v>
      </c>
      <c r="V181" s="91" t="e">
        <f>LOOKUP(O181,#REF!,#REF!)</f>
        <v>#REF!</v>
      </c>
      <c r="W181" s="101">
        <f t="shared" si="22"/>
        <v>0</v>
      </c>
      <c r="X181" s="135">
        <f t="shared" si="23"/>
        <v>0</v>
      </c>
      <c r="Y181" s="48" t="e">
        <f>IF(U181="Pen",(LOOKUP(O181,#REF!,#REF!)*R181),0)</f>
        <v>#REF!</v>
      </c>
    </row>
    <row r="182" spans="1:25" x14ac:dyDescent="0.25">
      <c r="A182" s="51" t="s">
        <v>228</v>
      </c>
      <c r="B182" s="55">
        <v>7776</v>
      </c>
      <c r="C182" s="4">
        <f>BOM!X182</f>
        <v>0</v>
      </c>
      <c r="D182" s="69">
        <v>178</v>
      </c>
      <c r="E182" s="69">
        <v>240</v>
      </c>
      <c r="F182" s="69">
        <v>178</v>
      </c>
      <c r="G182" s="69">
        <v>0</v>
      </c>
      <c r="H182" s="69">
        <f t="shared" si="17"/>
        <v>240</v>
      </c>
      <c r="I182" s="69" t="e">
        <f>#REF!</f>
        <v>#REF!</v>
      </c>
      <c r="J182" s="69" t="e">
        <f t="shared" si="24"/>
        <v>#REF!</v>
      </c>
      <c r="K182" s="69" t="e">
        <f t="shared" si="18"/>
        <v>#REF!</v>
      </c>
      <c r="L182" s="69">
        <f t="shared" si="19"/>
        <v>4.8632357244839852</v>
      </c>
      <c r="M182" s="69" t="e">
        <f t="shared" si="20"/>
        <v>#REF!</v>
      </c>
      <c r="N182" s="4">
        <f>BOM!Z182</f>
        <v>0</v>
      </c>
      <c r="O182" s="133">
        <v>503</v>
      </c>
      <c r="P182" s="71">
        <v>97</v>
      </c>
      <c r="Q182" s="71">
        <v>178</v>
      </c>
      <c r="R182" s="71">
        <v>1</v>
      </c>
      <c r="S182" s="89">
        <v>1</v>
      </c>
      <c r="T182" s="94" t="e">
        <f t="shared" si="21"/>
        <v>#REF!</v>
      </c>
      <c r="U182" s="103" t="e">
        <f>LOOKUP(O182,#REF!,#REF!)</f>
        <v>#REF!</v>
      </c>
      <c r="V182" s="91" t="e">
        <f>LOOKUP(O182,#REF!,#REF!)</f>
        <v>#REF!</v>
      </c>
      <c r="W182" s="101">
        <f t="shared" si="22"/>
        <v>0</v>
      </c>
      <c r="X182" s="135">
        <f t="shared" si="23"/>
        <v>0</v>
      </c>
      <c r="Y182" s="48" t="e">
        <f>IF(U182="Pen",(LOOKUP(O182,#REF!,#REF!)*R182),0)</f>
        <v>#REF!</v>
      </c>
    </row>
    <row r="183" spans="1:25" x14ac:dyDescent="0.25">
      <c r="A183" s="51" t="s">
        <v>230</v>
      </c>
      <c r="B183" s="55">
        <v>354240</v>
      </c>
      <c r="C183" s="4">
        <f>BOM!X183</f>
        <v>0</v>
      </c>
      <c r="D183" s="69">
        <v>179</v>
      </c>
      <c r="E183" s="69">
        <v>17457</v>
      </c>
      <c r="F183" s="69">
        <v>179</v>
      </c>
      <c r="G183" s="69">
        <v>0</v>
      </c>
      <c r="H183" s="69">
        <f t="shared" si="17"/>
        <v>17457</v>
      </c>
      <c r="I183" s="69" t="e">
        <f>#REF!</f>
        <v>#REF!</v>
      </c>
      <c r="J183" s="69" t="e">
        <f t="shared" si="24"/>
        <v>#REF!</v>
      </c>
      <c r="K183" s="69" t="e">
        <f t="shared" si="18"/>
        <v>#REF!</v>
      </c>
      <c r="L183" s="69">
        <f t="shared" si="19"/>
        <v>4.8632357244839852</v>
      </c>
      <c r="M183" s="69" t="e">
        <f t="shared" si="20"/>
        <v>#REF!</v>
      </c>
      <c r="N183" s="4">
        <f>BOM!Z183</f>
        <v>0</v>
      </c>
      <c r="O183" s="133">
        <v>504</v>
      </c>
      <c r="P183" s="71">
        <v>97</v>
      </c>
      <c r="Q183" s="71">
        <v>179</v>
      </c>
      <c r="R183" s="71">
        <v>1</v>
      </c>
      <c r="S183" s="89">
        <v>1</v>
      </c>
      <c r="T183" s="94" t="e">
        <f t="shared" si="21"/>
        <v>#REF!</v>
      </c>
      <c r="U183" s="103" t="e">
        <f>LOOKUP(O183,#REF!,#REF!)</f>
        <v>#REF!</v>
      </c>
      <c r="V183" s="91" t="e">
        <f>LOOKUP(O183,#REF!,#REF!)</f>
        <v>#REF!</v>
      </c>
      <c r="W183" s="101">
        <f t="shared" si="22"/>
        <v>0</v>
      </c>
      <c r="X183" s="135">
        <f t="shared" si="23"/>
        <v>0</v>
      </c>
      <c r="Y183" s="48" t="e">
        <f>IF(U183="Pen",(LOOKUP(O183,#REF!,#REF!)*R183),0)</f>
        <v>#REF!</v>
      </c>
    </row>
    <row r="184" spans="1:25" x14ac:dyDescent="0.25">
      <c r="A184" s="51" t="s">
        <v>235</v>
      </c>
      <c r="B184" s="55">
        <v>54960</v>
      </c>
      <c r="C184" s="4">
        <f>BOM!X184</f>
        <v>1</v>
      </c>
      <c r="D184" s="69">
        <v>180</v>
      </c>
      <c r="E184" s="69">
        <v>4608</v>
      </c>
      <c r="F184" s="69">
        <v>180</v>
      </c>
      <c r="G184" s="69">
        <v>0</v>
      </c>
      <c r="H184" s="69">
        <f t="shared" si="17"/>
        <v>4608</v>
      </c>
      <c r="I184" s="69" t="e">
        <f>#REF!</f>
        <v>#REF!</v>
      </c>
      <c r="J184" s="69">
        <f t="shared" si="24"/>
        <v>0</v>
      </c>
      <c r="K184" s="69" t="e">
        <f t="shared" si="18"/>
        <v>#REF!</v>
      </c>
      <c r="L184" s="69">
        <f t="shared" si="19"/>
        <v>4.8632357244839852</v>
      </c>
      <c r="M184" s="69" t="e">
        <f t="shared" si="20"/>
        <v>#REF!</v>
      </c>
      <c r="N184" s="4">
        <f>BOM!Z184</f>
        <v>0</v>
      </c>
      <c r="O184" s="133">
        <v>525</v>
      </c>
      <c r="P184" s="71">
        <v>97</v>
      </c>
      <c r="Q184" s="71">
        <v>180</v>
      </c>
      <c r="R184" s="71">
        <v>1</v>
      </c>
      <c r="S184" s="89">
        <v>1</v>
      </c>
      <c r="T184" s="94" t="e">
        <f t="shared" si="21"/>
        <v>#REF!</v>
      </c>
      <c r="U184" s="103" t="e">
        <f>LOOKUP(O184,#REF!,#REF!)</f>
        <v>#REF!</v>
      </c>
      <c r="V184" s="91" t="e">
        <f>LOOKUP(O184,#REF!,#REF!)</f>
        <v>#REF!</v>
      </c>
      <c r="W184" s="101">
        <f t="shared" si="22"/>
        <v>0</v>
      </c>
      <c r="X184" s="135">
        <f t="shared" si="23"/>
        <v>0</v>
      </c>
      <c r="Y184" s="48" t="e">
        <f>IF(U184="Pen",(LOOKUP(O184,#REF!,#REF!)*R184),0)</f>
        <v>#REF!</v>
      </c>
    </row>
    <row r="185" spans="1:25" x14ac:dyDescent="0.25">
      <c r="A185" s="51" t="s">
        <v>1411</v>
      </c>
      <c r="B185" s="55">
        <v>0</v>
      </c>
      <c r="C185" s="4">
        <f>BOM!X185</f>
        <v>1</v>
      </c>
      <c r="D185" s="69">
        <v>181</v>
      </c>
      <c r="E185" s="69">
        <v>0</v>
      </c>
      <c r="F185" s="69">
        <v>181</v>
      </c>
      <c r="G185" s="69">
        <v>0</v>
      </c>
      <c r="H185" s="69">
        <f t="shared" si="17"/>
        <v>0</v>
      </c>
      <c r="I185" s="69" t="e">
        <f>#REF!</f>
        <v>#REF!</v>
      </c>
      <c r="J185" s="69">
        <f t="shared" si="24"/>
        <v>0</v>
      </c>
      <c r="K185" s="69" t="e">
        <f t="shared" si="18"/>
        <v>#REF!</v>
      </c>
      <c r="L185" s="69">
        <f t="shared" si="19"/>
        <v>4.8632357244839852</v>
      </c>
      <c r="M185" s="69">
        <f t="shared" si="20"/>
        <v>0</v>
      </c>
      <c r="N185" s="4">
        <f>BOM!Z185</f>
        <v>0</v>
      </c>
      <c r="O185" s="133">
        <v>577</v>
      </c>
      <c r="P185" s="71">
        <v>97</v>
      </c>
      <c r="Q185" s="71">
        <v>181</v>
      </c>
      <c r="R185" s="71">
        <v>1</v>
      </c>
      <c r="S185" s="89">
        <v>1</v>
      </c>
      <c r="T185" s="94" t="e">
        <f t="shared" si="21"/>
        <v>#REF!</v>
      </c>
      <c r="U185" s="103" t="e">
        <f>LOOKUP(O185,#REF!,#REF!)</f>
        <v>#REF!</v>
      </c>
      <c r="V185" s="91" t="e">
        <f>LOOKUP(O185,#REF!,#REF!)</f>
        <v>#REF!</v>
      </c>
      <c r="W185" s="101">
        <f t="shared" si="22"/>
        <v>0</v>
      </c>
      <c r="X185" s="135">
        <f t="shared" si="23"/>
        <v>0</v>
      </c>
      <c r="Y185" s="48" t="e">
        <f>IF(U185="Pen",(LOOKUP(O185,#REF!,#REF!)*R185),0)</f>
        <v>#REF!</v>
      </c>
    </row>
    <row r="186" spans="1:25" x14ac:dyDescent="0.25">
      <c r="A186" s="51" t="s">
        <v>238</v>
      </c>
      <c r="B186" s="55">
        <v>381744</v>
      </c>
      <c r="C186" s="4">
        <f>BOM!X186</f>
        <v>1</v>
      </c>
      <c r="D186" s="69">
        <v>182</v>
      </c>
      <c r="E186" s="69">
        <v>192</v>
      </c>
      <c r="F186" s="69">
        <v>182</v>
      </c>
      <c r="G186" s="69">
        <v>0</v>
      </c>
      <c r="H186" s="69">
        <f t="shared" si="17"/>
        <v>192</v>
      </c>
      <c r="I186" s="69" t="e">
        <f>#REF!</f>
        <v>#REF!</v>
      </c>
      <c r="J186" s="69">
        <f t="shared" si="24"/>
        <v>0</v>
      </c>
      <c r="K186" s="69" t="e">
        <f t="shared" si="18"/>
        <v>#REF!</v>
      </c>
      <c r="L186" s="69">
        <f t="shared" si="19"/>
        <v>4.8632357244839852</v>
      </c>
      <c r="M186" s="69" t="e">
        <f t="shared" si="20"/>
        <v>#REF!</v>
      </c>
      <c r="N186" s="4">
        <f>BOM!Z186</f>
        <v>0</v>
      </c>
      <c r="O186" s="133">
        <v>589</v>
      </c>
      <c r="P186" s="71">
        <v>97</v>
      </c>
      <c r="Q186" s="71">
        <v>182</v>
      </c>
      <c r="R186" s="71">
        <v>1</v>
      </c>
      <c r="S186" s="89">
        <v>1</v>
      </c>
      <c r="T186" s="94" t="e">
        <f t="shared" si="21"/>
        <v>#REF!</v>
      </c>
      <c r="U186" s="103" t="e">
        <f>LOOKUP(O186,#REF!,#REF!)</f>
        <v>#REF!</v>
      </c>
      <c r="V186" s="91" t="e">
        <f>LOOKUP(O186,#REF!,#REF!)</f>
        <v>#REF!</v>
      </c>
      <c r="W186" s="101">
        <f t="shared" si="22"/>
        <v>0</v>
      </c>
      <c r="X186" s="135">
        <f t="shared" si="23"/>
        <v>0</v>
      </c>
      <c r="Y186" s="48" t="e">
        <f>IF(U186="Pen",(LOOKUP(O186,#REF!,#REF!)*R186),0)</f>
        <v>#REF!</v>
      </c>
    </row>
    <row r="187" spans="1:25" x14ac:dyDescent="0.25">
      <c r="A187" s="51" t="s">
        <v>239</v>
      </c>
      <c r="B187" s="55">
        <v>221472</v>
      </c>
      <c r="C187" s="4">
        <f>BOM!X187</f>
        <v>1</v>
      </c>
      <c r="D187" s="69">
        <v>183</v>
      </c>
      <c r="E187" s="69">
        <v>23931</v>
      </c>
      <c r="F187" s="69">
        <v>183</v>
      </c>
      <c r="G187" s="69">
        <v>0</v>
      </c>
      <c r="H187" s="69">
        <f t="shared" si="17"/>
        <v>23931</v>
      </c>
      <c r="I187" s="69" t="e">
        <f>#REF!</f>
        <v>#REF!</v>
      </c>
      <c r="J187" s="69">
        <f t="shared" si="24"/>
        <v>0</v>
      </c>
      <c r="K187" s="69" t="e">
        <f t="shared" si="18"/>
        <v>#REF!</v>
      </c>
      <c r="L187" s="69">
        <f t="shared" si="19"/>
        <v>4.8632357244839852</v>
      </c>
      <c r="M187" s="69" t="e">
        <f t="shared" si="20"/>
        <v>#REF!</v>
      </c>
      <c r="N187" s="4">
        <f>BOM!Z187</f>
        <v>0</v>
      </c>
      <c r="O187" s="133">
        <v>593</v>
      </c>
      <c r="P187" s="71">
        <v>97</v>
      </c>
      <c r="Q187" s="71">
        <v>183</v>
      </c>
      <c r="R187" s="71">
        <v>1</v>
      </c>
      <c r="S187" s="89">
        <v>1</v>
      </c>
      <c r="T187" s="94" t="e">
        <f t="shared" si="21"/>
        <v>#REF!</v>
      </c>
      <c r="U187" s="103" t="e">
        <f>LOOKUP(O187,#REF!,#REF!)</f>
        <v>#REF!</v>
      </c>
      <c r="V187" s="91" t="e">
        <f>LOOKUP(O187,#REF!,#REF!)</f>
        <v>#REF!</v>
      </c>
      <c r="W187" s="101">
        <f t="shared" si="22"/>
        <v>0</v>
      </c>
      <c r="X187" s="135">
        <f t="shared" si="23"/>
        <v>0</v>
      </c>
      <c r="Y187" s="48" t="e">
        <f>IF(U187="Pen",(LOOKUP(O187,#REF!,#REF!)*R187),0)</f>
        <v>#REF!</v>
      </c>
    </row>
    <row r="188" spans="1:25" x14ac:dyDescent="0.25">
      <c r="A188" s="51" t="s">
        <v>242</v>
      </c>
      <c r="B188" s="55">
        <v>53616</v>
      </c>
      <c r="C188" s="4">
        <f>BOM!X188</f>
        <v>1</v>
      </c>
      <c r="D188" s="69">
        <v>184</v>
      </c>
      <c r="E188" s="69">
        <v>5183</v>
      </c>
      <c r="F188" s="69">
        <v>184</v>
      </c>
      <c r="G188" s="69">
        <v>0</v>
      </c>
      <c r="H188" s="69">
        <f t="shared" si="17"/>
        <v>5183</v>
      </c>
      <c r="I188" s="69" t="e">
        <f>#REF!</f>
        <v>#REF!</v>
      </c>
      <c r="J188" s="69">
        <f t="shared" si="24"/>
        <v>0</v>
      </c>
      <c r="K188" s="69" t="e">
        <f t="shared" si="18"/>
        <v>#REF!</v>
      </c>
      <c r="L188" s="69">
        <f t="shared" si="19"/>
        <v>4.8632357244839852</v>
      </c>
      <c r="M188" s="69" t="e">
        <f t="shared" si="20"/>
        <v>#REF!</v>
      </c>
      <c r="N188" s="4">
        <f>BOM!Z188</f>
        <v>0</v>
      </c>
      <c r="O188" s="133">
        <v>596</v>
      </c>
      <c r="P188" s="71">
        <v>97</v>
      </c>
      <c r="Q188" s="71">
        <v>184</v>
      </c>
      <c r="R188" s="71">
        <v>1</v>
      </c>
      <c r="S188" s="89">
        <v>1</v>
      </c>
      <c r="T188" s="94" t="e">
        <f t="shared" si="21"/>
        <v>#REF!</v>
      </c>
      <c r="U188" s="103" t="e">
        <f>LOOKUP(O188,#REF!,#REF!)</f>
        <v>#REF!</v>
      </c>
      <c r="V188" s="91" t="e">
        <f>LOOKUP(O188,#REF!,#REF!)</f>
        <v>#REF!</v>
      </c>
      <c r="W188" s="101">
        <f t="shared" si="22"/>
        <v>0</v>
      </c>
      <c r="X188" s="135">
        <f t="shared" si="23"/>
        <v>0</v>
      </c>
      <c r="Y188" s="48" t="e">
        <f>IF(U188="Pen",(LOOKUP(O188,#REF!,#REF!)*R188),0)</f>
        <v>#REF!</v>
      </c>
    </row>
    <row r="189" spans="1:25" x14ac:dyDescent="0.25">
      <c r="A189" s="51" t="s">
        <v>244</v>
      </c>
      <c r="B189" s="55">
        <v>401352</v>
      </c>
      <c r="C189" s="4">
        <f>BOM!X189</f>
        <v>0</v>
      </c>
      <c r="D189" s="69">
        <v>185</v>
      </c>
      <c r="E189" s="69">
        <v>0</v>
      </c>
      <c r="F189" s="69">
        <v>185</v>
      </c>
      <c r="G189" s="69">
        <v>0</v>
      </c>
      <c r="H189" s="69">
        <f t="shared" si="17"/>
        <v>0</v>
      </c>
      <c r="I189" s="69" t="e">
        <f>#REF!</f>
        <v>#REF!</v>
      </c>
      <c r="J189" s="69">
        <f t="shared" si="24"/>
        <v>0</v>
      </c>
      <c r="K189" s="69" t="e">
        <f t="shared" si="18"/>
        <v>#REF!</v>
      </c>
      <c r="L189" s="69">
        <f t="shared" si="19"/>
        <v>4.8632357244839852</v>
      </c>
      <c r="M189" s="69">
        <f t="shared" si="20"/>
        <v>0</v>
      </c>
      <c r="N189" s="4">
        <f>BOM!Z189</f>
        <v>0</v>
      </c>
      <c r="O189" s="133">
        <v>629</v>
      </c>
      <c r="P189" s="71">
        <v>97</v>
      </c>
      <c r="Q189" s="71">
        <v>185</v>
      </c>
      <c r="R189" s="71">
        <v>1</v>
      </c>
      <c r="S189" s="89">
        <v>1</v>
      </c>
      <c r="T189" s="94" t="e">
        <f t="shared" si="21"/>
        <v>#REF!</v>
      </c>
      <c r="U189" s="103" t="e">
        <f>LOOKUP(O189,#REF!,#REF!)</f>
        <v>#REF!</v>
      </c>
      <c r="V189" s="91" t="e">
        <f>LOOKUP(O189,#REF!,#REF!)</f>
        <v>#REF!</v>
      </c>
      <c r="W189" s="101">
        <f t="shared" si="22"/>
        <v>0</v>
      </c>
      <c r="X189" s="135">
        <f t="shared" si="23"/>
        <v>0</v>
      </c>
      <c r="Y189" s="48" t="e">
        <f>IF(U189="Pen",(LOOKUP(O189,#REF!,#REF!)*R189),0)</f>
        <v>#REF!</v>
      </c>
    </row>
    <row r="190" spans="1:25" x14ac:dyDescent="0.25">
      <c r="A190" s="51" t="s">
        <v>246</v>
      </c>
      <c r="B190" s="55">
        <v>1776</v>
      </c>
      <c r="C190" s="4">
        <f>BOM!X190</f>
        <v>1</v>
      </c>
      <c r="D190" s="69">
        <v>186</v>
      </c>
      <c r="E190" s="69">
        <v>68406</v>
      </c>
      <c r="F190" s="69">
        <v>186</v>
      </c>
      <c r="G190" s="69">
        <v>0</v>
      </c>
      <c r="H190" s="69">
        <f t="shared" si="17"/>
        <v>68406</v>
      </c>
      <c r="I190" s="69" t="e">
        <f>#REF!</f>
        <v>#REF!</v>
      </c>
      <c r="J190" s="69">
        <f t="shared" si="24"/>
        <v>0</v>
      </c>
      <c r="K190" s="69" t="e">
        <f t="shared" si="18"/>
        <v>#REF!</v>
      </c>
      <c r="L190" s="69">
        <f t="shared" si="19"/>
        <v>4.8632357244839852</v>
      </c>
      <c r="M190" s="69" t="e">
        <f t="shared" si="20"/>
        <v>#REF!</v>
      </c>
      <c r="N190" s="4">
        <f>BOM!Z190</f>
        <v>0</v>
      </c>
      <c r="O190" s="133">
        <v>639</v>
      </c>
      <c r="P190" s="71">
        <v>97</v>
      </c>
      <c r="Q190" s="71">
        <v>186</v>
      </c>
      <c r="R190" s="71">
        <v>1</v>
      </c>
      <c r="S190" s="89">
        <v>1</v>
      </c>
      <c r="T190" s="94" t="e">
        <f t="shared" si="21"/>
        <v>#REF!</v>
      </c>
      <c r="U190" s="103" t="e">
        <f>LOOKUP(O190,#REF!,#REF!)</f>
        <v>#REF!</v>
      </c>
      <c r="V190" s="91" t="e">
        <f>LOOKUP(O190,#REF!,#REF!)</f>
        <v>#REF!</v>
      </c>
      <c r="W190" s="101">
        <f t="shared" si="22"/>
        <v>0</v>
      </c>
      <c r="X190" s="135">
        <f t="shared" si="23"/>
        <v>0</v>
      </c>
      <c r="Y190" s="48" t="e">
        <f>IF(U190="Pen",(LOOKUP(O190,#REF!,#REF!)*R190),0)</f>
        <v>#REF!</v>
      </c>
    </row>
    <row r="191" spans="1:25" x14ac:dyDescent="0.25">
      <c r="A191" s="51" t="s">
        <v>248</v>
      </c>
      <c r="B191" s="55">
        <v>219960</v>
      </c>
      <c r="C191" s="4">
        <f>BOM!X191</f>
        <v>0</v>
      </c>
      <c r="D191" s="69">
        <v>187</v>
      </c>
      <c r="E191" s="69">
        <v>2400</v>
      </c>
      <c r="F191" s="69">
        <v>187</v>
      </c>
      <c r="G191" s="69">
        <v>0</v>
      </c>
      <c r="H191" s="69">
        <f t="shared" si="17"/>
        <v>2400</v>
      </c>
      <c r="I191" s="69" t="e">
        <f>#REF!</f>
        <v>#REF!</v>
      </c>
      <c r="J191" s="69" t="e">
        <f t="shared" si="24"/>
        <v>#REF!</v>
      </c>
      <c r="K191" s="69" t="e">
        <f t="shared" si="18"/>
        <v>#REF!</v>
      </c>
      <c r="L191" s="69">
        <f t="shared" si="19"/>
        <v>4.8632357244839852</v>
      </c>
      <c r="M191" s="69" t="e">
        <f t="shared" si="20"/>
        <v>#REF!</v>
      </c>
      <c r="N191" s="4">
        <f>BOM!Z191</f>
        <v>0</v>
      </c>
      <c r="O191" s="133">
        <v>650</v>
      </c>
      <c r="P191" s="71">
        <v>97</v>
      </c>
      <c r="Q191" s="71">
        <v>187</v>
      </c>
      <c r="R191" s="71">
        <v>1</v>
      </c>
      <c r="S191" s="89">
        <v>1</v>
      </c>
      <c r="T191" s="94" t="e">
        <f t="shared" si="21"/>
        <v>#REF!</v>
      </c>
      <c r="U191" s="103" t="e">
        <f>LOOKUP(O191,#REF!,#REF!)</f>
        <v>#REF!</v>
      </c>
      <c r="V191" s="91" t="e">
        <f>LOOKUP(O191,#REF!,#REF!)</f>
        <v>#REF!</v>
      </c>
      <c r="W191" s="101">
        <f t="shared" si="22"/>
        <v>0</v>
      </c>
      <c r="X191" s="135">
        <f t="shared" si="23"/>
        <v>0</v>
      </c>
      <c r="Y191" s="48" t="e">
        <f>IF(U191="Pen",(LOOKUP(O191,#REF!,#REF!)*R191),0)</f>
        <v>#REF!</v>
      </c>
    </row>
    <row r="192" spans="1:25" x14ac:dyDescent="0.25">
      <c r="A192" s="51" t="s">
        <v>809</v>
      </c>
      <c r="B192" s="55">
        <v>285120</v>
      </c>
      <c r="C192" s="4">
        <f>BOM!X192</f>
        <v>1</v>
      </c>
      <c r="D192" s="69">
        <v>188</v>
      </c>
      <c r="E192" s="69">
        <v>0</v>
      </c>
      <c r="F192" s="69">
        <v>188</v>
      </c>
      <c r="G192" s="69">
        <v>1360728</v>
      </c>
      <c r="H192" s="69">
        <f t="shared" si="17"/>
        <v>1360728</v>
      </c>
      <c r="I192" s="69" t="e">
        <f>#REF!</f>
        <v>#REF!</v>
      </c>
      <c r="J192" s="69">
        <f t="shared" si="24"/>
        <v>0</v>
      </c>
      <c r="K192" s="69" t="e">
        <f t="shared" si="18"/>
        <v>#REF!</v>
      </c>
      <c r="L192" s="69">
        <f t="shared" si="19"/>
        <v>4.8632357244839852</v>
      </c>
      <c r="M192" s="69" t="e">
        <f t="shared" si="20"/>
        <v>#REF!</v>
      </c>
      <c r="N192" s="4">
        <f>BOM!Z192</f>
        <v>0</v>
      </c>
      <c r="O192" s="133">
        <v>655</v>
      </c>
      <c r="P192" s="71">
        <v>97</v>
      </c>
      <c r="Q192" s="71">
        <v>188</v>
      </c>
      <c r="R192" s="71">
        <v>1</v>
      </c>
      <c r="S192" s="89">
        <v>1</v>
      </c>
      <c r="T192" s="94" t="e">
        <f t="shared" si="21"/>
        <v>#REF!</v>
      </c>
      <c r="U192" s="103" t="e">
        <f>LOOKUP(O192,#REF!,#REF!)</f>
        <v>#REF!</v>
      </c>
      <c r="V192" s="91" t="e">
        <f>LOOKUP(O192,#REF!,#REF!)</f>
        <v>#REF!</v>
      </c>
      <c r="W192" s="101">
        <f t="shared" si="22"/>
        <v>0</v>
      </c>
      <c r="X192" s="135">
        <f t="shared" si="23"/>
        <v>0</v>
      </c>
      <c r="Y192" s="48" t="e">
        <f>IF(U192="Pen",(LOOKUP(O192,#REF!,#REF!)*R192),0)</f>
        <v>#REF!</v>
      </c>
    </row>
    <row r="193" spans="1:25" x14ac:dyDescent="0.25">
      <c r="A193" s="51" t="s">
        <v>249</v>
      </c>
      <c r="B193" s="55">
        <v>366816</v>
      </c>
      <c r="C193" s="4">
        <f>BOM!X193</f>
        <v>1</v>
      </c>
      <c r="D193" s="69">
        <v>189</v>
      </c>
      <c r="E193" s="69">
        <v>0</v>
      </c>
      <c r="F193" s="69">
        <v>189</v>
      </c>
      <c r="G193" s="69">
        <v>0</v>
      </c>
      <c r="H193" s="69">
        <f t="shared" si="17"/>
        <v>0</v>
      </c>
      <c r="I193" s="69" t="e">
        <f>#REF!</f>
        <v>#REF!</v>
      </c>
      <c r="J193" s="69">
        <f t="shared" si="24"/>
        <v>0</v>
      </c>
      <c r="K193" s="69" t="e">
        <f t="shared" si="18"/>
        <v>#REF!</v>
      </c>
      <c r="L193" s="69">
        <f t="shared" si="19"/>
        <v>4.8632357244839852</v>
      </c>
      <c r="M193" s="69">
        <f t="shared" si="20"/>
        <v>0</v>
      </c>
      <c r="N193" s="4">
        <f>BOM!Z193</f>
        <v>0</v>
      </c>
      <c r="O193" s="133">
        <v>657</v>
      </c>
      <c r="P193" s="71">
        <v>97</v>
      </c>
      <c r="Q193" s="71">
        <v>189</v>
      </c>
      <c r="R193" s="71">
        <v>1</v>
      </c>
      <c r="S193" s="89">
        <v>1</v>
      </c>
      <c r="T193" s="94" t="e">
        <f t="shared" si="21"/>
        <v>#REF!</v>
      </c>
      <c r="U193" s="103" t="e">
        <f>LOOKUP(O193,#REF!,#REF!)</f>
        <v>#REF!</v>
      </c>
      <c r="V193" s="91" t="e">
        <f>LOOKUP(O193,#REF!,#REF!)</f>
        <v>#REF!</v>
      </c>
      <c r="W193" s="101">
        <f t="shared" si="22"/>
        <v>0</v>
      </c>
      <c r="X193" s="135">
        <f t="shared" si="23"/>
        <v>0</v>
      </c>
      <c r="Y193" s="48" t="e">
        <f>IF(U193="Pen",(LOOKUP(O193,#REF!,#REF!)*R193),0)</f>
        <v>#REF!</v>
      </c>
    </row>
    <row r="194" spans="1:25" x14ac:dyDescent="0.25">
      <c r="A194" s="51" t="s">
        <v>265</v>
      </c>
      <c r="B194" s="55">
        <v>67534</v>
      </c>
      <c r="C194" s="4">
        <f>BOM!X194</f>
        <v>0</v>
      </c>
      <c r="D194" s="69">
        <v>190</v>
      </c>
      <c r="E194" s="69">
        <v>0</v>
      </c>
      <c r="F194" s="69">
        <v>190</v>
      </c>
      <c r="G194" s="69">
        <v>0</v>
      </c>
      <c r="H194" s="69">
        <f t="shared" si="17"/>
        <v>0</v>
      </c>
      <c r="I194" s="69" t="e">
        <f>#REF!</f>
        <v>#REF!</v>
      </c>
      <c r="J194" s="69">
        <f t="shared" si="24"/>
        <v>0</v>
      </c>
      <c r="K194" s="69" t="e">
        <f t="shared" si="18"/>
        <v>#REF!</v>
      </c>
      <c r="L194" s="69">
        <f t="shared" si="19"/>
        <v>4.8632357244839852</v>
      </c>
      <c r="M194" s="69">
        <f t="shared" si="20"/>
        <v>0</v>
      </c>
      <c r="N194" s="4">
        <f>BOM!Z194</f>
        <v>0</v>
      </c>
      <c r="O194" s="133">
        <v>666</v>
      </c>
      <c r="P194" s="71">
        <v>97</v>
      </c>
      <c r="Q194" s="71">
        <v>190</v>
      </c>
      <c r="R194" s="71">
        <v>1</v>
      </c>
      <c r="S194" s="89">
        <v>1</v>
      </c>
      <c r="T194" s="94" t="e">
        <f t="shared" si="21"/>
        <v>#REF!</v>
      </c>
      <c r="U194" s="103" t="e">
        <f>LOOKUP(O194,#REF!,#REF!)</f>
        <v>#REF!</v>
      </c>
      <c r="V194" s="91" t="e">
        <f>LOOKUP(O194,#REF!,#REF!)</f>
        <v>#REF!</v>
      </c>
      <c r="W194" s="101">
        <f t="shared" si="22"/>
        <v>0</v>
      </c>
      <c r="X194" s="135">
        <f t="shared" si="23"/>
        <v>0</v>
      </c>
      <c r="Y194" s="48" t="e">
        <f>IF(U194="Pen",(LOOKUP(O194,#REF!,#REF!)*R194),0)</f>
        <v>#REF!</v>
      </c>
    </row>
    <row r="195" spans="1:25" x14ac:dyDescent="0.25">
      <c r="A195" s="51" t="s">
        <v>266</v>
      </c>
      <c r="B195" s="55">
        <v>57600</v>
      </c>
      <c r="C195" s="4">
        <f>BOM!X195</f>
        <v>1</v>
      </c>
      <c r="D195" s="69">
        <v>191</v>
      </c>
      <c r="E195" s="69">
        <v>0</v>
      </c>
      <c r="F195" s="69">
        <v>191</v>
      </c>
      <c r="G195" s="69">
        <v>0</v>
      </c>
      <c r="H195" s="69">
        <f t="shared" si="17"/>
        <v>0</v>
      </c>
      <c r="I195" s="69" t="e">
        <f>#REF!</f>
        <v>#REF!</v>
      </c>
      <c r="J195" s="69">
        <f t="shared" si="24"/>
        <v>0</v>
      </c>
      <c r="K195" s="69" t="e">
        <f t="shared" si="18"/>
        <v>#REF!</v>
      </c>
      <c r="L195" s="69">
        <f t="shared" si="19"/>
        <v>4.8632357244839852</v>
      </c>
      <c r="M195" s="69">
        <f t="shared" si="20"/>
        <v>0</v>
      </c>
      <c r="N195" s="4">
        <f>BOM!Z195</f>
        <v>0</v>
      </c>
      <c r="O195" s="133">
        <v>667</v>
      </c>
      <c r="P195" s="71">
        <v>97</v>
      </c>
      <c r="Q195" s="71">
        <v>191</v>
      </c>
      <c r="R195" s="71">
        <v>1</v>
      </c>
      <c r="S195" s="89">
        <v>1</v>
      </c>
      <c r="T195" s="94" t="e">
        <f t="shared" si="21"/>
        <v>#REF!</v>
      </c>
      <c r="U195" s="103" t="e">
        <f>LOOKUP(O195,#REF!,#REF!)</f>
        <v>#REF!</v>
      </c>
      <c r="V195" s="91" t="e">
        <f>LOOKUP(O195,#REF!,#REF!)</f>
        <v>#REF!</v>
      </c>
      <c r="W195" s="101">
        <f t="shared" si="22"/>
        <v>0</v>
      </c>
      <c r="X195" s="135">
        <f t="shared" si="23"/>
        <v>0</v>
      </c>
      <c r="Y195" s="48" t="e">
        <f>IF(U195="Pen",(LOOKUP(O195,#REF!,#REF!)*R195),0)</f>
        <v>#REF!</v>
      </c>
    </row>
    <row r="196" spans="1:25" x14ac:dyDescent="0.25">
      <c r="A196" s="51" t="s">
        <v>267</v>
      </c>
      <c r="B196" s="55">
        <v>44640</v>
      </c>
      <c r="C196" s="4">
        <f>BOM!X196</f>
        <v>0</v>
      </c>
      <c r="D196" s="69">
        <v>192</v>
      </c>
      <c r="E196" s="69">
        <v>0</v>
      </c>
      <c r="F196" s="69">
        <v>192</v>
      </c>
      <c r="G196" s="69">
        <v>0</v>
      </c>
      <c r="H196" s="69">
        <f t="shared" si="17"/>
        <v>0</v>
      </c>
      <c r="I196" s="69" t="e">
        <f>#REF!</f>
        <v>#REF!</v>
      </c>
      <c r="J196" s="69">
        <f t="shared" si="24"/>
        <v>0</v>
      </c>
      <c r="K196" s="69" t="e">
        <f t="shared" si="18"/>
        <v>#REF!</v>
      </c>
      <c r="L196" s="69">
        <f t="shared" si="19"/>
        <v>4.8632357244839852</v>
      </c>
      <c r="M196" s="69">
        <f t="shared" si="20"/>
        <v>0</v>
      </c>
      <c r="N196" s="4">
        <f>BOM!Z196</f>
        <v>0</v>
      </c>
      <c r="O196" s="133">
        <v>669</v>
      </c>
      <c r="P196" s="71">
        <v>97</v>
      </c>
      <c r="Q196" s="71">
        <v>192</v>
      </c>
      <c r="R196" s="71">
        <v>1</v>
      </c>
      <c r="S196" s="89">
        <v>1</v>
      </c>
      <c r="T196" s="94" t="e">
        <f t="shared" si="21"/>
        <v>#REF!</v>
      </c>
      <c r="U196" s="103" t="e">
        <f>LOOKUP(O196,#REF!,#REF!)</f>
        <v>#REF!</v>
      </c>
      <c r="V196" s="91" t="e">
        <f>LOOKUP(O196,#REF!,#REF!)</f>
        <v>#REF!</v>
      </c>
      <c r="W196" s="101">
        <f t="shared" si="22"/>
        <v>0</v>
      </c>
      <c r="X196" s="135">
        <f t="shared" si="23"/>
        <v>0</v>
      </c>
      <c r="Y196" s="48" t="e">
        <f>IF(U196="Pen",(LOOKUP(O196,#REF!,#REF!)*R196),0)</f>
        <v>#REF!</v>
      </c>
    </row>
    <row r="197" spans="1:25" x14ac:dyDescent="0.25">
      <c r="A197" s="51" t="s">
        <v>268</v>
      </c>
      <c r="B197" s="55">
        <v>333420</v>
      </c>
      <c r="C197" s="4">
        <f>BOM!X197</f>
        <v>1</v>
      </c>
      <c r="D197" s="69">
        <v>193</v>
      </c>
      <c r="E197" s="69">
        <v>0</v>
      </c>
      <c r="F197" s="69">
        <v>193</v>
      </c>
      <c r="G197" s="69">
        <v>0</v>
      </c>
      <c r="H197" s="69">
        <f t="shared" ref="H197:H260" si="25">G197+E197</f>
        <v>0</v>
      </c>
      <c r="I197" s="69" t="e">
        <f>#REF!</f>
        <v>#REF!</v>
      </c>
      <c r="J197" s="69">
        <f t="shared" si="24"/>
        <v>0</v>
      </c>
      <c r="K197" s="69" t="e">
        <f t="shared" ref="K197:K260" si="26">RANK(J197,$J$5:$J$1004,0)</f>
        <v>#REF!</v>
      </c>
      <c r="L197" s="69">
        <f t="shared" ref="L197:L260" si="27">L$2</f>
        <v>4.8632357244839852</v>
      </c>
      <c r="M197" s="69">
        <f t="shared" ref="M197:M260" si="28">IF(H197&gt;0,TRUNC(L197/12*H197/I197)+1,0)</f>
        <v>0</v>
      </c>
      <c r="N197" s="4">
        <f>BOM!Z197</f>
        <v>0</v>
      </c>
      <c r="O197" s="133">
        <v>670</v>
      </c>
      <c r="P197" s="71">
        <v>97</v>
      </c>
      <c r="Q197" s="71">
        <v>193</v>
      </c>
      <c r="R197" s="71">
        <v>1</v>
      </c>
      <c r="S197" s="89">
        <v>1</v>
      </c>
      <c r="T197" s="94" t="e">
        <f t="shared" si="21"/>
        <v>#REF!</v>
      </c>
      <c r="U197" s="103" t="e">
        <f>LOOKUP(O197,#REF!,#REF!)</f>
        <v>#REF!</v>
      </c>
      <c r="V197" s="91" t="e">
        <f>LOOKUP(O197,#REF!,#REF!)</f>
        <v>#REF!</v>
      </c>
      <c r="W197" s="101">
        <f t="shared" si="22"/>
        <v>0</v>
      </c>
      <c r="X197" s="135">
        <f t="shared" si="23"/>
        <v>0</v>
      </c>
      <c r="Y197" s="48" t="e">
        <f>IF(U197="Pen",(LOOKUP(O197,#REF!,#REF!)*R197),0)</f>
        <v>#REF!</v>
      </c>
    </row>
    <row r="198" spans="1:25" x14ac:dyDescent="0.25">
      <c r="A198" s="51" t="s">
        <v>810</v>
      </c>
      <c r="B198" s="55">
        <v>81216</v>
      </c>
      <c r="C198" s="4">
        <f>BOM!X198</f>
        <v>0</v>
      </c>
      <c r="D198" s="69">
        <v>194</v>
      </c>
      <c r="E198" s="69">
        <v>0</v>
      </c>
      <c r="F198" s="69">
        <v>194</v>
      </c>
      <c r="G198" s="69">
        <v>2915801</v>
      </c>
      <c r="H198" s="69">
        <f t="shared" si="25"/>
        <v>2915801</v>
      </c>
      <c r="I198" s="69" t="e">
        <f>#REF!</f>
        <v>#REF!</v>
      </c>
      <c r="J198" s="69" t="e">
        <f t="shared" si="24"/>
        <v>#REF!</v>
      </c>
      <c r="K198" s="69" t="e">
        <f t="shared" si="26"/>
        <v>#REF!</v>
      </c>
      <c r="L198" s="69">
        <f t="shared" si="27"/>
        <v>4.8632357244839852</v>
      </c>
      <c r="M198" s="69" t="e">
        <f t="shared" si="28"/>
        <v>#REF!</v>
      </c>
      <c r="N198" s="4">
        <f>BOM!Z198</f>
        <v>0</v>
      </c>
      <c r="O198" s="133">
        <v>674</v>
      </c>
      <c r="P198" s="71">
        <v>97</v>
      </c>
      <c r="Q198" s="71">
        <v>194</v>
      </c>
      <c r="R198" s="71">
        <v>1</v>
      </c>
      <c r="S198" s="89">
        <v>1</v>
      </c>
      <c r="T198" s="94" t="e">
        <f t="shared" ref="T198:T261" si="29">IF(U198="pen",1,0)</f>
        <v>#REF!</v>
      </c>
      <c r="U198" s="103" t="e">
        <f>LOOKUP(O198,#REF!,#REF!)</f>
        <v>#REF!</v>
      </c>
      <c r="V198" s="91" t="e">
        <f>LOOKUP(O198,#REF!,#REF!)</f>
        <v>#REF!</v>
      </c>
      <c r="W198" s="101">
        <f t="shared" ref="W198:W261" si="30">LOOKUP(O198,$D$5:$D$1504,$C$5:$C$1504)</f>
        <v>0</v>
      </c>
      <c r="X198" s="135">
        <f t="shared" ref="X198:X261" si="31">LOOKUP(O198,$D$5:$D$1504,$N$5:$N$1504)</f>
        <v>0</v>
      </c>
      <c r="Y198" s="48" t="e">
        <f>IF(U198="Pen",(LOOKUP(O198,#REF!,#REF!)*R198),0)</f>
        <v>#REF!</v>
      </c>
    </row>
    <row r="199" spans="1:25" x14ac:dyDescent="0.25">
      <c r="A199" s="51" t="s">
        <v>274</v>
      </c>
      <c r="B199" s="55">
        <v>231198</v>
      </c>
      <c r="C199" s="4">
        <f>BOM!X199</f>
        <v>0</v>
      </c>
      <c r="D199" s="69">
        <v>195</v>
      </c>
      <c r="E199" s="69">
        <v>0</v>
      </c>
      <c r="F199" s="69">
        <v>195</v>
      </c>
      <c r="G199" s="69">
        <v>388762</v>
      </c>
      <c r="H199" s="69">
        <f t="shared" si="25"/>
        <v>388762</v>
      </c>
      <c r="I199" s="69" t="e">
        <f>#REF!</f>
        <v>#REF!</v>
      </c>
      <c r="J199" s="69" t="e">
        <f t="shared" si="24"/>
        <v>#REF!</v>
      </c>
      <c r="K199" s="69" t="e">
        <f t="shared" si="26"/>
        <v>#REF!</v>
      </c>
      <c r="L199" s="69">
        <f t="shared" si="27"/>
        <v>4.8632357244839852</v>
      </c>
      <c r="M199" s="69" t="e">
        <f t="shared" si="28"/>
        <v>#REF!</v>
      </c>
      <c r="N199" s="4">
        <f>BOM!Z199</f>
        <v>0</v>
      </c>
      <c r="O199" s="133">
        <v>716</v>
      </c>
      <c r="P199" s="71">
        <v>97</v>
      </c>
      <c r="Q199" s="71">
        <v>195</v>
      </c>
      <c r="R199" s="71">
        <v>1</v>
      </c>
      <c r="S199" s="89">
        <v>1</v>
      </c>
      <c r="T199" s="94" t="e">
        <f t="shared" si="29"/>
        <v>#REF!</v>
      </c>
      <c r="U199" s="103" t="e">
        <f>LOOKUP(O199,#REF!,#REF!)</f>
        <v>#REF!</v>
      </c>
      <c r="V199" s="91" t="e">
        <f>LOOKUP(O199,#REF!,#REF!)</f>
        <v>#REF!</v>
      </c>
      <c r="W199" s="101">
        <f t="shared" si="30"/>
        <v>0</v>
      </c>
      <c r="X199" s="135">
        <f t="shared" si="31"/>
        <v>0</v>
      </c>
      <c r="Y199" s="48" t="e">
        <f>IF(U199="Pen",(LOOKUP(O199,#REF!,#REF!)*R199),0)</f>
        <v>#REF!</v>
      </c>
    </row>
    <row r="200" spans="1:25" x14ac:dyDescent="0.25">
      <c r="A200" s="51" t="s">
        <v>811</v>
      </c>
      <c r="B200" s="55">
        <v>51552</v>
      </c>
      <c r="C200" s="4">
        <f>BOM!X200</f>
        <v>0</v>
      </c>
      <c r="D200" s="69">
        <v>196</v>
      </c>
      <c r="E200" s="69">
        <v>0</v>
      </c>
      <c r="F200" s="69">
        <v>196</v>
      </c>
      <c r="G200" s="69">
        <v>0</v>
      </c>
      <c r="H200" s="69">
        <f t="shared" si="25"/>
        <v>0</v>
      </c>
      <c r="I200" s="69" t="e">
        <f>#REF!</f>
        <v>#REF!</v>
      </c>
      <c r="J200" s="69">
        <f t="shared" si="24"/>
        <v>0</v>
      </c>
      <c r="K200" s="69" t="e">
        <f t="shared" si="26"/>
        <v>#REF!</v>
      </c>
      <c r="L200" s="69">
        <f t="shared" si="27"/>
        <v>4.8632357244839852</v>
      </c>
      <c r="M200" s="69">
        <f t="shared" si="28"/>
        <v>0</v>
      </c>
      <c r="N200" s="4">
        <f>BOM!Z200</f>
        <v>0</v>
      </c>
      <c r="O200" s="133">
        <v>849</v>
      </c>
      <c r="P200" s="71">
        <v>97</v>
      </c>
      <c r="Q200" s="71">
        <v>196</v>
      </c>
      <c r="R200" s="71">
        <v>1</v>
      </c>
      <c r="S200" s="89">
        <v>1</v>
      </c>
      <c r="T200" s="94" t="e">
        <f t="shared" si="29"/>
        <v>#REF!</v>
      </c>
      <c r="U200" s="103" t="e">
        <f>LOOKUP(O200,#REF!,#REF!)</f>
        <v>#REF!</v>
      </c>
      <c r="V200" s="91" t="e">
        <f>LOOKUP(O200,#REF!,#REF!)</f>
        <v>#REF!</v>
      </c>
      <c r="W200" s="101">
        <f t="shared" si="30"/>
        <v>0</v>
      </c>
      <c r="X200" s="135">
        <f t="shared" si="31"/>
        <v>0</v>
      </c>
      <c r="Y200" s="48" t="e">
        <f>IF(U200="Pen",(LOOKUP(O200,#REF!,#REF!)*R200),0)</f>
        <v>#REF!</v>
      </c>
    </row>
    <row r="201" spans="1:25" x14ac:dyDescent="0.25">
      <c r="A201" s="51" t="s">
        <v>812</v>
      </c>
      <c r="B201" s="55">
        <v>9024</v>
      </c>
      <c r="C201" s="4">
        <f>BOM!X201</f>
        <v>0</v>
      </c>
      <c r="D201" s="69">
        <v>197</v>
      </c>
      <c r="E201" s="69">
        <v>0</v>
      </c>
      <c r="F201" s="69">
        <v>197</v>
      </c>
      <c r="G201" s="69">
        <v>0</v>
      </c>
      <c r="H201" s="69">
        <f t="shared" si="25"/>
        <v>0</v>
      </c>
      <c r="I201" s="69" t="e">
        <f>#REF!</f>
        <v>#REF!</v>
      </c>
      <c r="J201" s="69">
        <f t="shared" si="24"/>
        <v>0</v>
      </c>
      <c r="K201" s="69" t="e">
        <f t="shared" si="26"/>
        <v>#REF!</v>
      </c>
      <c r="L201" s="69">
        <f t="shared" si="27"/>
        <v>4.8632357244839852</v>
      </c>
      <c r="M201" s="69">
        <f t="shared" si="28"/>
        <v>0</v>
      </c>
      <c r="N201" s="4">
        <f>BOM!Z201</f>
        <v>0</v>
      </c>
      <c r="O201" s="133">
        <v>971</v>
      </c>
      <c r="P201" s="71">
        <v>97</v>
      </c>
      <c r="Q201" s="71">
        <v>197</v>
      </c>
      <c r="R201" s="71">
        <v>1</v>
      </c>
      <c r="S201" s="89">
        <v>1</v>
      </c>
      <c r="T201" s="94" t="e">
        <f t="shared" si="29"/>
        <v>#REF!</v>
      </c>
      <c r="U201" s="103" t="e">
        <f>LOOKUP(O201,#REF!,#REF!)</f>
        <v>#REF!</v>
      </c>
      <c r="V201" s="91" t="e">
        <f>LOOKUP(O201,#REF!,#REF!)</f>
        <v>#REF!</v>
      </c>
      <c r="W201" s="101">
        <f t="shared" si="30"/>
        <v>0</v>
      </c>
      <c r="X201" s="135">
        <f t="shared" si="31"/>
        <v>0</v>
      </c>
      <c r="Y201" s="48" t="e">
        <f>IF(U201="Pen",(LOOKUP(O201,#REF!,#REF!)*R201),0)</f>
        <v>#REF!</v>
      </c>
    </row>
    <row r="202" spans="1:25" x14ac:dyDescent="0.25">
      <c r="A202" s="51" t="s">
        <v>813</v>
      </c>
      <c r="B202" s="55">
        <v>0</v>
      </c>
      <c r="C202" s="4">
        <f>BOM!X202</f>
        <v>0</v>
      </c>
      <c r="D202" s="69">
        <v>198</v>
      </c>
      <c r="E202" s="69">
        <v>0</v>
      </c>
      <c r="F202" s="69">
        <v>198</v>
      </c>
      <c r="G202" s="69">
        <v>0</v>
      </c>
      <c r="H202" s="69">
        <f t="shared" si="25"/>
        <v>0</v>
      </c>
      <c r="I202" s="69" t="e">
        <f>#REF!</f>
        <v>#REF!</v>
      </c>
      <c r="J202" s="69">
        <f t="shared" si="24"/>
        <v>0</v>
      </c>
      <c r="K202" s="69" t="e">
        <f t="shared" si="26"/>
        <v>#REF!</v>
      </c>
      <c r="L202" s="69">
        <f t="shared" si="27"/>
        <v>4.8632357244839852</v>
      </c>
      <c r="M202" s="69">
        <f t="shared" si="28"/>
        <v>0</v>
      </c>
      <c r="N202" s="4">
        <f>BOM!Z202</f>
        <v>0</v>
      </c>
      <c r="O202" s="133">
        <v>972</v>
      </c>
      <c r="P202" s="71">
        <v>97</v>
      </c>
      <c r="Q202" s="71">
        <v>198</v>
      </c>
      <c r="R202" s="71">
        <v>1</v>
      </c>
      <c r="S202" s="89">
        <v>1</v>
      </c>
      <c r="T202" s="94" t="e">
        <f t="shared" si="29"/>
        <v>#REF!</v>
      </c>
      <c r="U202" s="103" t="e">
        <f>LOOKUP(O202,#REF!,#REF!)</f>
        <v>#REF!</v>
      </c>
      <c r="V202" s="91" t="e">
        <f>LOOKUP(O202,#REF!,#REF!)</f>
        <v>#REF!</v>
      </c>
      <c r="W202" s="101">
        <f t="shared" si="30"/>
        <v>0</v>
      </c>
      <c r="X202" s="135">
        <f t="shared" si="31"/>
        <v>0</v>
      </c>
      <c r="Y202" s="48" t="e">
        <f>IF(U202="Pen",(LOOKUP(O202,#REF!,#REF!)*R202),0)</f>
        <v>#REF!</v>
      </c>
    </row>
    <row r="203" spans="1:25" x14ac:dyDescent="0.25">
      <c r="A203" s="51" t="s">
        <v>814</v>
      </c>
      <c r="B203" s="55">
        <v>1776</v>
      </c>
      <c r="C203" s="4">
        <f>BOM!X203</f>
        <v>0</v>
      </c>
      <c r="D203" s="69">
        <v>199</v>
      </c>
      <c r="E203" s="69">
        <v>0</v>
      </c>
      <c r="F203" s="69">
        <v>199</v>
      </c>
      <c r="G203" s="69">
        <v>0</v>
      </c>
      <c r="H203" s="69">
        <f t="shared" si="25"/>
        <v>0</v>
      </c>
      <c r="I203" s="69" t="e">
        <f>#REF!</f>
        <v>#REF!</v>
      </c>
      <c r="J203" s="69">
        <f t="shared" si="24"/>
        <v>0</v>
      </c>
      <c r="K203" s="69" t="e">
        <f t="shared" si="26"/>
        <v>#REF!</v>
      </c>
      <c r="L203" s="69">
        <f t="shared" si="27"/>
        <v>4.8632357244839852</v>
      </c>
      <c r="M203" s="69">
        <f t="shared" si="28"/>
        <v>0</v>
      </c>
      <c r="N203" s="4">
        <f>BOM!Z203</f>
        <v>0</v>
      </c>
      <c r="O203" s="133">
        <v>975</v>
      </c>
      <c r="P203" s="71">
        <v>97</v>
      </c>
      <c r="Q203" s="71">
        <v>199</v>
      </c>
      <c r="R203" s="71">
        <v>1</v>
      </c>
      <c r="S203" s="89">
        <v>1</v>
      </c>
      <c r="T203" s="94" t="e">
        <f t="shared" si="29"/>
        <v>#REF!</v>
      </c>
      <c r="U203" s="103" t="e">
        <f>LOOKUP(O203,#REF!,#REF!)</f>
        <v>#REF!</v>
      </c>
      <c r="V203" s="91" t="e">
        <f>LOOKUP(O203,#REF!,#REF!)</f>
        <v>#REF!</v>
      </c>
      <c r="W203" s="101">
        <f t="shared" si="30"/>
        <v>0</v>
      </c>
      <c r="X203" s="135">
        <f t="shared" si="31"/>
        <v>0</v>
      </c>
      <c r="Y203" s="48" t="e">
        <f>IF(U203="Pen",(LOOKUP(O203,#REF!,#REF!)*R203),0)</f>
        <v>#REF!</v>
      </c>
    </row>
    <row r="204" spans="1:25" x14ac:dyDescent="0.25">
      <c r="A204" s="51" t="s">
        <v>815</v>
      </c>
      <c r="B204" s="55">
        <v>9504</v>
      </c>
      <c r="C204" s="4">
        <f>BOM!X204</f>
        <v>0</v>
      </c>
      <c r="D204" s="69">
        <v>200</v>
      </c>
      <c r="E204" s="69">
        <v>0</v>
      </c>
      <c r="F204" s="69">
        <v>200</v>
      </c>
      <c r="G204" s="69">
        <v>0</v>
      </c>
      <c r="H204" s="69">
        <f t="shared" si="25"/>
        <v>0</v>
      </c>
      <c r="I204" s="69" t="e">
        <f>#REF!</f>
        <v>#REF!</v>
      </c>
      <c r="J204" s="69">
        <f t="shared" si="24"/>
        <v>0</v>
      </c>
      <c r="K204" s="69" t="e">
        <f t="shared" si="26"/>
        <v>#REF!</v>
      </c>
      <c r="L204" s="69">
        <f t="shared" si="27"/>
        <v>4.8632357244839852</v>
      </c>
      <c r="M204" s="69">
        <f t="shared" si="28"/>
        <v>0</v>
      </c>
      <c r="N204" s="4">
        <f>BOM!Z204</f>
        <v>0</v>
      </c>
      <c r="O204" s="133">
        <v>981</v>
      </c>
      <c r="P204" s="71">
        <v>97</v>
      </c>
      <c r="Q204" s="71">
        <v>200</v>
      </c>
      <c r="R204" s="71">
        <v>1</v>
      </c>
      <c r="S204" s="89">
        <v>1</v>
      </c>
      <c r="T204" s="94" t="e">
        <f t="shared" si="29"/>
        <v>#REF!</v>
      </c>
      <c r="U204" s="103" t="e">
        <f>LOOKUP(O204,#REF!,#REF!)</f>
        <v>#REF!</v>
      </c>
      <c r="V204" s="91" t="e">
        <f>LOOKUP(O204,#REF!,#REF!)</f>
        <v>#REF!</v>
      </c>
      <c r="W204" s="101">
        <f t="shared" si="30"/>
        <v>0</v>
      </c>
      <c r="X204" s="135">
        <f t="shared" si="31"/>
        <v>0</v>
      </c>
      <c r="Y204" s="48" t="e">
        <f>IF(U204="Pen",(LOOKUP(O204,#REF!,#REF!)*R204),0)</f>
        <v>#REF!</v>
      </c>
    </row>
    <row r="205" spans="1:25" x14ac:dyDescent="0.25">
      <c r="A205" s="51" t="s">
        <v>816</v>
      </c>
      <c r="B205" s="55">
        <v>76704</v>
      </c>
      <c r="C205" s="4">
        <f>BOM!X205</f>
        <v>0</v>
      </c>
      <c r="D205" s="69">
        <v>201</v>
      </c>
      <c r="E205" s="69">
        <v>0</v>
      </c>
      <c r="F205" s="69">
        <v>201</v>
      </c>
      <c r="G205" s="69">
        <v>0</v>
      </c>
      <c r="H205" s="69">
        <f t="shared" si="25"/>
        <v>0</v>
      </c>
      <c r="I205" s="69" t="e">
        <f>#REF!</f>
        <v>#REF!</v>
      </c>
      <c r="J205" s="69">
        <f t="shared" si="24"/>
        <v>0</v>
      </c>
      <c r="K205" s="69" t="e">
        <f t="shared" si="26"/>
        <v>#REF!</v>
      </c>
      <c r="L205" s="69">
        <f t="shared" si="27"/>
        <v>4.8632357244839852</v>
      </c>
      <c r="M205" s="69">
        <f t="shared" si="28"/>
        <v>0</v>
      </c>
      <c r="N205" s="4">
        <f>BOM!Z205</f>
        <v>0</v>
      </c>
      <c r="O205" s="133">
        <v>984</v>
      </c>
      <c r="P205" s="71">
        <v>97</v>
      </c>
      <c r="Q205" s="71">
        <v>201</v>
      </c>
      <c r="R205" s="71">
        <v>1</v>
      </c>
      <c r="S205" s="89">
        <v>1</v>
      </c>
      <c r="T205" s="94" t="e">
        <f t="shared" si="29"/>
        <v>#REF!</v>
      </c>
      <c r="U205" s="103" t="e">
        <f>LOOKUP(O205,#REF!,#REF!)</f>
        <v>#REF!</v>
      </c>
      <c r="V205" s="91" t="e">
        <f>LOOKUP(O205,#REF!,#REF!)</f>
        <v>#REF!</v>
      </c>
      <c r="W205" s="101">
        <f t="shared" si="30"/>
        <v>0</v>
      </c>
      <c r="X205" s="135">
        <f t="shared" si="31"/>
        <v>0</v>
      </c>
      <c r="Y205" s="48" t="e">
        <f>IF(U205="Pen",(LOOKUP(O205,#REF!,#REF!)*R205),0)</f>
        <v>#REF!</v>
      </c>
    </row>
    <row r="206" spans="1:25" x14ac:dyDescent="0.25">
      <c r="A206" s="51" t="s">
        <v>817</v>
      </c>
      <c r="B206" s="55">
        <v>24144</v>
      </c>
      <c r="C206" s="4">
        <f>BOM!X206</f>
        <v>0</v>
      </c>
      <c r="D206" s="69">
        <v>202</v>
      </c>
      <c r="E206" s="69">
        <v>0</v>
      </c>
      <c r="F206" s="69">
        <v>202</v>
      </c>
      <c r="G206" s="69">
        <v>0</v>
      </c>
      <c r="H206" s="69">
        <f t="shared" si="25"/>
        <v>0</v>
      </c>
      <c r="I206" s="69" t="e">
        <f>#REF!</f>
        <v>#REF!</v>
      </c>
      <c r="J206" s="69">
        <f t="shared" si="24"/>
        <v>0</v>
      </c>
      <c r="K206" s="69" t="e">
        <f t="shared" si="26"/>
        <v>#REF!</v>
      </c>
      <c r="L206" s="69">
        <f t="shared" si="27"/>
        <v>4.8632357244839852</v>
      </c>
      <c r="M206" s="69">
        <f t="shared" si="28"/>
        <v>0</v>
      </c>
      <c r="N206" s="4">
        <f>BOM!Z206</f>
        <v>0</v>
      </c>
      <c r="O206" s="133">
        <v>986</v>
      </c>
      <c r="P206" s="71">
        <v>97</v>
      </c>
      <c r="Q206" s="71">
        <v>202</v>
      </c>
      <c r="R206" s="71">
        <v>1</v>
      </c>
      <c r="S206" s="89">
        <v>1</v>
      </c>
      <c r="T206" s="94" t="e">
        <f t="shared" si="29"/>
        <v>#REF!</v>
      </c>
      <c r="U206" s="103" t="e">
        <f>LOOKUP(O206,#REF!,#REF!)</f>
        <v>#REF!</v>
      </c>
      <c r="V206" s="91" t="e">
        <f>LOOKUP(O206,#REF!,#REF!)</f>
        <v>#REF!</v>
      </c>
      <c r="W206" s="101">
        <f t="shared" si="30"/>
        <v>0</v>
      </c>
      <c r="X206" s="135">
        <f t="shared" si="31"/>
        <v>0</v>
      </c>
      <c r="Y206" s="48" t="e">
        <f>IF(U206="Pen",(LOOKUP(O206,#REF!,#REF!)*R206),0)</f>
        <v>#REF!</v>
      </c>
    </row>
    <row r="207" spans="1:25" x14ac:dyDescent="0.25">
      <c r="A207" s="51" t="s">
        <v>610</v>
      </c>
      <c r="B207" s="55"/>
      <c r="C207" s="4">
        <f>BOM!X207</f>
        <v>0</v>
      </c>
      <c r="D207" s="69">
        <v>203</v>
      </c>
      <c r="E207" s="69">
        <v>0</v>
      </c>
      <c r="F207" s="69">
        <v>203</v>
      </c>
      <c r="G207" s="69">
        <v>0</v>
      </c>
      <c r="H207" s="69">
        <f t="shared" si="25"/>
        <v>0</v>
      </c>
      <c r="I207" s="69" t="e">
        <f>#REF!</f>
        <v>#REF!</v>
      </c>
      <c r="J207" s="69">
        <f t="shared" si="24"/>
        <v>0</v>
      </c>
      <c r="K207" s="69" t="e">
        <f t="shared" si="26"/>
        <v>#REF!</v>
      </c>
      <c r="L207" s="69">
        <f t="shared" si="27"/>
        <v>4.8632357244839852</v>
      </c>
      <c r="M207" s="69">
        <f t="shared" si="28"/>
        <v>0</v>
      </c>
      <c r="N207" s="4">
        <f>BOM!Z207</f>
        <v>0</v>
      </c>
      <c r="O207" s="133">
        <v>1009</v>
      </c>
      <c r="P207" s="71">
        <v>97</v>
      </c>
      <c r="Q207" s="71">
        <v>203</v>
      </c>
      <c r="R207" s="71">
        <v>1</v>
      </c>
      <c r="S207" s="89">
        <v>1</v>
      </c>
      <c r="T207" s="94" t="e">
        <f t="shared" si="29"/>
        <v>#REF!</v>
      </c>
      <c r="U207" s="103" t="e">
        <f>LOOKUP(O207,#REF!,#REF!)</f>
        <v>#REF!</v>
      </c>
      <c r="V207" s="91" t="e">
        <f>LOOKUP(O207,#REF!,#REF!)</f>
        <v>#REF!</v>
      </c>
      <c r="W207" s="101">
        <f t="shared" si="30"/>
        <v>0</v>
      </c>
      <c r="X207" s="135">
        <f t="shared" si="31"/>
        <v>0</v>
      </c>
      <c r="Y207" s="48" t="e">
        <f>IF(U207="Pen",(LOOKUP(O207,#REF!,#REF!)*R207),0)</f>
        <v>#REF!</v>
      </c>
    </row>
    <row r="208" spans="1:25" x14ac:dyDescent="0.25">
      <c r="A208" s="51" t="s">
        <v>1125</v>
      </c>
      <c r="B208" s="55">
        <v>850</v>
      </c>
      <c r="C208" s="4">
        <f>BOM!X208</f>
        <v>0</v>
      </c>
      <c r="D208" s="69">
        <v>204</v>
      </c>
      <c r="E208" s="69">
        <v>0</v>
      </c>
      <c r="F208" s="69">
        <v>204</v>
      </c>
      <c r="G208" s="69">
        <v>0</v>
      </c>
      <c r="H208" s="69">
        <f t="shared" si="25"/>
        <v>0</v>
      </c>
      <c r="I208" s="69" t="e">
        <f>#REF!</f>
        <v>#REF!</v>
      </c>
      <c r="J208" s="69">
        <f t="shared" si="24"/>
        <v>0</v>
      </c>
      <c r="K208" s="69" t="e">
        <f t="shared" si="26"/>
        <v>#REF!</v>
      </c>
      <c r="L208" s="69">
        <f t="shared" si="27"/>
        <v>4.8632357244839852</v>
      </c>
      <c r="M208" s="69">
        <f t="shared" si="28"/>
        <v>0</v>
      </c>
      <c r="N208" s="4">
        <f>BOM!Z208</f>
        <v>0</v>
      </c>
      <c r="O208" s="133">
        <v>1077</v>
      </c>
      <c r="P208" s="71">
        <v>97</v>
      </c>
      <c r="Q208" s="71">
        <v>204</v>
      </c>
      <c r="R208" s="71">
        <v>1</v>
      </c>
      <c r="S208" s="89">
        <v>1</v>
      </c>
      <c r="T208" s="94" t="e">
        <f t="shared" si="29"/>
        <v>#REF!</v>
      </c>
      <c r="U208" s="103" t="e">
        <f>LOOKUP(O208,#REF!,#REF!)</f>
        <v>#REF!</v>
      </c>
      <c r="V208" s="91" t="e">
        <f>LOOKUP(O208,#REF!,#REF!)</f>
        <v>#REF!</v>
      </c>
      <c r="W208" s="101">
        <f t="shared" si="30"/>
        <v>0</v>
      </c>
      <c r="X208" s="135">
        <f t="shared" si="31"/>
        <v>0</v>
      </c>
      <c r="Y208" s="48" t="e">
        <f>IF(U208="Pen",(LOOKUP(O208,#REF!,#REF!)*R208),0)</f>
        <v>#REF!</v>
      </c>
    </row>
    <row r="209" spans="1:25" x14ac:dyDescent="0.25">
      <c r="A209" s="51" t="s">
        <v>1129</v>
      </c>
      <c r="B209" s="55">
        <v>850</v>
      </c>
      <c r="C209" s="4">
        <f>BOM!X209</f>
        <v>0</v>
      </c>
      <c r="D209" s="69">
        <v>205</v>
      </c>
      <c r="E209" s="69">
        <v>0</v>
      </c>
      <c r="F209" s="69">
        <v>205</v>
      </c>
      <c r="G209" s="69">
        <v>0</v>
      </c>
      <c r="H209" s="69">
        <f t="shared" si="25"/>
        <v>0</v>
      </c>
      <c r="I209" s="69" t="e">
        <f>#REF!</f>
        <v>#REF!</v>
      </c>
      <c r="J209" s="69">
        <f t="shared" si="24"/>
        <v>0</v>
      </c>
      <c r="K209" s="69" t="e">
        <f t="shared" si="26"/>
        <v>#REF!</v>
      </c>
      <c r="L209" s="69">
        <f t="shared" si="27"/>
        <v>4.8632357244839852</v>
      </c>
      <c r="M209" s="69">
        <f t="shared" si="28"/>
        <v>0</v>
      </c>
      <c r="N209" s="4">
        <f>BOM!Z209</f>
        <v>0</v>
      </c>
      <c r="O209" s="133">
        <v>1081</v>
      </c>
      <c r="P209" s="71">
        <v>97</v>
      </c>
      <c r="Q209" s="71">
        <v>205</v>
      </c>
      <c r="R209" s="71">
        <v>1</v>
      </c>
      <c r="S209" s="89">
        <v>1</v>
      </c>
      <c r="T209" s="94" t="e">
        <f t="shared" si="29"/>
        <v>#REF!</v>
      </c>
      <c r="U209" s="103" t="e">
        <f>LOOKUP(O209,#REF!,#REF!)</f>
        <v>#REF!</v>
      </c>
      <c r="V209" s="91" t="e">
        <f>LOOKUP(O209,#REF!,#REF!)</f>
        <v>#REF!</v>
      </c>
      <c r="W209" s="101">
        <f t="shared" si="30"/>
        <v>0</v>
      </c>
      <c r="X209" s="135">
        <f t="shared" si="31"/>
        <v>0</v>
      </c>
      <c r="Y209" s="48" t="e">
        <f>IF(U209="Pen",(LOOKUP(O209,#REF!,#REF!)*R209),0)</f>
        <v>#REF!</v>
      </c>
    </row>
    <row r="210" spans="1:25" x14ac:dyDescent="0.25">
      <c r="A210" s="51" t="s">
        <v>1132</v>
      </c>
      <c r="B210" s="55">
        <v>750</v>
      </c>
      <c r="C210" s="4">
        <f>BOM!X210</f>
        <v>0</v>
      </c>
      <c r="D210" s="69">
        <v>206</v>
      </c>
      <c r="E210" s="69">
        <v>0</v>
      </c>
      <c r="F210" s="69">
        <v>206</v>
      </c>
      <c r="G210" s="69">
        <v>0</v>
      </c>
      <c r="H210" s="69">
        <f t="shared" si="25"/>
        <v>0</v>
      </c>
      <c r="I210" s="69" t="e">
        <f>#REF!</f>
        <v>#REF!</v>
      </c>
      <c r="J210" s="69">
        <f t="shared" si="24"/>
        <v>0</v>
      </c>
      <c r="K210" s="69" t="e">
        <f t="shared" si="26"/>
        <v>#REF!</v>
      </c>
      <c r="L210" s="69">
        <f t="shared" si="27"/>
        <v>4.8632357244839852</v>
      </c>
      <c r="M210" s="69">
        <f t="shared" si="28"/>
        <v>0</v>
      </c>
      <c r="N210" s="4">
        <f>BOM!Z210</f>
        <v>0</v>
      </c>
      <c r="O210" s="133">
        <v>1103</v>
      </c>
      <c r="P210" s="71">
        <v>97</v>
      </c>
      <c r="Q210" s="71">
        <v>206</v>
      </c>
      <c r="R210" s="71">
        <v>1</v>
      </c>
      <c r="S210" s="89">
        <v>1</v>
      </c>
      <c r="T210" s="94" t="e">
        <f t="shared" si="29"/>
        <v>#REF!</v>
      </c>
      <c r="U210" s="103" t="e">
        <f>LOOKUP(O210,#REF!,#REF!)</f>
        <v>#REF!</v>
      </c>
      <c r="V210" s="91" t="e">
        <f>LOOKUP(O210,#REF!,#REF!)</f>
        <v>#REF!</v>
      </c>
      <c r="W210" s="101">
        <f t="shared" si="30"/>
        <v>0</v>
      </c>
      <c r="X210" s="135">
        <f t="shared" si="31"/>
        <v>0</v>
      </c>
      <c r="Y210" s="48" t="e">
        <f>IF(U210="Pen",(LOOKUP(O210,#REF!,#REF!)*R210),0)</f>
        <v>#REF!</v>
      </c>
    </row>
    <row r="211" spans="1:25" x14ac:dyDescent="0.25">
      <c r="A211" s="51" t="s">
        <v>340</v>
      </c>
      <c r="B211" s="55">
        <v>900</v>
      </c>
      <c r="C211" s="4">
        <f>BOM!X211</f>
        <v>0</v>
      </c>
      <c r="D211" s="69">
        <v>207</v>
      </c>
      <c r="E211" s="69">
        <v>0</v>
      </c>
      <c r="F211" s="69">
        <v>207</v>
      </c>
      <c r="G211" s="69">
        <v>0</v>
      </c>
      <c r="H211" s="69">
        <f t="shared" si="25"/>
        <v>0</v>
      </c>
      <c r="I211" s="69" t="e">
        <f>#REF!</f>
        <v>#REF!</v>
      </c>
      <c r="J211" s="69">
        <f t="shared" si="24"/>
        <v>0</v>
      </c>
      <c r="K211" s="69" t="e">
        <f t="shared" si="26"/>
        <v>#REF!</v>
      </c>
      <c r="L211" s="69">
        <f t="shared" si="27"/>
        <v>4.8632357244839852</v>
      </c>
      <c r="M211" s="69">
        <f t="shared" si="28"/>
        <v>0</v>
      </c>
      <c r="N211" s="4">
        <f>BOM!Z211</f>
        <v>0</v>
      </c>
      <c r="O211" s="133">
        <v>1108</v>
      </c>
      <c r="P211" s="71">
        <v>97</v>
      </c>
      <c r="Q211" s="71">
        <v>207</v>
      </c>
      <c r="R211" s="71">
        <v>1</v>
      </c>
      <c r="S211" s="89">
        <v>1</v>
      </c>
      <c r="T211" s="94" t="e">
        <f t="shared" si="29"/>
        <v>#REF!</v>
      </c>
      <c r="U211" s="103" t="e">
        <f>LOOKUP(O211,#REF!,#REF!)</f>
        <v>#REF!</v>
      </c>
      <c r="V211" s="91" t="e">
        <f>LOOKUP(O211,#REF!,#REF!)</f>
        <v>#REF!</v>
      </c>
      <c r="W211" s="101">
        <f t="shared" si="30"/>
        <v>0</v>
      </c>
      <c r="X211" s="135">
        <f t="shared" si="31"/>
        <v>0</v>
      </c>
      <c r="Y211" s="48" t="e">
        <f>IF(U211="Pen",(LOOKUP(O211,#REF!,#REF!)*R211),0)</f>
        <v>#REF!</v>
      </c>
    </row>
    <row r="212" spans="1:25" x14ac:dyDescent="0.25">
      <c r="A212" s="51" t="s">
        <v>343</v>
      </c>
      <c r="B212" s="55">
        <v>800</v>
      </c>
      <c r="C212" s="4">
        <f>BOM!X212</f>
        <v>0</v>
      </c>
      <c r="D212" s="69">
        <v>208</v>
      </c>
      <c r="E212" s="69">
        <v>0</v>
      </c>
      <c r="F212" s="69">
        <v>208</v>
      </c>
      <c r="G212" s="69">
        <v>0</v>
      </c>
      <c r="H212" s="69">
        <f t="shared" si="25"/>
        <v>0</v>
      </c>
      <c r="I212" s="69" t="e">
        <f>#REF!</f>
        <v>#REF!</v>
      </c>
      <c r="J212" s="69">
        <f t="shared" si="24"/>
        <v>0</v>
      </c>
      <c r="K212" s="69" t="e">
        <f t="shared" si="26"/>
        <v>#REF!</v>
      </c>
      <c r="L212" s="69">
        <f t="shared" si="27"/>
        <v>4.8632357244839852</v>
      </c>
      <c r="M212" s="69">
        <f t="shared" si="28"/>
        <v>0</v>
      </c>
      <c r="N212" s="4">
        <f>BOM!Z212</f>
        <v>0</v>
      </c>
      <c r="O212" s="133">
        <v>1113</v>
      </c>
      <c r="P212" s="71">
        <v>97</v>
      </c>
      <c r="Q212" s="71">
        <v>208</v>
      </c>
      <c r="R212" s="71">
        <v>1</v>
      </c>
      <c r="S212" s="89">
        <v>1</v>
      </c>
      <c r="T212" s="94" t="e">
        <f t="shared" si="29"/>
        <v>#REF!</v>
      </c>
      <c r="U212" s="103" t="e">
        <f>LOOKUP(O212,#REF!,#REF!)</f>
        <v>#REF!</v>
      </c>
      <c r="V212" s="91" t="e">
        <f>LOOKUP(O212,#REF!,#REF!)</f>
        <v>#REF!</v>
      </c>
      <c r="W212" s="101">
        <f t="shared" si="30"/>
        <v>0</v>
      </c>
      <c r="X212" s="135">
        <f t="shared" si="31"/>
        <v>0</v>
      </c>
      <c r="Y212" s="48" t="e">
        <f>IF(U212="Pen",(LOOKUP(O212,#REF!,#REF!)*R212),0)</f>
        <v>#REF!</v>
      </c>
    </row>
    <row r="213" spans="1:25" x14ac:dyDescent="0.25">
      <c r="A213" s="51" t="s">
        <v>346</v>
      </c>
      <c r="B213" s="55">
        <v>1850</v>
      </c>
      <c r="C213" s="4">
        <f>BOM!X213</f>
        <v>0</v>
      </c>
      <c r="D213" s="69">
        <v>209</v>
      </c>
      <c r="E213" s="69">
        <v>0</v>
      </c>
      <c r="F213" s="69">
        <v>209</v>
      </c>
      <c r="G213" s="69">
        <v>0</v>
      </c>
      <c r="H213" s="69">
        <f t="shared" si="25"/>
        <v>0</v>
      </c>
      <c r="I213" s="69" t="e">
        <f>#REF!</f>
        <v>#REF!</v>
      </c>
      <c r="J213" s="69">
        <f t="shared" si="24"/>
        <v>0</v>
      </c>
      <c r="K213" s="69" t="e">
        <f t="shared" si="26"/>
        <v>#REF!</v>
      </c>
      <c r="L213" s="69">
        <f t="shared" si="27"/>
        <v>4.8632357244839852</v>
      </c>
      <c r="M213" s="69">
        <f t="shared" si="28"/>
        <v>0</v>
      </c>
      <c r="N213" s="4">
        <f>BOM!Z213</f>
        <v>0</v>
      </c>
      <c r="O213" s="133">
        <v>1116</v>
      </c>
      <c r="P213" s="71">
        <v>97</v>
      </c>
      <c r="Q213" s="71">
        <v>209</v>
      </c>
      <c r="R213" s="71">
        <v>1</v>
      </c>
      <c r="S213" s="89">
        <v>1</v>
      </c>
      <c r="T213" s="94" t="e">
        <f t="shared" si="29"/>
        <v>#REF!</v>
      </c>
      <c r="U213" s="103" t="e">
        <f>LOOKUP(O213,#REF!,#REF!)</f>
        <v>#REF!</v>
      </c>
      <c r="V213" s="91" t="e">
        <f>LOOKUP(O213,#REF!,#REF!)</f>
        <v>#REF!</v>
      </c>
      <c r="W213" s="101">
        <f t="shared" si="30"/>
        <v>0</v>
      </c>
      <c r="X213" s="135">
        <f t="shared" si="31"/>
        <v>0</v>
      </c>
      <c r="Y213" s="48" t="e">
        <f>IF(U213="Pen",(LOOKUP(O213,#REF!,#REF!)*R213),0)</f>
        <v>#REF!</v>
      </c>
    </row>
    <row r="214" spans="1:25" x14ac:dyDescent="0.25">
      <c r="A214" s="51" t="s">
        <v>1135</v>
      </c>
      <c r="B214" s="55">
        <v>1950</v>
      </c>
      <c r="C214" s="4">
        <f>BOM!X214</f>
        <v>0</v>
      </c>
      <c r="D214" s="69">
        <v>210</v>
      </c>
      <c r="E214" s="69">
        <v>0</v>
      </c>
      <c r="F214" s="69">
        <v>210</v>
      </c>
      <c r="G214" s="69">
        <v>0</v>
      </c>
      <c r="H214" s="69">
        <f t="shared" si="25"/>
        <v>0</v>
      </c>
      <c r="I214" s="69" t="e">
        <f>#REF!</f>
        <v>#REF!</v>
      </c>
      <c r="J214" s="69">
        <f t="shared" si="24"/>
        <v>0</v>
      </c>
      <c r="K214" s="69" t="e">
        <f t="shared" si="26"/>
        <v>#REF!</v>
      </c>
      <c r="L214" s="69">
        <f t="shared" si="27"/>
        <v>4.8632357244839852</v>
      </c>
      <c r="M214" s="69">
        <f t="shared" si="28"/>
        <v>0</v>
      </c>
      <c r="N214" s="4">
        <f>BOM!Z214</f>
        <v>0</v>
      </c>
      <c r="O214" s="133">
        <v>1120</v>
      </c>
      <c r="P214" s="71">
        <v>97</v>
      </c>
      <c r="Q214" s="71">
        <v>210</v>
      </c>
      <c r="R214" s="71">
        <v>1</v>
      </c>
      <c r="S214" s="89">
        <v>1</v>
      </c>
      <c r="T214" s="94" t="e">
        <f t="shared" si="29"/>
        <v>#REF!</v>
      </c>
      <c r="U214" s="103" t="e">
        <f>LOOKUP(O214,#REF!,#REF!)</f>
        <v>#REF!</v>
      </c>
      <c r="V214" s="91" t="e">
        <f>LOOKUP(O214,#REF!,#REF!)</f>
        <v>#REF!</v>
      </c>
      <c r="W214" s="101">
        <f t="shared" si="30"/>
        <v>0</v>
      </c>
      <c r="X214" s="135">
        <f t="shared" si="31"/>
        <v>0</v>
      </c>
      <c r="Y214" s="48" t="e">
        <f>IF(U214="Pen",(LOOKUP(O214,#REF!,#REF!)*R214),0)</f>
        <v>#REF!</v>
      </c>
    </row>
    <row r="215" spans="1:25" x14ac:dyDescent="0.25">
      <c r="A215" s="51" t="s">
        <v>604</v>
      </c>
      <c r="B215" s="55">
        <v>84744</v>
      </c>
      <c r="C215" s="4">
        <f>BOM!X215</f>
        <v>0</v>
      </c>
      <c r="D215" s="69">
        <v>211</v>
      </c>
      <c r="E215" s="69">
        <v>0</v>
      </c>
      <c r="F215" s="69">
        <v>211</v>
      </c>
      <c r="G215" s="69">
        <v>0</v>
      </c>
      <c r="H215" s="69">
        <f t="shared" si="25"/>
        <v>0</v>
      </c>
      <c r="I215" s="69" t="e">
        <f>#REF!</f>
        <v>#REF!</v>
      </c>
      <c r="J215" s="69">
        <f t="shared" si="24"/>
        <v>0</v>
      </c>
      <c r="K215" s="69" t="e">
        <f t="shared" si="26"/>
        <v>#REF!</v>
      </c>
      <c r="L215" s="69">
        <f t="shared" si="27"/>
        <v>4.8632357244839852</v>
      </c>
      <c r="M215" s="69">
        <f t="shared" si="28"/>
        <v>0</v>
      </c>
      <c r="N215" s="4">
        <f>BOM!Z215</f>
        <v>0</v>
      </c>
      <c r="O215" s="133">
        <v>1126</v>
      </c>
      <c r="P215" s="71">
        <v>97</v>
      </c>
      <c r="Q215" s="71">
        <v>211</v>
      </c>
      <c r="R215" s="71">
        <v>1</v>
      </c>
      <c r="S215" s="89">
        <v>1</v>
      </c>
      <c r="T215" s="94" t="e">
        <f t="shared" si="29"/>
        <v>#REF!</v>
      </c>
      <c r="U215" s="103" t="e">
        <f>LOOKUP(O215,#REF!,#REF!)</f>
        <v>#REF!</v>
      </c>
      <c r="V215" s="91" t="e">
        <f>LOOKUP(O215,#REF!,#REF!)</f>
        <v>#REF!</v>
      </c>
      <c r="W215" s="101">
        <f t="shared" si="30"/>
        <v>0</v>
      </c>
      <c r="X215" s="135">
        <f t="shared" si="31"/>
        <v>0</v>
      </c>
      <c r="Y215" s="48" t="e">
        <f>IF(U215="Pen",(LOOKUP(O215,#REF!,#REF!)*R215),0)</f>
        <v>#REF!</v>
      </c>
    </row>
    <row r="216" spans="1:25" x14ac:dyDescent="0.25">
      <c r="A216" s="51" t="s">
        <v>613</v>
      </c>
      <c r="B216" s="55">
        <v>267456</v>
      </c>
      <c r="C216" s="4">
        <f>BOM!X216</f>
        <v>0</v>
      </c>
      <c r="D216" s="69">
        <v>212</v>
      </c>
      <c r="E216" s="69">
        <v>59847</v>
      </c>
      <c r="F216" s="69">
        <v>212</v>
      </c>
      <c r="G216" s="69">
        <v>0</v>
      </c>
      <c r="H216" s="69">
        <f t="shared" si="25"/>
        <v>59847</v>
      </c>
      <c r="I216" s="69" t="e">
        <f>#REF!</f>
        <v>#REF!</v>
      </c>
      <c r="J216" s="69" t="e">
        <f t="shared" si="24"/>
        <v>#REF!</v>
      </c>
      <c r="K216" s="69" t="e">
        <f t="shared" si="26"/>
        <v>#REF!</v>
      </c>
      <c r="L216" s="69">
        <f t="shared" si="27"/>
        <v>4.8632357244839852</v>
      </c>
      <c r="M216" s="69" t="e">
        <f t="shared" si="28"/>
        <v>#REF!</v>
      </c>
      <c r="N216" s="4">
        <f>BOM!Z216</f>
        <v>0</v>
      </c>
      <c r="O216" s="133">
        <v>1129</v>
      </c>
      <c r="P216" s="71">
        <v>97</v>
      </c>
      <c r="Q216" s="71">
        <v>212</v>
      </c>
      <c r="R216" s="71">
        <v>1</v>
      </c>
      <c r="S216" s="89">
        <v>1</v>
      </c>
      <c r="T216" s="94" t="e">
        <f t="shared" si="29"/>
        <v>#REF!</v>
      </c>
      <c r="U216" s="103" t="e">
        <f>LOOKUP(O216,#REF!,#REF!)</f>
        <v>#REF!</v>
      </c>
      <c r="V216" s="91" t="e">
        <f>LOOKUP(O216,#REF!,#REF!)</f>
        <v>#REF!</v>
      </c>
      <c r="W216" s="101">
        <f t="shared" si="30"/>
        <v>0</v>
      </c>
      <c r="X216" s="135">
        <f t="shared" si="31"/>
        <v>0</v>
      </c>
      <c r="Y216" s="48" t="e">
        <f>IF(U216="Pen",(LOOKUP(O216,#REF!,#REF!)*R216),0)</f>
        <v>#REF!</v>
      </c>
    </row>
    <row r="217" spans="1:25" x14ac:dyDescent="0.25">
      <c r="A217" s="51" t="s">
        <v>1138</v>
      </c>
      <c r="B217" s="55">
        <v>1040</v>
      </c>
      <c r="C217" s="4">
        <f>BOM!X217</f>
        <v>0</v>
      </c>
      <c r="D217" s="69">
        <v>213</v>
      </c>
      <c r="E217" s="69">
        <v>788452</v>
      </c>
      <c r="F217" s="69">
        <v>213</v>
      </c>
      <c r="G217" s="69">
        <v>0</v>
      </c>
      <c r="H217" s="69">
        <f t="shared" si="25"/>
        <v>788452</v>
      </c>
      <c r="I217" s="69" t="e">
        <f>#REF!</f>
        <v>#REF!</v>
      </c>
      <c r="J217" s="69" t="e">
        <f t="shared" si="24"/>
        <v>#REF!</v>
      </c>
      <c r="K217" s="69" t="e">
        <f t="shared" si="26"/>
        <v>#REF!</v>
      </c>
      <c r="L217" s="69">
        <f t="shared" si="27"/>
        <v>4.8632357244839852</v>
      </c>
      <c r="M217" s="69" t="e">
        <f t="shared" si="28"/>
        <v>#REF!</v>
      </c>
      <c r="N217" s="4">
        <f>BOM!Z217</f>
        <v>0</v>
      </c>
      <c r="O217" s="133">
        <v>1156</v>
      </c>
      <c r="P217" s="71">
        <v>97</v>
      </c>
      <c r="Q217" s="71">
        <v>213</v>
      </c>
      <c r="R217" s="71">
        <v>1</v>
      </c>
      <c r="S217" s="89">
        <v>1</v>
      </c>
      <c r="T217" s="94" t="e">
        <f t="shared" si="29"/>
        <v>#REF!</v>
      </c>
      <c r="U217" s="103" t="e">
        <f>LOOKUP(O217,#REF!,#REF!)</f>
        <v>#REF!</v>
      </c>
      <c r="V217" s="91" t="e">
        <f>LOOKUP(O217,#REF!,#REF!)</f>
        <v>#REF!</v>
      </c>
      <c r="W217" s="101">
        <f t="shared" si="30"/>
        <v>0</v>
      </c>
      <c r="X217" s="135">
        <f t="shared" si="31"/>
        <v>0</v>
      </c>
      <c r="Y217" s="48" t="e">
        <f>IF(U217="Pen",(LOOKUP(O217,#REF!,#REF!)*R217),0)</f>
        <v>#REF!</v>
      </c>
    </row>
    <row r="218" spans="1:25" x14ac:dyDescent="0.25">
      <c r="A218" s="51" t="s">
        <v>1141</v>
      </c>
      <c r="B218" s="55">
        <v>960</v>
      </c>
      <c r="C218" s="4">
        <f>BOM!X218</f>
        <v>0</v>
      </c>
      <c r="D218" s="69">
        <v>214</v>
      </c>
      <c r="E218" s="69">
        <v>0</v>
      </c>
      <c r="F218" s="69">
        <v>214</v>
      </c>
      <c r="G218" s="69">
        <v>0</v>
      </c>
      <c r="H218" s="69">
        <f t="shared" si="25"/>
        <v>0</v>
      </c>
      <c r="I218" s="69" t="e">
        <f>#REF!</f>
        <v>#REF!</v>
      </c>
      <c r="J218" s="69">
        <f t="shared" ref="J218:J281" si="32">IF(OR(C218=1,H218=0),0,TRUNC(H218/I218)+1)</f>
        <v>0</v>
      </c>
      <c r="K218" s="69" t="e">
        <f t="shared" si="26"/>
        <v>#REF!</v>
      </c>
      <c r="L218" s="69">
        <f t="shared" si="27"/>
        <v>4.8632357244839852</v>
      </c>
      <c r="M218" s="69">
        <f t="shared" si="28"/>
        <v>0</v>
      </c>
      <c r="N218" s="4">
        <f>BOM!Z218</f>
        <v>0</v>
      </c>
      <c r="O218" s="133">
        <v>1167</v>
      </c>
      <c r="P218" s="71">
        <v>97</v>
      </c>
      <c r="Q218" s="71">
        <v>214</v>
      </c>
      <c r="R218" s="71">
        <v>1</v>
      </c>
      <c r="S218" s="89">
        <v>1</v>
      </c>
      <c r="T218" s="94" t="e">
        <f t="shared" si="29"/>
        <v>#REF!</v>
      </c>
      <c r="U218" s="103" t="e">
        <f>LOOKUP(O218,#REF!,#REF!)</f>
        <v>#REF!</v>
      </c>
      <c r="V218" s="91" t="e">
        <f>LOOKUP(O218,#REF!,#REF!)</f>
        <v>#REF!</v>
      </c>
      <c r="W218" s="101">
        <f t="shared" si="30"/>
        <v>0</v>
      </c>
      <c r="X218" s="135">
        <f t="shared" si="31"/>
        <v>0</v>
      </c>
      <c r="Y218" s="48" t="e">
        <f>IF(U218="Pen",(LOOKUP(O218,#REF!,#REF!)*R218),0)</f>
        <v>#REF!</v>
      </c>
    </row>
    <row r="219" spans="1:25" x14ac:dyDescent="0.25">
      <c r="A219" s="51" t="s">
        <v>1144</v>
      </c>
      <c r="B219" s="55">
        <v>840</v>
      </c>
      <c r="C219" s="4">
        <f>BOM!X219</f>
        <v>1</v>
      </c>
      <c r="D219" s="69">
        <v>215</v>
      </c>
      <c r="E219" s="69">
        <v>1801428</v>
      </c>
      <c r="F219" s="69">
        <v>215</v>
      </c>
      <c r="G219" s="69">
        <v>0</v>
      </c>
      <c r="H219" s="69">
        <f t="shared" si="25"/>
        <v>1801428</v>
      </c>
      <c r="I219" s="69" t="e">
        <f>#REF!</f>
        <v>#REF!</v>
      </c>
      <c r="J219" s="69">
        <f t="shared" si="32"/>
        <v>0</v>
      </c>
      <c r="K219" s="69" t="e">
        <f t="shared" si="26"/>
        <v>#REF!</v>
      </c>
      <c r="L219" s="69">
        <f t="shared" si="27"/>
        <v>4.8632357244839852</v>
      </c>
      <c r="M219" s="69" t="e">
        <f t="shared" si="28"/>
        <v>#REF!</v>
      </c>
      <c r="N219" s="4">
        <f>BOM!Z219</f>
        <v>0</v>
      </c>
      <c r="O219" s="133">
        <v>1170</v>
      </c>
      <c r="P219" s="71">
        <v>97</v>
      </c>
      <c r="Q219" s="71">
        <v>215</v>
      </c>
      <c r="R219" s="71">
        <v>1</v>
      </c>
      <c r="S219" s="89">
        <v>1</v>
      </c>
      <c r="T219" s="94" t="e">
        <f t="shared" si="29"/>
        <v>#REF!</v>
      </c>
      <c r="U219" s="103" t="e">
        <f>LOOKUP(O219,#REF!,#REF!)</f>
        <v>#REF!</v>
      </c>
      <c r="V219" s="91" t="e">
        <f>LOOKUP(O219,#REF!,#REF!)</f>
        <v>#REF!</v>
      </c>
      <c r="W219" s="101">
        <f t="shared" si="30"/>
        <v>0</v>
      </c>
      <c r="X219" s="135">
        <f t="shared" si="31"/>
        <v>0</v>
      </c>
      <c r="Y219" s="48" t="e">
        <f>IF(U219="Pen",(LOOKUP(O219,#REF!,#REF!)*R219),0)</f>
        <v>#REF!</v>
      </c>
    </row>
    <row r="220" spans="1:25" x14ac:dyDescent="0.25">
      <c r="A220" s="51" t="s">
        <v>303</v>
      </c>
      <c r="B220" s="55">
        <v>21888</v>
      </c>
      <c r="C220" s="4">
        <f>BOM!X220</f>
        <v>1</v>
      </c>
      <c r="D220" s="69">
        <v>216</v>
      </c>
      <c r="E220" s="69">
        <v>0</v>
      </c>
      <c r="F220" s="69">
        <v>216</v>
      </c>
      <c r="G220" s="69">
        <v>0</v>
      </c>
      <c r="H220" s="69">
        <f t="shared" si="25"/>
        <v>0</v>
      </c>
      <c r="I220" s="69" t="e">
        <f>#REF!</f>
        <v>#REF!</v>
      </c>
      <c r="J220" s="69">
        <f t="shared" si="32"/>
        <v>0</v>
      </c>
      <c r="K220" s="69" t="e">
        <f t="shared" si="26"/>
        <v>#REF!</v>
      </c>
      <c r="L220" s="69">
        <f t="shared" si="27"/>
        <v>4.8632357244839852</v>
      </c>
      <c r="M220" s="69">
        <f t="shared" si="28"/>
        <v>0</v>
      </c>
      <c r="N220" s="4">
        <f>BOM!Z220</f>
        <v>0</v>
      </c>
      <c r="O220" s="133">
        <v>1171</v>
      </c>
      <c r="P220" s="71">
        <v>97</v>
      </c>
      <c r="Q220" s="71">
        <v>216</v>
      </c>
      <c r="R220" s="71">
        <v>1</v>
      </c>
      <c r="S220" s="89">
        <v>1</v>
      </c>
      <c r="T220" s="94" t="e">
        <f t="shared" si="29"/>
        <v>#REF!</v>
      </c>
      <c r="U220" s="103" t="e">
        <f>LOOKUP(O220,#REF!,#REF!)</f>
        <v>#REF!</v>
      </c>
      <c r="V220" s="91" t="e">
        <f>LOOKUP(O220,#REF!,#REF!)</f>
        <v>#REF!</v>
      </c>
      <c r="W220" s="101">
        <f t="shared" si="30"/>
        <v>0</v>
      </c>
      <c r="X220" s="135">
        <f t="shared" si="31"/>
        <v>0</v>
      </c>
      <c r="Y220" s="48" t="e">
        <f>IF(U220="Pen",(LOOKUP(O220,#REF!,#REF!)*R220),0)</f>
        <v>#REF!</v>
      </c>
    </row>
    <row r="221" spans="1:25" x14ac:dyDescent="0.25">
      <c r="A221" s="51" t="s">
        <v>305</v>
      </c>
      <c r="B221" s="55">
        <v>104448</v>
      </c>
      <c r="C221" s="4">
        <f>BOM!X221</f>
        <v>1</v>
      </c>
      <c r="D221" s="69">
        <v>217</v>
      </c>
      <c r="E221" s="69">
        <v>517445</v>
      </c>
      <c r="F221" s="69">
        <v>217</v>
      </c>
      <c r="G221" s="69">
        <v>0</v>
      </c>
      <c r="H221" s="69">
        <f t="shared" si="25"/>
        <v>517445</v>
      </c>
      <c r="I221" s="69" t="e">
        <f>#REF!</f>
        <v>#REF!</v>
      </c>
      <c r="J221" s="69">
        <f t="shared" si="32"/>
        <v>0</v>
      </c>
      <c r="K221" s="69" t="e">
        <f t="shared" si="26"/>
        <v>#REF!</v>
      </c>
      <c r="L221" s="69">
        <f t="shared" si="27"/>
        <v>4.8632357244839852</v>
      </c>
      <c r="M221" s="69" t="e">
        <f t="shared" si="28"/>
        <v>#REF!</v>
      </c>
      <c r="N221" s="4">
        <f>BOM!Z221</f>
        <v>0</v>
      </c>
      <c r="O221" s="133">
        <v>1173</v>
      </c>
      <c r="P221" s="71">
        <v>97</v>
      </c>
      <c r="Q221" s="71">
        <v>217</v>
      </c>
      <c r="R221" s="71">
        <v>1</v>
      </c>
      <c r="S221" s="89">
        <v>1</v>
      </c>
      <c r="T221" s="94" t="e">
        <f t="shared" si="29"/>
        <v>#REF!</v>
      </c>
      <c r="U221" s="103" t="e">
        <f>LOOKUP(O221,#REF!,#REF!)</f>
        <v>#REF!</v>
      </c>
      <c r="V221" s="91" t="e">
        <f>LOOKUP(O221,#REF!,#REF!)</f>
        <v>#REF!</v>
      </c>
      <c r="W221" s="101">
        <f t="shared" si="30"/>
        <v>0</v>
      </c>
      <c r="X221" s="135">
        <f t="shared" si="31"/>
        <v>0</v>
      </c>
      <c r="Y221" s="48" t="e">
        <f>IF(U221="Pen",(LOOKUP(O221,#REF!,#REF!)*R221),0)</f>
        <v>#REF!</v>
      </c>
    </row>
    <row r="222" spans="1:25" x14ac:dyDescent="0.25">
      <c r="A222" s="51" t="s">
        <v>308</v>
      </c>
      <c r="B222" s="55">
        <v>164448</v>
      </c>
      <c r="C222" s="4">
        <f>BOM!X222</f>
        <v>0</v>
      </c>
      <c r="D222" s="69">
        <v>218</v>
      </c>
      <c r="E222" s="69">
        <v>0</v>
      </c>
      <c r="F222" s="69">
        <v>218</v>
      </c>
      <c r="G222" s="69">
        <v>0</v>
      </c>
      <c r="H222" s="69">
        <f t="shared" si="25"/>
        <v>0</v>
      </c>
      <c r="I222" s="69" t="e">
        <f>#REF!</f>
        <v>#REF!</v>
      </c>
      <c r="J222" s="69">
        <f t="shared" si="32"/>
        <v>0</v>
      </c>
      <c r="K222" s="69" t="e">
        <f t="shared" si="26"/>
        <v>#REF!</v>
      </c>
      <c r="L222" s="69">
        <f t="shared" si="27"/>
        <v>4.8632357244839852</v>
      </c>
      <c r="M222" s="69">
        <f t="shared" si="28"/>
        <v>0</v>
      </c>
      <c r="N222" s="4">
        <f>BOM!Z222</f>
        <v>0</v>
      </c>
      <c r="O222" s="133">
        <v>1174</v>
      </c>
      <c r="P222" s="71">
        <v>97</v>
      </c>
      <c r="Q222" s="71">
        <v>218</v>
      </c>
      <c r="R222" s="71">
        <v>1</v>
      </c>
      <c r="S222" s="89">
        <v>1</v>
      </c>
      <c r="T222" s="94" t="e">
        <f t="shared" si="29"/>
        <v>#REF!</v>
      </c>
      <c r="U222" s="103" t="e">
        <f>LOOKUP(O222,#REF!,#REF!)</f>
        <v>#REF!</v>
      </c>
      <c r="V222" s="91" t="e">
        <f>LOOKUP(O222,#REF!,#REF!)</f>
        <v>#REF!</v>
      </c>
      <c r="W222" s="101">
        <f t="shared" si="30"/>
        <v>0</v>
      </c>
      <c r="X222" s="135">
        <f t="shared" si="31"/>
        <v>0</v>
      </c>
      <c r="Y222" s="48" t="e">
        <f>IF(U222="Pen",(LOOKUP(O222,#REF!,#REF!)*R222),0)</f>
        <v>#REF!</v>
      </c>
    </row>
    <row r="223" spans="1:25" x14ac:dyDescent="0.25">
      <c r="A223" s="51" t="s">
        <v>311</v>
      </c>
      <c r="B223" s="55">
        <v>496224</v>
      </c>
      <c r="C223" s="4">
        <f>BOM!X223</f>
        <v>1</v>
      </c>
      <c r="D223" s="69">
        <v>219</v>
      </c>
      <c r="E223" s="69">
        <v>596928</v>
      </c>
      <c r="F223" s="69">
        <v>219</v>
      </c>
      <c r="G223" s="69">
        <v>0</v>
      </c>
      <c r="H223" s="69">
        <f t="shared" si="25"/>
        <v>596928</v>
      </c>
      <c r="I223" s="69" t="e">
        <f>#REF!</f>
        <v>#REF!</v>
      </c>
      <c r="J223" s="69">
        <f t="shared" si="32"/>
        <v>0</v>
      </c>
      <c r="K223" s="69" t="e">
        <f t="shared" si="26"/>
        <v>#REF!</v>
      </c>
      <c r="L223" s="69">
        <f t="shared" si="27"/>
        <v>4.8632357244839852</v>
      </c>
      <c r="M223" s="69" t="e">
        <f t="shared" si="28"/>
        <v>#REF!</v>
      </c>
      <c r="N223" s="4">
        <f>BOM!Z223</f>
        <v>0</v>
      </c>
      <c r="O223" s="133">
        <v>1176</v>
      </c>
      <c r="P223" s="71">
        <v>97</v>
      </c>
      <c r="Q223" s="71">
        <v>219</v>
      </c>
      <c r="R223" s="71">
        <v>1</v>
      </c>
      <c r="S223" s="89">
        <v>1</v>
      </c>
      <c r="T223" s="94" t="e">
        <f t="shared" si="29"/>
        <v>#REF!</v>
      </c>
      <c r="U223" s="103" t="e">
        <f>LOOKUP(O223,#REF!,#REF!)</f>
        <v>#REF!</v>
      </c>
      <c r="V223" s="91" t="e">
        <f>LOOKUP(O223,#REF!,#REF!)</f>
        <v>#REF!</v>
      </c>
      <c r="W223" s="101">
        <f t="shared" si="30"/>
        <v>0</v>
      </c>
      <c r="X223" s="135">
        <f t="shared" si="31"/>
        <v>0</v>
      </c>
      <c r="Y223" s="48" t="e">
        <f>IF(U223="Pen",(LOOKUP(O223,#REF!,#REF!)*R223),0)</f>
        <v>#REF!</v>
      </c>
    </row>
    <row r="224" spans="1:25" x14ac:dyDescent="0.25">
      <c r="A224" s="51" t="s">
        <v>313</v>
      </c>
      <c r="B224" s="55">
        <v>21696</v>
      </c>
      <c r="C224" s="4">
        <f>BOM!X224</f>
        <v>1</v>
      </c>
      <c r="D224" s="69">
        <v>220</v>
      </c>
      <c r="E224" s="69">
        <v>0</v>
      </c>
      <c r="F224" s="69">
        <v>220</v>
      </c>
      <c r="G224" s="69">
        <v>0</v>
      </c>
      <c r="H224" s="69">
        <f t="shared" si="25"/>
        <v>0</v>
      </c>
      <c r="I224" s="69" t="e">
        <f>#REF!</f>
        <v>#REF!</v>
      </c>
      <c r="J224" s="69">
        <f t="shared" si="32"/>
        <v>0</v>
      </c>
      <c r="K224" s="69" t="e">
        <f t="shared" si="26"/>
        <v>#REF!</v>
      </c>
      <c r="L224" s="69">
        <f t="shared" si="27"/>
        <v>4.8632357244839852</v>
      </c>
      <c r="M224" s="69">
        <f t="shared" si="28"/>
        <v>0</v>
      </c>
      <c r="N224" s="4">
        <f>BOM!Z224</f>
        <v>0</v>
      </c>
      <c r="O224" s="133">
        <v>1179</v>
      </c>
      <c r="P224" s="71">
        <v>97</v>
      </c>
      <c r="Q224" s="71">
        <v>220</v>
      </c>
      <c r="R224" s="71">
        <v>1</v>
      </c>
      <c r="S224" s="89">
        <v>1</v>
      </c>
      <c r="T224" s="94" t="e">
        <f t="shared" si="29"/>
        <v>#REF!</v>
      </c>
      <c r="U224" s="103" t="e">
        <f>LOOKUP(O224,#REF!,#REF!)</f>
        <v>#REF!</v>
      </c>
      <c r="V224" s="91" t="e">
        <f>LOOKUP(O224,#REF!,#REF!)</f>
        <v>#REF!</v>
      </c>
      <c r="W224" s="101">
        <f t="shared" si="30"/>
        <v>0</v>
      </c>
      <c r="X224" s="135">
        <f t="shared" si="31"/>
        <v>0</v>
      </c>
      <c r="Y224" s="48" t="e">
        <f>IF(U224="Pen",(LOOKUP(O224,#REF!,#REF!)*R224),0)</f>
        <v>#REF!</v>
      </c>
    </row>
    <row r="225" spans="1:25" x14ac:dyDescent="0.25">
      <c r="A225" s="51" t="s">
        <v>597</v>
      </c>
      <c r="B225" s="55">
        <v>597120</v>
      </c>
      <c r="C225" s="4">
        <f>BOM!X225</f>
        <v>1</v>
      </c>
      <c r="D225" s="69">
        <v>221</v>
      </c>
      <c r="E225" s="69">
        <v>0</v>
      </c>
      <c r="F225" s="69">
        <v>221</v>
      </c>
      <c r="G225" s="69">
        <v>0</v>
      </c>
      <c r="H225" s="69">
        <f t="shared" si="25"/>
        <v>0</v>
      </c>
      <c r="I225" s="69" t="e">
        <f>#REF!</f>
        <v>#REF!</v>
      </c>
      <c r="J225" s="69">
        <f t="shared" si="32"/>
        <v>0</v>
      </c>
      <c r="K225" s="69" t="e">
        <f t="shared" si="26"/>
        <v>#REF!</v>
      </c>
      <c r="L225" s="69">
        <f t="shared" si="27"/>
        <v>4.8632357244839852</v>
      </c>
      <c r="M225" s="69">
        <f t="shared" si="28"/>
        <v>0</v>
      </c>
      <c r="N225" s="4">
        <f>BOM!Z225</f>
        <v>0</v>
      </c>
      <c r="O225" s="133">
        <v>1180</v>
      </c>
      <c r="P225" s="71">
        <v>97</v>
      </c>
      <c r="Q225" s="71">
        <v>221</v>
      </c>
      <c r="R225" s="71">
        <v>1</v>
      </c>
      <c r="S225" s="89">
        <v>1</v>
      </c>
      <c r="T225" s="94" t="e">
        <f t="shared" si="29"/>
        <v>#REF!</v>
      </c>
      <c r="U225" s="103" t="e">
        <f>LOOKUP(O225,#REF!,#REF!)</f>
        <v>#REF!</v>
      </c>
      <c r="V225" s="91" t="e">
        <f>LOOKUP(O225,#REF!,#REF!)</f>
        <v>#REF!</v>
      </c>
      <c r="W225" s="101">
        <f t="shared" si="30"/>
        <v>0</v>
      </c>
      <c r="X225" s="135">
        <f t="shared" si="31"/>
        <v>0</v>
      </c>
      <c r="Y225" s="48" t="e">
        <f>IF(U225="Pen",(LOOKUP(O225,#REF!,#REF!)*R225),0)</f>
        <v>#REF!</v>
      </c>
    </row>
    <row r="226" spans="1:25" x14ac:dyDescent="0.25">
      <c r="A226" s="51" t="s">
        <v>608</v>
      </c>
      <c r="B226" s="55">
        <v>456852</v>
      </c>
      <c r="C226" s="4">
        <f>BOM!X226</f>
        <v>0</v>
      </c>
      <c r="D226" s="69">
        <v>222</v>
      </c>
      <c r="E226" s="69">
        <v>0</v>
      </c>
      <c r="F226" s="69">
        <v>222</v>
      </c>
      <c r="G226" s="69">
        <v>0</v>
      </c>
      <c r="H226" s="69">
        <f t="shared" si="25"/>
        <v>0</v>
      </c>
      <c r="I226" s="69" t="e">
        <f>#REF!</f>
        <v>#REF!</v>
      </c>
      <c r="J226" s="69">
        <f t="shared" si="32"/>
        <v>0</v>
      </c>
      <c r="K226" s="69" t="e">
        <f t="shared" si="26"/>
        <v>#REF!</v>
      </c>
      <c r="L226" s="69">
        <f t="shared" si="27"/>
        <v>4.8632357244839852</v>
      </c>
      <c r="M226" s="69">
        <f t="shared" si="28"/>
        <v>0</v>
      </c>
      <c r="N226" s="4">
        <f>BOM!Z226</f>
        <v>0</v>
      </c>
      <c r="O226" s="133">
        <v>1182</v>
      </c>
      <c r="P226" s="71">
        <v>97</v>
      </c>
      <c r="Q226" s="71">
        <v>222</v>
      </c>
      <c r="R226" s="71">
        <v>1</v>
      </c>
      <c r="S226" s="89">
        <v>1</v>
      </c>
      <c r="T226" s="94" t="e">
        <f t="shared" si="29"/>
        <v>#REF!</v>
      </c>
      <c r="U226" s="103" t="e">
        <f>LOOKUP(O226,#REF!,#REF!)</f>
        <v>#REF!</v>
      </c>
      <c r="V226" s="91" t="e">
        <f>LOOKUP(O226,#REF!,#REF!)</f>
        <v>#REF!</v>
      </c>
      <c r="W226" s="101">
        <f t="shared" si="30"/>
        <v>0</v>
      </c>
      <c r="X226" s="135">
        <f t="shared" si="31"/>
        <v>0</v>
      </c>
      <c r="Y226" s="48" t="e">
        <f>IF(U226="Pen",(LOOKUP(O226,#REF!,#REF!)*R226),0)</f>
        <v>#REF!</v>
      </c>
    </row>
    <row r="227" spans="1:25" x14ac:dyDescent="0.25">
      <c r="A227" s="51" t="s">
        <v>318</v>
      </c>
      <c r="B227" s="55">
        <v>17616</v>
      </c>
      <c r="C227" s="4">
        <f>BOM!X227</f>
        <v>1</v>
      </c>
      <c r="D227" s="69">
        <v>223</v>
      </c>
      <c r="E227" s="69">
        <v>388762</v>
      </c>
      <c r="F227" s="69">
        <v>223</v>
      </c>
      <c r="G227" s="69">
        <v>0</v>
      </c>
      <c r="H227" s="69">
        <f t="shared" si="25"/>
        <v>388762</v>
      </c>
      <c r="I227" s="69" t="e">
        <f>#REF!</f>
        <v>#REF!</v>
      </c>
      <c r="J227" s="69">
        <f t="shared" si="32"/>
        <v>0</v>
      </c>
      <c r="K227" s="69" t="e">
        <f t="shared" si="26"/>
        <v>#REF!</v>
      </c>
      <c r="L227" s="69">
        <f t="shared" si="27"/>
        <v>4.8632357244839852</v>
      </c>
      <c r="M227" s="69" t="e">
        <f t="shared" si="28"/>
        <v>#REF!</v>
      </c>
      <c r="N227" s="4">
        <f>BOM!Z227</f>
        <v>0</v>
      </c>
      <c r="O227" s="133">
        <v>1183</v>
      </c>
      <c r="P227" s="71">
        <v>97</v>
      </c>
      <c r="Q227" s="71">
        <v>223</v>
      </c>
      <c r="R227" s="71">
        <v>1</v>
      </c>
      <c r="S227" s="89">
        <v>1</v>
      </c>
      <c r="T227" s="94" t="e">
        <f t="shared" si="29"/>
        <v>#REF!</v>
      </c>
      <c r="U227" s="103" t="e">
        <f>LOOKUP(O227,#REF!,#REF!)</f>
        <v>#REF!</v>
      </c>
      <c r="V227" s="91" t="e">
        <f>LOOKUP(O227,#REF!,#REF!)</f>
        <v>#REF!</v>
      </c>
      <c r="W227" s="101">
        <f t="shared" si="30"/>
        <v>0</v>
      </c>
      <c r="X227" s="135">
        <f t="shared" si="31"/>
        <v>0</v>
      </c>
      <c r="Y227" s="48" t="e">
        <f>IF(U227="Pen",(LOOKUP(O227,#REF!,#REF!)*R227),0)</f>
        <v>#REF!</v>
      </c>
    </row>
    <row r="228" spans="1:25" x14ac:dyDescent="0.25">
      <c r="A228" s="51" t="s">
        <v>320</v>
      </c>
      <c r="B228" s="55">
        <v>580222</v>
      </c>
      <c r="C228" s="4">
        <f>BOM!X228</f>
        <v>1</v>
      </c>
      <c r="D228" s="69">
        <v>224</v>
      </c>
      <c r="E228" s="69">
        <v>0</v>
      </c>
      <c r="F228" s="69">
        <v>224</v>
      </c>
      <c r="G228" s="69">
        <v>0</v>
      </c>
      <c r="H228" s="69">
        <f t="shared" si="25"/>
        <v>0</v>
      </c>
      <c r="I228" s="69" t="e">
        <f>#REF!</f>
        <v>#REF!</v>
      </c>
      <c r="J228" s="69">
        <f t="shared" si="32"/>
        <v>0</v>
      </c>
      <c r="K228" s="69" t="e">
        <f t="shared" si="26"/>
        <v>#REF!</v>
      </c>
      <c r="L228" s="69">
        <f t="shared" si="27"/>
        <v>4.8632357244839852</v>
      </c>
      <c r="M228" s="69">
        <f t="shared" si="28"/>
        <v>0</v>
      </c>
      <c r="N228" s="4">
        <f>BOM!Z228</f>
        <v>0</v>
      </c>
      <c r="O228" s="133">
        <v>1185</v>
      </c>
      <c r="P228" s="71">
        <v>97</v>
      </c>
      <c r="Q228" s="71">
        <v>224</v>
      </c>
      <c r="R228" s="71">
        <v>1</v>
      </c>
      <c r="S228" s="89">
        <v>1</v>
      </c>
      <c r="T228" s="94" t="e">
        <f t="shared" si="29"/>
        <v>#REF!</v>
      </c>
      <c r="U228" s="103" t="e">
        <f>LOOKUP(O228,#REF!,#REF!)</f>
        <v>#REF!</v>
      </c>
      <c r="V228" s="91" t="e">
        <f>LOOKUP(O228,#REF!,#REF!)</f>
        <v>#REF!</v>
      </c>
      <c r="W228" s="101">
        <f t="shared" si="30"/>
        <v>0</v>
      </c>
      <c r="X228" s="135">
        <f t="shared" si="31"/>
        <v>0</v>
      </c>
      <c r="Y228" s="48" t="e">
        <f>IF(U228="Pen",(LOOKUP(O228,#REF!,#REF!)*R228),0)</f>
        <v>#REF!</v>
      </c>
    </row>
    <row r="229" spans="1:25" x14ac:dyDescent="0.25">
      <c r="A229" s="51" t="s">
        <v>324</v>
      </c>
      <c r="B229" s="55">
        <v>17796</v>
      </c>
      <c r="C229" s="4">
        <f>BOM!X229</f>
        <v>1</v>
      </c>
      <c r="D229" s="69">
        <v>225</v>
      </c>
      <c r="E229" s="69">
        <v>0</v>
      </c>
      <c r="F229" s="69">
        <v>225</v>
      </c>
      <c r="G229" s="69">
        <v>0</v>
      </c>
      <c r="H229" s="69">
        <f t="shared" si="25"/>
        <v>0</v>
      </c>
      <c r="I229" s="69" t="e">
        <f>#REF!</f>
        <v>#REF!</v>
      </c>
      <c r="J229" s="69">
        <f t="shared" si="32"/>
        <v>0</v>
      </c>
      <c r="K229" s="69" t="e">
        <f t="shared" si="26"/>
        <v>#REF!</v>
      </c>
      <c r="L229" s="69">
        <f t="shared" si="27"/>
        <v>4.8632357244839852</v>
      </c>
      <c r="M229" s="69">
        <f t="shared" si="28"/>
        <v>0</v>
      </c>
      <c r="N229" s="4">
        <f>BOM!Z229</f>
        <v>0</v>
      </c>
      <c r="O229" s="133">
        <v>1186</v>
      </c>
      <c r="P229" s="71">
        <v>97</v>
      </c>
      <c r="Q229" s="71">
        <v>225</v>
      </c>
      <c r="R229" s="71">
        <v>1</v>
      </c>
      <c r="S229" s="89">
        <v>1</v>
      </c>
      <c r="T229" s="94" t="e">
        <f t="shared" si="29"/>
        <v>#REF!</v>
      </c>
      <c r="U229" s="103" t="e">
        <f>LOOKUP(O229,#REF!,#REF!)</f>
        <v>#REF!</v>
      </c>
      <c r="V229" s="91" t="e">
        <f>LOOKUP(O229,#REF!,#REF!)</f>
        <v>#REF!</v>
      </c>
      <c r="W229" s="101">
        <f t="shared" si="30"/>
        <v>0</v>
      </c>
      <c r="X229" s="135">
        <f t="shared" si="31"/>
        <v>0</v>
      </c>
      <c r="Y229" s="48" t="e">
        <f>IF(U229="Pen",(LOOKUP(O229,#REF!,#REF!)*R229),0)</f>
        <v>#REF!</v>
      </c>
    </row>
    <row r="230" spans="1:25" x14ac:dyDescent="0.25">
      <c r="A230" s="51" t="s">
        <v>326</v>
      </c>
      <c r="B230" s="55">
        <v>343584</v>
      </c>
      <c r="C230" s="4">
        <f>BOM!X230</f>
        <v>0</v>
      </c>
      <c r="D230" s="69">
        <v>226</v>
      </c>
      <c r="E230" s="69">
        <v>0</v>
      </c>
      <c r="F230" s="69">
        <v>226</v>
      </c>
      <c r="G230" s="69">
        <v>0</v>
      </c>
      <c r="H230" s="69">
        <f t="shared" si="25"/>
        <v>0</v>
      </c>
      <c r="I230" s="69" t="e">
        <f>#REF!</f>
        <v>#REF!</v>
      </c>
      <c r="J230" s="69">
        <f t="shared" si="32"/>
        <v>0</v>
      </c>
      <c r="K230" s="69" t="e">
        <f t="shared" si="26"/>
        <v>#REF!</v>
      </c>
      <c r="L230" s="69">
        <f t="shared" si="27"/>
        <v>4.8632357244839852</v>
      </c>
      <c r="M230" s="69">
        <f t="shared" si="28"/>
        <v>0</v>
      </c>
      <c r="N230" s="4">
        <f>BOM!Z230</f>
        <v>0</v>
      </c>
      <c r="O230" s="133">
        <v>1188</v>
      </c>
      <c r="P230" s="71">
        <v>97</v>
      </c>
      <c r="Q230" s="71">
        <v>226</v>
      </c>
      <c r="R230" s="71">
        <v>1</v>
      </c>
      <c r="S230" s="89">
        <v>1</v>
      </c>
      <c r="T230" s="94" t="e">
        <f t="shared" si="29"/>
        <v>#REF!</v>
      </c>
      <c r="U230" s="103" t="e">
        <f>LOOKUP(O230,#REF!,#REF!)</f>
        <v>#REF!</v>
      </c>
      <c r="V230" s="91" t="e">
        <f>LOOKUP(O230,#REF!,#REF!)</f>
        <v>#REF!</v>
      </c>
      <c r="W230" s="101">
        <f t="shared" si="30"/>
        <v>0</v>
      </c>
      <c r="X230" s="135">
        <f t="shared" si="31"/>
        <v>0</v>
      </c>
      <c r="Y230" s="48" t="e">
        <f>IF(U230="Pen",(LOOKUP(O230,#REF!,#REF!)*R230),0)</f>
        <v>#REF!</v>
      </c>
    </row>
    <row r="231" spans="1:25" x14ac:dyDescent="0.25">
      <c r="A231" s="51" t="s">
        <v>330</v>
      </c>
      <c r="B231" s="55">
        <v>135444</v>
      </c>
      <c r="C231" s="4">
        <f>BOM!X231</f>
        <v>0</v>
      </c>
      <c r="D231" s="69">
        <v>227</v>
      </c>
      <c r="E231" s="69">
        <v>60296</v>
      </c>
      <c r="F231" s="69">
        <v>227</v>
      </c>
      <c r="G231" s="69">
        <v>0</v>
      </c>
      <c r="H231" s="69">
        <f t="shared" si="25"/>
        <v>60296</v>
      </c>
      <c r="I231" s="69" t="e">
        <f>#REF!</f>
        <v>#REF!</v>
      </c>
      <c r="J231" s="69" t="e">
        <f t="shared" si="32"/>
        <v>#REF!</v>
      </c>
      <c r="K231" s="69" t="e">
        <f t="shared" si="26"/>
        <v>#REF!</v>
      </c>
      <c r="L231" s="69">
        <f t="shared" si="27"/>
        <v>4.8632357244839852</v>
      </c>
      <c r="M231" s="69" t="e">
        <f t="shared" si="28"/>
        <v>#REF!</v>
      </c>
      <c r="N231" s="4">
        <f>BOM!Z231</f>
        <v>0</v>
      </c>
      <c r="O231" s="133">
        <v>1189</v>
      </c>
      <c r="P231" s="71">
        <v>97</v>
      </c>
      <c r="Q231" s="71">
        <v>227</v>
      </c>
      <c r="R231" s="71">
        <v>1</v>
      </c>
      <c r="S231" s="89">
        <v>1</v>
      </c>
      <c r="T231" s="94" t="e">
        <f t="shared" si="29"/>
        <v>#REF!</v>
      </c>
      <c r="U231" s="103" t="e">
        <f>LOOKUP(O231,#REF!,#REF!)</f>
        <v>#REF!</v>
      </c>
      <c r="V231" s="91" t="e">
        <f>LOOKUP(O231,#REF!,#REF!)</f>
        <v>#REF!</v>
      </c>
      <c r="W231" s="101">
        <f t="shared" si="30"/>
        <v>0</v>
      </c>
      <c r="X231" s="135">
        <f t="shared" si="31"/>
        <v>0</v>
      </c>
      <c r="Y231" s="48" t="e">
        <f>IF(U231="Pen",(LOOKUP(O231,#REF!,#REF!)*R231),0)</f>
        <v>#REF!</v>
      </c>
    </row>
    <row r="232" spans="1:25" x14ac:dyDescent="0.25">
      <c r="A232" s="51" t="s">
        <v>680</v>
      </c>
      <c r="B232" s="55">
        <v>0</v>
      </c>
      <c r="C232" s="4">
        <f>BOM!X232</f>
        <v>0</v>
      </c>
      <c r="D232" s="69">
        <v>228</v>
      </c>
      <c r="E232" s="69">
        <v>0</v>
      </c>
      <c r="F232" s="69">
        <v>228</v>
      </c>
      <c r="G232" s="69">
        <v>0</v>
      </c>
      <c r="H232" s="69">
        <f t="shared" si="25"/>
        <v>0</v>
      </c>
      <c r="I232" s="69" t="e">
        <f>#REF!</f>
        <v>#REF!</v>
      </c>
      <c r="J232" s="69">
        <f t="shared" si="32"/>
        <v>0</v>
      </c>
      <c r="K232" s="69" t="e">
        <f t="shared" si="26"/>
        <v>#REF!</v>
      </c>
      <c r="L232" s="69">
        <f t="shared" si="27"/>
        <v>4.8632357244839852</v>
      </c>
      <c r="M232" s="69">
        <f t="shared" si="28"/>
        <v>0</v>
      </c>
      <c r="N232" s="4">
        <f>BOM!Z232</f>
        <v>0</v>
      </c>
      <c r="O232" s="133">
        <v>1191</v>
      </c>
      <c r="P232" s="71">
        <v>97</v>
      </c>
      <c r="Q232" s="71">
        <v>228</v>
      </c>
      <c r="R232" s="71">
        <v>1</v>
      </c>
      <c r="S232" s="89">
        <v>1</v>
      </c>
      <c r="T232" s="94" t="e">
        <f t="shared" si="29"/>
        <v>#REF!</v>
      </c>
      <c r="U232" s="103" t="e">
        <f>LOOKUP(O232,#REF!,#REF!)</f>
        <v>#REF!</v>
      </c>
      <c r="V232" s="91" t="e">
        <f>LOOKUP(O232,#REF!,#REF!)</f>
        <v>#REF!</v>
      </c>
      <c r="W232" s="101">
        <f t="shared" si="30"/>
        <v>0</v>
      </c>
      <c r="X232" s="135">
        <f t="shared" si="31"/>
        <v>0</v>
      </c>
      <c r="Y232" s="48" t="e">
        <f>IF(U232="Pen",(LOOKUP(O232,#REF!,#REF!)*R232),0)</f>
        <v>#REF!</v>
      </c>
    </row>
    <row r="233" spans="1:25" x14ac:dyDescent="0.25">
      <c r="A233" s="51" t="s">
        <v>630</v>
      </c>
      <c r="B233" s="55">
        <v>603948</v>
      </c>
      <c r="C233" s="4">
        <f>BOM!X233</f>
        <v>0</v>
      </c>
      <c r="D233" s="69">
        <v>229</v>
      </c>
      <c r="E233" s="69">
        <v>0</v>
      </c>
      <c r="F233" s="69">
        <v>229</v>
      </c>
      <c r="G233" s="69">
        <v>0</v>
      </c>
      <c r="H233" s="69">
        <f t="shared" si="25"/>
        <v>0</v>
      </c>
      <c r="I233" s="69" t="e">
        <f>#REF!</f>
        <v>#REF!</v>
      </c>
      <c r="J233" s="69">
        <f t="shared" si="32"/>
        <v>0</v>
      </c>
      <c r="K233" s="69" t="e">
        <f t="shared" si="26"/>
        <v>#REF!</v>
      </c>
      <c r="L233" s="69">
        <f t="shared" si="27"/>
        <v>4.8632357244839852</v>
      </c>
      <c r="M233" s="69">
        <f t="shared" si="28"/>
        <v>0</v>
      </c>
      <c r="N233" s="4">
        <f>BOM!Z233</f>
        <v>0</v>
      </c>
      <c r="O233" s="133">
        <v>1192</v>
      </c>
      <c r="P233" s="71">
        <v>97</v>
      </c>
      <c r="Q233" s="71">
        <v>229</v>
      </c>
      <c r="R233" s="71">
        <v>1</v>
      </c>
      <c r="S233" s="89">
        <v>1</v>
      </c>
      <c r="T233" s="94" t="e">
        <f t="shared" si="29"/>
        <v>#REF!</v>
      </c>
      <c r="U233" s="103" t="e">
        <f>LOOKUP(O233,#REF!,#REF!)</f>
        <v>#REF!</v>
      </c>
      <c r="V233" s="91" t="e">
        <f>LOOKUP(O233,#REF!,#REF!)</f>
        <v>#REF!</v>
      </c>
      <c r="W233" s="101">
        <f t="shared" si="30"/>
        <v>0</v>
      </c>
      <c r="X233" s="135">
        <f t="shared" si="31"/>
        <v>0</v>
      </c>
      <c r="Y233" s="48" t="e">
        <f>IF(U233="Pen",(LOOKUP(O233,#REF!,#REF!)*R233),0)</f>
        <v>#REF!</v>
      </c>
    </row>
    <row r="234" spans="1:25" x14ac:dyDescent="0.25">
      <c r="A234" s="51" t="s">
        <v>632</v>
      </c>
      <c r="B234" s="55">
        <v>190248</v>
      </c>
      <c r="C234" s="4">
        <f>BOM!X234</f>
        <v>0</v>
      </c>
      <c r="D234" s="69">
        <v>230</v>
      </c>
      <c r="E234" s="69">
        <v>0</v>
      </c>
      <c r="F234" s="69">
        <v>230</v>
      </c>
      <c r="G234" s="69">
        <v>0</v>
      </c>
      <c r="H234" s="69">
        <f t="shared" si="25"/>
        <v>0</v>
      </c>
      <c r="I234" s="69" t="e">
        <f>#REF!</f>
        <v>#REF!</v>
      </c>
      <c r="J234" s="69">
        <f t="shared" si="32"/>
        <v>0</v>
      </c>
      <c r="K234" s="69" t="e">
        <f t="shared" si="26"/>
        <v>#REF!</v>
      </c>
      <c r="L234" s="69">
        <f t="shared" si="27"/>
        <v>4.8632357244839852</v>
      </c>
      <c r="M234" s="69">
        <f t="shared" si="28"/>
        <v>0</v>
      </c>
      <c r="N234" s="4">
        <f>BOM!Z234</f>
        <v>0</v>
      </c>
      <c r="O234" s="133">
        <v>1194</v>
      </c>
      <c r="P234" s="71">
        <v>97</v>
      </c>
      <c r="Q234" s="71">
        <v>230</v>
      </c>
      <c r="R234" s="71">
        <v>1</v>
      </c>
      <c r="S234" s="89">
        <v>1</v>
      </c>
      <c r="T234" s="94" t="e">
        <f t="shared" si="29"/>
        <v>#REF!</v>
      </c>
      <c r="U234" s="103" t="e">
        <f>LOOKUP(O234,#REF!,#REF!)</f>
        <v>#REF!</v>
      </c>
      <c r="V234" s="91" t="e">
        <f>LOOKUP(O234,#REF!,#REF!)</f>
        <v>#REF!</v>
      </c>
      <c r="W234" s="101">
        <f t="shared" si="30"/>
        <v>0</v>
      </c>
      <c r="X234" s="135">
        <f t="shared" si="31"/>
        <v>0</v>
      </c>
      <c r="Y234" s="48" t="e">
        <f>IF(U234="Pen",(LOOKUP(O234,#REF!,#REF!)*R234),0)</f>
        <v>#REF!</v>
      </c>
    </row>
    <row r="235" spans="1:25" x14ac:dyDescent="0.25">
      <c r="A235" s="51" t="s">
        <v>681</v>
      </c>
      <c r="B235" s="55">
        <v>0</v>
      </c>
      <c r="C235" s="4">
        <f>BOM!X235</f>
        <v>0</v>
      </c>
      <c r="D235" s="69">
        <v>231</v>
      </c>
      <c r="E235" s="69">
        <v>0</v>
      </c>
      <c r="F235" s="69">
        <v>231</v>
      </c>
      <c r="G235" s="69">
        <v>0</v>
      </c>
      <c r="H235" s="69">
        <f t="shared" si="25"/>
        <v>0</v>
      </c>
      <c r="I235" s="69" t="e">
        <f>#REF!</f>
        <v>#REF!</v>
      </c>
      <c r="J235" s="69">
        <f t="shared" si="32"/>
        <v>0</v>
      </c>
      <c r="K235" s="69" t="e">
        <f t="shared" si="26"/>
        <v>#REF!</v>
      </c>
      <c r="L235" s="69">
        <f t="shared" si="27"/>
        <v>4.8632357244839852</v>
      </c>
      <c r="M235" s="69">
        <f t="shared" si="28"/>
        <v>0</v>
      </c>
      <c r="N235" s="4">
        <f>BOM!Z235</f>
        <v>0</v>
      </c>
      <c r="O235" s="133">
        <v>1195</v>
      </c>
      <c r="P235" s="71">
        <v>97</v>
      </c>
      <c r="Q235" s="71">
        <v>231</v>
      </c>
      <c r="R235" s="71">
        <v>1</v>
      </c>
      <c r="S235" s="89">
        <v>1</v>
      </c>
      <c r="T235" s="94" t="e">
        <f t="shared" si="29"/>
        <v>#REF!</v>
      </c>
      <c r="U235" s="103" t="e">
        <f>LOOKUP(O235,#REF!,#REF!)</f>
        <v>#REF!</v>
      </c>
      <c r="V235" s="91" t="e">
        <f>LOOKUP(O235,#REF!,#REF!)</f>
        <v>#REF!</v>
      </c>
      <c r="W235" s="101">
        <f t="shared" si="30"/>
        <v>0</v>
      </c>
      <c r="X235" s="135">
        <f t="shared" si="31"/>
        <v>0</v>
      </c>
      <c r="Y235" s="48" t="e">
        <f>IF(U235="Pen",(LOOKUP(O235,#REF!,#REF!)*R235),0)</f>
        <v>#REF!</v>
      </c>
    </row>
    <row r="236" spans="1:25" x14ac:dyDescent="0.25">
      <c r="A236" s="51" t="s">
        <v>635</v>
      </c>
      <c r="B236" s="55">
        <v>47532</v>
      </c>
      <c r="C236" s="4">
        <f>BOM!X236</f>
        <v>0</v>
      </c>
      <c r="D236" s="69">
        <v>232</v>
      </c>
      <c r="E236" s="69">
        <v>0</v>
      </c>
      <c r="F236" s="69">
        <v>232</v>
      </c>
      <c r="G236" s="69">
        <v>0</v>
      </c>
      <c r="H236" s="69">
        <f t="shared" si="25"/>
        <v>0</v>
      </c>
      <c r="I236" s="69" t="e">
        <f>#REF!</f>
        <v>#REF!</v>
      </c>
      <c r="J236" s="69">
        <f t="shared" si="32"/>
        <v>0</v>
      </c>
      <c r="K236" s="69" t="e">
        <f t="shared" si="26"/>
        <v>#REF!</v>
      </c>
      <c r="L236" s="69">
        <f t="shared" si="27"/>
        <v>4.8632357244839852</v>
      </c>
      <c r="M236" s="69">
        <f t="shared" si="28"/>
        <v>0</v>
      </c>
      <c r="N236" s="4">
        <f>BOM!Z236</f>
        <v>0</v>
      </c>
      <c r="O236" s="133">
        <v>1197</v>
      </c>
      <c r="P236" s="71">
        <v>97</v>
      </c>
      <c r="Q236" s="71">
        <v>232</v>
      </c>
      <c r="R236" s="71">
        <v>1</v>
      </c>
      <c r="S236" s="89">
        <v>1</v>
      </c>
      <c r="T236" s="94" t="e">
        <f t="shared" si="29"/>
        <v>#REF!</v>
      </c>
      <c r="U236" s="103" t="e">
        <f>LOOKUP(O236,#REF!,#REF!)</f>
        <v>#REF!</v>
      </c>
      <c r="V236" s="91" t="e">
        <f>LOOKUP(O236,#REF!,#REF!)</f>
        <v>#REF!</v>
      </c>
      <c r="W236" s="101">
        <f t="shared" si="30"/>
        <v>0</v>
      </c>
      <c r="X236" s="135">
        <f t="shared" si="31"/>
        <v>0</v>
      </c>
      <c r="Y236" s="48" t="e">
        <f>IF(U236="Pen",(LOOKUP(O236,#REF!,#REF!)*R236),0)</f>
        <v>#REF!</v>
      </c>
    </row>
    <row r="237" spans="1:25" x14ac:dyDescent="0.25">
      <c r="A237" s="51" t="s">
        <v>637</v>
      </c>
      <c r="B237" s="55">
        <v>840478</v>
      </c>
      <c r="C237" s="4">
        <f>BOM!X237</f>
        <v>0</v>
      </c>
      <c r="D237" s="69">
        <v>233</v>
      </c>
      <c r="E237" s="69">
        <v>0</v>
      </c>
      <c r="F237" s="69">
        <v>233</v>
      </c>
      <c r="G237" s="69">
        <v>0</v>
      </c>
      <c r="H237" s="69">
        <f t="shared" si="25"/>
        <v>0</v>
      </c>
      <c r="I237" s="69" t="e">
        <f>#REF!</f>
        <v>#REF!</v>
      </c>
      <c r="J237" s="69">
        <f t="shared" si="32"/>
        <v>0</v>
      </c>
      <c r="K237" s="69" t="e">
        <f t="shared" si="26"/>
        <v>#REF!</v>
      </c>
      <c r="L237" s="69">
        <f t="shared" si="27"/>
        <v>4.8632357244839852</v>
      </c>
      <c r="M237" s="69">
        <f t="shared" si="28"/>
        <v>0</v>
      </c>
      <c r="N237" s="4">
        <f>BOM!Z237</f>
        <v>0</v>
      </c>
      <c r="O237" s="133">
        <v>1199</v>
      </c>
      <c r="P237" s="71">
        <v>97</v>
      </c>
      <c r="Q237" s="71">
        <v>233</v>
      </c>
      <c r="R237" s="71">
        <v>1</v>
      </c>
      <c r="S237" s="89">
        <v>1</v>
      </c>
      <c r="T237" s="94" t="e">
        <f t="shared" si="29"/>
        <v>#REF!</v>
      </c>
      <c r="U237" s="103" t="e">
        <f>LOOKUP(O237,#REF!,#REF!)</f>
        <v>#REF!</v>
      </c>
      <c r="V237" s="91" t="e">
        <f>LOOKUP(O237,#REF!,#REF!)</f>
        <v>#REF!</v>
      </c>
      <c r="W237" s="101">
        <f t="shared" si="30"/>
        <v>0</v>
      </c>
      <c r="X237" s="135">
        <f t="shared" si="31"/>
        <v>0</v>
      </c>
      <c r="Y237" s="48" t="e">
        <f>IF(U237="Pen",(LOOKUP(O237,#REF!,#REF!)*R237),0)</f>
        <v>#REF!</v>
      </c>
    </row>
    <row r="238" spans="1:25" x14ac:dyDescent="0.25">
      <c r="A238" s="51" t="s">
        <v>639</v>
      </c>
      <c r="B238" s="55">
        <v>80736</v>
      </c>
      <c r="C238" s="4">
        <f>BOM!X238</f>
        <v>0</v>
      </c>
      <c r="D238" s="69">
        <v>234</v>
      </c>
      <c r="E238" s="69">
        <v>0</v>
      </c>
      <c r="F238" s="69">
        <v>234</v>
      </c>
      <c r="G238" s="69">
        <v>0</v>
      </c>
      <c r="H238" s="69">
        <f t="shared" si="25"/>
        <v>0</v>
      </c>
      <c r="I238" s="69" t="e">
        <f>#REF!</f>
        <v>#REF!</v>
      </c>
      <c r="J238" s="69">
        <f t="shared" si="32"/>
        <v>0</v>
      </c>
      <c r="K238" s="69" t="e">
        <f t="shared" si="26"/>
        <v>#REF!</v>
      </c>
      <c r="L238" s="69">
        <f t="shared" si="27"/>
        <v>4.8632357244839852</v>
      </c>
      <c r="M238" s="69">
        <f t="shared" si="28"/>
        <v>0</v>
      </c>
      <c r="N238" s="4">
        <f>BOM!Z238</f>
        <v>0</v>
      </c>
      <c r="O238" s="133">
        <v>1201</v>
      </c>
      <c r="P238" s="71">
        <v>97</v>
      </c>
      <c r="Q238" s="71">
        <v>234</v>
      </c>
      <c r="R238" s="71">
        <v>1</v>
      </c>
      <c r="S238" s="89">
        <v>1</v>
      </c>
      <c r="T238" s="94" t="e">
        <f t="shared" si="29"/>
        <v>#REF!</v>
      </c>
      <c r="U238" s="103" t="e">
        <f>LOOKUP(O238,#REF!,#REF!)</f>
        <v>#REF!</v>
      </c>
      <c r="V238" s="91" t="e">
        <f>LOOKUP(O238,#REF!,#REF!)</f>
        <v>#REF!</v>
      </c>
      <c r="W238" s="101">
        <f t="shared" si="30"/>
        <v>0</v>
      </c>
      <c r="X238" s="135">
        <f t="shared" si="31"/>
        <v>0</v>
      </c>
      <c r="Y238" s="48" t="e">
        <f>IF(U238="Pen",(LOOKUP(O238,#REF!,#REF!)*R238),0)</f>
        <v>#REF!</v>
      </c>
    </row>
    <row r="239" spans="1:25" x14ac:dyDescent="0.25">
      <c r="A239" s="51" t="s">
        <v>641</v>
      </c>
      <c r="B239" s="55">
        <v>132168</v>
      </c>
      <c r="C239" s="4">
        <f>BOM!X239</f>
        <v>0</v>
      </c>
      <c r="D239" s="69">
        <v>235</v>
      </c>
      <c r="E239" s="69">
        <v>0</v>
      </c>
      <c r="F239" s="69">
        <v>235</v>
      </c>
      <c r="G239" s="69">
        <v>0</v>
      </c>
      <c r="H239" s="69">
        <f t="shared" si="25"/>
        <v>0</v>
      </c>
      <c r="I239" s="69" t="e">
        <f>#REF!</f>
        <v>#REF!</v>
      </c>
      <c r="J239" s="69">
        <f t="shared" si="32"/>
        <v>0</v>
      </c>
      <c r="K239" s="69" t="e">
        <f t="shared" si="26"/>
        <v>#REF!</v>
      </c>
      <c r="L239" s="69">
        <f t="shared" si="27"/>
        <v>4.8632357244839852</v>
      </c>
      <c r="M239" s="69">
        <f t="shared" si="28"/>
        <v>0</v>
      </c>
      <c r="N239" s="4">
        <f>BOM!Z239</f>
        <v>0</v>
      </c>
      <c r="O239" s="133">
        <v>2</v>
      </c>
      <c r="P239" s="71">
        <v>152</v>
      </c>
      <c r="Q239" s="71">
        <v>235</v>
      </c>
      <c r="R239" s="71">
        <v>0</v>
      </c>
      <c r="S239" s="89">
        <v>0</v>
      </c>
      <c r="T239" s="94" t="e">
        <f t="shared" si="29"/>
        <v>#REF!</v>
      </c>
      <c r="U239" s="103" t="e">
        <f>LOOKUP(O239,#REF!,#REF!)</f>
        <v>#REF!</v>
      </c>
      <c r="V239" s="91" t="e">
        <f>LOOKUP(O239,#REF!,#REF!)</f>
        <v>#REF!</v>
      </c>
      <c r="W239" s="101">
        <f t="shared" si="30"/>
        <v>0</v>
      </c>
      <c r="X239" s="135">
        <f t="shared" si="31"/>
        <v>0</v>
      </c>
      <c r="Y239" s="48" t="e">
        <f>IF(U239="Pen",(LOOKUP(O239,#REF!,#REF!)*R239),0)</f>
        <v>#REF!</v>
      </c>
    </row>
    <row r="240" spans="1:25" x14ac:dyDescent="0.25">
      <c r="A240" s="51" t="s">
        <v>684</v>
      </c>
      <c r="B240" s="55">
        <v>0</v>
      </c>
      <c r="C240" s="4">
        <f>BOM!X240</f>
        <v>0</v>
      </c>
      <c r="D240" s="69">
        <v>236</v>
      </c>
      <c r="E240" s="69">
        <v>0</v>
      </c>
      <c r="F240" s="69">
        <v>236</v>
      </c>
      <c r="G240" s="69">
        <v>0</v>
      </c>
      <c r="H240" s="69">
        <f t="shared" si="25"/>
        <v>0</v>
      </c>
      <c r="I240" s="69" t="e">
        <f>#REF!</f>
        <v>#REF!</v>
      </c>
      <c r="J240" s="69">
        <f t="shared" si="32"/>
        <v>0</v>
      </c>
      <c r="K240" s="69" t="e">
        <f t="shared" si="26"/>
        <v>#REF!</v>
      </c>
      <c r="L240" s="69">
        <f t="shared" si="27"/>
        <v>4.8632357244839852</v>
      </c>
      <c r="M240" s="69">
        <f t="shared" si="28"/>
        <v>0</v>
      </c>
      <c r="N240" s="4">
        <f>BOM!Z240</f>
        <v>0</v>
      </c>
      <c r="O240" s="133">
        <v>3</v>
      </c>
      <c r="P240" s="71">
        <v>152</v>
      </c>
      <c r="Q240" s="71">
        <v>236</v>
      </c>
      <c r="R240" s="71">
        <v>0</v>
      </c>
      <c r="S240" s="89">
        <v>0</v>
      </c>
      <c r="T240" s="94" t="e">
        <f t="shared" si="29"/>
        <v>#REF!</v>
      </c>
      <c r="U240" s="103" t="e">
        <f>LOOKUP(O240,#REF!,#REF!)</f>
        <v>#REF!</v>
      </c>
      <c r="V240" s="91" t="e">
        <f>LOOKUP(O240,#REF!,#REF!)</f>
        <v>#REF!</v>
      </c>
      <c r="W240" s="101">
        <f t="shared" si="30"/>
        <v>0</v>
      </c>
      <c r="X240" s="135">
        <f t="shared" si="31"/>
        <v>0</v>
      </c>
      <c r="Y240" s="48" t="e">
        <f>IF(U240="Pen",(LOOKUP(O240,#REF!,#REF!)*R240),0)</f>
        <v>#REF!</v>
      </c>
    </row>
    <row r="241" spans="1:25" x14ac:dyDescent="0.25">
      <c r="A241" s="51" t="s">
        <v>685</v>
      </c>
      <c r="B241" s="55">
        <v>0</v>
      </c>
      <c r="C241" s="4">
        <f>BOM!X241</f>
        <v>0</v>
      </c>
      <c r="D241" s="69">
        <v>237</v>
      </c>
      <c r="E241" s="69">
        <v>0</v>
      </c>
      <c r="F241" s="69">
        <v>237</v>
      </c>
      <c r="G241" s="69">
        <v>0</v>
      </c>
      <c r="H241" s="69">
        <f t="shared" si="25"/>
        <v>0</v>
      </c>
      <c r="I241" s="69" t="e">
        <f>#REF!</f>
        <v>#REF!</v>
      </c>
      <c r="J241" s="69">
        <f t="shared" si="32"/>
        <v>0</v>
      </c>
      <c r="K241" s="69" t="e">
        <f t="shared" si="26"/>
        <v>#REF!</v>
      </c>
      <c r="L241" s="69">
        <f t="shared" si="27"/>
        <v>4.8632357244839852</v>
      </c>
      <c r="M241" s="69">
        <f t="shared" si="28"/>
        <v>0</v>
      </c>
      <c r="N241" s="4">
        <f>BOM!Z241</f>
        <v>0</v>
      </c>
      <c r="O241" s="133">
        <v>4</v>
      </c>
      <c r="P241" s="71">
        <v>152</v>
      </c>
      <c r="Q241" s="71">
        <v>237</v>
      </c>
      <c r="R241" s="71">
        <v>0</v>
      </c>
      <c r="S241" s="89">
        <v>0</v>
      </c>
      <c r="T241" s="94" t="e">
        <f t="shared" si="29"/>
        <v>#REF!</v>
      </c>
      <c r="U241" s="103" t="e">
        <f>LOOKUP(O241,#REF!,#REF!)</f>
        <v>#REF!</v>
      </c>
      <c r="V241" s="91" t="e">
        <f>LOOKUP(O241,#REF!,#REF!)</f>
        <v>#REF!</v>
      </c>
      <c r="W241" s="101">
        <f t="shared" si="30"/>
        <v>0</v>
      </c>
      <c r="X241" s="135">
        <f t="shared" si="31"/>
        <v>0</v>
      </c>
      <c r="Y241" s="48" t="e">
        <f>IF(U241="Pen",(LOOKUP(O241,#REF!,#REF!)*R241),0)</f>
        <v>#REF!</v>
      </c>
    </row>
    <row r="242" spans="1:25" x14ac:dyDescent="0.25">
      <c r="A242" s="51" t="s">
        <v>643</v>
      </c>
      <c r="B242" s="55">
        <v>220416</v>
      </c>
      <c r="C242" s="4">
        <f>BOM!X242</f>
        <v>0</v>
      </c>
      <c r="D242" s="69">
        <v>238</v>
      </c>
      <c r="E242" s="69">
        <v>0</v>
      </c>
      <c r="F242" s="69">
        <v>238</v>
      </c>
      <c r="G242" s="69">
        <v>0</v>
      </c>
      <c r="H242" s="69">
        <f t="shared" si="25"/>
        <v>0</v>
      </c>
      <c r="I242" s="69" t="e">
        <f>#REF!</f>
        <v>#REF!</v>
      </c>
      <c r="J242" s="69">
        <f t="shared" si="32"/>
        <v>0</v>
      </c>
      <c r="K242" s="69" t="e">
        <f t="shared" si="26"/>
        <v>#REF!</v>
      </c>
      <c r="L242" s="69">
        <f t="shared" si="27"/>
        <v>4.8632357244839852</v>
      </c>
      <c r="M242" s="69">
        <f t="shared" si="28"/>
        <v>0</v>
      </c>
      <c r="N242" s="4">
        <f>BOM!Z242</f>
        <v>0</v>
      </c>
      <c r="O242" s="133">
        <v>5</v>
      </c>
      <c r="P242" s="71">
        <v>152</v>
      </c>
      <c r="Q242" s="71">
        <v>238</v>
      </c>
      <c r="R242" s="71">
        <v>0</v>
      </c>
      <c r="S242" s="89">
        <v>0</v>
      </c>
      <c r="T242" s="94" t="e">
        <f t="shared" si="29"/>
        <v>#REF!</v>
      </c>
      <c r="U242" s="103" t="e">
        <f>LOOKUP(O242,#REF!,#REF!)</f>
        <v>#REF!</v>
      </c>
      <c r="V242" s="91" t="e">
        <f>LOOKUP(O242,#REF!,#REF!)</f>
        <v>#REF!</v>
      </c>
      <c r="W242" s="101">
        <f t="shared" si="30"/>
        <v>0</v>
      </c>
      <c r="X242" s="135">
        <f t="shared" si="31"/>
        <v>0</v>
      </c>
      <c r="Y242" s="48" t="e">
        <f>IF(U242="Pen",(LOOKUP(O242,#REF!,#REF!)*R242),0)</f>
        <v>#REF!</v>
      </c>
    </row>
    <row r="243" spans="1:25" x14ac:dyDescent="0.25">
      <c r="A243" s="51" t="s">
        <v>650</v>
      </c>
      <c r="B243" s="55">
        <v>136236</v>
      </c>
      <c r="C243" s="4">
        <f>BOM!X243</f>
        <v>0</v>
      </c>
      <c r="D243" s="69">
        <v>239</v>
      </c>
      <c r="E243" s="69">
        <v>0</v>
      </c>
      <c r="F243" s="69">
        <v>239</v>
      </c>
      <c r="G243" s="69">
        <v>0</v>
      </c>
      <c r="H243" s="69">
        <f t="shared" si="25"/>
        <v>0</v>
      </c>
      <c r="I243" s="69" t="e">
        <f>#REF!</f>
        <v>#REF!</v>
      </c>
      <c r="J243" s="69">
        <f t="shared" si="32"/>
        <v>0</v>
      </c>
      <c r="K243" s="69" t="e">
        <f t="shared" si="26"/>
        <v>#REF!</v>
      </c>
      <c r="L243" s="69">
        <f t="shared" si="27"/>
        <v>4.8632357244839852</v>
      </c>
      <c r="M243" s="69">
        <f t="shared" si="28"/>
        <v>0</v>
      </c>
      <c r="N243" s="4">
        <f>BOM!Z243</f>
        <v>0</v>
      </c>
      <c r="O243" s="133">
        <v>6</v>
      </c>
      <c r="P243" s="71">
        <v>152</v>
      </c>
      <c r="Q243" s="71">
        <v>239</v>
      </c>
      <c r="R243" s="71">
        <v>0</v>
      </c>
      <c r="S243" s="89">
        <v>0</v>
      </c>
      <c r="T243" s="94" t="e">
        <f t="shared" si="29"/>
        <v>#REF!</v>
      </c>
      <c r="U243" s="103" t="e">
        <f>LOOKUP(O243,#REF!,#REF!)</f>
        <v>#REF!</v>
      </c>
      <c r="V243" s="91" t="e">
        <f>LOOKUP(O243,#REF!,#REF!)</f>
        <v>#REF!</v>
      </c>
      <c r="W243" s="101">
        <f t="shared" si="30"/>
        <v>0</v>
      </c>
      <c r="X243" s="135">
        <f t="shared" si="31"/>
        <v>0</v>
      </c>
      <c r="Y243" s="48" t="e">
        <f>IF(U243="Pen",(LOOKUP(O243,#REF!,#REF!)*R243),0)</f>
        <v>#REF!</v>
      </c>
    </row>
    <row r="244" spans="1:25" x14ac:dyDescent="0.25">
      <c r="A244" s="51" t="s">
        <v>686</v>
      </c>
      <c r="B244" s="55">
        <v>22572</v>
      </c>
      <c r="C244" s="4">
        <f>BOM!X244</f>
        <v>0</v>
      </c>
      <c r="D244" s="69">
        <v>240</v>
      </c>
      <c r="E244" s="69">
        <v>0</v>
      </c>
      <c r="F244" s="69">
        <v>240</v>
      </c>
      <c r="G244" s="69">
        <v>0</v>
      </c>
      <c r="H244" s="69">
        <f t="shared" si="25"/>
        <v>0</v>
      </c>
      <c r="I244" s="69" t="e">
        <f>#REF!</f>
        <v>#REF!</v>
      </c>
      <c r="J244" s="69">
        <f t="shared" si="32"/>
        <v>0</v>
      </c>
      <c r="K244" s="69" t="e">
        <f t="shared" si="26"/>
        <v>#REF!</v>
      </c>
      <c r="L244" s="69">
        <f t="shared" si="27"/>
        <v>4.8632357244839852</v>
      </c>
      <c r="M244" s="69">
        <f t="shared" si="28"/>
        <v>0</v>
      </c>
      <c r="N244" s="4">
        <f>BOM!Z244</f>
        <v>0</v>
      </c>
      <c r="O244" s="133">
        <v>7</v>
      </c>
      <c r="P244" s="71">
        <v>152</v>
      </c>
      <c r="Q244" s="71">
        <v>240</v>
      </c>
      <c r="R244" s="71">
        <v>0</v>
      </c>
      <c r="S244" s="89">
        <v>0</v>
      </c>
      <c r="T244" s="94" t="e">
        <f t="shared" si="29"/>
        <v>#REF!</v>
      </c>
      <c r="U244" s="103" t="e">
        <f>LOOKUP(O244,#REF!,#REF!)</f>
        <v>#REF!</v>
      </c>
      <c r="V244" s="91" t="e">
        <f>LOOKUP(O244,#REF!,#REF!)</f>
        <v>#REF!</v>
      </c>
      <c r="W244" s="101">
        <f t="shared" si="30"/>
        <v>0</v>
      </c>
      <c r="X244" s="135">
        <f t="shared" si="31"/>
        <v>0</v>
      </c>
      <c r="Y244" s="48" t="e">
        <f>IF(U244="Pen",(LOOKUP(O244,#REF!,#REF!)*R244),0)</f>
        <v>#REF!</v>
      </c>
    </row>
    <row r="245" spans="1:25" x14ac:dyDescent="0.25">
      <c r="A245" s="51" t="s">
        <v>567</v>
      </c>
      <c r="B245" s="55">
        <v>22776</v>
      </c>
      <c r="C245" s="4">
        <f>BOM!X245</f>
        <v>0</v>
      </c>
      <c r="D245" s="69">
        <v>241</v>
      </c>
      <c r="E245" s="69">
        <v>0</v>
      </c>
      <c r="F245" s="69">
        <v>241</v>
      </c>
      <c r="G245" s="69">
        <v>0</v>
      </c>
      <c r="H245" s="69">
        <f t="shared" si="25"/>
        <v>0</v>
      </c>
      <c r="I245" s="69" t="e">
        <f>#REF!</f>
        <v>#REF!</v>
      </c>
      <c r="J245" s="69">
        <f t="shared" si="32"/>
        <v>0</v>
      </c>
      <c r="K245" s="69" t="e">
        <f t="shared" si="26"/>
        <v>#REF!</v>
      </c>
      <c r="L245" s="69">
        <f t="shared" si="27"/>
        <v>4.8632357244839852</v>
      </c>
      <c r="M245" s="69">
        <f t="shared" si="28"/>
        <v>0</v>
      </c>
      <c r="N245" s="4">
        <f>BOM!Z245</f>
        <v>0</v>
      </c>
      <c r="O245" s="133">
        <v>8</v>
      </c>
      <c r="P245" s="71">
        <v>152</v>
      </c>
      <c r="Q245" s="71">
        <v>241</v>
      </c>
      <c r="R245" s="71">
        <v>0</v>
      </c>
      <c r="S245" s="89">
        <v>0</v>
      </c>
      <c r="T245" s="94" t="e">
        <f t="shared" si="29"/>
        <v>#REF!</v>
      </c>
      <c r="U245" s="103" t="e">
        <f>LOOKUP(O245,#REF!,#REF!)</f>
        <v>#REF!</v>
      </c>
      <c r="V245" s="91" t="e">
        <f>LOOKUP(O245,#REF!,#REF!)</f>
        <v>#REF!</v>
      </c>
      <c r="W245" s="101">
        <f t="shared" si="30"/>
        <v>0</v>
      </c>
      <c r="X245" s="135">
        <f t="shared" si="31"/>
        <v>0</v>
      </c>
      <c r="Y245" s="48" t="e">
        <f>IF(U245="Pen",(LOOKUP(O245,#REF!,#REF!)*R245),0)</f>
        <v>#REF!</v>
      </c>
    </row>
    <row r="246" spans="1:25" x14ac:dyDescent="0.25">
      <c r="A246" s="51" t="s">
        <v>287</v>
      </c>
      <c r="B246" s="55">
        <v>149634</v>
      </c>
      <c r="C246" s="4">
        <f>BOM!X246</f>
        <v>1</v>
      </c>
      <c r="D246" s="69">
        <v>242</v>
      </c>
      <c r="E246" s="69">
        <v>0</v>
      </c>
      <c r="F246" s="69">
        <v>242</v>
      </c>
      <c r="G246" s="69">
        <v>0</v>
      </c>
      <c r="H246" s="69">
        <f t="shared" si="25"/>
        <v>0</v>
      </c>
      <c r="I246" s="69" t="e">
        <f>#REF!</f>
        <v>#REF!</v>
      </c>
      <c r="J246" s="69">
        <f t="shared" si="32"/>
        <v>0</v>
      </c>
      <c r="K246" s="69" t="e">
        <f t="shared" si="26"/>
        <v>#REF!</v>
      </c>
      <c r="L246" s="69">
        <f t="shared" si="27"/>
        <v>4.8632357244839852</v>
      </c>
      <c r="M246" s="69">
        <f t="shared" si="28"/>
        <v>0</v>
      </c>
      <c r="N246" s="4">
        <f>BOM!Z246</f>
        <v>0</v>
      </c>
      <c r="O246" s="133">
        <v>9</v>
      </c>
      <c r="P246" s="71">
        <v>152</v>
      </c>
      <c r="Q246" s="71">
        <v>242</v>
      </c>
      <c r="R246" s="71">
        <v>0</v>
      </c>
      <c r="S246" s="89">
        <v>0</v>
      </c>
      <c r="T246" s="94" t="e">
        <f t="shared" si="29"/>
        <v>#REF!</v>
      </c>
      <c r="U246" s="103" t="e">
        <f>LOOKUP(O246,#REF!,#REF!)</f>
        <v>#REF!</v>
      </c>
      <c r="V246" s="91" t="e">
        <f>LOOKUP(O246,#REF!,#REF!)</f>
        <v>#REF!</v>
      </c>
      <c r="W246" s="101">
        <f t="shared" si="30"/>
        <v>0</v>
      </c>
      <c r="X246" s="135">
        <f t="shared" si="31"/>
        <v>0</v>
      </c>
      <c r="Y246" s="48" t="e">
        <f>IF(U246="Pen",(LOOKUP(O246,#REF!,#REF!)*R246),0)</f>
        <v>#REF!</v>
      </c>
    </row>
    <row r="247" spans="1:25" x14ac:dyDescent="0.25">
      <c r="A247" s="51" t="s">
        <v>458</v>
      </c>
      <c r="B247" s="55">
        <v>13440</v>
      </c>
      <c r="C247" s="4">
        <f>BOM!X247</f>
        <v>1</v>
      </c>
      <c r="D247" s="69">
        <v>243</v>
      </c>
      <c r="E247" s="69">
        <v>0</v>
      </c>
      <c r="F247" s="69">
        <v>243</v>
      </c>
      <c r="G247" s="69">
        <v>0</v>
      </c>
      <c r="H247" s="69">
        <f t="shared" si="25"/>
        <v>0</v>
      </c>
      <c r="I247" s="69" t="e">
        <f>#REF!</f>
        <v>#REF!</v>
      </c>
      <c r="J247" s="69">
        <f t="shared" si="32"/>
        <v>0</v>
      </c>
      <c r="K247" s="69" t="e">
        <f t="shared" si="26"/>
        <v>#REF!</v>
      </c>
      <c r="L247" s="69">
        <f t="shared" si="27"/>
        <v>4.8632357244839852</v>
      </c>
      <c r="M247" s="69">
        <f t="shared" si="28"/>
        <v>0</v>
      </c>
      <c r="N247" s="4">
        <f>BOM!Z247</f>
        <v>0</v>
      </c>
      <c r="O247" s="133">
        <v>10</v>
      </c>
      <c r="P247" s="71">
        <v>152</v>
      </c>
      <c r="Q247" s="71">
        <v>243</v>
      </c>
      <c r="R247" s="71">
        <v>0</v>
      </c>
      <c r="S247" s="89">
        <v>0</v>
      </c>
      <c r="T247" s="94" t="e">
        <f t="shared" si="29"/>
        <v>#REF!</v>
      </c>
      <c r="U247" s="103" t="e">
        <f>LOOKUP(O247,#REF!,#REF!)</f>
        <v>#REF!</v>
      </c>
      <c r="V247" s="91" t="e">
        <f>LOOKUP(O247,#REF!,#REF!)</f>
        <v>#REF!</v>
      </c>
      <c r="W247" s="101">
        <f t="shared" si="30"/>
        <v>0</v>
      </c>
      <c r="X247" s="135">
        <f t="shared" si="31"/>
        <v>0</v>
      </c>
      <c r="Y247" s="48" t="e">
        <f>IF(U247="Pen",(LOOKUP(O247,#REF!,#REF!)*R247),0)</f>
        <v>#REF!</v>
      </c>
    </row>
    <row r="248" spans="1:25" x14ac:dyDescent="0.25">
      <c r="A248" s="51" t="s">
        <v>459</v>
      </c>
      <c r="B248" s="55">
        <v>305760</v>
      </c>
      <c r="C248" s="4">
        <f>BOM!X248</f>
        <v>0</v>
      </c>
      <c r="D248" s="69">
        <v>244</v>
      </c>
      <c r="E248" s="69">
        <v>0</v>
      </c>
      <c r="F248" s="69">
        <v>244</v>
      </c>
      <c r="G248" s="69">
        <v>0</v>
      </c>
      <c r="H248" s="69">
        <f t="shared" si="25"/>
        <v>0</v>
      </c>
      <c r="I248" s="69" t="e">
        <f>#REF!</f>
        <v>#REF!</v>
      </c>
      <c r="J248" s="69">
        <f t="shared" si="32"/>
        <v>0</v>
      </c>
      <c r="K248" s="69" t="e">
        <f t="shared" si="26"/>
        <v>#REF!</v>
      </c>
      <c r="L248" s="69">
        <f t="shared" si="27"/>
        <v>4.8632357244839852</v>
      </c>
      <c r="M248" s="69">
        <f t="shared" si="28"/>
        <v>0</v>
      </c>
      <c r="N248" s="4">
        <f>BOM!Z248</f>
        <v>0</v>
      </c>
      <c r="O248" s="133">
        <v>11</v>
      </c>
      <c r="P248" s="71">
        <v>152</v>
      </c>
      <c r="Q248" s="71">
        <v>244</v>
      </c>
      <c r="R248" s="71">
        <v>0</v>
      </c>
      <c r="S248" s="89">
        <v>0</v>
      </c>
      <c r="T248" s="94" t="e">
        <f t="shared" si="29"/>
        <v>#REF!</v>
      </c>
      <c r="U248" s="103" t="e">
        <f>LOOKUP(O248,#REF!,#REF!)</f>
        <v>#REF!</v>
      </c>
      <c r="V248" s="91" t="e">
        <f>LOOKUP(O248,#REF!,#REF!)</f>
        <v>#REF!</v>
      </c>
      <c r="W248" s="101">
        <f t="shared" si="30"/>
        <v>0</v>
      </c>
      <c r="X248" s="135">
        <f t="shared" si="31"/>
        <v>0</v>
      </c>
      <c r="Y248" s="48" t="e">
        <f>IF(U248="Pen",(LOOKUP(O248,#REF!,#REF!)*R248),0)</f>
        <v>#REF!</v>
      </c>
    </row>
    <row r="249" spans="1:25" x14ac:dyDescent="0.25">
      <c r="A249" s="51" t="s">
        <v>1330</v>
      </c>
      <c r="B249" s="55">
        <v>10080</v>
      </c>
      <c r="C249" s="4">
        <f>BOM!X249</f>
        <v>0</v>
      </c>
      <c r="D249" s="69">
        <v>245</v>
      </c>
      <c r="E249" s="69">
        <v>0</v>
      </c>
      <c r="F249" s="69">
        <v>245</v>
      </c>
      <c r="G249" s="69">
        <v>0</v>
      </c>
      <c r="H249" s="69">
        <f t="shared" si="25"/>
        <v>0</v>
      </c>
      <c r="I249" s="69" t="e">
        <f>#REF!</f>
        <v>#REF!</v>
      </c>
      <c r="J249" s="69">
        <f t="shared" si="32"/>
        <v>0</v>
      </c>
      <c r="K249" s="69" t="e">
        <f t="shared" si="26"/>
        <v>#REF!</v>
      </c>
      <c r="L249" s="69">
        <f t="shared" si="27"/>
        <v>4.8632357244839852</v>
      </c>
      <c r="M249" s="69">
        <f t="shared" si="28"/>
        <v>0</v>
      </c>
      <c r="N249" s="4">
        <f>BOM!Z249</f>
        <v>0</v>
      </c>
      <c r="O249" s="133">
        <v>12</v>
      </c>
      <c r="P249" s="71">
        <v>152</v>
      </c>
      <c r="Q249" s="71">
        <v>245</v>
      </c>
      <c r="R249" s="71">
        <v>0</v>
      </c>
      <c r="S249" s="89">
        <v>0</v>
      </c>
      <c r="T249" s="94" t="e">
        <f t="shared" si="29"/>
        <v>#REF!</v>
      </c>
      <c r="U249" s="103" t="e">
        <f>LOOKUP(O249,#REF!,#REF!)</f>
        <v>#REF!</v>
      </c>
      <c r="V249" s="91" t="e">
        <f>LOOKUP(O249,#REF!,#REF!)</f>
        <v>#REF!</v>
      </c>
      <c r="W249" s="101">
        <f t="shared" si="30"/>
        <v>1</v>
      </c>
      <c r="X249" s="135">
        <f t="shared" si="31"/>
        <v>0</v>
      </c>
      <c r="Y249" s="48" t="e">
        <f>IF(U249="Pen",(LOOKUP(O249,#REF!,#REF!)*R249),0)</f>
        <v>#REF!</v>
      </c>
    </row>
    <row r="250" spans="1:25" x14ac:dyDescent="0.25">
      <c r="A250" s="51" t="s">
        <v>423</v>
      </c>
      <c r="B250" s="55">
        <v>302400</v>
      </c>
      <c r="C250" s="4">
        <f>BOM!X250</f>
        <v>1</v>
      </c>
      <c r="D250" s="69">
        <v>246</v>
      </c>
      <c r="E250" s="69">
        <v>0</v>
      </c>
      <c r="F250" s="69">
        <v>246</v>
      </c>
      <c r="G250" s="69">
        <v>0</v>
      </c>
      <c r="H250" s="69">
        <f t="shared" si="25"/>
        <v>0</v>
      </c>
      <c r="I250" s="69" t="e">
        <f>#REF!</f>
        <v>#REF!</v>
      </c>
      <c r="J250" s="69">
        <f t="shared" si="32"/>
        <v>0</v>
      </c>
      <c r="K250" s="69" t="e">
        <f t="shared" si="26"/>
        <v>#REF!</v>
      </c>
      <c r="L250" s="69">
        <f t="shared" si="27"/>
        <v>4.8632357244839852</v>
      </c>
      <c r="M250" s="69">
        <f t="shared" si="28"/>
        <v>0</v>
      </c>
      <c r="N250" s="4">
        <f>BOM!Z250</f>
        <v>0</v>
      </c>
      <c r="O250" s="133">
        <v>13</v>
      </c>
      <c r="P250" s="71">
        <v>152</v>
      </c>
      <c r="Q250" s="71">
        <v>246</v>
      </c>
      <c r="R250" s="71">
        <v>0</v>
      </c>
      <c r="S250" s="89">
        <v>0</v>
      </c>
      <c r="T250" s="94" t="e">
        <f t="shared" si="29"/>
        <v>#REF!</v>
      </c>
      <c r="U250" s="103" t="e">
        <f>LOOKUP(O250,#REF!,#REF!)</f>
        <v>#REF!</v>
      </c>
      <c r="V250" s="91" t="e">
        <f>LOOKUP(O250,#REF!,#REF!)</f>
        <v>#REF!</v>
      </c>
      <c r="W250" s="101">
        <f t="shared" si="30"/>
        <v>1</v>
      </c>
      <c r="X250" s="135">
        <f t="shared" si="31"/>
        <v>0</v>
      </c>
      <c r="Y250" s="48" t="e">
        <f>IF(U250="Pen",(LOOKUP(O250,#REF!,#REF!)*R250),0)</f>
        <v>#REF!</v>
      </c>
    </row>
    <row r="251" spans="1:25" x14ac:dyDescent="0.25">
      <c r="A251" s="51" t="s">
        <v>645</v>
      </c>
      <c r="B251" s="55">
        <v>142398</v>
      </c>
      <c r="C251" s="4">
        <f>BOM!X251</f>
        <v>1</v>
      </c>
      <c r="D251" s="69">
        <v>247</v>
      </c>
      <c r="E251" s="69">
        <v>0</v>
      </c>
      <c r="F251" s="69">
        <v>247</v>
      </c>
      <c r="G251" s="69">
        <v>0</v>
      </c>
      <c r="H251" s="69">
        <f t="shared" si="25"/>
        <v>0</v>
      </c>
      <c r="I251" s="69" t="e">
        <f>#REF!</f>
        <v>#REF!</v>
      </c>
      <c r="J251" s="69">
        <f t="shared" si="32"/>
        <v>0</v>
      </c>
      <c r="K251" s="69" t="e">
        <f t="shared" si="26"/>
        <v>#REF!</v>
      </c>
      <c r="L251" s="69">
        <f t="shared" si="27"/>
        <v>4.8632357244839852</v>
      </c>
      <c r="M251" s="69">
        <f t="shared" si="28"/>
        <v>0</v>
      </c>
      <c r="N251" s="4">
        <f>BOM!Z251</f>
        <v>0</v>
      </c>
      <c r="O251" s="133">
        <v>14</v>
      </c>
      <c r="P251" s="71">
        <v>152</v>
      </c>
      <c r="Q251" s="71">
        <v>247</v>
      </c>
      <c r="R251" s="71">
        <v>0</v>
      </c>
      <c r="S251" s="89">
        <v>0</v>
      </c>
      <c r="T251" s="94" t="e">
        <f t="shared" si="29"/>
        <v>#REF!</v>
      </c>
      <c r="U251" s="103" t="e">
        <f>LOOKUP(O251,#REF!,#REF!)</f>
        <v>#REF!</v>
      </c>
      <c r="V251" s="91" t="e">
        <f>LOOKUP(O251,#REF!,#REF!)</f>
        <v>#REF!</v>
      </c>
      <c r="W251" s="101">
        <f t="shared" si="30"/>
        <v>1</v>
      </c>
      <c r="X251" s="135">
        <f t="shared" si="31"/>
        <v>0</v>
      </c>
      <c r="Y251" s="48" t="e">
        <f>IF(U251="Pen",(LOOKUP(O251,#REF!,#REF!)*R251),0)</f>
        <v>#REF!</v>
      </c>
    </row>
    <row r="252" spans="1:25" x14ac:dyDescent="0.25">
      <c r="A252" s="51" t="s">
        <v>1356</v>
      </c>
      <c r="B252" s="55">
        <v>0</v>
      </c>
      <c r="C252" s="4">
        <f>BOM!X252</f>
        <v>0</v>
      </c>
      <c r="D252" s="69">
        <v>248</v>
      </c>
      <c r="E252" s="69">
        <v>0</v>
      </c>
      <c r="F252" s="69">
        <v>248</v>
      </c>
      <c r="G252" s="69">
        <v>0</v>
      </c>
      <c r="H252" s="69">
        <f t="shared" si="25"/>
        <v>0</v>
      </c>
      <c r="I252" s="69" t="e">
        <f>#REF!</f>
        <v>#REF!</v>
      </c>
      <c r="J252" s="69">
        <f t="shared" si="32"/>
        <v>0</v>
      </c>
      <c r="K252" s="69" t="e">
        <f t="shared" si="26"/>
        <v>#REF!</v>
      </c>
      <c r="L252" s="69">
        <f t="shared" si="27"/>
        <v>4.8632357244839852</v>
      </c>
      <c r="M252" s="69">
        <f t="shared" si="28"/>
        <v>0</v>
      </c>
      <c r="N252" s="4">
        <f>BOM!Z252</f>
        <v>0</v>
      </c>
      <c r="O252" s="133">
        <v>15</v>
      </c>
      <c r="P252" s="71">
        <v>152</v>
      </c>
      <c r="Q252" s="71">
        <v>248</v>
      </c>
      <c r="R252" s="71">
        <v>0</v>
      </c>
      <c r="S252" s="89">
        <v>0</v>
      </c>
      <c r="T252" s="94" t="e">
        <f t="shared" si="29"/>
        <v>#REF!</v>
      </c>
      <c r="U252" s="103" t="e">
        <f>LOOKUP(O252,#REF!,#REF!)</f>
        <v>#REF!</v>
      </c>
      <c r="V252" s="91" t="e">
        <f>LOOKUP(O252,#REF!,#REF!)</f>
        <v>#REF!</v>
      </c>
      <c r="W252" s="101">
        <f t="shared" si="30"/>
        <v>0</v>
      </c>
      <c r="X252" s="135">
        <f t="shared" si="31"/>
        <v>0</v>
      </c>
      <c r="Y252" s="48" t="e">
        <f>IF(U252="Pen",(LOOKUP(O252,#REF!,#REF!)*R252),0)</f>
        <v>#REF!</v>
      </c>
    </row>
    <row r="253" spans="1:25" x14ac:dyDescent="0.25">
      <c r="A253" s="51" t="s">
        <v>1126</v>
      </c>
      <c r="B253" s="55">
        <v>1840</v>
      </c>
      <c r="C253" s="4">
        <f>BOM!X253</f>
        <v>0</v>
      </c>
      <c r="D253" s="69">
        <v>249</v>
      </c>
      <c r="E253" s="69">
        <v>0</v>
      </c>
      <c r="F253" s="69">
        <v>249</v>
      </c>
      <c r="G253" s="69">
        <v>0</v>
      </c>
      <c r="H253" s="69">
        <f t="shared" si="25"/>
        <v>0</v>
      </c>
      <c r="I253" s="69" t="e">
        <f>#REF!</f>
        <v>#REF!</v>
      </c>
      <c r="J253" s="69">
        <f t="shared" si="32"/>
        <v>0</v>
      </c>
      <c r="K253" s="69" t="e">
        <f t="shared" si="26"/>
        <v>#REF!</v>
      </c>
      <c r="L253" s="69">
        <f t="shared" si="27"/>
        <v>4.8632357244839852</v>
      </c>
      <c r="M253" s="69">
        <f t="shared" si="28"/>
        <v>0</v>
      </c>
      <c r="N253" s="4">
        <f>BOM!Z253</f>
        <v>0</v>
      </c>
      <c r="O253" s="133">
        <v>16</v>
      </c>
      <c r="P253" s="71">
        <v>152</v>
      </c>
      <c r="Q253" s="71">
        <v>249</v>
      </c>
      <c r="R253" s="71">
        <v>0</v>
      </c>
      <c r="S253" s="89">
        <v>0</v>
      </c>
      <c r="T253" s="94" t="e">
        <f t="shared" si="29"/>
        <v>#REF!</v>
      </c>
      <c r="U253" s="103" t="e">
        <f>LOOKUP(O253,#REF!,#REF!)</f>
        <v>#REF!</v>
      </c>
      <c r="V253" s="91" t="e">
        <f>LOOKUP(O253,#REF!,#REF!)</f>
        <v>#REF!</v>
      </c>
      <c r="W253" s="101">
        <f t="shared" si="30"/>
        <v>1</v>
      </c>
      <c r="X253" s="135">
        <f t="shared" si="31"/>
        <v>0</v>
      </c>
      <c r="Y253" s="48" t="e">
        <f>IF(U253="Pen",(LOOKUP(O253,#REF!,#REF!)*R253),0)</f>
        <v>#REF!</v>
      </c>
    </row>
    <row r="254" spans="1:25" x14ac:dyDescent="0.25">
      <c r="A254" s="51" t="s">
        <v>1130</v>
      </c>
      <c r="B254" s="55">
        <v>1680</v>
      </c>
      <c r="C254" s="4">
        <f>BOM!X254</f>
        <v>1</v>
      </c>
      <c r="D254" s="69">
        <v>250</v>
      </c>
      <c r="E254" s="69">
        <v>0</v>
      </c>
      <c r="F254" s="69">
        <v>250</v>
      </c>
      <c r="G254" s="69">
        <v>0</v>
      </c>
      <c r="H254" s="69">
        <f t="shared" si="25"/>
        <v>0</v>
      </c>
      <c r="I254" s="69" t="e">
        <f>#REF!</f>
        <v>#REF!</v>
      </c>
      <c r="J254" s="69">
        <f t="shared" si="32"/>
        <v>0</v>
      </c>
      <c r="K254" s="69" t="e">
        <f t="shared" si="26"/>
        <v>#REF!</v>
      </c>
      <c r="L254" s="69">
        <f t="shared" si="27"/>
        <v>4.8632357244839852</v>
      </c>
      <c r="M254" s="69">
        <f t="shared" si="28"/>
        <v>0</v>
      </c>
      <c r="N254" s="4">
        <f>BOM!Z254</f>
        <v>0</v>
      </c>
      <c r="O254" s="133">
        <v>17</v>
      </c>
      <c r="P254" s="71">
        <v>152</v>
      </c>
      <c r="Q254" s="71">
        <v>250</v>
      </c>
      <c r="R254" s="71">
        <v>0</v>
      </c>
      <c r="S254" s="89">
        <v>0</v>
      </c>
      <c r="T254" s="94" t="e">
        <f t="shared" si="29"/>
        <v>#REF!</v>
      </c>
      <c r="U254" s="103" t="e">
        <f>LOOKUP(O254,#REF!,#REF!)</f>
        <v>#REF!</v>
      </c>
      <c r="V254" s="91" t="e">
        <f>LOOKUP(O254,#REF!,#REF!)</f>
        <v>#REF!</v>
      </c>
      <c r="W254" s="101">
        <f t="shared" si="30"/>
        <v>1</v>
      </c>
      <c r="X254" s="135">
        <f t="shared" si="31"/>
        <v>0</v>
      </c>
      <c r="Y254" s="48" t="e">
        <f>IF(U254="Pen",(LOOKUP(O254,#REF!,#REF!)*R254),0)</f>
        <v>#REF!</v>
      </c>
    </row>
    <row r="255" spans="1:25" x14ac:dyDescent="0.25">
      <c r="A255" s="51" t="s">
        <v>1133</v>
      </c>
      <c r="B255" s="55">
        <v>1600</v>
      </c>
      <c r="C255" s="4">
        <f>BOM!X255</f>
        <v>1</v>
      </c>
      <c r="D255" s="69">
        <v>251</v>
      </c>
      <c r="E255" s="69">
        <v>0</v>
      </c>
      <c r="F255" s="69">
        <v>251</v>
      </c>
      <c r="G255" s="69">
        <v>0</v>
      </c>
      <c r="H255" s="69">
        <f t="shared" si="25"/>
        <v>0</v>
      </c>
      <c r="I255" s="69" t="e">
        <f>#REF!</f>
        <v>#REF!</v>
      </c>
      <c r="J255" s="69">
        <f t="shared" si="32"/>
        <v>0</v>
      </c>
      <c r="K255" s="69" t="e">
        <f t="shared" si="26"/>
        <v>#REF!</v>
      </c>
      <c r="L255" s="69">
        <f t="shared" si="27"/>
        <v>4.8632357244839852</v>
      </c>
      <c r="M255" s="69">
        <f t="shared" si="28"/>
        <v>0</v>
      </c>
      <c r="N255" s="4">
        <f>BOM!Z255</f>
        <v>0</v>
      </c>
      <c r="O255" s="133">
        <v>18</v>
      </c>
      <c r="P255" s="71">
        <v>152</v>
      </c>
      <c r="Q255" s="71">
        <v>251</v>
      </c>
      <c r="R255" s="71">
        <v>0</v>
      </c>
      <c r="S255" s="89">
        <v>0</v>
      </c>
      <c r="T255" s="94" t="e">
        <f t="shared" si="29"/>
        <v>#REF!</v>
      </c>
      <c r="U255" s="103" t="e">
        <f>LOOKUP(O255,#REF!,#REF!)</f>
        <v>#REF!</v>
      </c>
      <c r="V255" s="91" t="e">
        <f>LOOKUP(O255,#REF!,#REF!)</f>
        <v>#REF!</v>
      </c>
      <c r="W255" s="101">
        <f t="shared" si="30"/>
        <v>1</v>
      </c>
      <c r="X255" s="135">
        <f t="shared" si="31"/>
        <v>0</v>
      </c>
      <c r="Y255" s="48" t="e">
        <f>IF(U255="Pen",(LOOKUP(O255,#REF!,#REF!)*R255),0)</f>
        <v>#REF!</v>
      </c>
    </row>
    <row r="256" spans="1:25" x14ac:dyDescent="0.25">
      <c r="A256" s="51" t="s">
        <v>341</v>
      </c>
      <c r="B256" s="55">
        <v>1280</v>
      </c>
      <c r="C256" s="4">
        <f>BOM!X256</f>
        <v>0</v>
      </c>
      <c r="D256" s="69">
        <v>252</v>
      </c>
      <c r="E256" s="69">
        <v>0</v>
      </c>
      <c r="F256" s="69">
        <v>252</v>
      </c>
      <c r="G256" s="69">
        <v>0</v>
      </c>
      <c r="H256" s="69">
        <f t="shared" si="25"/>
        <v>0</v>
      </c>
      <c r="I256" s="69" t="e">
        <f>#REF!</f>
        <v>#REF!</v>
      </c>
      <c r="J256" s="69">
        <f t="shared" si="32"/>
        <v>0</v>
      </c>
      <c r="K256" s="69" t="e">
        <f t="shared" si="26"/>
        <v>#REF!</v>
      </c>
      <c r="L256" s="69">
        <f t="shared" si="27"/>
        <v>4.8632357244839852</v>
      </c>
      <c r="M256" s="69">
        <f t="shared" si="28"/>
        <v>0</v>
      </c>
      <c r="N256" s="4">
        <f>BOM!Z256</f>
        <v>0</v>
      </c>
      <c r="O256" s="133">
        <v>19</v>
      </c>
      <c r="P256" s="71">
        <v>152</v>
      </c>
      <c r="Q256" s="71">
        <v>252</v>
      </c>
      <c r="R256" s="71">
        <v>0</v>
      </c>
      <c r="S256" s="89">
        <v>0</v>
      </c>
      <c r="T256" s="94" t="e">
        <f t="shared" si="29"/>
        <v>#REF!</v>
      </c>
      <c r="U256" s="103" t="e">
        <f>LOOKUP(O256,#REF!,#REF!)</f>
        <v>#REF!</v>
      </c>
      <c r="V256" s="91" t="e">
        <f>LOOKUP(O256,#REF!,#REF!)</f>
        <v>#REF!</v>
      </c>
      <c r="W256" s="101">
        <f t="shared" si="30"/>
        <v>0</v>
      </c>
      <c r="X256" s="135">
        <f t="shared" si="31"/>
        <v>0</v>
      </c>
      <c r="Y256" s="48" t="e">
        <f>IF(U256="Pen",(LOOKUP(O256,#REF!,#REF!)*R256),0)</f>
        <v>#REF!</v>
      </c>
    </row>
    <row r="257" spans="1:25" x14ac:dyDescent="0.25">
      <c r="A257" s="51" t="s">
        <v>344</v>
      </c>
      <c r="B257" s="55">
        <v>1840</v>
      </c>
      <c r="C257" s="4">
        <f>BOM!X257</f>
        <v>0</v>
      </c>
      <c r="D257" s="69">
        <v>253</v>
      </c>
      <c r="E257" s="69">
        <v>0</v>
      </c>
      <c r="F257" s="69">
        <v>253</v>
      </c>
      <c r="G257" s="69">
        <v>0</v>
      </c>
      <c r="H257" s="69">
        <f t="shared" si="25"/>
        <v>0</v>
      </c>
      <c r="I257" s="69" t="e">
        <f>#REF!</f>
        <v>#REF!</v>
      </c>
      <c r="J257" s="69">
        <f t="shared" si="32"/>
        <v>0</v>
      </c>
      <c r="K257" s="69" t="e">
        <f t="shared" si="26"/>
        <v>#REF!</v>
      </c>
      <c r="L257" s="69">
        <f t="shared" si="27"/>
        <v>4.8632357244839852</v>
      </c>
      <c r="M257" s="69">
        <f t="shared" si="28"/>
        <v>0</v>
      </c>
      <c r="N257" s="4">
        <f>BOM!Z257</f>
        <v>0</v>
      </c>
      <c r="O257" s="133">
        <v>20</v>
      </c>
      <c r="P257" s="71">
        <v>152</v>
      </c>
      <c r="Q257" s="71">
        <v>253</v>
      </c>
      <c r="R257" s="71">
        <v>0</v>
      </c>
      <c r="S257" s="89">
        <v>0</v>
      </c>
      <c r="T257" s="94" t="e">
        <f t="shared" si="29"/>
        <v>#REF!</v>
      </c>
      <c r="U257" s="103" t="e">
        <f>LOOKUP(O257,#REF!,#REF!)</f>
        <v>#REF!</v>
      </c>
      <c r="V257" s="91" t="e">
        <f>LOOKUP(O257,#REF!,#REF!)</f>
        <v>#REF!</v>
      </c>
      <c r="W257" s="101">
        <f t="shared" si="30"/>
        <v>0</v>
      </c>
      <c r="X257" s="135">
        <f t="shared" si="31"/>
        <v>0</v>
      </c>
      <c r="Y257" s="48" t="e">
        <f>IF(U257="Pen",(LOOKUP(O257,#REF!,#REF!)*R257),0)</f>
        <v>#REF!</v>
      </c>
    </row>
    <row r="258" spans="1:25" x14ac:dyDescent="0.25">
      <c r="A258" s="51" t="s">
        <v>347</v>
      </c>
      <c r="B258" s="55">
        <v>1600</v>
      </c>
      <c r="C258" s="4">
        <f>BOM!X258</f>
        <v>0</v>
      </c>
      <c r="D258" s="69">
        <v>254</v>
      </c>
      <c r="E258" s="69">
        <v>0</v>
      </c>
      <c r="F258" s="69">
        <v>254</v>
      </c>
      <c r="G258" s="69">
        <v>0</v>
      </c>
      <c r="H258" s="69">
        <f t="shared" si="25"/>
        <v>0</v>
      </c>
      <c r="I258" s="69" t="e">
        <f>#REF!</f>
        <v>#REF!</v>
      </c>
      <c r="J258" s="69">
        <f t="shared" si="32"/>
        <v>0</v>
      </c>
      <c r="K258" s="69" t="e">
        <f t="shared" si="26"/>
        <v>#REF!</v>
      </c>
      <c r="L258" s="69">
        <f t="shared" si="27"/>
        <v>4.8632357244839852</v>
      </c>
      <c r="M258" s="69">
        <f t="shared" si="28"/>
        <v>0</v>
      </c>
      <c r="N258" s="4" t="str">
        <f>BOM!Z258</f>
        <v>MasterCarton</v>
      </c>
      <c r="O258" s="133">
        <v>21</v>
      </c>
      <c r="P258" s="71">
        <v>152</v>
      </c>
      <c r="Q258" s="71">
        <v>254</v>
      </c>
      <c r="R258" s="71">
        <v>0</v>
      </c>
      <c r="S258" s="89">
        <v>0</v>
      </c>
      <c r="T258" s="94" t="e">
        <f t="shared" si="29"/>
        <v>#REF!</v>
      </c>
      <c r="U258" s="103" t="e">
        <f>LOOKUP(O258,#REF!,#REF!)</f>
        <v>#REF!</v>
      </c>
      <c r="V258" s="91" t="e">
        <f>LOOKUP(O258,#REF!,#REF!)</f>
        <v>#REF!</v>
      </c>
      <c r="W258" s="101">
        <f t="shared" si="30"/>
        <v>0</v>
      </c>
      <c r="X258" s="135">
        <f t="shared" si="31"/>
        <v>0</v>
      </c>
      <c r="Y258" s="48" t="e">
        <f>IF(U258="Pen",(LOOKUP(O258,#REF!,#REF!)*R258),0)</f>
        <v>#REF!</v>
      </c>
    </row>
    <row r="259" spans="1:25" x14ac:dyDescent="0.25">
      <c r="A259" s="51" t="s">
        <v>1136</v>
      </c>
      <c r="B259" s="55">
        <v>1760</v>
      </c>
      <c r="C259" s="4">
        <f>BOM!X259</f>
        <v>0</v>
      </c>
      <c r="D259" s="69">
        <v>255</v>
      </c>
      <c r="E259" s="69">
        <v>0</v>
      </c>
      <c r="F259" s="69">
        <v>255</v>
      </c>
      <c r="G259" s="69">
        <v>0</v>
      </c>
      <c r="H259" s="69">
        <f t="shared" si="25"/>
        <v>0</v>
      </c>
      <c r="I259" s="69" t="e">
        <f>#REF!</f>
        <v>#REF!</v>
      </c>
      <c r="J259" s="69">
        <f t="shared" si="32"/>
        <v>0</v>
      </c>
      <c r="K259" s="69" t="e">
        <f t="shared" si="26"/>
        <v>#REF!</v>
      </c>
      <c r="L259" s="69">
        <f t="shared" si="27"/>
        <v>4.8632357244839852</v>
      </c>
      <c r="M259" s="69">
        <f t="shared" si="28"/>
        <v>0</v>
      </c>
      <c r="N259" s="4" t="str">
        <f>BOM!Z259</f>
        <v>MasterCarton</v>
      </c>
      <c r="O259" s="133">
        <v>22</v>
      </c>
      <c r="P259" s="71">
        <v>152</v>
      </c>
      <c r="Q259" s="71">
        <v>255</v>
      </c>
      <c r="R259" s="71">
        <v>0</v>
      </c>
      <c r="S259" s="89">
        <v>0</v>
      </c>
      <c r="T259" s="94" t="e">
        <f t="shared" si="29"/>
        <v>#REF!</v>
      </c>
      <c r="U259" s="103" t="e">
        <f>LOOKUP(O259,#REF!,#REF!)</f>
        <v>#REF!</v>
      </c>
      <c r="V259" s="91" t="e">
        <f>LOOKUP(O259,#REF!,#REF!)</f>
        <v>#REF!</v>
      </c>
      <c r="W259" s="101">
        <f t="shared" si="30"/>
        <v>0</v>
      </c>
      <c r="X259" s="135">
        <f t="shared" si="31"/>
        <v>0</v>
      </c>
      <c r="Y259" s="48" t="e">
        <f>IF(U259="Pen",(LOOKUP(O259,#REF!,#REF!)*R259),0)</f>
        <v>#REF!</v>
      </c>
    </row>
    <row r="260" spans="1:25" x14ac:dyDescent="0.25">
      <c r="A260" s="51" t="s">
        <v>1139</v>
      </c>
      <c r="B260" s="55">
        <v>1056</v>
      </c>
      <c r="C260" s="4">
        <f>BOM!X260</f>
        <v>0</v>
      </c>
      <c r="D260" s="69">
        <v>256</v>
      </c>
      <c r="E260" s="69">
        <v>0</v>
      </c>
      <c r="F260" s="69">
        <v>256</v>
      </c>
      <c r="G260" s="69">
        <v>0</v>
      </c>
      <c r="H260" s="69">
        <f t="shared" si="25"/>
        <v>0</v>
      </c>
      <c r="I260" s="69" t="e">
        <f>#REF!</f>
        <v>#REF!</v>
      </c>
      <c r="J260" s="69">
        <f t="shared" si="32"/>
        <v>0</v>
      </c>
      <c r="K260" s="69" t="e">
        <f t="shared" si="26"/>
        <v>#REF!</v>
      </c>
      <c r="L260" s="69">
        <f t="shared" si="27"/>
        <v>4.8632357244839852</v>
      </c>
      <c r="M260" s="69">
        <f t="shared" si="28"/>
        <v>0</v>
      </c>
      <c r="N260" s="4" t="str">
        <f>BOM!Z260</f>
        <v>MasterCarton</v>
      </c>
      <c r="O260" s="133">
        <v>23</v>
      </c>
      <c r="P260" s="71">
        <v>152</v>
      </c>
      <c r="Q260" s="71">
        <v>256</v>
      </c>
      <c r="R260" s="71">
        <v>0</v>
      </c>
      <c r="S260" s="89">
        <v>0</v>
      </c>
      <c r="T260" s="94" t="e">
        <f t="shared" si="29"/>
        <v>#REF!</v>
      </c>
      <c r="U260" s="103" t="e">
        <f>LOOKUP(O260,#REF!,#REF!)</f>
        <v>#REF!</v>
      </c>
      <c r="V260" s="91" t="e">
        <f>LOOKUP(O260,#REF!,#REF!)</f>
        <v>#REF!</v>
      </c>
      <c r="W260" s="101">
        <f t="shared" si="30"/>
        <v>0</v>
      </c>
      <c r="X260" s="135">
        <f t="shared" si="31"/>
        <v>0</v>
      </c>
      <c r="Y260" s="48" t="e">
        <f>IF(U260="Pen",(LOOKUP(O260,#REF!,#REF!)*R260),0)</f>
        <v>#REF!</v>
      </c>
    </row>
    <row r="261" spans="1:25" x14ac:dyDescent="0.25">
      <c r="A261" s="51" t="s">
        <v>1142</v>
      </c>
      <c r="B261" s="55">
        <v>1248</v>
      </c>
      <c r="C261" s="4">
        <f>BOM!X261</f>
        <v>0</v>
      </c>
      <c r="D261" s="69">
        <v>257</v>
      </c>
      <c r="E261" s="69">
        <v>0</v>
      </c>
      <c r="F261" s="69">
        <v>257</v>
      </c>
      <c r="G261" s="69">
        <v>0</v>
      </c>
      <c r="H261" s="69">
        <f t="shared" ref="H261:H324" si="33">G261+E261</f>
        <v>0</v>
      </c>
      <c r="I261" s="69" t="e">
        <f>#REF!</f>
        <v>#REF!</v>
      </c>
      <c r="J261" s="69">
        <f t="shared" si="32"/>
        <v>0</v>
      </c>
      <c r="K261" s="69" t="e">
        <f t="shared" ref="K261:K324" si="34">RANK(J261,$J$5:$J$1004,0)</f>
        <v>#REF!</v>
      </c>
      <c r="L261" s="69">
        <f t="shared" ref="L261:L324" si="35">L$2</f>
        <v>4.8632357244839852</v>
      </c>
      <c r="M261" s="69">
        <f t="shared" ref="M261:M324" si="36">IF(H261&gt;0,TRUNC(L261/12*H261/I261)+1,0)</f>
        <v>0</v>
      </c>
      <c r="N261" s="4" t="str">
        <f>BOM!Z261</f>
        <v>MasterCarton</v>
      </c>
      <c r="O261" s="133">
        <v>24</v>
      </c>
      <c r="P261" s="71">
        <v>152</v>
      </c>
      <c r="Q261" s="71">
        <v>257</v>
      </c>
      <c r="R261" s="71">
        <v>0</v>
      </c>
      <c r="S261" s="89">
        <v>0</v>
      </c>
      <c r="T261" s="94" t="e">
        <f t="shared" si="29"/>
        <v>#REF!</v>
      </c>
      <c r="U261" s="103" t="e">
        <f>LOOKUP(O261,#REF!,#REF!)</f>
        <v>#REF!</v>
      </c>
      <c r="V261" s="91" t="e">
        <f>LOOKUP(O261,#REF!,#REF!)</f>
        <v>#REF!</v>
      </c>
      <c r="W261" s="101">
        <f t="shared" si="30"/>
        <v>0</v>
      </c>
      <c r="X261" s="135">
        <f t="shared" si="31"/>
        <v>0</v>
      </c>
      <c r="Y261" s="48" t="e">
        <f>IF(U261="Pen",(LOOKUP(O261,#REF!,#REF!)*R261),0)</f>
        <v>#REF!</v>
      </c>
    </row>
    <row r="262" spans="1:25" x14ac:dyDescent="0.25">
      <c r="A262" s="51" t="s">
        <v>1145</v>
      </c>
      <c r="B262" s="55">
        <v>1056</v>
      </c>
      <c r="C262" s="4">
        <f>BOM!X262</f>
        <v>0</v>
      </c>
      <c r="D262" s="69">
        <v>258</v>
      </c>
      <c r="E262" s="69">
        <v>0</v>
      </c>
      <c r="F262" s="69">
        <v>258</v>
      </c>
      <c r="G262" s="69">
        <v>0</v>
      </c>
      <c r="H262" s="69">
        <f t="shared" si="33"/>
        <v>0</v>
      </c>
      <c r="I262" s="69" t="e">
        <f>#REF!</f>
        <v>#REF!</v>
      </c>
      <c r="J262" s="69">
        <f t="shared" si="32"/>
        <v>0</v>
      </c>
      <c r="K262" s="69" t="e">
        <f t="shared" si="34"/>
        <v>#REF!</v>
      </c>
      <c r="L262" s="69">
        <f t="shared" si="35"/>
        <v>4.8632357244839852</v>
      </c>
      <c r="M262" s="69">
        <f t="shared" si="36"/>
        <v>0</v>
      </c>
      <c r="N262" s="4">
        <f>BOM!Z262</f>
        <v>0</v>
      </c>
      <c r="O262" s="133">
        <v>25</v>
      </c>
      <c r="P262" s="71">
        <v>152</v>
      </c>
      <c r="Q262" s="71">
        <v>258</v>
      </c>
      <c r="R262" s="71">
        <v>0</v>
      </c>
      <c r="S262" s="89">
        <v>0</v>
      </c>
      <c r="T262" s="94" t="e">
        <f t="shared" ref="T262:T325" si="37">IF(U262="pen",1,0)</f>
        <v>#REF!</v>
      </c>
      <c r="U262" s="103" t="e">
        <f>LOOKUP(O262,#REF!,#REF!)</f>
        <v>#REF!</v>
      </c>
      <c r="V262" s="91" t="e">
        <f>LOOKUP(O262,#REF!,#REF!)</f>
        <v>#REF!</v>
      </c>
      <c r="W262" s="101">
        <f t="shared" ref="W262:W325" si="38">LOOKUP(O262,$D$5:$D$1504,$C$5:$C$1504)</f>
        <v>0</v>
      </c>
      <c r="X262" s="135">
        <f t="shared" ref="X262:X325" si="39">LOOKUP(O262,$D$5:$D$1504,$N$5:$N$1504)</f>
        <v>0</v>
      </c>
      <c r="Y262" s="48" t="e">
        <f>IF(U262="Pen",(LOOKUP(O262,#REF!,#REF!)*R262),0)</f>
        <v>#REF!</v>
      </c>
    </row>
    <row r="263" spans="1:25" x14ac:dyDescent="0.25">
      <c r="A263" s="56" t="s">
        <v>591</v>
      </c>
      <c r="B263" s="57">
        <v>41176467</v>
      </c>
      <c r="C263" s="4">
        <f>BOM!X263</f>
        <v>0</v>
      </c>
      <c r="D263" s="69">
        <v>259</v>
      </c>
      <c r="E263" s="69">
        <v>0</v>
      </c>
      <c r="F263" s="69">
        <v>259</v>
      </c>
      <c r="G263" s="69">
        <v>0</v>
      </c>
      <c r="H263" s="69">
        <f t="shared" si="33"/>
        <v>0</v>
      </c>
      <c r="I263" s="69" t="e">
        <f>#REF!</f>
        <v>#REF!</v>
      </c>
      <c r="J263" s="69">
        <f t="shared" si="32"/>
        <v>0</v>
      </c>
      <c r="K263" s="69" t="e">
        <f t="shared" si="34"/>
        <v>#REF!</v>
      </c>
      <c r="L263" s="69">
        <f t="shared" si="35"/>
        <v>4.8632357244839852</v>
      </c>
      <c r="M263" s="69">
        <f t="shared" si="36"/>
        <v>0</v>
      </c>
      <c r="N263" s="4">
        <f>BOM!Z263</f>
        <v>0</v>
      </c>
      <c r="O263" s="133">
        <v>26</v>
      </c>
      <c r="P263" s="71">
        <v>152</v>
      </c>
      <c r="Q263" s="71">
        <v>259</v>
      </c>
      <c r="R263" s="71">
        <v>0</v>
      </c>
      <c r="S263" s="89">
        <v>0</v>
      </c>
      <c r="T263" s="94" t="e">
        <f t="shared" si="37"/>
        <v>#REF!</v>
      </c>
      <c r="U263" s="103" t="e">
        <f>LOOKUP(O263,#REF!,#REF!)</f>
        <v>#REF!</v>
      </c>
      <c r="V263" s="91" t="e">
        <f>LOOKUP(O263,#REF!,#REF!)</f>
        <v>#REF!</v>
      </c>
      <c r="W263" s="101">
        <f t="shared" si="38"/>
        <v>0</v>
      </c>
      <c r="X263" s="135">
        <f t="shared" si="39"/>
        <v>0</v>
      </c>
      <c r="Y263" s="48" t="e">
        <f>IF(U263="Pen",(LOOKUP(O263,#REF!,#REF!)*R263),0)</f>
        <v>#REF!</v>
      </c>
    </row>
    <row r="264" spans="1:25" x14ac:dyDescent="0.25">
      <c r="C264" s="4">
        <f>BOM!X264</f>
        <v>0</v>
      </c>
      <c r="D264" s="69">
        <v>260</v>
      </c>
      <c r="E264" s="69">
        <v>0</v>
      </c>
      <c r="F264" s="69">
        <v>260</v>
      </c>
      <c r="G264" s="69">
        <v>0</v>
      </c>
      <c r="H264" s="69">
        <f t="shared" si="33"/>
        <v>0</v>
      </c>
      <c r="I264" s="69" t="e">
        <f>#REF!</f>
        <v>#REF!</v>
      </c>
      <c r="J264" s="69">
        <f t="shared" si="32"/>
        <v>0</v>
      </c>
      <c r="K264" s="69" t="e">
        <f t="shared" si="34"/>
        <v>#REF!</v>
      </c>
      <c r="L264" s="69">
        <f t="shared" si="35"/>
        <v>4.8632357244839852</v>
      </c>
      <c r="M264" s="69">
        <f t="shared" si="36"/>
        <v>0</v>
      </c>
      <c r="N264" s="4">
        <f>BOM!Z264</f>
        <v>0</v>
      </c>
      <c r="O264" s="133">
        <v>27</v>
      </c>
      <c r="P264" s="71">
        <v>152</v>
      </c>
      <c r="Q264" s="71">
        <v>260</v>
      </c>
      <c r="R264" s="71">
        <v>0</v>
      </c>
      <c r="S264" s="89">
        <v>0</v>
      </c>
      <c r="T264" s="94" t="e">
        <f t="shared" si="37"/>
        <v>#REF!</v>
      </c>
      <c r="U264" s="103" t="e">
        <f>LOOKUP(O264,#REF!,#REF!)</f>
        <v>#REF!</v>
      </c>
      <c r="V264" s="91" t="e">
        <f>LOOKUP(O264,#REF!,#REF!)</f>
        <v>#REF!</v>
      </c>
      <c r="W264" s="101">
        <f t="shared" si="38"/>
        <v>0</v>
      </c>
      <c r="X264" s="135">
        <f t="shared" si="39"/>
        <v>0</v>
      </c>
      <c r="Y264" s="48" t="e">
        <f>IF(U264="Pen",(LOOKUP(O264,#REF!,#REF!)*R264),0)</f>
        <v>#REF!</v>
      </c>
    </row>
    <row r="265" spans="1:25" x14ac:dyDescent="0.25">
      <c r="C265" s="4">
        <f>BOM!X265</f>
        <v>0</v>
      </c>
      <c r="D265" s="69">
        <v>261</v>
      </c>
      <c r="E265" s="69">
        <v>0</v>
      </c>
      <c r="F265" s="69">
        <v>261</v>
      </c>
      <c r="G265" s="69">
        <v>209517</v>
      </c>
      <c r="H265" s="69">
        <f t="shared" si="33"/>
        <v>209517</v>
      </c>
      <c r="I265" s="69" t="e">
        <f>#REF!</f>
        <v>#REF!</v>
      </c>
      <c r="J265" s="69" t="e">
        <f t="shared" si="32"/>
        <v>#REF!</v>
      </c>
      <c r="K265" s="69" t="e">
        <f t="shared" si="34"/>
        <v>#REF!</v>
      </c>
      <c r="L265" s="69">
        <f t="shared" si="35"/>
        <v>4.8632357244839852</v>
      </c>
      <c r="M265" s="69" t="e">
        <f t="shared" si="36"/>
        <v>#REF!</v>
      </c>
      <c r="N265" s="4">
        <f>BOM!Z265</f>
        <v>0</v>
      </c>
      <c r="O265" s="133">
        <v>28</v>
      </c>
      <c r="P265" s="71">
        <v>152</v>
      </c>
      <c r="Q265" s="71">
        <v>261</v>
      </c>
      <c r="R265" s="71">
        <v>0</v>
      </c>
      <c r="S265" s="89">
        <v>0</v>
      </c>
      <c r="T265" s="94" t="e">
        <f t="shared" si="37"/>
        <v>#REF!</v>
      </c>
      <c r="U265" s="103" t="e">
        <f>LOOKUP(O265,#REF!,#REF!)</f>
        <v>#REF!</v>
      </c>
      <c r="V265" s="91" t="e">
        <f>LOOKUP(O265,#REF!,#REF!)</f>
        <v>#REF!</v>
      </c>
      <c r="W265" s="101">
        <f t="shared" si="38"/>
        <v>0</v>
      </c>
      <c r="X265" s="135">
        <f t="shared" si="39"/>
        <v>0</v>
      </c>
      <c r="Y265" s="48" t="e">
        <f>IF(U265="Pen",(LOOKUP(O265,#REF!,#REF!)*R265),0)</f>
        <v>#REF!</v>
      </c>
    </row>
    <row r="266" spans="1:25" x14ac:dyDescent="0.25">
      <c r="C266" s="4">
        <f>BOM!X266</f>
        <v>0</v>
      </c>
      <c r="D266" s="69">
        <v>262</v>
      </c>
      <c r="E266" s="69">
        <v>0</v>
      </c>
      <c r="F266" s="69">
        <v>262</v>
      </c>
      <c r="G266" s="69">
        <v>0</v>
      </c>
      <c r="H266" s="69">
        <f t="shared" si="33"/>
        <v>0</v>
      </c>
      <c r="I266" s="69" t="e">
        <f>#REF!</f>
        <v>#REF!</v>
      </c>
      <c r="J266" s="69">
        <f t="shared" si="32"/>
        <v>0</v>
      </c>
      <c r="K266" s="69" t="e">
        <f t="shared" si="34"/>
        <v>#REF!</v>
      </c>
      <c r="L266" s="69">
        <f t="shared" si="35"/>
        <v>4.8632357244839852</v>
      </c>
      <c r="M266" s="69">
        <f t="shared" si="36"/>
        <v>0</v>
      </c>
      <c r="N266" s="4">
        <f>BOM!Z266</f>
        <v>0</v>
      </c>
      <c r="O266" s="133">
        <v>29</v>
      </c>
      <c r="P266" s="71">
        <v>152</v>
      </c>
      <c r="Q266" s="71">
        <v>262</v>
      </c>
      <c r="R266" s="71">
        <v>0</v>
      </c>
      <c r="S266" s="89">
        <v>0</v>
      </c>
      <c r="T266" s="94" t="e">
        <f t="shared" si="37"/>
        <v>#REF!</v>
      </c>
      <c r="U266" s="103" t="e">
        <f>LOOKUP(O266,#REF!,#REF!)</f>
        <v>#REF!</v>
      </c>
      <c r="V266" s="91" t="e">
        <f>LOOKUP(O266,#REF!,#REF!)</f>
        <v>#REF!</v>
      </c>
      <c r="W266" s="101">
        <f t="shared" si="38"/>
        <v>1</v>
      </c>
      <c r="X266" s="135">
        <f t="shared" si="39"/>
        <v>0</v>
      </c>
      <c r="Y266" s="48" t="e">
        <f>IF(U266="Pen",(LOOKUP(O266,#REF!,#REF!)*R266),0)</f>
        <v>#REF!</v>
      </c>
    </row>
    <row r="267" spans="1:25" x14ac:dyDescent="0.25">
      <c r="C267" s="4">
        <f>BOM!X267</f>
        <v>0</v>
      </c>
      <c r="D267" s="69">
        <v>263</v>
      </c>
      <c r="E267" s="69">
        <v>0</v>
      </c>
      <c r="F267" s="69">
        <v>263</v>
      </c>
      <c r="G267" s="69">
        <v>0</v>
      </c>
      <c r="H267" s="69">
        <f t="shared" si="33"/>
        <v>0</v>
      </c>
      <c r="I267" s="69" t="e">
        <f>#REF!</f>
        <v>#REF!</v>
      </c>
      <c r="J267" s="69">
        <f t="shared" si="32"/>
        <v>0</v>
      </c>
      <c r="K267" s="69" t="e">
        <f t="shared" si="34"/>
        <v>#REF!</v>
      </c>
      <c r="L267" s="69">
        <f t="shared" si="35"/>
        <v>4.8632357244839852</v>
      </c>
      <c r="M267" s="69">
        <f t="shared" si="36"/>
        <v>0</v>
      </c>
      <c r="N267" s="4">
        <f>BOM!Z267</f>
        <v>0</v>
      </c>
      <c r="O267" s="133">
        <v>30</v>
      </c>
      <c r="P267" s="71">
        <v>152</v>
      </c>
      <c r="Q267" s="71">
        <v>263</v>
      </c>
      <c r="R267" s="71">
        <v>0</v>
      </c>
      <c r="S267" s="89">
        <v>0</v>
      </c>
      <c r="T267" s="94" t="e">
        <f t="shared" si="37"/>
        <v>#REF!</v>
      </c>
      <c r="U267" s="103" t="e">
        <f>LOOKUP(O267,#REF!,#REF!)</f>
        <v>#REF!</v>
      </c>
      <c r="V267" s="91" t="e">
        <f>LOOKUP(O267,#REF!,#REF!)</f>
        <v>#REF!</v>
      </c>
      <c r="W267" s="101">
        <f t="shared" si="38"/>
        <v>1</v>
      </c>
      <c r="X267" s="135">
        <f t="shared" si="39"/>
        <v>0</v>
      </c>
      <c r="Y267" s="48" t="e">
        <f>IF(U267="Pen",(LOOKUP(O267,#REF!,#REF!)*R267),0)</f>
        <v>#REF!</v>
      </c>
    </row>
    <row r="268" spans="1:25" x14ac:dyDescent="0.25">
      <c r="C268" s="4">
        <f>BOM!X268</f>
        <v>0</v>
      </c>
      <c r="D268" s="69">
        <v>264</v>
      </c>
      <c r="E268" s="69">
        <v>0</v>
      </c>
      <c r="F268" s="69">
        <v>264</v>
      </c>
      <c r="G268" s="69">
        <v>0</v>
      </c>
      <c r="H268" s="69">
        <f t="shared" si="33"/>
        <v>0</v>
      </c>
      <c r="I268" s="69" t="e">
        <f>#REF!</f>
        <v>#REF!</v>
      </c>
      <c r="J268" s="69">
        <f t="shared" si="32"/>
        <v>0</v>
      </c>
      <c r="K268" s="69" t="e">
        <f t="shared" si="34"/>
        <v>#REF!</v>
      </c>
      <c r="L268" s="69">
        <f t="shared" si="35"/>
        <v>4.8632357244839852</v>
      </c>
      <c r="M268" s="69">
        <f t="shared" si="36"/>
        <v>0</v>
      </c>
      <c r="N268" s="4">
        <f>BOM!Z268</f>
        <v>0</v>
      </c>
      <c r="O268" s="133">
        <v>31</v>
      </c>
      <c r="P268" s="71">
        <v>152</v>
      </c>
      <c r="Q268" s="71">
        <v>264</v>
      </c>
      <c r="R268" s="71">
        <v>0</v>
      </c>
      <c r="S268" s="89">
        <v>0</v>
      </c>
      <c r="T268" s="94" t="e">
        <f t="shared" si="37"/>
        <v>#REF!</v>
      </c>
      <c r="U268" s="103" t="e">
        <f>LOOKUP(O268,#REF!,#REF!)</f>
        <v>#REF!</v>
      </c>
      <c r="V268" s="91" t="e">
        <f>LOOKUP(O268,#REF!,#REF!)</f>
        <v>#REF!</v>
      </c>
      <c r="W268" s="101">
        <f t="shared" si="38"/>
        <v>1</v>
      </c>
      <c r="X268" s="135">
        <f t="shared" si="39"/>
        <v>0</v>
      </c>
      <c r="Y268" s="48" t="e">
        <f>IF(U268="Pen",(LOOKUP(O268,#REF!,#REF!)*R268),0)</f>
        <v>#REF!</v>
      </c>
    </row>
    <row r="269" spans="1:25" x14ac:dyDescent="0.25">
      <c r="C269" s="4">
        <f>BOM!X269</f>
        <v>0</v>
      </c>
      <c r="D269" s="69">
        <v>265</v>
      </c>
      <c r="E269" s="69">
        <v>0</v>
      </c>
      <c r="F269" s="69">
        <v>265</v>
      </c>
      <c r="G269" s="69">
        <v>1570245</v>
      </c>
      <c r="H269" s="69">
        <f t="shared" si="33"/>
        <v>1570245</v>
      </c>
      <c r="I269" s="69" t="e">
        <f>#REF!</f>
        <v>#REF!</v>
      </c>
      <c r="J269" s="69" t="e">
        <f t="shared" si="32"/>
        <v>#REF!</v>
      </c>
      <c r="K269" s="69" t="e">
        <f t="shared" si="34"/>
        <v>#REF!</v>
      </c>
      <c r="L269" s="69">
        <f t="shared" si="35"/>
        <v>4.8632357244839852</v>
      </c>
      <c r="M269" s="69" t="e">
        <f t="shared" si="36"/>
        <v>#REF!</v>
      </c>
      <c r="N269" s="4">
        <f>BOM!Z269</f>
        <v>0</v>
      </c>
      <c r="O269" s="133">
        <v>32</v>
      </c>
      <c r="P269" s="71">
        <v>152</v>
      </c>
      <c r="Q269" s="71">
        <v>265</v>
      </c>
      <c r="R269" s="71">
        <v>0</v>
      </c>
      <c r="S269" s="89">
        <v>0</v>
      </c>
      <c r="T269" s="94" t="e">
        <f t="shared" si="37"/>
        <v>#REF!</v>
      </c>
      <c r="U269" s="103" t="e">
        <f>LOOKUP(O269,#REF!,#REF!)</f>
        <v>#REF!</v>
      </c>
      <c r="V269" s="91" t="e">
        <f>LOOKUP(O269,#REF!,#REF!)</f>
        <v>#REF!</v>
      </c>
      <c r="W269" s="101">
        <f t="shared" si="38"/>
        <v>0</v>
      </c>
      <c r="X269" s="135">
        <f t="shared" si="39"/>
        <v>0</v>
      </c>
      <c r="Y269" s="48" t="e">
        <f>IF(U269="Pen",(LOOKUP(O269,#REF!,#REF!)*R269),0)</f>
        <v>#REF!</v>
      </c>
    </row>
    <row r="270" spans="1:25" x14ac:dyDescent="0.25">
      <c r="C270" s="4">
        <f>BOM!X270</f>
        <v>0</v>
      </c>
      <c r="D270" s="69">
        <v>266</v>
      </c>
      <c r="E270" s="69">
        <v>0</v>
      </c>
      <c r="F270" s="69">
        <v>266</v>
      </c>
      <c r="G270" s="69">
        <v>0</v>
      </c>
      <c r="H270" s="69">
        <f t="shared" si="33"/>
        <v>0</v>
      </c>
      <c r="I270" s="69" t="e">
        <f>#REF!</f>
        <v>#REF!</v>
      </c>
      <c r="J270" s="69">
        <f t="shared" si="32"/>
        <v>0</v>
      </c>
      <c r="K270" s="69" t="e">
        <f t="shared" si="34"/>
        <v>#REF!</v>
      </c>
      <c r="L270" s="69">
        <f t="shared" si="35"/>
        <v>4.8632357244839852</v>
      </c>
      <c r="M270" s="69">
        <f t="shared" si="36"/>
        <v>0</v>
      </c>
      <c r="N270" s="4">
        <f>BOM!Z270</f>
        <v>0</v>
      </c>
      <c r="O270" s="133">
        <v>33</v>
      </c>
      <c r="P270" s="71">
        <v>152</v>
      </c>
      <c r="Q270" s="71">
        <v>266</v>
      </c>
      <c r="R270" s="71">
        <v>0</v>
      </c>
      <c r="S270" s="89">
        <v>0</v>
      </c>
      <c r="T270" s="94" t="e">
        <f t="shared" si="37"/>
        <v>#REF!</v>
      </c>
      <c r="U270" s="103" t="e">
        <f>LOOKUP(O270,#REF!,#REF!)</f>
        <v>#REF!</v>
      </c>
      <c r="V270" s="91" t="e">
        <f>LOOKUP(O270,#REF!,#REF!)</f>
        <v>#REF!</v>
      </c>
      <c r="W270" s="101">
        <f t="shared" si="38"/>
        <v>1</v>
      </c>
      <c r="X270" s="135">
        <f t="shared" si="39"/>
        <v>0</v>
      </c>
      <c r="Y270" s="48" t="e">
        <f>IF(U270="Pen",(LOOKUP(O270,#REF!,#REF!)*R270),0)</f>
        <v>#REF!</v>
      </c>
    </row>
    <row r="271" spans="1:25" x14ac:dyDescent="0.25">
      <c r="C271" s="4">
        <f>BOM!X271</f>
        <v>0</v>
      </c>
      <c r="D271" s="69">
        <v>267</v>
      </c>
      <c r="E271" s="69">
        <v>0</v>
      </c>
      <c r="F271" s="69">
        <v>267</v>
      </c>
      <c r="G271" s="69">
        <v>0</v>
      </c>
      <c r="H271" s="69">
        <f t="shared" si="33"/>
        <v>0</v>
      </c>
      <c r="I271" s="69" t="e">
        <f>#REF!</f>
        <v>#REF!</v>
      </c>
      <c r="J271" s="69">
        <f t="shared" si="32"/>
        <v>0</v>
      </c>
      <c r="K271" s="69" t="e">
        <f t="shared" si="34"/>
        <v>#REF!</v>
      </c>
      <c r="L271" s="69">
        <f t="shared" si="35"/>
        <v>4.8632357244839852</v>
      </c>
      <c r="M271" s="69">
        <f t="shared" si="36"/>
        <v>0</v>
      </c>
      <c r="N271" s="4">
        <f>BOM!Z271</f>
        <v>0</v>
      </c>
      <c r="O271" s="133">
        <v>34</v>
      </c>
      <c r="P271" s="71">
        <v>152</v>
      </c>
      <c r="Q271" s="71">
        <v>267</v>
      </c>
      <c r="R271" s="71">
        <v>0</v>
      </c>
      <c r="S271" s="89">
        <v>0</v>
      </c>
      <c r="T271" s="94" t="e">
        <f t="shared" si="37"/>
        <v>#REF!</v>
      </c>
      <c r="U271" s="103" t="e">
        <f>LOOKUP(O271,#REF!,#REF!)</f>
        <v>#REF!</v>
      </c>
      <c r="V271" s="91" t="e">
        <f>LOOKUP(O271,#REF!,#REF!)</f>
        <v>#REF!</v>
      </c>
      <c r="W271" s="101">
        <f t="shared" si="38"/>
        <v>1</v>
      </c>
      <c r="X271" s="135">
        <f t="shared" si="39"/>
        <v>0</v>
      </c>
      <c r="Y271" s="48" t="e">
        <f>IF(U271="Pen",(LOOKUP(O271,#REF!,#REF!)*R271),0)</f>
        <v>#REF!</v>
      </c>
    </row>
    <row r="272" spans="1:25" x14ac:dyDescent="0.25">
      <c r="C272" s="4">
        <f>BOM!X272</f>
        <v>0</v>
      </c>
      <c r="D272" s="69">
        <v>268</v>
      </c>
      <c r="E272" s="69">
        <v>0</v>
      </c>
      <c r="F272" s="69">
        <v>268</v>
      </c>
      <c r="G272" s="69">
        <v>0</v>
      </c>
      <c r="H272" s="69">
        <f t="shared" si="33"/>
        <v>0</v>
      </c>
      <c r="I272" s="69" t="e">
        <f>#REF!</f>
        <v>#REF!</v>
      </c>
      <c r="J272" s="69">
        <f t="shared" si="32"/>
        <v>0</v>
      </c>
      <c r="K272" s="69" t="e">
        <f t="shared" si="34"/>
        <v>#REF!</v>
      </c>
      <c r="L272" s="69">
        <f t="shared" si="35"/>
        <v>4.8632357244839852</v>
      </c>
      <c r="M272" s="69">
        <f t="shared" si="36"/>
        <v>0</v>
      </c>
      <c r="N272" s="4">
        <f>BOM!Z272</f>
        <v>0</v>
      </c>
      <c r="O272" s="133">
        <v>35</v>
      </c>
      <c r="P272" s="71">
        <v>152</v>
      </c>
      <c r="Q272" s="71">
        <v>268</v>
      </c>
      <c r="R272" s="71">
        <v>0</v>
      </c>
      <c r="S272" s="89">
        <v>0</v>
      </c>
      <c r="T272" s="94" t="e">
        <f t="shared" si="37"/>
        <v>#REF!</v>
      </c>
      <c r="U272" s="103" t="e">
        <f>LOOKUP(O272,#REF!,#REF!)</f>
        <v>#REF!</v>
      </c>
      <c r="V272" s="91" t="e">
        <f>LOOKUP(O272,#REF!,#REF!)</f>
        <v>#REF!</v>
      </c>
      <c r="W272" s="101">
        <f t="shared" si="38"/>
        <v>1</v>
      </c>
      <c r="X272" s="135">
        <f t="shared" si="39"/>
        <v>0</v>
      </c>
      <c r="Y272" s="48" t="e">
        <f>IF(U272="Pen",(LOOKUP(O272,#REF!,#REF!)*R272),0)</f>
        <v>#REF!</v>
      </c>
    </row>
    <row r="273" spans="3:25" x14ac:dyDescent="0.25">
      <c r="C273" s="4">
        <f>BOM!X273</f>
        <v>0</v>
      </c>
      <c r="D273" s="69">
        <v>269</v>
      </c>
      <c r="E273" s="69">
        <v>0</v>
      </c>
      <c r="F273" s="69">
        <v>269</v>
      </c>
      <c r="G273" s="69">
        <v>0</v>
      </c>
      <c r="H273" s="69">
        <f t="shared" si="33"/>
        <v>0</v>
      </c>
      <c r="I273" s="69" t="e">
        <f>#REF!</f>
        <v>#REF!</v>
      </c>
      <c r="J273" s="69">
        <f t="shared" si="32"/>
        <v>0</v>
      </c>
      <c r="K273" s="69" t="e">
        <f t="shared" si="34"/>
        <v>#REF!</v>
      </c>
      <c r="L273" s="69">
        <f t="shared" si="35"/>
        <v>4.8632357244839852</v>
      </c>
      <c r="M273" s="69">
        <f t="shared" si="36"/>
        <v>0</v>
      </c>
      <c r="N273" s="4">
        <f>BOM!Z273</f>
        <v>0</v>
      </c>
      <c r="O273" s="133">
        <v>36</v>
      </c>
      <c r="P273" s="71">
        <v>152</v>
      </c>
      <c r="Q273" s="71">
        <v>269</v>
      </c>
      <c r="R273" s="71">
        <v>0</v>
      </c>
      <c r="S273" s="89">
        <v>0</v>
      </c>
      <c r="T273" s="94" t="e">
        <f t="shared" si="37"/>
        <v>#REF!</v>
      </c>
      <c r="U273" s="103" t="e">
        <f>LOOKUP(O273,#REF!,#REF!)</f>
        <v>#REF!</v>
      </c>
      <c r="V273" s="91" t="e">
        <f>LOOKUP(O273,#REF!,#REF!)</f>
        <v>#REF!</v>
      </c>
      <c r="W273" s="101">
        <f t="shared" si="38"/>
        <v>1</v>
      </c>
      <c r="X273" s="135">
        <f t="shared" si="39"/>
        <v>0</v>
      </c>
      <c r="Y273" s="48" t="e">
        <f>IF(U273="Pen",(LOOKUP(O273,#REF!,#REF!)*R273),0)</f>
        <v>#REF!</v>
      </c>
    </row>
    <row r="274" spans="3:25" x14ac:dyDescent="0.25">
      <c r="C274" s="4">
        <f>BOM!X274</f>
        <v>0</v>
      </c>
      <c r="D274" s="69">
        <v>270</v>
      </c>
      <c r="E274" s="69">
        <v>0</v>
      </c>
      <c r="F274" s="69">
        <v>270</v>
      </c>
      <c r="G274" s="69">
        <v>8640</v>
      </c>
      <c r="H274" s="69">
        <f t="shared" si="33"/>
        <v>8640</v>
      </c>
      <c r="I274" s="69" t="e">
        <f>#REF!</f>
        <v>#REF!</v>
      </c>
      <c r="J274" s="69" t="e">
        <f t="shared" si="32"/>
        <v>#REF!</v>
      </c>
      <c r="K274" s="69" t="e">
        <f t="shared" si="34"/>
        <v>#REF!</v>
      </c>
      <c r="L274" s="69">
        <f t="shared" si="35"/>
        <v>4.8632357244839852</v>
      </c>
      <c r="M274" s="69" t="e">
        <f t="shared" si="36"/>
        <v>#REF!</v>
      </c>
      <c r="N274" s="4">
        <f>BOM!Z274</f>
        <v>0</v>
      </c>
      <c r="O274" s="133">
        <v>37</v>
      </c>
      <c r="P274" s="71">
        <v>152</v>
      </c>
      <c r="Q274" s="71">
        <v>270</v>
      </c>
      <c r="R274" s="71">
        <v>0</v>
      </c>
      <c r="S274" s="89">
        <v>0</v>
      </c>
      <c r="T274" s="94" t="e">
        <f t="shared" si="37"/>
        <v>#REF!</v>
      </c>
      <c r="U274" s="103" t="e">
        <f>LOOKUP(O274,#REF!,#REF!)</f>
        <v>#REF!</v>
      </c>
      <c r="V274" s="91" t="e">
        <f>LOOKUP(O274,#REF!,#REF!)</f>
        <v>#REF!</v>
      </c>
      <c r="W274" s="101">
        <f t="shared" si="38"/>
        <v>0</v>
      </c>
      <c r="X274" s="135">
        <f t="shared" si="39"/>
        <v>0</v>
      </c>
      <c r="Y274" s="48" t="e">
        <f>IF(U274="Pen",(LOOKUP(O274,#REF!,#REF!)*R274),0)</f>
        <v>#REF!</v>
      </c>
    </row>
    <row r="275" spans="3:25" x14ac:dyDescent="0.25">
      <c r="C275" s="4">
        <f>BOM!X275</f>
        <v>0</v>
      </c>
      <c r="D275" s="69">
        <v>271</v>
      </c>
      <c r="E275" s="69">
        <v>0</v>
      </c>
      <c r="F275" s="69">
        <v>271</v>
      </c>
      <c r="G275" s="69">
        <v>164736</v>
      </c>
      <c r="H275" s="69">
        <f t="shared" si="33"/>
        <v>164736</v>
      </c>
      <c r="I275" s="69" t="e">
        <f>#REF!</f>
        <v>#REF!</v>
      </c>
      <c r="J275" s="69" t="e">
        <f t="shared" si="32"/>
        <v>#REF!</v>
      </c>
      <c r="K275" s="69" t="e">
        <f t="shared" si="34"/>
        <v>#REF!</v>
      </c>
      <c r="L275" s="69">
        <f t="shared" si="35"/>
        <v>4.8632357244839852</v>
      </c>
      <c r="M275" s="69" t="e">
        <f t="shared" si="36"/>
        <v>#REF!</v>
      </c>
      <c r="N275" s="4">
        <f>BOM!Z275</f>
        <v>0</v>
      </c>
      <c r="O275" s="133">
        <v>38</v>
      </c>
      <c r="P275" s="71">
        <v>152</v>
      </c>
      <c r="Q275" s="71">
        <v>271</v>
      </c>
      <c r="R275" s="71">
        <v>0</v>
      </c>
      <c r="S275" s="89">
        <v>0</v>
      </c>
      <c r="T275" s="94" t="e">
        <f t="shared" si="37"/>
        <v>#REF!</v>
      </c>
      <c r="U275" s="103" t="e">
        <f>LOOKUP(O275,#REF!,#REF!)</f>
        <v>#REF!</v>
      </c>
      <c r="V275" s="91" t="e">
        <f>LOOKUP(O275,#REF!,#REF!)</f>
        <v>#REF!</v>
      </c>
      <c r="W275" s="101">
        <f t="shared" si="38"/>
        <v>0</v>
      </c>
      <c r="X275" s="135">
        <f t="shared" si="39"/>
        <v>0</v>
      </c>
      <c r="Y275" s="48" t="e">
        <f>IF(U275="Pen",(LOOKUP(O275,#REF!,#REF!)*R275),0)</f>
        <v>#REF!</v>
      </c>
    </row>
    <row r="276" spans="3:25" x14ac:dyDescent="0.25">
      <c r="C276" s="4">
        <f>BOM!X276</f>
        <v>0</v>
      </c>
      <c r="D276" s="69">
        <v>272</v>
      </c>
      <c r="E276" s="69">
        <v>0</v>
      </c>
      <c r="F276" s="69">
        <v>272</v>
      </c>
      <c r="G276" s="69">
        <v>29250</v>
      </c>
      <c r="H276" s="69">
        <f t="shared" si="33"/>
        <v>29250</v>
      </c>
      <c r="I276" s="69" t="e">
        <f>#REF!</f>
        <v>#REF!</v>
      </c>
      <c r="J276" s="69" t="e">
        <f t="shared" si="32"/>
        <v>#REF!</v>
      </c>
      <c r="K276" s="69" t="e">
        <f t="shared" si="34"/>
        <v>#REF!</v>
      </c>
      <c r="L276" s="69">
        <f t="shared" si="35"/>
        <v>4.8632357244839852</v>
      </c>
      <c r="M276" s="69" t="e">
        <f t="shared" si="36"/>
        <v>#REF!</v>
      </c>
      <c r="N276" s="4">
        <f>BOM!Z276</f>
        <v>0</v>
      </c>
      <c r="O276" s="133">
        <v>39</v>
      </c>
      <c r="P276" s="71">
        <v>152</v>
      </c>
      <c r="Q276" s="71">
        <v>272</v>
      </c>
      <c r="R276" s="71">
        <v>0</v>
      </c>
      <c r="S276" s="89">
        <v>0</v>
      </c>
      <c r="T276" s="94" t="e">
        <f t="shared" si="37"/>
        <v>#REF!</v>
      </c>
      <c r="U276" s="103" t="e">
        <f>LOOKUP(O276,#REF!,#REF!)</f>
        <v>#REF!</v>
      </c>
      <c r="V276" s="91" t="e">
        <f>LOOKUP(O276,#REF!,#REF!)</f>
        <v>#REF!</v>
      </c>
      <c r="W276" s="101">
        <f t="shared" si="38"/>
        <v>0</v>
      </c>
      <c r="X276" s="135">
        <f t="shared" si="39"/>
        <v>0</v>
      </c>
      <c r="Y276" s="48" t="e">
        <f>IF(U276="Pen",(LOOKUP(O276,#REF!,#REF!)*R276),0)</f>
        <v>#REF!</v>
      </c>
    </row>
    <row r="277" spans="3:25" x14ac:dyDescent="0.25">
      <c r="C277" s="4">
        <f>BOM!X277</f>
        <v>0</v>
      </c>
      <c r="D277" s="69">
        <v>273</v>
      </c>
      <c r="E277" s="69">
        <v>0</v>
      </c>
      <c r="F277" s="69">
        <v>273</v>
      </c>
      <c r="G277" s="69">
        <v>0</v>
      </c>
      <c r="H277" s="69">
        <f t="shared" si="33"/>
        <v>0</v>
      </c>
      <c r="I277" s="69" t="e">
        <f>#REF!</f>
        <v>#REF!</v>
      </c>
      <c r="J277" s="69">
        <f t="shared" si="32"/>
        <v>0</v>
      </c>
      <c r="K277" s="69" t="e">
        <f t="shared" si="34"/>
        <v>#REF!</v>
      </c>
      <c r="L277" s="69">
        <f t="shared" si="35"/>
        <v>4.8632357244839852</v>
      </c>
      <c r="M277" s="69">
        <f t="shared" si="36"/>
        <v>0</v>
      </c>
      <c r="N277" s="4">
        <f>BOM!Z277</f>
        <v>0</v>
      </c>
      <c r="O277" s="133">
        <v>40</v>
      </c>
      <c r="P277" s="71">
        <v>152</v>
      </c>
      <c r="Q277" s="71">
        <v>273</v>
      </c>
      <c r="R277" s="71">
        <v>0</v>
      </c>
      <c r="S277" s="89">
        <v>0</v>
      </c>
      <c r="T277" s="94" t="e">
        <f t="shared" si="37"/>
        <v>#REF!</v>
      </c>
      <c r="U277" s="103" t="e">
        <f>LOOKUP(O277,#REF!,#REF!)</f>
        <v>#REF!</v>
      </c>
      <c r="V277" s="91" t="e">
        <f>LOOKUP(O277,#REF!,#REF!)</f>
        <v>#REF!</v>
      </c>
      <c r="W277" s="101">
        <f t="shared" si="38"/>
        <v>0</v>
      </c>
      <c r="X277" s="135">
        <f t="shared" si="39"/>
        <v>0</v>
      </c>
      <c r="Y277" s="48" t="e">
        <f>IF(U277="Pen",(LOOKUP(O277,#REF!,#REF!)*R277),0)</f>
        <v>#REF!</v>
      </c>
    </row>
    <row r="278" spans="3:25" x14ac:dyDescent="0.25">
      <c r="C278" s="4">
        <f>BOM!X278</f>
        <v>0</v>
      </c>
      <c r="D278" s="69">
        <v>274</v>
      </c>
      <c r="E278" s="69">
        <v>0</v>
      </c>
      <c r="F278" s="69">
        <v>274</v>
      </c>
      <c r="G278" s="69">
        <v>0</v>
      </c>
      <c r="H278" s="69">
        <f t="shared" si="33"/>
        <v>0</v>
      </c>
      <c r="I278" s="69" t="e">
        <f>#REF!</f>
        <v>#REF!</v>
      </c>
      <c r="J278" s="69">
        <f t="shared" si="32"/>
        <v>0</v>
      </c>
      <c r="K278" s="69" t="e">
        <f t="shared" si="34"/>
        <v>#REF!</v>
      </c>
      <c r="L278" s="69">
        <f t="shared" si="35"/>
        <v>4.8632357244839852</v>
      </c>
      <c r="M278" s="69">
        <f t="shared" si="36"/>
        <v>0</v>
      </c>
      <c r="N278" s="4">
        <f>BOM!Z278</f>
        <v>0</v>
      </c>
      <c r="O278" s="133">
        <v>41</v>
      </c>
      <c r="P278" s="71">
        <v>152</v>
      </c>
      <c r="Q278" s="71">
        <v>274</v>
      </c>
      <c r="R278" s="71">
        <v>0</v>
      </c>
      <c r="S278" s="89">
        <v>0</v>
      </c>
      <c r="T278" s="94" t="e">
        <f t="shared" si="37"/>
        <v>#REF!</v>
      </c>
      <c r="U278" s="103" t="e">
        <f>LOOKUP(O278,#REF!,#REF!)</f>
        <v>#REF!</v>
      </c>
      <c r="V278" s="91" t="e">
        <f>LOOKUP(O278,#REF!,#REF!)</f>
        <v>#REF!</v>
      </c>
      <c r="W278" s="101">
        <f t="shared" si="38"/>
        <v>0</v>
      </c>
      <c r="X278" s="135">
        <f t="shared" si="39"/>
        <v>0</v>
      </c>
      <c r="Y278" s="48" t="e">
        <f>IF(U278="Pen",(LOOKUP(O278,#REF!,#REF!)*R278),0)</f>
        <v>#REF!</v>
      </c>
    </row>
    <row r="279" spans="3:25" x14ac:dyDescent="0.25">
      <c r="C279" s="4">
        <f>BOM!X279</f>
        <v>0</v>
      </c>
      <c r="D279" s="69">
        <v>275</v>
      </c>
      <c r="E279" s="69">
        <v>0</v>
      </c>
      <c r="F279" s="69">
        <v>275</v>
      </c>
      <c r="G279" s="69">
        <v>0</v>
      </c>
      <c r="H279" s="69">
        <f t="shared" si="33"/>
        <v>0</v>
      </c>
      <c r="I279" s="69" t="e">
        <f>#REF!</f>
        <v>#REF!</v>
      </c>
      <c r="J279" s="69">
        <f t="shared" si="32"/>
        <v>0</v>
      </c>
      <c r="K279" s="69" t="e">
        <f t="shared" si="34"/>
        <v>#REF!</v>
      </c>
      <c r="L279" s="69">
        <f t="shared" si="35"/>
        <v>4.8632357244839852</v>
      </c>
      <c r="M279" s="69">
        <f t="shared" si="36"/>
        <v>0</v>
      </c>
      <c r="N279" s="4">
        <f>BOM!Z279</f>
        <v>0</v>
      </c>
      <c r="O279" s="133">
        <v>42</v>
      </c>
      <c r="P279" s="71">
        <v>152</v>
      </c>
      <c r="Q279" s="71">
        <v>275</v>
      </c>
      <c r="R279" s="71">
        <v>0</v>
      </c>
      <c r="S279" s="89">
        <v>0</v>
      </c>
      <c r="T279" s="94" t="e">
        <f t="shared" si="37"/>
        <v>#REF!</v>
      </c>
      <c r="U279" s="103" t="e">
        <f>LOOKUP(O279,#REF!,#REF!)</f>
        <v>#REF!</v>
      </c>
      <c r="V279" s="91" t="e">
        <f>LOOKUP(O279,#REF!,#REF!)</f>
        <v>#REF!</v>
      </c>
      <c r="W279" s="101">
        <f t="shared" si="38"/>
        <v>0</v>
      </c>
      <c r="X279" s="135">
        <f t="shared" si="39"/>
        <v>0</v>
      </c>
      <c r="Y279" s="48" t="e">
        <f>IF(U279="Pen",(LOOKUP(O279,#REF!,#REF!)*R279),0)</f>
        <v>#REF!</v>
      </c>
    </row>
    <row r="280" spans="3:25" x14ac:dyDescent="0.25">
      <c r="C280" s="4">
        <f>BOM!X280</f>
        <v>0</v>
      </c>
      <c r="D280" s="69">
        <v>276</v>
      </c>
      <c r="E280" s="69">
        <v>0</v>
      </c>
      <c r="F280" s="69">
        <v>276</v>
      </c>
      <c r="G280" s="69">
        <v>0</v>
      </c>
      <c r="H280" s="69">
        <f t="shared" si="33"/>
        <v>0</v>
      </c>
      <c r="I280" s="69" t="e">
        <f>#REF!</f>
        <v>#REF!</v>
      </c>
      <c r="J280" s="69">
        <f t="shared" si="32"/>
        <v>0</v>
      </c>
      <c r="K280" s="69" t="e">
        <f t="shared" si="34"/>
        <v>#REF!</v>
      </c>
      <c r="L280" s="69">
        <f t="shared" si="35"/>
        <v>4.8632357244839852</v>
      </c>
      <c r="M280" s="69">
        <f t="shared" si="36"/>
        <v>0</v>
      </c>
      <c r="N280" s="4">
        <f>BOM!Z280</f>
        <v>0</v>
      </c>
      <c r="O280" s="133">
        <v>43</v>
      </c>
      <c r="P280" s="71">
        <v>152</v>
      </c>
      <c r="Q280" s="71">
        <v>276</v>
      </c>
      <c r="R280" s="71">
        <v>0</v>
      </c>
      <c r="S280" s="89">
        <v>0</v>
      </c>
      <c r="T280" s="94" t="e">
        <f t="shared" si="37"/>
        <v>#REF!</v>
      </c>
      <c r="U280" s="103" t="e">
        <f>LOOKUP(O280,#REF!,#REF!)</f>
        <v>#REF!</v>
      </c>
      <c r="V280" s="91" t="e">
        <f>LOOKUP(O280,#REF!,#REF!)</f>
        <v>#REF!</v>
      </c>
      <c r="W280" s="101">
        <f t="shared" si="38"/>
        <v>0</v>
      </c>
      <c r="X280" s="135">
        <f t="shared" si="39"/>
        <v>0</v>
      </c>
      <c r="Y280" s="48" t="e">
        <f>IF(U280="Pen",(LOOKUP(O280,#REF!,#REF!)*R280),0)</f>
        <v>#REF!</v>
      </c>
    </row>
    <row r="281" spans="3:25" x14ac:dyDescent="0.25">
      <c r="C281" s="4">
        <f>BOM!X281</f>
        <v>0</v>
      </c>
      <c r="D281" s="69">
        <v>277</v>
      </c>
      <c r="E281" s="69">
        <v>0</v>
      </c>
      <c r="F281" s="69">
        <v>277</v>
      </c>
      <c r="G281" s="69">
        <v>0</v>
      </c>
      <c r="H281" s="69">
        <f t="shared" si="33"/>
        <v>0</v>
      </c>
      <c r="I281" s="69" t="e">
        <f>#REF!</f>
        <v>#REF!</v>
      </c>
      <c r="J281" s="69">
        <f t="shared" si="32"/>
        <v>0</v>
      </c>
      <c r="K281" s="69" t="e">
        <f t="shared" si="34"/>
        <v>#REF!</v>
      </c>
      <c r="L281" s="69">
        <f t="shared" si="35"/>
        <v>4.8632357244839852</v>
      </c>
      <c r="M281" s="69">
        <f t="shared" si="36"/>
        <v>0</v>
      </c>
      <c r="N281" s="4">
        <f>BOM!Z281</f>
        <v>0</v>
      </c>
      <c r="O281" s="133">
        <v>44</v>
      </c>
      <c r="P281" s="71">
        <v>152</v>
      </c>
      <c r="Q281" s="71">
        <v>277</v>
      </c>
      <c r="R281" s="71">
        <v>0</v>
      </c>
      <c r="S281" s="89">
        <v>0</v>
      </c>
      <c r="T281" s="94" t="e">
        <f t="shared" si="37"/>
        <v>#REF!</v>
      </c>
      <c r="U281" s="103" t="e">
        <f>LOOKUP(O281,#REF!,#REF!)</f>
        <v>#REF!</v>
      </c>
      <c r="V281" s="91" t="e">
        <f>LOOKUP(O281,#REF!,#REF!)</f>
        <v>#REF!</v>
      </c>
      <c r="W281" s="101">
        <f t="shared" si="38"/>
        <v>0</v>
      </c>
      <c r="X281" s="135">
        <f t="shared" si="39"/>
        <v>0</v>
      </c>
      <c r="Y281" s="48" t="e">
        <f>IF(U281="Pen",(LOOKUP(O281,#REF!,#REF!)*R281),0)</f>
        <v>#REF!</v>
      </c>
    </row>
    <row r="282" spans="3:25" x14ac:dyDescent="0.25">
      <c r="C282" s="4">
        <f>BOM!X282</f>
        <v>0</v>
      </c>
      <c r="D282" s="69">
        <v>278</v>
      </c>
      <c r="E282" s="69">
        <v>0</v>
      </c>
      <c r="F282" s="69">
        <v>278</v>
      </c>
      <c r="G282" s="69">
        <v>0</v>
      </c>
      <c r="H282" s="69">
        <f t="shared" si="33"/>
        <v>0</v>
      </c>
      <c r="I282" s="69" t="e">
        <f>#REF!</f>
        <v>#REF!</v>
      </c>
      <c r="J282" s="69">
        <f t="shared" ref="J282:J345" si="40">IF(OR(C282=1,H282=0),0,TRUNC(H282/I282)+1)</f>
        <v>0</v>
      </c>
      <c r="K282" s="69" t="e">
        <f t="shared" si="34"/>
        <v>#REF!</v>
      </c>
      <c r="L282" s="69">
        <f t="shared" si="35"/>
        <v>4.8632357244839852</v>
      </c>
      <c r="M282" s="69">
        <f t="shared" si="36"/>
        <v>0</v>
      </c>
      <c r="N282" s="4">
        <f>BOM!Z282</f>
        <v>0</v>
      </c>
      <c r="O282" s="133">
        <v>45</v>
      </c>
      <c r="P282" s="71">
        <v>152</v>
      </c>
      <c r="Q282" s="71">
        <v>278</v>
      </c>
      <c r="R282" s="71">
        <v>0</v>
      </c>
      <c r="S282" s="89">
        <v>0</v>
      </c>
      <c r="T282" s="94" t="e">
        <f t="shared" si="37"/>
        <v>#REF!</v>
      </c>
      <c r="U282" s="103" t="e">
        <f>LOOKUP(O282,#REF!,#REF!)</f>
        <v>#REF!</v>
      </c>
      <c r="V282" s="91" t="e">
        <f>LOOKUP(O282,#REF!,#REF!)</f>
        <v>#REF!</v>
      </c>
      <c r="W282" s="101">
        <f t="shared" si="38"/>
        <v>0</v>
      </c>
      <c r="X282" s="135">
        <f t="shared" si="39"/>
        <v>0</v>
      </c>
      <c r="Y282" s="48" t="e">
        <f>IF(U282="Pen",(LOOKUP(O282,#REF!,#REF!)*R282),0)</f>
        <v>#REF!</v>
      </c>
    </row>
    <row r="283" spans="3:25" x14ac:dyDescent="0.25">
      <c r="C283" s="4">
        <f>BOM!X283</f>
        <v>0</v>
      </c>
      <c r="D283" s="69">
        <v>279</v>
      </c>
      <c r="E283" s="69">
        <v>0</v>
      </c>
      <c r="F283" s="69">
        <v>279</v>
      </c>
      <c r="G283" s="69">
        <v>1360728</v>
      </c>
      <c r="H283" s="69">
        <f t="shared" si="33"/>
        <v>1360728</v>
      </c>
      <c r="I283" s="69" t="e">
        <f>#REF!</f>
        <v>#REF!</v>
      </c>
      <c r="J283" s="69" t="e">
        <f t="shared" si="40"/>
        <v>#REF!</v>
      </c>
      <c r="K283" s="69" t="e">
        <f t="shared" si="34"/>
        <v>#REF!</v>
      </c>
      <c r="L283" s="69">
        <f t="shared" si="35"/>
        <v>4.8632357244839852</v>
      </c>
      <c r="M283" s="69" t="e">
        <f t="shared" si="36"/>
        <v>#REF!</v>
      </c>
      <c r="N283" s="4">
        <f>BOM!Z283</f>
        <v>0</v>
      </c>
      <c r="O283" s="133">
        <v>46</v>
      </c>
      <c r="P283" s="71">
        <v>152</v>
      </c>
      <c r="Q283" s="71">
        <v>279</v>
      </c>
      <c r="R283" s="71">
        <v>0</v>
      </c>
      <c r="S283" s="89">
        <v>0</v>
      </c>
      <c r="T283" s="94" t="e">
        <f t="shared" si="37"/>
        <v>#REF!</v>
      </c>
      <c r="U283" s="103" t="e">
        <f>LOOKUP(O283,#REF!,#REF!)</f>
        <v>#REF!</v>
      </c>
      <c r="V283" s="91" t="e">
        <f>LOOKUP(O283,#REF!,#REF!)</f>
        <v>#REF!</v>
      </c>
      <c r="W283" s="101">
        <f t="shared" si="38"/>
        <v>0</v>
      </c>
      <c r="X283" s="135">
        <f t="shared" si="39"/>
        <v>0</v>
      </c>
      <c r="Y283" s="48" t="e">
        <f>IF(U283="Pen",(LOOKUP(O283,#REF!,#REF!)*R283),0)</f>
        <v>#REF!</v>
      </c>
    </row>
    <row r="284" spans="3:25" x14ac:dyDescent="0.25">
      <c r="C284" s="4">
        <f>BOM!X284</f>
        <v>0</v>
      </c>
      <c r="D284" s="69">
        <v>280</v>
      </c>
      <c r="E284" s="69">
        <v>0</v>
      </c>
      <c r="F284" s="69">
        <v>280</v>
      </c>
      <c r="G284" s="69">
        <v>0</v>
      </c>
      <c r="H284" s="69">
        <f t="shared" si="33"/>
        <v>0</v>
      </c>
      <c r="I284" s="69" t="e">
        <f>#REF!</f>
        <v>#REF!</v>
      </c>
      <c r="J284" s="69">
        <f t="shared" si="40"/>
        <v>0</v>
      </c>
      <c r="K284" s="69" t="e">
        <f t="shared" si="34"/>
        <v>#REF!</v>
      </c>
      <c r="L284" s="69">
        <f t="shared" si="35"/>
        <v>4.8632357244839852</v>
      </c>
      <c r="M284" s="69">
        <f t="shared" si="36"/>
        <v>0</v>
      </c>
      <c r="N284" s="4">
        <f>BOM!Z284</f>
        <v>0</v>
      </c>
      <c r="O284" s="133">
        <v>47</v>
      </c>
      <c r="P284" s="71">
        <v>152</v>
      </c>
      <c r="Q284" s="71">
        <v>280</v>
      </c>
      <c r="R284" s="71">
        <v>0</v>
      </c>
      <c r="S284" s="89">
        <v>0</v>
      </c>
      <c r="T284" s="94" t="e">
        <f t="shared" si="37"/>
        <v>#REF!</v>
      </c>
      <c r="U284" s="103" t="e">
        <f>LOOKUP(O284,#REF!,#REF!)</f>
        <v>#REF!</v>
      </c>
      <c r="V284" s="91" t="e">
        <f>LOOKUP(O284,#REF!,#REF!)</f>
        <v>#REF!</v>
      </c>
      <c r="W284" s="101">
        <f t="shared" si="38"/>
        <v>1</v>
      </c>
      <c r="X284" s="135">
        <f t="shared" si="39"/>
        <v>0</v>
      </c>
      <c r="Y284" s="48" t="e">
        <f>IF(U284="Pen",(LOOKUP(O284,#REF!,#REF!)*R284),0)</f>
        <v>#REF!</v>
      </c>
    </row>
    <row r="285" spans="3:25" x14ac:dyDescent="0.25">
      <c r="C285" s="4">
        <f>BOM!X285</f>
        <v>0</v>
      </c>
      <c r="D285" s="69">
        <v>281</v>
      </c>
      <c r="E285" s="69">
        <v>0</v>
      </c>
      <c r="F285" s="69">
        <v>281</v>
      </c>
      <c r="G285" s="69">
        <v>0</v>
      </c>
      <c r="H285" s="69">
        <f t="shared" si="33"/>
        <v>0</v>
      </c>
      <c r="I285" s="69" t="e">
        <f>#REF!</f>
        <v>#REF!</v>
      </c>
      <c r="J285" s="69">
        <f t="shared" si="40"/>
        <v>0</v>
      </c>
      <c r="K285" s="69" t="e">
        <f t="shared" si="34"/>
        <v>#REF!</v>
      </c>
      <c r="L285" s="69">
        <f t="shared" si="35"/>
        <v>4.8632357244839852</v>
      </c>
      <c r="M285" s="69">
        <f t="shared" si="36"/>
        <v>0</v>
      </c>
      <c r="N285" s="4">
        <f>BOM!Z285</f>
        <v>0</v>
      </c>
      <c r="O285" s="133">
        <v>48</v>
      </c>
      <c r="P285" s="71">
        <v>152</v>
      </c>
      <c r="Q285" s="71">
        <v>281</v>
      </c>
      <c r="R285" s="71">
        <v>0</v>
      </c>
      <c r="S285" s="89">
        <v>0</v>
      </c>
      <c r="T285" s="94" t="e">
        <f t="shared" si="37"/>
        <v>#REF!</v>
      </c>
      <c r="U285" s="103" t="e">
        <f>LOOKUP(O285,#REF!,#REF!)</f>
        <v>#REF!</v>
      </c>
      <c r="V285" s="91" t="e">
        <f>LOOKUP(O285,#REF!,#REF!)</f>
        <v>#REF!</v>
      </c>
      <c r="W285" s="101">
        <f t="shared" si="38"/>
        <v>1</v>
      </c>
      <c r="X285" s="135">
        <f t="shared" si="39"/>
        <v>0</v>
      </c>
      <c r="Y285" s="48" t="e">
        <f>IF(U285="Pen",(LOOKUP(O285,#REF!,#REF!)*R285),0)</f>
        <v>#REF!</v>
      </c>
    </row>
    <row r="286" spans="3:25" x14ac:dyDescent="0.25">
      <c r="C286" s="4">
        <f>BOM!X286</f>
        <v>0</v>
      </c>
      <c r="D286" s="69">
        <v>282</v>
      </c>
      <c r="E286" s="69">
        <v>0</v>
      </c>
      <c r="F286" s="69">
        <v>282</v>
      </c>
      <c r="G286" s="69">
        <v>0</v>
      </c>
      <c r="H286" s="69">
        <f t="shared" si="33"/>
        <v>0</v>
      </c>
      <c r="I286" s="69" t="e">
        <f>#REF!</f>
        <v>#REF!</v>
      </c>
      <c r="J286" s="69">
        <f t="shared" si="40"/>
        <v>0</v>
      </c>
      <c r="K286" s="69" t="e">
        <f t="shared" si="34"/>
        <v>#REF!</v>
      </c>
      <c r="L286" s="69">
        <f t="shared" si="35"/>
        <v>4.8632357244839852</v>
      </c>
      <c r="M286" s="69">
        <f t="shared" si="36"/>
        <v>0</v>
      </c>
      <c r="N286" s="4">
        <f>BOM!Z286</f>
        <v>0</v>
      </c>
      <c r="O286" s="133">
        <v>49</v>
      </c>
      <c r="P286" s="71">
        <v>152</v>
      </c>
      <c r="Q286" s="71">
        <v>282</v>
      </c>
      <c r="R286" s="71">
        <v>0</v>
      </c>
      <c r="S286" s="89">
        <v>0</v>
      </c>
      <c r="T286" s="94" t="e">
        <f t="shared" si="37"/>
        <v>#REF!</v>
      </c>
      <c r="U286" s="103" t="e">
        <f>LOOKUP(O286,#REF!,#REF!)</f>
        <v>#REF!</v>
      </c>
      <c r="V286" s="91" t="e">
        <f>LOOKUP(O286,#REF!,#REF!)</f>
        <v>#REF!</v>
      </c>
      <c r="W286" s="101">
        <f t="shared" si="38"/>
        <v>1</v>
      </c>
      <c r="X286" s="135">
        <f t="shared" si="39"/>
        <v>0</v>
      </c>
      <c r="Y286" s="48" t="e">
        <f>IF(U286="Pen",(LOOKUP(O286,#REF!,#REF!)*R286),0)</f>
        <v>#REF!</v>
      </c>
    </row>
    <row r="287" spans="3:25" x14ac:dyDescent="0.25">
      <c r="C287" s="4">
        <f>BOM!X287</f>
        <v>0</v>
      </c>
      <c r="D287" s="69">
        <v>283</v>
      </c>
      <c r="E287" s="69">
        <v>0</v>
      </c>
      <c r="F287" s="69">
        <v>283</v>
      </c>
      <c r="G287" s="69">
        <v>0</v>
      </c>
      <c r="H287" s="69">
        <f t="shared" si="33"/>
        <v>0</v>
      </c>
      <c r="I287" s="69" t="e">
        <f>#REF!</f>
        <v>#REF!</v>
      </c>
      <c r="J287" s="69">
        <f t="shared" si="40"/>
        <v>0</v>
      </c>
      <c r="K287" s="69" t="e">
        <f t="shared" si="34"/>
        <v>#REF!</v>
      </c>
      <c r="L287" s="69">
        <f t="shared" si="35"/>
        <v>4.8632357244839852</v>
      </c>
      <c r="M287" s="69">
        <f t="shared" si="36"/>
        <v>0</v>
      </c>
      <c r="N287" s="4">
        <f>BOM!Z287</f>
        <v>0</v>
      </c>
      <c r="O287" s="133">
        <v>50</v>
      </c>
      <c r="P287" s="71">
        <v>152</v>
      </c>
      <c r="Q287" s="71">
        <v>283</v>
      </c>
      <c r="R287" s="71">
        <v>0</v>
      </c>
      <c r="S287" s="89">
        <v>0</v>
      </c>
      <c r="T287" s="94" t="e">
        <f t="shared" si="37"/>
        <v>#REF!</v>
      </c>
      <c r="U287" s="103" t="e">
        <f>LOOKUP(O287,#REF!,#REF!)</f>
        <v>#REF!</v>
      </c>
      <c r="V287" s="91" t="e">
        <f>LOOKUP(O287,#REF!,#REF!)</f>
        <v>#REF!</v>
      </c>
      <c r="W287" s="101">
        <f t="shared" si="38"/>
        <v>0</v>
      </c>
      <c r="X287" s="135">
        <f t="shared" si="39"/>
        <v>0</v>
      </c>
      <c r="Y287" s="48" t="e">
        <f>IF(U287="Pen",(LOOKUP(O287,#REF!,#REF!)*R287),0)</f>
        <v>#REF!</v>
      </c>
    </row>
    <row r="288" spans="3:25" x14ac:dyDescent="0.25">
      <c r="C288" s="4">
        <f>BOM!X288</f>
        <v>0</v>
      </c>
      <c r="D288" s="69">
        <v>284</v>
      </c>
      <c r="E288" s="69">
        <v>0</v>
      </c>
      <c r="F288" s="69">
        <v>284</v>
      </c>
      <c r="G288" s="69">
        <v>0</v>
      </c>
      <c r="H288" s="69">
        <f t="shared" si="33"/>
        <v>0</v>
      </c>
      <c r="I288" s="69" t="e">
        <f>#REF!</f>
        <v>#REF!</v>
      </c>
      <c r="J288" s="69">
        <f t="shared" si="40"/>
        <v>0</v>
      </c>
      <c r="K288" s="69" t="e">
        <f t="shared" si="34"/>
        <v>#REF!</v>
      </c>
      <c r="L288" s="69">
        <f t="shared" si="35"/>
        <v>4.8632357244839852</v>
      </c>
      <c r="M288" s="69">
        <f t="shared" si="36"/>
        <v>0</v>
      </c>
      <c r="N288" s="4">
        <f>BOM!Z288</f>
        <v>0</v>
      </c>
      <c r="O288" s="133">
        <v>51</v>
      </c>
      <c r="P288" s="71">
        <v>152</v>
      </c>
      <c r="Q288" s="71">
        <v>284</v>
      </c>
      <c r="R288" s="71">
        <v>0</v>
      </c>
      <c r="S288" s="89">
        <v>0</v>
      </c>
      <c r="T288" s="94" t="e">
        <f t="shared" si="37"/>
        <v>#REF!</v>
      </c>
      <c r="U288" s="103" t="e">
        <f>LOOKUP(O288,#REF!,#REF!)</f>
        <v>#REF!</v>
      </c>
      <c r="V288" s="91" t="e">
        <f>LOOKUP(O288,#REF!,#REF!)</f>
        <v>#REF!</v>
      </c>
      <c r="W288" s="101">
        <f t="shared" si="38"/>
        <v>1</v>
      </c>
      <c r="X288" s="135">
        <f t="shared" si="39"/>
        <v>0</v>
      </c>
      <c r="Y288" s="48" t="e">
        <f>IF(U288="Pen",(LOOKUP(O288,#REF!,#REF!)*R288),0)</f>
        <v>#REF!</v>
      </c>
    </row>
    <row r="289" spans="3:25" x14ac:dyDescent="0.25">
      <c r="C289" s="4">
        <f>BOM!X289</f>
        <v>0</v>
      </c>
      <c r="D289" s="69">
        <v>285</v>
      </c>
      <c r="E289" s="69">
        <v>0</v>
      </c>
      <c r="F289" s="69">
        <v>285</v>
      </c>
      <c r="G289" s="69">
        <v>35100</v>
      </c>
      <c r="H289" s="69">
        <f t="shared" si="33"/>
        <v>35100</v>
      </c>
      <c r="I289" s="69" t="e">
        <f>#REF!</f>
        <v>#REF!</v>
      </c>
      <c r="J289" s="69" t="e">
        <f t="shared" si="40"/>
        <v>#REF!</v>
      </c>
      <c r="K289" s="69" t="e">
        <f t="shared" si="34"/>
        <v>#REF!</v>
      </c>
      <c r="L289" s="69">
        <f t="shared" si="35"/>
        <v>4.8632357244839852</v>
      </c>
      <c r="M289" s="69" t="e">
        <f t="shared" si="36"/>
        <v>#REF!</v>
      </c>
      <c r="N289" s="4">
        <f>BOM!Z289</f>
        <v>0</v>
      </c>
      <c r="O289" s="133">
        <v>52</v>
      </c>
      <c r="P289" s="71">
        <v>152</v>
      </c>
      <c r="Q289" s="71">
        <v>285</v>
      </c>
      <c r="R289" s="71">
        <v>0</v>
      </c>
      <c r="S289" s="89">
        <v>0</v>
      </c>
      <c r="T289" s="94" t="e">
        <f t="shared" si="37"/>
        <v>#REF!</v>
      </c>
      <c r="U289" s="103" t="e">
        <f>LOOKUP(O289,#REF!,#REF!)</f>
        <v>#REF!</v>
      </c>
      <c r="V289" s="91" t="e">
        <f>LOOKUP(O289,#REF!,#REF!)</f>
        <v>#REF!</v>
      </c>
      <c r="W289" s="101">
        <f t="shared" si="38"/>
        <v>1</v>
      </c>
      <c r="X289" s="135">
        <f t="shared" si="39"/>
        <v>0</v>
      </c>
      <c r="Y289" s="48" t="e">
        <f>IF(U289="Pen",(LOOKUP(O289,#REF!,#REF!)*R289),0)</f>
        <v>#REF!</v>
      </c>
    </row>
    <row r="290" spans="3:25" x14ac:dyDescent="0.25">
      <c r="C290" s="4">
        <f>BOM!X290</f>
        <v>0</v>
      </c>
      <c r="D290" s="69">
        <v>286</v>
      </c>
      <c r="E290" s="69">
        <v>2208</v>
      </c>
      <c r="F290" s="69">
        <v>286</v>
      </c>
      <c r="G290" s="69">
        <v>0</v>
      </c>
      <c r="H290" s="69">
        <f t="shared" si="33"/>
        <v>2208</v>
      </c>
      <c r="I290" s="69" t="e">
        <f>#REF!</f>
        <v>#REF!</v>
      </c>
      <c r="J290" s="69" t="e">
        <f t="shared" si="40"/>
        <v>#REF!</v>
      </c>
      <c r="K290" s="69" t="e">
        <f t="shared" si="34"/>
        <v>#REF!</v>
      </c>
      <c r="L290" s="69">
        <f t="shared" si="35"/>
        <v>4.8632357244839852</v>
      </c>
      <c r="M290" s="69" t="e">
        <f t="shared" si="36"/>
        <v>#REF!</v>
      </c>
      <c r="N290" s="4">
        <f>BOM!Z290</f>
        <v>0</v>
      </c>
      <c r="O290" s="133">
        <v>53</v>
      </c>
      <c r="P290" s="71">
        <v>152</v>
      </c>
      <c r="Q290" s="71">
        <v>286</v>
      </c>
      <c r="R290" s="71">
        <v>0</v>
      </c>
      <c r="S290" s="89">
        <v>0</v>
      </c>
      <c r="T290" s="94" t="e">
        <f t="shared" si="37"/>
        <v>#REF!</v>
      </c>
      <c r="U290" s="103" t="e">
        <f>LOOKUP(O290,#REF!,#REF!)</f>
        <v>#REF!</v>
      </c>
      <c r="V290" s="91" t="e">
        <f>LOOKUP(O290,#REF!,#REF!)</f>
        <v>#REF!</v>
      </c>
      <c r="W290" s="101">
        <f t="shared" si="38"/>
        <v>1</v>
      </c>
      <c r="X290" s="135">
        <f t="shared" si="39"/>
        <v>0</v>
      </c>
      <c r="Y290" s="48" t="e">
        <f>IF(U290="Pen",(LOOKUP(O290,#REF!,#REF!)*R290),0)</f>
        <v>#REF!</v>
      </c>
    </row>
    <row r="291" spans="3:25" x14ac:dyDescent="0.25">
      <c r="C291" s="4">
        <f>BOM!X291</f>
        <v>0</v>
      </c>
      <c r="D291" s="69">
        <v>287</v>
      </c>
      <c r="E291" s="69">
        <v>576</v>
      </c>
      <c r="F291" s="69">
        <v>287</v>
      </c>
      <c r="G291" s="69">
        <v>35100</v>
      </c>
      <c r="H291" s="69">
        <f t="shared" si="33"/>
        <v>35676</v>
      </c>
      <c r="I291" s="69" t="e">
        <f>#REF!</f>
        <v>#REF!</v>
      </c>
      <c r="J291" s="69" t="e">
        <f t="shared" si="40"/>
        <v>#REF!</v>
      </c>
      <c r="K291" s="69" t="e">
        <f t="shared" si="34"/>
        <v>#REF!</v>
      </c>
      <c r="L291" s="69">
        <f t="shared" si="35"/>
        <v>4.8632357244839852</v>
      </c>
      <c r="M291" s="69" t="e">
        <f t="shared" si="36"/>
        <v>#REF!</v>
      </c>
      <c r="N291" s="4">
        <f>BOM!Z291</f>
        <v>0</v>
      </c>
      <c r="O291" s="133">
        <v>54</v>
      </c>
      <c r="P291" s="71">
        <v>152</v>
      </c>
      <c r="Q291" s="71">
        <v>287</v>
      </c>
      <c r="R291" s="71">
        <v>0</v>
      </c>
      <c r="S291" s="89">
        <v>0</v>
      </c>
      <c r="T291" s="94" t="e">
        <f t="shared" si="37"/>
        <v>#REF!</v>
      </c>
      <c r="U291" s="103" t="e">
        <f>LOOKUP(O291,#REF!,#REF!)</f>
        <v>#REF!</v>
      </c>
      <c r="V291" s="91" t="e">
        <f>LOOKUP(O291,#REF!,#REF!)</f>
        <v>#REF!</v>
      </c>
      <c r="W291" s="101">
        <f t="shared" si="38"/>
        <v>1</v>
      </c>
      <c r="X291" s="135">
        <f t="shared" si="39"/>
        <v>0</v>
      </c>
      <c r="Y291" s="48" t="e">
        <f>IF(U291="Pen",(LOOKUP(O291,#REF!,#REF!)*R291),0)</f>
        <v>#REF!</v>
      </c>
    </row>
    <row r="292" spans="3:25" x14ac:dyDescent="0.25">
      <c r="C292" s="4">
        <f>BOM!X292</f>
        <v>0</v>
      </c>
      <c r="D292" s="69">
        <v>288</v>
      </c>
      <c r="E292" s="69">
        <v>0</v>
      </c>
      <c r="F292" s="69">
        <v>288</v>
      </c>
      <c r="G292" s="69">
        <v>0</v>
      </c>
      <c r="H292" s="69">
        <f t="shared" si="33"/>
        <v>0</v>
      </c>
      <c r="I292" s="69" t="e">
        <f>#REF!</f>
        <v>#REF!</v>
      </c>
      <c r="J292" s="69">
        <f t="shared" si="40"/>
        <v>0</v>
      </c>
      <c r="K292" s="69" t="e">
        <f t="shared" si="34"/>
        <v>#REF!</v>
      </c>
      <c r="L292" s="69">
        <f t="shared" si="35"/>
        <v>4.8632357244839852</v>
      </c>
      <c r="M292" s="69">
        <f t="shared" si="36"/>
        <v>0</v>
      </c>
      <c r="N292" s="4">
        <f>BOM!Z292</f>
        <v>0</v>
      </c>
      <c r="O292" s="133">
        <v>55</v>
      </c>
      <c r="P292" s="71">
        <v>152</v>
      </c>
      <c r="Q292" s="71">
        <v>288</v>
      </c>
      <c r="R292" s="71">
        <v>0</v>
      </c>
      <c r="S292" s="89">
        <v>0</v>
      </c>
      <c r="T292" s="94" t="e">
        <f t="shared" si="37"/>
        <v>#REF!</v>
      </c>
      <c r="U292" s="103" t="e">
        <f>LOOKUP(O292,#REF!,#REF!)</f>
        <v>#REF!</v>
      </c>
      <c r="V292" s="91" t="e">
        <f>LOOKUP(O292,#REF!,#REF!)</f>
        <v>#REF!</v>
      </c>
      <c r="W292" s="101">
        <f t="shared" si="38"/>
        <v>0</v>
      </c>
      <c r="X292" s="135">
        <f t="shared" si="39"/>
        <v>0</v>
      </c>
      <c r="Y292" s="48" t="e">
        <f>IF(U292="Pen",(LOOKUP(O292,#REF!,#REF!)*R292),0)</f>
        <v>#REF!</v>
      </c>
    </row>
    <row r="293" spans="3:25" x14ac:dyDescent="0.25">
      <c r="C293" s="4">
        <f>BOM!X293</f>
        <v>0</v>
      </c>
      <c r="D293" s="69">
        <v>289</v>
      </c>
      <c r="E293" s="69">
        <v>0</v>
      </c>
      <c r="F293" s="69">
        <v>289</v>
      </c>
      <c r="G293" s="69">
        <v>46800</v>
      </c>
      <c r="H293" s="69">
        <f t="shared" si="33"/>
        <v>46800</v>
      </c>
      <c r="I293" s="69" t="e">
        <f>#REF!</f>
        <v>#REF!</v>
      </c>
      <c r="J293" s="69" t="e">
        <f t="shared" si="40"/>
        <v>#REF!</v>
      </c>
      <c r="K293" s="69" t="e">
        <f t="shared" si="34"/>
        <v>#REF!</v>
      </c>
      <c r="L293" s="69">
        <f t="shared" si="35"/>
        <v>4.8632357244839852</v>
      </c>
      <c r="M293" s="69" t="e">
        <f t="shared" si="36"/>
        <v>#REF!</v>
      </c>
      <c r="N293" s="4">
        <f>BOM!Z293</f>
        <v>0</v>
      </c>
      <c r="O293" s="133">
        <v>56</v>
      </c>
      <c r="P293" s="71">
        <v>152</v>
      </c>
      <c r="Q293" s="71">
        <v>289</v>
      </c>
      <c r="R293" s="71">
        <v>0</v>
      </c>
      <c r="S293" s="89">
        <v>0</v>
      </c>
      <c r="T293" s="94" t="e">
        <f t="shared" si="37"/>
        <v>#REF!</v>
      </c>
      <c r="U293" s="103" t="e">
        <f>LOOKUP(O293,#REF!,#REF!)</f>
        <v>#REF!</v>
      </c>
      <c r="V293" s="91" t="e">
        <f>LOOKUP(O293,#REF!,#REF!)</f>
        <v>#REF!</v>
      </c>
      <c r="W293" s="101">
        <f t="shared" si="38"/>
        <v>0</v>
      </c>
      <c r="X293" s="135">
        <f t="shared" si="39"/>
        <v>0</v>
      </c>
      <c r="Y293" s="48" t="e">
        <f>IF(U293="Pen",(LOOKUP(O293,#REF!,#REF!)*R293),0)</f>
        <v>#REF!</v>
      </c>
    </row>
    <row r="294" spans="3:25" x14ac:dyDescent="0.25">
      <c r="C294" s="4">
        <f>BOM!X294</f>
        <v>0</v>
      </c>
      <c r="D294" s="69">
        <v>290</v>
      </c>
      <c r="E294" s="69">
        <v>1728</v>
      </c>
      <c r="F294" s="69">
        <v>290</v>
      </c>
      <c r="G294" s="69">
        <v>46800</v>
      </c>
      <c r="H294" s="69">
        <f t="shared" si="33"/>
        <v>48528</v>
      </c>
      <c r="I294" s="69" t="e">
        <f>#REF!</f>
        <v>#REF!</v>
      </c>
      <c r="J294" s="69" t="e">
        <f t="shared" si="40"/>
        <v>#REF!</v>
      </c>
      <c r="K294" s="69" t="e">
        <f t="shared" si="34"/>
        <v>#REF!</v>
      </c>
      <c r="L294" s="69">
        <f t="shared" si="35"/>
        <v>4.8632357244839852</v>
      </c>
      <c r="M294" s="69" t="e">
        <f t="shared" si="36"/>
        <v>#REF!</v>
      </c>
      <c r="N294" s="4">
        <f>BOM!Z294</f>
        <v>0</v>
      </c>
      <c r="O294" s="133">
        <v>57</v>
      </c>
      <c r="P294" s="71">
        <v>152</v>
      </c>
      <c r="Q294" s="71">
        <v>290</v>
      </c>
      <c r="R294" s="71">
        <v>0</v>
      </c>
      <c r="S294" s="89">
        <v>0</v>
      </c>
      <c r="T294" s="94" t="e">
        <f t="shared" si="37"/>
        <v>#REF!</v>
      </c>
      <c r="U294" s="103" t="e">
        <f>LOOKUP(O294,#REF!,#REF!)</f>
        <v>#REF!</v>
      </c>
      <c r="V294" s="91" t="e">
        <f>LOOKUP(O294,#REF!,#REF!)</f>
        <v>#REF!</v>
      </c>
      <c r="W294" s="101">
        <f t="shared" si="38"/>
        <v>0</v>
      </c>
      <c r="X294" s="135">
        <f t="shared" si="39"/>
        <v>0</v>
      </c>
      <c r="Y294" s="48" t="e">
        <f>IF(U294="Pen",(LOOKUP(O294,#REF!,#REF!)*R294),0)</f>
        <v>#REF!</v>
      </c>
    </row>
    <row r="295" spans="3:25" x14ac:dyDescent="0.25">
      <c r="C295" s="4">
        <f>BOM!X295</f>
        <v>0</v>
      </c>
      <c r="D295" s="69">
        <v>291</v>
      </c>
      <c r="E295" s="69">
        <v>480</v>
      </c>
      <c r="F295" s="69">
        <v>291</v>
      </c>
      <c r="G295" s="69">
        <v>388762</v>
      </c>
      <c r="H295" s="69">
        <f t="shared" si="33"/>
        <v>389242</v>
      </c>
      <c r="I295" s="69" t="e">
        <f>#REF!</f>
        <v>#REF!</v>
      </c>
      <c r="J295" s="69" t="e">
        <f t="shared" si="40"/>
        <v>#REF!</v>
      </c>
      <c r="K295" s="69" t="e">
        <f t="shared" si="34"/>
        <v>#REF!</v>
      </c>
      <c r="L295" s="69">
        <f t="shared" si="35"/>
        <v>4.8632357244839852</v>
      </c>
      <c r="M295" s="69" t="e">
        <f t="shared" si="36"/>
        <v>#REF!</v>
      </c>
      <c r="N295" s="4">
        <f>BOM!Z295</f>
        <v>0</v>
      </c>
      <c r="O295" s="133">
        <v>58</v>
      </c>
      <c r="P295" s="71">
        <v>152</v>
      </c>
      <c r="Q295" s="71">
        <v>291</v>
      </c>
      <c r="R295" s="71">
        <v>0</v>
      </c>
      <c r="S295" s="89">
        <v>0</v>
      </c>
      <c r="T295" s="94" t="e">
        <f t="shared" si="37"/>
        <v>#REF!</v>
      </c>
      <c r="U295" s="103" t="e">
        <f>LOOKUP(O295,#REF!,#REF!)</f>
        <v>#REF!</v>
      </c>
      <c r="V295" s="91" t="e">
        <f>LOOKUP(O295,#REF!,#REF!)</f>
        <v>#REF!</v>
      </c>
      <c r="W295" s="101">
        <f t="shared" si="38"/>
        <v>0</v>
      </c>
      <c r="X295" s="135">
        <f t="shared" si="39"/>
        <v>0</v>
      </c>
      <c r="Y295" s="48" t="e">
        <f>IF(U295="Pen",(LOOKUP(O295,#REF!,#REF!)*R295),0)</f>
        <v>#REF!</v>
      </c>
    </row>
    <row r="296" spans="3:25" x14ac:dyDescent="0.25">
      <c r="C296" s="4">
        <f>BOM!X296</f>
        <v>0</v>
      </c>
      <c r="D296" s="69">
        <v>292</v>
      </c>
      <c r="E296" s="69">
        <v>0</v>
      </c>
      <c r="F296" s="69">
        <v>292</v>
      </c>
      <c r="G296" s="69">
        <v>388762</v>
      </c>
      <c r="H296" s="69">
        <f t="shared" si="33"/>
        <v>388762</v>
      </c>
      <c r="I296" s="69" t="e">
        <f>#REF!</f>
        <v>#REF!</v>
      </c>
      <c r="J296" s="69" t="e">
        <f t="shared" si="40"/>
        <v>#REF!</v>
      </c>
      <c r="K296" s="69" t="e">
        <f t="shared" si="34"/>
        <v>#REF!</v>
      </c>
      <c r="L296" s="69">
        <f t="shared" si="35"/>
        <v>4.8632357244839852</v>
      </c>
      <c r="M296" s="69" t="e">
        <f t="shared" si="36"/>
        <v>#REF!</v>
      </c>
      <c r="N296" s="4">
        <f>BOM!Z296</f>
        <v>0</v>
      </c>
      <c r="O296" s="133">
        <v>59</v>
      </c>
      <c r="P296" s="71">
        <v>152</v>
      </c>
      <c r="Q296" s="71">
        <v>292</v>
      </c>
      <c r="R296" s="71">
        <v>0</v>
      </c>
      <c r="S296" s="89">
        <v>0</v>
      </c>
      <c r="T296" s="94" t="e">
        <f t="shared" si="37"/>
        <v>#REF!</v>
      </c>
      <c r="U296" s="103" t="e">
        <f>LOOKUP(O296,#REF!,#REF!)</f>
        <v>#REF!</v>
      </c>
      <c r="V296" s="91" t="e">
        <f>LOOKUP(O296,#REF!,#REF!)</f>
        <v>#REF!</v>
      </c>
      <c r="W296" s="101">
        <f t="shared" si="38"/>
        <v>0</v>
      </c>
      <c r="X296" s="135">
        <f t="shared" si="39"/>
        <v>0</v>
      </c>
      <c r="Y296" s="48" t="e">
        <f>IF(U296="Pen",(LOOKUP(O296,#REF!,#REF!)*R296),0)</f>
        <v>#REF!</v>
      </c>
    </row>
    <row r="297" spans="3:25" x14ac:dyDescent="0.25">
      <c r="C297" s="4">
        <f>BOM!X297</f>
        <v>0</v>
      </c>
      <c r="D297" s="69">
        <v>293</v>
      </c>
      <c r="E297" s="69">
        <v>0</v>
      </c>
      <c r="F297" s="69">
        <v>293</v>
      </c>
      <c r="G297" s="69">
        <v>0</v>
      </c>
      <c r="H297" s="69">
        <f t="shared" si="33"/>
        <v>0</v>
      </c>
      <c r="I297" s="69" t="e">
        <f>#REF!</f>
        <v>#REF!</v>
      </c>
      <c r="J297" s="69">
        <f t="shared" si="40"/>
        <v>0</v>
      </c>
      <c r="K297" s="69" t="e">
        <f t="shared" si="34"/>
        <v>#REF!</v>
      </c>
      <c r="L297" s="69">
        <f t="shared" si="35"/>
        <v>4.8632357244839852</v>
      </c>
      <c r="M297" s="69">
        <f t="shared" si="36"/>
        <v>0</v>
      </c>
      <c r="N297" s="4">
        <f>BOM!Z297</f>
        <v>0</v>
      </c>
      <c r="O297" s="133">
        <v>60</v>
      </c>
      <c r="P297" s="71">
        <v>152</v>
      </c>
      <c r="Q297" s="71">
        <v>293</v>
      </c>
      <c r="R297" s="71">
        <v>0</v>
      </c>
      <c r="S297" s="89">
        <v>0</v>
      </c>
      <c r="T297" s="94" t="e">
        <f t="shared" si="37"/>
        <v>#REF!</v>
      </c>
      <c r="U297" s="103" t="e">
        <f>LOOKUP(O297,#REF!,#REF!)</f>
        <v>#REF!</v>
      </c>
      <c r="V297" s="91" t="e">
        <f>LOOKUP(O297,#REF!,#REF!)</f>
        <v>#REF!</v>
      </c>
      <c r="W297" s="101">
        <f t="shared" si="38"/>
        <v>0</v>
      </c>
      <c r="X297" s="135">
        <f t="shared" si="39"/>
        <v>0</v>
      </c>
      <c r="Y297" s="48" t="e">
        <f>IF(U297="Pen",(LOOKUP(O297,#REF!,#REF!)*R297),0)</f>
        <v>#REF!</v>
      </c>
    </row>
    <row r="298" spans="3:25" x14ac:dyDescent="0.25">
      <c r="C298" s="4">
        <f>BOM!X298</f>
        <v>0</v>
      </c>
      <c r="D298" s="69">
        <v>294</v>
      </c>
      <c r="E298" s="69">
        <v>2040</v>
      </c>
      <c r="F298" s="69">
        <v>294</v>
      </c>
      <c r="G298" s="69">
        <v>0</v>
      </c>
      <c r="H298" s="69">
        <f t="shared" si="33"/>
        <v>2040</v>
      </c>
      <c r="I298" s="69" t="e">
        <f>#REF!</f>
        <v>#REF!</v>
      </c>
      <c r="J298" s="69" t="e">
        <f t="shared" si="40"/>
        <v>#REF!</v>
      </c>
      <c r="K298" s="69" t="e">
        <f t="shared" si="34"/>
        <v>#REF!</v>
      </c>
      <c r="L298" s="69">
        <f t="shared" si="35"/>
        <v>4.8632357244839852</v>
      </c>
      <c r="M298" s="69" t="e">
        <f t="shared" si="36"/>
        <v>#REF!</v>
      </c>
      <c r="N298" s="4">
        <f>BOM!Z298</f>
        <v>0</v>
      </c>
      <c r="O298" s="133">
        <v>61</v>
      </c>
      <c r="P298" s="71">
        <v>152</v>
      </c>
      <c r="Q298" s="71">
        <v>294</v>
      </c>
      <c r="R298" s="71">
        <v>0</v>
      </c>
      <c r="S298" s="89">
        <v>0</v>
      </c>
      <c r="T298" s="94" t="e">
        <f t="shared" si="37"/>
        <v>#REF!</v>
      </c>
      <c r="U298" s="103" t="e">
        <f>LOOKUP(O298,#REF!,#REF!)</f>
        <v>#REF!</v>
      </c>
      <c r="V298" s="91" t="e">
        <f>LOOKUP(O298,#REF!,#REF!)</f>
        <v>#REF!</v>
      </c>
      <c r="W298" s="101">
        <f t="shared" si="38"/>
        <v>0</v>
      </c>
      <c r="X298" s="135">
        <f t="shared" si="39"/>
        <v>0</v>
      </c>
      <c r="Y298" s="48" t="e">
        <f>IF(U298="Pen",(LOOKUP(O298,#REF!,#REF!)*R298),0)</f>
        <v>#REF!</v>
      </c>
    </row>
    <row r="299" spans="3:25" x14ac:dyDescent="0.25">
      <c r="C299" s="4">
        <f>BOM!X299</f>
        <v>0</v>
      </c>
      <c r="D299" s="69">
        <v>295</v>
      </c>
      <c r="E299" s="69">
        <v>240</v>
      </c>
      <c r="F299" s="69">
        <v>295</v>
      </c>
      <c r="G299" s="69">
        <v>0</v>
      </c>
      <c r="H299" s="69">
        <f t="shared" si="33"/>
        <v>240</v>
      </c>
      <c r="I299" s="69" t="e">
        <f>#REF!</f>
        <v>#REF!</v>
      </c>
      <c r="J299" s="69" t="e">
        <f t="shared" si="40"/>
        <v>#REF!</v>
      </c>
      <c r="K299" s="69" t="e">
        <f t="shared" si="34"/>
        <v>#REF!</v>
      </c>
      <c r="L299" s="69">
        <f t="shared" si="35"/>
        <v>4.8632357244839852</v>
      </c>
      <c r="M299" s="69" t="e">
        <f t="shared" si="36"/>
        <v>#REF!</v>
      </c>
      <c r="N299" s="4">
        <f>BOM!Z299</f>
        <v>0</v>
      </c>
      <c r="O299" s="133">
        <v>62</v>
      </c>
      <c r="P299" s="71">
        <v>152</v>
      </c>
      <c r="Q299" s="71">
        <v>295</v>
      </c>
      <c r="R299" s="71">
        <v>0</v>
      </c>
      <c r="S299" s="89">
        <v>0</v>
      </c>
      <c r="T299" s="94" t="e">
        <f t="shared" si="37"/>
        <v>#REF!</v>
      </c>
      <c r="U299" s="103" t="e">
        <f>LOOKUP(O299,#REF!,#REF!)</f>
        <v>#REF!</v>
      </c>
      <c r="V299" s="91" t="e">
        <f>LOOKUP(O299,#REF!,#REF!)</f>
        <v>#REF!</v>
      </c>
      <c r="W299" s="101">
        <f t="shared" si="38"/>
        <v>0</v>
      </c>
      <c r="X299" s="135">
        <f t="shared" si="39"/>
        <v>0</v>
      </c>
      <c r="Y299" s="48" t="e">
        <f>IF(U299="Pen",(LOOKUP(O299,#REF!,#REF!)*R299),0)</f>
        <v>#REF!</v>
      </c>
    </row>
    <row r="300" spans="3:25" x14ac:dyDescent="0.25">
      <c r="C300" s="4">
        <f>BOM!X300</f>
        <v>0</v>
      </c>
      <c r="D300" s="69">
        <v>296</v>
      </c>
      <c r="E300" s="69">
        <v>0</v>
      </c>
      <c r="F300" s="69">
        <v>296</v>
      </c>
      <c r="G300" s="69">
        <v>0</v>
      </c>
      <c r="H300" s="69">
        <f t="shared" si="33"/>
        <v>0</v>
      </c>
      <c r="I300" s="69" t="e">
        <f>#REF!</f>
        <v>#REF!</v>
      </c>
      <c r="J300" s="69">
        <f t="shared" si="40"/>
        <v>0</v>
      </c>
      <c r="K300" s="69" t="e">
        <f t="shared" si="34"/>
        <v>#REF!</v>
      </c>
      <c r="L300" s="69">
        <f t="shared" si="35"/>
        <v>4.8632357244839852</v>
      </c>
      <c r="M300" s="69">
        <f t="shared" si="36"/>
        <v>0</v>
      </c>
      <c r="N300" s="4">
        <f>BOM!Z300</f>
        <v>0</v>
      </c>
      <c r="O300" s="133">
        <v>63</v>
      </c>
      <c r="P300" s="71">
        <v>152</v>
      </c>
      <c r="Q300" s="71">
        <v>296</v>
      </c>
      <c r="R300" s="71">
        <v>0</v>
      </c>
      <c r="S300" s="89">
        <v>0</v>
      </c>
      <c r="T300" s="94" t="e">
        <f t="shared" si="37"/>
        <v>#REF!</v>
      </c>
      <c r="U300" s="103" t="e">
        <f>LOOKUP(O300,#REF!,#REF!)</f>
        <v>#REF!</v>
      </c>
      <c r="V300" s="91" t="e">
        <f>LOOKUP(O300,#REF!,#REF!)</f>
        <v>#REF!</v>
      </c>
      <c r="W300" s="101">
        <f t="shared" si="38"/>
        <v>1</v>
      </c>
      <c r="X300" s="135">
        <f t="shared" si="39"/>
        <v>0</v>
      </c>
      <c r="Y300" s="48" t="e">
        <f>IF(U300="Pen",(LOOKUP(O300,#REF!,#REF!)*R300),0)</f>
        <v>#REF!</v>
      </c>
    </row>
    <row r="301" spans="3:25" x14ac:dyDescent="0.25">
      <c r="C301" s="4">
        <f>BOM!X301</f>
        <v>0</v>
      </c>
      <c r="D301" s="69">
        <v>297</v>
      </c>
      <c r="E301" s="69">
        <v>0</v>
      </c>
      <c r="F301" s="69">
        <v>297</v>
      </c>
      <c r="G301" s="69">
        <v>0</v>
      </c>
      <c r="H301" s="69">
        <f t="shared" si="33"/>
        <v>0</v>
      </c>
      <c r="I301" s="69" t="e">
        <f>#REF!</f>
        <v>#REF!</v>
      </c>
      <c r="J301" s="69">
        <f t="shared" si="40"/>
        <v>0</v>
      </c>
      <c r="K301" s="69" t="e">
        <f t="shared" si="34"/>
        <v>#REF!</v>
      </c>
      <c r="L301" s="69">
        <f t="shared" si="35"/>
        <v>4.8632357244839852</v>
      </c>
      <c r="M301" s="69">
        <f t="shared" si="36"/>
        <v>0</v>
      </c>
      <c r="N301" s="4" t="str">
        <f>BOM!Z301</f>
        <v>MasterCarton</v>
      </c>
      <c r="O301" s="133">
        <v>64</v>
      </c>
      <c r="P301" s="71">
        <v>152</v>
      </c>
      <c r="Q301" s="71">
        <v>297</v>
      </c>
      <c r="R301" s="71">
        <v>0</v>
      </c>
      <c r="S301" s="89">
        <v>0</v>
      </c>
      <c r="T301" s="94" t="e">
        <f t="shared" si="37"/>
        <v>#REF!</v>
      </c>
      <c r="U301" s="103" t="e">
        <f>LOOKUP(O301,#REF!,#REF!)</f>
        <v>#REF!</v>
      </c>
      <c r="V301" s="91" t="e">
        <f>LOOKUP(O301,#REF!,#REF!)</f>
        <v>#REF!</v>
      </c>
      <c r="W301" s="101">
        <f t="shared" si="38"/>
        <v>1</v>
      </c>
      <c r="X301" s="135">
        <f t="shared" si="39"/>
        <v>0</v>
      </c>
      <c r="Y301" s="48" t="e">
        <f>IF(U301="Pen",(LOOKUP(O301,#REF!,#REF!)*R301),0)</f>
        <v>#REF!</v>
      </c>
    </row>
    <row r="302" spans="3:25" x14ac:dyDescent="0.25">
      <c r="C302" s="4">
        <f>BOM!X302</f>
        <v>0</v>
      </c>
      <c r="D302" s="69">
        <v>298</v>
      </c>
      <c r="E302" s="69">
        <v>0</v>
      </c>
      <c r="F302" s="69">
        <v>298</v>
      </c>
      <c r="G302" s="69">
        <v>0</v>
      </c>
      <c r="H302" s="69">
        <f t="shared" si="33"/>
        <v>0</v>
      </c>
      <c r="I302" s="69" t="e">
        <f>#REF!</f>
        <v>#REF!</v>
      </c>
      <c r="J302" s="69">
        <f t="shared" si="40"/>
        <v>0</v>
      </c>
      <c r="K302" s="69" t="e">
        <f t="shared" si="34"/>
        <v>#REF!</v>
      </c>
      <c r="L302" s="69">
        <f t="shared" si="35"/>
        <v>4.8632357244839852</v>
      </c>
      <c r="M302" s="69">
        <f t="shared" si="36"/>
        <v>0</v>
      </c>
      <c r="N302" s="4">
        <f>BOM!Z302</f>
        <v>0</v>
      </c>
      <c r="O302" s="133">
        <v>65</v>
      </c>
      <c r="P302" s="71">
        <v>152</v>
      </c>
      <c r="Q302" s="71">
        <v>298</v>
      </c>
      <c r="R302" s="71">
        <v>0</v>
      </c>
      <c r="S302" s="89">
        <v>0</v>
      </c>
      <c r="T302" s="94" t="e">
        <f t="shared" si="37"/>
        <v>#REF!</v>
      </c>
      <c r="U302" s="103" t="e">
        <f>LOOKUP(O302,#REF!,#REF!)</f>
        <v>#REF!</v>
      </c>
      <c r="V302" s="91" t="e">
        <f>LOOKUP(O302,#REF!,#REF!)</f>
        <v>#REF!</v>
      </c>
      <c r="W302" s="101">
        <f t="shared" si="38"/>
        <v>0</v>
      </c>
      <c r="X302" s="135">
        <f t="shared" si="39"/>
        <v>0</v>
      </c>
      <c r="Y302" s="48" t="e">
        <f>IF(U302="Pen",(LOOKUP(O302,#REF!,#REF!)*R302),0)</f>
        <v>#REF!</v>
      </c>
    </row>
    <row r="303" spans="3:25" x14ac:dyDescent="0.25">
      <c r="C303" s="4">
        <f>BOM!X303</f>
        <v>0</v>
      </c>
      <c r="D303" s="69">
        <v>299</v>
      </c>
      <c r="E303" s="69">
        <v>0</v>
      </c>
      <c r="F303" s="69">
        <v>299</v>
      </c>
      <c r="G303" s="69">
        <v>1344</v>
      </c>
      <c r="H303" s="69">
        <f t="shared" si="33"/>
        <v>1344</v>
      </c>
      <c r="I303" s="69" t="e">
        <f>#REF!</f>
        <v>#REF!</v>
      </c>
      <c r="J303" s="69" t="e">
        <f t="shared" si="40"/>
        <v>#REF!</v>
      </c>
      <c r="K303" s="69" t="e">
        <f t="shared" si="34"/>
        <v>#REF!</v>
      </c>
      <c r="L303" s="69">
        <f t="shared" si="35"/>
        <v>4.8632357244839852</v>
      </c>
      <c r="M303" s="69" t="e">
        <f t="shared" si="36"/>
        <v>#REF!</v>
      </c>
      <c r="N303" s="4">
        <f>BOM!Z303</f>
        <v>0</v>
      </c>
      <c r="O303" s="133">
        <v>66</v>
      </c>
      <c r="P303" s="71">
        <v>152</v>
      </c>
      <c r="Q303" s="71">
        <v>299</v>
      </c>
      <c r="R303" s="71">
        <v>0</v>
      </c>
      <c r="S303" s="89">
        <v>0</v>
      </c>
      <c r="T303" s="94" t="e">
        <f t="shared" si="37"/>
        <v>#REF!</v>
      </c>
      <c r="U303" s="103" t="e">
        <f>LOOKUP(O303,#REF!,#REF!)</f>
        <v>#REF!</v>
      </c>
      <c r="V303" s="91" t="e">
        <f>LOOKUP(O303,#REF!,#REF!)</f>
        <v>#REF!</v>
      </c>
      <c r="W303" s="101">
        <f t="shared" si="38"/>
        <v>0</v>
      </c>
      <c r="X303" s="135">
        <f t="shared" si="39"/>
        <v>0</v>
      </c>
      <c r="Y303" s="48" t="e">
        <f>IF(U303="Pen",(LOOKUP(O303,#REF!,#REF!)*R303),0)</f>
        <v>#REF!</v>
      </c>
    </row>
    <row r="304" spans="3:25" x14ac:dyDescent="0.25">
      <c r="C304" s="4">
        <f>BOM!X304</f>
        <v>0</v>
      </c>
      <c r="D304" s="69">
        <v>300</v>
      </c>
      <c r="E304" s="69">
        <v>0</v>
      </c>
      <c r="F304" s="69">
        <v>300</v>
      </c>
      <c r="G304" s="69">
        <v>255142</v>
      </c>
      <c r="H304" s="69">
        <f t="shared" si="33"/>
        <v>255142</v>
      </c>
      <c r="I304" s="69" t="e">
        <f>#REF!</f>
        <v>#REF!</v>
      </c>
      <c r="J304" s="69" t="e">
        <f t="shared" si="40"/>
        <v>#REF!</v>
      </c>
      <c r="K304" s="69" t="e">
        <f t="shared" si="34"/>
        <v>#REF!</v>
      </c>
      <c r="L304" s="69">
        <f t="shared" si="35"/>
        <v>4.8632357244839852</v>
      </c>
      <c r="M304" s="69" t="e">
        <f t="shared" si="36"/>
        <v>#REF!</v>
      </c>
      <c r="N304" s="4">
        <f>BOM!Z304</f>
        <v>0</v>
      </c>
      <c r="O304" s="133">
        <v>67</v>
      </c>
      <c r="P304" s="71">
        <v>152</v>
      </c>
      <c r="Q304" s="71">
        <v>300</v>
      </c>
      <c r="R304" s="71">
        <v>0</v>
      </c>
      <c r="S304" s="89">
        <v>0</v>
      </c>
      <c r="T304" s="94" t="e">
        <f t="shared" si="37"/>
        <v>#REF!</v>
      </c>
      <c r="U304" s="103" t="e">
        <f>LOOKUP(O304,#REF!,#REF!)</f>
        <v>#REF!</v>
      </c>
      <c r="V304" s="91" t="e">
        <f>LOOKUP(O304,#REF!,#REF!)</f>
        <v>#REF!</v>
      </c>
      <c r="W304" s="101">
        <f t="shared" si="38"/>
        <v>0</v>
      </c>
      <c r="X304" s="135">
        <f t="shared" si="39"/>
        <v>0</v>
      </c>
      <c r="Y304" s="48" t="e">
        <f>IF(U304="Pen",(LOOKUP(O304,#REF!,#REF!)*R304),0)</f>
        <v>#REF!</v>
      </c>
    </row>
    <row r="305" spans="3:25" x14ac:dyDescent="0.25">
      <c r="C305" s="4">
        <f>BOM!X305</f>
        <v>0</v>
      </c>
      <c r="D305" s="69">
        <v>301</v>
      </c>
      <c r="E305" s="69">
        <v>0</v>
      </c>
      <c r="F305" s="69">
        <v>301</v>
      </c>
      <c r="G305" s="69">
        <v>0</v>
      </c>
      <c r="H305" s="69">
        <f t="shared" si="33"/>
        <v>0</v>
      </c>
      <c r="I305" s="69" t="e">
        <f>#REF!</f>
        <v>#REF!</v>
      </c>
      <c r="J305" s="69">
        <f t="shared" si="40"/>
        <v>0</v>
      </c>
      <c r="K305" s="69" t="e">
        <f t="shared" si="34"/>
        <v>#REF!</v>
      </c>
      <c r="L305" s="69">
        <f t="shared" si="35"/>
        <v>4.8632357244839852</v>
      </c>
      <c r="M305" s="69">
        <f t="shared" si="36"/>
        <v>0</v>
      </c>
      <c r="N305" s="4">
        <f>BOM!Z305</f>
        <v>0</v>
      </c>
      <c r="O305" s="133">
        <v>68</v>
      </c>
      <c r="P305" s="71">
        <v>152</v>
      </c>
      <c r="Q305" s="71">
        <v>301</v>
      </c>
      <c r="R305" s="71">
        <v>0</v>
      </c>
      <c r="S305" s="89">
        <v>0</v>
      </c>
      <c r="T305" s="94" t="e">
        <f t="shared" si="37"/>
        <v>#REF!</v>
      </c>
      <c r="U305" s="103" t="e">
        <f>LOOKUP(O305,#REF!,#REF!)</f>
        <v>#REF!</v>
      </c>
      <c r="V305" s="91" t="e">
        <f>LOOKUP(O305,#REF!,#REF!)</f>
        <v>#REF!</v>
      </c>
      <c r="W305" s="101">
        <f t="shared" si="38"/>
        <v>0</v>
      </c>
      <c r="X305" s="135">
        <f t="shared" si="39"/>
        <v>0</v>
      </c>
      <c r="Y305" s="48" t="e">
        <f>IF(U305="Pen",(LOOKUP(O305,#REF!,#REF!)*R305),0)</f>
        <v>#REF!</v>
      </c>
    </row>
    <row r="306" spans="3:25" x14ac:dyDescent="0.25">
      <c r="C306" s="4">
        <f>BOM!X306</f>
        <v>0</v>
      </c>
      <c r="D306" s="69">
        <v>302</v>
      </c>
      <c r="E306" s="69">
        <v>0</v>
      </c>
      <c r="F306" s="69">
        <v>302</v>
      </c>
      <c r="G306" s="69">
        <v>0</v>
      </c>
      <c r="H306" s="69">
        <f t="shared" si="33"/>
        <v>0</v>
      </c>
      <c r="I306" s="69" t="e">
        <f>#REF!</f>
        <v>#REF!</v>
      </c>
      <c r="J306" s="69">
        <f t="shared" si="40"/>
        <v>0</v>
      </c>
      <c r="K306" s="69" t="e">
        <f t="shared" si="34"/>
        <v>#REF!</v>
      </c>
      <c r="L306" s="69">
        <f t="shared" si="35"/>
        <v>4.8632357244839852</v>
      </c>
      <c r="M306" s="69">
        <f t="shared" si="36"/>
        <v>0</v>
      </c>
      <c r="N306" s="4">
        <f>BOM!Z306</f>
        <v>0</v>
      </c>
      <c r="O306" s="133">
        <v>69</v>
      </c>
      <c r="P306" s="71">
        <v>152</v>
      </c>
      <c r="Q306" s="71">
        <v>302</v>
      </c>
      <c r="R306" s="71">
        <v>0</v>
      </c>
      <c r="S306" s="89">
        <v>0</v>
      </c>
      <c r="T306" s="94" t="e">
        <f t="shared" si="37"/>
        <v>#REF!</v>
      </c>
      <c r="U306" s="103" t="e">
        <f>LOOKUP(O306,#REF!,#REF!)</f>
        <v>#REF!</v>
      </c>
      <c r="V306" s="91" t="e">
        <f>LOOKUP(O306,#REF!,#REF!)</f>
        <v>#REF!</v>
      </c>
      <c r="W306" s="101">
        <f t="shared" si="38"/>
        <v>0</v>
      </c>
      <c r="X306" s="135">
        <f t="shared" si="39"/>
        <v>0</v>
      </c>
      <c r="Y306" s="48" t="e">
        <f>IF(U306="Pen",(LOOKUP(O306,#REF!,#REF!)*R306),0)</f>
        <v>#REF!</v>
      </c>
    </row>
    <row r="307" spans="3:25" x14ac:dyDescent="0.25">
      <c r="C307" s="4">
        <f>BOM!X307</f>
        <v>0</v>
      </c>
      <c r="D307" s="69">
        <v>303</v>
      </c>
      <c r="E307" s="69">
        <v>0</v>
      </c>
      <c r="F307" s="69">
        <v>303</v>
      </c>
      <c r="G307" s="69">
        <v>0</v>
      </c>
      <c r="H307" s="69">
        <f t="shared" si="33"/>
        <v>0</v>
      </c>
      <c r="I307" s="69" t="e">
        <f>#REF!</f>
        <v>#REF!</v>
      </c>
      <c r="J307" s="69">
        <f t="shared" si="40"/>
        <v>0</v>
      </c>
      <c r="K307" s="69" t="e">
        <f t="shared" si="34"/>
        <v>#REF!</v>
      </c>
      <c r="L307" s="69">
        <f t="shared" si="35"/>
        <v>4.8632357244839852</v>
      </c>
      <c r="M307" s="69">
        <f t="shared" si="36"/>
        <v>0</v>
      </c>
      <c r="N307" s="4">
        <f>BOM!Z307</f>
        <v>0</v>
      </c>
      <c r="O307" s="133">
        <v>70</v>
      </c>
      <c r="P307" s="71">
        <v>152</v>
      </c>
      <c r="Q307" s="71">
        <v>303</v>
      </c>
      <c r="R307" s="71">
        <v>0</v>
      </c>
      <c r="S307" s="89">
        <v>0</v>
      </c>
      <c r="T307" s="94" t="e">
        <f t="shared" si="37"/>
        <v>#REF!</v>
      </c>
      <c r="U307" s="103" t="e">
        <f>LOOKUP(O307,#REF!,#REF!)</f>
        <v>#REF!</v>
      </c>
      <c r="V307" s="91" t="e">
        <f>LOOKUP(O307,#REF!,#REF!)</f>
        <v>#REF!</v>
      </c>
      <c r="W307" s="101">
        <f t="shared" si="38"/>
        <v>0</v>
      </c>
      <c r="X307" s="135">
        <f t="shared" si="39"/>
        <v>0</v>
      </c>
      <c r="Y307" s="48" t="e">
        <f>IF(U307="Pen",(LOOKUP(O307,#REF!,#REF!)*R307),0)</f>
        <v>#REF!</v>
      </c>
    </row>
    <row r="308" spans="3:25" x14ac:dyDescent="0.25">
      <c r="C308" s="4">
        <f>BOM!X308</f>
        <v>0</v>
      </c>
      <c r="D308" s="69">
        <v>304</v>
      </c>
      <c r="E308" s="69">
        <v>0</v>
      </c>
      <c r="F308" s="69">
        <v>304</v>
      </c>
      <c r="G308" s="69">
        <v>504752</v>
      </c>
      <c r="H308" s="69">
        <f t="shared" si="33"/>
        <v>504752</v>
      </c>
      <c r="I308" s="69" t="e">
        <f>#REF!</f>
        <v>#REF!</v>
      </c>
      <c r="J308" s="69" t="e">
        <f t="shared" si="40"/>
        <v>#REF!</v>
      </c>
      <c r="K308" s="69" t="e">
        <f t="shared" si="34"/>
        <v>#REF!</v>
      </c>
      <c r="L308" s="69">
        <f t="shared" si="35"/>
        <v>4.8632357244839852</v>
      </c>
      <c r="M308" s="69" t="e">
        <f t="shared" si="36"/>
        <v>#REF!</v>
      </c>
      <c r="N308" s="4">
        <f>BOM!Z308</f>
        <v>0</v>
      </c>
      <c r="O308" s="133">
        <v>71</v>
      </c>
      <c r="P308" s="71">
        <v>152</v>
      </c>
      <c r="Q308" s="71">
        <v>304</v>
      </c>
      <c r="R308" s="71">
        <v>0</v>
      </c>
      <c r="S308" s="89">
        <v>0</v>
      </c>
      <c r="T308" s="94" t="e">
        <f t="shared" si="37"/>
        <v>#REF!</v>
      </c>
      <c r="U308" s="103" t="e">
        <f>LOOKUP(O308,#REF!,#REF!)</f>
        <v>#REF!</v>
      </c>
      <c r="V308" s="91" t="e">
        <f>LOOKUP(O308,#REF!,#REF!)</f>
        <v>#REF!</v>
      </c>
      <c r="W308" s="101">
        <f t="shared" si="38"/>
        <v>0</v>
      </c>
      <c r="X308" s="135">
        <f t="shared" si="39"/>
        <v>0</v>
      </c>
      <c r="Y308" s="48" t="e">
        <f>IF(U308="Pen",(LOOKUP(O308,#REF!,#REF!)*R308),0)</f>
        <v>#REF!</v>
      </c>
    </row>
    <row r="309" spans="3:25" x14ac:dyDescent="0.25">
      <c r="C309" s="4">
        <f>BOM!X309</f>
        <v>0</v>
      </c>
      <c r="D309" s="69">
        <v>305</v>
      </c>
      <c r="E309" s="69">
        <v>0</v>
      </c>
      <c r="F309" s="69">
        <v>305</v>
      </c>
      <c r="G309" s="69">
        <v>0</v>
      </c>
      <c r="H309" s="69">
        <f t="shared" si="33"/>
        <v>0</v>
      </c>
      <c r="I309" s="69" t="e">
        <f>#REF!</f>
        <v>#REF!</v>
      </c>
      <c r="J309" s="69">
        <f t="shared" si="40"/>
        <v>0</v>
      </c>
      <c r="K309" s="69" t="e">
        <f t="shared" si="34"/>
        <v>#REF!</v>
      </c>
      <c r="L309" s="69">
        <f t="shared" si="35"/>
        <v>4.8632357244839852</v>
      </c>
      <c r="M309" s="69">
        <f t="shared" si="36"/>
        <v>0</v>
      </c>
      <c r="N309" s="4" t="str">
        <f>BOM!Z309</f>
        <v>MasterCarton</v>
      </c>
      <c r="O309" s="133">
        <v>72</v>
      </c>
      <c r="P309" s="71">
        <v>152</v>
      </c>
      <c r="Q309" s="71">
        <v>305</v>
      </c>
      <c r="R309" s="71">
        <v>0</v>
      </c>
      <c r="S309" s="89">
        <v>0</v>
      </c>
      <c r="T309" s="94" t="e">
        <f t="shared" si="37"/>
        <v>#REF!</v>
      </c>
      <c r="U309" s="103" t="e">
        <f>LOOKUP(O309,#REF!,#REF!)</f>
        <v>#REF!</v>
      </c>
      <c r="V309" s="91" t="e">
        <f>LOOKUP(O309,#REF!,#REF!)</f>
        <v>#REF!</v>
      </c>
      <c r="W309" s="101">
        <f t="shared" si="38"/>
        <v>0</v>
      </c>
      <c r="X309" s="135">
        <f t="shared" si="39"/>
        <v>0</v>
      </c>
      <c r="Y309" s="48" t="e">
        <f>IF(U309="Pen",(LOOKUP(O309,#REF!,#REF!)*R309),0)</f>
        <v>#REF!</v>
      </c>
    </row>
    <row r="310" spans="3:25" x14ac:dyDescent="0.25">
      <c r="C310" s="4">
        <f>BOM!X310</f>
        <v>0</v>
      </c>
      <c r="D310" s="69">
        <v>306</v>
      </c>
      <c r="E310" s="69">
        <v>0</v>
      </c>
      <c r="F310" s="69">
        <v>306</v>
      </c>
      <c r="G310" s="69">
        <v>0</v>
      </c>
      <c r="H310" s="69">
        <f t="shared" si="33"/>
        <v>0</v>
      </c>
      <c r="I310" s="69" t="e">
        <f>#REF!</f>
        <v>#REF!</v>
      </c>
      <c r="J310" s="69">
        <f t="shared" si="40"/>
        <v>0</v>
      </c>
      <c r="K310" s="69" t="e">
        <f t="shared" si="34"/>
        <v>#REF!</v>
      </c>
      <c r="L310" s="69">
        <f t="shared" si="35"/>
        <v>4.8632357244839852</v>
      </c>
      <c r="M310" s="69">
        <f t="shared" si="36"/>
        <v>0</v>
      </c>
      <c r="N310" s="4" t="str">
        <f>BOM!Z310</f>
        <v>MasterCarton</v>
      </c>
      <c r="O310" s="133">
        <v>73</v>
      </c>
      <c r="P310" s="71">
        <v>152</v>
      </c>
      <c r="Q310" s="71">
        <v>306</v>
      </c>
      <c r="R310" s="71">
        <v>0</v>
      </c>
      <c r="S310" s="89">
        <v>0</v>
      </c>
      <c r="T310" s="94" t="e">
        <f t="shared" si="37"/>
        <v>#REF!</v>
      </c>
      <c r="U310" s="103" t="e">
        <f>LOOKUP(O310,#REF!,#REF!)</f>
        <v>#REF!</v>
      </c>
      <c r="V310" s="91" t="e">
        <f>LOOKUP(O310,#REF!,#REF!)</f>
        <v>#REF!</v>
      </c>
      <c r="W310" s="101">
        <f t="shared" si="38"/>
        <v>0</v>
      </c>
      <c r="X310" s="135">
        <f t="shared" si="39"/>
        <v>0</v>
      </c>
      <c r="Y310" s="48" t="e">
        <f>IF(U310="Pen",(LOOKUP(O310,#REF!,#REF!)*R310),0)</f>
        <v>#REF!</v>
      </c>
    </row>
    <row r="311" spans="3:25" x14ac:dyDescent="0.25">
      <c r="C311" s="4">
        <f>BOM!X311</f>
        <v>0</v>
      </c>
      <c r="D311" s="69">
        <v>307</v>
      </c>
      <c r="E311" s="69">
        <v>0</v>
      </c>
      <c r="F311" s="69">
        <v>307</v>
      </c>
      <c r="G311" s="69">
        <v>0</v>
      </c>
      <c r="H311" s="69">
        <f t="shared" si="33"/>
        <v>0</v>
      </c>
      <c r="I311" s="69" t="e">
        <f>#REF!</f>
        <v>#REF!</v>
      </c>
      <c r="J311" s="69">
        <f t="shared" si="40"/>
        <v>0</v>
      </c>
      <c r="K311" s="69" t="e">
        <f t="shared" si="34"/>
        <v>#REF!</v>
      </c>
      <c r="L311" s="69">
        <f t="shared" si="35"/>
        <v>4.8632357244839852</v>
      </c>
      <c r="M311" s="69">
        <f t="shared" si="36"/>
        <v>0</v>
      </c>
      <c r="N311" s="4" t="str">
        <f>BOM!Z311</f>
        <v>MasterCarton</v>
      </c>
      <c r="O311" s="133">
        <v>74</v>
      </c>
      <c r="P311" s="71">
        <v>152</v>
      </c>
      <c r="Q311" s="71">
        <v>307</v>
      </c>
      <c r="R311" s="71">
        <v>0</v>
      </c>
      <c r="S311" s="89">
        <v>0</v>
      </c>
      <c r="T311" s="94" t="e">
        <f t="shared" si="37"/>
        <v>#REF!</v>
      </c>
      <c r="U311" s="103" t="e">
        <f>LOOKUP(O311,#REF!,#REF!)</f>
        <v>#REF!</v>
      </c>
      <c r="V311" s="91" t="e">
        <f>LOOKUP(O311,#REF!,#REF!)</f>
        <v>#REF!</v>
      </c>
      <c r="W311" s="101">
        <f t="shared" si="38"/>
        <v>0</v>
      </c>
      <c r="X311" s="135">
        <f t="shared" si="39"/>
        <v>0</v>
      </c>
      <c r="Y311" s="48" t="e">
        <f>IF(U311="Pen",(LOOKUP(O311,#REF!,#REF!)*R311),0)</f>
        <v>#REF!</v>
      </c>
    </row>
    <row r="312" spans="3:25" x14ac:dyDescent="0.25">
      <c r="C312" s="4">
        <f>BOM!X312</f>
        <v>0</v>
      </c>
      <c r="D312" s="69">
        <v>308</v>
      </c>
      <c r="E312" s="69">
        <v>0</v>
      </c>
      <c r="F312" s="69">
        <v>308</v>
      </c>
      <c r="G312" s="69">
        <v>0</v>
      </c>
      <c r="H312" s="69">
        <f t="shared" si="33"/>
        <v>0</v>
      </c>
      <c r="I312" s="69" t="e">
        <f>#REF!</f>
        <v>#REF!</v>
      </c>
      <c r="J312" s="69">
        <f t="shared" si="40"/>
        <v>0</v>
      </c>
      <c r="K312" s="69" t="e">
        <f t="shared" si="34"/>
        <v>#REF!</v>
      </c>
      <c r="L312" s="69">
        <f t="shared" si="35"/>
        <v>4.8632357244839852</v>
      </c>
      <c r="M312" s="69">
        <f t="shared" si="36"/>
        <v>0</v>
      </c>
      <c r="N312" s="4" t="str">
        <f>BOM!Z312</f>
        <v>MasterCarton</v>
      </c>
      <c r="O312" s="133">
        <v>75</v>
      </c>
      <c r="P312" s="71">
        <v>152</v>
      </c>
      <c r="Q312" s="71">
        <v>308</v>
      </c>
      <c r="R312" s="71">
        <v>0</v>
      </c>
      <c r="S312" s="89">
        <v>0</v>
      </c>
      <c r="T312" s="94" t="e">
        <f t="shared" si="37"/>
        <v>#REF!</v>
      </c>
      <c r="U312" s="103" t="e">
        <f>LOOKUP(O312,#REF!,#REF!)</f>
        <v>#REF!</v>
      </c>
      <c r="V312" s="91" t="e">
        <f>LOOKUP(O312,#REF!,#REF!)</f>
        <v>#REF!</v>
      </c>
      <c r="W312" s="101">
        <f t="shared" si="38"/>
        <v>0</v>
      </c>
      <c r="X312" s="135">
        <f t="shared" si="39"/>
        <v>0</v>
      </c>
      <c r="Y312" s="48" t="e">
        <f>IF(U312="Pen",(LOOKUP(O312,#REF!,#REF!)*R312),0)</f>
        <v>#REF!</v>
      </c>
    </row>
    <row r="313" spans="3:25" x14ac:dyDescent="0.25">
      <c r="C313" s="4">
        <f>BOM!X313</f>
        <v>0</v>
      </c>
      <c r="D313" s="69">
        <v>309</v>
      </c>
      <c r="E313" s="69">
        <v>0</v>
      </c>
      <c r="F313" s="69">
        <v>309</v>
      </c>
      <c r="G313" s="69">
        <v>0</v>
      </c>
      <c r="H313" s="69">
        <f t="shared" si="33"/>
        <v>0</v>
      </c>
      <c r="I313" s="69" t="e">
        <f>#REF!</f>
        <v>#REF!</v>
      </c>
      <c r="J313" s="69">
        <f t="shared" si="40"/>
        <v>0</v>
      </c>
      <c r="K313" s="69" t="e">
        <f t="shared" si="34"/>
        <v>#REF!</v>
      </c>
      <c r="L313" s="69">
        <f t="shared" si="35"/>
        <v>4.8632357244839852</v>
      </c>
      <c r="M313" s="69">
        <f t="shared" si="36"/>
        <v>0</v>
      </c>
      <c r="N313" s="4">
        <f>BOM!Z313</f>
        <v>0</v>
      </c>
      <c r="O313" s="133">
        <v>76</v>
      </c>
      <c r="P313" s="71">
        <v>152</v>
      </c>
      <c r="Q313" s="71">
        <v>309</v>
      </c>
      <c r="R313" s="71">
        <v>0</v>
      </c>
      <c r="S313" s="89">
        <v>0</v>
      </c>
      <c r="T313" s="94" t="e">
        <f t="shared" si="37"/>
        <v>#REF!</v>
      </c>
      <c r="U313" s="103" t="e">
        <f>LOOKUP(O313,#REF!,#REF!)</f>
        <v>#REF!</v>
      </c>
      <c r="V313" s="91" t="e">
        <f>LOOKUP(O313,#REF!,#REF!)</f>
        <v>#REF!</v>
      </c>
      <c r="W313" s="101">
        <f t="shared" si="38"/>
        <v>1</v>
      </c>
      <c r="X313" s="135">
        <f t="shared" si="39"/>
        <v>0</v>
      </c>
      <c r="Y313" s="48" t="e">
        <f>IF(U313="Pen",(LOOKUP(O313,#REF!,#REF!)*R313),0)</f>
        <v>#REF!</v>
      </c>
    </row>
    <row r="314" spans="3:25" x14ac:dyDescent="0.25">
      <c r="C314" s="4">
        <f>BOM!X314</f>
        <v>0</v>
      </c>
      <c r="D314" s="69">
        <v>310</v>
      </c>
      <c r="E314" s="69">
        <v>0</v>
      </c>
      <c r="F314" s="69">
        <v>310</v>
      </c>
      <c r="G314" s="69">
        <v>0</v>
      </c>
      <c r="H314" s="69">
        <f t="shared" si="33"/>
        <v>0</v>
      </c>
      <c r="I314" s="69" t="e">
        <f>#REF!</f>
        <v>#REF!</v>
      </c>
      <c r="J314" s="69">
        <f t="shared" si="40"/>
        <v>0</v>
      </c>
      <c r="K314" s="69" t="e">
        <f t="shared" si="34"/>
        <v>#REF!</v>
      </c>
      <c r="L314" s="69">
        <f t="shared" si="35"/>
        <v>4.8632357244839852</v>
      </c>
      <c r="M314" s="69">
        <f t="shared" si="36"/>
        <v>0</v>
      </c>
      <c r="N314" s="4">
        <f>BOM!Z314</f>
        <v>0</v>
      </c>
      <c r="O314" s="133">
        <v>77</v>
      </c>
      <c r="P314" s="71">
        <v>152</v>
      </c>
      <c r="Q314" s="71">
        <v>310</v>
      </c>
      <c r="R314" s="71">
        <v>0</v>
      </c>
      <c r="S314" s="89">
        <v>0</v>
      </c>
      <c r="T314" s="94" t="e">
        <f t="shared" si="37"/>
        <v>#REF!</v>
      </c>
      <c r="U314" s="103" t="e">
        <f>LOOKUP(O314,#REF!,#REF!)</f>
        <v>#REF!</v>
      </c>
      <c r="V314" s="91" t="e">
        <f>LOOKUP(O314,#REF!,#REF!)</f>
        <v>#REF!</v>
      </c>
      <c r="W314" s="101">
        <f t="shared" si="38"/>
        <v>1</v>
      </c>
      <c r="X314" s="135">
        <f t="shared" si="39"/>
        <v>0</v>
      </c>
      <c r="Y314" s="48" t="e">
        <f>IF(U314="Pen",(LOOKUP(O314,#REF!,#REF!)*R314),0)</f>
        <v>#REF!</v>
      </c>
    </row>
    <row r="315" spans="3:25" x14ac:dyDescent="0.25">
      <c r="C315" s="4">
        <f>BOM!X315</f>
        <v>0</v>
      </c>
      <c r="D315" s="69">
        <v>311</v>
      </c>
      <c r="E315" s="69">
        <v>0</v>
      </c>
      <c r="F315" s="69">
        <v>311</v>
      </c>
      <c r="G315" s="69">
        <v>0</v>
      </c>
      <c r="H315" s="69">
        <f t="shared" si="33"/>
        <v>0</v>
      </c>
      <c r="I315" s="69" t="e">
        <f>#REF!</f>
        <v>#REF!</v>
      </c>
      <c r="J315" s="69">
        <f t="shared" si="40"/>
        <v>0</v>
      </c>
      <c r="K315" s="69" t="e">
        <f t="shared" si="34"/>
        <v>#REF!</v>
      </c>
      <c r="L315" s="69">
        <f t="shared" si="35"/>
        <v>4.8632357244839852</v>
      </c>
      <c r="M315" s="69">
        <f t="shared" si="36"/>
        <v>0</v>
      </c>
      <c r="N315" s="4">
        <f>BOM!Z315</f>
        <v>0</v>
      </c>
      <c r="O315" s="133">
        <v>78</v>
      </c>
      <c r="P315" s="71">
        <v>152</v>
      </c>
      <c r="Q315" s="71">
        <v>311</v>
      </c>
      <c r="R315" s="71">
        <v>0</v>
      </c>
      <c r="S315" s="89">
        <v>0</v>
      </c>
      <c r="T315" s="94" t="e">
        <f t="shared" si="37"/>
        <v>#REF!</v>
      </c>
      <c r="U315" s="103" t="e">
        <f>LOOKUP(O315,#REF!,#REF!)</f>
        <v>#REF!</v>
      </c>
      <c r="V315" s="91" t="e">
        <f>LOOKUP(O315,#REF!,#REF!)</f>
        <v>#REF!</v>
      </c>
      <c r="W315" s="101">
        <f t="shared" si="38"/>
        <v>1</v>
      </c>
      <c r="X315" s="135">
        <f t="shared" si="39"/>
        <v>0</v>
      </c>
      <c r="Y315" s="48" t="e">
        <f>IF(U315="Pen",(LOOKUP(O315,#REF!,#REF!)*R315),0)</f>
        <v>#REF!</v>
      </c>
    </row>
    <row r="316" spans="3:25" x14ac:dyDescent="0.25">
      <c r="C316" s="4">
        <f>BOM!X316</f>
        <v>0</v>
      </c>
      <c r="D316" s="69">
        <v>312</v>
      </c>
      <c r="E316" s="69">
        <v>0</v>
      </c>
      <c r="F316" s="69">
        <v>312</v>
      </c>
      <c r="G316" s="69">
        <v>0</v>
      </c>
      <c r="H316" s="69">
        <f t="shared" si="33"/>
        <v>0</v>
      </c>
      <c r="I316" s="69" t="e">
        <f>#REF!</f>
        <v>#REF!</v>
      </c>
      <c r="J316" s="69">
        <f t="shared" si="40"/>
        <v>0</v>
      </c>
      <c r="K316" s="69" t="e">
        <f t="shared" si="34"/>
        <v>#REF!</v>
      </c>
      <c r="L316" s="69">
        <f t="shared" si="35"/>
        <v>4.8632357244839852</v>
      </c>
      <c r="M316" s="69">
        <f t="shared" si="36"/>
        <v>0</v>
      </c>
      <c r="N316" s="4">
        <f>BOM!Z316</f>
        <v>0</v>
      </c>
      <c r="O316" s="133">
        <v>79</v>
      </c>
      <c r="P316" s="71">
        <v>152</v>
      </c>
      <c r="Q316" s="71">
        <v>312</v>
      </c>
      <c r="R316" s="71">
        <v>0</v>
      </c>
      <c r="S316" s="89">
        <v>0</v>
      </c>
      <c r="T316" s="94" t="e">
        <f t="shared" si="37"/>
        <v>#REF!</v>
      </c>
      <c r="U316" s="103" t="e">
        <f>LOOKUP(O316,#REF!,#REF!)</f>
        <v>#REF!</v>
      </c>
      <c r="V316" s="91" t="e">
        <f>LOOKUP(O316,#REF!,#REF!)</f>
        <v>#REF!</v>
      </c>
      <c r="W316" s="101">
        <f t="shared" si="38"/>
        <v>1</v>
      </c>
      <c r="X316" s="135">
        <f t="shared" si="39"/>
        <v>0</v>
      </c>
      <c r="Y316" s="48" t="e">
        <f>IF(U316="Pen",(LOOKUP(O316,#REF!,#REF!)*R316),0)</f>
        <v>#REF!</v>
      </c>
    </row>
    <row r="317" spans="3:25" x14ac:dyDescent="0.25">
      <c r="C317" s="4">
        <f>BOM!X317</f>
        <v>0</v>
      </c>
      <c r="D317" s="69">
        <v>313</v>
      </c>
      <c r="E317" s="69">
        <v>0</v>
      </c>
      <c r="F317" s="69">
        <v>313</v>
      </c>
      <c r="G317" s="69">
        <v>0</v>
      </c>
      <c r="H317" s="69">
        <f t="shared" si="33"/>
        <v>0</v>
      </c>
      <c r="I317" s="69" t="e">
        <f>#REF!</f>
        <v>#REF!</v>
      </c>
      <c r="J317" s="69">
        <f t="shared" si="40"/>
        <v>0</v>
      </c>
      <c r="K317" s="69" t="e">
        <f t="shared" si="34"/>
        <v>#REF!</v>
      </c>
      <c r="L317" s="69">
        <f t="shared" si="35"/>
        <v>4.8632357244839852</v>
      </c>
      <c r="M317" s="69">
        <f t="shared" si="36"/>
        <v>0</v>
      </c>
      <c r="N317" s="4">
        <f>BOM!Z317</f>
        <v>0</v>
      </c>
      <c r="O317" s="133">
        <v>80</v>
      </c>
      <c r="P317" s="71">
        <v>152</v>
      </c>
      <c r="Q317" s="71">
        <v>313</v>
      </c>
      <c r="R317" s="71">
        <v>0</v>
      </c>
      <c r="S317" s="89">
        <v>0</v>
      </c>
      <c r="T317" s="94" t="e">
        <f t="shared" si="37"/>
        <v>#REF!</v>
      </c>
      <c r="U317" s="103" t="e">
        <f>LOOKUP(O317,#REF!,#REF!)</f>
        <v>#REF!</v>
      </c>
      <c r="V317" s="91" t="e">
        <f>LOOKUP(O317,#REF!,#REF!)</f>
        <v>#REF!</v>
      </c>
      <c r="W317" s="101">
        <f t="shared" si="38"/>
        <v>1</v>
      </c>
      <c r="X317" s="135">
        <f t="shared" si="39"/>
        <v>0</v>
      </c>
      <c r="Y317" s="48" t="e">
        <f>IF(U317="Pen",(LOOKUP(O317,#REF!,#REF!)*R317),0)</f>
        <v>#REF!</v>
      </c>
    </row>
    <row r="318" spans="3:25" x14ac:dyDescent="0.25">
      <c r="C318" s="4">
        <f>BOM!X318</f>
        <v>0</v>
      </c>
      <c r="D318" s="69">
        <v>314</v>
      </c>
      <c r="E318" s="69">
        <v>0</v>
      </c>
      <c r="F318" s="69">
        <v>314</v>
      </c>
      <c r="G318" s="69">
        <v>0</v>
      </c>
      <c r="H318" s="69">
        <f t="shared" si="33"/>
        <v>0</v>
      </c>
      <c r="I318" s="69" t="e">
        <f>#REF!</f>
        <v>#REF!</v>
      </c>
      <c r="J318" s="69">
        <f t="shared" si="40"/>
        <v>0</v>
      </c>
      <c r="K318" s="69" t="e">
        <f t="shared" si="34"/>
        <v>#REF!</v>
      </c>
      <c r="L318" s="69">
        <f t="shared" si="35"/>
        <v>4.8632357244839852</v>
      </c>
      <c r="M318" s="69">
        <f t="shared" si="36"/>
        <v>0</v>
      </c>
      <c r="N318" s="4">
        <f>BOM!Z318</f>
        <v>0</v>
      </c>
      <c r="O318" s="133">
        <v>81</v>
      </c>
      <c r="P318" s="71">
        <v>152</v>
      </c>
      <c r="Q318" s="71">
        <v>314</v>
      </c>
      <c r="R318" s="71">
        <v>0</v>
      </c>
      <c r="S318" s="89">
        <v>0</v>
      </c>
      <c r="T318" s="94" t="e">
        <f t="shared" si="37"/>
        <v>#REF!</v>
      </c>
      <c r="U318" s="103" t="e">
        <f>LOOKUP(O318,#REF!,#REF!)</f>
        <v>#REF!</v>
      </c>
      <c r="V318" s="91" t="e">
        <f>LOOKUP(O318,#REF!,#REF!)</f>
        <v>#REF!</v>
      </c>
      <c r="W318" s="101">
        <f t="shared" si="38"/>
        <v>1</v>
      </c>
      <c r="X318" s="135">
        <f t="shared" si="39"/>
        <v>0</v>
      </c>
      <c r="Y318" s="48" t="e">
        <f>IF(U318="Pen",(LOOKUP(O318,#REF!,#REF!)*R318),0)</f>
        <v>#REF!</v>
      </c>
    </row>
    <row r="319" spans="3:25" x14ac:dyDescent="0.25">
      <c r="C319" s="4">
        <f>BOM!X319</f>
        <v>0</v>
      </c>
      <c r="D319" s="69">
        <v>315</v>
      </c>
      <c r="E319" s="69">
        <v>0</v>
      </c>
      <c r="F319" s="69">
        <v>315</v>
      </c>
      <c r="G319" s="69">
        <v>0</v>
      </c>
      <c r="H319" s="69">
        <f t="shared" si="33"/>
        <v>0</v>
      </c>
      <c r="I319" s="69" t="e">
        <f>#REF!</f>
        <v>#REF!</v>
      </c>
      <c r="J319" s="69">
        <f t="shared" si="40"/>
        <v>0</v>
      </c>
      <c r="K319" s="69" t="e">
        <f t="shared" si="34"/>
        <v>#REF!</v>
      </c>
      <c r="L319" s="69">
        <f t="shared" si="35"/>
        <v>4.8632357244839852</v>
      </c>
      <c r="M319" s="69">
        <f t="shared" si="36"/>
        <v>0</v>
      </c>
      <c r="N319" s="4">
        <f>BOM!Z319</f>
        <v>0</v>
      </c>
      <c r="O319" s="133">
        <v>82</v>
      </c>
      <c r="P319" s="71">
        <v>152</v>
      </c>
      <c r="Q319" s="71">
        <v>315</v>
      </c>
      <c r="R319" s="71">
        <v>0</v>
      </c>
      <c r="S319" s="89">
        <v>0</v>
      </c>
      <c r="T319" s="94" t="e">
        <f t="shared" si="37"/>
        <v>#REF!</v>
      </c>
      <c r="U319" s="103" t="e">
        <f>LOOKUP(O319,#REF!,#REF!)</f>
        <v>#REF!</v>
      </c>
      <c r="V319" s="91" t="e">
        <f>LOOKUP(O319,#REF!,#REF!)</f>
        <v>#REF!</v>
      </c>
      <c r="W319" s="101">
        <f t="shared" si="38"/>
        <v>0</v>
      </c>
      <c r="X319" s="135">
        <f t="shared" si="39"/>
        <v>0</v>
      </c>
      <c r="Y319" s="48" t="e">
        <f>IF(U319="Pen",(LOOKUP(O319,#REF!,#REF!)*R319),0)</f>
        <v>#REF!</v>
      </c>
    </row>
    <row r="320" spans="3:25" x14ac:dyDescent="0.25">
      <c r="C320" s="4">
        <f>BOM!X320</f>
        <v>0</v>
      </c>
      <c r="D320" s="69">
        <v>316</v>
      </c>
      <c r="E320" s="69">
        <v>0</v>
      </c>
      <c r="F320" s="69">
        <v>316</v>
      </c>
      <c r="G320" s="69">
        <v>0</v>
      </c>
      <c r="H320" s="69">
        <f t="shared" si="33"/>
        <v>0</v>
      </c>
      <c r="I320" s="69" t="e">
        <f>#REF!</f>
        <v>#REF!</v>
      </c>
      <c r="J320" s="69">
        <f t="shared" si="40"/>
        <v>0</v>
      </c>
      <c r="K320" s="69" t="e">
        <f t="shared" si="34"/>
        <v>#REF!</v>
      </c>
      <c r="L320" s="69">
        <f t="shared" si="35"/>
        <v>4.8632357244839852</v>
      </c>
      <c r="M320" s="69">
        <f t="shared" si="36"/>
        <v>0</v>
      </c>
      <c r="N320" s="4">
        <f>BOM!Z320</f>
        <v>0</v>
      </c>
      <c r="O320" s="133">
        <v>83</v>
      </c>
      <c r="P320" s="71">
        <v>152</v>
      </c>
      <c r="Q320" s="71">
        <v>316</v>
      </c>
      <c r="R320" s="71">
        <v>0</v>
      </c>
      <c r="S320" s="89">
        <v>0</v>
      </c>
      <c r="T320" s="94" t="e">
        <f t="shared" si="37"/>
        <v>#REF!</v>
      </c>
      <c r="U320" s="103" t="e">
        <f>LOOKUP(O320,#REF!,#REF!)</f>
        <v>#REF!</v>
      </c>
      <c r="V320" s="91" t="e">
        <f>LOOKUP(O320,#REF!,#REF!)</f>
        <v>#REF!</v>
      </c>
      <c r="W320" s="101">
        <f t="shared" si="38"/>
        <v>1</v>
      </c>
      <c r="X320" s="135">
        <f t="shared" si="39"/>
        <v>0</v>
      </c>
      <c r="Y320" s="48" t="e">
        <f>IF(U320="Pen",(LOOKUP(O320,#REF!,#REF!)*R320),0)</f>
        <v>#REF!</v>
      </c>
    </row>
    <row r="321" spans="3:25" x14ac:dyDescent="0.25">
      <c r="C321" s="4">
        <f>BOM!X321</f>
        <v>0</v>
      </c>
      <c r="D321" s="69">
        <v>317</v>
      </c>
      <c r="E321" s="69">
        <v>0</v>
      </c>
      <c r="F321" s="69">
        <v>317</v>
      </c>
      <c r="G321" s="69">
        <v>0</v>
      </c>
      <c r="H321" s="69">
        <f t="shared" si="33"/>
        <v>0</v>
      </c>
      <c r="I321" s="69" t="e">
        <f>#REF!</f>
        <v>#REF!</v>
      </c>
      <c r="J321" s="69">
        <f t="shared" si="40"/>
        <v>0</v>
      </c>
      <c r="K321" s="69" t="e">
        <f t="shared" si="34"/>
        <v>#REF!</v>
      </c>
      <c r="L321" s="69">
        <f t="shared" si="35"/>
        <v>4.8632357244839852</v>
      </c>
      <c r="M321" s="69">
        <f t="shared" si="36"/>
        <v>0</v>
      </c>
      <c r="N321" s="4">
        <f>BOM!Z321</f>
        <v>0</v>
      </c>
      <c r="O321" s="133">
        <v>84</v>
      </c>
      <c r="P321" s="71">
        <v>152</v>
      </c>
      <c r="Q321" s="71">
        <v>317</v>
      </c>
      <c r="R321" s="71">
        <v>0</v>
      </c>
      <c r="S321" s="89">
        <v>0</v>
      </c>
      <c r="T321" s="94" t="e">
        <f t="shared" si="37"/>
        <v>#REF!</v>
      </c>
      <c r="U321" s="103" t="e">
        <f>LOOKUP(O321,#REF!,#REF!)</f>
        <v>#REF!</v>
      </c>
      <c r="V321" s="91" t="e">
        <f>LOOKUP(O321,#REF!,#REF!)</f>
        <v>#REF!</v>
      </c>
      <c r="W321" s="101">
        <f t="shared" si="38"/>
        <v>1</v>
      </c>
      <c r="X321" s="135">
        <f t="shared" si="39"/>
        <v>0</v>
      </c>
      <c r="Y321" s="48" t="e">
        <f>IF(U321="Pen",(LOOKUP(O321,#REF!,#REF!)*R321),0)</f>
        <v>#REF!</v>
      </c>
    </row>
    <row r="322" spans="3:25" x14ac:dyDescent="0.25">
      <c r="C322" s="4">
        <f>BOM!X322</f>
        <v>0</v>
      </c>
      <c r="D322" s="69">
        <v>318</v>
      </c>
      <c r="E322" s="69">
        <v>0</v>
      </c>
      <c r="F322" s="69">
        <v>318</v>
      </c>
      <c r="G322" s="69">
        <v>0</v>
      </c>
      <c r="H322" s="69">
        <f t="shared" si="33"/>
        <v>0</v>
      </c>
      <c r="I322" s="69" t="e">
        <f>#REF!</f>
        <v>#REF!</v>
      </c>
      <c r="J322" s="69">
        <f t="shared" si="40"/>
        <v>0</v>
      </c>
      <c r="K322" s="69" t="e">
        <f t="shared" si="34"/>
        <v>#REF!</v>
      </c>
      <c r="L322" s="69">
        <f t="shared" si="35"/>
        <v>4.8632357244839852</v>
      </c>
      <c r="M322" s="69">
        <f t="shared" si="36"/>
        <v>0</v>
      </c>
      <c r="N322" s="4">
        <f>BOM!Z322</f>
        <v>0</v>
      </c>
      <c r="O322" s="133">
        <v>85</v>
      </c>
      <c r="P322" s="71">
        <v>152</v>
      </c>
      <c r="Q322" s="71">
        <v>318</v>
      </c>
      <c r="R322" s="71">
        <v>0</v>
      </c>
      <c r="S322" s="89">
        <v>0</v>
      </c>
      <c r="T322" s="94" t="e">
        <f t="shared" si="37"/>
        <v>#REF!</v>
      </c>
      <c r="U322" s="103" t="e">
        <f>LOOKUP(O322,#REF!,#REF!)</f>
        <v>#REF!</v>
      </c>
      <c r="V322" s="91" t="e">
        <f>LOOKUP(O322,#REF!,#REF!)</f>
        <v>#REF!</v>
      </c>
      <c r="W322" s="101">
        <f t="shared" si="38"/>
        <v>0</v>
      </c>
      <c r="X322" s="135">
        <f t="shared" si="39"/>
        <v>0</v>
      </c>
      <c r="Y322" s="48" t="e">
        <f>IF(U322="Pen",(LOOKUP(O322,#REF!,#REF!)*R322),0)</f>
        <v>#REF!</v>
      </c>
    </row>
    <row r="323" spans="3:25" x14ac:dyDescent="0.25">
      <c r="C323" s="4">
        <f>BOM!X323</f>
        <v>0</v>
      </c>
      <c r="D323" s="69">
        <v>319</v>
      </c>
      <c r="E323" s="69">
        <v>0</v>
      </c>
      <c r="F323" s="69">
        <v>319</v>
      </c>
      <c r="G323" s="69">
        <v>39600</v>
      </c>
      <c r="H323" s="69">
        <f t="shared" si="33"/>
        <v>39600</v>
      </c>
      <c r="I323" s="69" t="e">
        <f>#REF!</f>
        <v>#REF!</v>
      </c>
      <c r="J323" s="69" t="e">
        <f t="shared" si="40"/>
        <v>#REF!</v>
      </c>
      <c r="K323" s="69" t="e">
        <f t="shared" si="34"/>
        <v>#REF!</v>
      </c>
      <c r="L323" s="69">
        <f t="shared" si="35"/>
        <v>4.8632357244839852</v>
      </c>
      <c r="M323" s="69" t="e">
        <f t="shared" si="36"/>
        <v>#REF!</v>
      </c>
      <c r="N323" s="4">
        <f>BOM!Z323</f>
        <v>0</v>
      </c>
      <c r="O323" s="133">
        <v>86</v>
      </c>
      <c r="P323" s="71">
        <v>152</v>
      </c>
      <c r="Q323" s="71">
        <v>319</v>
      </c>
      <c r="R323" s="71">
        <v>0</v>
      </c>
      <c r="S323" s="89">
        <v>0</v>
      </c>
      <c r="T323" s="94" t="e">
        <f t="shared" si="37"/>
        <v>#REF!</v>
      </c>
      <c r="U323" s="103" t="e">
        <f>LOOKUP(O323,#REF!,#REF!)</f>
        <v>#REF!</v>
      </c>
      <c r="V323" s="91" t="e">
        <f>LOOKUP(O323,#REF!,#REF!)</f>
        <v>#REF!</v>
      </c>
      <c r="W323" s="101">
        <f t="shared" si="38"/>
        <v>0</v>
      </c>
      <c r="X323" s="135">
        <f t="shared" si="39"/>
        <v>0</v>
      </c>
      <c r="Y323" s="48" t="e">
        <f>IF(U323="Pen",(LOOKUP(O323,#REF!,#REF!)*R323),0)</f>
        <v>#REF!</v>
      </c>
    </row>
    <row r="324" spans="3:25" x14ac:dyDescent="0.25">
      <c r="C324" s="4">
        <f>BOM!X324</f>
        <v>0</v>
      </c>
      <c r="D324" s="69">
        <v>320</v>
      </c>
      <c r="E324" s="69">
        <v>0</v>
      </c>
      <c r="F324" s="69">
        <v>320</v>
      </c>
      <c r="G324" s="69">
        <v>0</v>
      </c>
      <c r="H324" s="69">
        <f t="shared" si="33"/>
        <v>0</v>
      </c>
      <c r="I324" s="69" t="e">
        <f>#REF!</f>
        <v>#REF!</v>
      </c>
      <c r="J324" s="69">
        <f t="shared" si="40"/>
        <v>0</v>
      </c>
      <c r="K324" s="69" t="e">
        <f t="shared" si="34"/>
        <v>#REF!</v>
      </c>
      <c r="L324" s="69">
        <f t="shared" si="35"/>
        <v>4.8632357244839852</v>
      </c>
      <c r="M324" s="69">
        <f t="shared" si="36"/>
        <v>0</v>
      </c>
      <c r="N324" s="4">
        <f>BOM!Z324</f>
        <v>0</v>
      </c>
      <c r="O324" s="133">
        <v>87</v>
      </c>
      <c r="P324" s="71">
        <v>152</v>
      </c>
      <c r="Q324" s="71">
        <v>320</v>
      </c>
      <c r="R324" s="71">
        <v>0</v>
      </c>
      <c r="S324" s="89">
        <v>0</v>
      </c>
      <c r="T324" s="94" t="e">
        <f t="shared" si="37"/>
        <v>#REF!</v>
      </c>
      <c r="U324" s="103" t="e">
        <f>LOOKUP(O324,#REF!,#REF!)</f>
        <v>#REF!</v>
      </c>
      <c r="V324" s="91" t="e">
        <f>LOOKUP(O324,#REF!,#REF!)</f>
        <v>#REF!</v>
      </c>
      <c r="W324" s="101">
        <f t="shared" si="38"/>
        <v>0</v>
      </c>
      <c r="X324" s="135">
        <f t="shared" si="39"/>
        <v>0</v>
      </c>
      <c r="Y324" s="48" t="e">
        <f>IF(U324="Pen",(LOOKUP(O324,#REF!,#REF!)*R324),0)</f>
        <v>#REF!</v>
      </c>
    </row>
    <row r="325" spans="3:25" x14ac:dyDescent="0.25">
      <c r="C325" s="4">
        <f>BOM!X325</f>
        <v>0</v>
      </c>
      <c r="D325" s="69">
        <v>321</v>
      </c>
      <c r="E325" s="69">
        <v>0</v>
      </c>
      <c r="F325" s="69">
        <v>321</v>
      </c>
      <c r="G325" s="69">
        <v>64800</v>
      </c>
      <c r="H325" s="69">
        <f t="shared" ref="H325:H388" si="41">G325+E325</f>
        <v>64800</v>
      </c>
      <c r="I325" s="69" t="e">
        <f>#REF!</f>
        <v>#REF!</v>
      </c>
      <c r="J325" s="69" t="e">
        <f t="shared" si="40"/>
        <v>#REF!</v>
      </c>
      <c r="K325" s="69" t="e">
        <f t="shared" ref="K325:K388" si="42">RANK(J325,$J$5:$J$1004,0)</f>
        <v>#REF!</v>
      </c>
      <c r="L325" s="69">
        <f t="shared" ref="L325:L388" si="43">L$2</f>
        <v>4.8632357244839852</v>
      </c>
      <c r="M325" s="69" t="e">
        <f t="shared" ref="M325:M388" si="44">IF(H325&gt;0,TRUNC(L325/12*H325/I325)+1,0)</f>
        <v>#REF!</v>
      </c>
      <c r="N325" s="4">
        <f>BOM!Z325</f>
        <v>0</v>
      </c>
      <c r="O325" s="133">
        <v>89</v>
      </c>
      <c r="P325" s="71">
        <v>152</v>
      </c>
      <c r="Q325" s="71">
        <v>321</v>
      </c>
      <c r="R325" s="71">
        <v>0</v>
      </c>
      <c r="S325" s="89">
        <v>0</v>
      </c>
      <c r="T325" s="94" t="e">
        <f t="shared" si="37"/>
        <v>#REF!</v>
      </c>
      <c r="U325" s="103" t="e">
        <f>LOOKUP(O325,#REF!,#REF!)</f>
        <v>#REF!</v>
      </c>
      <c r="V325" s="91" t="e">
        <f>LOOKUP(O325,#REF!,#REF!)</f>
        <v>#REF!</v>
      </c>
      <c r="W325" s="101">
        <f t="shared" si="38"/>
        <v>0</v>
      </c>
      <c r="X325" s="135">
        <f t="shared" si="39"/>
        <v>0</v>
      </c>
      <c r="Y325" s="48" t="e">
        <f>IF(U325="Pen",(LOOKUP(O325,#REF!,#REF!)*R325),0)</f>
        <v>#REF!</v>
      </c>
    </row>
    <row r="326" spans="3:25" x14ac:dyDescent="0.25">
      <c r="C326" s="4">
        <f>BOM!X326</f>
        <v>0</v>
      </c>
      <c r="D326" s="69">
        <v>322</v>
      </c>
      <c r="E326" s="69">
        <v>0</v>
      </c>
      <c r="F326" s="69">
        <v>322</v>
      </c>
      <c r="G326" s="69">
        <v>52650</v>
      </c>
      <c r="H326" s="69">
        <f t="shared" si="41"/>
        <v>52650</v>
      </c>
      <c r="I326" s="69" t="e">
        <f>#REF!</f>
        <v>#REF!</v>
      </c>
      <c r="J326" s="69" t="e">
        <f t="shared" si="40"/>
        <v>#REF!</v>
      </c>
      <c r="K326" s="69" t="e">
        <f t="shared" si="42"/>
        <v>#REF!</v>
      </c>
      <c r="L326" s="69">
        <f t="shared" si="43"/>
        <v>4.8632357244839852</v>
      </c>
      <c r="M326" s="69" t="e">
        <f t="shared" si="44"/>
        <v>#REF!</v>
      </c>
      <c r="N326" s="4">
        <f>BOM!Z326</f>
        <v>0</v>
      </c>
      <c r="O326" s="133">
        <v>90</v>
      </c>
      <c r="P326" s="71">
        <v>152</v>
      </c>
      <c r="Q326" s="71">
        <v>322</v>
      </c>
      <c r="R326" s="71">
        <v>0</v>
      </c>
      <c r="S326" s="89">
        <v>0</v>
      </c>
      <c r="T326" s="94" t="e">
        <f t="shared" ref="T326:T389" si="45">IF(U326="pen",1,0)</f>
        <v>#REF!</v>
      </c>
      <c r="U326" s="103" t="e">
        <f>LOOKUP(O326,#REF!,#REF!)</f>
        <v>#REF!</v>
      </c>
      <c r="V326" s="91" t="e">
        <f>LOOKUP(O326,#REF!,#REF!)</f>
        <v>#REF!</v>
      </c>
      <c r="W326" s="101">
        <f t="shared" ref="W326:W389" si="46">LOOKUP(O326,$D$5:$D$1504,$C$5:$C$1504)</f>
        <v>0</v>
      </c>
      <c r="X326" s="135">
        <f t="shared" ref="X326:X389" si="47">LOOKUP(O326,$D$5:$D$1504,$N$5:$N$1504)</f>
        <v>0</v>
      </c>
      <c r="Y326" s="48" t="e">
        <f>IF(U326="Pen",(LOOKUP(O326,#REF!,#REF!)*R326),0)</f>
        <v>#REF!</v>
      </c>
    </row>
    <row r="327" spans="3:25" x14ac:dyDescent="0.25">
      <c r="C327" s="4">
        <f>BOM!X327</f>
        <v>0</v>
      </c>
      <c r="D327" s="69">
        <v>323</v>
      </c>
      <c r="E327" s="69">
        <v>0</v>
      </c>
      <c r="F327" s="69">
        <v>323</v>
      </c>
      <c r="G327" s="69">
        <v>0</v>
      </c>
      <c r="H327" s="69">
        <f t="shared" si="41"/>
        <v>0</v>
      </c>
      <c r="I327" s="69" t="e">
        <f>#REF!</f>
        <v>#REF!</v>
      </c>
      <c r="J327" s="69">
        <f t="shared" si="40"/>
        <v>0</v>
      </c>
      <c r="K327" s="69" t="e">
        <f t="shared" si="42"/>
        <v>#REF!</v>
      </c>
      <c r="L327" s="69">
        <f t="shared" si="43"/>
        <v>4.8632357244839852</v>
      </c>
      <c r="M327" s="69">
        <f t="shared" si="44"/>
        <v>0</v>
      </c>
      <c r="N327" s="4" t="str">
        <f>BOM!Z327</f>
        <v>MasterCarton</v>
      </c>
      <c r="O327" s="133">
        <v>91</v>
      </c>
      <c r="P327" s="71">
        <v>152</v>
      </c>
      <c r="Q327" s="71">
        <v>323</v>
      </c>
      <c r="R327" s="71">
        <v>0</v>
      </c>
      <c r="S327" s="89">
        <v>0</v>
      </c>
      <c r="T327" s="94" t="e">
        <f t="shared" si="45"/>
        <v>#REF!</v>
      </c>
      <c r="U327" s="103" t="e">
        <f>LOOKUP(O327,#REF!,#REF!)</f>
        <v>#REF!</v>
      </c>
      <c r="V327" s="91" t="e">
        <f>LOOKUP(O327,#REF!,#REF!)</f>
        <v>#REF!</v>
      </c>
      <c r="W327" s="101">
        <f t="shared" si="46"/>
        <v>0</v>
      </c>
      <c r="X327" s="135">
        <f t="shared" si="47"/>
        <v>0</v>
      </c>
      <c r="Y327" s="48" t="e">
        <f>IF(U327="Pen",(LOOKUP(O327,#REF!,#REF!)*R327),0)</f>
        <v>#REF!</v>
      </c>
    </row>
    <row r="328" spans="3:25" x14ac:dyDescent="0.25">
      <c r="C328" s="4">
        <f>BOM!X328</f>
        <v>0</v>
      </c>
      <c r="D328" s="69">
        <v>324</v>
      </c>
      <c r="E328" s="69">
        <v>0</v>
      </c>
      <c r="F328" s="69">
        <v>324</v>
      </c>
      <c r="G328" s="69">
        <v>0</v>
      </c>
      <c r="H328" s="69">
        <f t="shared" si="41"/>
        <v>0</v>
      </c>
      <c r="I328" s="69" t="e">
        <f>#REF!</f>
        <v>#REF!</v>
      </c>
      <c r="J328" s="69">
        <f t="shared" si="40"/>
        <v>0</v>
      </c>
      <c r="K328" s="69" t="e">
        <f t="shared" si="42"/>
        <v>#REF!</v>
      </c>
      <c r="L328" s="69">
        <f t="shared" si="43"/>
        <v>4.8632357244839852</v>
      </c>
      <c r="M328" s="69">
        <f t="shared" si="44"/>
        <v>0</v>
      </c>
      <c r="N328" s="4" t="str">
        <f>BOM!Z328</f>
        <v>MasterCarton</v>
      </c>
      <c r="O328" s="133">
        <v>92</v>
      </c>
      <c r="P328" s="71">
        <v>152</v>
      </c>
      <c r="Q328" s="71">
        <v>324</v>
      </c>
      <c r="R328" s="71">
        <v>0</v>
      </c>
      <c r="S328" s="89">
        <v>0</v>
      </c>
      <c r="T328" s="94" t="e">
        <f t="shared" si="45"/>
        <v>#REF!</v>
      </c>
      <c r="U328" s="103" t="e">
        <f>LOOKUP(O328,#REF!,#REF!)</f>
        <v>#REF!</v>
      </c>
      <c r="V328" s="91" t="e">
        <f>LOOKUP(O328,#REF!,#REF!)</f>
        <v>#REF!</v>
      </c>
      <c r="W328" s="101">
        <f t="shared" si="46"/>
        <v>0</v>
      </c>
      <c r="X328" s="135">
        <f t="shared" si="47"/>
        <v>0</v>
      </c>
      <c r="Y328" s="48" t="e">
        <f>IF(U328="Pen",(LOOKUP(O328,#REF!,#REF!)*R328),0)</f>
        <v>#REF!</v>
      </c>
    </row>
    <row r="329" spans="3:25" x14ac:dyDescent="0.25">
      <c r="C329" s="4">
        <f>BOM!X329</f>
        <v>0</v>
      </c>
      <c r="D329" s="69">
        <v>325</v>
      </c>
      <c r="E329" s="69">
        <v>0</v>
      </c>
      <c r="F329" s="69">
        <v>325</v>
      </c>
      <c r="G329" s="69">
        <v>0</v>
      </c>
      <c r="H329" s="69">
        <f t="shared" si="41"/>
        <v>0</v>
      </c>
      <c r="I329" s="69" t="e">
        <f>#REF!</f>
        <v>#REF!</v>
      </c>
      <c r="J329" s="69">
        <f t="shared" si="40"/>
        <v>0</v>
      </c>
      <c r="K329" s="69" t="e">
        <f t="shared" si="42"/>
        <v>#REF!</v>
      </c>
      <c r="L329" s="69">
        <f t="shared" si="43"/>
        <v>4.8632357244839852</v>
      </c>
      <c r="M329" s="69">
        <f t="shared" si="44"/>
        <v>0</v>
      </c>
      <c r="N329" s="4">
        <f>BOM!Z329</f>
        <v>0</v>
      </c>
      <c r="O329" s="133">
        <v>93</v>
      </c>
      <c r="P329" s="71">
        <v>152</v>
      </c>
      <c r="Q329" s="71">
        <v>325</v>
      </c>
      <c r="R329" s="71">
        <v>0</v>
      </c>
      <c r="S329" s="89">
        <v>0</v>
      </c>
      <c r="T329" s="94" t="e">
        <f t="shared" si="45"/>
        <v>#REF!</v>
      </c>
      <c r="U329" s="103" t="e">
        <f>LOOKUP(O329,#REF!,#REF!)</f>
        <v>#REF!</v>
      </c>
      <c r="V329" s="91" t="e">
        <f>LOOKUP(O329,#REF!,#REF!)</f>
        <v>#REF!</v>
      </c>
      <c r="W329" s="101">
        <f t="shared" si="46"/>
        <v>0</v>
      </c>
      <c r="X329" s="135">
        <f t="shared" si="47"/>
        <v>0</v>
      </c>
      <c r="Y329" s="48" t="e">
        <f>IF(U329="Pen",(LOOKUP(O329,#REF!,#REF!)*R329),0)</f>
        <v>#REF!</v>
      </c>
    </row>
    <row r="330" spans="3:25" x14ac:dyDescent="0.25">
      <c r="C330" s="4">
        <f>BOM!X330</f>
        <v>0</v>
      </c>
      <c r="D330" s="69">
        <v>326</v>
      </c>
      <c r="E330" s="69">
        <v>0</v>
      </c>
      <c r="F330" s="69">
        <v>326</v>
      </c>
      <c r="G330" s="69">
        <v>0</v>
      </c>
      <c r="H330" s="69">
        <f t="shared" si="41"/>
        <v>0</v>
      </c>
      <c r="I330" s="69" t="e">
        <f>#REF!</f>
        <v>#REF!</v>
      </c>
      <c r="J330" s="69">
        <f t="shared" si="40"/>
        <v>0</v>
      </c>
      <c r="K330" s="69" t="e">
        <f t="shared" si="42"/>
        <v>#REF!</v>
      </c>
      <c r="L330" s="69">
        <f t="shared" si="43"/>
        <v>4.8632357244839852</v>
      </c>
      <c r="M330" s="69">
        <f t="shared" si="44"/>
        <v>0</v>
      </c>
      <c r="N330" s="4" t="str">
        <f>BOM!Z330</f>
        <v>MasterCarton</v>
      </c>
      <c r="O330" s="133">
        <v>94</v>
      </c>
      <c r="P330" s="71">
        <v>152</v>
      </c>
      <c r="Q330" s="71">
        <v>326</v>
      </c>
      <c r="R330" s="71">
        <v>0</v>
      </c>
      <c r="S330" s="89">
        <v>0</v>
      </c>
      <c r="T330" s="94" t="e">
        <f t="shared" si="45"/>
        <v>#REF!</v>
      </c>
      <c r="U330" s="103" t="e">
        <f>LOOKUP(O330,#REF!,#REF!)</f>
        <v>#REF!</v>
      </c>
      <c r="V330" s="91" t="e">
        <f>LOOKUP(O330,#REF!,#REF!)</f>
        <v>#REF!</v>
      </c>
      <c r="W330" s="101">
        <f t="shared" si="46"/>
        <v>0</v>
      </c>
      <c r="X330" s="135">
        <f t="shared" si="47"/>
        <v>0</v>
      </c>
      <c r="Y330" s="48" t="e">
        <f>IF(U330="Pen",(LOOKUP(O330,#REF!,#REF!)*R330),0)</f>
        <v>#REF!</v>
      </c>
    </row>
    <row r="331" spans="3:25" x14ac:dyDescent="0.25">
      <c r="C331" s="4">
        <f>BOM!X331</f>
        <v>0</v>
      </c>
      <c r="D331" s="69">
        <v>327</v>
      </c>
      <c r="E331" s="69">
        <v>0</v>
      </c>
      <c r="F331" s="69">
        <v>327</v>
      </c>
      <c r="G331" s="69">
        <v>0</v>
      </c>
      <c r="H331" s="69">
        <f t="shared" si="41"/>
        <v>0</v>
      </c>
      <c r="I331" s="69" t="e">
        <f>#REF!</f>
        <v>#REF!</v>
      </c>
      <c r="J331" s="69">
        <f t="shared" si="40"/>
        <v>0</v>
      </c>
      <c r="K331" s="69" t="e">
        <f t="shared" si="42"/>
        <v>#REF!</v>
      </c>
      <c r="L331" s="69">
        <f t="shared" si="43"/>
        <v>4.8632357244839852</v>
      </c>
      <c r="M331" s="69">
        <f t="shared" si="44"/>
        <v>0</v>
      </c>
      <c r="N331" s="4" t="str">
        <f>BOM!Z331</f>
        <v>MasterCarton</v>
      </c>
      <c r="O331" s="133">
        <v>95</v>
      </c>
      <c r="P331" s="71">
        <v>152</v>
      </c>
      <c r="Q331" s="71">
        <v>327</v>
      </c>
      <c r="R331" s="71">
        <v>0</v>
      </c>
      <c r="S331" s="89">
        <v>0</v>
      </c>
      <c r="T331" s="94" t="e">
        <f t="shared" si="45"/>
        <v>#REF!</v>
      </c>
      <c r="U331" s="103" t="e">
        <f>LOOKUP(O331,#REF!,#REF!)</f>
        <v>#REF!</v>
      </c>
      <c r="V331" s="91" t="e">
        <f>LOOKUP(O331,#REF!,#REF!)</f>
        <v>#REF!</v>
      </c>
      <c r="W331" s="101">
        <f t="shared" si="46"/>
        <v>0</v>
      </c>
      <c r="X331" s="135">
        <f t="shared" si="47"/>
        <v>0</v>
      </c>
      <c r="Y331" s="48" t="e">
        <f>IF(U331="Pen",(LOOKUP(O331,#REF!,#REF!)*R331),0)</f>
        <v>#REF!</v>
      </c>
    </row>
    <row r="332" spans="3:25" x14ac:dyDescent="0.25">
      <c r="C332" s="4">
        <f>BOM!X332</f>
        <v>0</v>
      </c>
      <c r="D332" s="69">
        <v>328</v>
      </c>
      <c r="E332" s="69">
        <v>0</v>
      </c>
      <c r="F332" s="69">
        <v>328</v>
      </c>
      <c r="G332" s="69">
        <v>0</v>
      </c>
      <c r="H332" s="69">
        <f t="shared" si="41"/>
        <v>0</v>
      </c>
      <c r="I332" s="69" t="e">
        <f>#REF!</f>
        <v>#REF!</v>
      </c>
      <c r="J332" s="69">
        <f t="shared" si="40"/>
        <v>0</v>
      </c>
      <c r="K332" s="69" t="e">
        <f t="shared" si="42"/>
        <v>#REF!</v>
      </c>
      <c r="L332" s="69">
        <f t="shared" si="43"/>
        <v>4.8632357244839852</v>
      </c>
      <c r="M332" s="69">
        <f t="shared" si="44"/>
        <v>0</v>
      </c>
      <c r="N332" s="4" t="str">
        <f>BOM!Z332</f>
        <v>MasterCarton</v>
      </c>
      <c r="O332" s="133">
        <v>96</v>
      </c>
      <c r="P332" s="71">
        <v>152</v>
      </c>
      <c r="Q332" s="71">
        <v>328</v>
      </c>
      <c r="R332" s="71">
        <v>0</v>
      </c>
      <c r="S332" s="89">
        <v>0</v>
      </c>
      <c r="T332" s="94" t="e">
        <f t="shared" si="45"/>
        <v>#REF!</v>
      </c>
      <c r="U332" s="103" t="e">
        <f>LOOKUP(O332,#REF!,#REF!)</f>
        <v>#REF!</v>
      </c>
      <c r="V332" s="91" t="e">
        <f>LOOKUP(O332,#REF!,#REF!)</f>
        <v>#REF!</v>
      </c>
      <c r="W332" s="101">
        <f t="shared" si="46"/>
        <v>0</v>
      </c>
      <c r="X332" s="135">
        <f t="shared" si="47"/>
        <v>0</v>
      </c>
      <c r="Y332" s="48" t="e">
        <f>IF(U332="Pen",(LOOKUP(O332,#REF!,#REF!)*R332),0)</f>
        <v>#REF!</v>
      </c>
    </row>
    <row r="333" spans="3:25" x14ac:dyDescent="0.25">
      <c r="C333" s="4">
        <f>BOM!X333</f>
        <v>0</v>
      </c>
      <c r="D333" s="69">
        <v>329</v>
      </c>
      <c r="E333" s="69">
        <v>0</v>
      </c>
      <c r="F333" s="69">
        <v>329</v>
      </c>
      <c r="G333" s="69">
        <v>0</v>
      </c>
      <c r="H333" s="69">
        <f t="shared" si="41"/>
        <v>0</v>
      </c>
      <c r="I333" s="69" t="e">
        <f>#REF!</f>
        <v>#REF!</v>
      </c>
      <c r="J333" s="69">
        <f t="shared" si="40"/>
        <v>0</v>
      </c>
      <c r="K333" s="69" t="e">
        <f t="shared" si="42"/>
        <v>#REF!</v>
      </c>
      <c r="L333" s="69">
        <f t="shared" si="43"/>
        <v>4.8632357244839852</v>
      </c>
      <c r="M333" s="69">
        <f t="shared" si="44"/>
        <v>0</v>
      </c>
      <c r="N333" s="4" t="str">
        <f>BOM!Z333</f>
        <v>MasterCarton</v>
      </c>
      <c r="O333" s="133">
        <v>98</v>
      </c>
      <c r="P333" s="71">
        <v>152</v>
      </c>
      <c r="Q333" s="71">
        <v>329</v>
      </c>
      <c r="R333" s="71">
        <v>0</v>
      </c>
      <c r="S333" s="89">
        <v>0</v>
      </c>
      <c r="T333" s="94" t="e">
        <f t="shared" si="45"/>
        <v>#REF!</v>
      </c>
      <c r="U333" s="103" t="e">
        <f>LOOKUP(O333,#REF!,#REF!)</f>
        <v>#REF!</v>
      </c>
      <c r="V333" s="91" t="e">
        <f>LOOKUP(O333,#REF!,#REF!)</f>
        <v>#REF!</v>
      </c>
      <c r="W333" s="101">
        <f t="shared" si="46"/>
        <v>0</v>
      </c>
      <c r="X333" s="135">
        <f t="shared" si="47"/>
        <v>0</v>
      </c>
      <c r="Y333" s="48" t="e">
        <f>IF(U333="Pen",(LOOKUP(O333,#REF!,#REF!)*R333),0)</f>
        <v>#REF!</v>
      </c>
    </row>
    <row r="334" spans="3:25" x14ac:dyDescent="0.25">
      <c r="C334" s="4">
        <f>BOM!X334</f>
        <v>0</v>
      </c>
      <c r="D334" s="69">
        <v>330</v>
      </c>
      <c r="E334" s="69">
        <v>0</v>
      </c>
      <c r="F334" s="69">
        <v>330</v>
      </c>
      <c r="G334" s="69">
        <v>0</v>
      </c>
      <c r="H334" s="69">
        <f t="shared" si="41"/>
        <v>0</v>
      </c>
      <c r="I334" s="69" t="e">
        <f>#REF!</f>
        <v>#REF!</v>
      </c>
      <c r="J334" s="69">
        <f t="shared" si="40"/>
        <v>0</v>
      </c>
      <c r="K334" s="69" t="e">
        <f t="shared" si="42"/>
        <v>#REF!</v>
      </c>
      <c r="L334" s="69">
        <f t="shared" si="43"/>
        <v>4.8632357244839852</v>
      </c>
      <c r="M334" s="69">
        <f t="shared" si="44"/>
        <v>0</v>
      </c>
      <c r="N334" s="4">
        <f>BOM!Z334</f>
        <v>0</v>
      </c>
      <c r="O334" s="133">
        <v>99</v>
      </c>
      <c r="P334" s="71">
        <v>152</v>
      </c>
      <c r="Q334" s="71">
        <v>330</v>
      </c>
      <c r="R334" s="71">
        <v>0</v>
      </c>
      <c r="S334" s="89">
        <v>0</v>
      </c>
      <c r="T334" s="94" t="e">
        <f t="shared" si="45"/>
        <v>#REF!</v>
      </c>
      <c r="U334" s="103" t="e">
        <f>LOOKUP(O334,#REF!,#REF!)</f>
        <v>#REF!</v>
      </c>
      <c r="V334" s="91" t="e">
        <f>LOOKUP(O334,#REF!,#REF!)</f>
        <v>#REF!</v>
      </c>
      <c r="W334" s="101">
        <f t="shared" si="46"/>
        <v>0</v>
      </c>
      <c r="X334" s="135">
        <f t="shared" si="47"/>
        <v>0</v>
      </c>
      <c r="Y334" s="48" t="e">
        <f>IF(U334="Pen",(LOOKUP(O334,#REF!,#REF!)*R334),0)</f>
        <v>#REF!</v>
      </c>
    </row>
    <row r="335" spans="3:25" x14ac:dyDescent="0.25">
      <c r="C335" s="4">
        <f>BOM!X335</f>
        <v>0</v>
      </c>
      <c r="D335" s="69">
        <v>331</v>
      </c>
      <c r="E335" s="69">
        <v>0</v>
      </c>
      <c r="F335" s="69">
        <v>331</v>
      </c>
      <c r="G335" s="69">
        <v>0</v>
      </c>
      <c r="H335" s="69">
        <f t="shared" si="41"/>
        <v>0</v>
      </c>
      <c r="I335" s="69" t="e">
        <f>#REF!</f>
        <v>#REF!</v>
      </c>
      <c r="J335" s="69">
        <f t="shared" si="40"/>
        <v>0</v>
      </c>
      <c r="K335" s="69" t="e">
        <f t="shared" si="42"/>
        <v>#REF!</v>
      </c>
      <c r="L335" s="69">
        <f t="shared" si="43"/>
        <v>4.8632357244839852</v>
      </c>
      <c r="M335" s="69">
        <f t="shared" si="44"/>
        <v>0</v>
      </c>
      <c r="N335" s="4">
        <f>BOM!Z335</f>
        <v>0</v>
      </c>
      <c r="O335" s="133">
        <v>100</v>
      </c>
      <c r="P335" s="71">
        <v>152</v>
      </c>
      <c r="Q335" s="71">
        <v>331</v>
      </c>
      <c r="R335" s="71">
        <v>0</v>
      </c>
      <c r="S335" s="89">
        <v>0</v>
      </c>
      <c r="T335" s="94" t="e">
        <f t="shared" si="45"/>
        <v>#REF!</v>
      </c>
      <c r="U335" s="103" t="e">
        <f>LOOKUP(O335,#REF!,#REF!)</f>
        <v>#REF!</v>
      </c>
      <c r="V335" s="91" t="e">
        <f>LOOKUP(O335,#REF!,#REF!)</f>
        <v>#REF!</v>
      </c>
      <c r="W335" s="101">
        <f t="shared" si="46"/>
        <v>0</v>
      </c>
      <c r="X335" s="135">
        <f t="shared" si="47"/>
        <v>0</v>
      </c>
      <c r="Y335" s="48" t="e">
        <f>IF(U335="Pen",(LOOKUP(O335,#REF!,#REF!)*R335),0)</f>
        <v>#REF!</v>
      </c>
    </row>
    <row r="336" spans="3:25" x14ac:dyDescent="0.25">
      <c r="C336" s="4">
        <f>BOM!X336</f>
        <v>0</v>
      </c>
      <c r="D336" s="69">
        <v>332</v>
      </c>
      <c r="E336" s="69">
        <v>0</v>
      </c>
      <c r="F336" s="69">
        <v>332</v>
      </c>
      <c r="G336" s="69">
        <v>0</v>
      </c>
      <c r="H336" s="69">
        <f t="shared" si="41"/>
        <v>0</v>
      </c>
      <c r="I336" s="69" t="e">
        <f>#REF!</f>
        <v>#REF!</v>
      </c>
      <c r="J336" s="69">
        <f t="shared" si="40"/>
        <v>0</v>
      </c>
      <c r="K336" s="69" t="e">
        <f t="shared" si="42"/>
        <v>#REF!</v>
      </c>
      <c r="L336" s="69">
        <f t="shared" si="43"/>
        <v>4.8632357244839852</v>
      </c>
      <c r="M336" s="69">
        <f t="shared" si="44"/>
        <v>0</v>
      </c>
      <c r="N336" s="4" t="str">
        <f>BOM!Z336</f>
        <v>MasterCarton</v>
      </c>
      <c r="O336" s="133">
        <v>101</v>
      </c>
      <c r="P336" s="71">
        <v>152</v>
      </c>
      <c r="Q336" s="71">
        <v>332</v>
      </c>
      <c r="R336" s="71">
        <v>0</v>
      </c>
      <c r="S336" s="89">
        <v>0</v>
      </c>
      <c r="T336" s="94" t="e">
        <f t="shared" si="45"/>
        <v>#REF!</v>
      </c>
      <c r="U336" s="103" t="e">
        <f>LOOKUP(O336,#REF!,#REF!)</f>
        <v>#REF!</v>
      </c>
      <c r="V336" s="91" t="e">
        <f>LOOKUP(O336,#REF!,#REF!)</f>
        <v>#REF!</v>
      </c>
      <c r="W336" s="101">
        <f t="shared" si="46"/>
        <v>0</v>
      </c>
      <c r="X336" s="135">
        <f t="shared" si="47"/>
        <v>0</v>
      </c>
      <c r="Y336" s="48" t="e">
        <f>IF(U336="Pen",(LOOKUP(O336,#REF!,#REF!)*R336),0)</f>
        <v>#REF!</v>
      </c>
    </row>
    <row r="337" spans="3:25" x14ac:dyDescent="0.25">
      <c r="C337" s="4">
        <f>BOM!X337</f>
        <v>0</v>
      </c>
      <c r="D337" s="69">
        <v>333</v>
      </c>
      <c r="E337" s="69">
        <v>0</v>
      </c>
      <c r="F337" s="69">
        <v>333</v>
      </c>
      <c r="G337" s="69">
        <v>0</v>
      </c>
      <c r="H337" s="69">
        <f t="shared" si="41"/>
        <v>0</v>
      </c>
      <c r="I337" s="69" t="e">
        <f>#REF!</f>
        <v>#REF!</v>
      </c>
      <c r="J337" s="69">
        <f t="shared" si="40"/>
        <v>0</v>
      </c>
      <c r="K337" s="69" t="e">
        <f t="shared" si="42"/>
        <v>#REF!</v>
      </c>
      <c r="L337" s="69">
        <f t="shared" si="43"/>
        <v>4.8632357244839852</v>
      </c>
      <c r="M337" s="69">
        <f t="shared" si="44"/>
        <v>0</v>
      </c>
      <c r="N337" s="4" t="str">
        <f>BOM!Z337</f>
        <v>MasterCarton</v>
      </c>
      <c r="O337" s="133">
        <v>102</v>
      </c>
      <c r="P337" s="71">
        <v>152</v>
      </c>
      <c r="Q337" s="71">
        <v>333</v>
      </c>
      <c r="R337" s="71">
        <v>0</v>
      </c>
      <c r="S337" s="89">
        <v>0</v>
      </c>
      <c r="T337" s="94" t="e">
        <f t="shared" si="45"/>
        <v>#REF!</v>
      </c>
      <c r="U337" s="103" t="e">
        <f>LOOKUP(O337,#REF!,#REF!)</f>
        <v>#REF!</v>
      </c>
      <c r="V337" s="91" t="e">
        <f>LOOKUP(O337,#REF!,#REF!)</f>
        <v>#REF!</v>
      </c>
      <c r="W337" s="101">
        <f t="shared" si="46"/>
        <v>0</v>
      </c>
      <c r="X337" s="135">
        <f t="shared" si="47"/>
        <v>0</v>
      </c>
      <c r="Y337" s="48" t="e">
        <f>IF(U337="Pen",(LOOKUP(O337,#REF!,#REF!)*R337),0)</f>
        <v>#REF!</v>
      </c>
    </row>
    <row r="338" spans="3:25" x14ac:dyDescent="0.25">
      <c r="C338" s="4">
        <f>BOM!X338</f>
        <v>0</v>
      </c>
      <c r="D338" s="69">
        <v>334</v>
      </c>
      <c r="E338" s="69">
        <v>0</v>
      </c>
      <c r="F338" s="69">
        <v>334</v>
      </c>
      <c r="G338" s="69">
        <v>0</v>
      </c>
      <c r="H338" s="69">
        <f t="shared" si="41"/>
        <v>0</v>
      </c>
      <c r="I338" s="69" t="e">
        <f>#REF!</f>
        <v>#REF!</v>
      </c>
      <c r="J338" s="69">
        <f t="shared" si="40"/>
        <v>0</v>
      </c>
      <c r="K338" s="69" t="e">
        <f t="shared" si="42"/>
        <v>#REF!</v>
      </c>
      <c r="L338" s="69">
        <f t="shared" si="43"/>
        <v>4.8632357244839852</v>
      </c>
      <c r="M338" s="69">
        <f t="shared" si="44"/>
        <v>0</v>
      </c>
      <c r="N338" s="4">
        <f>BOM!Z338</f>
        <v>0</v>
      </c>
      <c r="O338" s="133">
        <v>104</v>
      </c>
      <c r="P338" s="71">
        <v>152</v>
      </c>
      <c r="Q338" s="71">
        <v>334</v>
      </c>
      <c r="R338" s="71">
        <v>0</v>
      </c>
      <c r="S338" s="89">
        <v>0</v>
      </c>
      <c r="T338" s="94" t="e">
        <f t="shared" si="45"/>
        <v>#REF!</v>
      </c>
      <c r="U338" s="103" t="e">
        <f>LOOKUP(O338,#REF!,#REF!)</f>
        <v>#REF!</v>
      </c>
      <c r="V338" s="91" t="e">
        <f>LOOKUP(O338,#REF!,#REF!)</f>
        <v>#REF!</v>
      </c>
      <c r="W338" s="101">
        <f t="shared" si="46"/>
        <v>0</v>
      </c>
      <c r="X338" s="135">
        <f t="shared" si="47"/>
        <v>0</v>
      </c>
      <c r="Y338" s="48" t="e">
        <f>IF(U338="Pen",(LOOKUP(O338,#REF!,#REF!)*R338),0)</f>
        <v>#REF!</v>
      </c>
    </row>
    <row r="339" spans="3:25" x14ac:dyDescent="0.25">
      <c r="C339" s="4">
        <f>BOM!X339</f>
        <v>0</v>
      </c>
      <c r="D339" s="69">
        <v>335</v>
      </c>
      <c r="E339" s="69">
        <v>0</v>
      </c>
      <c r="F339" s="69">
        <v>335</v>
      </c>
      <c r="G339" s="69">
        <v>0</v>
      </c>
      <c r="H339" s="69">
        <f t="shared" si="41"/>
        <v>0</v>
      </c>
      <c r="I339" s="69" t="e">
        <f>#REF!</f>
        <v>#REF!</v>
      </c>
      <c r="J339" s="69">
        <f t="shared" si="40"/>
        <v>0</v>
      </c>
      <c r="K339" s="69" t="e">
        <f t="shared" si="42"/>
        <v>#REF!</v>
      </c>
      <c r="L339" s="69">
        <f t="shared" si="43"/>
        <v>4.8632357244839852</v>
      </c>
      <c r="M339" s="69">
        <f t="shared" si="44"/>
        <v>0</v>
      </c>
      <c r="N339" s="4" t="str">
        <f>BOM!Z339</f>
        <v>MasterCarton</v>
      </c>
      <c r="O339" s="133">
        <v>105</v>
      </c>
      <c r="P339" s="71">
        <v>152</v>
      </c>
      <c r="Q339" s="71">
        <v>335</v>
      </c>
      <c r="R339" s="71">
        <v>0</v>
      </c>
      <c r="S339" s="89">
        <v>0</v>
      </c>
      <c r="T339" s="94" t="e">
        <f t="shared" si="45"/>
        <v>#REF!</v>
      </c>
      <c r="U339" s="103" t="e">
        <f>LOOKUP(O339,#REF!,#REF!)</f>
        <v>#REF!</v>
      </c>
      <c r="V339" s="91" t="e">
        <f>LOOKUP(O339,#REF!,#REF!)</f>
        <v>#REF!</v>
      </c>
      <c r="W339" s="101">
        <f t="shared" si="46"/>
        <v>0</v>
      </c>
      <c r="X339" s="135">
        <f t="shared" si="47"/>
        <v>0</v>
      </c>
      <c r="Y339" s="48" t="e">
        <f>IF(U339="Pen",(LOOKUP(O339,#REF!,#REF!)*R339),0)</f>
        <v>#REF!</v>
      </c>
    </row>
    <row r="340" spans="3:25" x14ac:dyDescent="0.25">
      <c r="C340" s="4">
        <f>BOM!X340</f>
        <v>0</v>
      </c>
      <c r="D340" s="69">
        <v>336</v>
      </c>
      <c r="E340" s="69">
        <v>0</v>
      </c>
      <c r="F340" s="69">
        <v>336</v>
      </c>
      <c r="G340" s="69">
        <v>397728</v>
      </c>
      <c r="H340" s="69">
        <f t="shared" si="41"/>
        <v>397728</v>
      </c>
      <c r="I340" s="69" t="e">
        <f>#REF!</f>
        <v>#REF!</v>
      </c>
      <c r="J340" s="69" t="e">
        <f t="shared" si="40"/>
        <v>#REF!</v>
      </c>
      <c r="K340" s="69" t="e">
        <f t="shared" si="42"/>
        <v>#REF!</v>
      </c>
      <c r="L340" s="69">
        <f t="shared" si="43"/>
        <v>4.8632357244839852</v>
      </c>
      <c r="M340" s="69" t="e">
        <f t="shared" si="44"/>
        <v>#REF!</v>
      </c>
      <c r="N340" s="4">
        <f>BOM!Z340</f>
        <v>0</v>
      </c>
      <c r="O340" s="133">
        <v>106</v>
      </c>
      <c r="P340" s="71">
        <v>152</v>
      </c>
      <c r="Q340" s="71">
        <v>336</v>
      </c>
      <c r="R340" s="71">
        <v>0</v>
      </c>
      <c r="S340" s="89">
        <v>0</v>
      </c>
      <c r="T340" s="94" t="e">
        <f t="shared" si="45"/>
        <v>#REF!</v>
      </c>
      <c r="U340" s="103" t="e">
        <f>LOOKUP(O340,#REF!,#REF!)</f>
        <v>#REF!</v>
      </c>
      <c r="V340" s="91" t="e">
        <f>LOOKUP(O340,#REF!,#REF!)</f>
        <v>#REF!</v>
      </c>
      <c r="W340" s="101">
        <f t="shared" si="46"/>
        <v>0</v>
      </c>
      <c r="X340" s="135">
        <f t="shared" si="47"/>
        <v>0</v>
      </c>
      <c r="Y340" s="48" t="e">
        <f>IF(U340="Pen",(LOOKUP(O340,#REF!,#REF!)*R340),0)</f>
        <v>#REF!</v>
      </c>
    </row>
    <row r="341" spans="3:25" x14ac:dyDescent="0.25">
      <c r="C341" s="4">
        <f>BOM!X341</f>
        <v>0</v>
      </c>
      <c r="D341" s="69">
        <v>337</v>
      </c>
      <c r="E341" s="69">
        <v>0</v>
      </c>
      <c r="F341" s="69">
        <v>337</v>
      </c>
      <c r="G341" s="69">
        <v>0</v>
      </c>
      <c r="H341" s="69">
        <f t="shared" si="41"/>
        <v>0</v>
      </c>
      <c r="I341" s="69" t="e">
        <f>#REF!</f>
        <v>#REF!</v>
      </c>
      <c r="J341" s="69">
        <f t="shared" si="40"/>
        <v>0</v>
      </c>
      <c r="K341" s="69" t="e">
        <f t="shared" si="42"/>
        <v>#REF!</v>
      </c>
      <c r="L341" s="69">
        <f t="shared" si="43"/>
        <v>4.8632357244839852</v>
      </c>
      <c r="M341" s="69">
        <f t="shared" si="44"/>
        <v>0</v>
      </c>
      <c r="N341" s="4">
        <f>BOM!Z341</f>
        <v>0</v>
      </c>
      <c r="O341" s="133">
        <v>107</v>
      </c>
      <c r="P341" s="71">
        <v>152</v>
      </c>
      <c r="Q341" s="71">
        <v>337</v>
      </c>
      <c r="R341" s="71">
        <v>0</v>
      </c>
      <c r="S341" s="89">
        <v>0</v>
      </c>
      <c r="T341" s="94" t="e">
        <f t="shared" si="45"/>
        <v>#REF!</v>
      </c>
      <c r="U341" s="103" t="e">
        <f>LOOKUP(O341,#REF!,#REF!)</f>
        <v>#REF!</v>
      </c>
      <c r="V341" s="91" t="e">
        <f>LOOKUP(O341,#REF!,#REF!)</f>
        <v>#REF!</v>
      </c>
      <c r="W341" s="101">
        <f t="shared" si="46"/>
        <v>1</v>
      </c>
      <c r="X341" s="135">
        <f t="shared" si="47"/>
        <v>0</v>
      </c>
      <c r="Y341" s="48" t="e">
        <f>IF(U341="Pen",(LOOKUP(O341,#REF!,#REF!)*R341),0)</f>
        <v>#REF!</v>
      </c>
    </row>
    <row r="342" spans="3:25" x14ac:dyDescent="0.25">
      <c r="C342" s="4">
        <f>BOM!X342</f>
        <v>0</v>
      </c>
      <c r="D342" s="69">
        <v>338</v>
      </c>
      <c r="E342" s="69">
        <v>0</v>
      </c>
      <c r="F342" s="69">
        <v>338</v>
      </c>
      <c r="G342" s="69">
        <v>81359</v>
      </c>
      <c r="H342" s="69">
        <f t="shared" si="41"/>
        <v>81359</v>
      </c>
      <c r="I342" s="69" t="e">
        <f>#REF!</f>
        <v>#REF!</v>
      </c>
      <c r="J342" s="69" t="e">
        <f t="shared" si="40"/>
        <v>#REF!</v>
      </c>
      <c r="K342" s="69" t="e">
        <f t="shared" si="42"/>
        <v>#REF!</v>
      </c>
      <c r="L342" s="69">
        <f t="shared" si="43"/>
        <v>4.8632357244839852</v>
      </c>
      <c r="M342" s="69" t="e">
        <f t="shared" si="44"/>
        <v>#REF!</v>
      </c>
      <c r="N342" s="4">
        <f>BOM!Z342</f>
        <v>0</v>
      </c>
      <c r="O342" s="133">
        <v>108</v>
      </c>
      <c r="P342" s="71">
        <v>152</v>
      </c>
      <c r="Q342" s="71">
        <v>338</v>
      </c>
      <c r="R342" s="71">
        <v>0</v>
      </c>
      <c r="S342" s="89">
        <v>0</v>
      </c>
      <c r="T342" s="94" t="e">
        <f t="shared" si="45"/>
        <v>#REF!</v>
      </c>
      <c r="U342" s="103" t="e">
        <f>LOOKUP(O342,#REF!,#REF!)</f>
        <v>#REF!</v>
      </c>
      <c r="V342" s="91" t="e">
        <f>LOOKUP(O342,#REF!,#REF!)</f>
        <v>#REF!</v>
      </c>
      <c r="W342" s="101">
        <f t="shared" si="46"/>
        <v>1</v>
      </c>
      <c r="X342" s="135">
        <f t="shared" si="47"/>
        <v>0</v>
      </c>
      <c r="Y342" s="48" t="e">
        <f>IF(U342="Pen",(LOOKUP(O342,#REF!,#REF!)*R342),0)</f>
        <v>#REF!</v>
      </c>
    </row>
    <row r="343" spans="3:25" x14ac:dyDescent="0.25">
      <c r="C343" s="4">
        <f>BOM!X343</f>
        <v>0</v>
      </c>
      <c r="D343" s="69">
        <v>339</v>
      </c>
      <c r="E343" s="69">
        <v>0</v>
      </c>
      <c r="F343" s="69">
        <v>339</v>
      </c>
      <c r="G343" s="69">
        <v>2486087</v>
      </c>
      <c r="H343" s="69">
        <f t="shared" si="41"/>
        <v>2486087</v>
      </c>
      <c r="I343" s="69" t="e">
        <f>#REF!</f>
        <v>#REF!</v>
      </c>
      <c r="J343" s="69" t="e">
        <f t="shared" si="40"/>
        <v>#REF!</v>
      </c>
      <c r="K343" s="69" t="e">
        <f t="shared" si="42"/>
        <v>#REF!</v>
      </c>
      <c r="L343" s="69">
        <f t="shared" si="43"/>
        <v>4.8632357244839852</v>
      </c>
      <c r="M343" s="69" t="e">
        <f t="shared" si="44"/>
        <v>#REF!</v>
      </c>
      <c r="N343" s="4">
        <f>BOM!Z343</f>
        <v>0</v>
      </c>
      <c r="O343" s="133">
        <v>109</v>
      </c>
      <c r="P343" s="71">
        <v>152</v>
      </c>
      <c r="Q343" s="71">
        <v>339</v>
      </c>
      <c r="R343" s="71">
        <v>0</v>
      </c>
      <c r="S343" s="89">
        <v>0</v>
      </c>
      <c r="T343" s="94" t="e">
        <f t="shared" si="45"/>
        <v>#REF!</v>
      </c>
      <c r="U343" s="103" t="e">
        <f>LOOKUP(O343,#REF!,#REF!)</f>
        <v>#REF!</v>
      </c>
      <c r="V343" s="91" t="e">
        <f>LOOKUP(O343,#REF!,#REF!)</f>
        <v>#REF!</v>
      </c>
      <c r="W343" s="101">
        <f t="shared" si="46"/>
        <v>1</v>
      </c>
      <c r="X343" s="135">
        <f t="shared" si="47"/>
        <v>0</v>
      </c>
      <c r="Y343" s="48" t="e">
        <f>IF(U343="Pen",(LOOKUP(O343,#REF!,#REF!)*R343),0)</f>
        <v>#REF!</v>
      </c>
    </row>
    <row r="344" spans="3:25" x14ac:dyDescent="0.25">
      <c r="C344" s="4">
        <f>BOM!X344</f>
        <v>0</v>
      </c>
      <c r="D344" s="69">
        <v>340</v>
      </c>
      <c r="E344" s="69">
        <v>0</v>
      </c>
      <c r="F344" s="69">
        <v>340</v>
      </c>
      <c r="G344" s="69">
        <v>0</v>
      </c>
      <c r="H344" s="69">
        <f t="shared" si="41"/>
        <v>0</v>
      </c>
      <c r="I344" s="69" t="e">
        <f>#REF!</f>
        <v>#REF!</v>
      </c>
      <c r="J344" s="69">
        <f t="shared" si="40"/>
        <v>0</v>
      </c>
      <c r="K344" s="69" t="e">
        <f t="shared" si="42"/>
        <v>#REF!</v>
      </c>
      <c r="L344" s="69">
        <f t="shared" si="43"/>
        <v>4.8632357244839852</v>
      </c>
      <c r="M344" s="69">
        <f t="shared" si="44"/>
        <v>0</v>
      </c>
      <c r="N344" s="4">
        <f>BOM!Z344</f>
        <v>0</v>
      </c>
      <c r="O344" s="133">
        <v>110</v>
      </c>
      <c r="P344" s="71">
        <v>152</v>
      </c>
      <c r="Q344" s="71">
        <v>340</v>
      </c>
      <c r="R344" s="71">
        <v>0</v>
      </c>
      <c r="S344" s="89">
        <v>0</v>
      </c>
      <c r="T344" s="94" t="e">
        <f t="shared" si="45"/>
        <v>#REF!</v>
      </c>
      <c r="U344" s="103" t="e">
        <f>LOOKUP(O344,#REF!,#REF!)</f>
        <v>#REF!</v>
      </c>
      <c r="V344" s="91" t="e">
        <f>LOOKUP(O344,#REF!,#REF!)</f>
        <v>#REF!</v>
      </c>
      <c r="W344" s="101">
        <f t="shared" si="46"/>
        <v>0</v>
      </c>
      <c r="X344" s="135">
        <f t="shared" si="47"/>
        <v>0</v>
      </c>
      <c r="Y344" s="48" t="e">
        <f>IF(U344="Pen",(LOOKUP(O344,#REF!,#REF!)*R344),0)</f>
        <v>#REF!</v>
      </c>
    </row>
    <row r="345" spans="3:25" x14ac:dyDescent="0.25">
      <c r="C345" s="4">
        <f>BOM!X345</f>
        <v>0</v>
      </c>
      <c r="D345" s="69">
        <v>341</v>
      </c>
      <c r="E345" s="69">
        <v>0</v>
      </c>
      <c r="F345" s="69">
        <v>341</v>
      </c>
      <c r="G345" s="69">
        <v>0</v>
      </c>
      <c r="H345" s="69">
        <f t="shared" si="41"/>
        <v>0</v>
      </c>
      <c r="I345" s="69" t="e">
        <f>#REF!</f>
        <v>#REF!</v>
      </c>
      <c r="J345" s="69">
        <f t="shared" si="40"/>
        <v>0</v>
      </c>
      <c r="K345" s="69" t="e">
        <f t="shared" si="42"/>
        <v>#REF!</v>
      </c>
      <c r="L345" s="69">
        <f t="shared" si="43"/>
        <v>4.8632357244839852</v>
      </c>
      <c r="M345" s="69">
        <f t="shared" si="44"/>
        <v>0</v>
      </c>
      <c r="N345" s="4">
        <f>BOM!Z345</f>
        <v>0</v>
      </c>
      <c r="O345" s="133">
        <v>111</v>
      </c>
      <c r="P345" s="71">
        <v>152</v>
      </c>
      <c r="Q345" s="71">
        <v>341</v>
      </c>
      <c r="R345" s="71">
        <v>0</v>
      </c>
      <c r="S345" s="89">
        <v>0</v>
      </c>
      <c r="T345" s="94" t="e">
        <f t="shared" si="45"/>
        <v>#REF!</v>
      </c>
      <c r="U345" s="103" t="e">
        <f>LOOKUP(O345,#REF!,#REF!)</f>
        <v>#REF!</v>
      </c>
      <c r="V345" s="91" t="e">
        <f>LOOKUP(O345,#REF!,#REF!)</f>
        <v>#REF!</v>
      </c>
      <c r="W345" s="101">
        <f t="shared" si="46"/>
        <v>0</v>
      </c>
      <c r="X345" s="135">
        <f t="shared" si="47"/>
        <v>0</v>
      </c>
      <c r="Y345" s="48" t="e">
        <f>IF(U345="Pen",(LOOKUP(O345,#REF!,#REF!)*R345),0)</f>
        <v>#REF!</v>
      </c>
    </row>
    <row r="346" spans="3:25" x14ac:dyDescent="0.25">
      <c r="C346" s="4">
        <f>BOM!X346</f>
        <v>0</v>
      </c>
      <c r="D346" s="69">
        <v>342</v>
      </c>
      <c r="E346" s="69">
        <v>0</v>
      </c>
      <c r="F346" s="69">
        <v>342</v>
      </c>
      <c r="G346" s="69">
        <v>1570245</v>
      </c>
      <c r="H346" s="69">
        <f t="shared" si="41"/>
        <v>1570245</v>
      </c>
      <c r="I346" s="69" t="e">
        <f>#REF!</f>
        <v>#REF!</v>
      </c>
      <c r="J346" s="69" t="e">
        <f t="shared" ref="J346:J409" si="48">IF(OR(C346=1,H346=0),0,TRUNC(H346/I346)+1)</f>
        <v>#REF!</v>
      </c>
      <c r="K346" s="69" t="e">
        <f t="shared" si="42"/>
        <v>#REF!</v>
      </c>
      <c r="L346" s="69">
        <f t="shared" si="43"/>
        <v>4.8632357244839852</v>
      </c>
      <c r="M346" s="69" t="e">
        <f t="shared" si="44"/>
        <v>#REF!</v>
      </c>
      <c r="N346" s="4">
        <f>BOM!Z346</f>
        <v>0</v>
      </c>
      <c r="O346" s="133">
        <v>112</v>
      </c>
      <c r="P346" s="71">
        <v>152</v>
      </c>
      <c r="Q346" s="71">
        <v>342</v>
      </c>
      <c r="R346" s="71">
        <v>0</v>
      </c>
      <c r="S346" s="89">
        <v>0</v>
      </c>
      <c r="T346" s="94" t="e">
        <f t="shared" si="45"/>
        <v>#REF!</v>
      </c>
      <c r="U346" s="103" t="e">
        <f>LOOKUP(O346,#REF!,#REF!)</f>
        <v>#REF!</v>
      </c>
      <c r="V346" s="91" t="e">
        <f>LOOKUP(O346,#REF!,#REF!)</f>
        <v>#REF!</v>
      </c>
      <c r="W346" s="101">
        <f t="shared" si="46"/>
        <v>1</v>
      </c>
      <c r="X346" s="135">
        <f t="shared" si="47"/>
        <v>0</v>
      </c>
      <c r="Y346" s="48" t="e">
        <f>IF(U346="Pen",(LOOKUP(O346,#REF!,#REF!)*R346),0)</f>
        <v>#REF!</v>
      </c>
    </row>
    <row r="347" spans="3:25" x14ac:dyDescent="0.25">
      <c r="C347" s="4">
        <f>BOM!X347</f>
        <v>0</v>
      </c>
      <c r="D347" s="69">
        <v>343</v>
      </c>
      <c r="E347" s="69">
        <v>0</v>
      </c>
      <c r="F347" s="69">
        <v>343</v>
      </c>
      <c r="G347" s="69">
        <v>0</v>
      </c>
      <c r="H347" s="69">
        <f t="shared" si="41"/>
        <v>0</v>
      </c>
      <c r="I347" s="69" t="e">
        <f>#REF!</f>
        <v>#REF!</v>
      </c>
      <c r="J347" s="69">
        <f t="shared" si="48"/>
        <v>0</v>
      </c>
      <c r="K347" s="69" t="e">
        <f t="shared" si="42"/>
        <v>#REF!</v>
      </c>
      <c r="L347" s="69">
        <f t="shared" si="43"/>
        <v>4.8632357244839852</v>
      </c>
      <c r="M347" s="69">
        <f t="shared" si="44"/>
        <v>0</v>
      </c>
      <c r="N347" s="4">
        <f>BOM!Z347</f>
        <v>0</v>
      </c>
      <c r="O347" s="133">
        <v>113</v>
      </c>
      <c r="P347" s="71">
        <v>152</v>
      </c>
      <c r="Q347" s="71">
        <v>343</v>
      </c>
      <c r="R347" s="71">
        <v>0</v>
      </c>
      <c r="S347" s="89">
        <v>0</v>
      </c>
      <c r="T347" s="94" t="e">
        <f t="shared" si="45"/>
        <v>#REF!</v>
      </c>
      <c r="U347" s="103" t="e">
        <f>LOOKUP(O347,#REF!,#REF!)</f>
        <v>#REF!</v>
      </c>
      <c r="V347" s="91" t="e">
        <f>LOOKUP(O347,#REF!,#REF!)</f>
        <v>#REF!</v>
      </c>
      <c r="W347" s="101">
        <f t="shared" si="46"/>
        <v>1</v>
      </c>
      <c r="X347" s="135">
        <f t="shared" si="47"/>
        <v>0</v>
      </c>
      <c r="Y347" s="48" t="e">
        <f>IF(U347="Pen",(LOOKUP(O347,#REF!,#REF!)*R347),0)</f>
        <v>#REF!</v>
      </c>
    </row>
    <row r="348" spans="3:25" x14ac:dyDescent="0.25">
      <c r="C348" s="4">
        <f>BOM!X348</f>
        <v>0</v>
      </c>
      <c r="D348" s="69">
        <v>344</v>
      </c>
      <c r="E348" s="69">
        <v>0</v>
      </c>
      <c r="F348" s="69">
        <v>344</v>
      </c>
      <c r="G348" s="69">
        <v>0</v>
      </c>
      <c r="H348" s="69">
        <f t="shared" si="41"/>
        <v>0</v>
      </c>
      <c r="I348" s="69" t="e">
        <f>#REF!</f>
        <v>#REF!</v>
      </c>
      <c r="J348" s="69">
        <f t="shared" si="48"/>
        <v>0</v>
      </c>
      <c r="K348" s="69" t="e">
        <f t="shared" si="42"/>
        <v>#REF!</v>
      </c>
      <c r="L348" s="69">
        <f t="shared" si="43"/>
        <v>4.8632357244839852</v>
      </c>
      <c r="M348" s="69">
        <f t="shared" si="44"/>
        <v>0</v>
      </c>
      <c r="N348" s="4">
        <f>BOM!Z348</f>
        <v>0</v>
      </c>
      <c r="O348" s="133">
        <v>114</v>
      </c>
      <c r="P348" s="71">
        <v>152</v>
      </c>
      <c r="Q348" s="71">
        <v>344</v>
      </c>
      <c r="R348" s="71">
        <v>0</v>
      </c>
      <c r="S348" s="89">
        <v>0</v>
      </c>
      <c r="T348" s="94" t="e">
        <f t="shared" si="45"/>
        <v>#REF!</v>
      </c>
      <c r="U348" s="103" t="e">
        <f>LOOKUP(O348,#REF!,#REF!)</f>
        <v>#REF!</v>
      </c>
      <c r="V348" s="91" t="e">
        <f>LOOKUP(O348,#REF!,#REF!)</f>
        <v>#REF!</v>
      </c>
      <c r="W348" s="101">
        <f t="shared" si="46"/>
        <v>0</v>
      </c>
      <c r="X348" s="135">
        <f t="shared" si="47"/>
        <v>0</v>
      </c>
      <c r="Y348" s="48" t="e">
        <f>IF(U348="Pen",(LOOKUP(O348,#REF!,#REF!)*R348),0)</f>
        <v>#REF!</v>
      </c>
    </row>
    <row r="349" spans="3:25" x14ac:dyDescent="0.25">
      <c r="C349" s="4">
        <f>BOM!X349</f>
        <v>0</v>
      </c>
      <c r="D349" s="69">
        <v>345</v>
      </c>
      <c r="E349" s="69">
        <v>0</v>
      </c>
      <c r="F349" s="69">
        <v>345</v>
      </c>
      <c r="G349" s="69">
        <v>0</v>
      </c>
      <c r="H349" s="69">
        <f t="shared" si="41"/>
        <v>0</v>
      </c>
      <c r="I349" s="69" t="e">
        <f>#REF!</f>
        <v>#REF!</v>
      </c>
      <c r="J349" s="69">
        <f t="shared" si="48"/>
        <v>0</v>
      </c>
      <c r="K349" s="69" t="e">
        <f t="shared" si="42"/>
        <v>#REF!</v>
      </c>
      <c r="L349" s="69">
        <f t="shared" si="43"/>
        <v>4.8632357244839852</v>
      </c>
      <c r="M349" s="69">
        <f t="shared" si="44"/>
        <v>0</v>
      </c>
      <c r="N349" s="4">
        <f>BOM!Z349</f>
        <v>0</v>
      </c>
      <c r="O349" s="133">
        <v>115</v>
      </c>
      <c r="P349" s="71">
        <v>152</v>
      </c>
      <c r="Q349" s="71">
        <v>345</v>
      </c>
      <c r="R349" s="71">
        <v>0</v>
      </c>
      <c r="S349" s="89">
        <v>0</v>
      </c>
      <c r="T349" s="94" t="e">
        <f t="shared" si="45"/>
        <v>#REF!</v>
      </c>
      <c r="U349" s="103" t="e">
        <f>LOOKUP(O349,#REF!,#REF!)</f>
        <v>#REF!</v>
      </c>
      <c r="V349" s="91" t="e">
        <f>LOOKUP(O349,#REF!,#REF!)</f>
        <v>#REF!</v>
      </c>
      <c r="W349" s="101">
        <f t="shared" si="46"/>
        <v>1</v>
      </c>
      <c r="X349" s="135">
        <f t="shared" si="47"/>
        <v>0</v>
      </c>
      <c r="Y349" s="48" t="e">
        <f>IF(U349="Pen",(LOOKUP(O349,#REF!,#REF!)*R349),0)</f>
        <v>#REF!</v>
      </c>
    </row>
    <row r="350" spans="3:25" x14ac:dyDescent="0.25">
      <c r="C350" s="4">
        <f>BOM!X350</f>
        <v>0</v>
      </c>
      <c r="D350" s="69">
        <v>346</v>
      </c>
      <c r="E350" s="69">
        <v>0</v>
      </c>
      <c r="F350" s="69">
        <v>346</v>
      </c>
      <c r="G350" s="69">
        <v>0</v>
      </c>
      <c r="H350" s="69">
        <f t="shared" si="41"/>
        <v>0</v>
      </c>
      <c r="I350" s="69" t="e">
        <f>#REF!</f>
        <v>#REF!</v>
      </c>
      <c r="J350" s="69">
        <f t="shared" si="48"/>
        <v>0</v>
      </c>
      <c r="K350" s="69" t="e">
        <f t="shared" si="42"/>
        <v>#REF!</v>
      </c>
      <c r="L350" s="69">
        <f t="shared" si="43"/>
        <v>4.8632357244839852</v>
      </c>
      <c r="M350" s="69">
        <f t="shared" si="44"/>
        <v>0</v>
      </c>
      <c r="N350" s="4">
        <f>BOM!Z350</f>
        <v>0</v>
      </c>
      <c r="O350" s="133">
        <v>116</v>
      </c>
      <c r="P350" s="71">
        <v>152</v>
      </c>
      <c r="Q350" s="71">
        <v>346</v>
      </c>
      <c r="R350" s="71">
        <v>0</v>
      </c>
      <c r="S350" s="89">
        <v>0</v>
      </c>
      <c r="T350" s="94" t="e">
        <f t="shared" si="45"/>
        <v>#REF!</v>
      </c>
      <c r="U350" s="103" t="e">
        <f>LOOKUP(O350,#REF!,#REF!)</f>
        <v>#REF!</v>
      </c>
      <c r="V350" s="91" t="e">
        <f>LOOKUP(O350,#REF!,#REF!)</f>
        <v>#REF!</v>
      </c>
      <c r="W350" s="101">
        <f t="shared" si="46"/>
        <v>1</v>
      </c>
      <c r="X350" s="135">
        <f t="shared" si="47"/>
        <v>0</v>
      </c>
      <c r="Y350" s="48" t="e">
        <f>IF(U350="Pen",(LOOKUP(O350,#REF!,#REF!)*R350),0)</f>
        <v>#REF!</v>
      </c>
    </row>
    <row r="351" spans="3:25" x14ac:dyDescent="0.25">
      <c r="C351" s="4">
        <f>BOM!X351</f>
        <v>0</v>
      </c>
      <c r="D351" s="69">
        <v>347</v>
      </c>
      <c r="E351" s="69">
        <v>0</v>
      </c>
      <c r="F351" s="69">
        <v>347</v>
      </c>
      <c r="G351" s="69">
        <v>0</v>
      </c>
      <c r="H351" s="69">
        <f t="shared" si="41"/>
        <v>0</v>
      </c>
      <c r="I351" s="69" t="e">
        <f>#REF!</f>
        <v>#REF!</v>
      </c>
      <c r="J351" s="69">
        <f t="shared" si="48"/>
        <v>0</v>
      </c>
      <c r="K351" s="69" t="e">
        <f t="shared" si="42"/>
        <v>#REF!</v>
      </c>
      <c r="L351" s="69">
        <f t="shared" si="43"/>
        <v>4.8632357244839852</v>
      </c>
      <c r="M351" s="69">
        <f t="shared" si="44"/>
        <v>0</v>
      </c>
      <c r="N351" s="4">
        <f>BOM!Z351</f>
        <v>0</v>
      </c>
      <c r="O351" s="133">
        <v>117</v>
      </c>
      <c r="P351" s="71">
        <v>152</v>
      </c>
      <c r="Q351" s="71">
        <v>347</v>
      </c>
      <c r="R351" s="71">
        <v>0</v>
      </c>
      <c r="S351" s="89">
        <v>0</v>
      </c>
      <c r="T351" s="94" t="e">
        <f t="shared" si="45"/>
        <v>#REF!</v>
      </c>
      <c r="U351" s="103" t="e">
        <f>LOOKUP(O351,#REF!,#REF!)</f>
        <v>#REF!</v>
      </c>
      <c r="V351" s="91" t="e">
        <f>LOOKUP(O351,#REF!,#REF!)</f>
        <v>#REF!</v>
      </c>
      <c r="W351" s="101">
        <f t="shared" si="46"/>
        <v>1</v>
      </c>
      <c r="X351" s="135">
        <f t="shared" si="47"/>
        <v>0</v>
      </c>
      <c r="Y351" s="48" t="e">
        <f>IF(U351="Pen",(LOOKUP(O351,#REF!,#REF!)*R351),0)</f>
        <v>#REF!</v>
      </c>
    </row>
    <row r="352" spans="3:25" x14ac:dyDescent="0.25">
      <c r="C352" s="4">
        <f>BOM!X352</f>
        <v>0</v>
      </c>
      <c r="D352" s="69">
        <v>348</v>
      </c>
      <c r="E352" s="69">
        <v>0</v>
      </c>
      <c r="F352" s="69">
        <v>348</v>
      </c>
      <c r="G352" s="69">
        <v>0</v>
      </c>
      <c r="H352" s="69">
        <f t="shared" si="41"/>
        <v>0</v>
      </c>
      <c r="I352" s="69" t="e">
        <f>#REF!</f>
        <v>#REF!</v>
      </c>
      <c r="J352" s="69">
        <f t="shared" si="48"/>
        <v>0</v>
      </c>
      <c r="K352" s="69" t="e">
        <f t="shared" si="42"/>
        <v>#REF!</v>
      </c>
      <c r="L352" s="69">
        <f t="shared" si="43"/>
        <v>4.8632357244839852</v>
      </c>
      <c r="M352" s="69">
        <f t="shared" si="44"/>
        <v>0</v>
      </c>
      <c r="N352" s="4">
        <f>BOM!Z352</f>
        <v>0</v>
      </c>
      <c r="O352" s="133">
        <v>118</v>
      </c>
      <c r="P352" s="71">
        <v>152</v>
      </c>
      <c r="Q352" s="71">
        <v>348</v>
      </c>
      <c r="R352" s="71">
        <v>0</v>
      </c>
      <c r="S352" s="89">
        <v>0</v>
      </c>
      <c r="T352" s="94" t="e">
        <f t="shared" si="45"/>
        <v>#REF!</v>
      </c>
      <c r="U352" s="103" t="e">
        <f>LOOKUP(O352,#REF!,#REF!)</f>
        <v>#REF!</v>
      </c>
      <c r="V352" s="91" t="e">
        <f>LOOKUP(O352,#REF!,#REF!)</f>
        <v>#REF!</v>
      </c>
      <c r="W352" s="101">
        <f t="shared" si="46"/>
        <v>0</v>
      </c>
      <c r="X352" s="135">
        <f t="shared" si="47"/>
        <v>0</v>
      </c>
      <c r="Y352" s="48" t="e">
        <f>IF(U352="Pen",(LOOKUP(O352,#REF!,#REF!)*R352),0)</f>
        <v>#REF!</v>
      </c>
    </row>
    <row r="353" spans="3:25" x14ac:dyDescent="0.25">
      <c r="C353" s="4">
        <f>BOM!X353</f>
        <v>0</v>
      </c>
      <c r="D353" s="69">
        <v>349</v>
      </c>
      <c r="E353" s="69">
        <v>0</v>
      </c>
      <c r="F353" s="69">
        <v>349</v>
      </c>
      <c r="G353" s="69">
        <v>1570245</v>
      </c>
      <c r="H353" s="69">
        <f t="shared" si="41"/>
        <v>1570245</v>
      </c>
      <c r="I353" s="69" t="e">
        <f>#REF!</f>
        <v>#REF!</v>
      </c>
      <c r="J353" s="69" t="e">
        <f t="shared" si="48"/>
        <v>#REF!</v>
      </c>
      <c r="K353" s="69" t="e">
        <f t="shared" si="42"/>
        <v>#REF!</v>
      </c>
      <c r="L353" s="69">
        <f t="shared" si="43"/>
        <v>4.8632357244839852</v>
      </c>
      <c r="M353" s="69" t="e">
        <f t="shared" si="44"/>
        <v>#REF!</v>
      </c>
      <c r="N353" s="4">
        <f>BOM!Z353</f>
        <v>0</v>
      </c>
      <c r="O353" s="133">
        <v>119</v>
      </c>
      <c r="P353" s="71">
        <v>152</v>
      </c>
      <c r="Q353" s="71">
        <v>349</v>
      </c>
      <c r="R353" s="71">
        <v>0</v>
      </c>
      <c r="S353" s="89">
        <v>0</v>
      </c>
      <c r="T353" s="94" t="e">
        <f t="shared" si="45"/>
        <v>#REF!</v>
      </c>
      <c r="U353" s="103" t="e">
        <f>LOOKUP(O353,#REF!,#REF!)</f>
        <v>#REF!</v>
      </c>
      <c r="V353" s="91" t="e">
        <f>LOOKUP(O353,#REF!,#REF!)</f>
        <v>#REF!</v>
      </c>
      <c r="W353" s="101">
        <f t="shared" si="46"/>
        <v>1</v>
      </c>
      <c r="X353" s="135">
        <f t="shared" si="47"/>
        <v>0</v>
      </c>
      <c r="Y353" s="48" t="e">
        <f>IF(U353="Pen",(LOOKUP(O353,#REF!,#REF!)*R353),0)</f>
        <v>#REF!</v>
      </c>
    </row>
    <row r="354" spans="3:25" x14ac:dyDescent="0.25">
      <c r="C354" s="4">
        <f>BOM!X354</f>
        <v>0</v>
      </c>
      <c r="D354" s="69">
        <v>350</v>
      </c>
      <c r="E354" s="69">
        <v>0</v>
      </c>
      <c r="F354" s="69">
        <v>350</v>
      </c>
      <c r="G354" s="69">
        <v>0</v>
      </c>
      <c r="H354" s="69">
        <f t="shared" si="41"/>
        <v>0</v>
      </c>
      <c r="I354" s="69" t="e">
        <f>#REF!</f>
        <v>#REF!</v>
      </c>
      <c r="J354" s="69">
        <f t="shared" si="48"/>
        <v>0</v>
      </c>
      <c r="K354" s="69" t="e">
        <f t="shared" si="42"/>
        <v>#REF!</v>
      </c>
      <c r="L354" s="69">
        <f t="shared" si="43"/>
        <v>4.8632357244839852</v>
      </c>
      <c r="M354" s="69">
        <f t="shared" si="44"/>
        <v>0</v>
      </c>
      <c r="N354" s="4" t="str">
        <f>BOM!Z354</f>
        <v>MasterCarton</v>
      </c>
      <c r="O354" s="133">
        <v>120</v>
      </c>
      <c r="P354" s="71">
        <v>152</v>
      </c>
      <c r="Q354" s="71">
        <v>350</v>
      </c>
      <c r="R354" s="71">
        <v>1</v>
      </c>
      <c r="S354" s="89">
        <v>0</v>
      </c>
      <c r="T354" s="94" t="e">
        <f t="shared" si="45"/>
        <v>#REF!</v>
      </c>
      <c r="U354" s="103" t="e">
        <f>LOOKUP(O354,#REF!,#REF!)</f>
        <v>#REF!</v>
      </c>
      <c r="V354" s="91" t="e">
        <f>LOOKUP(O354,#REF!,#REF!)</f>
        <v>#REF!</v>
      </c>
      <c r="W354" s="101">
        <f t="shared" si="46"/>
        <v>1</v>
      </c>
      <c r="X354" s="135">
        <f t="shared" si="47"/>
        <v>0</v>
      </c>
      <c r="Y354" s="48" t="e">
        <f>IF(U354="Pen",(LOOKUP(O354,#REF!,#REF!)*R354),0)</f>
        <v>#REF!</v>
      </c>
    </row>
    <row r="355" spans="3:25" x14ac:dyDescent="0.25">
      <c r="C355" s="4">
        <f>BOM!X355</f>
        <v>0</v>
      </c>
      <c r="D355" s="69">
        <v>351</v>
      </c>
      <c r="E355" s="69">
        <v>0</v>
      </c>
      <c r="F355" s="69">
        <v>351</v>
      </c>
      <c r="G355" s="69">
        <v>0</v>
      </c>
      <c r="H355" s="69">
        <f t="shared" si="41"/>
        <v>0</v>
      </c>
      <c r="I355" s="69" t="e">
        <f>#REF!</f>
        <v>#REF!</v>
      </c>
      <c r="J355" s="69">
        <f t="shared" si="48"/>
        <v>0</v>
      </c>
      <c r="K355" s="69" t="e">
        <f t="shared" si="42"/>
        <v>#REF!</v>
      </c>
      <c r="L355" s="69">
        <f t="shared" si="43"/>
        <v>4.8632357244839852</v>
      </c>
      <c r="M355" s="69">
        <f t="shared" si="44"/>
        <v>0</v>
      </c>
      <c r="N355" s="4" t="str">
        <f>BOM!Z355</f>
        <v>MasterCarton</v>
      </c>
      <c r="O355" s="133">
        <v>121</v>
      </c>
      <c r="P355" s="71">
        <v>152</v>
      </c>
      <c r="Q355" s="71">
        <v>351</v>
      </c>
      <c r="R355" s="71">
        <v>10</v>
      </c>
      <c r="S355" s="89">
        <v>0</v>
      </c>
      <c r="T355" s="94" t="e">
        <f t="shared" si="45"/>
        <v>#REF!</v>
      </c>
      <c r="U355" s="103" t="e">
        <f>LOOKUP(O355,#REF!,#REF!)</f>
        <v>#REF!</v>
      </c>
      <c r="V355" s="91" t="e">
        <f>LOOKUP(O355,#REF!,#REF!)</f>
        <v>#REF!</v>
      </c>
      <c r="W355" s="101">
        <f t="shared" si="46"/>
        <v>1</v>
      </c>
      <c r="X355" s="135">
        <f t="shared" si="47"/>
        <v>0</v>
      </c>
      <c r="Y355" s="48" t="e">
        <f>IF(U355="Pen",(LOOKUP(O355,#REF!,#REF!)*R355),0)</f>
        <v>#REF!</v>
      </c>
    </row>
    <row r="356" spans="3:25" x14ac:dyDescent="0.25">
      <c r="C356" s="4">
        <f>BOM!X356</f>
        <v>0</v>
      </c>
      <c r="D356" s="69">
        <v>352</v>
      </c>
      <c r="E356" s="69">
        <v>0</v>
      </c>
      <c r="F356" s="69">
        <v>352</v>
      </c>
      <c r="G356" s="69">
        <v>0</v>
      </c>
      <c r="H356" s="69">
        <f t="shared" si="41"/>
        <v>0</v>
      </c>
      <c r="I356" s="69" t="e">
        <f>#REF!</f>
        <v>#REF!</v>
      </c>
      <c r="J356" s="69">
        <f t="shared" si="48"/>
        <v>0</v>
      </c>
      <c r="K356" s="69" t="e">
        <f t="shared" si="42"/>
        <v>#REF!</v>
      </c>
      <c r="L356" s="69">
        <f t="shared" si="43"/>
        <v>4.8632357244839852</v>
      </c>
      <c r="M356" s="69">
        <f t="shared" si="44"/>
        <v>0</v>
      </c>
      <c r="N356" s="4" t="str">
        <f>BOM!Z356</f>
        <v>MasterCarton</v>
      </c>
      <c r="O356" s="133">
        <v>124</v>
      </c>
      <c r="P356" s="71">
        <v>152</v>
      </c>
      <c r="Q356" s="71">
        <v>352</v>
      </c>
      <c r="R356" s="71">
        <v>0</v>
      </c>
      <c r="S356" s="89">
        <v>0</v>
      </c>
      <c r="T356" s="94" t="e">
        <f t="shared" si="45"/>
        <v>#REF!</v>
      </c>
      <c r="U356" s="103" t="e">
        <f>LOOKUP(O356,#REF!,#REF!)</f>
        <v>#REF!</v>
      </c>
      <c r="V356" s="91" t="e">
        <f>LOOKUP(O356,#REF!,#REF!)</f>
        <v>#REF!</v>
      </c>
      <c r="W356" s="101">
        <f t="shared" si="46"/>
        <v>0</v>
      </c>
      <c r="X356" s="135">
        <f t="shared" si="47"/>
        <v>0</v>
      </c>
      <c r="Y356" s="48" t="e">
        <f>IF(U356="Pen",(LOOKUP(O356,#REF!,#REF!)*R356),0)</f>
        <v>#REF!</v>
      </c>
    </row>
    <row r="357" spans="3:25" x14ac:dyDescent="0.25">
      <c r="C357" s="4">
        <f>BOM!X357</f>
        <v>0</v>
      </c>
      <c r="D357" s="69">
        <v>353</v>
      </c>
      <c r="E357" s="69">
        <v>0</v>
      </c>
      <c r="F357" s="69">
        <v>353</v>
      </c>
      <c r="G357" s="69">
        <v>0</v>
      </c>
      <c r="H357" s="69">
        <f t="shared" si="41"/>
        <v>0</v>
      </c>
      <c r="I357" s="69" t="e">
        <f>#REF!</f>
        <v>#REF!</v>
      </c>
      <c r="J357" s="69">
        <f t="shared" si="48"/>
        <v>0</v>
      </c>
      <c r="K357" s="69" t="e">
        <f t="shared" si="42"/>
        <v>#REF!</v>
      </c>
      <c r="L357" s="69">
        <f t="shared" si="43"/>
        <v>4.8632357244839852</v>
      </c>
      <c r="M357" s="69">
        <f t="shared" si="44"/>
        <v>0</v>
      </c>
      <c r="N357" s="4" t="str">
        <f>BOM!Z357</f>
        <v>MasterCarton</v>
      </c>
      <c r="O357" s="133">
        <v>127</v>
      </c>
      <c r="P357" s="71">
        <v>152</v>
      </c>
      <c r="Q357" s="71">
        <v>353</v>
      </c>
      <c r="R357" s="71">
        <v>0</v>
      </c>
      <c r="S357" s="89">
        <v>0</v>
      </c>
      <c r="T357" s="94" t="e">
        <f t="shared" si="45"/>
        <v>#REF!</v>
      </c>
      <c r="U357" s="103" t="e">
        <f>LOOKUP(O357,#REF!,#REF!)</f>
        <v>#REF!</v>
      </c>
      <c r="V357" s="91" t="e">
        <f>LOOKUP(O357,#REF!,#REF!)</f>
        <v>#REF!</v>
      </c>
      <c r="W357" s="101">
        <f t="shared" si="46"/>
        <v>0</v>
      </c>
      <c r="X357" s="135">
        <f t="shared" si="47"/>
        <v>0</v>
      </c>
      <c r="Y357" s="48" t="e">
        <f>IF(U357="Pen",(LOOKUP(O357,#REF!,#REF!)*R357),0)</f>
        <v>#REF!</v>
      </c>
    </row>
    <row r="358" spans="3:25" x14ac:dyDescent="0.25">
      <c r="C358" s="4">
        <f>BOM!X358</f>
        <v>0</v>
      </c>
      <c r="D358" s="69">
        <v>354</v>
      </c>
      <c r="E358" s="69">
        <v>0</v>
      </c>
      <c r="F358" s="69">
        <v>354</v>
      </c>
      <c r="G358" s="69">
        <v>0</v>
      </c>
      <c r="H358" s="69">
        <f t="shared" si="41"/>
        <v>0</v>
      </c>
      <c r="I358" s="69" t="e">
        <f>#REF!</f>
        <v>#REF!</v>
      </c>
      <c r="J358" s="69">
        <f t="shared" si="48"/>
        <v>0</v>
      </c>
      <c r="K358" s="69" t="e">
        <f t="shared" si="42"/>
        <v>#REF!</v>
      </c>
      <c r="L358" s="69">
        <f t="shared" si="43"/>
        <v>4.8632357244839852</v>
      </c>
      <c r="M358" s="69">
        <f t="shared" si="44"/>
        <v>0</v>
      </c>
      <c r="N358" s="4" t="str">
        <f>BOM!Z358</f>
        <v>MasterCarton</v>
      </c>
      <c r="O358" s="133">
        <v>128</v>
      </c>
      <c r="P358" s="71">
        <v>152</v>
      </c>
      <c r="Q358" s="71">
        <v>354</v>
      </c>
      <c r="R358" s="71">
        <v>0</v>
      </c>
      <c r="S358" s="89">
        <v>0</v>
      </c>
      <c r="T358" s="94" t="e">
        <f t="shared" si="45"/>
        <v>#REF!</v>
      </c>
      <c r="U358" s="103" t="e">
        <f>LOOKUP(O358,#REF!,#REF!)</f>
        <v>#REF!</v>
      </c>
      <c r="V358" s="91" t="e">
        <f>LOOKUP(O358,#REF!,#REF!)</f>
        <v>#REF!</v>
      </c>
      <c r="W358" s="101">
        <f t="shared" si="46"/>
        <v>0</v>
      </c>
      <c r="X358" s="135">
        <f t="shared" si="47"/>
        <v>0</v>
      </c>
      <c r="Y358" s="48" t="e">
        <f>IF(U358="Pen",(LOOKUP(O358,#REF!,#REF!)*R358),0)</f>
        <v>#REF!</v>
      </c>
    </row>
    <row r="359" spans="3:25" x14ac:dyDescent="0.25">
      <c r="C359" s="4">
        <f>BOM!X359</f>
        <v>0</v>
      </c>
      <c r="D359" s="69">
        <v>355</v>
      </c>
      <c r="E359" s="69">
        <v>0</v>
      </c>
      <c r="F359" s="69">
        <v>355</v>
      </c>
      <c r="G359" s="69">
        <v>0</v>
      </c>
      <c r="H359" s="69">
        <f t="shared" si="41"/>
        <v>0</v>
      </c>
      <c r="I359" s="69" t="e">
        <f>#REF!</f>
        <v>#REF!</v>
      </c>
      <c r="J359" s="69">
        <f t="shared" si="48"/>
        <v>0</v>
      </c>
      <c r="K359" s="69" t="e">
        <f t="shared" si="42"/>
        <v>#REF!</v>
      </c>
      <c r="L359" s="69">
        <f t="shared" si="43"/>
        <v>4.8632357244839852</v>
      </c>
      <c r="M359" s="69">
        <f t="shared" si="44"/>
        <v>0</v>
      </c>
      <c r="N359" s="4" t="str">
        <f>BOM!Z359</f>
        <v>MasterCarton</v>
      </c>
      <c r="O359" s="133">
        <v>131</v>
      </c>
      <c r="P359" s="71">
        <v>152</v>
      </c>
      <c r="Q359" s="71">
        <v>355</v>
      </c>
      <c r="R359" s="71">
        <v>0</v>
      </c>
      <c r="S359" s="89">
        <v>0</v>
      </c>
      <c r="T359" s="94" t="e">
        <f t="shared" si="45"/>
        <v>#REF!</v>
      </c>
      <c r="U359" s="103" t="e">
        <f>LOOKUP(O359,#REF!,#REF!)</f>
        <v>#REF!</v>
      </c>
      <c r="V359" s="91" t="e">
        <f>LOOKUP(O359,#REF!,#REF!)</f>
        <v>#REF!</v>
      </c>
      <c r="W359" s="101">
        <f t="shared" si="46"/>
        <v>1</v>
      </c>
      <c r="X359" s="135">
        <f t="shared" si="47"/>
        <v>0</v>
      </c>
      <c r="Y359" s="48" t="e">
        <f>IF(U359="Pen",(LOOKUP(O359,#REF!,#REF!)*R359),0)</f>
        <v>#REF!</v>
      </c>
    </row>
    <row r="360" spans="3:25" x14ac:dyDescent="0.25">
      <c r="C360" s="4">
        <f>BOM!X360</f>
        <v>0</v>
      </c>
      <c r="D360" s="69">
        <v>356</v>
      </c>
      <c r="E360" s="69">
        <v>0</v>
      </c>
      <c r="F360" s="69">
        <v>356</v>
      </c>
      <c r="G360" s="69">
        <v>0</v>
      </c>
      <c r="H360" s="69">
        <f t="shared" si="41"/>
        <v>0</v>
      </c>
      <c r="I360" s="69" t="e">
        <f>#REF!</f>
        <v>#REF!</v>
      </c>
      <c r="J360" s="69">
        <f t="shared" si="48"/>
        <v>0</v>
      </c>
      <c r="K360" s="69" t="e">
        <f t="shared" si="42"/>
        <v>#REF!</v>
      </c>
      <c r="L360" s="69">
        <f t="shared" si="43"/>
        <v>4.8632357244839852</v>
      </c>
      <c r="M360" s="69">
        <f t="shared" si="44"/>
        <v>0</v>
      </c>
      <c r="N360" s="4" t="str">
        <f>BOM!Z360</f>
        <v>MasterCarton</v>
      </c>
      <c r="O360" s="133">
        <v>132</v>
      </c>
      <c r="P360" s="71">
        <v>152</v>
      </c>
      <c r="Q360" s="71">
        <v>356</v>
      </c>
      <c r="R360" s="71">
        <v>0</v>
      </c>
      <c r="S360" s="89">
        <v>0</v>
      </c>
      <c r="T360" s="94" t="e">
        <f t="shared" si="45"/>
        <v>#REF!</v>
      </c>
      <c r="U360" s="103" t="e">
        <f>LOOKUP(O360,#REF!,#REF!)</f>
        <v>#REF!</v>
      </c>
      <c r="V360" s="91" t="e">
        <f>LOOKUP(O360,#REF!,#REF!)</f>
        <v>#REF!</v>
      </c>
      <c r="W360" s="101">
        <f t="shared" si="46"/>
        <v>1</v>
      </c>
      <c r="X360" s="135">
        <f t="shared" si="47"/>
        <v>0</v>
      </c>
      <c r="Y360" s="48" t="e">
        <f>IF(U360="Pen",(LOOKUP(O360,#REF!,#REF!)*R360),0)</f>
        <v>#REF!</v>
      </c>
    </row>
    <row r="361" spans="3:25" x14ac:dyDescent="0.25">
      <c r="C361" s="4">
        <f>BOM!X361</f>
        <v>0</v>
      </c>
      <c r="D361" s="69">
        <v>357</v>
      </c>
      <c r="E361" s="69">
        <v>0</v>
      </c>
      <c r="F361" s="69">
        <v>357</v>
      </c>
      <c r="G361" s="69">
        <v>0</v>
      </c>
      <c r="H361" s="69">
        <f t="shared" si="41"/>
        <v>0</v>
      </c>
      <c r="I361" s="69" t="e">
        <f>#REF!</f>
        <v>#REF!</v>
      </c>
      <c r="J361" s="69">
        <f t="shared" si="48"/>
        <v>0</v>
      </c>
      <c r="K361" s="69" t="e">
        <f t="shared" si="42"/>
        <v>#REF!</v>
      </c>
      <c r="L361" s="69">
        <f t="shared" si="43"/>
        <v>4.8632357244839852</v>
      </c>
      <c r="M361" s="69">
        <f t="shared" si="44"/>
        <v>0</v>
      </c>
      <c r="N361" s="4" t="str">
        <f>BOM!Z361</f>
        <v>MasterCarton</v>
      </c>
      <c r="O361" s="133">
        <v>133</v>
      </c>
      <c r="P361" s="71">
        <v>152</v>
      </c>
      <c r="Q361" s="71">
        <v>357</v>
      </c>
      <c r="R361" s="71">
        <v>1</v>
      </c>
      <c r="S361" s="89">
        <v>0</v>
      </c>
      <c r="T361" s="94" t="e">
        <f t="shared" si="45"/>
        <v>#REF!</v>
      </c>
      <c r="U361" s="103" t="e">
        <f>LOOKUP(O361,#REF!,#REF!)</f>
        <v>#REF!</v>
      </c>
      <c r="V361" s="91" t="e">
        <f>LOOKUP(O361,#REF!,#REF!)</f>
        <v>#REF!</v>
      </c>
      <c r="W361" s="101">
        <f t="shared" si="46"/>
        <v>1</v>
      </c>
      <c r="X361" s="135">
        <f t="shared" si="47"/>
        <v>0</v>
      </c>
      <c r="Y361" s="48" t="e">
        <f>IF(U361="Pen",(LOOKUP(O361,#REF!,#REF!)*R361),0)</f>
        <v>#REF!</v>
      </c>
    </row>
    <row r="362" spans="3:25" x14ac:dyDescent="0.25">
      <c r="C362" s="4">
        <f>BOM!X362</f>
        <v>0</v>
      </c>
      <c r="D362" s="69">
        <v>358</v>
      </c>
      <c r="E362" s="69">
        <v>0</v>
      </c>
      <c r="F362" s="69">
        <v>358</v>
      </c>
      <c r="G362" s="69">
        <v>0</v>
      </c>
      <c r="H362" s="69">
        <f t="shared" si="41"/>
        <v>0</v>
      </c>
      <c r="I362" s="69" t="e">
        <f>#REF!</f>
        <v>#REF!</v>
      </c>
      <c r="J362" s="69">
        <f t="shared" si="48"/>
        <v>0</v>
      </c>
      <c r="K362" s="69" t="e">
        <f t="shared" si="42"/>
        <v>#REF!</v>
      </c>
      <c r="L362" s="69">
        <f t="shared" si="43"/>
        <v>4.8632357244839852</v>
      </c>
      <c r="M362" s="69">
        <f t="shared" si="44"/>
        <v>0</v>
      </c>
      <c r="N362" s="4" t="str">
        <f>BOM!Z362</f>
        <v>MasterCarton</v>
      </c>
      <c r="O362" s="133">
        <v>134</v>
      </c>
      <c r="P362" s="71">
        <v>152</v>
      </c>
      <c r="Q362" s="71">
        <v>358</v>
      </c>
      <c r="R362" s="71">
        <v>1</v>
      </c>
      <c r="S362" s="89">
        <v>0</v>
      </c>
      <c r="T362" s="94" t="e">
        <f t="shared" si="45"/>
        <v>#REF!</v>
      </c>
      <c r="U362" s="103" t="e">
        <f>LOOKUP(O362,#REF!,#REF!)</f>
        <v>#REF!</v>
      </c>
      <c r="V362" s="91" t="e">
        <f>LOOKUP(O362,#REF!,#REF!)</f>
        <v>#REF!</v>
      </c>
      <c r="W362" s="101">
        <f t="shared" si="46"/>
        <v>1</v>
      </c>
      <c r="X362" s="135">
        <f t="shared" si="47"/>
        <v>0</v>
      </c>
      <c r="Y362" s="48" t="e">
        <f>IF(U362="Pen",(LOOKUP(O362,#REF!,#REF!)*R362),0)</f>
        <v>#REF!</v>
      </c>
    </row>
    <row r="363" spans="3:25" x14ac:dyDescent="0.25">
      <c r="C363" s="4">
        <f>BOM!X363</f>
        <v>0</v>
      </c>
      <c r="D363" s="69">
        <v>359</v>
      </c>
      <c r="E363" s="69">
        <v>0</v>
      </c>
      <c r="F363" s="69">
        <v>359</v>
      </c>
      <c r="G363" s="69">
        <v>0</v>
      </c>
      <c r="H363" s="69">
        <f t="shared" si="41"/>
        <v>0</v>
      </c>
      <c r="I363" s="69" t="e">
        <f>#REF!</f>
        <v>#REF!</v>
      </c>
      <c r="J363" s="69">
        <f t="shared" si="48"/>
        <v>0</v>
      </c>
      <c r="K363" s="69" t="e">
        <f t="shared" si="42"/>
        <v>#REF!</v>
      </c>
      <c r="L363" s="69">
        <f t="shared" si="43"/>
        <v>4.8632357244839852</v>
      </c>
      <c r="M363" s="69">
        <f t="shared" si="44"/>
        <v>0</v>
      </c>
      <c r="N363" s="4">
        <f>BOM!Z363</f>
        <v>0</v>
      </c>
      <c r="O363" s="133">
        <v>135</v>
      </c>
      <c r="P363" s="71">
        <v>152</v>
      </c>
      <c r="Q363" s="71">
        <v>359</v>
      </c>
      <c r="R363" s="71">
        <v>0</v>
      </c>
      <c r="S363" s="89">
        <v>0</v>
      </c>
      <c r="T363" s="94" t="e">
        <f t="shared" si="45"/>
        <v>#REF!</v>
      </c>
      <c r="U363" s="103" t="e">
        <f>LOOKUP(O363,#REF!,#REF!)</f>
        <v>#REF!</v>
      </c>
      <c r="V363" s="91" t="e">
        <f>LOOKUP(O363,#REF!,#REF!)</f>
        <v>#REF!</v>
      </c>
      <c r="W363" s="101">
        <f t="shared" si="46"/>
        <v>0</v>
      </c>
      <c r="X363" s="135">
        <f t="shared" si="47"/>
        <v>0</v>
      </c>
      <c r="Y363" s="48" t="e">
        <f>IF(U363="Pen",(LOOKUP(O363,#REF!,#REF!)*R363),0)</f>
        <v>#REF!</v>
      </c>
    </row>
    <row r="364" spans="3:25" x14ac:dyDescent="0.25">
      <c r="C364" s="4">
        <f>BOM!X364</f>
        <v>0</v>
      </c>
      <c r="D364" s="69">
        <v>360</v>
      </c>
      <c r="E364" s="69">
        <v>0</v>
      </c>
      <c r="F364" s="69">
        <v>360</v>
      </c>
      <c r="G364" s="69">
        <v>0</v>
      </c>
      <c r="H364" s="69">
        <f t="shared" si="41"/>
        <v>0</v>
      </c>
      <c r="I364" s="69" t="e">
        <f>#REF!</f>
        <v>#REF!</v>
      </c>
      <c r="J364" s="69">
        <f t="shared" si="48"/>
        <v>0</v>
      </c>
      <c r="K364" s="69" t="e">
        <f t="shared" si="42"/>
        <v>#REF!</v>
      </c>
      <c r="L364" s="69">
        <f t="shared" si="43"/>
        <v>4.8632357244839852</v>
      </c>
      <c r="M364" s="69">
        <f t="shared" si="44"/>
        <v>0</v>
      </c>
      <c r="N364" s="4">
        <f>BOM!Z364</f>
        <v>0</v>
      </c>
      <c r="O364" s="133">
        <v>136</v>
      </c>
      <c r="P364" s="71">
        <v>152</v>
      </c>
      <c r="Q364" s="71">
        <v>360</v>
      </c>
      <c r="R364" s="71">
        <v>0</v>
      </c>
      <c r="S364" s="89">
        <v>0</v>
      </c>
      <c r="T364" s="94" t="e">
        <f t="shared" si="45"/>
        <v>#REF!</v>
      </c>
      <c r="U364" s="103" t="e">
        <f>LOOKUP(O364,#REF!,#REF!)</f>
        <v>#REF!</v>
      </c>
      <c r="V364" s="91" t="e">
        <f>LOOKUP(O364,#REF!,#REF!)</f>
        <v>#REF!</v>
      </c>
      <c r="W364" s="101">
        <f t="shared" si="46"/>
        <v>1</v>
      </c>
      <c r="X364" s="135">
        <f t="shared" si="47"/>
        <v>0</v>
      </c>
      <c r="Y364" s="48" t="e">
        <f>IF(U364="Pen",(LOOKUP(O364,#REF!,#REF!)*R364),0)</f>
        <v>#REF!</v>
      </c>
    </row>
    <row r="365" spans="3:25" x14ac:dyDescent="0.25">
      <c r="C365" s="4">
        <f>BOM!X365</f>
        <v>0</v>
      </c>
      <c r="D365" s="69">
        <v>361</v>
      </c>
      <c r="E365" s="69">
        <v>0</v>
      </c>
      <c r="F365" s="69">
        <v>361</v>
      </c>
      <c r="G365" s="69">
        <v>0</v>
      </c>
      <c r="H365" s="69">
        <f t="shared" si="41"/>
        <v>0</v>
      </c>
      <c r="I365" s="69" t="e">
        <f>#REF!</f>
        <v>#REF!</v>
      </c>
      <c r="J365" s="69">
        <f t="shared" si="48"/>
        <v>0</v>
      </c>
      <c r="K365" s="69" t="e">
        <f t="shared" si="42"/>
        <v>#REF!</v>
      </c>
      <c r="L365" s="69">
        <f t="shared" si="43"/>
        <v>4.8632357244839852</v>
      </c>
      <c r="M365" s="69">
        <f t="shared" si="44"/>
        <v>0</v>
      </c>
      <c r="N365" s="4">
        <f>BOM!Z365</f>
        <v>0</v>
      </c>
      <c r="O365" s="133">
        <v>137</v>
      </c>
      <c r="P365" s="71">
        <v>152</v>
      </c>
      <c r="Q365" s="71">
        <v>361</v>
      </c>
      <c r="R365" s="71">
        <v>0</v>
      </c>
      <c r="S365" s="89">
        <v>0</v>
      </c>
      <c r="T365" s="94" t="e">
        <f t="shared" si="45"/>
        <v>#REF!</v>
      </c>
      <c r="U365" s="103" t="e">
        <f>LOOKUP(O365,#REF!,#REF!)</f>
        <v>#REF!</v>
      </c>
      <c r="V365" s="91" t="e">
        <f>LOOKUP(O365,#REF!,#REF!)</f>
        <v>#REF!</v>
      </c>
      <c r="W365" s="101">
        <f t="shared" si="46"/>
        <v>0</v>
      </c>
      <c r="X365" s="135">
        <f t="shared" si="47"/>
        <v>0</v>
      </c>
      <c r="Y365" s="48" t="e">
        <f>IF(U365="Pen",(LOOKUP(O365,#REF!,#REF!)*R365),0)</f>
        <v>#REF!</v>
      </c>
    </row>
    <row r="366" spans="3:25" x14ac:dyDescent="0.25">
      <c r="C366" s="4">
        <f>BOM!X366</f>
        <v>0</v>
      </c>
      <c r="D366" s="69">
        <v>362</v>
      </c>
      <c r="E366" s="69">
        <v>0</v>
      </c>
      <c r="F366" s="69">
        <v>362</v>
      </c>
      <c r="G366" s="69">
        <v>0</v>
      </c>
      <c r="H366" s="69">
        <f t="shared" si="41"/>
        <v>0</v>
      </c>
      <c r="I366" s="69" t="e">
        <f>#REF!</f>
        <v>#REF!</v>
      </c>
      <c r="J366" s="69">
        <f t="shared" si="48"/>
        <v>0</v>
      </c>
      <c r="K366" s="69" t="e">
        <f t="shared" si="42"/>
        <v>#REF!</v>
      </c>
      <c r="L366" s="69">
        <f t="shared" si="43"/>
        <v>4.8632357244839852</v>
      </c>
      <c r="M366" s="69">
        <f t="shared" si="44"/>
        <v>0</v>
      </c>
      <c r="N366" s="4">
        <f>BOM!Z366</f>
        <v>0</v>
      </c>
      <c r="O366" s="133">
        <v>138</v>
      </c>
      <c r="P366" s="71">
        <v>152</v>
      </c>
      <c r="Q366" s="71">
        <v>362</v>
      </c>
      <c r="R366" s="71">
        <v>0</v>
      </c>
      <c r="S366" s="89">
        <v>0</v>
      </c>
      <c r="T366" s="94" t="e">
        <f t="shared" si="45"/>
        <v>#REF!</v>
      </c>
      <c r="U366" s="103" t="e">
        <f>LOOKUP(O366,#REF!,#REF!)</f>
        <v>#REF!</v>
      </c>
      <c r="V366" s="91" t="e">
        <f>LOOKUP(O366,#REF!,#REF!)</f>
        <v>#REF!</v>
      </c>
      <c r="W366" s="101">
        <f t="shared" si="46"/>
        <v>1</v>
      </c>
      <c r="X366" s="135">
        <f t="shared" si="47"/>
        <v>0</v>
      </c>
      <c r="Y366" s="48" t="e">
        <f>IF(U366="Pen",(LOOKUP(O366,#REF!,#REF!)*R366),0)</f>
        <v>#REF!</v>
      </c>
    </row>
    <row r="367" spans="3:25" x14ac:dyDescent="0.25">
      <c r="C367" s="4">
        <f>BOM!X367</f>
        <v>0</v>
      </c>
      <c r="D367" s="69">
        <v>363</v>
      </c>
      <c r="E367" s="69">
        <v>0</v>
      </c>
      <c r="F367" s="69">
        <v>363</v>
      </c>
      <c r="G367" s="69">
        <v>0</v>
      </c>
      <c r="H367" s="69">
        <f t="shared" si="41"/>
        <v>0</v>
      </c>
      <c r="I367" s="69" t="e">
        <f>#REF!</f>
        <v>#REF!</v>
      </c>
      <c r="J367" s="69">
        <f t="shared" si="48"/>
        <v>0</v>
      </c>
      <c r="K367" s="69" t="e">
        <f t="shared" si="42"/>
        <v>#REF!</v>
      </c>
      <c r="L367" s="69">
        <f t="shared" si="43"/>
        <v>4.8632357244839852</v>
      </c>
      <c r="M367" s="69">
        <f t="shared" si="44"/>
        <v>0</v>
      </c>
      <c r="N367" s="4">
        <f>BOM!Z367</f>
        <v>0</v>
      </c>
      <c r="O367" s="133">
        <v>140</v>
      </c>
      <c r="P367" s="71">
        <v>152</v>
      </c>
      <c r="Q367" s="71">
        <v>363</v>
      </c>
      <c r="R367" s="71">
        <v>0</v>
      </c>
      <c r="S367" s="89">
        <v>0</v>
      </c>
      <c r="T367" s="94" t="e">
        <f t="shared" si="45"/>
        <v>#REF!</v>
      </c>
      <c r="U367" s="103" t="e">
        <f>LOOKUP(O367,#REF!,#REF!)</f>
        <v>#REF!</v>
      </c>
      <c r="V367" s="91" t="e">
        <f>LOOKUP(O367,#REF!,#REF!)</f>
        <v>#REF!</v>
      </c>
      <c r="W367" s="101">
        <f t="shared" si="46"/>
        <v>0</v>
      </c>
      <c r="X367" s="135">
        <f t="shared" si="47"/>
        <v>0</v>
      </c>
      <c r="Y367" s="48" t="e">
        <f>IF(U367="Pen",(LOOKUP(O367,#REF!,#REF!)*R367),0)</f>
        <v>#REF!</v>
      </c>
    </row>
    <row r="368" spans="3:25" x14ac:dyDescent="0.25">
      <c r="C368" s="4">
        <f>BOM!X368</f>
        <v>0</v>
      </c>
      <c r="D368" s="69">
        <v>364</v>
      </c>
      <c r="E368" s="69">
        <v>0</v>
      </c>
      <c r="F368" s="69">
        <v>364</v>
      </c>
      <c r="G368" s="69">
        <v>0</v>
      </c>
      <c r="H368" s="69">
        <f t="shared" si="41"/>
        <v>0</v>
      </c>
      <c r="I368" s="69" t="e">
        <f>#REF!</f>
        <v>#REF!</v>
      </c>
      <c r="J368" s="69">
        <f t="shared" si="48"/>
        <v>0</v>
      </c>
      <c r="K368" s="69" t="e">
        <f t="shared" si="42"/>
        <v>#REF!</v>
      </c>
      <c r="L368" s="69">
        <f t="shared" si="43"/>
        <v>4.8632357244839852</v>
      </c>
      <c r="M368" s="69">
        <f t="shared" si="44"/>
        <v>0</v>
      </c>
      <c r="N368" s="4">
        <f>BOM!Z368</f>
        <v>0</v>
      </c>
      <c r="O368" s="133">
        <v>141</v>
      </c>
      <c r="P368" s="71">
        <v>152</v>
      </c>
      <c r="Q368" s="71">
        <v>364</v>
      </c>
      <c r="R368" s="71">
        <v>0</v>
      </c>
      <c r="S368" s="89">
        <v>0</v>
      </c>
      <c r="T368" s="94" t="e">
        <f t="shared" si="45"/>
        <v>#REF!</v>
      </c>
      <c r="U368" s="103" t="e">
        <f>LOOKUP(O368,#REF!,#REF!)</f>
        <v>#REF!</v>
      </c>
      <c r="V368" s="91" t="e">
        <f>LOOKUP(O368,#REF!,#REF!)</f>
        <v>#REF!</v>
      </c>
      <c r="W368" s="101">
        <f t="shared" si="46"/>
        <v>0</v>
      </c>
      <c r="X368" s="135">
        <f t="shared" si="47"/>
        <v>0</v>
      </c>
      <c r="Y368" s="48" t="e">
        <f>IF(U368="Pen",(LOOKUP(O368,#REF!,#REF!)*R368),0)</f>
        <v>#REF!</v>
      </c>
    </row>
    <row r="369" spans="3:25" x14ac:dyDescent="0.25">
      <c r="C369" s="4">
        <f>BOM!X369</f>
        <v>1</v>
      </c>
      <c r="D369" s="69">
        <v>365</v>
      </c>
      <c r="E369" s="69">
        <v>0</v>
      </c>
      <c r="F369" s="69">
        <v>365</v>
      </c>
      <c r="G369" s="69">
        <v>0</v>
      </c>
      <c r="H369" s="69">
        <f t="shared" si="41"/>
        <v>0</v>
      </c>
      <c r="I369" s="69" t="e">
        <f>#REF!</f>
        <v>#REF!</v>
      </c>
      <c r="J369" s="69">
        <f t="shared" si="48"/>
        <v>0</v>
      </c>
      <c r="K369" s="69" t="e">
        <f t="shared" si="42"/>
        <v>#REF!</v>
      </c>
      <c r="L369" s="69">
        <f t="shared" si="43"/>
        <v>4.8632357244839852</v>
      </c>
      <c r="M369" s="69">
        <f t="shared" si="44"/>
        <v>0</v>
      </c>
      <c r="N369" s="4">
        <f>BOM!Z369</f>
        <v>0</v>
      </c>
      <c r="O369" s="133">
        <v>142</v>
      </c>
      <c r="P369" s="71">
        <v>152</v>
      </c>
      <c r="Q369" s="71">
        <v>365</v>
      </c>
      <c r="R369" s="71">
        <v>0</v>
      </c>
      <c r="S369" s="89">
        <v>0</v>
      </c>
      <c r="T369" s="94" t="e">
        <f t="shared" si="45"/>
        <v>#REF!</v>
      </c>
      <c r="U369" s="103" t="e">
        <f>LOOKUP(O369,#REF!,#REF!)</f>
        <v>#REF!</v>
      </c>
      <c r="V369" s="91" t="e">
        <f>LOOKUP(O369,#REF!,#REF!)</f>
        <v>#REF!</v>
      </c>
      <c r="W369" s="101">
        <f t="shared" si="46"/>
        <v>0</v>
      </c>
      <c r="X369" s="135">
        <f t="shared" si="47"/>
        <v>0</v>
      </c>
      <c r="Y369" s="48" t="e">
        <f>IF(U369="Pen",(LOOKUP(O369,#REF!,#REF!)*R369),0)</f>
        <v>#REF!</v>
      </c>
    </row>
    <row r="370" spans="3:25" x14ac:dyDescent="0.25">
      <c r="C370" s="4">
        <f>BOM!X370</f>
        <v>1</v>
      </c>
      <c r="D370" s="69">
        <v>366</v>
      </c>
      <c r="E370" s="69">
        <v>0</v>
      </c>
      <c r="F370" s="69">
        <v>366</v>
      </c>
      <c r="G370" s="69">
        <v>0</v>
      </c>
      <c r="H370" s="69">
        <f t="shared" si="41"/>
        <v>0</v>
      </c>
      <c r="I370" s="69" t="e">
        <f>#REF!</f>
        <v>#REF!</v>
      </c>
      <c r="J370" s="69">
        <f t="shared" si="48"/>
        <v>0</v>
      </c>
      <c r="K370" s="69" t="e">
        <f t="shared" si="42"/>
        <v>#REF!</v>
      </c>
      <c r="L370" s="69">
        <f t="shared" si="43"/>
        <v>4.8632357244839852</v>
      </c>
      <c r="M370" s="69">
        <f t="shared" si="44"/>
        <v>0</v>
      </c>
      <c r="N370" s="4">
        <f>BOM!Z370</f>
        <v>0</v>
      </c>
      <c r="O370" s="133">
        <v>143</v>
      </c>
      <c r="P370" s="71">
        <v>152</v>
      </c>
      <c r="Q370" s="71">
        <v>366</v>
      </c>
      <c r="R370" s="71">
        <v>0</v>
      </c>
      <c r="S370" s="89">
        <v>0</v>
      </c>
      <c r="T370" s="94" t="e">
        <f t="shared" si="45"/>
        <v>#REF!</v>
      </c>
      <c r="U370" s="103" t="e">
        <f>LOOKUP(O370,#REF!,#REF!)</f>
        <v>#REF!</v>
      </c>
      <c r="V370" s="91" t="e">
        <f>LOOKUP(O370,#REF!,#REF!)</f>
        <v>#REF!</v>
      </c>
      <c r="W370" s="101">
        <f t="shared" si="46"/>
        <v>0</v>
      </c>
      <c r="X370" s="135">
        <f t="shared" si="47"/>
        <v>0</v>
      </c>
      <c r="Y370" s="48" t="e">
        <f>IF(U370="Pen",(LOOKUP(O370,#REF!,#REF!)*R370),0)</f>
        <v>#REF!</v>
      </c>
    </row>
    <row r="371" spans="3:25" x14ac:dyDescent="0.25">
      <c r="C371" s="4">
        <f>BOM!X371</f>
        <v>0</v>
      </c>
      <c r="D371" s="69">
        <v>367</v>
      </c>
      <c r="E371" s="69">
        <v>0</v>
      </c>
      <c r="F371" s="69">
        <v>367</v>
      </c>
      <c r="G371" s="69">
        <v>0</v>
      </c>
      <c r="H371" s="69">
        <f t="shared" si="41"/>
        <v>0</v>
      </c>
      <c r="I371" s="69" t="e">
        <f>#REF!</f>
        <v>#REF!</v>
      </c>
      <c r="J371" s="69">
        <f t="shared" si="48"/>
        <v>0</v>
      </c>
      <c r="K371" s="69" t="e">
        <f t="shared" si="42"/>
        <v>#REF!</v>
      </c>
      <c r="L371" s="69">
        <f t="shared" si="43"/>
        <v>4.8632357244839852</v>
      </c>
      <c r="M371" s="69">
        <f t="shared" si="44"/>
        <v>0</v>
      </c>
      <c r="N371" s="4">
        <f>BOM!Z371</f>
        <v>0</v>
      </c>
      <c r="O371" s="133">
        <v>144</v>
      </c>
      <c r="P371" s="71">
        <v>152</v>
      </c>
      <c r="Q371" s="71">
        <v>367</v>
      </c>
      <c r="R371" s="71">
        <v>0</v>
      </c>
      <c r="S371" s="89">
        <v>0</v>
      </c>
      <c r="T371" s="94" t="e">
        <f t="shared" si="45"/>
        <v>#REF!</v>
      </c>
      <c r="U371" s="103" t="e">
        <f>LOOKUP(O371,#REF!,#REF!)</f>
        <v>#REF!</v>
      </c>
      <c r="V371" s="91" t="e">
        <f>LOOKUP(O371,#REF!,#REF!)</f>
        <v>#REF!</v>
      </c>
      <c r="W371" s="101">
        <f t="shared" si="46"/>
        <v>0</v>
      </c>
      <c r="X371" s="135">
        <f t="shared" si="47"/>
        <v>0</v>
      </c>
      <c r="Y371" s="48" t="e">
        <f>IF(U371="Pen",(LOOKUP(O371,#REF!,#REF!)*R371),0)</f>
        <v>#REF!</v>
      </c>
    </row>
    <row r="372" spans="3:25" x14ac:dyDescent="0.25">
      <c r="C372" s="4">
        <f>BOM!X372</f>
        <v>0</v>
      </c>
      <c r="D372" s="69">
        <v>368</v>
      </c>
      <c r="E372" s="69">
        <v>0</v>
      </c>
      <c r="F372" s="69">
        <v>368</v>
      </c>
      <c r="G372" s="69">
        <v>0</v>
      </c>
      <c r="H372" s="69">
        <f t="shared" si="41"/>
        <v>0</v>
      </c>
      <c r="I372" s="69" t="e">
        <f>#REF!</f>
        <v>#REF!</v>
      </c>
      <c r="J372" s="69">
        <f t="shared" si="48"/>
        <v>0</v>
      </c>
      <c r="K372" s="69" t="e">
        <f t="shared" si="42"/>
        <v>#REF!</v>
      </c>
      <c r="L372" s="69">
        <f t="shared" si="43"/>
        <v>4.8632357244839852</v>
      </c>
      <c r="M372" s="69">
        <f t="shared" si="44"/>
        <v>0</v>
      </c>
      <c r="N372" s="4">
        <f>BOM!Z372</f>
        <v>0</v>
      </c>
      <c r="O372" s="133">
        <v>146</v>
      </c>
      <c r="P372" s="71">
        <v>152</v>
      </c>
      <c r="Q372" s="71">
        <v>368</v>
      </c>
      <c r="R372" s="71">
        <v>0</v>
      </c>
      <c r="S372" s="89">
        <v>0</v>
      </c>
      <c r="T372" s="94" t="e">
        <f t="shared" si="45"/>
        <v>#REF!</v>
      </c>
      <c r="U372" s="103" t="e">
        <f>LOOKUP(O372,#REF!,#REF!)</f>
        <v>#REF!</v>
      </c>
      <c r="V372" s="91" t="e">
        <f>LOOKUP(O372,#REF!,#REF!)</f>
        <v>#REF!</v>
      </c>
      <c r="W372" s="101">
        <f t="shared" si="46"/>
        <v>0</v>
      </c>
      <c r="X372" s="135">
        <f t="shared" si="47"/>
        <v>0</v>
      </c>
      <c r="Y372" s="48" t="e">
        <f>IF(U372="Pen",(LOOKUP(O372,#REF!,#REF!)*R372),0)</f>
        <v>#REF!</v>
      </c>
    </row>
    <row r="373" spans="3:25" x14ac:dyDescent="0.25">
      <c r="C373" s="4">
        <f>BOM!X373</f>
        <v>0</v>
      </c>
      <c r="D373" s="69">
        <v>369</v>
      </c>
      <c r="E373" s="69">
        <v>0</v>
      </c>
      <c r="F373" s="69">
        <v>369</v>
      </c>
      <c r="G373" s="69">
        <v>0</v>
      </c>
      <c r="H373" s="69">
        <f t="shared" si="41"/>
        <v>0</v>
      </c>
      <c r="I373" s="69" t="e">
        <f>#REF!</f>
        <v>#REF!</v>
      </c>
      <c r="J373" s="69">
        <f t="shared" si="48"/>
        <v>0</v>
      </c>
      <c r="K373" s="69" t="e">
        <f t="shared" si="42"/>
        <v>#REF!</v>
      </c>
      <c r="L373" s="69">
        <f t="shared" si="43"/>
        <v>4.8632357244839852</v>
      </c>
      <c r="M373" s="69">
        <f t="shared" si="44"/>
        <v>0</v>
      </c>
      <c r="N373" s="4">
        <f>BOM!Z373</f>
        <v>0</v>
      </c>
      <c r="O373" s="133">
        <v>147</v>
      </c>
      <c r="P373" s="71">
        <v>152</v>
      </c>
      <c r="Q373" s="71">
        <v>369</v>
      </c>
      <c r="R373" s="71">
        <v>0</v>
      </c>
      <c r="S373" s="89">
        <v>0</v>
      </c>
      <c r="T373" s="94" t="e">
        <f t="shared" si="45"/>
        <v>#REF!</v>
      </c>
      <c r="U373" s="103" t="e">
        <f>LOOKUP(O373,#REF!,#REF!)</f>
        <v>#REF!</v>
      </c>
      <c r="V373" s="91" t="e">
        <f>LOOKUP(O373,#REF!,#REF!)</f>
        <v>#REF!</v>
      </c>
      <c r="W373" s="101">
        <f t="shared" si="46"/>
        <v>0</v>
      </c>
      <c r="X373" s="135">
        <f t="shared" si="47"/>
        <v>0</v>
      </c>
      <c r="Y373" s="48" t="e">
        <f>IF(U373="Pen",(LOOKUP(O373,#REF!,#REF!)*R373),0)</f>
        <v>#REF!</v>
      </c>
    </row>
    <row r="374" spans="3:25" x14ac:dyDescent="0.25">
      <c r="C374" s="4">
        <f>BOM!X374</f>
        <v>0</v>
      </c>
      <c r="D374" s="69">
        <v>370</v>
      </c>
      <c r="E374" s="69">
        <v>0</v>
      </c>
      <c r="F374" s="69">
        <v>370</v>
      </c>
      <c r="G374" s="69">
        <v>0</v>
      </c>
      <c r="H374" s="69">
        <f t="shared" si="41"/>
        <v>0</v>
      </c>
      <c r="I374" s="69" t="e">
        <f>#REF!</f>
        <v>#REF!</v>
      </c>
      <c r="J374" s="69">
        <f t="shared" si="48"/>
        <v>0</v>
      </c>
      <c r="K374" s="69" t="e">
        <f t="shared" si="42"/>
        <v>#REF!</v>
      </c>
      <c r="L374" s="69">
        <f t="shared" si="43"/>
        <v>4.8632357244839852</v>
      </c>
      <c r="M374" s="69">
        <f t="shared" si="44"/>
        <v>0</v>
      </c>
      <c r="N374" s="4">
        <f>BOM!Z374</f>
        <v>0</v>
      </c>
      <c r="O374" s="133">
        <v>148</v>
      </c>
      <c r="P374" s="71">
        <v>152</v>
      </c>
      <c r="Q374" s="71">
        <v>370</v>
      </c>
      <c r="R374" s="71">
        <v>0</v>
      </c>
      <c r="S374" s="89">
        <v>0</v>
      </c>
      <c r="T374" s="94" t="e">
        <f t="shared" si="45"/>
        <v>#REF!</v>
      </c>
      <c r="U374" s="103" t="e">
        <f>LOOKUP(O374,#REF!,#REF!)</f>
        <v>#REF!</v>
      </c>
      <c r="V374" s="91" t="e">
        <f>LOOKUP(O374,#REF!,#REF!)</f>
        <v>#REF!</v>
      </c>
      <c r="W374" s="101">
        <f t="shared" si="46"/>
        <v>0</v>
      </c>
      <c r="X374" s="135">
        <f t="shared" si="47"/>
        <v>0</v>
      </c>
      <c r="Y374" s="48" t="e">
        <f>IF(U374="Pen",(LOOKUP(O374,#REF!,#REF!)*R374),0)</f>
        <v>#REF!</v>
      </c>
    </row>
    <row r="375" spans="3:25" x14ac:dyDescent="0.25">
      <c r="C375" s="4">
        <f>BOM!X375</f>
        <v>0</v>
      </c>
      <c r="D375" s="69">
        <v>371</v>
      </c>
      <c r="E375" s="69">
        <v>0</v>
      </c>
      <c r="F375" s="69">
        <v>371</v>
      </c>
      <c r="G375" s="69">
        <v>0</v>
      </c>
      <c r="H375" s="69">
        <f t="shared" si="41"/>
        <v>0</v>
      </c>
      <c r="I375" s="69" t="e">
        <f>#REF!</f>
        <v>#REF!</v>
      </c>
      <c r="J375" s="69">
        <f t="shared" si="48"/>
        <v>0</v>
      </c>
      <c r="K375" s="69" t="e">
        <f t="shared" si="42"/>
        <v>#REF!</v>
      </c>
      <c r="L375" s="69">
        <f t="shared" si="43"/>
        <v>4.8632357244839852</v>
      </c>
      <c r="M375" s="69">
        <f t="shared" si="44"/>
        <v>0</v>
      </c>
      <c r="N375" s="4">
        <f>BOM!Z375</f>
        <v>0</v>
      </c>
      <c r="O375" s="133">
        <v>153</v>
      </c>
      <c r="P375" s="71">
        <v>152</v>
      </c>
      <c r="Q375" s="71">
        <v>371</v>
      </c>
      <c r="R375" s="71">
        <v>0</v>
      </c>
      <c r="S375" s="89">
        <v>0</v>
      </c>
      <c r="T375" s="94" t="e">
        <f t="shared" si="45"/>
        <v>#REF!</v>
      </c>
      <c r="U375" s="103" t="e">
        <f>LOOKUP(O375,#REF!,#REF!)</f>
        <v>#REF!</v>
      </c>
      <c r="V375" s="91" t="e">
        <f>LOOKUP(O375,#REF!,#REF!)</f>
        <v>#REF!</v>
      </c>
      <c r="W375" s="101">
        <f t="shared" si="46"/>
        <v>0</v>
      </c>
      <c r="X375" s="135">
        <f t="shared" si="47"/>
        <v>0</v>
      </c>
      <c r="Y375" s="48" t="e">
        <f>IF(U375="Pen",(LOOKUP(O375,#REF!,#REF!)*R375),0)</f>
        <v>#REF!</v>
      </c>
    </row>
    <row r="376" spans="3:25" x14ac:dyDescent="0.25">
      <c r="C376" s="4">
        <f>BOM!X376</f>
        <v>0</v>
      </c>
      <c r="D376" s="69">
        <v>372</v>
      </c>
      <c r="E376" s="69">
        <v>0</v>
      </c>
      <c r="F376" s="69">
        <v>372</v>
      </c>
      <c r="G376" s="69">
        <v>0</v>
      </c>
      <c r="H376" s="69">
        <f t="shared" si="41"/>
        <v>0</v>
      </c>
      <c r="I376" s="69" t="e">
        <f>#REF!</f>
        <v>#REF!</v>
      </c>
      <c r="J376" s="69">
        <f t="shared" si="48"/>
        <v>0</v>
      </c>
      <c r="K376" s="69" t="e">
        <f t="shared" si="42"/>
        <v>#REF!</v>
      </c>
      <c r="L376" s="69">
        <f t="shared" si="43"/>
        <v>4.8632357244839852</v>
      </c>
      <c r="M376" s="69">
        <f t="shared" si="44"/>
        <v>0</v>
      </c>
      <c r="N376" s="4">
        <f>BOM!Z376</f>
        <v>0</v>
      </c>
      <c r="O376" s="133">
        <v>154</v>
      </c>
      <c r="P376" s="71">
        <v>152</v>
      </c>
      <c r="Q376" s="71">
        <v>372</v>
      </c>
      <c r="R376" s="71">
        <v>1</v>
      </c>
      <c r="S376" s="89">
        <v>0</v>
      </c>
      <c r="T376" s="94" t="e">
        <f t="shared" si="45"/>
        <v>#REF!</v>
      </c>
      <c r="U376" s="103" t="e">
        <f>LOOKUP(O376,#REF!,#REF!)</f>
        <v>#REF!</v>
      </c>
      <c r="V376" s="91" t="e">
        <f>LOOKUP(O376,#REF!,#REF!)</f>
        <v>#REF!</v>
      </c>
      <c r="W376" s="101">
        <f t="shared" si="46"/>
        <v>1</v>
      </c>
      <c r="X376" s="135">
        <f t="shared" si="47"/>
        <v>0</v>
      </c>
      <c r="Y376" s="48" t="e">
        <f>IF(U376="Pen",(LOOKUP(O376,#REF!,#REF!)*R376),0)</f>
        <v>#REF!</v>
      </c>
    </row>
    <row r="377" spans="3:25" x14ac:dyDescent="0.25">
      <c r="C377" s="4">
        <f>BOM!X377</f>
        <v>0</v>
      </c>
      <c r="D377" s="69">
        <v>373</v>
      </c>
      <c r="E377" s="69">
        <v>0</v>
      </c>
      <c r="F377" s="69">
        <v>373</v>
      </c>
      <c r="G377" s="69">
        <v>0</v>
      </c>
      <c r="H377" s="69">
        <f t="shared" si="41"/>
        <v>0</v>
      </c>
      <c r="I377" s="69" t="e">
        <f>#REF!</f>
        <v>#REF!</v>
      </c>
      <c r="J377" s="69">
        <f t="shared" si="48"/>
        <v>0</v>
      </c>
      <c r="K377" s="69" t="e">
        <f t="shared" si="42"/>
        <v>#REF!</v>
      </c>
      <c r="L377" s="69">
        <f t="shared" si="43"/>
        <v>4.8632357244839852</v>
      </c>
      <c r="M377" s="69">
        <f t="shared" si="44"/>
        <v>0</v>
      </c>
      <c r="N377" s="4">
        <f>BOM!Z377</f>
        <v>0</v>
      </c>
      <c r="O377" s="133">
        <v>155</v>
      </c>
      <c r="P377" s="71">
        <v>152</v>
      </c>
      <c r="Q377" s="71">
        <v>373</v>
      </c>
      <c r="R377" s="71">
        <v>0</v>
      </c>
      <c r="S377" s="89">
        <v>0</v>
      </c>
      <c r="T377" s="94" t="e">
        <f t="shared" si="45"/>
        <v>#REF!</v>
      </c>
      <c r="U377" s="103" t="e">
        <f>LOOKUP(O377,#REF!,#REF!)</f>
        <v>#REF!</v>
      </c>
      <c r="V377" s="91" t="e">
        <f>LOOKUP(O377,#REF!,#REF!)</f>
        <v>#REF!</v>
      </c>
      <c r="W377" s="101">
        <f t="shared" si="46"/>
        <v>1</v>
      </c>
      <c r="X377" s="135">
        <f t="shared" si="47"/>
        <v>0</v>
      </c>
      <c r="Y377" s="48" t="e">
        <f>IF(U377="Pen",(LOOKUP(O377,#REF!,#REF!)*R377),0)</f>
        <v>#REF!</v>
      </c>
    </row>
    <row r="378" spans="3:25" x14ac:dyDescent="0.25">
      <c r="C378" s="4">
        <f>BOM!X378</f>
        <v>0</v>
      </c>
      <c r="D378" s="69">
        <v>374</v>
      </c>
      <c r="E378" s="69">
        <v>0</v>
      </c>
      <c r="F378" s="69">
        <v>374</v>
      </c>
      <c r="G378" s="69">
        <v>0</v>
      </c>
      <c r="H378" s="69">
        <f t="shared" si="41"/>
        <v>0</v>
      </c>
      <c r="I378" s="69" t="e">
        <f>#REF!</f>
        <v>#REF!</v>
      </c>
      <c r="J378" s="69">
        <f t="shared" si="48"/>
        <v>0</v>
      </c>
      <c r="K378" s="69" t="e">
        <f t="shared" si="42"/>
        <v>#REF!</v>
      </c>
      <c r="L378" s="69">
        <f t="shared" si="43"/>
        <v>4.8632357244839852</v>
      </c>
      <c r="M378" s="69">
        <f t="shared" si="44"/>
        <v>0</v>
      </c>
      <c r="N378" s="4">
        <f>BOM!Z378</f>
        <v>0</v>
      </c>
      <c r="O378" s="133">
        <v>156</v>
      </c>
      <c r="P378" s="71">
        <v>152</v>
      </c>
      <c r="Q378" s="71">
        <v>374</v>
      </c>
      <c r="R378" s="71">
        <v>7</v>
      </c>
      <c r="S378" s="89">
        <v>0</v>
      </c>
      <c r="T378" s="94" t="e">
        <f t="shared" si="45"/>
        <v>#REF!</v>
      </c>
      <c r="U378" s="103" t="e">
        <f>LOOKUP(O378,#REF!,#REF!)</f>
        <v>#REF!</v>
      </c>
      <c r="V378" s="91" t="e">
        <f>LOOKUP(O378,#REF!,#REF!)</f>
        <v>#REF!</v>
      </c>
      <c r="W378" s="101">
        <f t="shared" si="46"/>
        <v>1</v>
      </c>
      <c r="X378" s="135">
        <f t="shared" si="47"/>
        <v>0</v>
      </c>
      <c r="Y378" s="48" t="e">
        <f>IF(U378="Pen",(LOOKUP(O378,#REF!,#REF!)*R378),0)</f>
        <v>#REF!</v>
      </c>
    </row>
    <row r="379" spans="3:25" x14ac:dyDescent="0.25">
      <c r="C379" s="4">
        <f>BOM!X379</f>
        <v>0</v>
      </c>
      <c r="D379" s="69">
        <v>375</v>
      </c>
      <c r="E379" s="69">
        <v>0</v>
      </c>
      <c r="F379" s="69">
        <v>375</v>
      </c>
      <c r="G379" s="69">
        <v>0</v>
      </c>
      <c r="H379" s="69">
        <f t="shared" si="41"/>
        <v>0</v>
      </c>
      <c r="I379" s="69" t="e">
        <f>#REF!</f>
        <v>#REF!</v>
      </c>
      <c r="J379" s="69">
        <f t="shared" si="48"/>
        <v>0</v>
      </c>
      <c r="K379" s="69" t="e">
        <f t="shared" si="42"/>
        <v>#REF!</v>
      </c>
      <c r="L379" s="69">
        <f t="shared" si="43"/>
        <v>4.8632357244839852</v>
      </c>
      <c r="M379" s="69">
        <f t="shared" si="44"/>
        <v>0</v>
      </c>
      <c r="N379" s="4">
        <f>BOM!Z379</f>
        <v>0</v>
      </c>
      <c r="O379" s="133">
        <v>157</v>
      </c>
      <c r="P379" s="71">
        <v>152</v>
      </c>
      <c r="Q379" s="71">
        <v>375</v>
      </c>
      <c r="R379" s="71">
        <v>0</v>
      </c>
      <c r="S379" s="89">
        <v>0</v>
      </c>
      <c r="T379" s="94" t="e">
        <f t="shared" si="45"/>
        <v>#REF!</v>
      </c>
      <c r="U379" s="103" t="e">
        <f>LOOKUP(O379,#REF!,#REF!)</f>
        <v>#REF!</v>
      </c>
      <c r="V379" s="91" t="e">
        <f>LOOKUP(O379,#REF!,#REF!)</f>
        <v>#REF!</v>
      </c>
      <c r="W379" s="101">
        <f t="shared" si="46"/>
        <v>0</v>
      </c>
      <c r="X379" s="135">
        <f t="shared" si="47"/>
        <v>0</v>
      </c>
      <c r="Y379" s="48" t="e">
        <f>IF(U379="Pen",(LOOKUP(O379,#REF!,#REF!)*R379),0)</f>
        <v>#REF!</v>
      </c>
    </row>
    <row r="380" spans="3:25" x14ac:dyDescent="0.25">
      <c r="C380" s="4">
        <f>BOM!X380</f>
        <v>0</v>
      </c>
      <c r="D380" s="69">
        <v>376</v>
      </c>
      <c r="E380" s="69">
        <v>0</v>
      </c>
      <c r="F380" s="69">
        <v>376</v>
      </c>
      <c r="G380" s="69">
        <v>0</v>
      </c>
      <c r="H380" s="69">
        <f t="shared" si="41"/>
        <v>0</v>
      </c>
      <c r="I380" s="69" t="e">
        <f>#REF!</f>
        <v>#REF!</v>
      </c>
      <c r="J380" s="69">
        <f t="shared" si="48"/>
        <v>0</v>
      </c>
      <c r="K380" s="69" t="e">
        <f t="shared" si="42"/>
        <v>#REF!</v>
      </c>
      <c r="L380" s="69">
        <f t="shared" si="43"/>
        <v>4.8632357244839852</v>
      </c>
      <c r="M380" s="69">
        <f t="shared" si="44"/>
        <v>0</v>
      </c>
      <c r="N380" s="4">
        <f>BOM!Z380</f>
        <v>0</v>
      </c>
      <c r="O380" s="133">
        <v>158</v>
      </c>
      <c r="P380" s="71">
        <v>152</v>
      </c>
      <c r="Q380" s="71">
        <v>376</v>
      </c>
      <c r="R380" s="71">
        <v>0</v>
      </c>
      <c r="S380" s="89">
        <v>0</v>
      </c>
      <c r="T380" s="94" t="e">
        <f t="shared" si="45"/>
        <v>#REF!</v>
      </c>
      <c r="U380" s="103" t="e">
        <f>LOOKUP(O380,#REF!,#REF!)</f>
        <v>#REF!</v>
      </c>
      <c r="V380" s="91" t="e">
        <f>LOOKUP(O380,#REF!,#REF!)</f>
        <v>#REF!</v>
      </c>
      <c r="W380" s="101">
        <f t="shared" si="46"/>
        <v>0</v>
      </c>
      <c r="X380" s="135">
        <f t="shared" si="47"/>
        <v>0</v>
      </c>
      <c r="Y380" s="48" t="e">
        <f>IF(U380="Pen",(LOOKUP(O380,#REF!,#REF!)*R380),0)</f>
        <v>#REF!</v>
      </c>
    </row>
    <row r="381" spans="3:25" x14ac:dyDescent="0.25">
      <c r="C381" s="4">
        <f>BOM!X381</f>
        <v>0</v>
      </c>
      <c r="D381" s="69">
        <v>377</v>
      </c>
      <c r="E381" s="69">
        <v>0</v>
      </c>
      <c r="F381" s="69">
        <v>377</v>
      </c>
      <c r="G381" s="69">
        <v>0</v>
      </c>
      <c r="H381" s="69">
        <f t="shared" si="41"/>
        <v>0</v>
      </c>
      <c r="I381" s="69" t="e">
        <f>#REF!</f>
        <v>#REF!</v>
      </c>
      <c r="J381" s="69">
        <f t="shared" si="48"/>
        <v>0</v>
      </c>
      <c r="K381" s="69" t="e">
        <f t="shared" si="42"/>
        <v>#REF!</v>
      </c>
      <c r="L381" s="69">
        <f t="shared" si="43"/>
        <v>4.8632357244839852</v>
      </c>
      <c r="M381" s="69">
        <f t="shared" si="44"/>
        <v>0</v>
      </c>
      <c r="N381" s="4">
        <f>BOM!Z381</f>
        <v>0</v>
      </c>
      <c r="O381" s="133">
        <v>159</v>
      </c>
      <c r="P381" s="71">
        <v>152</v>
      </c>
      <c r="Q381" s="71">
        <v>377</v>
      </c>
      <c r="R381" s="71">
        <v>0</v>
      </c>
      <c r="S381" s="89">
        <v>0</v>
      </c>
      <c r="T381" s="94" t="e">
        <f t="shared" si="45"/>
        <v>#REF!</v>
      </c>
      <c r="U381" s="103" t="e">
        <f>LOOKUP(O381,#REF!,#REF!)</f>
        <v>#REF!</v>
      </c>
      <c r="V381" s="91" t="e">
        <f>LOOKUP(O381,#REF!,#REF!)</f>
        <v>#REF!</v>
      </c>
      <c r="W381" s="101">
        <f t="shared" si="46"/>
        <v>1</v>
      </c>
      <c r="X381" s="135">
        <f t="shared" si="47"/>
        <v>0</v>
      </c>
      <c r="Y381" s="48" t="e">
        <f>IF(U381="Pen",(LOOKUP(O381,#REF!,#REF!)*R381),0)</f>
        <v>#REF!</v>
      </c>
    </row>
    <row r="382" spans="3:25" x14ac:dyDescent="0.25">
      <c r="C382" s="4">
        <f>BOM!X382</f>
        <v>0</v>
      </c>
      <c r="D382" s="69">
        <v>378</v>
      </c>
      <c r="E382" s="69">
        <v>0</v>
      </c>
      <c r="F382" s="69">
        <v>378</v>
      </c>
      <c r="G382" s="69">
        <v>0</v>
      </c>
      <c r="H382" s="69">
        <f t="shared" si="41"/>
        <v>0</v>
      </c>
      <c r="I382" s="69" t="e">
        <f>#REF!</f>
        <v>#REF!</v>
      </c>
      <c r="J382" s="69">
        <f t="shared" si="48"/>
        <v>0</v>
      </c>
      <c r="K382" s="69" t="e">
        <f t="shared" si="42"/>
        <v>#REF!</v>
      </c>
      <c r="L382" s="69">
        <f t="shared" si="43"/>
        <v>4.8632357244839852</v>
      </c>
      <c r="M382" s="69">
        <f t="shared" si="44"/>
        <v>0</v>
      </c>
      <c r="N382" s="4">
        <f>BOM!Z382</f>
        <v>0</v>
      </c>
      <c r="O382" s="133">
        <v>160</v>
      </c>
      <c r="P382" s="71">
        <v>152</v>
      </c>
      <c r="Q382" s="71">
        <v>378</v>
      </c>
      <c r="R382" s="71">
        <v>0</v>
      </c>
      <c r="S382" s="89">
        <v>0</v>
      </c>
      <c r="T382" s="94" t="e">
        <f t="shared" si="45"/>
        <v>#REF!</v>
      </c>
      <c r="U382" s="103" t="e">
        <f>LOOKUP(O382,#REF!,#REF!)</f>
        <v>#REF!</v>
      </c>
      <c r="V382" s="91" t="e">
        <f>LOOKUP(O382,#REF!,#REF!)</f>
        <v>#REF!</v>
      </c>
      <c r="W382" s="101">
        <f t="shared" si="46"/>
        <v>1</v>
      </c>
      <c r="X382" s="135">
        <f t="shared" si="47"/>
        <v>0</v>
      </c>
      <c r="Y382" s="48" t="e">
        <f>IF(U382="Pen",(LOOKUP(O382,#REF!,#REF!)*R382),0)</f>
        <v>#REF!</v>
      </c>
    </row>
    <row r="383" spans="3:25" x14ac:dyDescent="0.25">
      <c r="C383" s="4">
        <f>BOM!X383</f>
        <v>0</v>
      </c>
      <c r="D383" s="69">
        <v>379</v>
      </c>
      <c r="E383" s="69">
        <v>0</v>
      </c>
      <c r="F383" s="69">
        <v>379</v>
      </c>
      <c r="G383" s="69">
        <v>0</v>
      </c>
      <c r="H383" s="69">
        <f t="shared" si="41"/>
        <v>0</v>
      </c>
      <c r="I383" s="69" t="e">
        <f>#REF!</f>
        <v>#REF!</v>
      </c>
      <c r="J383" s="69">
        <f t="shared" si="48"/>
        <v>0</v>
      </c>
      <c r="K383" s="69" t="e">
        <f t="shared" si="42"/>
        <v>#REF!</v>
      </c>
      <c r="L383" s="69">
        <f t="shared" si="43"/>
        <v>4.8632357244839852</v>
      </c>
      <c r="M383" s="69">
        <f t="shared" si="44"/>
        <v>0</v>
      </c>
      <c r="N383" s="4">
        <f>BOM!Z383</f>
        <v>0</v>
      </c>
      <c r="O383" s="133">
        <v>161</v>
      </c>
      <c r="P383" s="71">
        <v>152</v>
      </c>
      <c r="Q383" s="71">
        <v>379</v>
      </c>
      <c r="R383" s="71">
        <v>0</v>
      </c>
      <c r="S383" s="89">
        <v>0</v>
      </c>
      <c r="T383" s="94" t="e">
        <f t="shared" si="45"/>
        <v>#REF!</v>
      </c>
      <c r="U383" s="103" t="e">
        <f>LOOKUP(O383,#REF!,#REF!)</f>
        <v>#REF!</v>
      </c>
      <c r="V383" s="91" t="e">
        <f>LOOKUP(O383,#REF!,#REF!)</f>
        <v>#REF!</v>
      </c>
      <c r="W383" s="101">
        <f t="shared" si="46"/>
        <v>0</v>
      </c>
      <c r="X383" s="135">
        <f t="shared" si="47"/>
        <v>0</v>
      </c>
      <c r="Y383" s="48" t="e">
        <f>IF(U383="Pen",(LOOKUP(O383,#REF!,#REF!)*R383),0)</f>
        <v>#REF!</v>
      </c>
    </row>
    <row r="384" spans="3:25" x14ac:dyDescent="0.25">
      <c r="C384" s="4">
        <f>BOM!X384</f>
        <v>0</v>
      </c>
      <c r="D384" s="69">
        <v>380</v>
      </c>
      <c r="E384" s="69">
        <v>0</v>
      </c>
      <c r="F384" s="69">
        <v>380</v>
      </c>
      <c r="G384" s="69">
        <v>0</v>
      </c>
      <c r="H384" s="69">
        <f t="shared" si="41"/>
        <v>0</v>
      </c>
      <c r="I384" s="69" t="e">
        <f>#REF!</f>
        <v>#REF!</v>
      </c>
      <c r="J384" s="69">
        <f t="shared" si="48"/>
        <v>0</v>
      </c>
      <c r="K384" s="69" t="e">
        <f t="shared" si="42"/>
        <v>#REF!</v>
      </c>
      <c r="L384" s="69">
        <f t="shared" si="43"/>
        <v>4.8632357244839852</v>
      </c>
      <c r="M384" s="69">
        <f t="shared" si="44"/>
        <v>0</v>
      </c>
      <c r="N384" s="4">
        <f>BOM!Z384</f>
        <v>0</v>
      </c>
      <c r="O384" s="133">
        <v>162</v>
      </c>
      <c r="P384" s="71">
        <v>152</v>
      </c>
      <c r="Q384" s="71">
        <v>380</v>
      </c>
      <c r="R384" s="71">
        <v>0</v>
      </c>
      <c r="S384" s="89">
        <v>0</v>
      </c>
      <c r="T384" s="94" t="e">
        <f t="shared" si="45"/>
        <v>#REF!</v>
      </c>
      <c r="U384" s="103" t="e">
        <f>LOOKUP(O384,#REF!,#REF!)</f>
        <v>#REF!</v>
      </c>
      <c r="V384" s="91" t="e">
        <f>LOOKUP(O384,#REF!,#REF!)</f>
        <v>#REF!</v>
      </c>
      <c r="W384" s="101">
        <f t="shared" si="46"/>
        <v>0</v>
      </c>
      <c r="X384" s="135">
        <f t="shared" si="47"/>
        <v>0</v>
      </c>
      <c r="Y384" s="48" t="e">
        <f>IF(U384="Pen",(LOOKUP(O384,#REF!,#REF!)*R384),0)</f>
        <v>#REF!</v>
      </c>
    </row>
    <row r="385" spans="3:25" x14ac:dyDescent="0.25">
      <c r="C385" s="4">
        <f>BOM!X385</f>
        <v>1</v>
      </c>
      <c r="D385" s="69">
        <v>381</v>
      </c>
      <c r="E385" s="69">
        <v>0</v>
      </c>
      <c r="F385" s="69">
        <v>381</v>
      </c>
      <c r="G385" s="69">
        <v>0</v>
      </c>
      <c r="H385" s="69">
        <f t="shared" si="41"/>
        <v>0</v>
      </c>
      <c r="I385" s="69" t="e">
        <f>#REF!</f>
        <v>#REF!</v>
      </c>
      <c r="J385" s="69">
        <f t="shared" si="48"/>
        <v>0</v>
      </c>
      <c r="K385" s="69" t="e">
        <f t="shared" si="42"/>
        <v>#REF!</v>
      </c>
      <c r="L385" s="69">
        <f t="shared" si="43"/>
        <v>4.8632357244839852</v>
      </c>
      <c r="M385" s="69">
        <f t="shared" si="44"/>
        <v>0</v>
      </c>
      <c r="N385" s="4">
        <f>BOM!Z385</f>
        <v>0</v>
      </c>
      <c r="O385" s="133">
        <v>163</v>
      </c>
      <c r="P385" s="71">
        <v>152</v>
      </c>
      <c r="Q385" s="71">
        <v>381</v>
      </c>
      <c r="R385" s="71">
        <v>0</v>
      </c>
      <c r="S385" s="89">
        <v>0</v>
      </c>
      <c r="T385" s="94" t="e">
        <f t="shared" si="45"/>
        <v>#REF!</v>
      </c>
      <c r="U385" s="103" t="e">
        <f>LOOKUP(O385,#REF!,#REF!)</f>
        <v>#REF!</v>
      </c>
      <c r="V385" s="91" t="e">
        <f>LOOKUP(O385,#REF!,#REF!)</f>
        <v>#REF!</v>
      </c>
      <c r="W385" s="101">
        <f t="shared" si="46"/>
        <v>1</v>
      </c>
      <c r="X385" s="135">
        <f t="shared" si="47"/>
        <v>0</v>
      </c>
      <c r="Y385" s="48" t="e">
        <f>IF(U385="Pen",(LOOKUP(O385,#REF!,#REF!)*R385),0)</f>
        <v>#REF!</v>
      </c>
    </row>
    <row r="386" spans="3:25" x14ac:dyDescent="0.25">
      <c r="C386" s="4">
        <f>BOM!X386</f>
        <v>1</v>
      </c>
      <c r="D386" s="69">
        <v>382</v>
      </c>
      <c r="E386" s="69">
        <v>0</v>
      </c>
      <c r="F386" s="69">
        <v>382</v>
      </c>
      <c r="G386" s="69">
        <v>0</v>
      </c>
      <c r="H386" s="69">
        <f t="shared" si="41"/>
        <v>0</v>
      </c>
      <c r="I386" s="69" t="e">
        <f>#REF!</f>
        <v>#REF!</v>
      </c>
      <c r="J386" s="69">
        <f t="shared" si="48"/>
        <v>0</v>
      </c>
      <c r="K386" s="69" t="e">
        <f t="shared" si="42"/>
        <v>#REF!</v>
      </c>
      <c r="L386" s="69">
        <f t="shared" si="43"/>
        <v>4.8632357244839852</v>
      </c>
      <c r="M386" s="69">
        <f t="shared" si="44"/>
        <v>0</v>
      </c>
      <c r="N386" s="4">
        <f>BOM!Z386</f>
        <v>0</v>
      </c>
      <c r="O386" s="133">
        <v>164</v>
      </c>
      <c r="P386" s="71">
        <v>152</v>
      </c>
      <c r="Q386" s="71">
        <v>382</v>
      </c>
      <c r="R386" s="71">
        <v>0</v>
      </c>
      <c r="S386" s="89">
        <v>0</v>
      </c>
      <c r="T386" s="94" t="e">
        <f t="shared" si="45"/>
        <v>#REF!</v>
      </c>
      <c r="U386" s="103" t="e">
        <f>LOOKUP(O386,#REF!,#REF!)</f>
        <v>#REF!</v>
      </c>
      <c r="V386" s="91" t="e">
        <f>LOOKUP(O386,#REF!,#REF!)</f>
        <v>#REF!</v>
      </c>
      <c r="W386" s="101">
        <f t="shared" si="46"/>
        <v>1</v>
      </c>
      <c r="X386" s="135">
        <f t="shared" si="47"/>
        <v>0</v>
      </c>
      <c r="Y386" s="48" t="e">
        <f>IF(U386="Pen",(LOOKUP(O386,#REF!,#REF!)*R386),0)</f>
        <v>#REF!</v>
      </c>
    </row>
    <row r="387" spans="3:25" x14ac:dyDescent="0.25">
      <c r="C387" s="4">
        <f>BOM!X387</f>
        <v>0</v>
      </c>
      <c r="D387" s="69">
        <v>383</v>
      </c>
      <c r="E387" s="69">
        <v>0</v>
      </c>
      <c r="F387" s="69">
        <v>383</v>
      </c>
      <c r="G387" s="69">
        <v>0</v>
      </c>
      <c r="H387" s="69">
        <f t="shared" si="41"/>
        <v>0</v>
      </c>
      <c r="I387" s="69" t="e">
        <f>#REF!</f>
        <v>#REF!</v>
      </c>
      <c r="J387" s="69">
        <f t="shared" si="48"/>
        <v>0</v>
      </c>
      <c r="K387" s="69" t="e">
        <f t="shared" si="42"/>
        <v>#REF!</v>
      </c>
      <c r="L387" s="69">
        <f t="shared" si="43"/>
        <v>4.8632357244839852</v>
      </c>
      <c r="M387" s="69">
        <f t="shared" si="44"/>
        <v>0</v>
      </c>
      <c r="N387" s="4">
        <f>BOM!Z387</f>
        <v>0</v>
      </c>
      <c r="O387" s="133">
        <v>165</v>
      </c>
      <c r="P387" s="71">
        <v>152</v>
      </c>
      <c r="Q387" s="71">
        <v>383</v>
      </c>
      <c r="R387" s="71">
        <v>0</v>
      </c>
      <c r="S387" s="89">
        <v>0</v>
      </c>
      <c r="T387" s="94" t="e">
        <f t="shared" si="45"/>
        <v>#REF!</v>
      </c>
      <c r="U387" s="103" t="e">
        <f>LOOKUP(O387,#REF!,#REF!)</f>
        <v>#REF!</v>
      </c>
      <c r="V387" s="91" t="e">
        <f>LOOKUP(O387,#REF!,#REF!)</f>
        <v>#REF!</v>
      </c>
      <c r="W387" s="101">
        <f t="shared" si="46"/>
        <v>0</v>
      </c>
      <c r="X387" s="135">
        <f t="shared" si="47"/>
        <v>0</v>
      </c>
      <c r="Y387" s="48" t="e">
        <f>IF(U387="Pen",(LOOKUP(O387,#REF!,#REF!)*R387),0)</f>
        <v>#REF!</v>
      </c>
    </row>
    <row r="388" spans="3:25" x14ac:dyDescent="0.25">
      <c r="C388" s="4">
        <f>BOM!X388</f>
        <v>1</v>
      </c>
      <c r="D388" s="69">
        <v>384</v>
      </c>
      <c r="E388" s="69">
        <v>0</v>
      </c>
      <c r="F388" s="69">
        <v>384</v>
      </c>
      <c r="G388" s="69">
        <v>0</v>
      </c>
      <c r="H388" s="69">
        <f t="shared" si="41"/>
        <v>0</v>
      </c>
      <c r="I388" s="69" t="e">
        <f>#REF!</f>
        <v>#REF!</v>
      </c>
      <c r="J388" s="69">
        <f t="shared" si="48"/>
        <v>0</v>
      </c>
      <c r="K388" s="69" t="e">
        <f t="shared" si="42"/>
        <v>#REF!</v>
      </c>
      <c r="L388" s="69">
        <f t="shared" si="43"/>
        <v>4.8632357244839852</v>
      </c>
      <c r="M388" s="69">
        <f t="shared" si="44"/>
        <v>0</v>
      </c>
      <c r="N388" s="4">
        <f>BOM!Z388</f>
        <v>0</v>
      </c>
      <c r="O388" s="133">
        <v>167</v>
      </c>
      <c r="P388" s="71">
        <v>152</v>
      </c>
      <c r="Q388" s="71">
        <v>384</v>
      </c>
      <c r="R388" s="71">
        <v>0</v>
      </c>
      <c r="S388" s="89">
        <v>0</v>
      </c>
      <c r="T388" s="94" t="e">
        <f t="shared" si="45"/>
        <v>#REF!</v>
      </c>
      <c r="U388" s="103" t="e">
        <f>LOOKUP(O388,#REF!,#REF!)</f>
        <v>#REF!</v>
      </c>
      <c r="V388" s="91" t="e">
        <f>LOOKUP(O388,#REF!,#REF!)</f>
        <v>#REF!</v>
      </c>
      <c r="W388" s="101">
        <f t="shared" si="46"/>
        <v>0</v>
      </c>
      <c r="X388" s="135">
        <f t="shared" si="47"/>
        <v>0</v>
      </c>
      <c r="Y388" s="48" t="e">
        <f>IF(U388="Pen",(LOOKUP(O388,#REF!,#REF!)*R388),0)</f>
        <v>#REF!</v>
      </c>
    </row>
    <row r="389" spans="3:25" x14ac:dyDescent="0.25">
      <c r="C389" s="4">
        <f>BOM!X389</f>
        <v>1</v>
      </c>
      <c r="D389" s="69">
        <v>385</v>
      </c>
      <c r="E389" s="69">
        <v>0</v>
      </c>
      <c r="F389" s="69">
        <v>385</v>
      </c>
      <c r="G389" s="69">
        <v>0</v>
      </c>
      <c r="H389" s="69">
        <f t="shared" ref="H389:H452" si="49">G389+E389</f>
        <v>0</v>
      </c>
      <c r="I389" s="69" t="e">
        <f>#REF!</f>
        <v>#REF!</v>
      </c>
      <c r="J389" s="69">
        <f t="shared" si="48"/>
        <v>0</v>
      </c>
      <c r="K389" s="69" t="e">
        <f t="shared" ref="K389:K452" si="50">RANK(J389,$J$5:$J$1004,0)</f>
        <v>#REF!</v>
      </c>
      <c r="L389" s="69">
        <f t="shared" ref="L389:L452" si="51">L$2</f>
        <v>4.8632357244839852</v>
      </c>
      <c r="M389" s="69">
        <f t="shared" ref="M389:M452" si="52">IF(H389&gt;0,TRUNC(L389/12*H389/I389)+1,0)</f>
        <v>0</v>
      </c>
      <c r="N389" s="4">
        <f>BOM!Z389</f>
        <v>0</v>
      </c>
      <c r="O389" s="133">
        <v>168</v>
      </c>
      <c r="P389" s="71">
        <v>152</v>
      </c>
      <c r="Q389" s="71">
        <v>385</v>
      </c>
      <c r="R389" s="71">
        <v>0</v>
      </c>
      <c r="S389" s="89">
        <v>0</v>
      </c>
      <c r="T389" s="94" t="e">
        <f t="shared" si="45"/>
        <v>#REF!</v>
      </c>
      <c r="U389" s="103" t="e">
        <f>LOOKUP(O389,#REF!,#REF!)</f>
        <v>#REF!</v>
      </c>
      <c r="V389" s="91" t="e">
        <f>LOOKUP(O389,#REF!,#REF!)</f>
        <v>#REF!</v>
      </c>
      <c r="W389" s="101">
        <f t="shared" si="46"/>
        <v>0</v>
      </c>
      <c r="X389" s="135">
        <f t="shared" si="47"/>
        <v>0</v>
      </c>
      <c r="Y389" s="48" t="e">
        <f>IF(U389="Pen",(LOOKUP(O389,#REF!,#REF!)*R389),0)</f>
        <v>#REF!</v>
      </c>
    </row>
    <row r="390" spans="3:25" x14ac:dyDescent="0.25">
      <c r="C390" s="4">
        <f>BOM!X390</f>
        <v>0</v>
      </c>
      <c r="D390" s="69">
        <v>386</v>
      </c>
      <c r="E390" s="69">
        <v>0</v>
      </c>
      <c r="F390" s="69">
        <v>386</v>
      </c>
      <c r="G390" s="69">
        <v>0</v>
      </c>
      <c r="H390" s="69">
        <f t="shared" si="49"/>
        <v>0</v>
      </c>
      <c r="I390" s="69" t="e">
        <f>#REF!</f>
        <v>#REF!</v>
      </c>
      <c r="J390" s="69">
        <f t="shared" si="48"/>
        <v>0</v>
      </c>
      <c r="K390" s="69" t="e">
        <f t="shared" si="50"/>
        <v>#REF!</v>
      </c>
      <c r="L390" s="69">
        <f t="shared" si="51"/>
        <v>4.8632357244839852</v>
      </c>
      <c r="M390" s="69">
        <f t="shared" si="52"/>
        <v>0</v>
      </c>
      <c r="N390" s="4">
        <f>BOM!Z390</f>
        <v>0</v>
      </c>
      <c r="O390" s="133">
        <v>169</v>
      </c>
      <c r="P390" s="71">
        <v>152</v>
      </c>
      <c r="Q390" s="71">
        <v>386</v>
      </c>
      <c r="R390" s="71">
        <v>0</v>
      </c>
      <c r="S390" s="89">
        <v>0</v>
      </c>
      <c r="T390" s="94" t="e">
        <f t="shared" ref="T390:T453" si="53">IF(U390="pen",1,0)</f>
        <v>#REF!</v>
      </c>
      <c r="U390" s="103" t="e">
        <f>LOOKUP(O390,#REF!,#REF!)</f>
        <v>#REF!</v>
      </c>
      <c r="V390" s="91" t="e">
        <f>LOOKUP(O390,#REF!,#REF!)</f>
        <v>#REF!</v>
      </c>
      <c r="W390" s="101">
        <f t="shared" ref="W390:W453" si="54">LOOKUP(O390,$D$5:$D$1504,$C$5:$C$1504)</f>
        <v>0</v>
      </c>
      <c r="X390" s="135">
        <f t="shared" ref="X390:X453" si="55">LOOKUP(O390,$D$5:$D$1504,$N$5:$N$1504)</f>
        <v>0</v>
      </c>
      <c r="Y390" s="48" t="e">
        <f>IF(U390="Pen",(LOOKUP(O390,#REF!,#REF!)*R390),0)</f>
        <v>#REF!</v>
      </c>
    </row>
    <row r="391" spans="3:25" x14ac:dyDescent="0.25">
      <c r="C391" s="4">
        <f>BOM!X391</f>
        <v>1</v>
      </c>
      <c r="D391" s="69">
        <v>387</v>
      </c>
      <c r="E391" s="69">
        <v>0</v>
      </c>
      <c r="F391" s="69">
        <v>387</v>
      </c>
      <c r="G391" s="69">
        <v>0</v>
      </c>
      <c r="H391" s="69">
        <f t="shared" si="49"/>
        <v>0</v>
      </c>
      <c r="I391" s="69" t="e">
        <f>#REF!</f>
        <v>#REF!</v>
      </c>
      <c r="J391" s="69">
        <f t="shared" si="48"/>
        <v>0</v>
      </c>
      <c r="K391" s="69" t="e">
        <f t="shared" si="50"/>
        <v>#REF!</v>
      </c>
      <c r="L391" s="69">
        <f t="shared" si="51"/>
        <v>4.8632357244839852</v>
      </c>
      <c r="M391" s="69">
        <f t="shared" si="52"/>
        <v>0</v>
      </c>
      <c r="N391" s="4">
        <f>BOM!Z391</f>
        <v>0</v>
      </c>
      <c r="O391" s="133">
        <v>170</v>
      </c>
      <c r="P391" s="71">
        <v>152</v>
      </c>
      <c r="Q391" s="71">
        <v>387</v>
      </c>
      <c r="R391" s="71">
        <v>0</v>
      </c>
      <c r="S391" s="89">
        <v>0</v>
      </c>
      <c r="T391" s="94" t="e">
        <f t="shared" si="53"/>
        <v>#REF!</v>
      </c>
      <c r="U391" s="103" t="e">
        <f>LOOKUP(O391,#REF!,#REF!)</f>
        <v>#REF!</v>
      </c>
      <c r="V391" s="91" t="e">
        <f>LOOKUP(O391,#REF!,#REF!)</f>
        <v>#REF!</v>
      </c>
      <c r="W391" s="101">
        <f t="shared" si="54"/>
        <v>0</v>
      </c>
      <c r="X391" s="135">
        <f t="shared" si="55"/>
        <v>0</v>
      </c>
      <c r="Y391" s="48" t="e">
        <f>IF(U391="Pen",(LOOKUP(O391,#REF!,#REF!)*R391),0)</f>
        <v>#REF!</v>
      </c>
    </row>
    <row r="392" spans="3:25" x14ac:dyDescent="0.25">
      <c r="C392" s="4">
        <f>BOM!X392</f>
        <v>1</v>
      </c>
      <c r="D392" s="69">
        <v>388</v>
      </c>
      <c r="E392" s="69">
        <v>0</v>
      </c>
      <c r="F392" s="69">
        <v>388</v>
      </c>
      <c r="G392" s="69">
        <v>0</v>
      </c>
      <c r="H392" s="69">
        <f t="shared" si="49"/>
        <v>0</v>
      </c>
      <c r="I392" s="69" t="e">
        <f>#REF!</f>
        <v>#REF!</v>
      </c>
      <c r="J392" s="69">
        <f t="shared" si="48"/>
        <v>0</v>
      </c>
      <c r="K392" s="69" t="e">
        <f t="shared" si="50"/>
        <v>#REF!</v>
      </c>
      <c r="L392" s="69">
        <f t="shared" si="51"/>
        <v>4.8632357244839852</v>
      </c>
      <c r="M392" s="69">
        <f t="shared" si="52"/>
        <v>0</v>
      </c>
      <c r="N392" s="4">
        <f>BOM!Z392</f>
        <v>0</v>
      </c>
      <c r="O392" s="133">
        <v>171</v>
      </c>
      <c r="P392" s="71">
        <v>152</v>
      </c>
      <c r="Q392" s="71">
        <v>388</v>
      </c>
      <c r="R392" s="71">
        <v>0</v>
      </c>
      <c r="S392" s="89">
        <v>0</v>
      </c>
      <c r="T392" s="94" t="e">
        <f t="shared" si="53"/>
        <v>#REF!</v>
      </c>
      <c r="U392" s="103" t="e">
        <f>LOOKUP(O392,#REF!,#REF!)</f>
        <v>#REF!</v>
      </c>
      <c r="V392" s="91" t="e">
        <f>LOOKUP(O392,#REF!,#REF!)</f>
        <v>#REF!</v>
      </c>
      <c r="W392" s="101">
        <f t="shared" si="54"/>
        <v>1</v>
      </c>
      <c r="X392" s="135">
        <f t="shared" si="55"/>
        <v>0</v>
      </c>
      <c r="Y392" s="48" t="e">
        <f>IF(U392="Pen",(LOOKUP(O392,#REF!,#REF!)*R392),0)</f>
        <v>#REF!</v>
      </c>
    </row>
    <row r="393" spans="3:25" x14ac:dyDescent="0.25">
      <c r="C393" s="4">
        <f>BOM!X393</f>
        <v>0</v>
      </c>
      <c r="D393" s="69">
        <v>389</v>
      </c>
      <c r="E393" s="69">
        <v>0</v>
      </c>
      <c r="F393" s="69">
        <v>389</v>
      </c>
      <c r="G393" s="69">
        <v>0</v>
      </c>
      <c r="H393" s="69">
        <f t="shared" si="49"/>
        <v>0</v>
      </c>
      <c r="I393" s="69" t="e">
        <f>#REF!</f>
        <v>#REF!</v>
      </c>
      <c r="J393" s="69">
        <f t="shared" si="48"/>
        <v>0</v>
      </c>
      <c r="K393" s="69" t="e">
        <f t="shared" si="50"/>
        <v>#REF!</v>
      </c>
      <c r="L393" s="69">
        <f t="shared" si="51"/>
        <v>4.8632357244839852</v>
      </c>
      <c r="M393" s="69">
        <f t="shared" si="52"/>
        <v>0</v>
      </c>
      <c r="N393" s="4">
        <f>BOM!Z393</f>
        <v>0</v>
      </c>
      <c r="O393" s="133">
        <v>172</v>
      </c>
      <c r="P393" s="71">
        <v>152</v>
      </c>
      <c r="Q393" s="71">
        <v>389</v>
      </c>
      <c r="R393" s="71">
        <v>0</v>
      </c>
      <c r="S393" s="89">
        <v>0</v>
      </c>
      <c r="T393" s="94" t="e">
        <f t="shared" si="53"/>
        <v>#REF!</v>
      </c>
      <c r="U393" s="103" t="e">
        <f>LOOKUP(O393,#REF!,#REF!)</f>
        <v>#REF!</v>
      </c>
      <c r="V393" s="91" t="e">
        <f>LOOKUP(O393,#REF!,#REF!)</f>
        <v>#REF!</v>
      </c>
      <c r="W393" s="101">
        <f t="shared" si="54"/>
        <v>1</v>
      </c>
      <c r="X393" s="135">
        <f t="shared" si="55"/>
        <v>0</v>
      </c>
      <c r="Y393" s="48" t="e">
        <f>IF(U393="Pen",(LOOKUP(O393,#REF!,#REF!)*R393),0)</f>
        <v>#REF!</v>
      </c>
    </row>
    <row r="394" spans="3:25" x14ac:dyDescent="0.25">
      <c r="C394" s="4">
        <f>BOM!X394</f>
        <v>0</v>
      </c>
      <c r="D394" s="69">
        <v>390</v>
      </c>
      <c r="E394" s="69">
        <v>0</v>
      </c>
      <c r="F394" s="69">
        <v>390</v>
      </c>
      <c r="G394" s="69">
        <v>0</v>
      </c>
      <c r="H394" s="69">
        <f t="shared" si="49"/>
        <v>0</v>
      </c>
      <c r="I394" s="69" t="e">
        <f>#REF!</f>
        <v>#REF!</v>
      </c>
      <c r="J394" s="69">
        <f t="shared" si="48"/>
        <v>0</v>
      </c>
      <c r="K394" s="69" t="e">
        <f t="shared" si="50"/>
        <v>#REF!</v>
      </c>
      <c r="L394" s="69">
        <f t="shared" si="51"/>
        <v>4.8632357244839852</v>
      </c>
      <c r="M394" s="69">
        <f t="shared" si="52"/>
        <v>0</v>
      </c>
      <c r="N394" s="4">
        <f>BOM!Z394</f>
        <v>0</v>
      </c>
      <c r="O394" s="133">
        <v>173</v>
      </c>
      <c r="P394" s="71">
        <v>152</v>
      </c>
      <c r="Q394" s="71">
        <v>390</v>
      </c>
      <c r="R394" s="71">
        <v>0</v>
      </c>
      <c r="S394" s="89">
        <v>0</v>
      </c>
      <c r="T394" s="94" t="e">
        <f t="shared" si="53"/>
        <v>#REF!</v>
      </c>
      <c r="U394" s="103" t="e">
        <f>LOOKUP(O394,#REF!,#REF!)</f>
        <v>#REF!</v>
      </c>
      <c r="V394" s="91" t="e">
        <f>LOOKUP(O394,#REF!,#REF!)</f>
        <v>#REF!</v>
      </c>
      <c r="W394" s="101">
        <f t="shared" si="54"/>
        <v>1</v>
      </c>
      <c r="X394" s="135">
        <f t="shared" si="55"/>
        <v>0</v>
      </c>
      <c r="Y394" s="48" t="e">
        <f>IF(U394="Pen",(LOOKUP(O394,#REF!,#REF!)*R394),0)</f>
        <v>#REF!</v>
      </c>
    </row>
    <row r="395" spans="3:25" x14ac:dyDescent="0.25">
      <c r="C395" s="4">
        <f>BOM!X395</f>
        <v>1</v>
      </c>
      <c r="D395" s="69">
        <v>391</v>
      </c>
      <c r="E395" s="69">
        <v>0</v>
      </c>
      <c r="F395" s="69">
        <v>391</v>
      </c>
      <c r="G395" s="69">
        <v>0</v>
      </c>
      <c r="H395" s="69">
        <f t="shared" si="49"/>
        <v>0</v>
      </c>
      <c r="I395" s="69" t="e">
        <f>#REF!</f>
        <v>#REF!</v>
      </c>
      <c r="J395" s="69">
        <f t="shared" si="48"/>
        <v>0</v>
      </c>
      <c r="K395" s="69" t="e">
        <f t="shared" si="50"/>
        <v>#REF!</v>
      </c>
      <c r="L395" s="69">
        <f t="shared" si="51"/>
        <v>4.8632357244839852</v>
      </c>
      <c r="M395" s="69">
        <f t="shared" si="52"/>
        <v>0</v>
      </c>
      <c r="N395" s="4">
        <f>BOM!Z395</f>
        <v>0</v>
      </c>
      <c r="O395" s="133">
        <v>177</v>
      </c>
      <c r="P395" s="71">
        <v>152</v>
      </c>
      <c r="Q395" s="71">
        <v>391</v>
      </c>
      <c r="R395" s="71">
        <v>0</v>
      </c>
      <c r="S395" s="89">
        <v>0</v>
      </c>
      <c r="T395" s="94" t="e">
        <f t="shared" si="53"/>
        <v>#REF!</v>
      </c>
      <c r="U395" s="103" t="e">
        <f>LOOKUP(O395,#REF!,#REF!)</f>
        <v>#REF!</v>
      </c>
      <c r="V395" s="91" t="e">
        <f>LOOKUP(O395,#REF!,#REF!)</f>
        <v>#REF!</v>
      </c>
      <c r="W395" s="101">
        <f t="shared" si="54"/>
        <v>1</v>
      </c>
      <c r="X395" s="135">
        <f t="shared" si="55"/>
        <v>0</v>
      </c>
      <c r="Y395" s="48" t="e">
        <f>IF(U395="Pen",(LOOKUP(O395,#REF!,#REF!)*R395),0)</f>
        <v>#REF!</v>
      </c>
    </row>
    <row r="396" spans="3:25" x14ac:dyDescent="0.25">
      <c r="C396" s="4">
        <f>BOM!X396</f>
        <v>1</v>
      </c>
      <c r="D396" s="69">
        <v>392</v>
      </c>
      <c r="E396" s="69">
        <v>0</v>
      </c>
      <c r="F396" s="69">
        <v>392</v>
      </c>
      <c r="G396" s="69">
        <v>0</v>
      </c>
      <c r="H396" s="69">
        <f t="shared" si="49"/>
        <v>0</v>
      </c>
      <c r="I396" s="69" t="e">
        <f>#REF!</f>
        <v>#REF!</v>
      </c>
      <c r="J396" s="69">
        <f t="shared" si="48"/>
        <v>0</v>
      </c>
      <c r="K396" s="69" t="e">
        <f t="shared" si="50"/>
        <v>#REF!</v>
      </c>
      <c r="L396" s="69">
        <f t="shared" si="51"/>
        <v>4.8632357244839852</v>
      </c>
      <c r="M396" s="69">
        <f t="shared" si="52"/>
        <v>0</v>
      </c>
      <c r="N396" s="4">
        <f>BOM!Z396</f>
        <v>0</v>
      </c>
      <c r="O396" s="133">
        <v>180</v>
      </c>
      <c r="P396" s="71">
        <v>152</v>
      </c>
      <c r="Q396" s="71">
        <v>392</v>
      </c>
      <c r="R396" s="71">
        <v>1</v>
      </c>
      <c r="S396" s="89">
        <v>0</v>
      </c>
      <c r="T396" s="94" t="e">
        <f t="shared" si="53"/>
        <v>#REF!</v>
      </c>
      <c r="U396" s="103" t="e">
        <f>LOOKUP(O396,#REF!,#REF!)</f>
        <v>#REF!</v>
      </c>
      <c r="V396" s="91" t="e">
        <f>LOOKUP(O396,#REF!,#REF!)</f>
        <v>#REF!</v>
      </c>
      <c r="W396" s="101">
        <f t="shared" si="54"/>
        <v>1</v>
      </c>
      <c r="X396" s="135">
        <f t="shared" si="55"/>
        <v>0</v>
      </c>
      <c r="Y396" s="48" t="e">
        <f>IF(U396="Pen",(LOOKUP(O396,#REF!,#REF!)*R396),0)</f>
        <v>#REF!</v>
      </c>
    </row>
    <row r="397" spans="3:25" x14ac:dyDescent="0.25">
      <c r="C397" s="4">
        <f>BOM!X397</f>
        <v>0</v>
      </c>
      <c r="D397" s="69">
        <v>393</v>
      </c>
      <c r="E397" s="69">
        <v>0</v>
      </c>
      <c r="F397" s="69">
        <v>393</v>
      </c>
      <c r="G397" s="69">
        <v>0</v>
      </c>
      <c r="H397" s="69">
        <f t="shared" si="49"/>
        <v>0</v>
      </c>
      <c r="I397" s="69" t="e">
        <f>#REF!</f>
        <v>#REF!</v>
      </c>
      <c r="J397" s="69">
        <f t="shared" si="48"/>
        <v>0</v>
      </c>
      <c r="K397" s="69" t="e">
        <f t="shared" si="50"/>
        <v>#REF!</v>
      </c>
      <c r="L397" s="69">
        <f t="shared" si="51"/>
        <v>4.8632357244839852</v>
      </c>
      <c r="M397" s="69">
        <f t="shared" si="52"/>
        <v>0</v>
      </c>
      <c r="N397" s="4">
        <f>BOM!Z397</f>
        <v>0</v>
      </c>
      <c r="O397" s="133">
        <v>181</v>
      </c>
      <c r="P397" s="71">
        <v>152</v>
      </c>
      <c r="Q397" s="71">
        <v>393</v>
      </c>
      <c r="R397" s="71">
        <v>0</v>
      </c>
      <c r="S397" s="89">
        <v>0</v>
      </c>
      <c r="T397" s="94" t="e">
        <f t="shared" si="53"/>
        <v>#REF!</v>
      </c>
      <c r="U397" s="103" t="e">
        <f>LOOKUP(O397,#REF!,#REF!)</f>
        <v>#REF!</v>
      </c>
      <c r="V397" s="91" t="e">
        <f>LOOKUP(O397,#REF!,#REF!)</f>
        <v>#REF!</v>
      </c>
      <c r="W397" s="101">
        <f t="shared" si="54"/>
        <v>1</v>
      </c>
      <c r="X397" s="135">
        <f t="shared" si="55"/>
        <v>0</v>
      </c>
      <c r="Y397" s="48" t="e">
        <f>IF(U397="Pen",(LOOKUP(O397,#REF!,#REF!)*R397),0)</f>
        <v>#REF!</v>
      </c>
    </row>
    <row r="398" spans="3:25" x14ac:dyDescent="0.25">
      <c r="C398" s="4">
        <f>BOM!X398</f>
        <v>0</v>
      </c>
      <c r="D398" s="69">
        <v>394</v>
      </c>
      <c r="E398" s="69">
        <v>0</v>
      </c>
      <c r="F398" s="69">
        <v>394</v>
      </c>
      <c r="G398" s="69">
        <v>0</v>
      </c>
      <c r="H398" s="69">
        <f t="shared" si="49"/>
        <v>0</v>
      </c>
      <c r="I398" s="69" t="e">
        <f>#REF!</f>
        <v>#REF!</v>
      </c>
      <c r="J398" s="69">
        <f t="shared" si="48"/>
        <v>0</v>
      </c>
      <c r="K398" s="69" t="e">
        <f t="shared" si="50"/>
        <v>#REF!</v>
      </c>
      <c r="L398" s="69">
        <f t="shared" si="51"/>
        <v>4.8632357244839852</v>
      </c>
      <c r="M398" s="69">
        <f t="shared" si="52"/>
        <v>0</v>
      </c>
      <c r="N398" s="4">
        <f>BOM!Z398</f>
        <v>0</v>
      </c>
      <c r="O398" s="133">
        <v>182</v>
      </c>
      <c r="P398" s="71">
        <v>152</v>
      </c>
      <c r="Q398" s="71">
        <v>394</v>
      </c>
      <c r="R398" s="71">
        <v>1</v>
      </c>
      <c r="S398" s="89">
        <v>0</v>
      </c>
      <c r="T398" s="94" t="e">
        <f t="shared" si="53"/>
        <v>#REF!</v>
      </c>
      <c r="U398" s="103" t="e">
        <f>LOOKUP(O398,#REF!,#REF!)</f>
        <v>#REF!</v>
      </c>
      <c r="V398" s="91" t="e">
        <f>LOOKUP(O398,#REF!,#REF!)</f>
        <v>#REF!</v>
      </c>
      <c r="W398" s="101">
        <f t="shared" si="54"/>
        <v>1</v>
      </c>
      <c r="X398" s="135">
        <f t="shared" si="55"/>
        <v>0</v>
      </c>
      <c r="Y398" s="48" t="e">
        <f>IF(U398="Pen",(LOOKUP(O398,#REF!,#REF!)*R398),0)</f>
        <v>#REF!</v>
      </c>
    </row>
    <row r="399" spans="3:25" x14ac:dyDescent="0.25">
      <c r="C399" s="4">
        <f>BOM!X399</f>
        <v>0</v>
      </c>
      <c r="D399" s="69">
        <v>395</v>
      </c>
      <c r="E399" s="69">
        <v>0</v>
      </c>
      <c r="F399" s="69">
        <v>395</v>
      </c>
      <c r="G399" s="69">
        <v>0</v>
      </c>
      <c r="H399" s="69">
        <f t="shared" si="49"/>
        <v>0</v>
      </c>
      <c r="I399" s="69" t="e">
        <f>#REF!</f>
        <v>#REF!</v>
      </c>
      <c r="J399" s="69">
        <f t="shared" si="48"/>
        <v>0</v>
      </c>
      <c r="K399" s="69" t="e">
        <f t="shared" si="50"/>
        <v>#REF!</v>
      </c>
      <c r="L399" s="69">
        <f t="shared" si="51"/>
        <v>4.8632357244839852</v>
      </c>
      <c r="M399" s="69">
        <f t="shared" si="52"/>
        <v>0</v>
      </c>
      <c r="N399" s="4">
        <f>BOM!Z399</f>
        <v>0</v>
      </c>
      <c r="O399" s="133">
        <v>183</v>
      </c>
      <c r="P399" s="71">
        <v>152</v>
      </c>
      <c r="Q399" s="71">
        <v>395</v>
      </c>
      <c r="R399" s="71">
        <v>3</v>
      </c>
      <c r="S399" s="89">
        <v>0</v>
      </c>
      <c r="T399" s="94" t="e">
        <f t="shared" si="53"/>
        <v>#REF!</v>
      </c>
      <c r="U399" s="103" t="e">
        <f>LOOKUP(O399,#REF!,#REF!)</f>
        <v>#REF!</v>
      </c>
      <c r="V399" s="91" t="e">
        <f>LOOKUP(O399,#REF!,#REF!)</f>
        <v>#REF!</v>
      </c>
      <c r="W399" s="101">
        <f t="shared" si="54"/>
        <v>1</v>
      </c>
      <c r="X399" s="135">
        <f t="shared" si="55"/>
        <v>0</v>
      </c>
      <c r="Y399" s="48" t="e">
        <f>IF(U399="Pen",(LOOKUP(O399,#REF!,#REF!)*R399),0)</f>
        <v>#REF!</v>
      </c>
    </row>
    <row r="400" spans="3:25" x14ac:dyDescent="0.25">
      <c r="C400" s="4">
        <f>BOM!X400</f>
        <v>1</v>
      </c>
      <c r="D400" s="69">
        <v>396</v>
      </c>
      <c r="E400" s="69">
        <v>0</v>
      </c>
      <c r="F400" s="69">
        <v>396</v>
      </c>
      <c r="G400" s="69">
        <v>0</v>
      </c>
      <c r="H400" s="69">
        <f t="shared" si="49"/>
        <v>0</v>
      </c>
      <c r="I400" s="69" t="e">
        <f>#REF!</f>
        <v>#REF!</v>
      </c>
      <c r="J400" s="69">
        <f t="shared" si="48"/>
        <v>0</v>
      </c>
      <c r="K400" s="69" t="e">
        <f t="shared" si="50"/>
        <v>#REF!</v>
      </c>
      <c r="L400" s="69">
        <f t="shared" si="51"/>
        <v>4.8632357244839852</v>
      </c>
      <c r="M400" s="69">
        <f t="shared" si="52"/>
        <v>0</v>
      </c>
      <c r="N400" s="4">
        <f>BOM!Z400</f>
        <v>0</v>
      </c>
      <c r="O400" s="133">
        <v>184</v>
      </c>
      <c r="P400" s="71">
        <v>152</v>
      </c>
      <c r="Q400" s="71">
        <v>396</v>
      </c>
      <c r="R400" s="71">
        <v>1</v>
      </c>
      <c r="S400" s="89">
        <v>0</v>
      </c>
      <c r="T400" s="94" t="e">
        <f t="shared" si="53"/>
        <v>#REF!</v>
      </c>
      <c r="U400" s="103" t="e">
        <f>LOOKUP(O400,#REF!,#REF!)</f>
        <v>#REF!</v>
      </c>
      <c r="V400" s="91" t="e">
        <f>LOOKUP(O400,#REF!,#REF!)</f>
        <v>#REF!</v>
      </c>
      <c r="W400" s="101">
        <f t="shared" si="54"/>
        <v>1</v>
      </c>
      <c r="X400" s="135">
        <f t="shared" si="55"/>
        <v>0</v>
      </c>
      <c r="Y400" s="48" t="e">
        <f>IF(U400="Pen",(LOOKUP(O400,#REF!,#REF!)*R400),0)</f>
        <v>#REF!</v>
      </c>
    </row>
    <row r="401" spans="3:25" x14ac:dyDescent="0.25">
      <c r="C401" s="4">
        <f>BOM!X401</f>
        <v>0</v>
      </c>
      <c r="D401" s="69">
        <v>397</v>
      </c>
      <c r="E401" s="69">
        <v>0</v>
      </c>
      <c r="F401" s="69">
        <v>397</v>
      </c>
      <c r="G401" s="69">
        <v>0</v>
      </c>
      <c r="H401" s="69">
        <f t="shared" si="49"/>
        <v>0</v>
      </c>
      <c r="I401" s="69" t="e">
        <f>#REF!</f>
        <v>#REF!</v>
      </c>
      <c r="J401" s="69">
        <f t="shared" si="48"/>
        <v>0</v>
      </c>
      <c r="K401" s="69" t="e">
        <f t="shared" si="50"/>
        <v>#REF!</v>
      </c>
      <c r="L401" s="69">
        <f t="shared" si="51"/>
        <v>4.8632357244839852</v>
      </c>
      <c r="M401" s="69">
        <f t="shared" si="52"/>
        <v>0</v>
      </c>
      <c r="N401" s="4">
        <f>BOM!Z401</f>
        <v>0</v>
      </c>
      <c r="O401" s="133">
        <v>185</v>
      </c>
      <c r="P401" s="71">
        <v>152</v>
      </c>
      <c r="Q401" s="71">
        <v>397</v>
      </c>
      <c r="R401" s="71">
        <v>0</v>
      </c>
      <c r="S401" s="89">
        <v>0</v>
      </c>
      <c r="T401" s="94" t="e">
        <f t="shared" si="53"/>
        <v>#REF!</v>
      </c>
      <c r="U401" s="103" t="e">
        <f>LOOKUP(O401,#REF!,#REF!)</f>
        <v>#REF!</v>
      </c>
      <c r="V401" s="91" t="e">
        <f>LOOKUP(O401,#REF!,#REF!)</f>
        <v>#REF!</v>
      </c>
      <c r="W401" s="101">
        <f t="shared" si="54"/>
        <v>0</v>
      </c>
      <c r="X401" s="135">
        <f t="shared" si="55"/>
        <v>0</v>
      </c>
      <c r="Y401" s="48" t="e">
        <f>IF(U401="Pen",(LOOKUP(O401,#REF!,#REF!)*R401),0)</f>
        <v>#REF!</v>
      </c>
    </row>
    <row r="402" spans="3:25" x14ac:dyDescent="0.25">
      <c r="C402" s="4">
        <f>BOM!X402</f>
        <v>0</v>
      </c>
      <c r="D402" s="69">
        <v>398</v>
      </c>
      <c r="E402" s="69">
        <v>0</v>
      </c>
      <c r="F402" s="69">
        <v>398</v>
      </c>
      <c r="G402" s="69">
        <v>0</v>
      </c>
      <c r="H402" s="69">
        <f t="shared" si="49"/>
        <v>0</v>
      </c>
      <c r="I402" s="69" t="e">
        <f>#REF!</f>
        <v>#REF!</v>
      </c>
      <c r="J402" s="69">
        <f t="shared" si="48"/>
        <v>0</v>
      </c>
      <c r="K402" s="69" t="e">
        <f t="shared" si="50"/>
        <v>#REF!</v>
      </c>
      <c r="L402" s="69">
        <f t="shared" si="51"/>
        <v>4.8632357244839852</v>
      </c>
      <c r="M402" s="69">
        <f t="shared" si="52"/>
        <v>0</v>
      </c>
      <c r="N402" s="4">
        <f>BOM!Z402</f>
        <v>0</v>
      </c>
      <c r="O402" s="133">
        <v>186</v>
      </c>
      <c r="P402" s="71">
        <v>152</v>
      </c>
      <c r="Q402" s="71">
        <v>398</v>
      </c>
      <c r="R402" s="71">
        <v>8</v>
      </c>
      <c r="S402" s="89">
        <v>0</v>
      </c>
      <c r="T402" s="94" t="e">
        <f t="shared" si="53"/>
        <v>#REF!</v>
      </c>
      <c r="U402" s="103" t="e">
        <f>LOOKUP(O402,#REF!,#REF!)</f>
        <v>#REF!</v>
      </c>
      <c r="V402" s="91" t="e">
        <f>LOOKUP(O402,#REF!,#REF!)</f>
        <v>#REF!</v>
      </c>
      <c r="W402" s="101">
        <f t="shared" si="54"/>
        <v>1</v>
      </c>
      <c r="X402" s="135">
        <f t="shared" si="55"/>
        <v>0</v>
      </c>
      <c r="Y402" s="48" t="e">
        <f>IF(U402="Pen",(LOOKUP(O402,#REF!,#REF!)*R402),0)</f>
        <v>#REF!</v>
      </c>
    </row>
    <row r="403" spans="3:25" x14ac:dyDescent="0.25">
      <c r="C403" s="4">
        <f>BOM!X403</f>
        <v>1</v>
      </c>
      <c r="D403" s="69">
        <v>399</v>
      </c>
      <c r="E403" s="69">
        <v>0</v>
      </c>
      <c r="F403" s="69">
        <v>399</v>
      </c>
      <c r="G403" s="69">
        <v>0</v>
      </c>
      <c r="H403" s="69">
        <f t="shared" si="49"/>
        <v>0</v>
      </c>
      <c r="I403" s="69" t="e">
        <f>#REF!</f>
        <v>#REF!</v>
      </c>
      <c r="J403" s="69">
        <f t="shared" si="48"/>
        <v>0</v>
      </c>
      <c r="K403" s="69" t="e">
        <f t="shared" si="50"/>
        <v>#REF!</v>
      </c>
      <c r="L403" s="69">
        <f t="shared" si="51"/>
        <v>4.8632357244839852</v>
      </c>
      <c r="M403" s="69">
        <f t="shared" si="52"/>
        <v>0</v>
      </c>
      <c r="N403" s="4">
        <f>BOM!Z403</f>
        <v>0</v>
      </c>
      <c r="O403" s="133">
        <v>188</v>
      </c>
      <c r="P403" s="71">
        <v>152</v>
      </c>
      <c r="Q403" s="71">
        <v>399</v>
      </c>
      <c r="R403" s="71">
        <v>144</v>
      </c>
      <c r="S403" s="89">
        <v>0</v>
      </c>
      <c r="T403" s="94" t="e">
        <f t="shared" si="53"/>
        <v>#REF!</v>
      </c>
      <c r="U403" s="103" t="e">
        <f>LOOKUP(O403,#REF!,#REF!)</f>
        <v>#REF!</v>
      </c>
      <c r="V403" s="91" t="e">
        <f>LOOKUP(O403,#REF!,#REF!)</f>
        <v>#REF!</v>
      </c>
      <c r="W403" s="101">
        <f t="shared" si="54"/>
        <v>1</v>
      </c>
      <c r="X403" s="135">
        <f t="shared" si="55"/>
        <v>0</v>
      </c>
      <c r="Y403" s="48" t="e">
        <f>IF(U403="Pen",(LOOKUP(O403,#REF!,#REF!)*R403),0)</f>
        <v>#REF!</v>
      </c>
    </row>
    <row r="404" spans="3:25" x14ac:dyDescent="0.25">
      <c r="C404" s="4">
        <f>BOM!X404</f>
        <v>0</v>
      </c>
      <c r="D404" s="69">
        <v>400</v>
      </c>
      <c r="E404" s="69">
        <v>0</v>
      </c>
      <c r="F404" s="69">
        <v>400</v>
      </c>
      <c r="G404" s="69">
        <v>0</v>
      </c>
      <c r="H404" s="69">
        <f t="shared" si="49"/>
        <v>0</v>
      </c>
      <c r="I404" s="69" t="e">
        <f>#REF!</f>
        <v>#REF!</v>
      </c>
      <c r="J404" s="69">
        <f t="shared" si="48"/>
        <v>0</v>
      </c>
      <c r="K404" s="69" t="e">
        <f t="shared" si="50"/>
        <v>#REF!</v>
      </c>
      <c r="L404" s="69">
        <f t="shared" si="51"/>
        <v>4.8632357244839852</v>
      </c>
      <c r="M404" s="69">
        <f t="shared" si="52"/>
        <v>0</v>
      </c>
      <c r="N404" s="4">
        <f>BOM!Z404</f>
        <v>0</v>
      </c>
      <c r="O404" s="133">
        <v>189</v>
      </c>
      <c r="P404" s="71">
        <v>152</v>
      </c>
      <c r="Q404" s="71">
        <v>400</v>
      </c>
      <c r="R404" s="71">
        <v>0</v>
      </c>
      <c r="S404" s="89">
        <v>0</v>
      </c>
      <c r="T404" s="94" t="e">
        <f t="shared" si="53"/>
        <v>#REF!</v>
      </c>
      <c r="U404" s="103" t="e">
        <f>LOOKUP(O404,#REF!,#REF!)</f>
        <v>#REF!</v>
      </c>
      <c r="V404" s="91" t="e">
        <f>LOOKUP(O404,#REF!,#REF!)</f>
        <v>#REF!</v>
      </c>
      <c r="W404" s="101">
        <f t="shared" si="54"/>
        <v>1</v>
      </c>
      <c r="X404" s="135">
        <f t="shared" si="55"/>
        <v>0</v>
      </c>
      <c r="Y404" s="48" t="e">
        <f>IF(U404="Pen",(LOOKUP(O404,#REF!,#REF!)*R404),0)</f>
        <v>#REF!</v>
      </c>
    </row>
    <row r="405" spans="3:25" x14ac:dyDescent="0.25">
      <c r="C405" s="4">
        <f>BOM!X405</f>
        <v>0</v>
      </c>
      <c r="D405" s="69">
        <v>401</v>
      </c>
      <c r="E405" s="69">
        <v>0</v>
      </c>
      <c r="F405" s="69">
        <v>401</v>
      </c>
      <c r="G405" s="69">
        <v>0</v>
      </c>
      <c r="H405" s="69">
        <f t="shared" si="49"/>
        <v>0</v>
      </c>
      <c r="I405" s="69" t="e">
        <f>#REF!</f>
        <v>#REF!</v>
      </c>
      <c r="J405" s="69">
        <f t="shared" si="48"/>
        <v>0</v>
      </c>
      <c r="K405" s="69" t="e">
        <f t="shared" si="50"/>
        <v>#REF!</v>
      </c>
      <c r="L405" s="69">
        <f t="shared" si="51"/>
        <v>4.8632357244839852</v>
      </c>
      <c r="M405" s="69">
        <f t="shared" si="52"/>
        <v>0</v>
      </c>
      <c r="N405" s="4">
        <f>BOM!Z405</f>
        <v>0</v>
      </c>
      <c r="O405" s="133">
        <v>190</v>
      </c>
      <c r="P405" s="71">
        <v>152</v>
      </c>
      <c r="Q405" s="71">
        <v>401</v>
      </c>
      <c r="R405" s="71">
        <v>0</v>
      </c>
      <c r="S405" s="89">
        <v>0</v>
      </c>
      <c r="T405" s="94" t="e">
        <f t="shared" si="53"/>
        <v>#REF!</v>
      </c>
      <c r="U405" s="103" t="e">
        <f>LOOKUP(O405,#REF!,#REF!)</f>
        <v>#REF!</v>
      </c>
      <c r="V405" s="91" t="e">
        <f>LOOKUP(O405,#REF!,#REF!)</f>
        <v>#REF!</v>
      </c>
      <c r="W405" s="101">
        <f t="shared" si="54"/>
        <v>0</v>
      </c>
      <c r="X405" s="135">
        <f t="shared" si="55"/>
        <v>0</v>
      </c>
      <c r="Y405" s="48" t="e">
        <f>IF(U405="Pen",(LOOKUP(O405,#REF!,#REF!)*R405),0)</f>
        <v>#REF!</v>
      </c>
    </row>
    <row r="406" spans="3:25" x14ac:dyDescent="0.25">
      <c r="C406" s="4">
        <f>BOM!X406</f>
        <v>1</v>
      </c>
      <c r="D406" s="69">
        <v>402</v>
      </c>
      <c r="E406" s="69">
        <v>0</v>
      </c>
      <c r="F406" s="69">
        <v>402</v>
      </c>
      <c r="G406" s="69">
        <v>0</v>
      </c>
      <c r="H406" s="69">
        <f t="shared" si="49"/>
        <v>0</v>
      </c>
      <c r="I406" s="69" t="e">
        <f>#REF!</f>
        <v>#REF!</v>
      </c>
      <c r="J406" s="69">
        <f t="shared" si="48"/>
        <v>0</v>
      </c>
      <c r="K406" s="69" t="e">
        <f t="shared" si="50"/>
        <v>#REF!</v>
      </c>
      <c r="L406" s="69">
        <f t="shared" si="51"/>
        <v>4.8632357244839852</v>
      </c>
      <c r="M406" s="69">
        <f t="shared" si="52"/>
        <v>0</v>
      </c>
      <c r="N406" s="4">
        <f>BOM!Z406</f>
        <v>0</v>
      </c>
      <c r="O406" s="133">
        <v>191</v>
      </c>
      <c r="P406" s="71">
        <v>152</v>
      </c>
      <c r="Q406" s="71">
        <v>402</v>
      </c>
      <c r="R406" s="71">
        <v>0</v>
      </c>
      <c r="S406" s="89">
        <v>0</v>
      </c>
      <c r="T406" s="94" t="e">
        <f t="shared" si="53"/>
        <v>#REF!</v>
      </c>
      <c r="U406" s="103" t="e">
        <f>LOOKUP(O406,#REF!,#REF!)</f>
        <v>#REF!</v>
      </c>
      <c r="V406" s="91" t="e">
        <f>LOOKUP(O406,#REF!,#REF!)</f>
        <v>#REF!</v>
      </c>
      <c r="W406" s="101">
        <f t="shared" si="54"/>
        <v>1</v>
      </c>
      <c r="X406" s="135">
        <f t="shared" si="55"/>
        <v>0</v>
      </c>
      <c r="Y406" s="48" t="e">
        <f>IF(U406="Pen",(LOOKUP(O406,#REF!,#REF!)*R406),0)</f>
        <v>#REF!</v>
      </c>
    </row>
    <row r="407" spans="3:25" x14ac:dyDescent="0.25">
      <c r="C407" s="4">
        <f>BOM!X407</f>
        <v>0</v>
      </c>
      <c r="D407" s="69">
        <v>403</v>
      </c>
      <c r="E407" s="69">
        <v>0</v>
      </c>
      <c r="F407" s="69">
        <v>403</v>
      </c>
      <c r="G407" s="69">
        <v>0</v>
      </c>
      <c r="H407" s="69">
        <f t="shared" si="49"/>
        <v>0</v>
      </c>
      <c r="I407" s="69" t="e">
        <f>#REF!</f>
        <v>#REF!</v>
      </c>
      <c r="J407" s="69">
        <f t="shared" si="48"/>
        <v>0</v>
      </c>
      <c r="K407" s="69" t="e">
        <f t="shared" si="50"/>
        <v>#REF!</v>
      </c>
      <c r="L407" s="69">
        <f t="shared" si="51"/>
        <v>4.8632357244839852</v>
      </c>
      <c r="M407" s="69">
        <f t="shared" si="52"/>
        <v>0</v>
      </c>
      <c r="N407" s="4">
        <f>BOM!Z407</f>
        <v>0</v>
      </c>
      <c r="O407" s="133">
        <v>192</v>
      </c>
      <c r="P407" s="71">
        <v>152</v>
      </c>
      <c r="Q407" s="71">
        <v>403</v>
      </c>
      <c r="R407" s="71">
        <v>0</v>
      </c>
      <c r="S407" s="89">
        <v>0</v>
      </c>
      <c r="T407" s="94" t="e">
        <f t="shared" si="53"/>
        <v>#REF!</v>
      </c>
      <c r="U407" s="103" t="e">
        <f>LOOKUP(O407,#REF!,#REF!)</f>
        <v>#REF!</v>
      </c>
      <c r="V407" s="91" t="e">
        <f>LOOKUP(O407,#REF!,#REF!)</f>
        <v>#REF!</v>
      </c>
      <c r="W407" s="101">
        <f t="shared" si="54"/>
        <v>0</v>
      </c>
      <c r="X407" s="135">
        <f t="shared" si="55"/>
        <v>0</v>
      </c>
      <c r="Y407" s="48" t="e">
        <f>IF(U407="Pen",(LOOKUP(O407,#REF!,#REF!)*R407),0)</f>
        <v>#REF!</v>
      </c>
    </row>
    <row r="408" spans="3:25" x14ac:dyDescent="0.25">
      <c r="C408" s="4">
        <f>BOM!X408</f>
        <v>0</v>
      </c>
      <c r="D408" s="69">
        <v>404</v>
      </c>
      <c r="E408" s="69">
        <v>0</v>
      </c>
      <c r="F408" s="69">
        <v>404</v>
      </c>
      <c r="G408" s="69">
        <v>0</v>
      </c>
      <c r="H408" s="69">
        <f t="shared" si="49"/>
        <v>0</v>
      </c>
      <c r="I408" s="69" t="e">
        <f>#REF!</f>
        <v>#REF!</v>
      </c>
      <c r="J408" s="69">
        <f t="shared" si="48"/>
        <v>0</v>
      </c>
      <c r="K408" s="69" t="e">
        <f t="shared" si="50"/>
        <v>#REF!</v>
      </c>
      <c r="L408" s="69">
        <f t="shared" si="51"/>
        <v>4.8632357244839852</v>
      </c>
      <c r="M408" s="69">
        <f t="shared" si="52"/>
        <v>0</v>
      </c>
      <c r="N408" s="4">
        <f>BOM!Z408</f>
        <v>0</v>
      </c>
      <c r="O408" s="133">
        <v>193</v>
      </c>
      <c r="P408" s="71">
        <v>152</v>
      </c>
      <c r="Q408" s="71">
        <v>404</v>
      </c>
      <c r="R408" s="71">
        <v>0</v>
      </c>
      <c r="S408" s="89">
        <v>0</v>
      </c>
      <c r="T408" s="94" t="e">
        <f t="shared" si="53"/>
        <v>#REF!</v>
      </c>
      <c r="U408" s="103" t="e">
        <f>LOOKUP(O408,#REF!,#REF!)</f>
        <v>#REF!</v>
      </c>
      <c r="V408" s="91" t="e">
        <f>LOOKUP(O408,#REF!,#REF!)</f>
        <v>#REF!</v>
      </c>
      <c r="W408" s="101">
        <f t="shared" si="54"/>
        <v>1</v>
      </c>
      <c r="X408" s="135">
        <f t="shared" si="55"/>
        <v>0</v>
      </c>
      <c r="Y408" s="48" t="e">
        <f>IF(U408="Pen",(LOOKUP(O408,#REF!,#REF!)*R408),0)</f>
        <v>#REF!</v>
      </c>
    </row>
    <row r="409" spans="3:25" x14ac:dyDescent="0.25">
      <c r="C409" s="4">
        <f>BOM!X409</f>
        <v>1</v>
      </c>
      <c r="D409" s="69">
        <v>405</v>
      </c>
      <c r="E409" s="69">
        <v>0</v>
      </c>
      <c r="F409" s="69">
        <v>405</v>
      </c>
      <c r="G409" s="69">
        <v>0</v>
      </c>
      <c r="H409" s="69">
        <f t="shared" si="49"/>
        <v>0</v>
      </c>
      <c r="I409" s="69" t="e">
        <f>#REF!</f>
        <v>#REF!</v>
      </c>
      <c r="J409" s="69">
        <f t="shared" si="48"/>
        <v>0</v>
      </c>
      <c r="K409" s="69" t="e">
        <f t="shared" si="50"/>
        <v>#REF!</v>
      </c>
      <c r="L409" s="69">
        <f t="shared" si="51"/>
        <v>4.8632357244839852</v>
      </c>
      <c r="M409" s="69">
        <f t="shared" si="52"/>
        <v>0</v>
      </c>
      <c r="N409" s="4">
        <f>BOM!Z409</f>
        <v>0</v>
      </c>
      <c r="O409" s="133">
        <v>196</v>
      </c>
      <c r="P409" s="71">
        <v>152</v>
      </c>
      <c r="Q409" s="71">
        <v>405</v>
      </c>
      <c r="R409" s="71">
        <v>0</v>
      </c>
      <c r="S409" s="89">
        <v>0</v>
      </c>
      <c r="T409" s="94" t="e">
        <f t="shared" si="53"/>
        <v>#REF!</v>
      </c>
      <c r="U409" s="103" t="e">
        <f>LOOKUP(O409,#REF!,#REF!)</f>
        <v>#REF!</v>
      </c>
      <c r="V409" s="91" t="e">
        <f>LOOKUP(O409,#REF!,#REF!)</f>
        <v>#REF!</v>
      </c>
      <c r="W409" s="101">
        <f t="shared" si="54"/>
        <v>0</v>
      </c>
      <c r="X409" s="135">
        <f t="shared" si="55"/>
        <v>0</v>
      </c>
      <c r="Y409" s="48" t="e">
        <f>IF(U409="Pen",(LOOKUP(O409,#REF!,#REF!)*R409),0)</f>
        <v>#REF!</v>
      </c>
    </row>
    <row r="410" spans="3:25" x14ac:dyDescent="0.25">
      <c r="C410" s="4">
        <f>BOM!X410</f>
        <v>0</v>
      </c>
      <c r="D410" s="69">
        <v>406</v>
      </c>
      <c r="E410" s="69">
        <v>0</v>
      </c>
      <c r="F410" s="69">
        <v>406</v>
      </c>
      <c r="G410" s="69">
        <v>0</v>
      </c>
      <c r="H410" s="69">
        <f t="shared" si="49"/>
        <v>0</v>
      </c>
      <c r="I410" s="69" t="e">
        <f>#REF!</f>
        <v>#REF!</v>
      </c>
      <c r="J410" s="69">
        <f t="shared" ref="J410:J473" si="56">IF(OR(C410=1,H410=0),0,TRUNC(H410/I410)+1)</f>
        <v>0</v>
      </c>
      <c r="K410" s="69" t="e">
        <f t="shared" si="50"/>
        <v>#REF!</v>
      </c>
      <c r="L410" s="69">
        <f t="shared" si="51"/>
        <v>4.8632357244839852</v>
      </c>
      <c r="M410" s="69">
        <f t="shared" si="52"/>
        <v>0</v>
      </c>
      <c r="N410" s="4">
        <f>BOM!Z410</f>
        <v>0</v>
      </c>
      <c r="O410" s="133">
        <v>197</v>
      </c>
      <c r="P410" s="71">
        <v>152</v>
      </c>
      <c r="Q410" s="71">
        <v>406</v>
      </c>
      <c r="R410" s="71">
        <v>0</v>
      </c>
      <c r="S410" s="89">
        <v>0</v>
      </c>
      <c r="T410" s="94" t="e">
        <f t="shared" si="53"/>
        <v>#REF!</v>
      </c>
      <c r="U410" s="103" t="e">
        <f>LOOKUP(O410,#REF!,#REF!)</f>
        <v>#REF!</v>
      </c>
      <c r="V410" s="91" t="e">
        <f>LOOKUP(O410,#REF!,#REF!)</f>
        <v>#REF!</v>
      </c>
      <c r="W410" s="101">
        <f t="shared" si="54"/>
        <v>0</v>
      </c>
      <c r="X410" s="135">
        <f t="shared" si="55"/>
        <v>0</v>
      </c>
      <c r="Y410" s="48" t="e">
        <f>IF(U410="Pen",(LOOKUP(O410,#REF!,#REF!)*R410),0)</f>
        <v>#REF!</v>
      </c>
    </row>
    <row r="411" spans="3:25" x14ac:dyDescent="0.25">
      <c r="C411" s="4">
        <f>BOM!X411</f>
        <v>0</v>
      </c>
      <c r="D411" s="69">
        <v>407</v>
      </c>
      <c r="E411" s="69">
        <v>0</v>
      </c>
      <c r="F411" s="69">
        <v>407</v>
      </c>
      <c r="G411" s="69">
        <v>0</v>
      </c>
      <c r="H411" s="69">
        <f t="shared" si="49"/>
        <v>0</v>
      </c>
      <c r="I411" s="69" t="e">
        <f>#REF!</f>
        <v>#REF!</v>
      </c>
      <c r="J411" s="69">
        <f t="shared" si="56"/>
        <v>0</v>
      </c>
      <c r="K411" s="69" t="e">
        <f t="shared" si="50"/>
        <v>#REF!</v>
      </c>
      <c r="L411" s="69">
        <f t="shared" si="51"/>
        <v>4.8632357244839852</v>
      </c>
      <c r="M411" s="69">
        <f t="shared" si="52"/>
        <v>0</v>
      </c>
      <c r="N411" s="4">
        <f>BOM!Z411</f>
        <v>0</v>
      </c>
      <c r="O411" s="133">
        <v>198</v>
      </c>
      <c r="P411" s="71">
        <v>152</v>
      </c>
      <c r="Q411" s="71">
        <v>407</v>
      </c>
      <c r="R411" s="71">
        <v>0</v>
      </c>
      <c r="S411" s="89">
        <v>0</v>
      </c>
      <c r="T411" s="94" t="e">
        <f t="shared" si="53"/>
        <v>#REF!</v>
      </c>
      <c r="U411" s="103" t="e">
        <f>LOOKUP(O411,#REF!,#REF!)</f>
        <v>#REF!</v>
      </c>
      <c r="V411" s="91" t="e">
        <f>LOOKUP(O411,#REF!,#REF!)</f>
        <v>#REF!</v>
      </c>
      <c r="W411" s="101">
        <f t="shared" si="54"/>
        <v>0</v>
      </c>
      <c r="X411" s="135">
        <f t="shared" si="55"/>
        <v>0</v>
      </c>
      <c r="Y411" s="48" t="e">
        <f>IF(U411="Pen",(LOOKUP(O411,#REF!,#REF!)*R411),0)</f>
        <v>#REF!</v>
      </c>
    </row>
    <row r="412" spans="3:25" x14ac:dyDescent="0.25">
      <c r="C412" s="4">
        <f>BOM!X412</f>
        <v>1</v>
      </c>
      <c r="D412" s="69">
        <v>408</v>
      </c>
      <c r="E412" s="69">
        <v>0</v>
      </c>
      <c r="F412" s="69">
        <v>408</v>
      </c>
      <c r="G412" s="69">
        <v>0</v>
      </c>
      <c r="H412" s="69">
        <f t="shared" si="49"/>
        <v>0</v>
      </c>
      <c r="I412" s="69" t="e">
        <f>#REF!</f>
        <v>#REF!</v>
      </c>
      <c r="J412" s="69">
        <f t="shared" si="56"/>
        <v>0</v>
      </c>
      <c r="K412" s="69" t="e">
        <f t="shared" si="50"/>
        <v>#REF!</v>
      </c>
      <c r="L412" s="69">
        <f t="shared" si="51"/>
        <v>4.8632357244839852</v>
      </c>
      <c r="M412" s="69">
        <f t="shared" si="52"/>
        <v>0</v>
      </c>
      <c r="N412" s="4">
        <f>BOM!Z412</f>
        <v>0</v>
      </c>
      <c r="O412" s="133">
        <v>199</v>
      </c>
      <c r="P412" s="71">
        <v>152</v>
      </c>
      <c r="Q412" s="71">
        <v>408</v>
      </c>
      <c r="R412" s="71">
        <v>0</v>
      </c>
      <c r="S412" s="89">
        <v>0</v>
      </c>
      <c r="T412" s="94" t="e">
        <f t="shared" si="53"/>
        <v>#REF!</v>
      </c>
      <c r="U412" s="103" t="e">
        <f>LOOKUP(O412,#REF!,#REF!)</f>
        <v>#REF!</v>
      </c>
      <c r="V412" s="91" t="e">
        <f>LOOKUP(O412,#REF!,#REF!)</f>
        <v>#REF!</v>
      </c>
      <c r="W412" s="101">
        <f t="shared" si="54"/>
        <v>0</v>
      </c>
      <c r="X412" s="135">
        <f t="shared" si="55"/>
        <v>0</v>
      </c>
      <c r="Y412" s="48" t="e">
        <f>IF(U412="Pen",(LOOKUP(O412,#REF!,#REF!)*R412),0)</f>
        <v>#REF!</v>
      </c>
    </row>
    <row r="413" spans="3:25" x14ac:dyDescent="0.25">
      <c r="C413" s="4">
        <f>BOM!X413</f>
        <v>0</v>
      </c>
      <c r="D413" s="69">
        <v>409</v>
      </c>
      <c r="E413" s="69">
        <v>0</v>
      </c>
      <c r="F413" s="69">
        <v>409</v>
      </c>
      <c r="G413" s="69">
        <v>0</v>
      </c>
      <c r="H413" s="69">
        <f t="shared" si="49"/>
        <v>0</v>
      </c>
      <c r="I413" s="69" t="e">
        <f>#REF!</f>
        <v>#REF!</v>
      </c>
      <c r="J413" s="69">
        <f t="shared" si="56"/>
        <v>0</v>
      </c>
      <c r="K413" s="69" t="e">
        <f t="shared" si="50"/>
        <v>#REF!</v>
      </c>
      <c r="L413" s="69">
        <f t="shared" si="51"/>
        <v>4.8632357244839852</v>
      </c>
      <c r="M413" s="69">
        <f t="shared" si="52"/>
        <v>0</v>
      </c>
      <c r="N413" s="4">
        <f>BOM!Z413</f>
        <v>0</v>
      </c>
      <c r="O413" s="133">
        <v>200</v>
      </c>
      <c r="P413" s="71">
        <v>152</v>
      </c>
      <c r="Q413" s="71">
        <v>409</v>
      </c>
      <c r="R413" s="71">
        <v>0</v>
      </c>
      <c r="S413" s="89">
        <v>0</v>
      </c>
      <c r="T413" s="94" t="e">
        <f t="shared" si="53"/>
        <v>#REF!</v>
      </c>
      <c r="U413" s="103" t="e">
        <f>LOOKUP(O413,#REF!,#REF!)</f>
        <v>#REF!</v>
      </c>
      <c r="V413" s="91" t="e">
        <f>LOOKUP(O413,#REF!,#REF!)</f>
        <v>#REF!</v>
      </c>
      <c r="W413" s="101">
        <f t="shared" si="54"/>
        <v>0</v>
      </c>
      <c r="X413" s="135">
        <f t="shared" si="55"/>
        <v>0</v>
      </c>
      <c r="Y413" s="48" t="e">
        <f>IF(U413="Pen",(LOOKUP(O413,#REF!,#REF!)*R413),0)</f>
        <v>#REF!</v>
      </c>
    </row>
    <row r="414" spans="3:25" x14ac:dyDescent="0.25">
      <c r="C414" s="4">
        <f>BOM!X414</f>
        <v>0</v>
      </c>
      <c r="D414" s="69">
        <v>410</v>
      </c>
      <c r="E414" s="69">
        <v>0</v>
      </c>
      <c r="F414" s="69">
        <v>410</v>
      </c>
      <c r="G414" s="69">
        <v>0</v>
      </c>
      <c r="H414" s="69">
        <f t="shared" si="49"/>
        <v>0</v>
      </c>
      <c r="I414" s="69" t="e">
        <f>#REF!</f>
        <v>#REF!</v>
      </c>
      <c r="J414" s="69">
        <f t="shared" si="56"/>
        <v>0</v>
      </c>
      <c r="K414" s="69" t="e">
        <f t="shared" si="50"/>
        <v>#REF!</v>
      </c>
      <c r="L414" s="69">
        <f t="shared" si="51"/>
        <v>4.8632357244839852</v>
      </c>
      <c r="M414" s="69">
        <f t="shared" si="52"/>
        <v>0</v>
      </c>
      <c r="N414" s="4">
        <f>BOM!Z414</f>
        <v>0</v>
      </c>
      <c r="O414" s="133">
        <v>201</v>
      </c>
      <c r="P414" s="71">
        <v>152</v>
      </c>
      <c r="Q414" s="71">
        <v>410</v>
      </c>
      <c r="R414" s="71">
        <v>0</v>
      </c>
      <c r="S414" s="89">
        <v>0</v>
      </c>
      <c r="T414" s="94" t="e">
        <f t="shared" si="53"/>
        <v>#REF!</v>
      </c>
      <c r="U414" s="103" t="e">
        <f>LOOKUP(O414,#REF!,#REF!)</f>
        <v>#REF!</v>
      </c>
      <c r="V414" s="91" t="e">
        <f>LOOKUP(O414,#REF!,#REF!)</f>
        <v>#REF!</v>
      </c>
      <c r="W414" s="101">
        <f t="shared" si="54"/>
        <v>0</v>
      </c>
      <c r="X414" s="135">
        <f t="shared" si="55"/>
        <v>0</v>
      </c>
      <c r="Y414" s="48" t="e">
        <f>IF(U414="Pen",(LOOKUP(O414,#REF!,#REF!)*R414),0)</f>
        <v>#REF!</v>
      </c>
    </row>
    <row r="415" spans="3:25" x14ac:dyDescent="0.25">
      <c r="C415" s="4">
        <f>BOM!X415</f>
        <v>1</v>
      </c>
      <c r="D415" s="69">
        <v>411</v>
      </c>
      <c r="E415" s="69">
        <v>0</v>
      </c>
      <c r="F415" s="69">
        <v>411</v>
      </c>
      <c r="G415" s="69">
        <v>0</v>
      </c>
      <c r="H415" s="69">
        <f t="shared" si="49"/>
        <v>0</v>
      </c>
      <c r="I415" s="69" t="e">
        <f>#REF!</f>
        <v>#REF!</v>
      </c>
      <c r="J415" s="69">
        <f t="shared" si="56"/>
        <v>0</v>
      </c>
      <c r="K415" s="69" t="e">
        <f t="shared" si="50"/>
        <v>#REF!</v>
      </c>
      <c r="L415" s="69">
        <f t="shared" si="51"/>
        <v>4.8632357244839852</v>
      </c>
      <c r="M415" s="69">
        <f t="shared" si="52"/>
        <v>0</v>
      </c>
      <c r="N415" s="4">
        <f>BOM!Z415</f>
        <v>0</v>
      </c>
      <c r="O415" s="133">
        <v>202</v>
      </c>
      <c r="P415" s="71">
        <v>152</v>
      </c>
      <c r="Q415" s="71">
        <v>411</v>
      </c>
      <c r="R415" s="71">
        <v>0</v>
      </c>
      <c r="S415" s="89">
        <v>0</v>
      </c>
      <c r="T415" s="94" t="e">
        <f t="shared" si="53"/>
        <v>#REF!</v>
      </c>
      <c r="U415" s="103" t="e">
        <f>LOOKUP(O415,#REF!,#REF!)</f>
        <v>#REF!</v>
      </c>
      <c r="V415" s="91" t="e">
        <f>LOOKUP(O415,#REF!,#REF!)</f>
        <v>#REF!</v>
      </c>
      <c r="W415" s="101">
        <f t="shared" si="54"/>
        <v>0</v>
      </c>
      <c r="X415" s="135">
        <f t="shared" si="55"/>
        <v>0</v>
      </c>
      <c r="Y415" s="48" t="e">
        <f>IF(U415="Pen",(LOOKUP(O415,#REF!,#REF!)*R415),0)</f>
        <v>#REF!</v>
      </c>
    </row>
    <row r="416" spans="3:25" x14ac:dyDescent="0.25">
      <c r="C416" s="4">
        <f>BOM!X416</f>
        <v>0</v>
      </c>
      <c r="D416" s="69">
        <v>412</v>
      </c>
      <c r="E416" s="69">
        <v>0</v>
      </c>
      <c r="F416" s="69">
        <v>412</v>
      </c>
      <c r="G416" s="69">
        <v>0</v>
      </c>
      <c r="H416" s="69">
        <f t="shared" si="49"/>
        <v>0</v>
      </c>
      <c r="I416" s="69" t="e">
        <f>#REF!</f>
        <v>#REF!</v>
      </c>
      <c r="J416" s="69">
        <f t="shared" si="56"/>
        <v>0</v>
      </c>
      <c r="K416" s="69" t="e">
        <f t="shared" si="50"/>
        <v>#REF!</v>
      </c>
      <c r="L416" s="69">
        <f t="shared" si="51"/>
        <v>4.8632357244839852</v>
      </c>
      <c r="M416" s="69">
        <f t="shared" si="52"/>
        <v>0</v>
      </c>
      <c r="N416" s="4">
        <f>BOM!Z416</f>
        <v>0</v>
      </c>
      <c r="O416" s="133">
        <v>203</v>
      </c>
      <c r="P416" s="71">
        <v>152</v>
      </c>
      <c r="Q416" s="71">
        <v>412</v>
      </c>
      <c r="R416" s="71">
        <v>0</v>
      </c>
      <c r="S416" s="89">
        <v>0</v>
      </c>
      <c r="T416" s="94" t="e">
        <f t="shared" si="53"/>
        <v>#REF!</v>
      </c>
      <c r="U416" s="103" t="e">
        <f>LOOKUP(O416,#REF!,#REF!)</f>
        <v>#REF!</v>
      </c>
      <c r="V416" s="91" t="e">
        <f>LOOKUP(O416,#REF!,#REF!)</f>
        <v>#REF!</v>
      </c>
      <c r="W416" s="101">
        <f t="shared" si="54"/>
        <v>0</v>
      </c>
      <c r="X416" s="135">
        <f t="shared" si="55"/>
        <v>0</v>
      </c>
      <c r="Y416" s="48" t="e">
        <f>IF(U416="Pen",(LOOKUP(O416,#REF!,#REF!)*R416),0)</f>
        <v>#REF!</v>
      </c>
    </row>
    <row r="417" spans="3:25" x14ac:dyDescent="0.25">
      <c r="C417" s="4">
        <f>BOM!X417</f>
        <v>0</v>
      </c>
      <c r="D417" s="69">
        <v>413</v>
      </c>
      <c r="E417" s="69">
        <v>0</v>
      </c>
      <c r="F417" s="69">
        <v>413</v>
      </c>
      <c r="G417" s="69">
        <v>0</v>
      </c>
      <c r="H417" s="69">
        <f t="shared" si="49"/>
        <v>0</v>
      </c>
      <c r="I417" s="69" t="e">
        <f>#REF!</f>
        <v>#REF!</v>
      </c>
      <c r="J417" s="69">
        <f t="shared" si="56"/>
        <v>0</v>
      </c>
      <c r="K417" s="69" t="e">
        <f t="shared" si="50"/>
        <v>#REF!</v>
      </c>
      <c r="L417" s="69">
        <f t="shared" si="51"/>
        <v>4.8632357244839852</v>
      </c>
      <c r="M417" s="69">
        <f t="shared" si="52"/>
        <v>0</v>
      </c>
      <c r="N417" s="4">
        <f>BOM!Z417</f>
        <v>0</v>
      </c>
      <c r="O417" s="133">
        <v>204</v>
      </c>
      <c r="P417" s="71">
        <v>152</v>
      </c>
      <c r="Q417" s="71">
        <v>413</v>
      </c>
      <c r="R417" s="71">
        <v>0</v>
      </c>
      <c r="S417" s="89">
        <v>0</v>
      </c>
      <c r="T417" s="94" t="e">
        <f t="shared" si="53"/>
        <v>#REF!</v>
      </c>
      <c r="U417" s="103" t="e">
        <f>LOOKUP(O417,#REF!,#REF!)</f>
        <v>#REF!</v>
      </c>
      <c r="V417" s="91" t="e">
        <f>LOOKUP(O417,#REF!,#REF!)</f>
        <v>#REF!</v>
      </c>
      <c r="W417" s="101">
        <f t="shared" si="54"/>
        <v>0</v>
      </c>
      <c r="X417" s="135">
        <f t="shared" si="55"/>
        <v>0</v>
      </c>
      <c r="Y417" s="48" t="e">
        <f>IF(U417="Pen",(LOOKUP(O417,#REF!,#REF!)*R417),0)</f>
        <v>#REF!</v>
      </c>
    </row>
    <row r="418" spans="3:25" x14ac:dyDescent="0.25">
      <c r="C418" s="4">
        <f>BOM!X418</f>
        <v>1</v>
      </c>
      <c r="D418" s="69">
        <v>414</v>
      </c>
      <c r="E418" s="69">
        <v>0</v>
      </c>
      <c r="F418" s="69">
        <v>414</v>
      </c>
      <c r="G418" s="69">
        <v>0</v>
      </c>
      <c r="H418" s="69">
        <f t="shared" si="49"/>
        <v>0</v>
      </c>
      <c r="I418" s="69" t="e">
        <f>#REF!</f>
        <v>#REF!</v>
      </c>
      <c r="J418" s="69">
        <f t="shared" si="56"/>
        <v>0</v>
      </c>
      <c r="K418" s="69" t="e">
        <f t="shared" si="50"/>
        <v>#REF!</v>
      </c>
      <c r="L418" s="69">
        <f t="shared" si="51"/>
        <v>4.8632357244839852</v>
      </c>
      <c r="M418" s="69">
        <f t="shared" si="52"/>
        <v>0</v>
      </c>
      <c r="N418" s="4">
        <f>BOM!Z418</f>
        <v>0</v>
      </c>
      <c r="O418" s="133">
        <v>205</v>
      </c>
      <c r="P418" s="71">
        <v>152</v>
      </c>
      <c r="Q418" s="71">
        <v>414</v>
      </c>
      <c r="R418" s="71">
        <v>0</v>
      </c>
      <c r="S418" s="89">
        <v>0</v>
      </c>
      <c r="T418" s="94" t="e">
        <f t="shared" si="53"/>
        <v>#REF!</v>
      </c>
      <c r="U418" s="103" t="e">
        <f>LOOKUP(O418,#REF!,#REF!)</f>
        <v>#REF!</v>
      </c>
      <c r="V418" s="91" t="e">
        <f>LOOKUP(O418,#REF!,#REF!)</f>
        <v>#REF!</v>
      </c>
      <c r="W418" s="101">
        <f t="shared" si="54"/>
        <v>0</v>
      </c>
      <c r="X418" s="135">
        <f t="shared" si="55"/>
        <v>0</v>
      </c>
      <c r="Y418" s="48" t="e">
        <f>IF(U418="Pen",(LOOKUP(O418,#REF!,#REF!)*R418),0)</f>
        <v>#REF!</v>
      </c>
    </row>
    <row r="419" spans="3:25" x14ac:dyDescent="0.25">
      <c r="C419" s="4">
        <f>BOM!X419</f>
        <v>0</v>
      </c>
      <c r="D419" s="69">
        <v>415</v>
      </c>
      <c r="E419" s="69">
        <v>0</v>
      </c>
      <c r="F419" s="69">
        <v>415</v>
      </c>
      <c r="G419" s="69">
        <v>0</v>
      </c>
      <c r="H419" s="69">
        <f t="shared" si="49"/>
        <v>0</v>
      </c>
      <c r="I419" s="69" t="e">
        <f>#REF!</f>
        <v>#REF!</v>
      </c>
      <c r="J419" s="69">
        <f t="shared" si="56"/>
        <v>0</v>
      </c>
      <c r="K419" s="69" t="e">
        <f t="shared" si="50"/>
        <v>#REF!</v>
      </c>
      <c r="L419" s="69">
        <f t="shared" si="51"/>
        <v>4.8632357244839852</v>
      </c>
      <c r="M419" s="69">
        <f t="shared" si="52"/>
        <v>0</v>
      </c>
      <c r="N419" s="4">
        <f>BOM!Z419</f>
        <v>0</v>
      </c>
      <c r="O419" s="133">
        <v>206</v>
      </c>
      <c r="P419" s="71">
        <v>152</v>
      </c>
      <c r="Q419" s="71">
        <v>415</v>
      </c>
      <c r="R419" s="71">
        <v>0</v>
      </c>
      <c r="S419" s="89">
        <v>0</v>
      </c>
      <c r="T419" s="94" t="e">
        <f t="shared" si="53"/>
        <v>#REF!</v>
      </c>
      <c r="U419" s="103" t="e">
        <f>LOOKUP(O419,#REF!,#REF!)</f>
        <v>#REF!</v>
      </c>
      <c r="V419" s="91" t="e">
        <f>LOOKUP(O419,#REF!,#REF!)</f>
        <v>#REF!</v>
      </c>
      <c r="W419" s="101">
        <f t="shared" si="54"/>
        <v>0</v>
      </c>
      <c r="X419" s="135">
        <f t="shared" si="55"/>
        <v>0</v>
      </c>
      <c r="Y419" s="48" t="e">
        <f>IF(U419="Pen",(LOOKUP(O419,#REF!,#REF!)*R419),0)</f>
        <v>#REF!</v>
      </c>
    </row>
    <row r="420" spans="3:25" x14ac:dyDescent="0.25">
      <c r="C420" s="4">
        <f>BOM!X420</f>
        <v>0</v>
      </c>
      <c r="D420" s="69">
        <v>416</v>
      </c>
      <c r="E420" s="69">
        <v>0</v>
      </c>
      <c r="F420" s="69">
        <v>416</v>
      </c>
      <c r="G420" s="69">
        <v>0</v>
      </c>
      <c r="H420" s="69">
        <f t="shared" si="49"/>
        <v>0</v>
      </c>
      <c r="I420" s="69" t="e">
        <f>#REF!</f>
        <v>#REF!</v>
      </c>
      <c r="J420" s="69">
        <f t="shared" si="56"/>
        <v>0</v>
      </c>
      <c r="K420" s="69" t="e">
        <f t="shared" si="50"/>
        <v>#REF!</v>
      </c>
      <c r="L420" s="69">
        <f t="shared" si="51"/>
        <v>4.8632357244839852</v>
      </c>
      <c r="M420" s="69">
        <f t="shared" si="52"/>
        <v>0</v>
      </c>
      <c r="N420" s="4">
        <f>BOM!Z420</f>
        <v>0</v>
      </c>
      <c r="O420" s="133">
        <v>207</v>
      </c>
      <c r="P420" s="71">
        <v>152</v>
      </c>
      <c r="Q420" s="71">
        <v>416</v>
      </c>
      <c r="R420" s="71">
        <v>0</v>
      </c>
      <c r="S420" s="89">
        <v>0</v>
      </c>
      <c r="T420" s="94" t="e">
        <f t="shared" si="53"/>
        <v>#REF!</v>
      </c>
      <c r="U420" s="103" t="e">
        <f>LOOKUP(O420,#REF!,#REF!)</f>
        <v>#REF!</v>
      </c>
      <c r="V420" s="91" t="e">
        <f>LOOKUP(O420,#REF!,#REF!)</f>
        <v>#REF!</v>
      </c>
      <c r="W420" s="101">
        <f t="shared" si="54"/>
        <v>0</v>
      </c>
      <c r="X420" s="135">
        <f t="shared" si="55"/>
        <v>0</v>
      </c>
      <c r="Y420" s="48" t="e">
        <f>IF(U420="Pen",(LOOKUP(O420,#REF!,#REF!)*R420),0)</f>
        <v>#REF!</v>
      </c>
    </row>
    <row r="421" spans="3:25" x14ac:dyDescent="0.25">
      <c r="C421" s="4">
        <f>BOM!X421</f>
        <v>1</v>
      </c>
      <c r="D421" s="69">
        <v>417</v>
      </c>
      <c r="E421" s="69">
        <v>0</v>
      </c>
      <c r="F421" s="69">
        <v>417</v>
      </c>
      <c r="G421" s="69">
        <v>0</v>
      </c>
      <c r="H421" s="69">
        <f t="shared" si="49"/>
        <v>0</v>
      </c>
      <c r="I421" s="69" t="e">
        <f>#REF!</f>
        <v>#REF!</v>
      </c>
      <c r="J421" s="69">
        <f t="shared" si="56"/>
        <v>0</v>
      </c>
      <c r="K421" s="69" t="e">
        <f t="shared" si="50"/>
        <v>#REF!</v>
      </c>
      <c r="L421" s="69">
        <f t="shared" si="51"/>
        <v>4.8632357244839852</v>
      </c>
      <c r="M421" s="69">
        <f t="shared" si="52"/>
        <v>0</v>
      </c>
      <c r="N421" s="4">
        <f>BOM!Z421</f>
        <v>0</v>
      </c>
      <c r="O421" s="133">
        <v>208</v>
      </c>
      <c r="P421" s="71">
        <v>152</v>
      </c>
      <c r="Q421" s="71">
        <v>417</v>
      </c>
      <c r="R421" s="71">
        <v>0</v>
      </c>
      <c r="S421" s="89">
        <v>0</v>
      </c>
      <c r="T421" s="94" t="e">
        <f t="shared" si="53"/>
        <v>#REF!</v>
      </c>
      <c r="U421" s="103" t="e">
        <f>LOOKUP(O421,#REF!,#REF!)</f>
        <v>#REF!</v>
      </c>
      <c r="V421" s="91" t="e">
        <f>LOOKUP(O421,#REF!,#REF!)</f>
        <v>#REF!</v>
      </c>
      <c r="W421" s="101">
        <f t="shared" si="54"/>
        <v>0</v>
      </c>
      <c r="X421" s="135">
        <f t="shared" si="55"/>
        <v>0</v>
      </c>
      <c r="Y421" s="48" t="e">
        <f>IF(U421="Pen",(LOOKUP(O421,#REF!,#REF!)*R421),0)</f>
        <v>#REF!</v>
      </c>
    </row>
    <row r="422" spans="3:25" x14ac:dyDescent="0.25">
      <c r="C422" s="4">
        <f>BOM!X422</f>
        <v>0</v>
      </c>
      <c r="D422" s="69">
        <v>418</v>
      </c>
      <c r="E422" s="69">
        <v>0</v>
      </c>
      <c r="F422" s="69">
        <v>418</v>
      </c>
      <c r="G422" s="69">
        <v>0</v>
      </c>
      <c r="H422" s="69">
        <f t="shared" si="49"/>
        <v>0</v>
      </c>
      <c r="I422" s="69" t="e">
        <f>#REF!</f>
        <v>#REF!</v>
      </c>
      <c r="J422" s="69">
        <f t="shared" si="56"/>
        <v>0</v>
      </c>
      <c r="K422" s="69" t="e">
        <f t="shared" si="50"/>
        <v>#REF!</v>
      </c>
      <c r="L422" s="69">
        <f t="shared" si="51"/>
        <v>4.8632357244839852</v>
      </c>
      <c r="M422" s="69">
        <f t="shared" si="52"/>
        <v>0</v>
      </c>
      <c r="N422" s="4">
        <f>BOM!Z422</f>
        <v>0</v>
      </c>
      <c r="O422" s="133">
        <v>209</v>
      </c>
      <c r="P422" s="71">
        <v>152</v>
      </c>
      <c r="Q422" s="71">
        <v>418</v>
      </c>
      <c r="R422" s="71">
        <v>0</v>
      </c>
      <c r="S422" s="89">
        <v>0</v>
      </c>
      <c r="T422" s="94" t="e">
        <f t="shared" si="53"/>
        <v>#REF!</v>
      </c>
      <c r="U422" s="103" t="e">
        <f>LOOKUP(O422,#REF!,#REF!)</f>
        <v>#REF!</v>
      </c>
      <c r="V422" s="91" t="e">
        <f>LOOKUP(O422,#REF!,#REF!)</f>
        <v>#REF!</v>
      </c>
      <c r="W422" s="101">
        <f t="shared" si="54"/>
        <v>0</v>
      </c>
      <c r="X422" s="135">
        <f t="shared" si="55"/>
        <v>0</v>
      </c>
      <c r="Y422" s="48" t="e">
        <f>IF(U422="Pen",(LOOKUP(O422,#REF!,#REF!)*R422),0)</f>
        <v>#REF!</v>
      </c>
    </row>
    <row r="423" spans="3:25" x14ac:dyDescent="0.25">
      <c r="C423" s="4">
        <f>BOM!X423</f>
        <v>0</v>
      </c>
      <c r="D423" s="69">
        <v>419</v>
      </c>
      <c r="E423" s="69">
        <v>0</v>
      </c>
      <c r="F423" s="69">
        <v>419</v>
      </c>
      <c r="G423" s="69">
        <v>0</v>
      </c>
      <c r="H423" s="69">
        <f t="shared" si="49"/>
        <v>0</v>
      </c>
      <c r="I423" s="69" t="e">
        <f>#REF!</f>
        <v>#REF!</v>
      </c>
      <c r="J423" s="69">
        <f t="shared" si="56"/>
        <v>0</v>
      </c>
      <c r="K423" s="69" t="e">
        <f t="shared" si="50"/>
        <v>#REF!</v>
      </c>
      <c r="L423" s="69">
        <f t="shared" si="51"/>
        <v>4.8632357244839852</v>
      </c>
      <c r="M423" s="69">
        <f t="shared" si="52"/>
        <v>0</v>
      </c>
      <c r="N423" s="4">
        <f>BOM!Z423</f>
        <v>0</v>
      </c>
      <c r="O423" s="133">
        <v>210</v>
      </c>
      <c r="P423" s="71">
        <v>152</v>
      </c>
      <c r="Q423" s="71">
        <v>419</v>
      </c>
      <c r="R423" s="71">
        <v>0</v>
      </c>
      <c r="S423" s="89">
        <v>0</v>
      </c>
      <c r="T423" s="94" t="e">
        <f t="shared" si="53"/>
        <v>#REF!</v>
      </c>
      <c r="U423" s="103" t="e">
        <f>LOOKUP(O423,#REF!,#REF!)</f>
        <v>#REF!</v>
      </c>
      <c r="V423" s="91" t="e">
        <f>LOOKUP(O423,#REF!,#REF!)</f>
        <v>#REF!</v>
      </c>
      <c r="W423" s="101">
        <f t="shared" si="54"/>
        <v>0</v>
      </c>
      <c r="X423" s="135">
        <f t="shared" si="55"/>
        <v>0</v>
      </c>
      <c r="Y423" s="48" t="e">
        <f>IF(U423="Pen",(LOOKUP(O423,#REF!,#REF!)*R423),0)</f>
        <v>#REF!</v>
      </c>
    </row>
    <row r="424" spans="3:25" x14ac:dyDescent="0.25">
      <c r="C424" s="4">
        <f>BOM!X424</f>
        <v>0</v>
      </c>
      <c r="D424" s="69">
        <v>420</v>
      </c>
      <c r="E424" s="69">
        <v>0</v>
      </c>
      <c r="F424" s="69">
        <v>420</v>
      </c>
      <c r="G424" s="69">
        <v>0</v>
      </c>
      <c r="H424" s="69">
        <f t="shared" si="49"/>
        <v>0</v>
      </c>
      <c r="I424" s="69" t="e">
        <f>#REF!</f>
        <v>#REF!</v>
      </c>
      <c r="J424" s="69">
        <f t="shared" si="56"/>
        <v>0</v>
      </c>
      <c r="K424" s="69" t="e">
        <f t="shared" si="50"/>
        <v>#REF!</v>
      </c>
      <c r="L424" s="69">
        <f t="shared" si="51"/>
        <v>4.8632357244839852</v>
      </c>
      <c r="M424" s="69">
        <f t="shared" si="52"/>
        <v>0</v>
      </c>
      <c r="N424" s="4">
        <f>BOM!Z424</f>
        <v>0</v>
      </c>
      <c r="O424" s="133">
        <v>211</v>
      </c>
      <c r="P424" s="71">
        <v>152</v>
      </c>
      <c r="Q424" s="71">
        <v>420</v>
      </c>
      <c r="R424" s="71">
        <v>0</v>
      </c>
      <c r="S424" s="89">
        <v>0</v>
      </c>
      <c r="T424" s="94" t="e">
        <f t="shared" si="53"/>
        <v>#REF!</v>
      </c>
      <c r="U424" s="103" t="e">
        <f>LOOKUP(O424,#REF!,#REF!)</f>
        <v>#REF!</v>
      </c>
      <c r="V424" s="91" t="e">
        <f>LOOKUP(O424,#REF!,#REF!)</f>
        <v>#REF!</v>
      </c>
      <c r="W424" s="101">
        <f t="shared" si="54"/>
        <v>0</v>
      </c>
      <c r="X424" s="135">
        <f t="shared" si="55"/>
        <v>0</v>
      </c>
      <c r="Y424" s="48" t="e">
        <f>IF(U424="Pen",(LOOKUP(O424,#REF!,#REF!)*R424),0)</f>
        <v>#REF!</v>
      </c>
    </row>
    <row r="425" spans="3:25" x14ac:dyDescent="0.25">
      <c r="C425" s="4">
        <f>BOM!X425</f>
        <v>0</v>
      </c>
      <c r="D425" s="69">
        <v>421</v>
      </c>
      <c r="E425" s="69">
        <v>0</v>
      </c>
      <c r="F425" s="69">
        <v>421</v>
      </c>
      <c r="G425" s="69">
        <v>0</v>
      </c>
      <c r="H425" s="69">
        <f t="shared" si="49"/>
        <v>0</v>
      </c>
      <c r="I425" s="69" t="e">
        <f>#REF!</f>
        <v>#REF!</v>
      </c>
      <c r="J425" s="69">
        <f t="shared" si="56"/>
        <v>0</v>
      </c>
      <c r="K425" s="69" t="e">
        <f t="shared" si="50"/>
        <v>#REF!</v>
      </c>
      <c r="L425" s="69">
        <f t="shared" si="51"/>
        <v>4.8632357244839852</v>
      </c>
      <c r="M425" s="69">
        <f t="shared" si="52"/>
        <v>0</v>
      </c>
      <c r="N425" s="4">
        <f>BOM!Z425</f>
        <v>0</v>
      </c>
      <c r="O425" s="133">
        <v>214</v>
      </c>
      <c r="P425" s="71">
        <v>152</v>
      </c>
      <c r="Q425" s="71">
        <v>421</v>
      </c>
      <c r="R425" s="71">
        <v>0</v>
      </c>
      <c r="S425" s="89">
        <v>0</v>
      </c>
      <c r="T425" s="94" t="e">
        <f t="shared" si="53"/>
        <v>#REF!</v>
      </c>
      <c r="U425" s="103" t="e">
        <f>LOOKUP(O425,#REF!,#REF!)</f>
        <v>#REF!</v>
      </c>
      <c r="V425" s="91" t="e">
        <f>LOOKUP(O425,#REF!,#REF!)</f>
        <v>#REF!</v>
      </c>
      <c r="W425" s="101">
        <f t="shared" si="54"/>
        <v>0</v>
      </c>
      <c r="X425" s="135">
        <f t="shared" si="55"/>
        <v>0</v>
      </c>
      <c r="Y425" s="48" t="e">
        <f>IF(U425="Pen",(LOOKUP(O425,#REF!,#REF!)*R425),0)</f>
        <v>#REF!</v>
      </c>
    </row>
    <row r="426" spans="3:25" x14ac:dyDescent="0.25">
      <c r="C426" s="4">
        <f>BOM!X426</f>
        <v>0</v>
      </c>
      <c r="D426" s="69">
        <v>422</v>
      </c>
      <c r="E426" s="69">
        <v>0</v>
      </c>
      <c r="F426" s="69">
        <v>422</v>
      </c>
      <c r="G426" s="69">
        <v>0</v>
      </c>
      <c r="H426" s="69">
        <f t="shared" si="49"/>
        <v>0</v>
      </c>
      <c r="I426" s="69" t="e">
        <f>#REF!</f>
        <v>#REF!</v>
      </c>
      <c r="J426" s="69">
        <f t="shared" si="56"/>
        <v>0</v>
      </c>
      <c r="K426" s="69" t="e">
        <f t="shared" si="50"/>
        <v>#REF!</v>
      </c>
      <c r="L426" s="69">
        <f t="shared" si="51"/>
        <v>4.8632357244839852</v>
      </c>
      <c r="M426" s="69">
        <f t="shared" si="52"/>
        <v>0</v>
      </c>
      <c r="N426" s="4">
        <f>BOM!Z426</f>
        <v>0</v>
      </c>
      <c r="O426" s="133">
        <v>215</v>
      </c>
      <c r="P426" s="71">
        <v>152</v>
      </c>
      <c r="Q426" s="71">
        <v>422</v>
      </c>
      <c r="R426" s="71">
        <v>218</v>
      </c>
      <c r="S426" s="89">
        <v>0</v>
      </c>
      <c r="T426" s="94" t="e">
        <f t="shared" si="53"/>
        <v>#REF!</v>
      </c>
      <c r="U426" s="103" t="e">
        <f>LOOKUP(O426,#REF!,#REF!)</f>
        <v>#REF!</v>
      </c>
      <c r="V426" s="91" t="e">
        <f>LOOKUP(O426,#REF!,#REF!)</f>
        <v>#REF!</v>
      </c>
      <c r="W426" s="101">
        <f t="shared" si="54"/>
        <v>1</v>
      </c>
      <c r="X426" s="135">
        <f t="shared" si="55"/>
        <v>0</v>
      </c>
      <c r="Y426" s="48" t="e">
        <f>IF(U426="Pen",(LOOKUP(O426,#REF!,#REF!)*R426),0)</f>
        <v>#REF!</v>
      </c>
    </row>
    <row r="427" spans="3:25" x14ac:dyDescent="0.25">
      <c r="C427" s="4">
        <f>BOM!X427</f>
        <v>1</v>
      </c>
      <c r="D427" s="69">
        <v>423</v>
      </c>
      <c r="E427" s="69">
        <v>0</v>
      </c>
      <c r="F427" s="69">
        <v>423</v>
      </c>
      <c r="G427" s="69">
        <v>0</v>
      </c>
      <c r="H427" s="69">
        <f t="shared" si="49"/>
        <v>0</v>
      </c>
      <c r="I427" s="69" t="e">
        <f>#REF!</f>
        <v>#REF!</v>
      </c>
      <c r="J427" s="69">
        <f t="shared" si="56"/>
        <v>0</v>
      </c>
      <c r="K427" s="69" t="e">
        <f t="shared" si="50"/>
        <v>#REF!</v>
      </c>
      <c r="L427" s="69">
        <f t="shared" si="51"/>
        <v>4.8632357244839852</v>
      </c>
      <c r="M427" s="69">
        <f t="shared" si="52"/>
        <v>0</v>
      </c>
      <c r="N427" s="4">
        <f>BOM!Z427</f>
        <v>0</v>
      </c>
      <c r="O427" s="133">
        <v>216</v>
      </c>
      <c r="P427" s="71">
        <v>152</v>
      </c>
      <c r="Q427" s="71">
        <v>423</v>
      </c>
      <c r="R427" s="71">
        <v>0</v>
      </c>
      <c r="S427" s="89">
        <v>0</v>
      </c>
      <c r="T427" s="94" t="e">
        <f t="shared" si="53"/>
        <v>#REF!</v>
      </c>
      <c r="U427" s="103" t="e">
        <f>LOOKUP(O427,#REF!,#REF!)</f>
        <v>#REF!</v>
      </c>
      <c r="V427" s="91" t="e">
        <f>LOOKUP(O427,#REF!,#REF!)</f>
        <v>#REF!</v>
      </c>
      <c r="W427" s="101">
        <f t="shared" si="54"/>
        <v>1</v>
      </c>
      <c r="X427" s="135">
        <f t="shared" si="55"/>
        <v>0</v>
      </c>
      <c r="Y427" s="48" t="e">
        <f>IF(U427="Pen",(LOOKUP(O427,#REF!,#REF!)*R427),0)</f>
        <v>#REF!</v>
      </c>
    </row>
    <row r="428" spans="3:25" x14ac:dyDescent="0.25">
      <c r="C428" s="4">
        <f>BOM!X428</f>
        <v>1</v>
      </c>
      <c r="D428" s="69">
        <v>424</v>
      </c>
      <c r="E428" s="69">
        <v>0</v>
      </c>
      <c r="F428" s="69">
        <v>424</v>
      </c>
      <c r="G428" s="69">
        <v>0</v>
      </c>
      <c r="H428" s="69">
        <f t="shared" si="49"/>
        <v>0</v>
      </c>
      <c r="I428" s="69" t="e">
        <f>#REF!</f>
        <v>#REF!</v>
      </c>
      <c r="J428" s="69">
        <f t="shared" si="56"/>
        <v>0</v>
      </c>
      <c r="K428" s="69" t="e">
        <f t="shared" si="50"/>
        <v>#REF!</v>
      </c>
      <c r="L428" s="69">
        <f t="shared" si="51"/>
        <v>4.8632357244839852</v>
      </c>
      <c r="M428" s="69">
        <f t="shared" si="52"/>
        <v>0</v>
      </c>
      <c r="N428" s="4">
        <f>BOM!Z428</f>
        <v>0</v>
      </c>
      <c r="O428" s="133">
        <v>217</v>
      </c>
      <c r="P428" s="71">
        <v>152</v>
      </c>
      <c r="Q428" s="71">
        <v>424</v>
      </c>
      <c r="R428" s="71">
        <v>63</v>
      </c>
      <c r="S428" s="89">
        <v>0</v>
      </c>
      <c r="T428" s="94" t="e">
        <f t="shared" si="53"/>
        <v>#REF!</v>
      </c>
      <c r="U428" s="103" t="e">
        <f>LOOKUP(O428,#REF!,#REF!)</f>
        <v>#REF!</v>
      </c>
      <c r="V428" s="91" t="e">
        <f>LOOKUP(O428,#REF!,#REF!)</f>
        <v>#REF!</v>
      </c>
      <c r="W428" s="101">
        <f t="shared" si="54"/>
        <v>1</v>
      </c>
      <c r="X428" s="135">
        <f t="shared" si="55"/>
        <v>0</v>
      </c>
      <c r="Y428" s="48" t="e">
        <f>IF(U428="Pen",(LOOKUP(O428,#REF!,#REF!)*R428),0)</f>
        <v>#REF!</v>
      </c>
    </row>
    <row r="429" spans="3:25" x14ac:dyDescent="0.25">
      <c r="C429" s="4">
        <f>BOM!X429</f>
        <v>0</v>
      </c>
      <c r="D429" s="69">
        <v>425</v>
      </c>
      <c r="E429" s="69">
        <v>0</v>
      </c>
      <c r="F429" s="69">
        <v>425</v>
      </c>
      <c r="G429" s="69">
        <v>0</v>
      </c>
      <c r="H429" s="69">
        <f t="shared" si="49"/>
        <v>0</v>
      </c>
      <c r="I429" s="69" t="e">
        <f>#REF!</f>
        <v>#REF!</v>
      </c>
      <c r="J429" s="69">
        <f t="shared" si="56"/>
        <v>0</v>
      </c>
      <c r="K429" s="69" t="e">
        <f t="shared" si="50"/>
        <v>#REF!</v>
      </c>
      <c r="L429" s="69">
        <f t="shared" si="51"/>
        <v>4.8632357244839852</v>
      </c>
      <c r="M429" s="69">
        <f t="shared" si="52"/>
        <v>0</v>
      </c>
      <c r="N429" s="4">
        <f>BOM!Z429</f>
        <v>0</v>
      </c>
      <c r="O429" s="133">
        <v>218</v>
      </c>
      <c r="P429" s="71">
        <v>152</v>
      </c>
      <c r="Q429" s="71">
        <v>425</v>
      </c>
      <c r="R429" s="71">
        <v>0</v>
      </c>
      <c r="S429" s="89">
        <v>0</v>
      </c>
      <c r="T429" s="94" t="e">
        <f t="shared" si="53"/>
        <v>#REF!</v>
      </c>
      <c r="U429" s="103" t="e">
        <f>LOOKUP(O429,#REF!,#REF!)</f>
        <v>#REF!</v>
      </c>
      <c r="V429" s="91" t="e">
        <f>LOOKUP(O429,#REF!,#REF!)</f>
        <v>#REF!</v>
      </c>
      <c r="W429" s="101">
        <f t="shared" si="54"/>
        <v>0</v>
      </c>
      <c r="X429" s="135">
        <f t="shared" si="55"/>
        <v>0</v>
      </c>
      <c r="Y429" s="48" t="e">
        <f>IF(U429="Pen",(LOOKUP(O429,#REF!,#REF!)*R429),0)</f>
        <v>#REF!</v>
      </c>
    </row>
    <row r="430" spans="3:25" x14ac:dyDescent="0.25">
      <c r="C430" s="4">
        <f>BOM!X430</f>
        <v>0</v>
      </c>
      <c r="D430" s="69">
        <v>426</v>
      </c>
      <c r="E430" s="69">
        <v>0</v>
      </c>
      <c r="F430" s="69">
        <v>426</v>
      </c>
      <c r="G430" s="69">
        <v>0</v>
      </c>
      <c r="H430" s="69">
        <f t="shared" si="49"/>
        <v>0</v>
      </c>
      <c r="I430" s="69" t="e">
        <f>#REF!</f>
        <v>#REF!</v>
      </c>
      <c r="J430" s="69">
        <f t="shared" si="56"/>
        <v>0</v>
      </c>
      <c r="K430" s="69" t="e">
        <f t="shared" si="50"/>
        <v>#REF!</v>
      </c>
      <c r="L430" s="69">
        <f t="shared" si="51"/>
        <v>4.8632357244839852</v>
      </c>
      <c r="M430" s="69">
        <f t="shared" si="52"/>
        <v>0</v>
      </c>
      <c r="N430" s="4">
        <f>BOM!Z430</f>
        <v>0</v>
      </c>
      <c r="O430" s="133">
        <v>219</v>
      </c>
      <c r="P430" s="71">
        <v>152</v>
      </c>
      <c r="Q430" s="71">
        <v>426</v>
      </c>
      <c r="R430" s="71">
        <v>72</v>
      </c>
      <c r="S430" s="89">
        <v>0</v>
      </c>
      <c r="T430" s="94" t="e">
        <f t="shared" si="53"/>
        <v>#REF!</v>
      </c>
      <c r="U430" s="103" t="e">
        <f>LOOKUP(O430,#REF!,#REF!)</f>
        <v>#REF!</v>
      </c>
      <c r="V430" s="91" t="e">
        <f>LOOKUP(O430,#REF!,#REF!)</f>
        <v>#REF!</v>
      </c>
      <c r="W430" s="101">
        <f t="shared" si="54"/>
        <v>1</v>
      </c>
      <c r="X430" s="135">
        <f t="shared" si="55"/>
        <v>0</v>
      </c>
      <c r="Y430" s="48" t="e">
        <f>IF(U430="Pen",(LOOKUP(O430,#REF!,#REF!)*R430),0)</f>
        <v>#REF!</v>
      </c>
    </row>
    <row r="431" spans="3:25" x14ac:dyDescent="0.25">
      <c r="C431" s="4">
        <f>BOM!X431</f>
        <v>0</v>
      </c>
      <c r="D431" s="69">
        <v>427</v>
      </c>
      <c r="E431" s="69">
        <v>0</v>
      </c>
      <c r="F431" s="69">
        <v>427</v>
      </c>
      <c r="G431" s="69">
        <v>0</v>
      </c>
      <c r="H431" s="69">
        <f t="shared" si="49"/>
        <v>0</v>
      </c>
      <c r="I431" s="69" t="e">
        <f>#REF!</f>
        <v>#REF!</v>
      </c>
      <c r="J431" s="69">
        <f t="shared" si="56"/>
        <v>0</v>
      </c>
      <c r="K431" s="69" t="e">
        <f t="shared" si="50"/>
        <v>#REF!</v>
      </c>
      <c r="L431" s="69">
        <f t="shared" si="51"/>
        <v>4.8632357244839852</v>
      </c>
      <c r="M431" s="69">
        <f t="shared" si="52"/>
        <v>0</v>
      </c>
      <c r="N431" s="4">
        <f>BOM!Z431</f>
        <v>0</v>
      </c>
      <c r="O431" s="133">
        <v>220</v>
      </c>
      <c r="P431" s="71">
        <v>152</v>
      </c>
      <c r="Q431" s="71">
        <v>427</v>
      </c>
      <c r="R431" s="71">
        <v>0</v>
      </c>
      <c r="S431" s="89">
        <v>0</v>
      </c>
      <c r="T431" s="94" t="e">
        <f t="shared" si="53"/>
        <v>#REF!</v>
      </c>
      <c r="U431" s="103" t="e">
        <f>LOOKUP(O431,#REF!,#REF!)</f>
        <v>#REF!</v>
      </c>
      <c r="V431" s="91" t="e">
        <f>LOOKUP(O431,#REF!,#REF!)</f>
        <v>#REF!</v>
      </c>
      <c r="W431" s="101">
        <f t="shared" si="54"/>
        <v>1</v>
      </c>
      <c r="X431" s="135">
        <f t="shared" si="55"/>
        <v>0</v>
      </c>
      <c r="Y431" s="48" t="e">
        <f>IF(U431="Pen",(LOOKUP(O431,#REF!,#REF!)*R431),0)</f>
        <v>#REF!</v>
      </c>
    </row>
    <row r="432" spans="3:25" x14ac:dyDescent="0.25">
      <c r="C432" s="4">
        <f>BOM!X432</f>
        <v>0</v>
      </c>
      <c r="D432" s="69">
        <v>428</v>
      </c>
      <c r="E432" s="69">
        <v>0</v>
      </c>
      <c r="F432" s="69">
        <v>428</v>
      </c>
      <c r="G432" s="69">
        <v>0</v>
      </c>
      <c r="H432" s="69">
        <f t="shared" si="49"/>
        <v>0</v>
      </c>
      <c r="I432" s="69" t="e">
        <f>#REF!</f>
        <v>#REF!</v>
      </c>
      <c r="J432" s="69">
        <f t="shared" si="56"/>
        <v>0</v>
      </c>
      <c r="K432" s="69" t="e">
        <f t="shared" si="50"/>
        <v>#REF!</v>
      </c>
      <c r="L432" s="69">
        <f t="shared" si="51"/>
        <v>4.8632357244839852</v>
      </c>
      <c r="M432" s="69">
        <f t="shared" si="52"/>
        <v>0</v>
      </c>
      <c r="N432" s="4">
        <f>BOM!Z432</f>
        <v>0</v>
      </c>
      <c r="O432" s="133">
        <v>221</v>
      </c>
      <c r="P432" s="71">
        <v>152</v>
      </c>
      <c r="Q432" s="71">
        <v>428</v>
      </c>
      <c r="R432" s="71">
        <v>0</v>
      </c>
      <c r="S432" s="89">
        <v>0</v>
      </c>
      <c r="T432" s="94" t="e">
        <f t="shared" si="53"/>
        <v>#REF!</v>
      </c>
      <c r="U432" s="103" t="e">
        <f>LOOKUP(O432,#REF!,#REF!)</f>
        <v>#REF!</v>
      </c>
      <c r="V432" s="91" t="e">
        <f>LOOKUP(O432,#REF!,#REF!)</f>
        <v>#REF!</v>
      </c>
      <c r="W432" s="101">
        <f t="shared" si="54"/>
        <v>1</v>
      </c>
      <c r="X432" s="135">
        <f t="shared" si="55"/>
        <v>0</v>
      </c>
      <c r="Y432" s="48" t="e">
        <f>IF(U432="Pen",(LOOKUP(O432,#REF!,#REF!)*R432),0)</f>
        <v>#REF!</v>
      </c>
    </row>
    <row r="433" spans="3:25" x14ac:dyDescent="0.25">
      <c r="C433" s="4">
        <f>BOM!X433</f>
        <v>0</v>
      </c>
      <c r="D433" s="69">
        <v>429</v>
      </c>
      <c r="E433" s="69">
        <v>0</v>
      </c>
      <c r="F433" s="69">
        <v>429</v>
      </c>
      <c r="G433" s="69">
        <v>0</v>
      </c>
      <c r="H433" s="69">
        <f t="shared" si="49"/>
        <v>0</v>
      </c>
      <c r="I433" s="69" t="e">
        <f>#REF!</f>
        <v>#REF!</v>
      </c>
      <c r="J433" s="69">
        <f t="shared" si="56"/>
        <v>0</v>
      </c>
      <c r="K433" s="69" t="e">
        <f t="shared" si="50"/>
        <v>#REF!</v>
      </c>
      <c r="L433" s="69">
        <f t="shared" si="51"/>
        <v>4.8632357244839852</v>
      </c>
      <c r="M433" s="69">
        <f t="shared" si="52"/>
        <v>0</v>
      </c>
      <c r="N433" s="4">
        <f>BOM!Z433</f>
        <v>0</v>
      </c>
      <c r="O433" s="133">
        <v>222</v>
      </c>
      <c r="P433" s="71">
        <v>152</v>
      </c>
      <c r="Q433" s="71">
        <v>429</v>
      </c>
      <c r="R433" s="71">
        <v>0</v>
      </c>
      <c r="S433" s="89">
        <v>0</v>
      </c>
      <c r="T433" s="94" t="e">
        <f t="shared" si="53"/>
        <v>#REF!</v>
      </c>
      <c r="U433" s="103" t="e">
        <f>LOOKUP(O433,#REF!,#REF!)</f>
        <v>#REF!</v>
      </c>
      <c r="V433" s="91" t="e">
        <f>LOOKUP(O433,#REF!,#REF!)</f>
        <v>#REF!</v>
      </c>
      <c r="W433" s="101">
        <f t="shared" si="54"/>
        <v>0</v>
      </c>
      <c r="X433" s="135">
        <f t="shared" si="55"/>
        <v>0</v>
      </c>
      <c r="Y433" s="48" t="e">
        <f>IF(U433="Pen",(LOOKUP(O433,#REF!,#REF!)*R433),0)</f>
        <v>#REF!</v>
      </c>
    </row>
    <row r="434" spans="3:25" x14ac:dyDescent="0.25">
      <c r="C434" s="4">
        <f>BOM!X434</f>
        <v>1</v>
      </c>
      <c r="D434" s="69">
        <v>430</v>
      </c>
      <c r="E434" s="69">
        <v>0</v>
      </c>
      <c r="F434" s="69">
        <v>430</v>
      </c>
      <c r="G434" s="69">
        <v>0</v>
      </c>
      <c r="H434" s="69">
        <f t="shared" si="49"/>
        <v>0</v>
      </c>
      <c r="I434" s="69" t="e">
        <f>#REF!</f>
        <v>#REF!</v>
      </c>
      <c r="J434" s="69">
        <f t="shared" si="56"/>
        <v>0</v>
      </c>
      <c r="K434" s="69" t="e">
        <f t="shared" si="50"/>
        <v>#REF!</v>
      </c>
      <c r="L434" s="69">
        <f t="shared" si="51"/>
        <v>4.8632357244839852</v>
      </c>
      <c r="M434" s="69">
        <f t="shared" si="52"/>
        <v>0</v>
      </c>
      <c r="N434" s="4">
        <f>BOM!Z434</f>
        <v>0</v>
      </c>
      <c r="O434" s="133">
        <v>223</v>
      </c>
      <c r="P434" s="71">
        <v>152</v>
      </c>
      <c r="Q434" s="71">
        <v>430</v>
      </c>
      <c r="R434" s="71">
        <v>35</v>
      </c>
      <c r="S434" s="89">
        <v>0</v>
      </c>
      <c r="T434" s="94" t="e">
        <f t="shared" si="53"/>
        <v>#REF!</v>
      </c>
      <c r="U434" s="103" t="e">
        <f>LOOKUP(O434,#REF!,#REF!)</f>
        <v>#REF!</v>
      </c>
      <c r="V434" s="91" t="e">
        <f>LOOKUP(O434,#REF!,#REF!)</f>
        <v>#REF!</v>
      </c>
      <c r="W434" s="101">
        <f t="shared" si="54"/>
        <v>1</v>
      </c>
      <c r="X434" s="135">
        <f t="shared" si="55"/>
        <v>0</v>
      </c>
      <c r="Y434" s="48" t="e">
        <f>IF(U434="Pen",(LOOKUP(O434,#REF!,#REF!)*R434),0)</f>
        <v>#REF!</v>
      </c>
    </row>
    <row r="435" spans="3:25" x14ac:dyDescent="0.25">
      <c r="C435" s="4">
        <f>BOM!X435</f>
        <v>1</v>
      </c>
      <c r="D435" s="69">
        <v>431</v>
      </c>
      <c r="E435" s="69">
        <v>0</v>
      </c>
      <c r="F435" s="69">
        <v>431</v>
      </c>
      <c r="G435" s="69">
        <v>0</v>
      </c>
      <c r="H435" s="69">
        <f t="shared" si="49"/>
        <v>0</v>
      </c>
      <c r="I435" s="69" t="e">
        <f>#REF!</f>
        <v>#REF!</v>
      </c>
      <c r="J435" s="69">
        <f t="shared" si="56"/>
        <v>0</v>
      </c>
      <c r="K435" s="69" t="e">
        <f t="shared" si="50"/>
        <v>#REF!</v>
      </c>
      <c r="L435" s="69">
        <f t="shared" si="51"/>
        <v>4.8632357244839852</v>
      </c>
      <c r="M435" s="69">
        <f t="shared" si="52"/>
        <v>0</v>
      </c>
      <c r="N435" s="4">
        <f>BOM!Z435</f>
        <v>0</v>
      </c>
      <c r="O435" s="133">
        <v>224</v>
      </c>
      <c r="P435" s="71">
        <v>152</v>
      </c>
      <c r="Q435" s="71">
        <v>431</v>
      </c>
      <c r="R435" s="71">
        <v>0</v>
      </c>
      <c r="S435" s="89">
        <v>0</v>
      </c>
      <c r="T435" s="94" t="e">
        <f t="shared" si="53"/>
        <v>#REF!</v>
      </c>
      <c r="U435" s="103" t="e">
        <f>LOOKUP(O435,#REF!,#REF!)</f>
        <v>#REF!</v>
      </c>
      <c r="V435" s="91" t="e">
        <f>LOOKUP(O435,#REF!,#REF!)</f>
        <v>#REF!</v>
      </c>
      <c r="W435" s="101">
        <f t="shared" si="54"/>
        <v>1</v>
      </c>
      <c r="X435" s="135">
        <f t="shared" si="55"/>
        <v>0</v>
      </c>
      <c r="Y435" s="48" t="e">
        <f>IF(U435="Pen",(LOOKUP(O435,#REF!,#REF!)*R435),0)</f>
        <v>#REF!</v>
      </c>
    </row>
    <row r="436" spans="3:25" x14ac:dyDescent="0.25">
      <c r="C436" s="4">
        <f>BOM!X436</f>
        <v>0</v>
      </c>
      <c r="D436" s="69">
        <v>432</v>
      </c>
      <c r="E436" s="69">
        <v>0</v>
      </c>
      <c r="F436" s="69">
        <v>432</v>
      </c>
      <c r="G436" s="69">
        <v>0</v>
      </c>
      <c r="H436" s="69">
        <f t="shared" si="49"/>
        <v>0</v>
      </c>
      <c r="I436" s="69" t="e">
        <f>#REF!</f>
        <v>#REF!</v>
      </c>
      <c r="J436" s="69">
        <f t="shared" si="56"/>
        <v>0</v>
      </c>
      <c r="K436" s="69" t="e">
        <f t="shared" si="50"/>
        <v>#REF!</v>
      </c>
      <c r="L436" s="69">
        <f t="shared" si="51"/>
        <v>4.8632357244839852</v>
      </c>
      <c r="M436" s="69">
        <f t="shared" si="52"/>
        <v>0</v>
      </c>
      <c r="N436" s="4">
        <f>BOM!Z436</f>
        <v>0</v>
      </c>
      <c r="O436" s="133">
        <v>225</v>
      </c>
      <c r="P436" s="71">
        <v>152</v>
      </c>
      <c r="Q436" s="71">
        <v>432</v>
      </c>
      <c r="R436" s="71">
        <v>0</v>
      </c>
      <c r="S436" s="89">
        <v>0</v>
      </c>
      <c r="T436" s="94" t="e">
        <f t="shared" si="53"/>
        <v>#REF!</v>
      </c>
      <c r="U436" s="103" t="e">
        <f>LOOKUP(O436,#REF!,#REF!)</f>
        <v>#REF!</v>
      </c>
      <c r="V436" s="91" t="e">
        <f>LOOKUP(O436,#REF!,#REF!)</f>
        <v>#REF!</v>
      </c>
      <c r="W436" s="101">
        <f t="shared" si="54"/>
        <v>1</v>
      </c>
      <c r="X436" s="135">
        <f t="shared" si="55"/>
        <v>0</v>
      </c>
      <c r="Y436" s="48" t="e">
        <f>IF(U436="Pen",(LOOKUP(O436,#REF!,#REF!)*R436),0)</f>
        <v>#REF!</v>
      </c>
    </row>
    <row r="437" spans="3:25" x14ac:dyDescent="0.25">
      <c r="C437" s="4">
        <f>BOM!X437</f>
        <v>0</v>
      </c>
      <c r="D437" s="69">
        <v>433</v>
      </c>
      <c r="E437" s="69">
        <v>0</v>
      </c>
      <c r="F437" s="69">
        <v>433</v>
      </c>
      <c r="G437" s="69">
        <v>0</v>
      </c>
      <c r="H437" s="69">
        <f t="shared" si="49"/>
        <v>0</v>
      </c>
      <c r="I437" s="69" t="e">
        <f>#REF!</f>
        <v>#REF!</v>
      </c>
      <c r="J437" s="69">
        <f t="shared" si="56"/>
        <v>0</v>
      </c>
      <c r="K437" s="69" t="e">
        <f t="shared" si="50"/>
        <v>#REF!</v>
      </c>
      <c r="L437" s="69">
        <f t="shared" si="51"/>
        <v>4.8632357244839852</v>
      </c>
      <c r="M437" s="69">
        <f t="shared" si="52"/>
        <v>0</v>
      </c>
      <c r="N437" s="4">
        <f>BOM!Z437</f>
        <v>0</v>
      </c>
      <c r="O437" s="133">
        <v>226</v>
      </c>
      <c r="P437" s="71">
        <v>152</v>
      </c>
      <c r="Q437" s="71">
        <v>433</v>
      </c>
      <c r="R437" s="71">
        <v>0</v>
      </c>
      <c r="S437" s="89">
        <v>0</v>
      </c>
      <c r="T437" s="94" t="e">
        <f t="shared" si="53"/>
        <v>#REF!</v>
      </c>
      <c r="U437" s="103" t="e">
        <f>LOOKUP(O437,#REF!,#REF!)</f>
        <v>#REF!</v>
      </c>
      <c r="V437" s="91" t="e">
        <f>LOOKUP(O437,#REF!,#REF!)</f>
        <v>#REF!</v>
      </c>
      <c r="W437" s="101">
        <f t="shared" si="54"/>
        <v>0</v>
      </c>
      <c r="X437" s="135">
        <f t="shared" si="55"/>
        <v>0</v>
      </c>
      <c r="Y437" s="48" t="e">
        <f>IF(U437="Pen",(LOOKUP(O437,#REF!,#REF!)*R437),0)</f>
        <v>#REF!</v>
      </c>
    </row>
    <row r="438" spans="3:25" x14ac:dyDescent="0.25">
      <c r="C438" s="4">
        <f>BOM!X438</f>
        <v>0</v>
      </c>
      <c r="D438" s="69">
        <v>434</v>
      </c>
      <c r="E438" s="69">
        <v>0</v>
      </c>
      <c r="F438" s="69">
        <v>434</v>
      </c>
      <c r="G438" s="69">
        <v>0</v>
      </c>
      <c r="H438" s="69">
        <f t="shared" si="49"/>
        <v>0</v>
      </c>
      <c r="I438" s="69" t="e">
        <f>#REF!</f>
        <v>#REF!</v>
      </c>
      <c r="J438" s="69">
        <f t="shared" si="56"/>
        <v>0</v>
      </c>
      <c r="K438" s="69" t="e">
        <f t="shared" si="50"/>
        <v>#REF!</v>
      </c>
      <c r="L438" s="69">
        <f t="shared" si="51"/>
        <v>4.8632357244839852</v>
      </c>
      <c r="M438" s="69">
        <f t="shared" si="52"/>
        <v>0</v>
      </c>
      <c r="N438" s="4">
        <f>BOM!Z438</f>
        <v>0</v>
      </c>
      <c r="O438" s="133">
        <v>228</v>
      </c>
      <c r="P438" s="71">
        <v>152</v>
      </c>
      <c r="Q438" s="71">
        <v>434</v>
      </c>
      <c r="R438" s="71">
        <v>0</v>
      </c>
      <c r="S438" s="89">
        <v>0</v>
      </c>
      <c r="T438" s="94" t="e">
        <f t="shared" si="53"/>
        <v>#REF!</v>
      </c>
      <c r="U438" s="103" t="e">
        <f>LOOKUP(O438,#REF!,#REF!)</f>
        <v>#REF!</v>
      </c>
      <c r="V438" s="91" t="e">
        <f>LOOKUP(O438,#REF!,#REF!)</f>
        <v>#REF!</v>
      </c>
      <c r="W438" s="101">
        <f t="shared" si="54"/>
        <v>0</v>
      </c>
      <c r="X438" s="135">
        <f t="shared" si="55"/>
        <v>0</v>
      </c>
      <c r="Y438" s="48" t="e">
        <f>IF(U438="Pen",(LOOKUP(O438,#REF!,#REF!)*R438),0)</f>
        <v>#REF!</v>
      </c>
    </row>
    <row r="439" spans="3:25" x14ac:dyDescent="0.25">
      <c r="C439" s="4">
        <f>BOM!X439</f>
        <v>0</v>
      </c>
      <c r="D439" s="69">
        <v>435</v>
      </c>
      <c r="E439" s="69">
        <v>0</v>
      </c>
      <c r="F439" s="69">
        <v>435</v>
      </c>
      <c r="G439" s="69">
        <v>0</v>
      </c>
      <c r="H439" s="69">
        <f t="shared" si="49"/>
        <v>0</v>
      </c>
      <c r="I439" s="69" t="e">
        <f>#REF!</f>
        <v>#REF!</v>
      </c>
      <c r="J439" s="69">
        <f t="shared" si="56"/>
        <v>0</v>
      </c>
      <c r="K439" s="69" t="e">
        <f t="shared" si="50"/>
        <v>#REF!</v>
      </c>
      <c r="L439" s="69">
        <f t="shared" si="51"/>
        <v>4.8632357244839852</v>
      </c>
      <c r="M439" s="69">
        <f t="shared" si="52"/>
        <v>0</v>
      </c>
      <c r="N439" s="4">
        <f>BOM!Z439</f>
        <v>0</v>
      </c>
      <c r="O439" s="133">
        <v>229</v>
      </c>
      <c r="P439" s="71">
        <v>152</v>
      </c>
      <c r="Q439" s="71">
        <v>435</v>
      </c>
      <c r="R439" s="71">
        <v>0</v>
      </c>
      <c r="S439" s="89">
        <v>0</v>
      </c>
      <c r="T439" s="94" t="e">
        <f t="shared" si="53"/>
        <v>#REF!</v>
      </c>
      <c r="U439" s="103" t="e">
        <f>LOOKUP(O439,#REF!,#REF!)</f>
        <v>#REF!</v>
      </c>
      <c r="V439" s="91" t="e">
        <f>LOOKUP(O439,#REF!,#REF!)</f>
        <v>#REF!</v>
      </c>
      <c r="W439" s="101">
        <f t="shared" si="54"/>
        <v>0</v>
      </c>
      <c r="X439" s="135">
        <f t="shared" si="55"/>
        <v>0</v>
      </c>
      <c r="Y439" s="48" t="e">
        <f>IF(U439="Pen",(LOOKUP(O439,#REF!,#REF!)*R439),0)</f>
        <v>#REF!</v>
      </c>
    </row>
    <row r="440" spans="3:25" x14ac:dyDescent="0.25">
      <c r="C440" s="4">
        <f>BOM!X440</f>
        <v>0</v>
      </c>
      <c r="D440" s="69">
        <v>436</v>
      </c>
      <c r="E440" s="69">
        <v>0</v>
      </c>
      <c r="F440" s="69">
        <v>436</v>
      </c>
      <c r="G440" s="69">
        <v>0</v>
      </c>
      <c r="H440" s="69">
        <f t="shared" si="49"/>
        <v>0</v>
      </c>
      <c r="I440" s="69" t="e">
        <f>#REF!</f>
        <v>#REF!</v>
      </c>
      <c r="J440" s="69">
        <f t="shared" si="56"/>
        <v>0</v>
      </c>
      <c r="K440" s="69" t="e">
        <f t="shared" si="50"/>
        <v>#REF!</v>
      </c>
      <c r="L440" s="69">
        <f t="shared" si="51"/>
        <v>4.8632357244839852</v>
      </c>
      <c r="M440" s="69">
        <f t="shared" si="52"/>
        <v>0</v>
      </c>
      <c r="N440" s="4">
        <f>BOM!Z440</f>
        <v>0</v>
      </c>
      <c r="O440" s="133">
        <v>230</v>
      </c>
      <c r="P440" s="71">
        <v>152</v>
      </c>
      <c r="Q440" s="71">
        <v>436</v>
      </c>
      <c r="R440" s="71">
        <v>0</v>
      </c>
      <c r="S440" s="89">
        <v>0</v>
      </c>
      <c r="T440" s="94" t="e">
        <f t="shared" si="53"/>
        <v>#REF!</v>
      </c>
      <c r="U440" s="103" t="e">
        <f>LOOKUP(O440,#REF!,#REF!)</f>
        <v>#REF!</v>
      </c>
      <c r="V440" s="91" t="e">
        <f>LOOKUP(O440,#REF!,#REF!)</f>
        <v>#REF!</v>
      </c>
      <c r="W440" s="101">
        <f t="shared" si="54"/>
        <v>0</v>
      </c>
      <c r="X440" s="135">
        <f t="shared" si="55"/>
        <v>0</v>
      </c>
      <c r="Y440" s="48" t="e">
        <f>IF(U440="Pen",(LOOKUP(O440,#REF!,#REF!)*R440),0)</f>
        <v>#REF!</v>
      </c>
    </row>
    <row r="441" spans="3:25" x14ac:dyDescent="0.25">
      <c r="C441" s="4">
        <f>BOM!X441</f>
        <v>1</v>
      </c>
      <c r="D441" s="69">
        <v>437</v>
      </c>
      <c r="E441" s="69">
        <v>0</v>
      </c>
      <c r="F441" s="69">
        <v>437</v>
      </c>
      <c r="G441" s="69">
        <v>0</v>
      </c>
      <c r="H441" s="69">
        <f t="shared" si="49"/>
        <v>0</v>
      </c>
      <c r="I441" s="69" t="e">
        <f>#REF!</f>
        <v>#REF!</v>
      </c>
      <c r="J441" s="69">
        <f t="shared" si="56"/>
        <v>0</v>
      </c>
      <c r="K441" s="69" t="e">
        <f t="shared" si="50"/>
        <v>#REF!</v>
      </c>
      <c r="L441" s="69">
        <f t="shared" si="51"/>
        <v>4.8632357244839852</v>
      </c>
      <c r="M441" s="69">
        <f t="shared" si="52"/>
        <v>0</v>
      </c>
      <c r="N441" s="4">
        <f>BOM!Z441</f>
        <v>0</v>
      </c>
      <c r="O441" s="133">
        <v>231</v>
      </c>
      <c r="P441" s="71">
        <v>152</v>
      </c>
      <c r="Q441" s="71">
        <v>437</v>
      </c>
      <c r="R441" s="71">
        <v>0</v>
      </c>
      <c r="S441" s="89">
        <v>0</v>
      </c>
      <c r="T441" s="94" t="e">
        <f t="shared" si="53"/>
        <v>#REF!</v>
      </c>
      <c r="U441" s="103" t="e">
        <f>LOOKUP(O441,#REF!,#REF!)</f>
        <v>#REF!</v>
      </c>
      <c r="V441" s="91" t="e">
        <f>LOOKUP(O441,#REF!,#REF!)</f>
        <v>#REF!</v>
      </c>
      <c r="W441" s="101">
        <f t="shared" si="54"/>
        <v>0</v>
      </c>
      <c r="X441" s="135">
        <f t="shared" si="55"/>
        <v>0</v>
      </c>
      <c r="Y441" s="48" t="e">
        <f>IF(U441="Pen",(LOOKUP(O441,#REF!,#REF!)*R441),0)</f>
        <v>#REF!</v>
      </c>
    </row>
    <row r="442" spans="3:25" x14ac:dyDescent="0.25">
      <c r="C442" s="4">
        <f>BOM!X442</f>
        <v>1</v>
      </c>
      <c r="D442" s="69">
        <v>438</v>
      </c>
      <c r="E442" s="69">
        <v>0</v>
      </c>
      <c r="F442" s="69">
        <v>438</v>
      </c>
      <c r="G442" s="69">
        <v>0</v>
      </c>
      <c r="H442" s="69">
        <f t="shared" si="49"/>
        <v>0</v>
      </c>
      <c r="I442" s="69" t="e">
        <f>#REF!</f>
        <v>#REF!</v>
      </c>
      <c r="J442" s="69">
        <f t="shared" si="56"/>
        <v>0</v>
      </c>
      <c r="K442" s="69" t="e">
        <f t="shared" si="50"/>
        <v>#REF!</v>
      </c>
      <c r="L442" s="69">
        <f t="shared" si="51"/>
        <v>4.8632357244839852</v>
      </c>
      <c r="M442" s="69">
        <f t="shared" si="52"/>
        <v>0</v>
      </c>
      <c r="N442" s="4">
        <f>BOM!Z442</f>
        <v>0</v>
      </c>
      <c r="O442" s="133">
        <v>232</v>
      </c>
      <c r="P442" s="71">
        <v>152</v>
      </c>
      <c r="Q442" s="71">
        <v>438</v>
      </c>
      <c r="R442" s="71">
        <v>0</v>
      </c>
      <c r="S442" s="89">
        <v>0</v>
      </c>
      <c r="T442" s="94" t="e">
        <f t="shared" si="53"/>
        <v>#REF!</v>
      </c>
      <c r="U442" s="103" t="e">
        <f>LOOKUP(O442,#REF!,#REF!)</f>
        <v>#REF!</v>
      </c>
      <c r="V442" s="91" t="e">
        <f>LOOKUP(O442,#REF!,#REF!)</f>
        <v>#REF!</v>
      </c>
      <c r="W442" s="101">
        <f t="shared" si="54"/>
        <v>0</v>
      </c>
      <c r="X442" s="135">
        <f t="shared" si="55"/>
        <v>0</v>
      </c>
      <c r="Y442" s="48" t="e">
        <f>IF(U442="Pen",(LOOKUP(O442,#REF!,#REF!)*R442),0)</f>
        <v>#REF!</v>
      </c>
    </row>
    <row r="443" spans="3:25" x14ac:dyDescent="0.25">
      <c r="C443" s="4">
        <f>BOM!X443</f>
        <v>0</v>
      </c>
      <c r="D443" s="69">
        <v>439</v>
      </c>
      <c r="E443" s="69">
        <v>0</v>
      </c>
      <c r="F443" s="69">
        <v>439</v>
      </c>
      <c r="G443" s="69">
        <v>0</v>
      </c>
      <c r="H443" s="69">
        <f t="shared" si="49"/>
        <v>0</v>
      </c>
      <c r="I443" s="69" t="e">
        <f>#REF!</f>
        <v>#REF!</v>
      </c>
      <c r="J443" s="69">
        <f t="shared" si="56"/>
        <v>0</v>
      </c>
      <c r="K443" s="69" t="e">
        <f t="shared" si="50"/>
        <v>#REF!</v>
      </c>
      <c r="L443" s="69">
        <f t="shared" si="51"/>
        <v>4.8632357244839852</v>
      </c>
      <c r="M443" s="69">
        <f t="shared" si="52"/>
        <v>0</v>
      </c>
      <c r="N443" s="4">
        <f>BOM!Z443</f>
        <v>0</v>
      </c>
      <c r="O443" s="133">
        <v>233</v>
      </c>
      <c r="P443" s="71">
        <v>152</v>
      </c>
      <c r="Q443" s="71">
        <v>439</v>
      </c>
      <c r="R443" s="71">
        <v>0</v>
      </c>
      <c r="S443" s="89">
        <v>0</v>
      </c>
      <c r="T443" s="94" t="e">
        <f t="shared" si="53"/>
        <v>#REF!</v>
      </c>
      <c r="U443" s="103" t="e">
        <f>LOOKUP(O443,#REF!,#REF!)</f>
        <v>#REF!</v>
      </c>
      <c r="V443" s="91" t="e">
        <f>LOOKUP(O443,#REF!,#REF!)</f>
        <v>#REF!</v>
      </c>
      <c r="W443" s="101">
        <f t="shared" si="54"/>
        <v>0</v>
      </c>
      <c r="X443" s="135">
        <f t="shared" si="55"/>
        <v>0</v>
      </c>
      <c r="Y443" s="48" t="e">
        <f>IF(U443="Pen",(LOOKUP(O443,#REF!,#REF!)*R443),0)</f>
        <v>#REF!</v>
      </c>
    </row>
    <row r="444" spans="3:25" x14ac:dyDescent="0.25">
      <c r="C444" s="4">
        <f>BOM!X444</f>
        <v>0</v>
      </c>
      <c r="D444" s="69">
        <v>440</v>
      </c>
      <c r="E444" s="69">
        <v>0</v>
      </c>
      <c r="F444" s="69">
        <v>440</v>
      </c>
      <c r="G444" s="69">
        <v>0</v>
      </c>
      <c r="H444" s="69">
        <f t="shared" si="49"/>
        <v>0</v>
      </c>
      <c r="I444" s="69" t="e">
        <f>#REF!</f>
        <v>#REF!</v>
      </c>
      <c r="J444" s="69">
        <f t="shared" si="56"/>
        <v>0</v>
      </c>
      <c r="K444" s="69" t="e">
        <f t="shared" si="50"/>
        <v>#REF!</v>
      </c>
      <c r="L444" s="69">
        <f t="shared" si="51"/>
        <v>4.8632357244839852</v>
      </c>
      <c r="M444" s="69">
        <f t="shared" si="52"/>
        <v>0</v>
      </c>
      <c r="N444" s="4">
        <f>BOM!Z444</f>
        <v>0</v>
      </c>
      <c r="O444" s="133">
        <v>234</v>
      </c>
      <c r="P444" s="71">
        <v>152</v>
      </c>
      <c r="Q444" s="71">
        <v>440</v>
      </c>
      <c r="R444" s="71">
        <v>0</v>
      </c>
      <c r="S444" s="89">
        <v>0</v>
      </c>
      <c r="T444" s="94" t="e">
        <f t="shared" si="53"/>
        <v>#REF!</v>
      </c>
      <c r="U444" s="103" t="e">
        <f>LOOKUP(O444,#REF!,#REF!)</f>
        <v>#REF!</v>
      </c>
      <c r="V444" s="91" t="e">
        <f>LOOKUP(O444,#REF!,#REF!)</f>
        <v>#REF!</v>
      </c>
      <c r="W444" s="101">
        <f t="shared" si="54"/>
        <v>0</v>
      </c>
      <c r="X444" s="135">
        <f t="shared" si="55"/>
        <v>0</v>
      </c>
      <c r="Y444" s="48" t="e">
        <f>IF(U444="Pen",(LOOKUP(O444,#REF!,#REF!)*R444),0)</f>
        <v>#REF!</v>
      </c>
    </row>
    <row r="445" spans="3:25" x14ac:dyDescent="0.25">
      <c r="C445" s="4">
        <f>BOM!X445</f>
        <v>0</v>
      </c>
      <c r="D445" s="69">
        <v>441</v>
      </c>
      <c r="E445" s="69">
        <v>0</v>
      </c>
      <c r="F445" s="69">
        <v>441</v>
      </c>
      <c r="G445" s="69">
        <v>0</v>
      </c>
      <c r="H445" s="69">
        <f t="shared" si="49"/>
        <v>0</v>
      </c>
      <c r="I445" s="69" t="e">
        <f>#REF!</f>
        <v>#REF!</v>
      </c>
      <c r="J445" s="69">
        <f t="shared" si="56"/>
        <v>0</v>
      </c>
      <c r="K445" s="69" t="e">
        <f t="shared" si="50"/>
        <v>#REF!</v>
      </c>
      <c r="L445" s="69">
        <f t="shared" si="51"/>
        <v>4.8632357244839852</v>
      </c>
      <c r="M445" s="69">
        <f t="shared" si="52"/>
        <v>0</v>
      </c>
      <c r="N445" s="4">
        <f>BOM!Z445</f>
        <v>0</v>
      </c>
      <c r="O445" s="133">
        <v>235</v>
      </c>
      <c r="P445" s="71">
        <v>152</v>
      </c>
      <c r="Q445" s="71">
        <v>441</v>
      </c>
      <c r="R445" s="71">
        <v>0</v>
      </c>
      <c r="S445" s="89">
        <v>0</v>
      </c>
      <c r="T445" s="94" t="e">
        <f t="shared" si="53"/>
        <v>#REF!</v>
      </c>
      <c r="U445" s="103" t="e">
        <f>LOOKUP(O445,#REF!,#REF!)</f>
        <v>#REF!</v>
      </c>
      <c r="V445" s="91" t="e">
        <f>LOOKUP(O445,#REF!,#REF!)</f>
        <v>#REF!</v>
      </c>
      <c r="W445" s="101">
        <f t="shared" si="54"/>
        <v>0</v>
      </c>
      <c r="X445" s="135">
        <f t="shared" si="55"/>
        <v>0</v>
      </c>
      <c r="Y445" s="48" t="e">
        <f>IF(U445="Pen",(LOOKUP(O445,#REF!,#REF!)*R445),0)</f>
        <v>#REF!</v>
      </c>
    </row>
    <row r="446" spans="3:25" x14ac:dyDescent="0.25">
      <c r="C446" s="4">
        <f>BOM!X446</f>
        <v>0</v>
      </c>
      <c r="D446" s="69">
        <v>442</v>
      </c>
      <c r="E446" s="69">
        <v>0</v>
      </c>
      <c r="F446" s="69">
        <v>442</v>
      </c>
      <c r="G446" s="69">
        <v>0</v>
      </c>
      <c r="H446" s="69">
        <f t="shared" si="49"/>
        <v>0</v>
      </c>
      <c r="I446" s="69" t="e">
        <f>#REF!</f>
        <v>#REF!</v>
      </c>
      <c r="J446" s="69">
        <f t="shared" si="56"/>
        <v>0</v>
      </c>
      <c r="K446" s="69" t="e">
        <f t="shared" si="50"/>
        <v>#REF!</v>
      </c>
      <c r="L446" s="69">
        <f t="shared" si="51"/>
        <v>4.8632357244839852</v>
      </c>
      <c r="M446" s="69">
        <f t="shared" si="52"/>
        <v>0</v>
      </c>
      <c r="N446" s="4">
        <f>BOM!Z446</f>
        <v>0</v>
      </c>
      <c r="O446" s="133">
        <v>236</v>
      </c>
      <c r="P446" s="71">
        <v>152</v>
      </c>
      <c r="Q446" s="71">
        <v>442</v>
      </c>
      <c r="R446" s="71">
        <v>0</v>
      </c>
      <c r="S446" s="89">
        <v>0</v>
      </c>
      <c r="T446" s="94" t="e">
        <f t="shared" si="53"/>
        <v>#REF!</v>
      </c>
      <c r="U446" s="103" t="e">
        <f>LOOKUP(O446,#REF!,#REF!)</f>
        <v>#REF!</v>
      </c>
      <c r="V446" s="91" t="e">
        <f>LOOKUP(O446,#REF!,#REF!)</f>
        <v>#REF!</v>
      </c>
      <c r="W446" s="101">
        <f t="shared" si="54"/>
        <v>0</v>
      </c>
      <c r="X446" s="135">
        <f t="shared" si="55"/>
        <v>0</v>
      </c>
      <c r="Y446" s="48" t="e">
        <f>IF(U446="Pen",(LOOKUP(O446,#REF!,#REF!)*R446),0)</f>
        <v>#REF!</v>
      </c>
    </row>
    <row r="447" spans="3:25" x14ac:dyDescent="0.25">
      <c r="C447" s="4">
        <f>BOM!X447</f>
        <v>0</v>
      </c>
      <c r="D447" s="69">
        <v>443</v>
      </c>
      <c r="E447" s="69">
        <v>0</v>
      </c>
      <c r="F447" s="69">
        <v>443</v>
      </c>
      <c r="G447" s="69">
        <v>0</v>
      </c>
      <c r="H447" s="69">
        <f t="shared" si="49"/>
        <v>0</v>
      </c>
      <c r="I447" s="69" t="e">
        <f>#REF!</f>
        <v>#REF!</v>
      </c>
      <c r="J447" s="69">
        <f t="shared" si="56"/>
        <v>0</v>
      </c>
      <c r="K447" s="69" t="e">
        <f t="shared" si="50"/>
        <v>#REF!</v>
      </c>
      <c r="L447" s="69">
        <f t="shared" si="51"/>
        <v>4.8632357244839852</v>
      </c>
      <c r="M447" s="69">
        <f t="shared" si="52"/>
        <v>0</v>
      </c>
      <c r="N447" s="4">
        <f>BOM!Z447</f>
        <v>0</v>
      </c>
      <c r="O447" s="133">
        <v>237</v>
      </c>
      <c r="P447" s="71">
        <v>152</v>
      </c>
      <c r="Q447" s="71">
        <v>443</v>
      </c>
      <c r="R447" s="71">
        <v>0</v>
      </c>
      <c r="S447" s="89">
        <v>0</v>
      </c>
      <c r="T447" s="94" t="e">
        <f t="shared" si="53"/>
        <v>#REF!</v>
      </c>
      <c r="U447" s="103" t="e">
        <f>LOOKUP(O447,#REF!,#REF!)</f>
        <v>#REF!</v>
      </c>
      <c r="V447" s="91" t="e">
        <f>LOOKUP(O447,#REF!,#REF!)</f>
        <v>#REF!</v>
      </c>
      <c r="W447" s="101">
        <f t="shared" si="54"/>
        <v>0</v>
      </c>
      <c r="X447" s="135">
        <f t="shared" si="55"/>
        <v>0</v>
      </c>
      <c r="Y447" s="48" t="e">
        <f>IF(U447="Pen",(LOOKUP(O447,#REF!,#REF!)*R447),0)</f>
        <v>#REF!</v>
      </c>
    </row>
    <row r="448" spans="3:25" x14ac:dyDescent="0.25">
      <c r="C448" s="4">
        <f>BOM!X448</f>
        <v>1</v>
      </c>
      <c r="D448" s="69">
        <v>444</v>
      </c>
      <c r="E448" s="69">
        <v>0</v>
      </c>
      <c r="F448" s="69">
        <v>444</v>
      </c>
      <c r="G448" s="69">
        <v>0</v>
      </c>
      <c r="H448" s="69">
        <f t="shared" si="49"/>
        <v>0</v>
      </c>
      <c r="I448" s="69" t="e">
        <f>#REF!</f>
        <v>#REF!</v>
      </c>
      <c r="J448" s="69">
        <f t="shared" si="56"/>
        <v>0</v>
      </c>
      <c r="K448" s="69" t="e">
        <f t="shared" si="50"/>
        <v>#REF!</v>
      </c>
      <c r="L448" s="69">
        <f t="shared" si="51"/>
        <v>4.8632357244839852</v>
      </c>
      <c r="M448" s="69">
        <f t="shared" si="52"/>
        <v>0</v>
      </c>
      <c r="N448" s="4">
        <f>BOM!Z448</f>
        <v>0</v>
      </c>
      <c r="O448" s="133">
        <v>238</v>
      </c>
      <c r="P448" s="71">
        <v>152</v>
      </c>
      <c r="Q448" s="71">
        <v>444</v>
      </c>
      <c r="R448" s="71">
        <v>0</v>
      </c>
      <c r="S448" s="89">
        <v>0</v>
      </c>
      <c r="T448" s="94" t="e">
        <f t="shared" si="53"/>
        <v>#REF!</v>
      </c>
      <c r="U448" s="103" t="e">
        <f>LOOKUP(O448,#REF!,#REF!)</f>
        <v>#REF!</v>
      </c>
      <c r="V448" s="91" t="e">
        <f>LOOKUP(O448,#REF!,#REF!)</f>
        <v>#REF!</v>
      </c>
      <c r="W448" s="101">
        <f t="shared" si="54"/>
        <v>0</v>
      </c>
      <c r="X448" s="135">
        <f t="shared" si="55"/>
        <v>0</v>
      </c>
      <c r="Y448" s="48" t="e">
        <f>IF(U448="Pen",(LOOKUP(O448,#REF!,#REF!)*R448),0)</f>
        <v>#REF!</v>
      </c>
    </row>
    <row r="449" spans="3:25" x14ac:dyDescent="0.25">
      <c r="C449" s="4">
        <f>BOM!X449</f>
        <v>1</v>
      </c>
      <c r="D449" s="69">
        <v>445</v>
      </c>
      <c r="E449" s="69">
        <v>0</v>
      </c>
      <c r="F449" s="69">
        <v>445</v>
      </c>
      <c r="G449" s="69">
        <v>0</v>
      </c>
      <c r="H449" s="69">
        <f t="shared" si="49"/>
        <v>0</v>
      </c>
      <c r="I449" s="69" t="e">
        <f>#REF!</f>
        <v>#REF!</v>
      </c>
      <c r="J449" s="69">
        <f t="shared" si="56"/>
        <v>0</v>
      </c>
      <c r="K449" s="69" t="e">
        <f t="shared" si="50"/>
        <v>#REF!</v>
      </c>
      <c r="L449" s="69">
        <f t="shared" si="51"/>
        <v>4.8632357244839852</v>
      </c>
      <c r="M449" s="69">
        <f t="shared" si="52"/>
        <v>0</v>
      </c>
      <c r="N449" s="4">
        <f>BOM!Z449</f>
        <v>0</v>
      </c>
      <c r="O449" s="133">
        <v>239</v>
      </c>
      <c r="P449" s="71">
        <v>152</v>
      </c>
      <c r="Q449" s="71">
        <v>445</v>
      </c>
      <c r="R449" s="71">
        <v>0</v>
      </c>
      <c r="S449" s="89">
        <v>0</v>
      </c>
      <c r="T449" s="94" t="e">
        <f t="shared" si="53"/>
        <v>#REF!</v>
      </c>
      <c r="U449" s="103" t="e">
        <f>LOOKUP(O449,#REF!,#REF!)</f>
        <v>#REF!</v>
      </c>
      <c r="V449" s="91" t="e">
        <f>LOOKUP(O449,#REF!,#REF!)</f>
        <v>#REF!</v>
      </c>
      <c r="W449" s="101">
        <f t="shared" si="54"/>
        <v>0</v>
      </c>
      <c r="X449" s="135">
        <f t="shared" si="55"/>
        <v>0</v>
      </c>
      <c r="Y449" s="48" t="e">
        <f>IF(U449="Pen",(LOOKUP(O449,#REF!,#REF!)*R449),0)</f>
        <v>#REF!</v>
      </c>
    </row>
    <row r="450" spans="3:25" x14ac:dyDescent="0.25">
      <c r="C450" s="4">
        <f>BOM!X450</f>
        <v>1</v>
      </c>
      <c r="D450" s="69">
        <v>446</v>
      </c>
      <c r="E450" s="69">
        <v>0</v>
      </c>
      <c r="F450" s="69">
        <v>446</v>
      </c>
      <c r="G450" s="69">
        <v>0</v>
      </c>
      <c r="H450" s="69">
        <f t="shared" si="49"/>
        <v>0</v>
      </c>
      <c r="I450" s="69" t="e">
        <f>#REF!</f>
        <v>#REF!</v>
      </c>
      <c r="J450" s="69">
        <f t="shared" si="56"/>
        <v>0</v>
      </c>
      <c r="K450" s="69" t="e">
        <f t="shared" si="50"/>
        <v>#REF!</v>
      </c>
      <c r="L450" s="69">
        <f t="shared" si="51"/>
        <v>4.8632357244839852</v>
      </c>
      <c r="M450" s="69">
        <f t="shared" si="52"/>
        <v>0</v>
      </c>
      <c r="N450" s="4">
        <f>BOM!Z450</f>
        <v>0</v>
      </c>
      <c r="O450" s="133">
        <v>240</v>
      </c>
      <c r="P450" s="71">
        <v>152</v>
      </c>
      <c r="Q450" s="71">
        <v>446</v>
      </c>
      <c r="R450" s="71">
        <v>0</v>
      </c>
      <c r="S450" s="89">
        <v>0</v>
      </c>
      <c r="T450" s="94" t="e">
        <f t="shared" si="53"/>
        <v>#REF!</v>
      </c>
      <c r="U450" s="103" t="e">
        <f>LOOKUP(O450,#REF!,#REF!)</f>
        <v>#REF!</v>
      </c>
      <c r="V450" s="91" t="e">
        <f>LOOKUP(O450,#REF!,#REF!)</f>
        <v>#REF!</v>
      </c>
      <c r="W450" s="101">
        <f t="shared" si="54"/>
        <v>0</v>
      </c>
      <c r="X450" s="135">
        <f t="shared" si="55"/>
        <v>0</v>
      </c>
      <c r="Y450" s="48" t="e">
        <f>IF(U450="Pen",(LOOKUP(O450,#REF!,#REF!)*R450),0)</f>
        <v>#REF!</v>
      </c>
    </row>
    <row r="451" spans="3:25" x14ac:dyDescent="0.25">
      <c r="C451" s="4">
        <f>BOM!X451</f>
        <v>0</v>
      </c>
      <c r="D451" s="69">
        <v>447</v>
      </c>
      <c r="E451" s="69">
        <v>0</v>
      </c>
      <c r="F451" s="69">
        <v>447</v>
      </c>
      <c r="G451" s="69">
        <v>0</v>
      </c>
      <c r="H451" s="69">
        <f t="shared" si="49"/>
        <v>0</v>
      </c>
      <c r="I451" s="69" t="e">
        <f>#REF!</f>
        <v>#REF!</v>
      </c>
      <c r="J451" s="69">
        <f t="shared" si="56"/>
        <v>0</v>
      </c>
      <c r="K451" s="69" t="e">
        <f t="shared" si="50"/>
        <v>#REF!</v>
      </c>
      <c r="L451" s="69">
        <f t="shared" si="51"/>
        <v>4.8632357244839852</v>
      </c>
      <c r="M451" s="69">
        <f t="shared" si="52"/>
        <v>0</v>
      </c>
      <c r="N451" s="4">
        <f>BOM!Z451</f>
        <v>0</v>
      </c>
      <c r="O451" s="133">
        <v>241</v>
      </c>
      <c r="P451" s="71">
        <v>152</v>
      </c>
      <c r="Q451" s="71">
        <v>447</v>
      </c>
      <c r="R451" s="71">
        <v>0</v>
      </c>
      <c r="S451" s="89">
        <v>0</v>
      </c>
      <c r="T451" s="94" t="e">
        <f t="shared" si="53"/>
        <v>#REF!</v>
      </c>
      <c r="U451" s="103" t="e">
        <f>LOOKUP(O451,#REF!,#REF!)</f>
        <v>#REF!</v>
      </c>
      <c r="V451" s="91" t="e">
        <f>LOOKUP(O451,#REF!,#REF!)</f>
        <v>#REF!</v>
      </c>
      <c r="W451" s="101">
        <f t="shared" si="54"/>
        <v>0</v>
      </c>
      <c r="X451" s="135">
        <f t="shared" si="55"/>
        <v>0</v>
      </c>
      <c r="Y451" s="48" t="e">
        <f>IF(U451="Pen",(LOOKUP(O451,#REF!,#REF!)*R451),0)</f>
        <v>#REF!</v>
      </c>
    </row>
    <row r="452" spans="3:25" x14ac:dyDescent="0.25">
      <c r="C452" s="4">
        <f>BOM!X452</f>
        <v>0</v>
      </c>
      <c r="D452" s="69">
        <v>448</v>
      </c>
      <c r="E452" s="69">
        <v>0</v>
      </c>
      <c r="F452" s="69">
        <v>448</v>
      </c>
      <c r="G452" s="69">
        <v>0</v>
      </c>
      <c r="H452" s="69">
        <f t="shared" si="49"/>
        <v>0</v>
      </c>
      <c r="I452" s="69" t="e">
        <f>#REF!</f>
        <v>#REF!</v>
      </c>
      <c r="J452" s="69">
        <f t="shared" si="56"/>
        <v>0</v>
      </c>
      <c r="K452" s="69" t="e">
        <f t="shared" si="50"/>
        <v>#REF!</v>
      </c>
      <c r="L452" s="69">
        <f t="shared" si="51"/>
        <v>4.8632357244839852</v>
      </c>
      <c r="M452" s="69">
        <f t="shared" si="52"/>
        <v>0</v>
      </c>
      <c r="N452" s="4">
        <f>BOM!Z452</f>
        <v>0</v>
      </c>
      <c r="O452" s="133">
        <v>242</v>
      </c>
      <c r="P452" s="71">
        <v>152</v>
      </c>
      <c r="Q452" s="71">
        <v>448</v>
      </c>
      <c r="R452" s="71">
        <v>0</v>
      </c>
      <c r="S452" s="89">
        <v>0</v>
      </c>
      <c r="T452" s="94" t="e">
        <f t="shared" si="53"/>
        <v>#REF!</v>
      </c>
      <c r="U452" s="103" t="e">
        <f>LOOKUP(O452,#REF!,#REF!)</f>
        <v>#REF!</v>
      </c>
      <c r="V452" s="91" t="e">
        <f>LOOKUP(O452,#REF!,#REF!)</f>
        <v>#REF!</v>
      </c>
      <c r="W452" s="101">
        <f t="shared" si="54"/>
        <v>1</v>
      </c>
      <c r="X452" s="135">
        <f t="shared" si="55"/>
        <v>0</v>
      </c>
      <c r="Y452" s="48" t="e">
        <f>IF(U452="Pen",(LOOKUP(O452,#REF!,#REF!)*R452),0)</f>
        <v>#REF!</v>
      </c>
    </row>
    <row r="453" spans="3:25" x14ac:dyDescent="0.25">
      <c r="C453" s="4">
        <f>BOM!X453</f>
        <v>0</v>
      </c>
      <c r="D453" s="69">
        <v>449</v>
      </c>
      <c r="E453" s="69">
        <v>0</v>
      </c>
      <c r="F453" s="69">
        <v>449</v>
      </c>
      <c r="G453" s="69">
        <v>0</v>
      </c>
      <c r="H453" s="69">
        <f t="shared" ref="H453:H516" si="57">G453+E453</f>
        <v>0</v>
      </c>
      <c r="I453" s="69" t="e">
        <f>#REF!</f>
        <v>#REF!</v>
      </c>
      <c r="J453" s="69">
        <f t="shared" si="56"/>
        <v>0</v>
      </c>
      <c r="K453" s="69" t="e">
        <f t="shared" ref="K453:K516" si="58">RANK(J453,$J$5:$J$1004,0)</f>
        <v>#REF!</v>
      </c>
      <c r="L453" s="69">
        <f t="shared" ref="L453:L516" si="59">L$2</f>
        <v>4.8632357244839852</v>
      </c>
      <c r="M453" s="69">
        <f t="shared" ref="M453:M516" si="60">IF(H453&gt;0,TRUNC(L453/12*H453/I453)+1,0)</f>
        <v>0</v>
      </c>
      <c r="N453" s="4">
        <f>BOM!Z453</f>
        <v>0</v>
      </c>
      <c r="O453" s="133">
        <v>243</v>
      </c>
      <c r="P453" s="71">
        <v>152</v>
      </c>
      <c r="Q453" s="71">
        <v>449</v>
      </c>
      <c r="R453" s="71">
        <v>0</v>
      </c>
      <c r="S453" s="89">
        <v>0</v>
      </c>
      <c r="T453" s="94" t="e">
        <f t="shared" si="53"/>
        <v>#REF!</v>
      </c>
      <c r="U453" s="103" t="e">
        <f>LOOKUP(O453,#REF!,#REF!)</f>
        <v>#REF!</v>
      </c>
      <c r="V453" s="91" t="e">
        <f>LOOKUP(O453,#REF!,#REF!)</f>
        <v>#REF!</v>
      </c>
      <c r="W453" s="101">
        <f t="shared" si="54"/>
        <v>1</v>
      </c>
      <c r="X453" s="135">
        <f t="shared" si="55"/>
        <v>0</v>
      </c>
      <c r="Y453" s="48" t="e">
        <f>IF(U453="Pen",(LOOKUP(O453,#REF!,#REF!)*R453),0)</f>
        <v>#REF!</v>
      </c>
    </row>
    <row r="454" spans="3:25" x14ac:dyDescent="0.25">
      <c r="C454" s="4">
        <f>BOM!X454</f>
        <v>0</v>
      </c>
      <c r="D454" s="69">
        <v>450</v>
      </c>
      <c r="E454" s="69">
        <v>0</v>
      </c>
      <c r="F454" s="69">
        <v>450</v>
      </c>
      <c r="G454" s="69">
        <v>0</v>
      </c>
      <c r="H454" s="69">
        <f t="shared" si="57"/>
        <v>0</v>
      </c>
      <c r="I454" s="69" t="e">
        <f>#REF!</f>
        <v>#REF!</v>
      </c>
      <c r="J454" s="69">
        <f t="shared" si="56"/>
        <v>0</v>
      </c>
      <c r="K454" s="69" t="e">
        <f t="shared" si="58"/>
        <v>#REF!</v>
      </c>
      <c r="L454" s="69">
        <f t="shared" si="59"/>
        <v>4.8632357244839852</v>
      </c>
      <c r="M454" s="69">
        <f t="shared" si="60"/>
        <v>0</v>
      </c>
      <c r="N454" s="4">
        <f>BOM!Z454</f>
        <v>0</v>
      </c>
      <c r="O454" s="133">
        <v>244</v>
      </c>
      <c r="P454" s="71">
        <v>152</v>
      </c>
      <c r="Q454" s="71">
        <v>450</v>
      </c>
      <c r="R454" s="71">
        <v>0</v>
      </c>
      <c r="S454" s="89">
        <v>0</v>
      </c>
      <c r="T454" s="94" t="e">
        <f t="shared" ref="T454:T517" si="61">IF(U454="pen",1,0)</f>
        <v>#REF!</v>
      </c>
      <c r="U454" s="103" t="e">
        <f>LOOKUP(O454,#REF!,#REF!)</f>
        <v>#REF!</v>
      </c>
      <c r="V454" s="91" t="e">
        <f>LOOKUP(O454,#REF!,#REF!)</f>
        <v>#REF!</v>
      </c>
      <c r="W454" s="101">
        <f t="shared" ref="W454:W517" si="62">LOOKUP(O454,$D$5:$D$1504,$C$5:$C$1504)</f>
        <v>0</v>
      </c>
      <c r="X454" s="135">
        <f t="shared" ref="X454:X517" si="63">LOOKUP(O454,$D$5:$D$1504,$N$5:$N$1504)</f>
        <v>0</v>
      </c>
      <c r="Y454" s="48" t="e">
        <f>IF(U454="Pen",(LOOKUP(O454,#REF!,#REF!)*R454),0)</f>
        <v>#REF!</v>
      </c>
    </row>
    <row r="455" spans="3:25" x14ac:dyDescent="0.25">
      <c r="C455" s="4">
        <f>BOM!X455</f>
        <v>0</v>
      </c>
      <c r="D455" s="69">
        <v>451</v>
      </c>
      <c r="E455" s="69">
        <v>0</v>
      </c>
      <c r="F455" s="69">
        <v>451</v>
      </c>
      <c r="G455" s="69">
        <v>0</v>
      </c>
      <c r="H455" s="69">
        <f t="shared" si="57"/>
        <v>0</v>
      </c>
      <c r="I455" s="69" t="e">
        <f>#REF!</f>
        <v>#REF!</v>
      </c>
      <c r="J455" s="69">
        <f t="shared" si="56"/>
        <v>0</v>
      </c>
      <c r="K455" s="69" t="e">
        <f t="shared" si="58"/>
        <v>#REF!</v>
      </c>
      <c r="L455" s="69">
        <f t="shared" si="59"/>
        <v>4.8632357244839852</v>
      </c>
      <c r="M455" s="69">
        <f t="shared" si="60"/>
        <v>0</v>
      </c>
      <c r="N455" s="4">
        <f>BOM!Z455</f>
        <v>0</v>
      </c>
      <c r="O455" s="133">
        <v>245</v>
      </c>
      <c r="P455" s="71">
        <v>152</v>
      </c>
      <c r="Q455" s="71">
        <v>451</v>
      </c>
      <c r="R455" s="71">
        <v>0</v>
      </c>
      <c r="S455" s="89">
        <v>0</v>
      </c>
      <c r="T455" s="94" t="e">
        <f t="shared" si="61"/>
        <v>#REF!</v>
      </c>
      <c r="U455" s="103" t="e">
        <f>LOOKUP(O455,#REF!,#REF!)</f>
        <v>#REF!</v>
      </c>
      <c r="V455" s="91" t="e">
        <f>LOOKUP(O455,#REF!,#REF!)</f>
        <v>#REF!</v>
      </c>
      <c r="W455" s="101">
        <f t="shared" si="62"/>
        <v>0</v>
      </c>
      <c r="X455" s="135">
        <f t="shared" si="63"/>
        <v>0</v>
      </c>
      <c r="Y455" s="48" t="e">
        <f>IF(U455="Pen",(LOOKUP(O455,#REF!,#REF!)*R455),0)</f>
        <v>#REF!</v>
      </c>
    </row>
    <row r="456" spans="3:25" x14ac:dyDescent="0.25">
      <c r="C456" s="4">
        <f>BOM!X456</f>
        <v>1</v>
      </c>
      <c r="D456" s="69">
        <v>452</v>
      </c>
      <c r="E456" s="69">
        <v>0</v>
      </c>
      <c r="F456" s="69">
        <v>452</v>
      </c>
      <c r="G456" s="69">
        <v>0</v>
      </c>
      <c r="H456" s="69">
        <f t="shared" si="57"/>
        <v>0</v>
      </c>
      <c r="I456" s="69" t="e">
        <f>#REF!</f>
        <v>#REF!</v>
      </c>
      <c r="J456" s="69">
        <f t="shared" si="56"/>
        <v>0</v>
      </c>
      <c r="K456" s="69" t="e">
        <f t="shared" si="58"/>
        <v>#REF!</v>
      </c>
      <c r="L456" s="69">
        <f t="shared" si="59"/>
        <v>4.8632357244839852</v>
      </c>
      <c r="M456" s="69">
        <f t="shared" si="60"/>
        <v>0</v>
      </c>
      <c r="N456" s="4">
        <f>BOM!Z456</f>
        <v>0</v>
      </c>
      <c r="O456" s="133">
        <v>246</v>
      </c>
      <c r="P456" s="71">
        <v>152</v>
      </c>
      <c r="Q456" s="71">
        <v>452</v>
      </c>
      <c r="R456" s="71">
        <v>0</v>
      </c>
      <c r="S456" s="89">
        <v>0</v>
      </c>
      <c r="T456" s="94" t="e">
        <f t="shared" si="61"/>
        <v>#REF!</v>
      </c>
      <c r="U456" s="103" t="e">
        <f>LOOKUP(O456,#REF!,#REF!)</f>
        <v>#REF!</v>
      </c>
      <c r="V456" s="91" t="e">
        <f>LOOKUP(O456,#REF!,#REF!)</f>
        <v>#REF!</v>
      </c>
      <c r="W456" s="101">
        <f t="shared" si="62"/>
        <v>1</v>
      </c>
      <c r="X456" s="135">
        <f t="shared" si="63"/>
        <v>0</v>
      </c>
      <c r="Y456" s="48" t="e">
        <f>IF(U456="Pen",(LOOKUP(O456,#REF!,#REF!)*R456),0)</f>
        <v>#REF!</v>
      </c>
    </row>
    <row r="457" spans="3:25" x14ac:dyDescent="0.25">
      <c r="C457" s="4">
        <f>BOM!X457</f>
        <v>1</v>
      </c>
      <c r="D457" s="69">
        <v>453</v>
      </c>
      <c r="E457" s="69">
        <v>0</v>
      </c>
      <c r="F457" s="69">
        <v>453</v>
      </c>
      <c r="G457" s="69">
        <v>0</v>
      </c>
      <c r="H457" s="69">
        <f t="shared" si="57"/>
        <v>0</v>
      </c>
      <c r="I457" s="69" t="e">
        <f>#REF!</f>
        <v>#REF!</v>
      </c>
      <c r="J457" s="69">
        <f t="shared" si="56"/>
        <v>0</v>
      </c>
      <c r="K457" s="69" t="e">
        <f t="shared" si="58"/>
        <v>#REF!</v>
      </c>
      <c r="L457" s="69">
        <f t="shared" si="59"/>
        <v>4.8632357244839852</v>
      </c>
      <c r="M457" s="69">
        <f t="shared" si="60"/>
        <v>0</v>
      </c>
      <c r="N457" s="4">
        <f>BOM!Z457</f>
        <v>0</v>
      </c>
      <c r="O457" s="133">
        <v>247</v>
      </c>
      <c r="P457" s="71">
        <v>152</v>
      </c>
      <c r="Q457" s="71">
        <v>453</v>
      </c>
      <c r="R457" s="71">
        <v>0</v>
      </c>
      <c r="S457" s="89">
        <v>0</v>
      </c>
      <c r="T457" s="94" t="e">
        <f t="shared" si="61"/>
        <v>#REF!</v>
      </c>
      <c r="U457" s="103" t="e">
        <f>LOOKUP(O457,#REF!,#REF!)</f>
        <v>#REF!</v>
      </c>
      <c r="V457" s="91" t="e">
        <f>LOOKUP(O457,#REF!,#REF!)</f>
        <v>#REF!</v>
      </c>
      <c r="W457" s="101">
        <f t="shared" si="62"/>
        <v>1</v>
      </c>
      <c r="X457" s="135">
        <f t="shared" si="63"/>
        <v>0</v>
      </c>
      <c r="Y457" s="48" t="e">
        <f>IF(U457="Pen",(LOOKUP(O457,#REF!,#REF!)*R457),0)</f>
        <v>#REF!</v>
      </c>
    </row>
    <row r="458" spans="3:25" x14ac:dyDescent="0.25">
      <c r="C458" s="4">
        <f>BOM!X458</f>
        <v>1</v>
      </c>
      <c r="D458" s="69">
        <v>454</v>
      </c>
      <c r="E458" s="69">
        <v>0</v>
      </c>
      <c r="F458" s="69">
        <v>454</v>
      </c>
      <c r="G458" s="69">
        <v>0</v>
      </c>
      <c r="H458" s="69">
        <f t="shared" si="57"/>
        <v>0</v>
      </c>
      <c r="I458" s="69" t="e">
        <f>#REF!</f>
        <v>#REF!</v>
      </c>
      <c r="J458" s="69">
        <f t="shared" si="56"/>
        <v>0</v>
      </c>
      <c r="K458" s="69" t="e">
        <f t="shared" si="58"/>
        <v>#REF!</v>
      </c>
      <c r="L458" s="69">
        <f t="shared" si="59"/>
        <v>4.8632357244839852</v>
      </c>
      <c r="M458" s="69">
        <f t="shared" si="60"/>
        <v>0</v>
      </c>
      <c r="N458" s="4">
        <f>BOM!Z458</f>
        <v>0</v>
      </c>
      <c r="O458" s="133">
        <v>248</v>
      </c>
      <c r="P458" s="71">
        <v>152</v>
      </c>
      <c r="Q458" s="71">
        <v>454</v>
      </c>
      <c r="R458" s="71">
        <v>0</v>
      </c>
      <c r="S458" s="89">
        <v>0</v>
      </c>
      <c r="T458" s="94" t="e">
        <f t="shared" si="61"/>
        <v>#REF!</v>
      </c>
      <c r="U458" s="103" t="e">
        <f>LOOKUP(O458,#REF!,#REF!)</f>
        <v>#REF!</v>
      </c>
      <c r="V458" s="91" t="e">
        <f>LOOKUP(O458,#REF!,#REF!)</f>
        <v>#REF!</v>
      </c>
      <c r="W458" s="101">
        <f t="shared" si="62"/>
        <v>0</v>
      </c>
      <c r="X458" s="135">
        <f t="shared" si="63"/>
        <v>0</v>
      </c>
      <c r="Y458" s="48" t="e">
        <f>IF(U458="Pen",(LOOKUP(O458,#REF!,#REF!)*R458),0)</f>
        <v>#REF!</v>
      </c>
    </row>
    <row r="459" spans="3:25" x14ac:dyDescent="0.25">
      <c r="C459" s="4">
        <f>BOM!X459</f>
        <v>0</v>
      </c>
      <c r="D459" s="69">
        <v>455</v>
      </c>
      <c r="E459" s="69">
        <v>0</v>
      </c>
      <c r="F459" s="69">
        <v>455</v>
      </c>
      <c r="G459" s="69">
        <v>0</v>
      </c>
      <c r="H459" s="69">
        <f t="shared" si="57"/>
        <v>0</v>
      </c>
      <c r="I459" s="69" t="e">
        <f>#REF!</f>
        <v>#REF!</v>
      </c>
      <c r="J459" s="69">
        <f t="shared" si="56"/>
        <v>0</v>
      </c>
      <c r="K459" s="69" t="e">
        <f t="shared" si="58"/>
        <v>#REF!</v>
      </c>
      <c r="L459" s="69">
        <f t="shared" si="59"/>
        <v>4.8632357244839852</v>
      </c>
      <c r="M459" s="69">
        <f t="shared" si="60"/>
        <v>0</v>
      </c>
      <c r="N459" s="4">
        <f>BOM!Z459</f>
        <v>0</v>
      </c>
      <c r="O459" s="133">
        <v>249</v>
      </c>
      <c r="P459" s="71">
        <v>152</v>
      </c>
      <c r="Q459" s="71">
        <v>455</v>
      </c>
      <c r="R459" s="71">
        <v>0</v>
      </c>
      <c r="S459" s="89">
        <v>0</v>
      </c>
      <c r="T459" s="94" t="e">
        <f t="shared" si="61"/>
        <v>#REF!</v>
      </c>
      <c r="U459" s="103" t="e">
        <f>LOOKUP(O459,#REF!,#REF!)</f>
        <v>#REF!</v>
      </c>
      <c r="V459" s="91" t="e">
        <f>LOOKUP(O459,#REF!,#REF!)</f>
        <v>#REF!</v>
      </c>
      <c r="W459" s="101">
        <f t="shared" si="62"/>
        <v>0</v>
      </c>
      <c r="X459" s="135">
        <f t="shared" si="63"/>
        <v>0</v>
      </c>
      <c r="Y459" s="48" t="e">
        <f>IF(U459="Pen",(LOOKUP(O459,#REF!,#REF!)*R459),0)</f>
        <v>#REF!</v>
      </c>
    </row>
    <row r="460" spans="3:25" x14ac:dyDescent="0.25">
      <c r="C460" s="4">
        <f>BOM!X460</f>
        <v>0</v>
      </c>
      <c r="D460" s="69">
        <v>456</v>
      </c>
      <c r="E460" s="69">
        <v>0</v>
      </c>
      <c r="F460" s="69">
        <v>456</v>
      </c>
      <c r="G460" s="69">
        <v>0</v>
      </c>
      <c r="H460" s="69">
        <f t="shared" si="57"/>
        <v>0</v>
      </c>
      <c r="I460" s="69" t="e">
        <f>#REF!</f>
        <v>#REF!</v>
      </c>
      <c r="J460" s="69">
        <f t="shared" si="56"/>
        <v>0</v>
      </c>
      <c r="K460" s="69" t="e">
        <f t="shared" si="58"/>
        <v>#REF!</v>
      </c>
      <c r="L460" s="69">
        <f t="shared" si="59"/>
        <v>4.8632357244839852</v>
      </c>
      <c r="M460" s="69">
        <f t="shared" si="60"/>
        <v>0</v>
      </c>
      <c r="N460" s="4">
        <f>BOM!Z460</f>
        <v>0</v>
      </c>
      <c r="O460" s="133">
        <v>250</v>
      </c>
      <c r="P460" s="71">
        <v>152</v>
      </c>
      <c r="Q460" s="71">
        <v>456</v>
      </c>
      <c r="R460" s="71">
        <v>0</v>
      </c>
      <c r="S460" s="89">
        <v>0</v>
      </c>
      <c r="T460" s="94" t="e">
        <f t="shared" si="61"/>
        <v>#REF!</v>
      </c>
      <c r="U460" s="103" t="e">
        <f>LOOKUP(O460,#REF!,#REF!)</f>
        <v>#REF!</v>
      </c>
      <c r="V460" s="91" t="e">
        <f>LOOKUP(O460,#REF!,#REF!)</f>
        <v>#REF!</v>
      </c>
      <c r="W460" s="101">
        <f t="shared" si="62"/>
        <v>1</v>
      </c>
      <c r="X460" s="135">
        <f t="shared" si="63"/>
        <v>0</v>
      </c>
      <c r="Y460" s="48" t="e">
        <f>IF(U460="Pen",(LOOKUP(O460,#REF!,#REF!)*R460),0)</f>
        <v>#REF!</v>
      </c>
    </row>
    <row r="461" spans="3:25" x14ac:dyDescent="0.25">
      <c r="C461" s="4">
        <f>BOM!X461</f>
        <v>0</v>
      </c>
      <c r="D461" s="69">
        <v>457</v>
      </c>
      <c r="E461" s="69">
        <v>0</v>
      </c>
      <c r="F461" s="69">
        <v>457</v>
      </c>
      <c r="G461" s="69">
        <v>0</v>
      </c>
      <c r="H461" s="69">
        <f t="shared" si="57"/>
        <v>0</v>
      </c>
      <c r="I461" s="69" t="e">
        <f>#REF!</f>
        <v>#REF!</v>
      </c>
      <c r="J461" s="69">
        <f t="shared" si="56"/>
        <v>0</v>
      </c>
      <c r="K461" s="69" t="e">
        <f t="shared" si="58"/>
        <v>#REF!</v>
      </c>
      <c r="L461" s="69">
        <f t="shared" si="59"/>
        <v>4.8632357244839852</v>
      </c>
      <c r="M461" s="69">
        <f t="shared" si="60"/>
        <v>0</v>
      </c>
      <c r="N461" s="4">
        <f>BOM!Z461</f>
        <v>0</v>
      </c>
      <c r="O461" s="133">
        <v>251</v>
      </c>
      <c r="P461" s="71">
        <v>152</v>
      </c>
      <c r="Q461" s="71">
        <v>457</v>
      </c>
      <c r="R461" s="71">
        <v>0</v>
      </c>
      <c r="S461" s="89">
        <v>0</v>
      </c>
      <c r="T461" s="94" t="e">
        <f t="shared" si="61"/>
        <v>#REF!</v>
      </c>
      <c r="U461" s="103" t="e">
        <f>LOOKUP(O461,#REF!,#REF!)</f>
        <v>#REF!</v>
      </c>
      <c r="V461" s="91" t="e">
        <f>LOOKUP(O461,#REF!,#REF!)</f>
        <v>#REF!</v>
      </c>
      <c r="W461" s="101">
        <f t="shared" si="62"/>
        <v>1</v>
      </c>
      <c r="X461" s="135">
        <f t="shared" si="63"/>
        <v>0</v>
      </c>
      <c r="Y461" s="48" t="e">
        <f>IF(U461="Pen",(LOOKUP(O461,#REF!,#REF!)*R461),0)</f>
        <v>#REF!</v>
      </c>
    </row>
    <row r="462" spans="3:25" x14ac:dyDescent="0.25">
      <c r="C462" s="4">
        <f>BOM!X462</f>
        <v>0</v>
      </c>
      <c r="D462" s="69">
        <v>458</v>
      </c>
      <c r="E462" s="69">
        <v>0</v>
      </c>
      <c r="F462" s="69">
        <v>458</v>
      </c>
      <c r="G462" s="69">
        <v>0</v>
      </c>
      <c r="H462" s="69">
        <f t="shared" si="57"/>
        <v>0</v>
      </c>
      <c r="I462" s="69" t="e">
        <f>#REF!</f>
        <v>#REF!</v>
      </c>
      <c r="J462" s="69">
        <f t="shared" si="56"/>
        <v>0</v>
      </c>
      <c r="K462" s="69" t="e">
        <f t="shared" si="58"/>
        <v>#REF!</v>
      </c>
      <c r="L462" s="69">
        <f t="shared" si="59"/>
        <v>4.8632357244839852</v>
      </c>
      <c r="M462" s="69">
        <f t="shared" si="60"/>
        <v>0</v>
      </c>
      <c r="N462" s="4">
        <f>BOM!Z462</f>
        <v>0</v>
      </c>
      <c r="O462" s="133">
        <v>252</v>
      </c>
      <c r="P462" s="71">
        <v>152</v>
      </c>
      <c r="Q462" s="71">
        <v>458</v>
      </c>
      <c r="R462" s="71">
        <v>0</v>
      </c>
      <c r="S462" s="89">
        <v>0</v>
      </c>
      <c r="T462" s="94" t="e">
        <f t="shared" si="61"/>
        <v>#REF!</v>
      </c>
      <c r="U462" s="103" t="e">
        <f>LOOKUP(O462,#REF!,#REF!)</f>
        <v>#REF!</v>
      </c>
      <c r="V462" s="91" t="e">
        <f>LOOKUP(O462,#REF!,#REF!)</f>
        <v>#REF!</v>
      </c>
      <c r="W462" s="101">
        <f t="shared" si="62"/>
        <v>0</v>
      </c>
      <c r="X462" s="135">
        <f t="shared" si="63"/>
        <v>0</v>
      </c>
      <c r="Y462" s="48" t="e">
        <f>IF(U462="Pen",(LOOKUP(O462,#REF!,#REF!)*R462),0)</f>
        <v>#REF!</v>
      </c>
    </row>
    <row r="463" spans="3:25" x14ac:dyDescent="0.25">
      <c r="C463" s="4">
        <f>BOM!X463</f>
        <v>0</v>
      </c>
      <c r="D463" s="69">
        <v>459</v>
      </c>
      <c r="E463" s="69">
        <v>0</v>
      </c>
      <c r="F463" s="69">
        <v>459</v>
      </c>
      <c r="G463" s="69">
        <v>0</v>
      </c>
      <c r="H463" s="69">
        <f t="shared" si="57"/>
        <v>0</v>
      </c>
      <c r="I463" s="69" t="e">
        <f>#REF!</f>
        <v>#REF!</v>
      </c>
      <c r="J463" s="69">
        <f t="shared" si="56"/>
        <v>0</v>
      </c>
      <c r="K463" s="69" t="e">
        <f t="shared" si="58"/>
        <v>#REF!</v>
      </c>
      <c r="L463" s="69">
        <f t="shared" si="59"/>
        <v>4.8632357244839852</v>
      </c>
      <c r="M463" s="69">
        <f t="shared" si="60"/>
        <v>0</v>
      </c>
      <c r="N463" s="4">
        <f>BOM!Z463</f>
        <v>0</v>
      </c>
      <c r="O463" s="133">
        <v>253</v>
      </c>
      <c r="P463" s="71">
        <v>152</v>
      </c>
      <c r="Q463" s="71">
        <v>459</v>
      </c>
      <c r="R463" s="71">
        <v>0</v>
      </c>
      <c r="S463" s="89">
        <v>0</v>
      </c>
      <c r="T463" s="94" t="e">
        <f t="shared" si="61"/>
        <v>#REF!</v>
      </c>
      <c r="U463" s="103" t="e">
        <f>LOOKUP(O463,#REF!,#REF!)</f>
        <v>#REF!</v>
      </c>
      <c r="V463" s="91" t="e">
        <f>LOOKUP(O463,#REF!,#REF!)</f>
        <v>#REF!</v>
      </c>
      <c r="W463" s="101">
        <f t="shared" si="62"/>
        <v>0</v>
      </c>
      <c r="X463" s="135">
        <f t="shared" si="63"/>
        <v>0</v>
      </c>
      <c r="Y463" s="48" t="e">
        <f>IF(U463="Pen",(LOOKUP(O463,#REF!,#REF!)*R463),0)</f>
        <v>#REF!</v>
      </c>
    </row>
    <row r="464" spans="3:25" x14ac:dyDescent="0.25">
      <c r="C464" s="4">
        <f>BOM!X464</f>
        <v>1</v>
      </c>
      <c r="D464" s="69">
        <v>460</v>
      </c>
      <c r="E464" s="69">
        <v>0</v>
      </c>
      <c r="F464" s="69">
        <v>460</v>
      </c>
      <c r="G464" s="69">
        <v>0</v>
      </c>
      <c r="H464" s="69">
        <f t="shared" si="57"/>
        <v>0</v>
      </c>
      <c r="I464" s="69" t="e">
        <f>#REF!</f>
        <v>#REF!</v>
      </c>
      <c r="J464" s="69">
        <f t="shared" si="56"/>
        <v>0</v>
      </c>
      <c r="K464" s="69" t="e">
        <f t="shared" si="58"/>
        <v>#REF!</v>
      </c>
      <c r="L464" s="69">
        <f t="shared" si="59"/>
        <v>4.8632357244839852</v>
      </c>
      <c r="M464" s="69">
        <f t="shared" si="60"/>
        <v>0</v>
      </c>
      <c r="N464" s="4">
        <f>BOM!Z464</f>
        <v>0</v>
      </c>
      <c r="O464" s="133">
        <v>254</v>
      </c>
      <c r="P464" s="71">
        <v>152</v>
      </c>
      <c r="Q464" s="71">
        <v>460</v>
      </c>
      <c r="R464" s="71">
        <v>0</v>
      </c>
      <c r="S464" s="89">
        <v>0</v>
      </c>
      <c r="T464" s="94" t="e">
        <f t="shared" si="61"/>
        <v>#REF!</v>
      </c>
      <c r="U464" s="103" t="e">
        <f>LOOKUP(O464,#REF!,#REF!)</f>
        <v>#REF!</v>
      </c>
      <c r="V464" s="91" t="e">
        <f>LOOKUP(O464,#REF!,#REF!)</f>
        <v>#REF!</v>
      </c>
      <c r="W464" s="101">
        <f t="shared" si="62"/>
        <v>0</v>
      </c>
      <c r="X464" s="135" t="str">
        <f t="shared" si="63"/>
        <v>MasterCarton</v>
      </c>
      <c r="Y464" s="48" t="e">
        <f>IF(U464="Pen",(LOOKUP(O464,#REF!,#REF!)*R464),0)</f>
        <v>#REF!</v>
      </c>
    </row>
    <row r="465" spans="3:25" x14ac:dyDescent="0.25">
      <c r="C465" s="4">
        <f>BOM!X465</f>
        <v>1</v>
      </c>
      <c r="D465" s="69">
        <v>461</v>
      </c>
      <c r="E465" s="69">
        <v>0</v>
      </c>
      <c r="F465" s="69">
        <v>461</v>
      </c>
      <c r="G465" s="69">
        <v>0</v>
      </c>
      <c r="H465" s="69">
        <f t="shared" si="57"/>
        <v>0</v>
      </c>
      <c r="I465" s="69" t="e">
        <f>#REF!</f>
        <v>#REF!</v>
      </c>
      <c r="J465" s="69">
        <f t="shared" si="56"/>
        <v>0</v>
      </c>
      <c r="K465" s="69" t="e">
        <f t="shared" si="58"/>
        <v>#REF!</v>
      </c>
      <c r="L465" s="69">
        <f t="shared" si="59"/>
        <v>4.8632357244839852</v>
      </c>
      <c r="M465" s="69">
        <f t="shared" si="60"/>
        <v>0</v>
      </c>
      <c r="N465" s="4">
        <f>BOM!Z465</f>
        <v>0</v>
      </c>
      <c r="O465" s="133">
        <v>255</v>
      </c>
      <c r="P465" s="71">
        <v>152</v>
      </c>
      <c r="Q465" s="71">
        <v>461</v>
      </c>
      <c r="R465" s="71">
        <v>0</v>
      </c>
      <c r="S465" s="89">
        <v>0</v>
      </c>
      <c r="T465" s="94" t="e">
        <f t="shared" si="61"/>
        <v>#REF!</v>
      </c>
      <c r="U465" s="103" t="e">
        <f>LOOKUP(O465,#REF!,#REF!)</f>
        <v>#REF!</v>
      </c>
      <c r="V465" s="91" t="e">
        <f>LOOKUP(O465,#REF!,#REF!)</f>
        <v>#REF!</v>
      </c>
      <c r="W465" s="101">
        <f t="shared" si="62"/>
        <v>0</v>
      </c>
      <c r="X465" s="135" t="str">
        <f t="shared" si="63"/>
        <v>MasterCarton</v>
      </c>
      <c r="Y465" s="48" t="e">
        <f>IF(U465="Pen",(LOOKUP(O465,#REF!,#REF!)*R465),0)</f>
        <v>#REF!</v>
      </c>
    </row>
    <row r="466" spans="3:25" x14ac:dyDescent="0.25">
      <c r="C466" s="4">
        <f>BOM!X466</f>
        <v>1</v>
      </c>
      <c r="D466" s="69">
        <v>462</v>
      </c>
      <c r="E466" s="69">
        <v>0</v>
      </c>
      <c r="F466" s="69">
        <v>462</v>
      </c>
      <c r="G466" s="69">
        <v>0</v>
      </c>
      <c r="H466" s="69">
        <f t="shared" si="57"/>
        <v>0</v>
      </c>
      <c r="I466" s="69" t="e">
        <f>#REF!</f>
        <v>#REF!</v>
      </c>
      <c r="J466" s="69">
        <f t="shared" si="56"/>
        <v>0</v>
      </c>
      <c r="K466" s="69" t="e">
        <f t="shared" si="58"/>
        <v>#REF!</v>
      </c>
      <c r="L466" s="69">
        <f t="shared" si="59"/>
        <v>4.8632357244839852</v>
      </c>
      <c r="M466" s="69">
        <f t="shared" si="60"/>
        <v>0</v>
      </c>
      <c r="N466" s="4">
        <f>BOM!Z466</f>
        <v>0</v>
      </c>
      <c r="O466" s="133">
        <v>256</v>
      </c>
      <c r="P466" s="71">
        <v>152</v>
      </c>
      <c r="Q466" s="71">
        <v>462</v>
      </c>
      <c r="R466" s="71">
        <v>0</v>
      </c>
      <c r="S466" s="89">
        <v>0</v>
      </c>
      <c r="T466" s="94" t="e">
        <f t="shared" si="61"/>
        <v>#REF!</v>
      </c>
      <c r="U466" s="103" t="e">
        <f>LOOKUP(O466,#REF!,#REF!)</f>
        <v>#REF!</v>
      </c>
      <c r="V466" s="91" t="e">
        <f>LOOKUP(O466,#REF!,#REF!)</f>
        <v>#REF!</v>
      </c>
      <c r="W466" s="101">
        <f t="shared" si="62"/>
        <v>0</v>
      </c>
      <c r="X466" s="135" t="str">
        <f t="shared" si="63"/>
        <v>MasterCarton</v>
      </c>
      <c r="Y466" s="48" t="e">
        <f>IF(U466="Pen",(LOOKUP(O466,#REF!,#REF!)*R466),0)</f>
        <v>#REF!</v>
      </c>
    </row>
    <row r="467" spans="3:25" x14ac:dyDescent="0.25">
      <c r="C467" s="4">
        <f>BOM!X467</f>
        <v>0</v>
      </c>
      <c r="D467" s="69">
        <v>463</v>
      </c>
      <c r="E467" s="69">
        <v>0</v>
      </c>
      <c r="F467" s="69">
        <v>463</v>
      </c>
      <c r="G467" s="69">
        <v>0</v>
      </c>
      <c r="H467" s="69">
        <f t="shared" si="57"/>
        <v>0</v>
      </c>
      <c r="I467" s="69" t="e">
        <f>#REF!</f>
        <v>#REF!</v>
      </c>
      <c r="J467" s="69">
        <f t="shared" si="56"/>
        <v>0</v>
      </c>
      <c r="K467" s="69" t="e">
        <f t="shared" si="58"/>
        <v>#REF!</v>
      </c>
      <c r="L467" s="69">
        <f t="shared" si="59"/>
        <v>4.8632357244839852</v>
      </c>
      <c r="M467" s="69">
        <f t="shared" si="60"/>
        <v>0</v>
      </c>
      <c r="N467" s="4">
        <f>BOM!Z467</f>
        <v>0</v>
      </c>
      <c r="O467" s="133">
        <v>257</v>
      </c>
      <c r="P467" s="71">
        <v>152</v>
      </c>
      <c r="Q467" s="71">
        <v>463</v>
      </c>
      <c r="R467" s="71">
        <v>0</v>
      </c>
      <c r="S467" s="89">
        <v>0</v>
      </c>
      <c r="T467" s="94" t="e">
        <f t="shared" si="61"/>
        <v>#REF!</v>
      </c>
      <c r="U467" s="103" t="e">
        <f>LOOKUP(O467,#REF!,#REF!)</f>
        <v>#REF!</v>
      </c>
      <c r="V467" s="91" t="e">
        <f>LOOKUP(O467,#REF!,#REF!)</f>
        <v>#REF!</v>
      </c>
      <c r="W467" s="101">
        <f t="shared" si="62"/>
        <v>0</v>
      </c>
      <c r="X467" s="135" t="str">
        <f t="shared" si="63"/>
        <v>MasterCarton</v>
      </c>
      <c r="Y467" s="48" t="e">
        <f>IF(U467="Pen",(LOOKUP(O467,#REF!,#REF!)*R467),0)</f>
        <v>#REF!</v>
      </c>
    </row>
    <row r="468" spans="3:25" x14ac:dyDescent="0.25">
      <c r="C468" s="4">
        <f>BOM!X468</f>
        <v>0</v>
      </c>
      <c r="D468" s="69">
        <v>464</v>
      </c>
      <c r="E468" s="69">
        <v>0</v>
      </c>
      <c r="F468" s="69">
        <v>464</v>
      </c>
      <c r="G468" s="69">
        <v>0</v>
      </c>
      <c r="H468" s="69">
        <f t="shared" si="57"/>
        <v>0</v>
      </c>
      <c r="I468" s="69" t="e">
        <f>#REF!</f>
        <v>#REF!</v>
      </c>
      <c r="J468" s="69">
        <f t="shared" si="56"/>
        <v>0</v>
      </c>
      <c r="K468" s="69" t="e">
        <f t="shared" si="58"/>
        <v>#REF!</v>
      </c>
      <c r="L468" s="69">
        <f t="shared" si="59"/>
        <v>4.8632357244839852</v>
      </c>
      <c r="M468" s="69">
        <f t="shared" si="60"/>
        <v>0</v>
      </c>
      <c r="N468" s="4">
        <f>BOM!Z468</f>
        <v>0</v>
      </c>
      <c r="O468" s="133">
        <v>258</v>
      </c>
      <c r="P468" s="71">
        <v>152</v>
      </c>
      <c r="Q468" s="71">
        <v>464</v>
      </c>
      <c r="R468" s="71">
        <v>0</v>
      </c>
      <c r="S468" s="89">
        <v>0</v>
      </c>
      <c r="T468" s="94" t="e">
        <f t="shared" si="61"/>
        <v>#REF!</v>
      </c>
      <c r="U468" s="103" t="e">
        <f>LOOKUP(O468,#REF!,#REF!)</f>
        <v>#REF!</v>
      </c>
      <c r="V468" s="91" t="e">
        <f>LOOKUP(O468,#REF!,#REF!)</f>
        <v>#REF!</v>
      </c>
      <c r="W468" s="101">
        <f t="shared" si="62"/>
        <v>0</v>
      </c>
      <c r="X468" s="135">
        <f t="shared" si="63"/>
        <v>0</v>
      </c>
      <c r="Y468" s="48" t="e">
        <f>IF(U468="Pen",(LOOKUP(O468,#REF!,#REF!)*R468),0)</f>
        <v>#REF!</v>
      </c>
    </row>
    <row r="469" spans="3:25" x14ac:dyDescent="0.25">
      <c r="C469" s="4">
        <f>BOM!X469</f>
        <v>0</v>
      </c>
      <c r="D469" s="69">
        <v>465</v>
      </c>
      <c r="E469" s="69">
        <v>0</v>
      </c>
      <c r="F469" s="69">
        <v>465</v>
      </c>
      <c r="G469" s="69">
        <v>0</v>
      </c>
      <c r="H469" s="69">
        <f t="shared" si="57"/>
        <v>0</v>
      </c>
      <c r="I469" s="69" t="e">
        <f>#REF!</f>
        <v>#REF!</v>
      </c>
      <c r="J469" s="69">
        <f t="shared" si="56"/>
        <v>0</v>
      </c>
      <c r="K469" s="69" t="e">
        <f t="shared" si="58"/>
        <v>#REF!</v>
      </c>
      <c r="L469" s="69">
        <f t="shared" si="59"/>
        <v>4.8632357244839852</v>
      </c>
      <c r="M469" s="69">
        <f t="shared" si="60"/>
        <v>0</v>
      </c>
      <c r="N469" s="4">
        <f>BOM!Z469</f>
        <v>0</v>
      </c>
      <c r="O469" s="133">
        <v>259</v>
      </c>
      <c r="P469" s="71">
        <v>152</v>
      </c>
      <c r="Q469" s="71">
        <v>465</v>
      </c>
      <c r="R469" s="71">
        <v>0</v>
      </c>
      <c r="S469" s="89">
        <v>0</v>
      </c>
      <c r="T469" s="94" t="e">
        <f t="shared" si="61"/>
        <v>#REF!</v>
      </c>
      <c r="U469" s="103" t="e">
        <f>LOOKUP(O469,#REF!,#REF!)</f>
        <v>#REF!</v>
      </c>
      <c r="V469" s="91" t="e">
        <f>LOOKUP(O469,#REF!,#REF!)</f>
        <v>#REF!</v>
      </c>
      <c r="W469" s="101">
        <f t="shared" si="62"/>
        <v>0</v>
      </c>
      <c r="X469" s="135">
        <f t="shared" si="63"/>
        <v>0</v>
      </c>
      <c r="Y469" s="48" t="e">
        <f>IF(U469="Pen",(LOOKUP(O469,#REF!,#REF!)*R469),0)</f>
        <v>#REF!</v>
      </c>
    </row>
    <row r="470" spans="3:25" x14ac:dyDescent="0.25">
      <c r="C470" s="4">
        <f>BOM!X470</f>
        <v>0</v>
      </c>
      <c r="D470" s="69">
        <v>466</v>
      </c>
      <c r="E470" s="69">
        <v>0</v>
      </c>
      <c r="F470" s="69">
        <v>466</v>
      </c>
      <c r="G470" s="69">
        <v>0</v>
      </c>
      <c r="H470" s="69">
        <f t="shared" si="57"/>
        <v>0</v>
      </c>
      <c r="I470" s="69" t="e">
        <f>#REF!</f>
        <v>#REF!</v>
      </c>
      <c r="J470" s="69">
        <f t="shared" si="56"/>
        <v>0</v>
      </c>
      <c r="K470" s="69" t="e">
        <f t="shared" si="58"/>
        <v>#REF!</v>
      </c>
      <c r="L470" s="69">
        <f t="shared" si="59"/>
        <v>4.8632357244839852</v>
      </c>
      <c r="M470" s="69">
        <f t="shared" si="60"/>
        <v>0</v>
      </c>
      <c r="N470" s="4">
        <f>BOM!Z470</f>
        <v>0</v>
      </c>
      <c r="O470" s="133">
        <v>260</v>
      </c>
      <c r="P470" s="71">
        <v>152</v>
      </c>
      <c r="Q470" s="71">
        <v>466</v>
      </c>
      <c r="R470" s="71">
        <v>0</v>
      </c>
      <c r="S470" s="89">
        <v>0</v>
      </c>
      <c r="T470" s="94" t="e">
        <f t="shared" si="61"/>
        <v>#REF!</v>
      </c>
      <c r="U470" s="103" t="e">
        <f>LOOKUP(O470,#REF!,#REF!)</f>
        <v>#REF!</v>
      </c>
      <c r="V470" s="91" t="e">
        <f>LOOKUP(O470,#REF!,#REF!)</f>
        <v>#REF!</v>
      </c>
      <c r="W470" s="101">
        <f t="shared" si="62"/>
        <v>0</v>
      </c>
      <c r="X470" s="135">
        <f t="shared" si="63"/>
        <v>0</v>
      </c>
      <c r="Y470" s="48" t="e">
        <f>IF(U470="Pen",(LOOKUP(O470,#REF!,#REF!)*R470),0)</f>
        <v>#REF!</v>
      </c>
    </row>
    <row r="471" spans="3:25" x14ac:dyDescent="0.25">
      <c r="C471" s="4">
        <f>BOM!X471</f>
        <v>0</v>
      </c>
      <c r="D471" s="69">
        <v>467</v>
      </c>
      <c r="E471" s="69">
        <v>0</v>
      </c>
      <c r="F471" s="69">
        <v>467</v>
      </c>
      <c r="G471" s="69">
        <v>0</v>
      </c>
      <c r="H471" s="69">
        <f t="shared" si="57"/>
        <v>0</v>
      </c>
      <c r="I471" s="69" t="e">
        <f>#REF!</f>
        <v>#REF!</v>
      </c>
      <c r="J471" s="69">
        <f t="shared" si="56"/>
        <v>0</v>
      </c>
      <c r="K471" s="69" t="e">
        <f t="shared" si="58"/>
        <v>#REF!</v>
      </c>
      <c r="L471" s="69">
        <f t="shared" si="59"/>
        <v>4.8632357244839852</v>
      </c>
      <c r="M471" s="69">
        <f t="shared" si="60"/>
        <v>0</v>
      </c>
      <c r="N471" s="4">
        <f>BOM!Z471</f>
        <v>0</v>
      </c>
      <c r="O471" s="133">
        <v>262</v>
      </c>
      <c r="P471" s="71">
        <v>152</v>
      </c>
      <c r="Q471" s="71">
        <v>467</v>
      </c>
      <c r="R471" s="71">
        <v>0</v>
      </c>
      <c r="S471" s="89">
        <v>0</v>
      </c>
      <c r="T471" s="94" t="e">
        <f t="shared" si="61"/>
        <v>#REF!</v>
      </c>
      <c r="U471" s="103" t="e">
        <f>LOOKUP(O471,#REF!,#REF!)</f>
        <v>#REF!</v>
      </c>
      <c r="V471" s="91" t="e">
        <f>LOOKUP(O471,#REF!,#REF!)</f>
        <v>#REF!</v>
      </c>
      <c r="W471" s="101">
        <f t="shared" si="62"/>
        <v>0</v>
      </c>
      <c r="X471" s="135">
        <f t="shared" si="63"/>
        <v>0</v>
      </c>
      <c r="Y471" s="48" t="e">
        <f>IF(U471="Pen",(LOOKUP(O471,#REF!,#REF!)*R471),0)</f>
        <v>#REF!</v>
      </c>
    </row>
    <row r="472" spans="3:25" x14ac:dyDescent="0.25">
      <c r="C472" s="4">
        <f>BOM!X472</f>
        <v>1</v>
      </c>
      <c r="D472" s="69">
        <v>468</v>
      </c>
      <c r="E472" s="69">
        <v>0</v>
      </c>
      <c r="F472" s="69">
        <v>468</v>
      </c>
      <c r="G472" s="69">
        <v>0</v>
      </c>
      <c r="H472" s="69">
        <f t="shared" si="57"/>
        <v>0</v>
      </c>
      <c r="I472" s="69" t="e">
        <f>#REF!</f>
        <v>#REF!</v>
      </c>
      <c r="J472" s="69">
        <f t="shared" si="56"/>
        <v>0</v>
      </c>
      <c r="K472" s="69" t="e">
        <f t="shared" si="58"/>
        <v>#REF!</v>
      </c>
      <c r="L472" s="69">
        <f t="shared" si="59"/>
        <v>4.8632357244839852</v>
      </c>
      <c r="M472" s="69">
        <f t="shared" si="60"/>
        <v>0</v>
      </c>
      <c r="N472" s="4">
        <f>BOM!Z472</f>
        <v>0</v>
      </c>
      <c r="O472" s="133">
        <v>263</v>
      </c>
      <c r="P472" s="71">
        <v>152</v>
      </c>
      <c r="Q472" s="71">
        <v>468</v>
      </c>
      <c r="R472" s="71">
        <v>0</v>
      </c>
      <c r="S472" s="89">
        <v>0</v>
      </c>
      <c r="T472" s="94" t="e">
        <f t="shared" si="61"/>
        <v>#REF!</v>
      </c>
      <c r="U472" s="103" t="e">
        <f>LOOKUP(O472,#REF!,#REF!)</f>
        <v>#REF!</v>
      </c>
      <c r="V472" s="91" t="e">
        <f>LOOKUP(O472,#REF!,#REF!)</f>
        <v>#REF!</v>
      </c>
      <c r="W472" s="101">
        <f t="shared" si="62"/>
        <v>0</v>
      </c>
      <c r="X472" s="135">
        <f t="shared" si="63"/>
        <v>0</v>
      </c>
      <c r="Y472" s="48" t="e">
        <f>IF(U472="Pen",(LOOKUP(O472,#REF!,#REF!)*R472),0)</f>
        <v>#REF!</v>
      </c>
    </row>
    <row r="473" spans="3:25" x14ac:dyDescent="0.25">
      <c r="C473" s="4">
        <f>BOM!X473</f>
        <v>1</v>
      </c>
      <c r="D473" s="69">
        <v>469</v>
      </c>
      <c r="E473" s="69">
        <v>0</v>
      </c>
      <c r="F473" s="69">
        <v>469</v>
      </c>
      <c r="G473" s="69">
        <v>0</v>
      </c>
      <c r="H473" s="69">
        <f t="shared" si="57"/>
        <v>0</v>
      </c>
      <c r="I473" s="69" t="e">
        <f>#REF!</f>
        <v>#REF!</v>
      </c>
      <c r="J473" s="69">
        <f t="shared" si="56"/>
        <v>0</v>
      </c>
      <c r="K473" s="69" t="e">
        <f t="shared" si="58"/>
        <v>#REF!</v>
      </c>
      <c r="L473" s="69">
        <f t="shared" si="59"/>
        <v>4.8632357244839852</v>
      </c>
      <c r="M473" s="69">
        <f t="shared" si="60"/>
        <v>0</v>
      </c>
      <c r="N473" s="4">
        <f>BOM!Z473</f>
        <v>0</v>
      </c>
      <c r="O473" s="133">
        <v>264</v>
      </c>
      <c r="P473" s="71">
        <v>152</v>
      </c>
      <c r="Q473" s="71">
        <v>469</v>
      </c>
      <c r="R473" s="71">
        <v>0</v>
      </c>
      <c r="S473" s="89">
        <v>0</v>
      </c>
      <c r="T473" s="94" t="e">
        <f t="shared" si="61"/>
        <v>#REF!</v>
      </c>
      <c r="U473" s="103" t="e">
        <f>LOOKUP(O473,#REF!,#REF!)</f>
        <v>#REF!</v>
      </c>
      <c r="V473" s="91" t="e">
        <f>LOOKUP(O473,#REF!,#REF!)</f>
        <v>#REF!</v>
      </c>
      <c r="W473" s="101">
        <f t="shared" si="62"/>
        <v>0</v>
      </c>
      <c r="X473" s="135">
        <f t="shared" si="63"/>
        <v>0</v>
      </c>
      <c r="Y473" s="48" t="e">
        <f>IF(U473="Pen",(LOOKUP(O473,#REF!,#REF!)*R473),0)</f>
        <v>#REF!</v>
      </c>
    </row>
    <row r="474" spans="3:25" x14ac:dyDescent="0.25">
      <c r="C474" s="4">
        <f>BOM!X474</f>
        <v>1</v>
      </c>
      <c r="D474" s="69">
        <v>470</v>
      </c>
      <c r="E474" s="69">
        <v>0</v>
      </c>
      <c r="F474" s="69">
        <v>470</v>
      </c>
      <c r="G474" s="69">
        <v>0</v>
      </c>
      <c r="H474" s="69">
        <f t="shared" si="57"/>
        <v>0</v>
      </c>
      <c r="I474" s="69" t="e">
        <f>#REF!</f>
        <v>#REF!</v>
      </c>
      <c r="J474" s="69">
        <f t="shared" ref="J474:J537" si="64">IF(OR(C474=1,H474=0),0,TRUNC(H474/I474)+1)</f>
        <v>0</v>
      </c>
      <c r="K474" s="69" t="e">
        <f t="shared" si="58"/>
        <v>#REF!</v>
      </c>
      <c r="L474" s="69">
        <f t="shared" si="59"/>
        <v>4.8632357244839852</v>
      </c>
      <c r="M474" s="69">
        <f t="shared" si="60"/>
        <v>0</v>
      </c>
      <c r="N474" s="4">
        <f>BOM!Z474</f>
        <v>0</v>
      </c>
      <c r="O474" s="133">
        <v>266</v>
      </c>
      <c r="P474" s="71">
        <v>152</v>
      </c>
      <c r="Q474" s="71">
        <v>470</v>
      </c>
      <c r="R474" s="71">
        <v>0</v>
      </c>
      <c r="S474" s="89">
        <v>0</v>
      </c>
      <c r="T474" s="94" t="e">
        <f t="shared" si="61"/>
        <v>#REF!</v>
      </c>
      <c r="U474" s="103" t="e">
        <f>LOOKUP(O474,#REF!,#REF!)</f>
        <v>#REF!</v>
      </c>
      <c r="V474" s="91" t="e">
        <f>LOOKUP(O474,#REF!,#REF!)</f>
        <v>#REF!</v>
      </c>
      <c r="W474" s="101">
        <f t="shared" si="62"/>
        <v>0</v>
      </c>
      <c r="X474" s="135">
        <f t="shared" si="63"/>
        <v>0</v>
      </c>
      <c r="Y474" s="48" t="e">
        <f>IF(U474="Pen",(LOOKUP(O474,#REF!,#REF!)*R474),0)</f>
        <v>#REF!</v>
      </c>
    </row>
    <row r="475" spans="3:25" x14ac:dyDescent="0.25">
      <c r="C475" s="4">
        <f>BOM!X475</f>
        <v>0</v>
      </c>
      <c r="D475" s="69">
        <v>471</v>
      </c>
      <c r="E475" s="69">
        <v>0</v>
      </c>
      <c r="F475" s="69">
        <v>471</v>
      </c>
      <c r="G475" s="69">
        <v>0</v>
      </c>
      <c r="H475" s="69">
        <f t="shared" si="57"/>
        <v>0</v>
      </c>
      <c r="I475" s="69" t="e">
        <f>#REF!</f>
        <v>#REF!</v>
      </c>
      <c r="J475" s="69">
        <f t="shared" si="64"/>
        <v>0</v>
      </c>
      <c r="K475" s="69" t="e">
        <f t="shared" si="58"/>
        <v>#REF!</v>
      </c>
      <c r="L475" s="69">
        <f t="shared" si="59"/>
        <v>4.8632357244839852</v>
      </c>
      <c r="M475" s="69">
        <f t="shared" si="60"/>
        <v>0</v>
      </c>
      <c r="N475" s="4">
        <f>BOM!Z475</f>
        <v>0</v>
      </c>
      <c r="O475" s="133">
        <v>267</v>
      </c>
      <c r="P475" s="71">
        <v>152</v>
      </c>
      <c r="Q475" s="71">
        <v>471</v>
      </c>
      <c r="R475" s="71">
        <v>0</v>
      </c>
      <c r="S475" s="89">
        <v>0</v>
      </c>
      <c r="T475" s="94" t="e">
        <f t="shared" si="61"/>
        <v>#REF!</v>
      </c>
      <c r="U475" s="103" t="e">
        <f>LOOKUP(O475,#REF!,#REF!)</f>
        <v>#REF!</v>
      </c>
      <c r="V475" s="91" t="e">
        <f>LOOKUP(O475,#REF!,#REF!)</f>
        <v>#REF!</v>
      </c>
      <c r="W475" s="101">
        <f t="shared" si="62"/>
        <v>0</v>
      </c>
      <c r="X475" s="135">
        <f t="shared" si="63"/>
        <v>0</v>
      </c>
      <c r="Y475" s="48" t="e">
        <f>IF(U475="Pen",(LOOKUP(O475,#REF!,#REF!)*R475),0)</f>
        <v>#REF!</v>
      </c>
    </row>
    <row r="476" spans="3:25" x14ac:dyDescent="0.25">
      <c r="C476" s="4">
        <f>BOM!X476</f>
        <v>0</v>
      </c>
      <c r="D476" s="69">
        <v>472</v>
      </c>
      <c r="E476" s="69">
        <v>0</v>
      </c>
      <c r="F476" s="69">
        <v>472</v>
      </c>
      <c r="G476" s="69">
        <v>0</v>
      </c>
      <c r="H476" s="69">
        <f t="shared" si="57"/>
        <v>0</v>
      </c>
      <c r="I476" s="69" t="e">
        <f>#REF!</f>
        <v>#REF!</v>
      </c>
      <c r="J476" s="69">
        <f t="shared" si="64"/>
        <v>0</v>
      </c>
      <c r="K476" s="69" t="e">
        <f t="shared" si="58"/>
        <v>#REF!</v>
      </c>
      <c r="L476" s="69">
        <f t="shared" si="59"/>
        <v>4.8632357244839852</v>
      </c>
      <c r="M476" s="69">
        <f t="shared" si="60"/>
        <v>0</v>
      </c>
      <c r="N476" s="4">
        <f>BOM!Z476</f>
        <v>0</v>
      </c>
      <c r="O476" s="133">
        <v>268</v>
      </c>
      <c r="P476" s="71">
        <v>152</v>
      </c>
      <c r="Q476" s="71">
        <v>472</v>
      </c>
      <c r="R476" s="71">
        <v>0</v>
      </c>
      <c r="S476" s="89">
        <v>0</v>
      </c>
      <c r="T476" s="94" t="e">
        <f t="shared" si="61"/>
        <v>#REF!</v>
      </c>
      <c r="U476" s="103" t="e">
        <f>LOOKUP(O476,#REF!,#REF!)</f>
        <v>#REF!</v>
      </c>
      <c r="V476" s="91" t="e">
        <f>LOOKUP(O476,#REF!,#REF!)</f>
        <v>#REF!</v>
      </c>
      <c r="W476" s="101">
        <f t="shared" si="62"/>
        <v>0</v>
      </c>
      <c r="X476" s="135">
        <f t="shared" si="63"/>
        <v>0</v>
      </c>
      <c r="Y476" s="48" t="e">
        <f>IF(U476="Pen",(LOOKUP(O476,#REF!,#REF!)*R476),0)</f>
        <v>#REF!</v>
      </c>
    </row>
    <row r="477" spans="3:25" x14ac:dyDescent="0.25">
      <c r="C477" s="4">
        <f>BOM!X477</f>
        <v>0</v>
      </c>
      <c r="D477" s="69">
        <v>473</v>
      </c>
      <c r="E477" s="69">
        <v>0</v>
      </c>
      <c r="F477" s="69">
        <v>473</v>
      </c>
      <c r="G477" s="69">
        <v>0</v>
      </c>
      <c r="H477" s="69">
        <f t="shared" si="57"/>
        <v>0</v>
      </c>
      <c r="I477" s="69" t="e">
        <f>#REF!</f>
        <v>#REF!</v>
      </c>
      <c r="J477" s="69">
        <f t="shared" si="64"/>
        <v>0</v>
      </c>
      <c r="K477" s="69" t="e">
        <f t="shared" si="58"/>
        <v>#REF!</v>
      </c>
      <c r="L477" s="69">
        <f t="shared" si="59"/>
        <v>4.8632357244839852</v>
      </c>
      <c r="M477" s="69">
        <f t="shared" si="60"/>
        <v>0</v>
      </c>
      <c r="N477" s="4">
        <f>BOM!Z477</f>
        <v>0</v>
      </c>
      <c r="O477" s="133">
        <v>269</v>
      </c>
      <c r="P477" s="71">
        <v>152</v>
      </c>
      <c r="Q477" s="71">
        <v>473</v>
      </c>
      <c r="R477" s="71">
        <v>0</v>
      </c>
      <c r="S477" s="89">
        <v>0</v>
      </c>
      <c r="T477" s="94" t="e">
        <f t="shared" si="61"/>
        <v>#REF!</v>
      </c>
      <c r="U477" s="103" t="e">
        <f>LOOKUP(O477,#REF!,#REF!)</f>
        <v>#REF!</v>
      </c>
      <c r="V477" s="91" t="e">
        <f>LOOKUP(O477,#REF!,#REF!)</f>
        <v>#REF!</v>
      </c>
      <c r="W477" s="101">
        <f t="shared" si="62"/>
        <v>0</v>
      </c>
      <c r="X477" s="135">
        <f t="shared" si="63"/>
        <v>0</v>
      </c>
      <c r="Y477" s="48" t="e">
        <f>IF(U477="Pen",(LOOKUP(O477,#REF!,#REF!)*R477),0)</f>
        <v>#REF!</v>
      </c>
    </row>
    <row r="478" spans="3:25" x14ac:dyDescent="0.25">
      <c r="C478" s="4">
        <f>BOM!X478</f>
        <v>0</v>
      </c>
      <c r="D478" s="69">
        <v>474</v>
      </c>
      <c r="E478" s="69">
        <v>0</v>
      </c>
      <c r="F478" s="69">
        <v>474</v>
      </c>
      <c r="G478" s="69">
        <v>0</v>
      </c>
      <c r="H478" s="69">
        <f t="shared" si="57"/>
        <v>0</v>
      </c>
      <c r="I478" s="69" t="e">
        <f>#REF!</f>
        <v>#REF!</v>
      </c>
      <c r="J478" s="69">
        <f t="shared" si="64"/>
        <v>0</v>
      </c>
      <c r="K478" s="69" t="e">
        <f t="shared" si="58"/>
        <v>#REF!</v>
      </c>
      <c r="L478" s="69">
        <f t="shared" si="59"/>
        <v>4.8632357244839852</v>
      </c>
      <c r="M478" s="69">
        <f t="shared" si="60"/>
        <v>0</v>
      </c>
      <c r="N478" s="4">
        <f>BOM!Z478</f>
        <v>0</v>
      </c>
      <c r="O478" s="133">
        <v>273</v>
      </c>
      <c r="P478" s="71">
        <v>152</v>
      </c>
      <c r="Q478" s="71">
        <v>474</v>
      </c>
      <c r="R478" s="71">
        <v>0</v>
      </c>
      <c r="S478" s="89">
        <v>0</v>
      </c>
      <c r="T478" s="94" t="e">
        <f t="shared" si="61"/>
        <v>#REF!</v>
      </c>
      <c r="U478" s="103" t="e">
        <f>LOOKUP(O478,#REF!,#REF!)</f>
        <v>#REF!</v>
      </c>
      <c r="V478" s="91" t="e">
        <f>LOOKUP(O478,#REF!,#REF!)</f>
        <v>#REF!</v>
      </c>
      <c r="W478" s="101">
        <f t="shared" si="62"/>
        <v>0</v>
      </c>
      <c r="X478" s="135">
        <f t="shared" si="63"/>
        <v>0</v>
      </c>
      <c r="Y478" s="48" t="e">
        <f>IF(U478="Pen",(LOOKUP(O478,#REF!,#REF!)*R478),0)</f>
        <v>#REF!</v>
      </c>
    </row>
    <row r="479" spans="3:25" x14ac:dyDescent="0.25">
      <c r="C479" s="4">
        <f>BOM!X479</f>
        <v>0</v>
      </c>
      <c r="D479" s="69">
        <v>475</v>
      </c>
      <c r="E479" s="69">
        <v>0</v>
      </c>
      <c r="F479" s="69">
        <v>475</v>
      </c>
      <c r="G479" s="69">
        <v>0</v>
      </c>
      <c r="H479" s="69">
        <f t="shared" si="57"/>
        <v>0</v>
      </c>
      <c r="I479" s="69" t="e">
        <f>#REF!</f>
        <v>#REF!</v>
      </c>
      <c r="J479" s="69">
        <f t="shared" si="64"/>
        <v>0</v>
      </c>
      <c r="K479" s="69" t="e">
        <f t="shared" si="58"/>
        <v>#REF!</v>
      </c>
      <c r="L479" s="69">
        <f t="shared" si="59"/>
        <v>4.8632357244839852</v>
      </c>
      <c r="M479" s="69">
        <f t="shared" si="60"/>
        <v>0</v>
      </c>
      <c r="N479" s="4">
        <f>BOM!Z479</f>
        <v>0</v>
      </c>
      <c r="O479" s="133">
        <v>274</v>
      </c>
      <c r="P479" s="71">
        <v>152</v>
      </c>
      <c r="Q479" s="71">
        <v>475</v>
      </c>
      <c r="R479" s="71">
        <v>0</v>
      </c>
      <c r="S479" s="89">
        <v>0</v>
      </c>
      <c r="T479" s="94" t="e">
        <f t="shared" si="61"/>
        <v>#REF!</v>
      </c>
      <c r="U479" s="103" t="e">
        <f>LOOKUP(O479,#REF!,#REF!)</f>
        <v>#REF!</v>
      </c>
      <c r="V479" s="91" t="e">
        <f>LOOKUP(O479,#REF!,#REF!)</f>
        <v>#REF!</v>
      </c>
      <c r="W479" s="101">
        <f t="shared" si="62"/>
        <v>0</v>
      </c>
      <c r="X479" s="135">
        <f t="shared" si="63"/>
        <v>0</v>
      </c>
      <c r="Y479" s="48" t="e">
        <f>IF(U479="Pen",(LOOKUP(O479,#REF!,#REF!)*R479),0)</f>
        <v>#REF!</v>
      </c>
    </row>
    <row r="480" spans="3:25" x14ac:dyDescent="0.25">
      <c r="C480" s="4">
        <f>BOM!X480</f>
        <v>0</v>
      </c>
      <c r="D480" s="69">
        <v>476</v>
      </c>
      <c r="E480" s="69">
        <v>0</v>
      </c>
      <c r="F480" s="69">
        <v>476</v>
      </c>
      <c r="G480" s="69">
        <v>0</v>
      </c>
      <c r="H480" s="69">
        <f t="shared" si="57"/>
        <v>0</v>
      </c>
      <c r="I480" s="69" t="e">
        <f>#REF!</f>
        <v>#REF!</v>
      </c>
      <c r="J480" s="69">
        <f t="shared" si="64"/>
        <v>0</v>
      </c>
      <c r="K480" s="69" t="e">
        <f t="shared" si="58"/>
        <v>#REF!</v>
      </c>
      <c r="L480" s="69">
        <f t="shared" si="59"/>
        <v>4.8632357244839852</v>
      </c>
      <c r="M480" s="69">
        <f t="shared" si="60"/>
        <v>0</v>
      </c>
      <c r="N480" s="4">
        <f>BOM!Z480</f>
        <v>0</v>
      </c>
      <c r="O480" s="133">
        <v>275</v>
      </c>
      <c r="P480" s="71">
        <v>152</v>
      </c>
      <c r="Q480" s="71">
        <v>476</v>
      </c>
      <c r="R480" s="71">
        <v>0</v>
      </c>
      <c r="S480" s="89">
        <v>0</v>
      </c>
      <c r="T480" s="94" t="e">
        <f t="shared" si="61"/>
        <v>#REF!</v>
      </c>
      <c r="U480" s="103" t="e">
        <f>LOOKUP(O480,#REF!,#REF!)</f>
        <v>#REF!</v>
      </c>
      <c r="V480" s="91" t="e">
        <f>LOOKUP(O480,#REF!,#REF!)</f>
        <v>#REF!</v>
      </c>
      <c r="W480" s="101">
        <f t="shared" si="62"/>
        <v>0</v>
      </c>
      <c r="X480" s="135">
        <f t="shared" si="63"/>
        <v>0</v>
      </c>
      <c r="Y480" s="48" t="e">
        <f>IF(U480="Pen",(LOOKUP(O480,#REF!,#REF!)*R480),0)</f>
        <v>#REF!</v>
      </c>
    </row>
    <row r="481" spans="3:25" x14ac:dyDescent="0.25">
      <c r="C481" s="4">
        <f>BOM!X481</f>
        <v>1</v>
      </c>
      <c r="D481" s="69">
        <v>477</v>
      </c>
      <c r="E481" s="69">
        <v>0</v>
      </c>
      <c r="F481" s="69">
        <v>477</v>
      </c>
      <c r="G481" s="69">
        <v>0</v>
      </c>
      <c r="H481" s="69">
        <f t="shared" si="57"/>
        <v>0</v>
      </c>
      <c r="I481" s="69" t="e">
        <f>#REF!</f>
        <v>#REF!</v>
      </c>
      <c r="J481" s="69">
        <f t="shared" si="64"/>
        <v>0</v>
      </c>
      <c r="K481" s="69" t="e">
        <f t="shared" si="58"/>
        <v>#REF!</v>
      </c>
      <c r="L481" s="69">
        <f t="shared" si="59"/>
        <v>4.8632357244839852</v>
      </c>
      <c r="M481" s="69">
        <f t="shared" si="60"/>
        <v>0</v>
      </c>
      <c r="N481" s="4">
        <f>BOM!Z481</f>
        <v>0</v>
      </c>
      <c r="O481" s="133">
        <v>276</v>
      </c>
      <c r="P481" s="71">
        <v>152</v>
      </c>
      <c r="Q481" s="71">
        <v>477</v>
      </c>
      <c r="R481" s="71">
        <v>0</v>
      </c>
      <c r="S481" s="89">
        <v>0</v>
      </c>
      <c r="T481" s="94" t="e">
        <f t="shared" si="61"/>
        <v>#REF!</v>
      </c>
      <c r="U481" s="103" t="e">
        <f>LOOKUP(O481,#REF!,#REF!)</f>
        <v>#REF!</v>
      </c>
      <c r="V481" s="91" t="e">
        <f>LOOKUP(O481,#REF!,#REF!)</f>
        <v>#REF!</v>
      </c>
      <c r="W481" s="101">
        <f t="shared" si="62"/>
        <v>0</v>
      </c>
      <c r="X481" s="135">
        <f t="shared" si="63"/>
        <v>0</v>
      </c>
      <c r="Y481" s="48" t="e">
        <f>IF(U481="Pen",(LOOKUP(O481,#REF!,#REF!)*R481),0)</f>
        <v>#REF!</v>
      </c>
    </row>
    <row r="482" spans="3:25" x14ac:dyDescent="0.25">
      <c r="C482" s="4">
        <f>BOM!X482</f>
        <v>1</v>
      </c>
      <c r="D482" s="69">
        <v>478</v>
      </c>
      <c r="E482" s="69">
        <v>0</v>
      </c>
      <c r="F482" s="69">
        <v>478</v>
      </c>
      <c r="G482" s="69">
        <v>0</v>
      </c>
      <c r="H482" s="69">
        <f t="shared" si="57"/>
        <v>0</v>
      </c>
      <c r="I482" s="69" t="e">
        <f>#REF!</f>
        <v>#REF!</v>
      </c>
      <c r="J482" s="69">
        <f t="shared" si="64"/>
        <v>0</v>
      </c>
      <c r="K482" s="69" t="e">
        <f t="shared" si="58"/>
        <v>#REF!</v>
      </c>
      <c r="L482" s="69">
        <f t="shared" si="59"/>
        <v>4.8632357244839852</v>
      </c>
      <c r="M482" s="69">
        <f t="shared" si="60"/>
        <v>0</v>
      </c>
      <c r="N482" s="4">
        <f>BOM!Z482</f>
        <v>0</v>
      </c>
      <c r="O482" s="133">
        <v>277</v>
      </c>
      <c r="P482" s="71">
        <v>152</v>
      </c>
      <c r="Q482" s="71">
        <v>478</v>
      </c>
      <c r="R482" s="71">
        <v>0</v>
      </c>
      <c r="S482" s="89">
        <v>0</v>
      </c>
      <c r="T482" s="94" t="e">
        <f t="shared" si="61"/>
        <v>#REF!</v>
      </c>
      <c r="U482" s="103" t="e">
        <f>LOOKUP(O482,#REF!,#REF!)</f>
        <v>#REF!</v>
      </c>
      <c r="V482" s="91" t="e">
        <f>LOOKUP(O482,#REF!,#REF!)</f>
        <v>#REF!</v>
      </c>
      <c r="W482" s="101">
        <f t="shared" si="62"/>
        <v>0</v>
      </c>
      <c r="X482" s="135">
        <f t="shared" si="63"/>
        <v>0</v>
      </c>
      <c r="Y482" s="48" t="e">
        <f>IF(U482="Pen",(LOOKUP(O482,#REF!,#REF!)*R482),0)</f>
        <v>#REF!</v>
      </c>
    </row>
    <row r="483" spans="3:25" x14ac:dyDescent="0.25">
      <c r="C483" s="4">
        <f>BOM!X483</f>
        <v>1</v>
      </c>
      <c r="D483" s="69">
        <v>479</v>
      </c>
      <c r="E483" s="69">
        <v>0</v>
      </c>
      <c r="F483" s="69">
        <v>479</v>
      </c>
      <c r="G483" s="69">
        <v>0</v>
      </c>
      <c r="H483" s="69">
        <f t="shared" si="57"/>
        <v>0</v>
      </c>
      <c r="I483" s="69" t="e">
        <f>#REF!</f>
        <v>#REF!</v>
      </c>
      <c r="J483" s="69">
        <f t="shared" si="64"/>
        <v>0</v>
      </c>
      <c r="K483" s="69" t="e">
        <f t="shared" si="58"/>
        <v>#REF!</v>
      </c>
      <c r="L483" s="69">
        <f t="shared" si="59"/>
        <v>4.8632357244839852</v>
      </c>
      <c r="M483" s="69">
        <f t="shared" si="60"/>
        <v>0</v>
      </c>
      <c r="N483" s="4">
        <f>BOM!Z483</f>
        <v>0</v>
      </c>
      <c r="O483" s="133">
        <v>278</v>
      </c>
      <c r="P483" s="71">
        <v>152</v>
      </c>
      <c r="Q483" s="71">
        <v>479</v>
      </c>
      <c r="R483" s="71">
        <v>0</v>
      </c>
      <c r="S483" s="89">
        <v>0</v>
      </c>
      <c r="T483" s="94" t="e">
        <f t="shared" si="61"/>
        <v>#REF!</v>
      </c>
      <c r="U483" s="103" t="e">
        <f>LOOKUP(O483,#REF!,#REF!)</f>
        <v>#REF!</v>
      </c>
      <c r="V483" s="91" t="e">
        <f>LOOKUP(O483,#REF!,#REF!)</f>
        <v>#REF!</v>
      </c>
      <c r="W483" s="101">
        <f t="shared" si="62"/>
        <v>0</v>
      </c>
      <c r="X483" s="135">
        <f t="shared" si="63"/>
        <v>0</v>
      </c>
      <c r="Y483" s="48" t="e">
        <f>IF(U483="Pen",(LOOKUP(O483,#REF!,#REF!)*R483),0)</f>
        <v>#REF!</v>
      </c>
    </row>
    <row r="484" spans="3:25" x14ac:dyDescent="0.25">
      <c r="C484" s="4">
        <f>BOM!X484</f>
        <v>0</v>
      </c>
      <c r="D484" s="69">
        <v>480</v>
      </c>
      <c r="E484" s="69">
        <v>17381</v>
      </c>
      <c r="F484" s="69">
        <v>480</v>
      </c>
      <c r="G484" s="69">
        <v>0</v>
      </c>
      <c r="H484" s="69">
        <f t="shared" si="57"/>
        <v>17381</v>
      </c>
      <c r="I484" s="69" t="e">
        <f>#REF!</f>
        <v>#REF!</v>
      </c>
      <c r="J484" s="69" t="e">
        <f t="shared" si="64"/>
        <v>#REF!</v>
      </c>
      <c r="K484" s="69" t="e">
        <f t="shared" si="58"/>
        <v>#REF!</v>
      </c>
      <c r="L484" s="69">
        <f t="shared" si="59"/>
        <v>4.8632357244839852</v>
      </c>
      <c r="M484" s="69" t="e">
        <f t="shared" si="60"/>
        <v>#REF!</v>
      </c>
      <c r="N484" s="4">
        <f>BOM!Z484</f>
        <v>0</v>
      </c>
      <c r="O484" s="133">
        <v>280</v>
      </c>
      <c r="P484" s="71">
        <v>152</v>
      </c>
      <c r="Q484" s="71">
        <v>480</v>
      </c>
      <c r="R484" s="71">
        <v>0</v>
      </c>
      <c r="S484" s="89">
        <v>0</v>
      </c>
      <c r="T484" s="94" t="e">
        <f t="shared" si="61"/>
        <v>#REF!</v>
      </c>
      <c r="U484" s="103" t="e">
        <f>LOOKUP(O484,#REF!,#REF!)</f>
        <v>#REF!</v>
      </c>
      <c r="V484" s="91" t="e">
        <f>LOOKUP(O484,#REF!,#REF!)</f>
        <v>#REF!</v>
      </c>
      <c r="W484" s="101">
        <f t="shared" si="62"/>
        <v>0</v>
      </c>
      <c r="X484" s="135">
        <f t="shared" si="63"/>
        <v>0</v>
      </c>
      <c r="Y484" s="48" t="e">
        <f>IF(U484="Pen",(LOOKUP(O484,#REF!,#REF!)*R484),0)</f>
        <v>#REF!</v>
      </c>
    </row>
    <row r="485" spans="3:25" x14ac:dyDescent="0.25">
      <c r="C485" s="4">
        <f>BOM!X485</f>
        <v>0</v>
      </c>
      <c r="D485" s="69">
        <v>481</v>
      </c>
      <c r="E485" s="69">
        <v>218592</v>
      </c>
      <c r="F485" s="69">
        <v>481</v>
      </c>
      <c r="G485" s="69">
        <v>0</v>
      </c>
      <c r="H485" s="69">
        <f t="shared" si="57"/>
        <v>218592</v>
      </c>
      <c r="I485" s="69" t="e">
        <f>#REF!</f>
        <v>#REF!</v>
      </c>
      <c r="J485" s="69" t="e">
        <f t="shared" si="64"/>
        <v>#REF!</v>
      </c>
      <c r="K485" s="69" t="e">
        <f t="shared" si="58"/>
        <v>#REF!</v>
      </c>
      <c r="L485" s="69">
        <f t="shared" si="59"/>
        <v>4.8632357244839852</v>
      </c>
      <c r="M485" s="69" t="e">
        <f t="shared" si="60"/>
        <v>#REF!</v>
      </c>
      <c r="N485" s="4">
        <f>BOM!Z485</f>
        <v>0</v>
      </c>
      <c r="O485" s="133">
        <v>281</v>
      </c>
      <c r="P485" s="71">
        <v>152</v>
      </c>
      <c r="Q485" s="71">
        <v>481</v>
      </c>
      <c r="R485" s="71">
        <v>0</v>
      </c>
      <c r="S485" s="89">
        <v>0</v>
      </c>
      <c r="T485" s="94" t="e">
        <f t="shared" si="61"/>
        <v>#REF!</v>
      </c>
      <c r="U485" s="103" t="e">
        <f>LOOKUP(O485,#REF!,#REF!)</f>
        <v>#REF!</v>
      </c>
      <c r="V485" s="91" t="e">
        <f>LOOKUP(O485,#REF!,#REF!)</f>
        <v>#REF!</v>
      </c>
      <c r="W485" s="101">
        <f t="shared" si="62"/>
        <v>0</v>
      </c>
      <c r="X485" s="135">
        <f t="shared" si="63"/>
        <v>0</v>
      </c>
      <c r="Y485" s="48" t="e">
        <f>IF(U485="Pen",(LOOKUP(O485,#REF!,#REF!)*R485),0)</f>
        <v>#REF!</v>
      </c>
    </row>
    <row r="486" spans="3:25" x14ac:dyDescent="0.25">
      <c r="C486" s="4">
        <f>BOM!X486</f>
        <v>1</v>
      </c>
      <c r="D486" s="69">
        <v>482</v>
      </c>
      <c r="E486" s="69">
        <v>0</v>
      </c>
      <c r="F486" s="69">
        <v>482</v>
      </c>
      <c r="G486" s="69">
        <v>0</v>
      </c>
      <c r="H486" s="69">
        <f t="shared" si="57"/>
        <v>0</v>
      </c>
      <c r="I486" s="69" t="e">
        <f>#REF!</f>
        <v>#REF!</v>
      </c>
      <c r="J486" s="69">
        <f t="shared" si="64"/>
        <v>0</v>
      </c>
      <c r="K486" s="69" t="e">
        <f t="shared" si="58"/>
        <v>#REF!</v>
      </c>
      <c r="L486" s="69">
        <f t="shared" si="59"/>
        <v>4.8632357244839852</v>
      </c>
      <c r="M486" s="69">
        <f t="shared" si="60"/>
        <v>0</v>
      </c>
      <c r="N486" s="4">
        <f>BOM!Z486</f>
        <v>0</v>
      </c>
      <c r="O486" s="133">
        <v>282</v>
      </c>
      <c r="P486" s="71">
        <v>152</v>
      </c>
      <c r="Q486" s="71">
        <v>482</v>
      </c>
      <c r="R486" s="71">
        <v>0</v>
      </c>
      <c r="S486" s="89">
        <v>0</v>
      </c>
      <c r="T486" s="94" t="e">
        <f t="shared" si="61"/>
        <v>#REF!</v>
      </c>
      <c r="U486" s="103" t="e">
        <f>LOOKUP(O486,#REF!,#REF!)</f>
        <v>#REF!</v>
      </c>
      <c r="V486" s="91" t="e">
        <f>LOOKUP(O486,#REF!,#REF!)</f>
        <v>#REF!</v>
      </c>
      <c r="W486" s="101">
        <f t="shared" si="62"/>
        <v>0</v>
      </c>
      <c r="X486" s="135">
        <f t="shared" si="63"/>
        <v>0</v>
      </c>
      <c r="Y486" s="48" t="e">
        <f>IF(U486="Pen",(LOOKUP(O486,#REF!,#REF!)*R486),0)</f>
        <v>#REF!</v>
      </c>
    </row>
    <row r="487" spans="3:25" x14ac:dyDescent="0.25">
      <c r="C487" s="4">
        <f>BOM!X487</f>
        <v>0</v>
      </c>
      <c r="D487" s="69">
        <v>483</v>
      </c>
      <c r="E487" s="69">
        <v>308481</v>
      </c>
      <c r="F487" s="69">
        <v>483</v>
      </c>
      <c r="G487" s="69">
        <v>0</v>
      </c>
      <c r="H487" s="69">
        <f t="shared" si="57"/>
        <v>308481</v>
      </c>
      <c r="I487" s="69" t="e">
        <f>#REF!</f>
        <v>#REF!</v>
      </c>
      <c r="J487" s="69" t="e">
        <f t="shared" si="64"/>
        <v>#REF!</v>
      </c>
      <c r="K487" s="69" t="e">
        <f t="shared" si="58"/>
        <v>#REF!</v>
      </c>
      <c r="L487" s="69">
        <f t="shared" si="59"/>
        <v>4.8632357244839852</v>
      </c>
      <c r="M487" s="69" t="e">
        <f t="shared" si="60"/>
        <v>#REF!</v>
      </c>
      <c r="N487" s="4">
        <f>BOM!Z487</f>
        <v>0</v>
      </c>
      <c r="O487" s="133">
        <v>283</v>
      </c>
      <c r="P487" s="71">
        <v>152</v>
      </c>
      <c r="Q487" s="71">
        <v>483</v>
      </c>
      <c r="R487" s="71">
        <v>0</v>
      </c>
      <c r="S487" s="89">
        <v>0</v>
      </c>
      <c r="T487" s="94" t="e">
        <f t="shared" si="61"/>
        <v>#REF!</v>
      </c>
      <c r="U487" s="103" t="e">
        <f>LOOKUP(O487,#REF!,#REF!)</f>
        <v>#REF!</v>
      </c>
      <c r="V487" s="91" t="e">
        <f>LOOKUP(O487,#REF!,#REF!)</f>
        <v>#REF!</v>
      </c>
      <c r="W487" s="101">
        <f t="shared" si="62"/>
        <v>0</v>
      </c>
      <c r="X487" s="135">
        <f t="shared" si="63"/>
        <v>0</v>
      </c>
      <c r="Y487" s="48" t="e">
        <f>IF(U487="Pen",(LOOKUP(O487,#REF!,#REF!)*R487),0)</f>
        <v>#REF!</v>
      </c>
    </row>
    <row r="488" spans="3:25" x14ac:dyDescent="0.25">
      <c r="C488" s="4">
        <f>BOM!X488</f>
        <v>0</v>
      </c>
      <c r="D488" s="69">
        <v>484</v>
      </c>
      <c r="E488" s="69">
        <v>15339</v>
      </c>
      <c r="F488" s="69">
        <v>484</v>
      </c>
      <c r="G488" s="69">
        <v>0</v>
      </c>
      <c r="H488" s="69">
        <f t="shared" si="57"/>
        <v>15339</v>
      </c>
      <c r="I488" s="69" t="e">
        <f>#REF!</f>
        <v>#REF!</v>
      </c>
      <c r="J488" s="69" t="e">
        <f t="shared" si="64"/>
        <v>#REF!</v>
      </c>
      <c r="K488" s="69" t="e">
        <f t="shared" si="58"/>
        <v>#REF!</v>
      </c>
      <c r="L488" s="69">
        <f t="shared" si="59"/>
        <v>4.8632357244839852</v>
      </c>
      <c r="M488" s="69" t="e">
        <f t="shared" si="60"/>
        <v>#REF!</v>
      </c>
      <c r="N488" s="4">
        <f>BOM!Z488</f>
        <v>0</v>
      </c>
      <c r="O488" s="133">
        <v>284</v>
      </c>
      <c r="P488" s="71">
        <v>152</v>
      </c>
      <c r="Q488" s="71">
        <v>484</v>
      </c>
      <c r="R488" s="71">
        <v>0</v>
      </c>
      <c r="S488" s="89">
        <v>0</v>
      </c>
      <c r="T488" s="94" t="e">
        <f t="shared" si="61"/>
        <v>#REF!</v>
      </c>
      <c r="U488" s="103" t="e">
        <f>LOOKUP(O488,#REF!,#REF!)</f>
        <v>#REF!</v>
      </c>
      <c r="V488" s="91" t="e">
        <f>LOOKUP(O488,#REF!,#REF!)</f>
        <v>#REF!</v>
      </c>
      <c r="W488" s="101">
        <f t="shared" si="62"/>
        <v>0</v>
      </c>
      <c r="X488" s="135">
        <f t="shared" si="63"/>
        <v>0</v>
      </c>
      <c r="Y488" s="48" t="e">
        <f>IF(U488="Pen",(LOOKUP(O488,#REF!,#REF!)*R488),0)</f>
        <v>#REF!</v>
      </c>
    </row>
    <row r="489" spans="3:25" x14ac:dyDescent="0.25">
      <c r="C489" s="4">
        <f>BOM!X489</f>
        <v>1</v>
      </c>
      <c r="D489" s="69">
        <v>485</v>
      </c>
      <c r="E489" s="69">
        <v>0</v>
      </c>
      <c r="F489" s="69">
        <v>485</v>
      </c>
      <c r="G489" s="69">
        <v>0</v>
      </c>
      <c r="H489" s="69">
        <f t="shared" si="57"/>
        <v>0</v>
      </c>
      <c r="I489" s="69" t="e">
        <f>#REF!</f>
        <v>#REF!</v>
      </c>
      <c r="J489" s="69">
        <f t="shared" si="64"/>
        <v>0</v>
      </c>
      <c r="K489" s="69" t="e">
        <f t="shared" si="58"/>
        <v>#REF!</v>
      </c>
      <c r="L489" s="69">
        <f t="shared" si="59"/>
        <v>4.8632357244839852</v>
      </c>
      <c r="M489" s="69">
        <f t="shared" si="60"/>
        <v>0</v>
      </c>
      <c r="N489" s="4">
        <f>BOM!Z489</f>
        <v>0</v>
      </c>
      <c r="O489" s="133">
        <v>288</v>
      </c>
      <c r="P489" s="71">
        <v>152</v>
      </c>
      <c r="Q489" s="71">
        <v>485</v>
      </c>
      <c r="R489" s="71">
        <v>0</v>
      </c>
      <c r="S489" s="89">
        <v>0</v>
      </c>
      <c r="T489" s="94" t="e">
        <f t="shared" si="61"/>
        <v>#REF!</v>
      </c>
      <c r="U489" s="103" t="e">
        <f>LOOKUP(O489,#REF!,#REF!)</f>
        <v>#REF!</v>
      </c>
      <c r="V489" s="91" t="e">
        <f>LOOKUP(O489,#REF!,#REF!)</f>
        <v>#REF!</v>
      </c>
      <c r="W489" s="101">
        <f t="shared" si="62"/>
        <v>0</v>
      </c>
      <c r="X489" s="135">
        <f t="shared" si="63"/>
        <v>0</v>
      </c>
      <c r="Y489" s="48" t="e">
        <f>IF(U489="Pen",(LOOKUP(O489,#REF!,#REF!)*R489),0)</f>
        <v>#REF!</v>
      </c>
    </row>
    <row r="490" spans="3:25" x14ac:dyDescent="0.25">
      <c r="C490" s="4">
        <f>BOM!X490</f>
        <v>0</v>
      </c>
      <c r="D490" s="69">
        <v>486</v>
      </c>
      <c r="E490" s="69">
        <v>0</v>
      </c>
      <c r="F490" s="69">
        <v>486</v>
      </c>
      <c r="G490" s="69">
        <v>0</v>
      </c>
      <c r="H490" s="69">
        <f t="shared" si="57"/>
        <v>0</v>
      </c>
      <c r="I490" s="69" t="e">
        <f>#REF!</f>
        <v>#REF!</v>
      </c>
      <c r="J490" s="69">
        <f t="shared" si="64"/>
        <v>0</v>
      </c>
      <c r="K490" s="69" t="e">
        <f t="shared" si="58"/>
        <v>#REF!</v>
      </c>
      <c r="L490" s="69">
        <f t="shared" si="59"/>
        <v>4.8632357244839852</v>
      </c>
      <c r="M490" s="69">
        <f t="shared" si="60"/>
        <v>0</v>
      </c>
      <c r="N490" s="4">
        <f>BOM!Z490</f>
        <v>0</v>
      </c>
      <c r="O490" s="133">
        <v>293</v>
      </c>
      <c r="P490" s="71">
        <v>152</v>
      </c>
      <c r="Q490" s="71">
        <v>486</v>
      </c>
      <c r="R490" s="71">
        <v>0</v>
      </c>
      <c r="S490" s="89">
        <v>0</v>
      </c>
      <c r="T490" s="94" t="e">
        <f t="shared" si="61"/>
        <v>#REF!</v>
      </c>
      <c r="U490" s="103" t="e">
        <f>LOOKUP(O490,#REF!,#REF!)</f>
        <v>#REF!</v>
      </c>
      <c r="V490" s="91" t="e">
        <f>LOOKUP(O490,#REF!,#REF!)</f>
        <v>#REF!</v>
      </c>
      <c r="W490" s="101">
        <f t="shared" si="62"/>
        <v>0</v>
      </c>
      <c r="X490" s="135">
        <f t="shared" si="63"/>
        <v>0</v>
      </c>
      <c r="Y490" s="48" t="e">
        <f>IF(U490="Pen",(LOOKUP(O490,#REF!,#REF!)*R490),0)</f>
        <v>#REF!</v>
      </c>
    </row>
    <row r="491" spans="3:25" x14ac:dyDescent="0.25">
      <c r="C491" s="4">
        <f>BOM!X491</f>
        <v>0</v>
      </c>
      <c r="D491" s="69">
        <v>487</v>
      </c>
      <c r="E491" s="69">
        <v>153457</v>
      </c>
      <c r="F491" s="69">
        <v>487</v>
      </c>
      <c r="G491" s="69">
        <v>0</v>
      </c>
      <c r="H491" s="69">
        <f t="shared" si="57"/>
        <v>153457</v>
      </c>
      <c r="I491" s="69" t="e">
        <f>#REF!</f>
        <v>#REF!</v>
      </c>
      <c r="J491" s="69" t="e">
        <f t="shared" si="64"/>
        <v>#REF!</v>
      </c>
      <c r="K491" s="69" t="e">
        <f t="shared" si="58"/>
        <v>#REF!</v>
      </c>
      <c r="L491" s="69">
        <f t="shared" si="59"/>
        <v>4.8632357244839852</v>
      </c>
      <c r="M491" s="69" t="e">
        <f t="shared" si="60"/>
        <v>#REF!</v>
      </c>
      <c r="N491" s="4">
        <f>BOM!Z491</f>
        <v>0</v>
      </c>
      <c r="O491" s="133">
        <v>296</v>
      </c>
      <c r="P491" s="71">
        <v>152</v>
      </c>
      <c r="Q491" s="71">
        <v>487</v>
      </c>
      <c r="R491" s="71">
        <v>0</v>
      </c>
      <c r="S491" s="89">
        <v>0</v>
      </c>
      <c r="T491" s="94" t="e">
        <f t="shared" si="61"/>
        <v>#REF!</v>
      </c>
      <c r="U491" s="103" t="e">
        <f>LOOKUP(O491,#REF!,#REF!)</f>
        <v>#REF!</v>
      </c>
      <c r="V491" s="91" t="e">
        <f>LOOKUP(O491,#REF!,#REF!)</f>
        <v>#REF!</v>
      </c>
      <c r="W491" s="101">
        <f t="shared" si="62"/>
        <v>0</v>
      </c>
      <c r="X491" s="135">
        <f t="shared" si="63"/>
        <v>0</v>
      </c>
      <c r="Y491" s="48" t="e">
        <f>IF(U491="Pen",(LOOKUP(O491,#REF!,#REF!)*R491),0)</f>
        <v>#REF!</v>
      </c>
    </row>
    <row r="492" spans="3:25" x14ac:dyDescent="0.25">
      <c r="C492" s="4">
        <f>BOM!X492</f>
        <v>1</v>
      </c>
      <c r="D492" s="69">
        <v>488</v>
      </c>
      <c r="E492" s="69">
        <v>0</v>
      </c>
      <c r="F492" s="69">
        <v>488</v>
      </c>
      <c r="G492" s="69">
        <v>0</v>
      </c>
      <c r="H492" s="69">
        <f t="shared" si="57"/>
        <v>0</v>
      </c>
      <c r="I492" s="69" t="e">
        <f>#REF!</f>
        <v>#REF!</v>
      </c>
      <c r="J492" s="69">
        <f t="shared" si="64"/>
        <v>0</v>
      </c>
      <c r="K492" s="69" t="e">
        <f t="shared" si="58"/>
        <v>#REF!</v>
      </c>
      <c r="L492" s="69">
        <f t="shared" si="59"/>
        <v>4.8632357244839852</v>
      </c>
      <c r="M492" s="69">
        <f t="shared" si="60"/>
        <v>0</v>
      </c>
      <c r="N492" s="4">
        <f>BOM!Z492</f>
        <v>0</v>
      </c>
      <c r="O492" s="133">
        <v>297</v>
      </c>
      <c r="P492" s="71">
        <v>152</v>
      </c>
      <c r="Q492" s="71">
        <v>488</v>
      </c>
      <c r="R492" s="71">
        <v>0</v>
      </c>
      <c r="S492" s="89">
        <v>0</v>
      </c>
      <c r="T492" s="94" t="e">
        <f t="shared" si="61"/>
        <v>#REF!</v>
      </c>
      <c r="U492" s="103" t="e">
        <f>LOOKUP(O492,#REF!,#REF!)</f>
        <v>#REF!</v>
      </c>
      <c r="V492" s="91" t="e">
        <f>LOOKUP(O492,#REF!,#REF!)</f>
        <v>#REF!</v>
      </c>
      <c r="W492" s="101">
        <f t="shared" si="62"/>
        <v>0</v>
      </c>
      <c r="X492" s="135" t="str">
        <f t="shared" si="63"/>
        <v>MasterCarton</v>
      </c>
      <c r="Y492" s="48" t="e">
        <f>IF(U492="Pen",(LOOKUP(O492,#REF!,#REF!)*R492),0)</f>
        <v>#REF!</v>
      </c>
    </row>
    <row r="493" spans="3:25" x14ac:dyDescent="0.25">
      <c r="C493" s="4">
        <f>BOM!X493</f>
        <v>0</v>
      </c>
      <c r="D493" s="69">
        <v>489</v>
      </c>
      <c r="E493" s="69">
        <v>0</v>
      </c>
      <c r="F493" s="69">
        <v>489</v>
      </c>
      <c r="G493" s="69">
        <v>0</v>
      </c>
      <c r="H493" s="69">
        <f t="shared" si="57"/>
        <v>0</v>
      </c>
      <c r="I493" s="69" t="e">
        <f>#REF!</f>
        <v>#REF!</v>
      </c>
      <c r="J493" s="69">
        <f t="shared" si="64"/>
        <v>0</v>
      </c>
      <c r="K493" s="69" t="e">
        <f t="shared" si="58"/>
        <v>#REF!</v>
      </c>
      <c r="L493" s="69">
        <f t="shared" si="59"/>
        <v>4.8632357244839852</v>
      </c>
      <c r="M493" s="69">
        <f t="shared" si="60"/>
        <v>0</v>
      </c>
      <c r="N493" s="4">
        <f>BOM!Z493</f>
        <v>0</v>
      </c>
      <c r="O493" s="133">
        <v>298</v>
      </c>
      <c r="P493" s="71">
        <v>152</v>
      </c>
      <c r="Q493" s="71">
        <v>489</v>
      </c>
      <c r="R493" s="71">
        <v>0</v>
      </c>
      <c r="S493" s="89">
        <v>0</v>
      </c>
      <c r="T493" s="94" t="e">
        <f t="shared" si="61"/>
        <v>#REF!</v>
      </c>
      <c r="U493" s="103" t="e">
        <f>LOOKUP(O493,#REF!,#REF!)</f>
        <v>#REF!</v>
      </c>
      <c r="V493" s="91" t="e">
        <f>LOOKUP(O493,#REF!,#REF!)</f>
        <v>#REF!</v>
      </c>
      <c r="W493" s="101">
        <f t="shared" si="62"/>
        <v>0</v>
      </c>
      <c r="X493" s="135">
        <f t="shared" si="63"/>
        <v>0</v>
      </c>
      <c r="Y493" s="48" t="e">
        <f>IF(U493="Pen",(LOOKUP(O493,#REF!,#REF!)*R493),0)</f>
        <v>#REF!</v>
      </c>
    </row>
    <row r="494" spans="3:25" x14ac:dyDescent="0.25">
      <c r="C494" s="4">
        <f>BOM!X494</f>
        <v>0</v>
      </c>
      <c r="D494" s="69">
        <v>490</v>
      </c>
      <c r="E494" s="69">
        <v>172294</v>
      </c>
      <c r="F494" s="69">
        <v>490</v>
      </c>
      <c r="G494" s="69">
        <v>0</v>
      </c>
      <c r="H494" s="69">
        <f t="shared" si="57"/>
        <v>172294</v>
      </c>
      <c r="I494" s="69" t="e">
        <f>#REF!</f>
        <v>#REF!</v>
      </c>
      <c r="J494" s="69" t="e">
        <f t="shared" si="64"/>
        <v>#REF!</v>
      </c>
      <c r="K494" s="69" t="e">
        <f t="shared" si="58"/>
        <v>#REF!</v>
      </c>
      <c r="L494" s="69">
        <f t="shared" si="59"/>
        <v>4.8632357244839852</v>
      </c>
      <c r="M494" s="69" t="e">
        <f t="shared" si="60"/>
        <v>#REF!</v>
      </c>
      <c r="N494" s="4">
        <f>BOM!Z494</f>
        <v>0</v>
      </c>
      <c r="O494" s="133">
        <v>301</v>
      </c>
      <c r="P494" s="71">
        <v>152</v>
      </c>
      <c r="Q494" s="71">
        <v>490</v>
      </c>
      <c r="R494" s="71">
        <v>0</v>
      </c>
      <c r="S494" s="89">
        <v>0</v>
      </c>
      <c r="T494" s="94" t="e">
        <f t="shared" si="61"/>
        <v>#REF!</v>
      </c>
      <c r="U494" s="103" t="e">
        <f>LOOKUP(O494,#REF!,#REF!)</f>
        <v>#REF!</v>
      </c>
      <c r="V494" s="91" t="e">
        <f>LOOKUP(O494,#REF!,#REF!)</f>
        <v>#REF!</v>
      </c>
      <c r="W494" s="101">
        <f t="shared" si="62"/>
        <v>0</v>
      </c>
      <c r="X494" s="135">
        <f t="shared" si="63"/>
        <v>0</v>
      </c>
      <c r="Y494" s="48" t="e">
        <f>IF(U494="Pen",(LOOKUP(O494,#REF!,#REF!)*R494),0)</f>
        <v>#REF!</v>
      </c>
    </row>
    <row r="495" spans="3:25" x14ac:dyDescent="0.25">
      <c r="C495" s="4">
        <f>BOM!X495</f>
        <v>1</v>
      </c>
      <c r="D495" s="69">
        <v>491</v>
      </c>
      <c r="E495" s="69">
        <v>0</v>
      </c>
      <c r="F495" s="69">
        <v>491</v>
      </c>
      <c r="G495" s="69">
        <v>0</v>
      </c>
      <c r="H495" s="69">
        <f t="shared" si="57"/>
        <v>0</v>
      </c>
      <c r="I495" s="69" t="e">
        <f>#REF!</f>
        <v>#REF!</v>
      </c>
      <c r="J495" s="69">
        <f t="shared" si="64"/>
        <v>0</v>
      </c>
      <c r="K495" s="69" t="e">
        <f t="shared" si="58"/>
        <v>#REF!</v>
      </c>
      <c r="L495" s="69">
        <f t="shared" si="59"/>
        <v>4.8632357244839852</v>
      </c>
      <c r="M495" s="69">
        <f t="shared" si="60"/>
        <v>0</v>
      </c>
      <c r="N495" s="4">
        <f>BOM!Z495</f>
        <v>0</v>
      </c>
      <c r="O495" s="133">
        <v>302</v>
      </c>
      <c r="P495" s="71">
        <v>152</v>
      </c>
      <c r="Q495" s="71">
        <v>491</v>
      </c>
      <c r="R495" s="71">
        <v>0</v>
      </c>
      <c r="S495" s="89">
        <v>0</v>
      </c>
      <c r="T495" s="94" t="e">
        <f t="shared" si="61"/>
        <v>#REF!</v>
      </c>
      <c r="U495" s="103" t="e">
        <f>LOOKUP(O495,#REF!,#REF!)</f>
        <v>#REF!</v>
      </c>
      <c r="V495" s="91" t="e">
        <f>LOOKUP(O495,#REF!,#REF!)</f>
        <v>#REF!</v>
      </c>
      <c r="W495" s="101">
        <f t="shared" si="62"/>
        <v>0</v>
      </c>
      <c r="X495" s="135">
        <f t="shared" si="63"/>
        <v>0</v>
      </c>
      <c r="Y495" s="48" t="e">
        <f>IF(U495="Pen",(LOOKUP(O495,#REF!,#REF!)*R495),0)</f>
        <v>#REF!</v>
      </c>
    </row>
    <row r="496" spans="3:25" x14ac:dyDescent="0.25">
      <c r="C496" s="4">
        <f>BOM!X496</f>
        <v>0</v>
      </c>
      <c r="D496" s="69">
        <v>492</v>
      </c>
      <c r="E496" s="69">
        <v>51280</v>
      </c>
      <c r="F496" s="69">
        <v>492</v>
      </c>
      <c r="G496" s="69">
        <v>0</v>
      </c>
      <c r="H496" s="69">
        <f t="shared" si="57"/>
        <v>51280</v>
      </c>
      <c r="I496" s="69" t="e">
        <f>#REF!</f>
        <v>#REF!</v>
      </c>
      <c r="J496" s="69" t="e">
        <f t="shared" si="64"/>
        <v>#REF!</v>
      </c>
      <c r="K496" s="69" t="e">
        <f t="shared" si="58"/>
        <v>#REF!</v>
      </c>
      <c r="L496" s="69">
        <f t="shared" si="59"/>
        <v>4.8632357244839852</v>
      </c>
      <c r="M496" s="69" t="e">
        <f t="shared" si="60"/>
        <v>#REF!</v>
      </c>
      <c r="N496" s="4">
        <f>BOM!Z496</f>
        <v>0</v>
      </c>
      <c r="O496" s="133">
        <v>303</v>
      </c>
      <c r="P496" s="71">
        <v>152</v>
      </c>
      <c r="Q496" s="71">
        <v>492</v>
      </c>
      <c r="R496" s="71">
        <v>0</v>
      </c>
      <c r="S496" s="89">
        <v>0</v>
      </c>
      <c r="T496" s="94" t="e">
        <f t="shared" si="61"/>
        <v>#REF!</v>
      </c>
      <c r="U496" s="103" t="e">
        <f>LOOKUP(O496,#REF!,#REF!)</f>
        <v>#REF!</v>
      </c>
      <c r="V496" s="91" t="e">
        <f>LOOKUP(O496,#REF!,#REF!)</f>
        <v>#REF!</v>
      </c>
      <c r="W496" s="101">
        <f t="shared" si="62"/>
        <v>0</v>
      </c>
      <c r="X496" s="135">
        <f t="shared" si="63"/>
        <v>0</v>
      </c>
      <c r="Y496" s="48" t="e">
        <f>IF(U496="Pen",(LOOKUP(O496,#REF!,#REF!)*R496),0)</f>
        <v>#REF!</v>
      </c>
    </row>
    <row r="497" spans="3:25" x14ac:dyDescent="0.25">
      <c r="C497" s="4">
        <f>BOM!X497</f>
        <v>0</v>
      </c>
      <c r="D497" s="69">
        <v>493</v>
      </c>
      <c r="E497" s="69">
        <v>0</v>
      </c>
      <c r="F497" s="69">
        <v>493</v>
      </c>
      <c r="G497" s="69">
        <v>0</v>
      </c>
      <c r="H497" s="69">
        <f t="shared" si="57"/>
        <v>0</v>
      </c>
      <c r="I497" s="69" t="e">
        <f>#REF!</f>
        <v>#REF!</v>
      </c>
      <c r="J497" s="69">
        <f t="shared" si="64"/>
        <v>0</v>
      </c>
      <c r="K497" s="69" t="e">
        <f t="shared" si="58"/>
        <v>#REF!</v>
      </c>
      <c r="L497" s="69">
        <f t="shared" si="59"/>
        <v>4.8632357244839852</v>
      </c>
      <c r="M497" s="69">
        <f t="shared" si="60"/>
        <v>0</v>
      </c>
      <c r="N497" s="4">
        <f>BOM!Z497</f>
        <v>0</v>
      </c>
      <c r="O497" s="133">
        <v>305</v>
      </c>
      <c r="P497" s="71">
        <v>152</v>
      </c>
      <c r="Q497" s="71">
        <v>493</v>
      </c>
      <c r="R497" s="71">
        <v>0</v>
      </c>
      <c r="S497" s="89">
        <v>0</v>
      </c>
      <c r="T497" s="94" t="e">
        <f t="shared" si="61"/>
        <v>#REF!</v>
      </c>
      <c r="U497" s="103" t="e">
        <f>LOOKUP(O497,#REF!,#REF!)</f>
        <v>#REF!</v>
      </c>
      <c r="V497" s="91" t="e">
        <f>LOOKUP(O497,#REF!,#REF!)</f>
        <v>#REF!</v>
      </c>
      <c r="W497" s="101">
        <f t="shared" si="62"/>
        <v>0</v>
      </c>
      <c r="X497" s="135" t="str">
        <f t="shared" si="63"/>
        <v>MasterCarton</v>
      </c>
      <c r="Y497" s="48" t="e">
        <f>IF(U497="Pen",(LOOKUP(O497,#REF!,#REF!)*R497),0)</f>
        <v>#REF!</v>
      </c>
    </row>
    <row r="498" spans="3:25" x14ac:dyDescent="0.25">
      <c r="C498" s="4">
        <f>BOM!X498</f>
        <v>1</v>
      </c>
      <c r="D498" s="69">
        <v>494</v>
      </c>
      <c r="E498" s="69">
        <v>0</v>
      </c>
      <c r="F498" s="69">
        <v>494</v>
      </c>
      <c r="G498" s="69">
        <v>0</v>
      </c>
      <c r="H498" s="69">
        <f t="shared" si="57"/>
        <v>0</v>
      </c>
      <c r="I498" s="69" t="e">
        <f>#REF!</f>
        <v>#REF!</v>
      </c>
      <c r="J498" s="69">
        <f t="shared" si="64"/>
        <v>0</v>
      </c>
      <c r="K498" s="69" t="e">
        <f t="shared" si="58"/>
        <v>#REF!</v>
      </c>
      <c r="L498" s="69">
        <f t="shared" si="59"/>
        <v>4.8632357244839852</v>
      </c>
      <c r="M498" s="69">
        <f t="shared" si="60"/>
        <v>0</v>
      </c>
      <c r="N498" s="4">
        <f>BOM!Z498</f>
        <v>0</v>
      </c>
      <c r="O498" s="133">
        <v>306</v>
      </c>
      <c r="P498" s="71">
        <v>152</v>
      </c>
      <c r="Q498" s="71">
        <v>494</v>
      </c>
      <c r="R498" s="71">
        <v>0</v>
      </c>
      <c r="S498" s="89">
        <v>0</v>
      </c>
      <c r="T498" s="94" t="e">
        <f t="shared" si="61"/>
        <v>#REF!</v>
      </c>
      <c r="U498" s="103" t="e">
        <f>LOOKUP(O498,#REF!,#REF!)</f>
        <v>#REF!</v>
      </c>
      <c r="V498" s="91" t="e">
        <f>LOOKUP(O498,#REF!,#REF!)</f>
        <v>#REF!</v>
      </c>
      <c r="W498" s="101">
        <f t="shared" si="62"/>
        <v>0</v>
      </c>
      <c r="X498" s="135" t="str">
        <f t="shared" si="63"/>
        <v>MasterCarton</v>
      </c>
      <c r="Y498" s="48" t="e">
        <f>IF(U498="Pen",(LOOKUP(O498,#REF!,#REF!)*R498),0)</f>
        <v>#REF!</v>
      </c>
    </row>
    <row r="499" spans="3:25" x14ac:dyDescent="0.25">
      <c r="C499" s="4">
        <f>BOM!X499</f>
        <v>0</v>
      </c>
      <c r="D499" s="69">
        <v>495</v>
      </c>
      <c r="E499" s="69">
        <v>20900</v>
      </c>
      <c r="F499" s="69">
        <v>495</v>
      </c>
      <c r="G499" s="69">
        <v>0</v>
      </c>
      <c r="H499" s="69">
        <f t="shared" si="57"/>
        <v>20900</v>
      </c>
      <c r="I499" s="69" t="e">
        <f>#REF!</f>
        <v>#REF!</v>
      </c>
      <c r="J499" s="69" t="e">
        <f t="shared" si="64"/>
        <v>#REF!</v>
      </c>
      <c r="K499" s="69" t="e">
        <f t="shared" si="58"/>
        <v>#REF!</v>
      </c>
      <c r="L499" s="69">
        <f t="shared" si="59"/>
        <v>4.8632357244839852</v>
      </c>
      <c r="M499" s="69" t="e">
        <f t="shared" si="60"/>
        <v>#REF!</v>
      </c>
      <c r="N499" s="4">
        <f>BOM!Z499</f>
        <v>0</v>
      </c>
      <c r="O499" s="133">
        <v>307</v>
      </c>
      <c r="P499" s="71">
        <v>152</v>
      </c>
      <c r="Q499" s="71">
        <v>495</v>
      </c>
      <c r="R499" s="71">
        <v>0</v>
      </c>
      <c r="S499" s="89">
        <v>0</v>
      </c>
      <c r="T499" s="94" t="e">
        <f t="shared" si="61"/>
        <v>#REF!</v>
      </c>
      <c r="U499" s="103" t="e">
        <f>LOOKUP(O499,#REF!,#REF!)</f>
        <v>#REF!</v>
      </c>
      <c r="V499" s="91" t="e">
        <f>LOOKUP(O499,#REF!,#REF!)</f>
        <v>#REF!</v>
      </c>
      <c r="W499" s="101">
        <f t="shared" si="62"/>
        <v>0</v>
      </c>
      <c r="X499" s="135" t="str">
        <f t="shared" si="63"/>
        <v>MasterCarton</v>
      </c>
      <c r="Y499" s="48" t="e">
        <f>IF(U499="Pen",(LOOKUP(O499,#REF!,#REF!)*R499),0)</f>
        <v>#REF!</v>
      </c>
    </row>
    <row r="500" spans="3:25" x14ac:dyDescent="0.25">
      <c r="C500" s="4">
        <f>BOM!X500</f>
        <v>0</v>
      </c>
      <c r="D500" s="69">
        <v>496</v>
      </c>
      <c r="E500" s="69">
        <v>0</v>
      </c>
      <c r="F500" s="69">
        <v>496</v>
      </c>
      <c r="G500" s="69">
        <v>0</v>
      </c>
      <c r="H500" s="69">
        <f t="shared" si="57"/>
        <v>0</v>
      </c>
      <c r="I500" s="69" t="e">
        <f>#REF!</f>
        <v>#REF!</v>
      </c>
      <c r="J500" s="69">
        <f t="shared" si="64"/>
        <v>0</v>
      </c>
      <c r="K500" s="69" t="e">
        <f t="shared" si="58"/>
        <v>#REF!</v>
      </c>
      <c r="L500" s="69">
        <f t="shared" si="59"/>
        <v>4.8632357244839852</v>
      </c>
      <c r="M500" s="69">
        <f t="shared" si="60"/>
        <v>0</v>
      </c>
      <c r="N500" s="4">
        <f>BOM!Z500</f>
        <v>0</v>
      </c>
      <c r="O500" s="133">
        <v>308</v>
      </c>
      <c r="P500" s="71">
        <v>152</v>
      </c>
      <c r="Q500" s="71">
        <v>496</v>
      </c>
      <c r="R500" s="71">
        <v>0</v>
      </c>
      <c r="S500" s="89">
        <v>0</v>
      </c>
      <c r="T500" s="94" t="e">
        <f t="shared" si="61"/>
        <v>#REF!</v>
      </c>
      <c r="U500" s="103" t="e">
        <f>LOOKUP(O500,#REF!,#REF!)</f>
        <v>#REF!</v>
      </c>
      <c r="V500" s="91" t="e">
        <f>LOOKUP(O500,#REF!,#REF!)</f>
        <v>#REF!</v>
      </c>
      <c r="W500" s="101">
        <f t="shared" si="62"/>
        <v>0</v>
      </c>
      <c r="X500" s="135" t="str">
        <f t="shared" si="63"/>
        <v>MasterCarton</v>
      </c>
      <c r="Y500" s="48" t="e">
        <f>IF(U500="Pen",(LOOKUP(O500,#REF!,#REF!)*R500),0)</f>
        <v>#REF!</v>
      </c>
    </row>
    <row r="501" spans="3:25" x14ac:dyDescent="0.25">
      <c r="C501" s="4">
        <f>BOM!X501</f>
        <v>1</v>
      </c>
      <c r="D501" s="69">
        <v>497</v>
      </c>
      <c r="E501" s="69">
        <v>0</v>
      </c>
      <c r="F501" s="69">
        <v>497</v>
      </c>
      <c r="G501" s="69">
        <v>0</v>
      </c>
      <c r="H501" s="69">
        <f t="shared" si="57"/>
        <v>0</v>
      </c>
      <c r="I501" s="69" t="e">
        <f>#REF!</f>
        <v>#REF!</v>
      </c>
      <c r="J501" s="69">
        <f t="shared" si="64"/>
        <v>0</v>
      </c>
      <c r="K501" s="69" t="e">
        <f t="shared" si="58"/>
        <v>#REF!</v>
      </c>
      <c r="L501" s="69">
        <f t="shared" si="59"/>
        <v>4.8632357244839852</v>
      </c>
      <c r="M501" s="69">
        <f t="shared" si="60"/>
        <v>0</v>
      </c>
      <c r="N501" s="4">
        <f>BOM!Z501</f>
        <v>0</v>
      </c>
      <c r="O501" s="133">
        <v>309</v>
      </c>
      <c r="P501" s="71">
        <v>152</v>
      </c>
      <c r="Q501" s="71">
        <v>497</v>
      </c>
      <c r="R501" s="71">
        <v>0</v>
      </c>
      <c r="S501" s="89">
        <v>0</v>
      </c>
      <c r="T501" s="94" t="e">
        <f t="shared" si="61"/>
        <v>#REF!</v>
      </c>
      <c r="U501" s="103" t="e">
        <f>LOOKUP(O501,#REF!,#REF!)</f>
        <v>#REF!</v>
      </c>
      <c r="V501" s="91" t="e">
        <f>LOOKUP(O501,#REF!,#REF!)</f>
        <v>#REF!</v>
      </c>
      <c r="W501" s="101">
        <f t="shared" si="62"/>
        <v>0</v>
      </c>
      <c r="X501" s="135">
        <f t="shared" si="63"/>
        <v>0</v>
      </c>
      <c r="Y501" s="48" t="e">
        <f>IF(U501="Pen",(LOOKUP(O501,#REF!,#REF!)*R501),0)</f>
        <v>#REF!</v>
      </c>
    </row>
    <row r="502" spans="3:25" x14ac:dyDescent="0.25">
      <c r="C502" s="4">
        <f>BOM!X502</f>
        <v>0</v>
      </c>
      <c r="D502" s="69">
        <v>498</v>
      </c>
      <c r="E502" s="69">
        <v>11300</v>
      </c>
      <c r="F502" s="69">
        <v>498</v>
      </c>
      <c r="G502" s="69">
        <v>0</v>
      </c>
      <c r="H502" s="69">
        <f t="shared" si="57"/>
        <v>11300</v>
      </c>
      <c r="I502" s="69" t="e">
        <f>#REF!</f>
        <v>#REF!</v>
      </c>
      <c r="J502" s="69" t="e">
        <f t="shared" si="64"/>
        <v>#REF!</v>
      </c>
      <c r="K502" s="69" t="e">
        <f t="shared" si="58"/>
        <v>#REF!</v>
      </c>
      <c r="L502" s="69">
        <f t="shared" si="59"/>
        <v>4.8632357244839852</v>
      </c>
      <c r="M502" s="69" t="e">
        <f t="shared" si="60"/>
        <v>#REF!</v>
      </c>
      <c r="N502" s="4">
        <f>BOM!Z502</f>
        <v>0</v>
      </c>
      <c r="O502" s="133">
        <v>310</v>
      </c>
      <c r="P502" s="71">
        <v>152</v>
      </c>
      <c r="Q502" s="71">
        <v>498</v>
      </c>
      <c r="R502" s="71">
        <v>0</v>
      </c>
      <c r="S502" s="89">
        <v>0</v>
      </c>
      <c r="T502" s="94" t="e">
        <f t="shared" si="61"/>
        <v>#REF!</v>
      </c>
      <c r="U502" s="103" t="e">
        <f>LOOKUP(O502,#REF!,#REF!)</f>
        <v>#REF!</v>
      </c>
      <c r="V502" s="91" t="e">
        <f>LOOKUP(O502,#REF!,#REF!)</f>
        <v>#REF!</v>
      </c>
      <c r="W502" s="101">
        <f t="shared" si="62"/>
        <v>0</v>
      </c>
      <c r="X502" s="135">
        <f t="shared" si="63"/>
        <v>0</v>
      </c>
      <c r="Y502" s="48" t="e">
        <f>IF(U502="Pen",(LOOKUP(O502,#REF!,#REF!)*R502),0)</f>
        <v>#REF!</v>
      </c>
    </row>
    <row r="503" spans="3:25" x14ac:dyDescent="0.25">
      <c r="C503" s="4">
        <f>BOM!X503</f>
        <v>0</v>
      </c>
      <c r="D503" s="69">
        <v>499</v>
      </c>
      <c r="E503" s="69">
        <v>0</v>
      </c>
      <c r="F503" s="69">
        <v>499</v>
      </c>
      <c r="G503" s="69">
        <v>0</v>
      </c>
      <c r="H503" s="69">
        <f t="shared" si="57"/>
        <v>0</v>
      </c>
      <c r="I503" s="69" t="e">
        <f>#REF!</f>
        <v>#REF!</v>
      </c>
      <c r="J503" s="69">
        <f t="shared" si="64"/>
        <v>0</v>
      </c>
      <c r="K503" s="69" t="e">
        <f t="shared" si="58"/>
        <v>#REF!</v>
      </c>
      <c r="L503" s="69">
        <f t="shared" si="59"/>
        <v>4.8632357244839852</v>
      </c>
      <c r="M503" s="69">
        <f t="shared" si="60"/>
        <v>0</v>
      </c>
      <c r="N503" s="4">
        <f>BOM!Z503</f>
        <v>0</v>
      </c>
      <c r="O503" s="133">
        <v>311</v>
      </c>
      <c r="P503" s="71">
        <v>152</v>
      </c>
      <c r="Q503" s="71">
        <v>499</v>
      </c>
      <c r="R503" s="71">
        <v>0</v>
      </c>
      <c r="S503" s="89">
        <v>0</v>
      </c>
      <c r="T503" s="94" t="e">
        <f t="shared" si="61"/>
        <v>#REF!</v>
      </c>
      <c r="U503" s="103" t="e">
        <f>LOOKUP(O503,#REF!,#REF!)</f>
        <v>#REF!</v>
      </c>
      <c r="V503" s="91" t="e">
        <f>LOOKUP(O503,#REF!,#REF!)</f>
        <v>#REF!</v>
      </c>
      <c r="W503" s="101">
        <f t="shared" si="62"/>
        <v>0</v>
      </c>
      <c r="X503" s="135">
        <f t="shared" si="63"/>
        <v>0</v>
      </c>
      <c r="Y503" s="48" t="e">
        <f>IF(U503="Pen",(LOOKUP(O503,#REF!,#REF!)*R503),0)</f>
        <v>#REF!</v>
      </c>
    </row>
    <row r="504" spans="3:25" x14ac:dyDescent="0.25">
      <c r="C504" s="4">
        <f>BOM!X504</f>
        <v>1</v>
      </c>
      <c r="D504" s="69">
        <v>500</v>
      </c>
      <c r="E504" s="69">
        <v>0</v>
      </c>
      <c r="F504" s="69">
        <v>500</v>
      </c>
      <c r="G504" s="69">
        <v>0</v>
      </c>
      <c r="H504" s="69">
        <f t="shared" si="57"/>
        <v>0</v>
      </c>
      <c r="I504" s="69" t="e">
        <f>#REF!</f>
        <v>#REF!</v>
      </c>
      <c r="J504" s="69">
        <f t="shared" si="64"/>
        <v>0</v>
      </c>
      <c r="K504" s="69" t="e">
        <f t="shared" si="58"/>
        <v>#REF!</v>
      </c>
      <c r="L504" s="69">
        <f t="shared" si="59"/>
        <v>4.8632357244839852</v>
      </c>
      <c r="M504" s="69">
        <f t="shared" si="60"/>
        <v>0</v>
      </c>
      <c r="N504" s="4">
        <f>BOM!Z504</f>
        <v>0</v>
      </c>
      <c r="O504" s="133">
        <v>312</v>
      </c>
      <c r="P504" s="71">
        <v>152</v>
      </c>
      <c r="Q504" s="71">
        <v>500</v>
      </c>
      <c r="R504" s="71">
        <v>0</v>
      </c>
      <c r="S504" s="89">
        <v>0</v>
      </c>
      <c r="T504" s="94" t="e">
        <f t="shared" si="61"/>
        <v>#REF!</v>
      </c>
      <c r="U504" s="103" t="e">
        <f>LOOKUP(O504,#REF!,#REF!)</f>
        <v>#REF!</v>
      </c>
      <c r="V504" s="91" t="e">
        <f>LOOKUP(O504,#REF!,#REF!)</f>
        <v>#REF!</v>
      </c>
      <c r="W504" s="101">
        <f t="shared" si="62"/>
        <v>0</v>
      </c>
      <c r="X504" s="135">
        <f t="shared" si="63"/>
        <v>0</v>
      </c>
      <c r="Y504" s="48" t="e">
        <f>IF(U504="Pen",(LOOKUP(O504,#REF!,#REF!)*R504),0)</f>
        <v>#REF!</v>
      </c>
    </row>
    <row r="505" spans="3:25" x14ac:dyDescent="0.25">
      <c r="C505" s="4">
        <f>BOM!X505</f>
        <v>0</v>
      </c>
      <c r="D505" s="69">
        <v>501</v>
      </c>
      <c r="E505" s="69">
        <v>8950</v>
      </c>
      <c r="F505" s="69">
        <v>501</v>
      </c>
      <c r="G505" s="69">
        <v>248400</v>
      </c>
      <c r="H505" s="69">
        <f t="shared" si="57"/>
        <v>257350</v>
      </c>
      <c r="I505" s="69" t="e">
        <f>#REF!</f>
        <v>#REF!</v>
      </c>
      <c r="J505" s="69" t="e">
        <f t="shared" si="64"/>
        <v>#REF!</v>
      </c>
      <c r="K505" s="69" t="e">
        <f t="shared" si="58"/>
        <v>#REF!</v>
      </c>
      <c r="L505" s="69">
        <f t="shared" si="59"/>
        <v>4.8632357244839852</v>
      </c>
      <c r="M505" s="69" t="e">
        <f t="shared" si="60"/>
        <v>#REF!</v>
      </c>
      <c r="N505" s="4">
        <f>BOM!Z505</f>
        <v>0</v>
      </c>
      <c r="O505" s="133">
        <v>313</v>
      </c>
      <c r="P505" s="71">
        <v>152</v>
      </c>
      <c r="Q505" s="71">
        <v>501</v>
      </c>
      <c r="R505" s="71">
        <v>0</v>
      </c>
      <c r="S505" s="89">
        <v>0</v>
      </c>
      <c r="T505" s="94" t="e">
        <f t="shared" si="61"/>
        <v>#REF!</v>
      </c>
      <c r="U505" s="103" t="e">
        <f>LOOKUP(O505,#REF!,#REF!)</f>
        <v>#REF!</v>
      </c>
      <c r="V505" s="91" t="e">
        <f>LOOKUP(O505,#REF!,#REF!)</f>
        <v>#REF!</v>
      </c>
      <c r="W505" s="101">
        <f t="shared" si="62"/>
        <v>0</v>
      </c>
      <c r="X505" s="135">
        <f t="shared" si="63"/>
        <v>0</v>
      </c>
      <c r="Y505" s="48" t="e">
        <f>IF(U505="Pen",(LOOKUP(O505,#REF!,#REF!)*R505),0)</f>
        <v>#REF!</v>
      </c>
    </row>
    <row r="506" spans="3:25" x14ac:dyDescent="0.25">
      <c r="C506" s="4">
        <f>BOM!X506</f>
        <v>0</v>
      </c>
      <c r="D506" s="69">
        <v>502</v>
      </c>
      <c r="E506" s="69">
        <v>0</v>
      </c>
      <c r="F506" s="69">
        <v>502</v>
      </c>
      <c r="G506" s="69">
        <v>0</v>
      </c>
      <c r="H506" s="69">
        <f t="shared" si="57"/>
        <v>0</v>
      </c>
      <c r="I506" s="69" t="e">
        <f>#REF!</f>
        <v>#REF!</v>
      </c>
      <c r="J506" s="69">
        <f t="shared" si="64"/>
        <v>0</v>
      </c>
      <c r="K506" s="69" t="e">
        <f t="shared" si="58"/>
        <v>#REF!</v>
      </c>
      <c r="L506" s="69">
        <f t="shared" si="59"/>
        <v>4.8632357244839852</v>
      </c>
      <c r="M506" s="69">
        <f t="shared" si="60"/>
        <v>0</v>
      </c>
      <c r="N506" s="4">
        <f>BOM!Z506</f>
        <v>0</v>
      </c>
      <c r="O506" s="133">
        <v>314</v>
      </c>
      <c r="P506" s="71">
        <v>152</v>
      </c>
      <c r="Q506" s="71">
        <v>502</v>
      </c>
      <c r="R506" s="71">
        <v>0</v>
      </c>
      <c r="S506" s="89">
        <v>0</v>
      </c>
      <c r="T506" s="94" t="e">
        <f t="shared" si="61"/>
        <v>#REF!</v>
      </c>
      <c r="U506" s="103" t="e">
        <f>LOOKUP(O506,#REF!,#REF!)</f>
        <v>#REF!</v>
      </c>
      <c r="V506" s="91" t="e">
        <f>LOOKUP(O506,#REF!,#REF!)</f>
        <v>#REF!</v>
      </c>
      <c r="W506" s="101">
        <f t="shared" si="62"/>
        <v>0</v>
      </c>
      <c r="X506" s="135">
        <f t="shared" si="63"/>
        <v>0</v>
      </c>
      <c r="Y506" s="48" t="e">
        <f>IF(U506="Pen",(LOOKUP(O506,#REF!,#REF!)*R506),0)</f>
        <v>#REF!</v>
      </c>
    </row>
    <row r="507" spans="3:25" x14ac:dyDescent="0.25">
      <c r="C507" s="4">
        <f>BOM!X507</f>
        <v>0</v>
      </c>
      <c r="D507" s="69">
        <v>503</v>
      </c>
      <c r="E507" s="69">
        <v>0</v>
      </c>
      <c r="F507" s="69">
        <v>503</v>
      </c>
      <c r="G507" s="69">
        <v>9250</v>
      </c>
      <c r="H507" s="69">
        <f t="shared" si="57"/>
        <v>9250</v>
      </c>
      <c r="I507" s="69" t="e">
        <f>#REF!</f>
        <v>#REF!</v>
      </c>
      <c r="J507" s="69" t="e">
        <f t="shared" si="64"/>
        <v>#REF!</v>
      </c>
      <c r="K507" s="69" t="e">
        <f t="shared" si="58"/>
        <v>#REF!</v>
      </c>
      <c r="L507" s="69">
        <f t="shared" si="59"/>
        <v>4.8632357244839852</v>
      </c>
      <c r="M507" s="69" t="e">
        <f t="shared" si="60"/>
        <v>#REF!</v>
      </c>
      <c r="N507" s="4">
        <f>BOM!Z507</f>
        <v>0</v>
      </c>
      <c r="O507" s="133">
        <v>315</v>
      </c>
      <c r="P507" s="71">
        <v>152</v>
      </c>
      <c r="Q507" s="71">
        <v>503</v>
      </c>
      <c r="R507" s="71">
        <v>0</v>
      </c>
      <c r="S507" s="89">
        <v>0</v>
      </c>
      <c r="T507" s="94" t="e">
        <f t="shared" si="61"/>
        <v>#REF!</v>
      </c>
      <c r="U507" s="103" t="e">
        <f>LOOKUP(O507,#REF!,#REF!)</f>
        <v>#REF!</v>
      </c>
      <c r="V507" s="91" t="e">
        <f>LOOKUP(O507,#REF!,#REF!)</f>
        <v>#REF!</v>
      </c>
      <c r="W507" s="101">
        <f t="shared" si="62"/>
        <v>0</v>
      </c>
      <c r="X507" s="135">
        <f t="shared" si="63"/>
        <v>0</v>
      </c>
      <c r="Y507" s="48" t="e">
        <f>IF(U507="Pen",(LOOKUP(O507,#REF!,#REF!)*R507),0)</f>
        <v>#REF!</v>
      </c>
    </row>
    <row r="508" spans="3:25" x14ac:dyDescent="0.25">
      <c r="C508" s="4">
        <f>BOM!X508</f>
        <v>0</v>
      </c>
      <c r="D508" s="69">
        <v>504</v>
      </c>
      <c r="E508" s="69">
        <v>9250</v>
      </c>
      <c r="F508" s="69">
        <v>504</v>
      </c>
      <c r="G508" s="69">
        <v>0</v>
      </c>
      <c r="H508" s="69">
        <f t="shared" si="57"/>
        <v>9250</v>
      </c>
      <c r="I508" s="69" t="e">
        <f>#REF!</f>
        <v>#REF!</v>
      </c>
      <c r="J508" s="69" t="e">
        <f t="shared" si="64"/>
        <v>#REF!</v>
      </c>
      <c r="K508" s="69" t="e">
        <f t="shared" si="58"/>
        <v>#REF!</v>
      </c>
      <c r="L508" s="69">
        <f t="shared" si="59"/>
        <v>4.8632357244839852</v>
      </c>
      <c r="M508" s="69" t="e">
        <f t="shared" si="60"/>
        <v>#REF!</v>
      </c>
      <c r="N508" s="4">
        <f>BOM!Z508</f>
        <v>0</v>
      </c>
      <c r="O508" s="133">
        <v>316</v>
      </c>
      <c r="P508" s="71">
        <v>152</v>
      </c>
      <c r="Q508" s="71">
        <v>504</v>
      </c>
      <c r="R508" s="71">
        <v>0</v>
      </c>
      <c r="S508" s="89">
        <v>0</v>
      </c>
      <c r="T508" s="94" t="e">
        <f t="shared" si="61"/>
        <v>#REF!</v>
      </c>
      <c r="U508" s="103" t="e">
        <f>LOOKUP(O508,#REF!,#REF!)</f>
        <v>#REF!</v>
      </c>
      <c r="V508" s="91" t="e">
        <f>LOOKUP(O508,#REF!,#REF!)</f>
        <v>#REF!</v>
      </c>
      <c r="W508" s="101">
        <f t="shared" si="62"/>
        <v>0</v>
      </c>
      <c r="X508" s="135">
        <f t="shared" si="63"/>
        <v>0</v>
      </c>
      <c r="Y508" s="48" t="e">
        <f>IF(U508="Pen",(LOOKUP(O508,#REF!,#REF!)*R508),0)</f>
        <v>#REF!</v>
      </c>
    </row>
    <row r="509" spans="3:25" x14ac:dyDescent="0.25">
      <c r="C509" s="4">
        <f>BOM!X509</f>
        <v>0</v>
      </c>
      <c r="D509" s="69">
        <v>505</v>
      </c>
      <c r="E509" s="69">
        <v>79200</v>
      </c>
      <c r="F509" s="69">
        <v>505</v>
      </c>
      <c r="G509" s="69">
        <v>162000</v>
      </c>
      <c r="H509" s="69">
        <f t="shared" si="57"/>
        <v>241200</v>
      </c>
      <c r="I509" s="69" t="e">
        <f>#REF!</f>
        <v>#REF!</v>
      </c>
      <c r="J509" s="69" t="e">
        <f t="shared" si="64"/>
        <v>#REF!</v>
      </c>
      <c r="K509" s="69" t="e">
        <f t="shared" si="58"/>
        <v>#REF!</v>
      </c>
      <c r="L509" s="69">
        <f t="shared" si="59"/>
        <v>4.8632357244839852</v>
      </c>
      <c r="M509" s="69" t="e">
        <f t="shared" si="60"/>
        <v>#REF!</v>
      </c>
      <c r="N509" s="4">
        <f>BOM!Z509</f>
        <v>0</v>
      </c>
      <c r="O509" s="133">
        <v>317</v>
      </c>
      <c r="P509" s="71">
        <v>152</v>
      </c>
      <c r="Q509" s="71">
        <v>505</v>
      </c>
      <c r="R509" s="71">
        <v>0</v>
      </c>
      <c r="S509" s="89">
        <v>0</v>
      </c>
      <c r="T509" s="94" t="e">
        <f t="shared" si="61"/>
        <v>#REF!</v>
      </c>
      <c r="U509" s="103" t="e">
        <f>LOOKUP(O509,#REF!,#REF!)</f>
        <v>#REF!</v>
      </c>
      <c r="V509" s="91" t="e">
        <f>LOOKUP(O509,#REF!,#REF!)</f>
        <v>#REF!</v>
      </c>
      <c r="W509" s="101">
        <f t="shared" si="62"/>
        <v>0</v>
      </c>
      <c r="X509" s="135">
        <f t="shared" si="63"/>
        <v>0</v>
      </c>
      <c r="Y509" s="48" t="e">
        <f>IF(U509="Pen",(LOOKUP(O509,#REF!,#REF!)*R509),0)</f>
        <v>#REF!</v>
      </c>
    </row>
    <row r="510" spans="3:25" x14ac:dyDescent="0.25">
      <c r="C510" s="4">
        <f>BOM!X510</f>
        <v>1</v>
      </c>
      <c r="D510" s="69">
        <v>506</v>
      </c>
      <c r="E510" s="69">
        <v>0</v>
      </c>
      <c r="F510" s="69">
        <v>506</v>
      </c>
      <c r="G510" s="69">
        <v>0</v>
      </c>
      <c r="H510" s="69">
        <f t="shared" si="57"/>
        <v>0</v>
      </c>
      <c r="I510" s="69" t="e">
        <f>#REF!</f>
        <v>#REF!</v>
      </c>
      <c r="J510" s="69">
        <f t="shared" si="64"/>
        <v>0</v>
      </c>
      <c r="K510" s="69" t="e">
        <f t="shared" si="58"/>
        <v>#REF!</v>
      </c>
      <c r="L510" s="69">
        <f t="shared" si="59"/>
        <v>4.8632357244839852</v>
      </c>
      <c r="M510" s="69">
        <f t="shared" si="60"/>
        <v>0</v>
      </c>
      <c r="N510" s="4">
        <f>BOM!Z510</f>
        <v>0</v>
      </c>
      <c r="O510" s="133">
        <v>318</v>
      </c>
      <c r="P510" s="71">
        <v>152</v>
      </c>
      <c r="Q510" s="71">
        <v>506</v>
      </c>
      <c r="R510" s="71">
        <v>0</v>
      </c>
      <c r="S510" s="89">
        <v>0</v>
      </c>
      <c r="T510" s="94" t="e">
        <f t="shared" si="61"/>
        <v>#REF!</v>
      </c>
      <c r="U510" s="103" t="e">
        <f>LOOKUP(O510,#REF!,#REF!)</f>
        <v>#REF!</v>
      </c>
      <c r="V510" s="91" t="e">
        <f>LOOKUP(O510,#REF!,#REF!)</f>
        <v>#REF!</v>
      </c>
      <c r="W510" s="101">
        <f t="shared" si="62"/>
        <v>0</v>
      </c>
      <c r="X510" s="135">
        <f t="shared" si="63"/>
        <v>0</v>
      </c>
      <c r="Y510" s="48" t="e">
        <f>IF(U510="Pen",(LOOKUP(O510,#REF!,#REF!)*R510),0)</f>
        <v>#REF!</v>
      </c>
    </row>
    <row r="511" spans="3:25" x14ac:dyDescent="0.25">
      <c r="C511" s="4">
        <f>BOM!X511</f>
        <v>1</v>
      </c>
      <c r="D511" s="69">
        <v>507</v>
      </c>
      <c r="E511" s="69">
        <v>46800</v>
      </c>
      <c r="F511" s="69">
        <v>507</v>
      </c>
      <c r="G511" s="69">
        <v>0</v>
      </c>
      <c r="H511" s="69">
        <f t="shared" si="57"/>
        <v>46800</v>
      </c>
      <c r="I511" s="69" t="e">
        <f>#REF!</f>
        <v>#REF!</v>
      </c>
      <c r="J511" s="69">
        <f t="shared" si="64"/>
        <v>0</v>
      </c>
      <c r="K511" s="69" t="e">
        <f t="shared" si="58"/>
        <v>#REF!</v>
      </c>
      <c r="L511" s="69">
        <f t="shared" si="59"/>
        <v>4.8632357244839852</v>
      </c>
      <c r="M511" s="69" t="e">
        <f t="shared" si="60"/>
        <v>#REF!</v>
      </c>
      <c r="N511" s="4">
        <f>BOM!Z511</f>
        <v>0</v>
      </c>
      <c r="O511" s="133">
        <v>320</v>
      </c>
      <c r="P511" s="71">
        <v>152</v>
      </c>
      <c r="Q511" s="71">
        <v>507</v>
      </c>
      <c r="R511" s="71">
        <v>0</v>
      </c>
      <c r="S511" s="89">
        <v>0</v>
      </c>
      <c r="T511" s="94" t="e">
        <f t="shared" si="61"/>
        <v>#REF!</v>
      </c>
      <c r="U511" s="103" t="e">
        <f>LOOKUP(O511,#REF!,#REF!)</f>
        <v>#REF!</v>
      </c>
      <c r="V511" s="91" t="e">
        <f>LOOKUP(O511,#REF!,#REF!)</f>
        <v>#REF!</v>
      </c>
      <c r="W511" s="101">
        <f t="shared" si="62"/>
        <v>0</v>
      </c>
      <c r="X511" s="135">
        <f t="shared" si="63"/>
        <v>0</v>
      </c>
      <c r="Y511" s="48" t="e">
        <f>IF(U511="Pen",(LOOKUP(O511,#REF!,#REF!)*R511),0)</f>
        <v>#REF!</v>
      </c>
    </row>
    <row r="512" spans="3:25" x14ac:dyDescent="0.25">
      <c r="C512" s="4">
        <f>BOM!X512</f>
        <v>1</v>
      </c>
      <c r="D512" s="69">
        <v>508</v>
      </c>
      <c r="E512" s="69">
        <v>82800</v>
      </c>
      <c r="F512" s="69">
        <v>508</v>
      </c>
      <c r="G512" s="69">
        <v>0</v>
      </c>
      <c r="H512" s="69">
        <f t="shared" si="57"/>
        <v>82800</v>
      </c>
      <c r="I512" s="69" t="e">
        <f>#REF!</f>
        <v>#REF!</v>
      </c>
      <c r="J512" s="69">
        <f t="shared" si="64"/>
        <v>0</v>
      </c>
      <c r="K512" s="69" t="e">
        <f t="shared" si="58"/>
        <v>#REF!</v>
      </c>
      <c r="L512" s="69">
        <f t="shared" si="59"/>
        <v>4.8632357244839852</v>
      </c>
      <c r="M512" s="69" t="e">
        <f t="shared" si="60"/>
        <v>#REF!</v>
      </c>
      <c r="N512" s="4">
        <f>BOM!Z512</f>
        <v>0</v>
      </c>
      <c r="O512" s="133">
        <v>323</v>
      </c>
      <c r="P512" s="71">
        <v>152</v>
      </c>
      <c r="Q512" s="71">
        <v>508</v>
      </c>
      <c r="R512" s="71">
        <v>0</v>
      </c>
      <c r="S512" s="89">
        <v>0</v>
      </c>
      <c r="T512" s="94" t="e">
        <f t="shared" si="61"/>
        <v>#REF!</v>
      </c>
      <c r="U512" s="103" t="e">
        <f>LOOKUP(O512,#REF!,#REF!)</f>
        <v>#REF!</v>
      </c>
      <c r="V512" s="91" t="e">
        <f>LOOKUP(O512,#REF!,#REF!)</f>
        <v>#REF!</v>
      </c>
      <c r="W512" s="101">
        <f t="shared" si="62"/>
        <v>0</v>
      </c>
      <c r="X512" s="135" t="str">
        <f t="shared" si="63"/>
        <v>MasterCarton</v>
      </c>
      <c r="Y512" s="48" t="e">
        <f>IF(U512="Pen",(LOOKUP(O512,#REF!,#REF!)*R512),0)</f>
        <v>#REF!</v>
      </c>
    </row>
    <row r="513" spans="3:25" x14ac:dyDescent="0.25">
      <c r="C513" s="4">
        <f>BOM!X513</f>
        <v>1</v>
      </c>
      <c r="D513" s="69">
        <v>509</v>
      </c>
      <c r="E513" s="69">
        <v>0</v>
      </c>
      <c r="F513" s="69">
        <v>509</v>
      </c>
      <c r="G513" s="69">
        <v>0</v>
      </c>
      <c r="H513" s="69">
        <f t="shared" si="57"/>
        <v>0</v>
      </c>
      <c r="I513" s="69" t="e">
        <f>#REF!</f>
        <v>#REF!</v>
      </c>
      <c r="J513" s="69">
        <f t="shared" si="64"/>
        <v>0</v>
      </c>
      <c r="K513" s="69" t="e">
        <f t="shared" si="58"/>
        <v>#REF!</v>
      </c>
      <c r="L513" s="69">
        <f t="shared" si="59"/>
        <v>4.8632357244839852</v>
      </c>
      <c r="M513" s="69">
        <f t="shared" si="60"/>
        <v>0</v>
      </c>
      <c r="N513" s="4">
        <f>BOM!Z513</f>
        <v>0</v>
      </c>
      <c r="O513" s="133">
        <v>324</v>
      </c>
      <c r="P513" s="71">
        <v>152</v>
      </c>
      <c r="Q513" s="71">
        <v>509</v>
      </c>
      <c r="R513" s="71">
        <v>0</v>
      </c>
      <c r="S513" s="89">
        <v>0</v>
      </c>
      <c r="T513" s="94" t="e">
        <f t="shared" si="61"/>
        <v>#REF!</v>
      </c>
      <c r="U513" s="103" t="e">
        <f>LOOKUP(O513,#REF!,#REF!)</f>
        <v>#REF!</v>
      </c>
      <c r="V513" s="91" t="e">
        <f>LOOKUP(O513,#REF!,#REF!)</f>
        <v>#REF!</v>
      </c>
      <c r="W513" s="101">
        <f t="shared" si="62"/>
        <v>0</v>
      </c>
      <c r="X513" s="135" t="str">
        <f t="shared" si="63"/>
        <v>MasterCarton</v>
      </c>
      <c r="Y513" s="48" t="e">
        <f>IF(U513="Pen",(LOOKUP(O513,#REF!,#REF!)*R513),0)</f>
        <v>#REF!</v>
      </c>
    </row>
    <row r="514" spans="3:25" x14ac:dyDescent="0.25">
      <c r="C514" s="4">
        <f>BOM!X514</f>
        <v>1</v>
      </c>
      <c r="D514" s="69">
        <v>510</v>
      </c>
      <c r="E514" s="69">
        <v>39600</v>
      </c>
      <c r="F514" s="69">
        <v>510</v>
      </c>
      <c r="G514" s="69">
        <v>0</v>
      </c>
      <c r="H514" s="69">
        <f t="shared" si="57"/>
        <v>39600</v>
      </c>
      <c r="I514" s="69" t="e">
        <f>#REF!</f>
        <v>#REF!</v>
      </c>
      <c r="J514" s="69">
        <f t="shared" si="64"/>
        <v>0</v>
      </c>
      <c r="K514" s="69" t="e">
        <f t="shared" si="58"/>
        <v>#REF!</v>
      </c>
      <c r="L514" s="69">
        <f t="shared" si="59"/>
        <v>4.8632357244839852</v>
      </c>
      <c r="M514" s="69" t="e">
        <f t="shared" si="60"/>
        <v>#REF!</v>
      </c>
      <c r="N514" s="4">
        <f>BOM!Z514</f>
        <v>0</v>
      </c>
      <c r="O514" s="133">
        <v>325</v>
      </c>
      <c r="P514" s="71">
        <v>152</v>
      </c>
      <c r="Q514" s="71">
        <v>510</v>
      </c>
      <c r="R514" s="71">
        <v>0</v>
      </c>
      <c r="S514" s="89">
        <v>0</v>
      </c>
      <c r="T514" s="94" t="e">
        <f t="shared" si="61"/>
        <v>#REF!</v>
      </c>
      <c r="U514" s="103" t="e">
        <f>LOOKUP(O514,#REF!,#REF!)</f>
        <v>#REF!</v>
      </c>
      <c r="V514" s="91" t="e">
        <f>LOOKUP(O514,#REF!,#REF!)</f>
        <v>#REF!</v>
      </c>
      <c r="W514" s="101">
        <f t="shared" si="62"/>
        <v>0</v>
      </c>
      <c r="X514" s="135">
        <f t="shared" si="63"/>
        <v>0</v>
      </c>
      <c r="Y514" s="48" t="e">
        <f>IF(U514="Pen",(LOOKUP(O514,#REF!,#REF!)*R514),0)</f>
        <v>#REF!</v>
      </c>
    </row>
    <row r="515" spans="3:25" x14ac:dyDescent="0.25">
      <c r="C515" s="4">
        <f>BOM!X515</f>
        <v>1</v>
      </c>
      <c r="D515" s="69">
        <v>511</v>
      </c>
      <c r="E515" s="69">
        <v>79200</v>
      </c>
      <c r="F515" s="69">
        <v>511</v>
      </c>
      <c r="G515" s="69">
        <v>0</v>
      </c>
      <c r="H515" s="69">
        <f t="shared" si="57"/>
        <v>79200</v>
      </c>
      <c r="I515" s="69" t="e">
        <f>#REF!</f>
        <v>#REF!</v>
      </c>
      <c r="J515" s="69">
        <f t="shared" si="64"/>
        <v>0</v>
      </c>
      <c r="K515" s="69" t="e">
        <f t="shared" si="58"/>
        <v>#REF!</v>
      </c>
      <c r="L515" s="69">
        <f t="shared" si="59"/>
        <v>4.8632357244839852</v>
      </c>
      <c r="M515" s="69" t="e">
        <f t="shared" si="60"/>
        <v>#REF!</v>
      </c>
      <c r="N515" s="4">
        <f>BOM!Z515</f>
        <v>0</v>
      </c>
      <c r="O515" s="133">
        <v>326</v>
      </c>
      <c r="P515" s="71">
        <v>152</v>
      </c>
      <c r="Q515" s="71">
        <v>511</v>
      </c>
      <c r="R515" s="71">
        <v>0</v>
      </c>
      <c r="S515" s="89">
        <v>0</v>
      </c>
      <c r="T515" s="94" t="e">
        <f t="shared" si="61"/>
        <v>#REF!</v>
      </c>
      <c r="U515" s="103" t="e">
        <f>LOOKUP(O515,#REF!,#REF!)</f>
        <v>#REF!</v>
      </c>
      <c r="V515" s="91" t="e">
        <f>LOOKUP(O515,#REF!,#REF!)</f>
        <v>#REF!</v>
      </c>
      <c r="W515" s="101">
        <f t="shared" si="62"/>
        <v>0</v>
      </c>
      <c r="X515" s="135" t="str">
        <f t="shared" si="63"/>
        <v>MasterCarton</v>
      </c>
      <c r="Y515" s="48" t="e">
        <f>IF(U515="Pen",(LOOKUP(O515,#REF!,#REF!)*R515),0)</f>
        <v>#REF!</v>
      </c>
    </row>
    <row r="516" spans="3:25" x14ac:dyDescent="0.25">
      <c r="C516" s="4">
        <f>BOM!X516</f>
        <v>0</v>
      </c>
      <c r="D516" s="69">
        <v>512</v>
      </c>
      <c r="E516" s="69">
        <v>0</v>
      </c>
      <c r="F516" s="69">
        <v>512</v>
      </c>
      <c r="G516" s="69">
        <v>21600</v>
      </c>
      <c r="H516" s="69">
        <f t="shared" si="57"/>
        <v>21600</v>
      </c>
      <c r="I516" s="69" t="e">
        <f>#REF!</f>
        <v>#REF!</v>
      </c>
      <c r="J516" s="69" t="e">
        <f t="shared" si="64"/>
        <v>#REF!</v>
      </c>
      <c r="K516" s="69" t="e">
        <f t="shared" si="58"/>
        <v>#REF!</v>
      </c>
      <c r="L516" s="69">
        <f t="shared" si="59"/>
        <v>4.8632357244839852</v>
      </c>
      <c r="M516" s="69" t="e">
        <f t="shared" si="60"/>
        <v>#REF!</v>
      </c>
      <c r="N516" s="4">
        <f>BOM!Z516</f>
        <v>0</v>
      </c>
      <c r="O516" s="133">
        <v>327</v>
      </c>
      <c r="P516" s="71">
        <v>152</v>
      </c>
      <c r="Q516" s="71">
        <v>512</v>
      </c>
      <c r="R516" s="71">
        <v>0</v>
      </c>
      <c r="S516" s="89">
        <v>0</v>
      </c>
      <c r="T516" s="94" t="e">
        <f t="shared" si="61"/>
        <v>#REF!</v>
      </c>
      <c r="U516" s="103" t="e">
        <f>LOOKUP(O516,#REF!,#REF!)</f>
        <v>#REF!</v>
      </c>
      <c r="V516" s="91" t="e">
        <f>LOOKUP(O516,#REF!,#REF!)</f>
        <v>#REF!</v>
      </c>
      <c r="W516" s="101">
        <f t="shared" si="62"/>
        <v>0</v>
      </c>
      <c r="X516" s="135" t="str">
        <f t="shared" si="63"/>
        <v>MasterCarton</v>
      </c>
      <c r="Y516" s="48" t="e">
        <f>IF(U516="Pen",(LOOKUP(O516,#REF!,#REF!)*R516),0)</f>
        <v>#REF!</v>
      </c>
    </row>
    <row r="517" spans="3:25" x14ac:dyDescent="0.25">
      <c r="C517" s="4">
        <f>BOM!X517</f>
        <v>0</v>
      </c>
      <c r="D517" s="69">
        <v>513</v>
      </c>
      <c r="E517" s="69">
        <v>39150</v>
      </c>
      <c r="F517" s="69">
        <v>513</v>
      </c>
      <c r="G517" s="69">
        <v>39150</v>
      </c>
      <c r="H517" s="69">
        <f t="shared" ref="H517:H580" si="65">G517+E517</f>
        <v>78300</v>
      </c>
      <c r="I517" s="69" t="e">
        <f>#REF!</f>
        <v>#REF!</v>
      </c>
      <c r="J517" s="69" t="e">
        <f t="shared" si="64"/>
        <v>#REF!</v>
      </c>
      <c r="K517" s="69" t="e">
        <f t="shared" ref="K517:K580" si="66">RANK(J517,$J$5:$J$1004,0)</f>
        <v>#REF!</v>
      </c>
      <c r="L517" s="69">
        <f t="shared" ref="L517:L580" si="67">L$2</f>
        <v>4.8632357244839852</v>
      </c>
      <c r="M517" s="69" t="e">
        <f t="shared" ref="M517:M580" si="68">IF(H517&gt;0,TRUNC(L517/12*H517/I517)+1,0)</f>
        <v>#REF!</v>
      </c>
      <c r="N517" s="4">
        <f>BOM!Z517</f>
        <v>0</v>
      </c>
      <c r="O517" s="133">
        <v>328</v>
      </c>
      <c r="P517" s="71">
        <v>152</v>
      </c>
      <c r="Q517" s="71">
        <v>513</v>
      </c>
      <c r="R517" s="71">
        <v>0</v>
      </c>
      <c r="S517" s="89">
        <v>0</v>
      </c>
      <c r="T517" s="94" t="e">
        <f t="shared" si="61"/>
        <v>#REF!</v>
      </c>
      <c r="U517" s="103" t="e">
        <f>LOOKUP(O517,#REF!,#REF!)</f>
        <v>#REF!</v>
      </c>
      <c r="V517" s="91" t="e">
        <f>LOOKUP(O517,#REF!,#REF!)</f>
        <v>#REF!</v>
      </c>
      <c r="W517" s="101">
        <f t="shared" si="62"/>
        <v>0</v>
      </c>
      <c r="X517" s="135" t="str">
        <f t="shared" si="63"/>
        <v>MasterCarton</v>
      </c>
      <c r="Y517" s="48" t="e">
        <f>IF(U517="Pen",(LOOKUP(O517,#REF!,#REF!)*R517),0)</f>
        <v>#REF!</v>
      </c>
    </row>
    <row r="518" spans="3:25" x14ac:dyDescent="0.25">
      <c r="C518" s="4">
        <f>BOM!X518</f>
        <v>0</v>
      </c>
      <c r="D518" s="69">
        <v>514</v>
      </c>
      <c r="E518" s="69">
        <v>82800</v>
      </c>
      <c r="F518" s="69">
        <v>514</v>
      </c>
      <c r="G518" s="69">
        <v>0</v>
      </c>
      <c r="H518" s="69">
        <f t="shared" si="65"/>
        <v>82800</v>
      </c>
      <c r="I518" s="69" t="e">
        <f>#REF!</f>
        <v>#REF!</v>
      </c>
      <c r="J518" s="69" t="e">
        <f t="shared" si="64"/>
        <v>#REF!</v>
      </c>
      <c r="K518" s="69" t="e">
        <f t="shared" si="66"/>
        <v>#REF!</v>
      </c>
      <c r="L518" s="69">
        <f t="shared" si="67"/>
        <v>4.8632357244839852</v>
      </c>
      <c r="M518" s="69" t="e">
        <f t="shared" si="68"/>
        <v>#REF!</v>
      </c>
      <c r="N518" s="4">
        <f>BOM!Z518</f>
        <v>0</v>
      </c>
      <c r="O518" s="133">
        <v>329</v>
      </c>
      <c r="P518" s="71">
        <v>152</v>
      </c>
      <c r="Q518" s="71">
        <v>514</v>
      </c>
      <c r="R518" s="71">
        <v>0</v>
      </c>
      <c r="S518" s="89">
        <v>0</v>
      </c>
      <c r="T518" s="94" t="e">
        <f t="shared" ref="T518:T581" si="69">IF(U518="pen",1,0)</f>
        <v>#REF!</v>
      </c>
      <c r="U518" s="103" t="e">
        <f>LOOKUP(O518,#REF!,#REF!)</f>
        <v>#REF!</v>
      </c>
      <c r="V518" s="91" t="e">
        <f>LOOKUP(O518,#REF!,#REF!)</f>
        <v>#REF!</v>
      </c>
      <c r="W518" s="101">
        <f t="shared" ref="W518:W581" si="70">LOOKUP(O518,$D$5:$D$1504,$C$5:$C$1504)</f>
        <v>0</v>
      </c>
      <c r="X518" s="135" t="str">
        <f t="shared" ref="X518:X581" si="71">LOOKUP(O518,$D$5:$D$1504,$N$5:$N$1504)</f>
        <v>MasterCarton</v>
      </c>
      <c r="Y518" s="48" t="e">
        <f>IF(U518="Pen",(LOOKUP(O518,#REF!,#REF!)*R518),0)</f>
        <v>#REF!</v>
      </c>
    </row>
    <row r="519" spans="3:25" x14ac:dyDescent="0.25">
      <c r="C519" s="4">
        <f>BOM!X519</f>
        <v>0</v>
      </c>
      <c r="D519" s="69">
        <v>515</v>
      </c>
      <c r="E519" s="69">
        <v>0</v>
      </c>
      <c r="F519" s="69">
        <v>515</v>
      </c>
      <c r="G519" s="69">
        <v>21600</v>
      </c>
      <c r="H519" s="69">
        <f t="shared" si="65"/>
        <v>21600</v>
      </c>
      <c r="I519" s="69" t="e">
        <f>#REF!</f>
        <v>#REF!</v>
      </c>
      <c r="J519" s="69" t="e">
        <f t="shared" si="64"/>
        <v>#REF!</v>
      </c>
      <c r="K519" s="69" t="e">
        <f t="shared" si="66"/>
        <v>#REF!</v>
      </c>
      <c r="L519" s="69">
        <f t="shared" si="67"/>
        <v>4.8632357244839852</v>
      </c>
      <c r="M519" s="69" t="e">
        <f t="shared" si="68"/>
        <v>#REF!</v>
      </c>
      <c r="N519" s="4">
        <f>BOM!Z519</f>
        <v>0</v>
      </c>
      <c r="O519" s="133">
        <v>330</v>
      </c>
      <c r="P519" s="71">
        <v>152</v>
      </c>
      <c r="Q519" s="71">
        <v>515</v>
      </c>
      <c r="R519" s="71">
        <v>0</v>
      </c>
      <c r="S519" s="89">
        <v>0</v>
      </c>
      <c r="T519" s="94" t="e">
        <f t="shared" si="69"/>
        <v>#REF!</v>
      </c>
      <c r="U519" s="103" t="e">
        <f>LOOKUP(O519,#REF!,#REF!)</f>
        <v>#REF!</v>
      </c>
      <c r="V519" s="91" t="e">
        <f>LOOKUP(O519,#REF!,#REF!)</f>
        <v>#REF!</v>
      </c>
      <c r="W519" s="101">
        <f t="shared" si="70"/>
        <v>0</v>
      </c>
      <c r="X519" s="135">
        <f t="shared" si="71"/>
        <v>0</v>
      </c>
      <c r="Y519" s="48" t="e">
        <f>IF(U519="Pen",(LOOKUP(O519,#REF!,#REF!)*R519),0)</f>
        <v>#REF!</v>
      </c>
    </row>
    <row r="520" spans="3:25" x14ac:dyDescent="0.25">
      <c r="C520" s="4">
        <f>BOM!X520</f>
        <v>0</v>
      </c>
      <c r="D520" s="69">
        <v>516</v>
      </c>
      <c r="E520" s="69">
        <v>32400</v>
      </c>
      <c r="F520" s="69">
        <v>516</v>
      </c>
      <c r="G520" s="69">
        <v>0</v>
      </c>
      <c r="H520" s="69">
        <f t="shared" si="65"/>
        <v>32400</v>
      </c>
      <c r="I520" s="69" t="e">
        <f>#REF!</f>
        <v>#REF!</v>
      </c>
      <c r="J520" s="69" t="e">
        <f t="shared" si="64"/>
        <v>#REF!</v>
      </c>
      <c r="K520" s="69" t="e">
        <f t="shared" si="66"/>
        <v>#REF!</v>
      </c>
      <c r="L520" s="69">
        <f t="shared" si="67"/>
        <v>4.8632357244839852</v>
      </c>
      <c r="M520" s="69" t="e">
        <f t="shared" si="68"/>
        <v>#REF!</v>
      </c>
      <c r="N520" s="4">
        <f>BOM!Z520</f>
        <v>0</v>
      </c>
      <c r="O520" s="133">
        <v>331</v>
      </c>
      <c r="P520" s="71">
        <v>152</v>
      </c>
      <c r="Q520" s="71">
        <v>516</v>
      </c>
      <c r="R520" s="71">
        <v>0</v>
      </c>
      <c r="S520" s="89">
        <v>0</v>
      </c>
      <c r="T520" s="94" t="e">
        <f t="shared" si="69"/>
        <v>#REF!</v>
      </c>
      <c r="U520" s="103" t="e">
        <f>LOOKUP(O520,#REF!,#REF!)</f>
        <v>#REF!</v>
      </c>
      <c r="V520" s="91" t="e">
        <f>LOOKUP(O520,#REF!,#REF!)</f>
        <v>#REF!</v>
      </c>
      <c r="W520" s="101">
        <f t="shared" si="70"/>
        <v>0</v>
      </c>
      <c r="X520" s="135">
        <f t="shared" si="71"/>
        <v>0</v>
      </c>
      <c r="Y520" s="48" t="e">
        <f>IF(U520="Pen",(LOOKUP(O520,#REF!,#REF!)*R520),0)</f>
        <v>#REF!</v>
      </c>
    </row>
    <row r="521" spans="3:25" x14ac:dyDescent="0.25">
      <c r="C521" s="4">
        <f>BOM!X521</f>
        <v>1</v>
      </c>
      <c r="D521" s="69">
        <v>517</v>
      </c>
      <c r="E521" s="69">
        <v>21600</v>
      </c>
      <c r="F521" s="69">
        <v>517</v>
      </c>
      <c r="G521" s="69">
        <v>0</v>
      </c>
      <c r="H521" s="69">
        <f t="shared" si="65"/>
        <v>21600</v>
      </c>
      <c r="I521" s="69" t="e">
        <f>#REF!</f>
        <v>#REF!</v>
      </c>
      <c r="J521" s="69">
        <f t="shared" si="64"/>
        <v>0</v>
      </c>
      <c r="K521" s="69" t="e">
        <f t="shared" si="66"/>
        <v>#REF!</v>
      </c>
      <c r="L521" s="69">
        <f t="shared" si="67"/>
        <v>4.8632357244839852</v>
      </c>
      <c r="M521" s="69" t="e">
        <f t="shared" si="68"/>
        <v>#REF!</v>
      </c>
      <c r="N521" s="4">
        <f>BOM!Z521</f>
        <v>0</v>
      </c>
      <c r="O521" s="133">
        <v>332</v>
      </c>
      <c r="P521" s="71">
        <v>152</v>
      </c>
      <c r="Q521" s="71">
        <v>517</v>
      </c>
      <c r="R521" s="71">
        <v>0</v>
      </c>
      <c r="S521" s="89">
        <v>0</v>
      </c>
      <c r="T521" s="94" t="e">
        <f t="shared" si="69"/>
        <v>#REF!</v>
      </c>
      <c r="U521" s="103" t="e">
        <f>LOOKUP(O521,#REF!,#REF!)</f>
        <v>#REF!</v>
      </c>
      <c r="V521" s="91" t="e">
        <f>LOOKUP(O521,#REF!,#REF!)</f>
        <v>#REF!</v>
      </c>
      <c r="W521" s="101">
        <f t="shared" si="70"/>
        <v>0</v>
      </c>
      <c r="X521" s="135" t="str">
        <f t="shared" si="71"/>
        <v>MasterCarton</v>
      </c>
      <c r="Y521" s="48" t="e">
        <f>IF(U521="Pen",(LOOKUP(O521,#REF!,#REF!)*R521),0)</f>
        <v>#REF!</v>
      </c>
    </row>
    <row r="522" spans="3:25" x14ac:dyDescent="0.25">
      <c r="C522" s="4">
        <f>BOM!X522</f>
        <v>1</v>
      </c>
      <c r="D522" s="69">
        <v>518</v>
      </c>
      <c r="E522" s="69">
        <v>0</v>
      </c>
      <c r="F522" s="69">
        <v>518</v>
      </c>
      <c r="G522" s="69">
        <v>0</v>
      </c>
      <c r="H522" s="69">
        <f t="shared" si="65"/>
        <v>0</v>
      </c>
      <c r="I522" s="69" t="e">
        <f>#REF!</f>
        <v>#REF!</v>
      </c>
      <c r="J522" s="69">
        <f t="shared" si="64"/>
        <v>0</v>
      </c>
      <c r="K522" s="69" t="e">
        <f t="shared" si="66"/>
        <v>#REF!</v>
      </c>
      <c r="L522" s="69">
        <f t="shared" si="67"/>
        <v>4.8632357244839852</v>
      </c>
      <c r="M522" s="69">
        <f t="shared" si="68"/>
        <v>0</v>
      </c>
      <c r="N522" s="4">
        <f>BOM!Z522</f>
        <v>0</v>
      </c>
      <c r="O522" s="133">
        <v>333</v>
      </c>
      <c r="P522" s="71">
        <v>152</v>
      </c>
      <c r="Q522" s="71">
        <v>518</v>
      </c>
      <c r="R522" s="71">
        <v>0</v>
      </c>
      <c r="S522" s="89">
        <v>0</v>
      </c>
      <c r="T522" s="94" t="e">
        <f t="shared" si="69"/>
        <v>#REF!</v>
      </c>
      <c r="U522" s="103" t="e">
        <f>LOOKUP(O522,#REF!,#REF!)</f>
        <v>#REF!</v>
      </c>
      <c r="V522" s="91" t="e">
        <f>LOOKUP(O522,#REF!,#REF!)</f>
        <v>#REF!</v>
      </c>
      <c r="W522" s="101">
        <f t="shared" si="70"/>
        <v>0</v>
      </c>
      <c r="X522" s="135" t="str">
        <f t="shared" si="71"/>
        <v>MasterCarton</v>
      </c>
      <c r="Y522" s="48" t="e">
        <f>IF(U522="Pen",(LOOKUP(O522,#REF!,#REF!)*R522),0)</f>
        <v>#REF!</v>
      </c>
    </row>
    <row r="523" spans="3:25" x14ac:dyDescent="0.25">
      <c r="C523" s="4">
        <f>BOM!X523</f>
        <v>1</v>
      </c>
      <c r="D523" s="69">
        <v>519</v>
      </c>
      <c r="E523" s="69">
        <v>0</v>
      </c>
      <c r="F523" s="69">
        <v>519</v>
      </c>
      <c r="G523" s="69">
        <v>0</v>
      </c>
      <c r="H523" s="69">
        <f t="shared" si="65"/>
        <v>0</v>
      </c>
      <c r="I523" s="69" t="e">
        <f>#REF!</f>
        <v>#REF!</v>
      </c>
      <c r="J523" s="69">
        <f t="shared" si="64"/>
        <v>0</v>
      </c>
      <c r="K523" s="69" t="e">
        <f t="shared" si="66"/>
        <v>#REF!</v>
      </c>
      <c r="L523" s="69">
        <f t="shared" si="67"/>
        <v>4.8632357244839852</v>
      </c>
      <c r="M523" s="69">
        <f t="shared" si="68"/>
        <v>0</v>
      </c>
      <c r="N523" s="4">
        <f>BOM!Z523</f>
        <v>0</v>
      </c>
      <c r="O523" s="133">
        <v>334</v>
      </c>
      <c r="P523" s="71">
        <v>152</v>
      </c>
      <c r="Q523" s="71">
        <v>519</v>
      </c>
      <c r="R523" s="71">
        <v>0</v>
      </c>
      <c r="S523" s="89">
        <v>0</v>
      </c>
      <c r="T523" s="94" t="e">
        <f t="shared" si="69"/>
        <v>#REF!</v>
      </c>
      <c r="U523" s="103" t="e">
        <f>LOOKUP(O523,#REF!,#REF!)</f>
        <v>#REF!</v>
      </c>
      <c r="V523" s="91" t="e">
        <f>LOOKUP(O523,#REF!,#REF!)</f>
        <v>#REF!</v>
      </c>
      <c r="W523" s="101">
        <f t="shared" si="70"/>
        <v>0</v>
      </c>
      <c r="X523" s="135">
        <f t="shared" si="71"/>
        <v>0</v>
      </c>
      <c r="Y523" s="48" t="e">
        <f>IF(U523="Pen",(LOOKUP(O523,#REF!,#REF!)*R523),0)</f>
        <v>#REF!</v>
      </c>
    </row>
    <row r="524" spans="3:25" x14ac:dyDescent="0.25">
      <c r="C524" s="4">
        <f>BOM!X524</f>
        <v>1</v>
      </c>
      <c r="D524" s="69">
        <v>520</v>
      </c>
      <c r="E524" s="69">
        <v>0</v>
      </c>
      <c r="F524" s="69">
        <v>520</v>
      </c>
      <c r="G524" s="69">
        <v>0</v>
      </c>
      <c r="H524" s="69">
        <f t="shared" si="65"/>
        <v>0</v>
      </c>
      <c r="I524" s="69" t="e">
        <f>#REF!</f>
        <v>#REF!</v>
      </c>
      <c r="J524" s="69">
        <f t="shared" si="64"/>
        <v>0</v>
      </c>
      <c r="K524" s="69" t="e">
        <f t="shared" si="66"/>
        <v>#REF!</v>
      </c>
      <c r="L524" s="69">
        <f t="shared" si="67"/>
        <v>4.8632357244839852</v>
      </c>
      <c r="M524" s="69">
        <f t="shared" si="68"/>
        <v>0</v>
      </c>
      <c r="N524" s="4">
        <f>BOM!Z524</f>
        <v>0</v>
      </c>
      <c r="O524" s="133">
        <v>335</v>
      </c>
      <c r="P524" s="71">
        <v>152</v>
      </c>
      <c r="Q524" s="71">
        <v>520</v>
      </c>
      <c r="R524" s="71">
        <v>0</v>
      </c>
      <c r="S524" s="89">
        <v>0</v>
      </c>
      <c r="T524" s="94" t="e">
        <f t="shared" si="69"/>
        <v>#REF!</v>
      </c>
      <c r="U524" s="103" t="e">
        <f>LOOKUP(O524,#REF!,#REF!)</f>
        <v>#REF!</v>
      </c>
      <c r="V524" s="91" t="e">
        <f>LOOKUP(O524,#REF!,#REF!)</f>
        <v>#REF!</v>
      </c>
      <c r="W524" s="101">
        <f t="shared" si="70"/>
        <v>0</v>
      </c>
      <c r="X524" s="135" t="str">
        <f t="shared" si="71"/>
        <v>MasterCarton</v>
      </c>
      <c r="Y524" s="48" t="e">
        <f>IF(U524="Pen",(LOOKUP(O524,#REF!,#REF!)*R524),0)</f>
        <v>#REF!</v>
      </c>
    </row>
    <row r="525" spans="3:25" x14ac:dyDescent="0.25">
      <c r="C525" s="4">
        <f>BOM!X525</f>
        <v>0</v>
      </c>
      <c r="D525" s="69">
        <v>521</v>
      </c>
      <c r="E525" s="69">
        <v>0</v>
      </c>
      <c r="F525" s="69">
        <v>521</v>
      </c>
      <c r="G525" s="69">
        <v>58500</v>
      </c>
      <c r="H525" s="69">
        <f t="shared" si="65"/>
        <v>58500</v>
      </c>
      <c r="I525" s="69" t="e">
        <f>#REF!</f>
        <v>#REF!</v>
      </c>
      <c r="J525" s="69" t="e">
        <f t="shared" si="64"/>
        <v>#REF!</v>
      </c>
      <c r="K525" s="69" t="e">
        <f t="shared" si="66"/>
        <v>#REF!</v>
      </c>
      <c r="L525" s="69">
        <f t="shared" si="67"/>
        <v>4.8632357244839852</v>
      </c>
      <c r="M525" s="69" t="e">
        <f t="shared" si="68"/>
        <v>#REF!</v>
      </c>
      <c r="N525" s="4">
        <f>BOM!Z525</f>
        <v>0</v>
      </c>
      <c r="O525" s="133">
        <v>337</v>
      </c>
      <c r="P525" s="71">
        <v>152</v>
      </c>
      <c r="Q525" s="71">
        <v>521</v>
      </c>
      <c r="R525" s="71">
        <v>0</v>
      </c>
      <c r="S525" s="89">
        <v>0</v>
      </c>
      <c r="T525" s="94" t="e">
        <f t="shared" si="69"/>
        <v>#REF!</v>
      </c>
      <c r="U525" s="103" t="e">
        <f>LOOKUP(O525,#REF!,#REF!)</f>
        <v>#REF!</v>
      </c>
      <c r="V525" s="91" t="e">
        <f>LOOKUP(O525,#REF!,#REF!)</f>
        <v>#REF!</v>
      </c>
      <c r="W525" s="101">
        <f t="shared" si="70"/>
        <v>0</v>
      </c>
      <c r="X525" s="135">
        <f t="shared" si="71"/>
        <v>0</v>
      </c>
      <c r="Y525" s="48" t="e">
        <f>IF(U525="Pen",(LOOKUP(O525,#REF!,#REF!)*R525),0)</f>
        <v>#REF!</v>
      </c>
    </row>
    <row r="526" spans="3:25" x14ac:dyDescent="0.25">
      <c r="C526" s="4">
        <f>BOM!X526</f>
        <v>0</v>
      </c>
      <c r="D526" s="69">
        <v>522</v>
      </c>
      <c r="E526" s="69">
        <v>0</v>
      </c>
      <c r="F526" s="69">
        <v>522</v>
      </c>
      <c r="G526" s="69">
        <v>0</v>
      </c>
      <c r="H526" s="69">
        <f t="shared" si="65"/>
        <v>0</v>
      </c>
      <c r="I526" s="69" t="e">
        <f>#REF!</f>
        <v>#REF!</v>
      </c>
      <c r="J526" s="69">
        <f t="shared" si="64"/>
        <v>0</v>
      </c>
      <c r="K526" s="69" t="e">
        <f t="shared" si="66"/>
        <v>#REF!</v>
      </c>
      <c r="L526" s="69">
        <f t="shared" si="67"/>
        <v>4.8632357244839852</v>
      </c>
      <c r="M526" s="69">
        <f t="shared" si="68"/>
        <v>0</v>
      </c>
      <c r="N526" s="4">
        <f>BOM!Z526</f>
        <v>0</v>
      </c>
      <c r="O526" s="133">
        <v>340</v>
      </c>
      <c r="P526" s="71">
        <v>152</v>
      </c>
      <c r="Q526" s="71">
        <v>522</v>
      </c>
      <c r="R526" s="71">
        <v>0</v>
      </c>
      <c r="S526" s="89">
        <v>0</v>
      </c>
      <c r="T526" s="94" t="e">
        <f t="shared" si="69"/>
        <v>#REF!</v>
      </c>
      <c r="U526" s="103" t="e">
        <f>LOOKUP(O526,#REF!,#REF!)</f>
        <v>#REF!</v>
      </c>
      <c r="V526" s="91" t="e">
        <f>LOOKUP(O526,#REF!,#REF!)</f>
        <v>#REF!</v>
      </c>
      <c r="W526" s="101">
        <f t="shared" si="70"/>
        <v>0</v>
      </c>
      <c r="X526" s="135">
        <f t="shared" si="71"/>
        <v>0</v>
      </c>
      <c r="Y526" s="48" t="e">
        <f>IF(U526="Pen",(LOOKUP(O526,#REF!,#REF!)*R526),0)</f>
        <v>#REF!</v>
      </c>
    </row>
    <row r="527" spans="3:25" x14ac:dyDescent="0.25">
      <c r="C527" s="4">
        <f>BOM!X527</f>
        <v>1</v>
      </c>
      <c r="D527" s="69">
        <v>523</v>
      </c>
      <c r="E527" s="69">
        <v>29250</v>
      </c>
      <c r="F527" s="69">
        <v>523</v>
      </c>
      <c r="G527" s="69">
        <v>0</v>
      </c>
      <c r="H527" s="69">
        <f t="shared" si="65"/>
        <v>29250</v>
      </c>
      <c r="I527" s="69" t="e">
        <f>#REF!</f>
        <v>#REF!</v>
      </c>
      <c r="J527" s="69">
        <f t="shared" si="64"/>
        <v>0</v>
      </c>
      <c r="K527" s="69" t="e">
        <f t="shared" si="66"/>
        <v>#REF!</v>
      </c>
      <c r="L527" s="69">
        <f t="shared" si="67"/>
        <v>4.8632357244839852</v>
      </c>
      <c r="M527" s="69" t="e">
        <f t="shared" si="68"/>
        <v>#REF!</v>
      </c>
      <c r="N527" s="4">
        <f>BOM!Z527</f>
        <v>0</v>
      </c>
      <c r="O527" s="133">
        <v>341</v>
      </c>
      <c r="P527" s="71">
        <v>152</v>
      </c>
      <c r="Q527" s="71">
        <v>523</v>
      </c>
      <c r="R527" s="71">
        <v>0</v>
      </c>
      <c r="S527" s="89">
        <v>0</v>
      </c>
      <c r="T527" s="94" t="e">
        <f t="shared" si="69"/>
        <v>#REF!</v>
      </c>
      <c r="U527" s="103" t="e">
        <f>LOOKUP(O527,#REF!,#REF!)</f>
        <v>#REF!</v>
      </c>
      <c r="V527" s="91" t="e">
        <f>LOOKUP(O527,#REF!,#REF!)</f>
        <v>#REF!</v>
      </c>
      <c r="W527" s="101">
        <f t="shared" si="70"/>
        <v>0</v>
      </c>
      <c r="X527" s="135">
        <f t="shared" si="71"/>
        <v>0</v>
      </c>
      <c r="Y527" s="48" t="e">
        <f>IF(U527="Pen",(LOOKUP(O527,#REF!,#REF!)*R527),0)</f>
        <v>#REF!</v>
      </c>
    </row>
    <row r="528" spans="3:25" x14ac:dyDescent="0.25">
      <c r="C528" s="4">
        <f>BOM!X528</f>
        <v>0</v>
      </c>
      <c r="D528" s="69">
        <v>524</v>
      </c>
      <c r="E528" s="69">
        <v>175968</v>
      </c>
      <c r="F528" s="69">
        <v>524</v>
      </c>
      <c r="G528" s="69">
        <v>0</v>
      </c>
      <c r="H528" s="69">
        <f t="shared" si="65"/>
        <v>175968</v>
      </c>
      <c r="I528" s="69" t="e">
        <f>#REF!</f>
        <v>#REF!</v>
      </c>
      <c r="J528" s="69" t="e">
        <f t="shared" si="64"/>
        <v>#REF!</v>
      </c>
      <c r="K528" s="69" t="e">
        <f t="shared" si="66"/>
        <v>#REF!</v>
      </c>
      <c r="L528" s="69">
        <f t="shared" si="67"/>
        <v>4.8632357244839852</v>
      </c>
      <c r="M528" s="69" t="e">
        <f t="shared" si="68"/>
        <v>#REF!</v>
      </c>
      <c r="N528" s="4">
        <f>BOM!Z528</f>
        <v>0</v>
      </c>
      <c r="O528" s="133">
        <v>343</v>
      </c>
      <c r="P528" s="71">
        <v>152</v>
      </c>
      <c r="Q528" s="71">
        <v>524</v>
      </c>
      <c r="R528" s="71">
        <v>0</v>
      </c>
      <c r="S528" s="89">
        <v>0</v>
      </c>
      <c r="T528" s="94" t="e">
        <f t="shared" si="69"/>
        <v>#REF!</v>
      </c>
      <c r="U528" s="103" t="e">
        <f>LOOKUP(O528,#REF!,#REF!)</f>
        <v>#REF!</v>
      </c>
      <c r="V528" s="91" t="e">
        <f>LOOKUP(O528,#REF!,#REF!)</f>
        <v>#REF!</v>
      </c>
      <c r="W528" s="101">
        <f t="shared" si="70"/>
        <v>0</v>
      </c>
      <c r="X528" s="135">
        <f t="shared" si="71"/>
        <v>0</v>
      </c>
      <c r="Y528" s="48" t="e">
        <f>IF(U528="Pen",(LOOKUP(O528,#REF!,#REF!)*R528),0)</f>
        <v>#REF!</v>
      </c>
    </row>
    <row r="529" spans="3:25" x14ac:dyDescent="0.25">
      <c r="C529" s="4">
        <f>BOM!X529</f>
        <v>0</v>
      </c>
      <c r="D529" s="69">
        <v>525</v>
      </c>
      <c r="E529" s="69">
        <v>21600</v>
      </c>
      <c r="F529" s="69">
        <v>525</v>
      </c>
      <c r="G529" s="69">
        <v>0</v>
      </c>
      <c r="H529" s="69">
        <f t="shared" si="65"/>
        <v>21600</v>
      </c>
      <c r="I529" s="69" t="e">
        <f>#REF!</f>
        <v>#REF!</v>
      </c>
      <c r="J529" s="69" t="e">
        <f t="shared" si="64"/>
        <v>#REF!</v>
      </c>
      <c r="K529" s="69" t="e">
        <f t="shared" si="66"/>
        <v>#REF!</v>
      </c>
      <c r="L529" s="69">
        <f t="shared" si="67"/>
        <v>4.8632357244839852</v>
      </c>
      <c r="M529" s="69" t="e">
        <f t="shared" si="68"/>
        <v>#REF!</v>
      </c>
      <c r="N529" s="4">
        <f>BOM!Z529</f>
        <v>0</v>
      </c>
      <c r="O529" s="133">
        <v>344</v>
      </c>
      <c r="P529" s="71">
        <v>152</v>
      </c>
      <c r="Q529" s="71">
        <v>525</v>
      </c>
      <c r="R529" s="71">
        <v>0</v>
      </c>
      <c r="S529" s="89">
        <v>0</v>
      </c>
      <c r="T529" s="94" t="e">
        <f t="shared" si="69"/>
        <v>#REF!</v>
      </c>
      <c r="U529" s="103" t="e">
        <f>LOOKUP(O529,#REF!,#REF!)</f>
        <v>#REF!</v>
      </c>
      <c r="V529" s="91" t="e">
        <f>LOOKUP(O529,#REF!,#REF!)</f>
        <v>#REF!</v>
      </c>
      <c r="W529" s="101">
        <f t="shared" si="70"/>
        <v>0</v>
      </c>
      <c r="X529" s="135">
        <f t="shared" si="71"/>
        <v>0</v>
      </c>
      <c r="Y529" s="48" t="e">
        <f>IF(U529="Pen",(LOOKUP(O529,#REF!,#REF!)*R529),0)</f>
        <v>#REF!</v>
      </c>
    </row>
    <row r="530" spans="3:25" x14ac:dyDescent="0.25">
      <c r="C530" s="4">
        <f>BOM!X530</f>
        <v>1</v>
      </c>
      <c r="D530" s="69">
        <v>526</v>
      </c>
      <c r="E530" s="69">
        <v>0</v>
      </c>
      <c r="F530" s="69">
        <v>526</v>
      </c>
      <c r="G530" s="69">
        <v>0</v>
      </c>
      <c r="H530" s="69">
        <f t="shared" si="65"/>
        <v>0</v>
      </c>
      <c r="I530" s="69" t="e">
        <f>#REF!</f>
        <v>#REF!</v>
      </c>
      <c r="J530" s="69">
        <f t="shared" si="64"/>
        <v>0</v>
      </c>
      <c r="K530" s="69" t="e">
        <f t="shared" si="66"/>
        <v>#REF!</v>
      </c>
      <c r="L530" s="69">
        <f t="shared" si="67"/>
        <v>4.8632357244839852</v>
      </c>
      <c r="M530" s="69">
        <f t="shared" si="68"/>
        <v>0</v>
      </c>
      <c r="N530" s="4">
        <f>BOM!Z530</f>
        <v>0</v>
      </c>
      <c r="O530" s="133">
        <v>345</v>
      </c>
      <c r="P530" s="71">
        <v>152</v>
      </c>
      <c r="Q530" s="71">
        <v>526</v>
      </c>
      <c r="R530" s="71">
        <v>0</v>
      </c>
      <c r="S530" s="89">
        <v>0</v>
      </c>
      <c r="T530" s="94" t="e">
        <f t="shared" si="69"/>
        <v>#REF!</v>
      </c>
      <c r="U530" s="103" t="e">
        <f>LOOKUP(O530,#REF!,#REF!)</f>
        <v>#REF!</v>
      </c>
      <c r="V530" s="91" t="e">
        <f>LOOKUP(O530,#REF!,#REF!)</f>
        <v>#REF!</v>
      </c>
      <c r="W530" s="101">
        <f t="shared" si="70"/>
        <v>0</v>
      </c>
      <c r="X530" s="135">
        <f t="shared" si="71"/>
        <v>0</v>
      </c>
      <c r="Y530" s="48" t="e">
        <f>IF(U530="Pen",(LOOKUP(O530,#REF!,#REF!)*R530),0)</f>
        <v>#REF!</v>
      </c>
    </row>
    <row r="531" spans="3:25" x14ac:dyDescent="0.25">
      <c r="C531" s="4">
        <f>BOM!X531</f>
        <v>0</v>
      </c>
      <c r="D531" s="69">
        <v>527</v>
      </c>
      <c r="E531" s="69">
        <v>0</v>
      </c>
      <c r="F531" s="69">
        <v>527</v>
      </c>
      <c r="G531" s="69">
        <v>0</v>
      </c>
      <c r="H531" s="69">
        <f t="shared" si="65"/>
        <v>0</v>
      </c>
      <c r="I531" s="69" t="e">
        <f>#REF!</f>
        <v>#REF!</v>
      </c>
      <c r="J531" s="69">
        <f t="shared" si="64"/>
        <v>0</v>
      </c>
      <c r="K531" s="69" t="e">
        <f t="shared" si="66"/>
        <v>#REF!</v>
      </c>
      <c r="L531" s="69">
        <f t="shared" si="67"/>
        <v>4.8632357244839852</v>
      </c>
      <c r="M531" s="69">
        <f t="shared" si="68"/>
        <v>0</v>
      </c>
      <c r="N531" s="4">
        <f>BOM!Z531</f>
        <v>0</v>
      </c>
      <c r="O531" s="133">
        <v>346</v>
      </c>
      <c r="P531" s="71">
        <v>152</v>
      </c>
      <c r="Q531" s="71">
        <v>527</v>
      </c>
      <c r="R531" s="71">
        <v>0</v>
      </c>
      <c r="S531" s="89">
        <v>0</v>
      </c>
      <c r="T531" s="94" t="e">
        <f t="shared" si="69"/>
        <v>#REF!</v>
      </c>
      <c r="U531" s="103" t="e">
        <f>LOOKUP(O531,#REF!,#REF!)</f>
        <v>#REF!</v>
      </c>
      <c r="V531" s="91" t="e">
        <f>LOOKUP(O531,#REF!,#REF!)</f>
        <v>#REF!</v>
      </c>
      <c r="W531" s="101">
        <f t="shared" si="70"/>
        <v>0</v>
      </c>
      <c r="X531" s="135">
        <f t="shared" si="71"/>
        <v>0</v>
      </c>
      <c r="Y531" s="48" t="e">
        <f>IF(U531="Pen",(LOOKUP(O531,#REF!,#REF!)*R531),0)</f>
        <v>#REF!</v>
      </c>
    </row>
    <row r="532" spans="3:25" x14ac:dyDescent="0.25">
      <c r="C532" s="4">
        <f>BOM!X532</f>
        <v>0</v>
      </c>
      <c r="D532" s="69">
        <v>528</v>
      </c>
      <c r="E532" s="69">
        <v>0</v>
      </c>
      <c r="F532" s="69">
        <v>528</v>
      </c>
      <c r="G532" s="69">
        <v>0</v>
      </c>
      <c r="H532" s="69">
        <f t="shared" si="65"/>
        <v>0</v>
      </c>
      <c r="I532" s="69" t="e">
        <f>#REF!</f>
        <v>#REF!</v>
      </c>
      <c r="J532" s="69">
        <f t="shared" si="64"/>
        <v>0</v>
      </c>
      <c r="K532" s="69" t="e">
        <f t="shared" si="66"/>
        <v>#REF!</v>
      </c>
      <c r="L532" s="69">
        <f t="shared" si="67"/>
        <v>4.8632357244839852</v>
      </c>
      <c r="M532" s="69">
        <f t="shared" si="68"/>
        <v>0</v>
      </c>
      <c r="N532" s="4">
        <f>BOM!Z532</f>
        <v>0</v>
      </c>
      <c r="O532" s="133">
        <v>347</v>
      </c>
      <c r="P532" s="71">
        <v>152</v>
      </c>
      <c r="Q532" s="71">
        <v>528</v>
      </c>
      <c r="R532" s="71">
        <v>0</v>
      </c>
      <c r="S532" s="89">
        <v>0</v>
      </c>
      <c r="T532" s="94" t="e">
        <f t="shared" si="69"/>
        <v>#REF!</v>
      </c>
      <c r="U532" s="103" t="e">
        <f>LOOKUP(O532,#REF!,#REF!)</f>
        <v>#REF!</v>
      </c>
      <c r="V532" s="91" t="e">
        <f>LOOKUP(O532,#REF!,#REF!)</f>
        <v>#REF!</v>
      </c>
      <c r="W532" s="101">
        <f t="shared" si="70"/>
        <v>0</v>
      </c>
      <c r="X532" s="135">
        <f t="shared" si="71"/>
        <v>0</v>
      </c>
      <c r="Y532" s="48" t="e">
        <f>IF(U532="Pen",(LOOKUP(O532,#REF!,#REF!)*R532),0)</f>
        <v>#REF!</v>
      </c>
    </row>
    <row r="533" spans="3:25" x14ac:dyDescent="0.25">
      <c r="C533" s="4">
        <f>BOM!X533</f>
        <v>1</v>
      </c>
      <c r="D533" s="69">
        <v>529</v>
      </c>
      <c r="E533" s="69">
        <v>0</v>
      </c>
      <c r="F533" s="69">
        <v>529</v>
      </c>
      <c r="G533" s="69">
        <v>0</v>
      </c>
      <c r="H533" s="69">
        <f t="shared" si="65"/>
        <v>0</v>
      </c>
      <c r="I533" s="69" t="e">
        <f>#REF!</f>
        <v>#REF!</v>
      </c>
      <c r="J533" s="69">
        <f t="shared" si="64"/>
        <v>0</v>
      </c>
      <c r="K533" s="69" t="e">
        <f t="shared" si="66"/>
        <v>#REF!</v>
      </c>
      <c r="L533" s="69">
        <f t="shared" si="67"/>
        <v>4.8632357244839852</v>
      </c>
      <c r="M533" s="69">
        <f t="shared" si="68"/>
        <v>0</v>
      </c>
      <c r="N533" s="4">
        <f>BOM!Z533</f>
        <v>0</v>
      </c>
      <c r="O533" s="133">
        <v>348</v>
      </c>
      <c r="P533" s="71">
        <v>152</v>
      </c>
      <c r="Q533" s="71">
        <v>529</v>
      </c>
      <c r="R533" s="71">
        <v>0</v>
      </c>
      <c r="S533" s="89">
        <v>0</v>
      </c>
      <c r="T533" s="94" t="e">
        <f t="shared" si="69"/>
        <v>#REF!</v>
      </c>
      <c r="U533" s="103" t="e">
        <f>LOOKUP(O533,#REF!,#REF!)</f>
        <v>#REF!</v>
      </c>
      <c r="V533" s="91" t="e">
        <f>LOOKUP(O533,#REF!,#REF!)</f>
        <v>#REF!</v>
      </c>
      <c r="W533" s="101">
        <f t="shared" si="70"/>
        <v>0</v>
      </c>
      <c r="X533" s="135">
        <f t="shared" si="71"/>
        <v>0</v>
      </c>
      <c r="Y533" s="48" t="e">
        <f>IF(U533="Pen",(LOOKUP(O533,#REF!,#REF!)*R533),0)</f>
        <v>#REF!</v>
      </c>
    </row>
    <row r="534" spans="3:25" x14ac:dyDescent="0.25">
      <c r="C534" s="4">
        <f>BOM!X534</f>
        <v>0</v>
      </c>
      <c r="D534" s="69">
        <v>530</v>
      </c>
      <c r="E534" s="69">
        <v>0</v>
      </c>
      <c r="F534" s="69">
        <v>530</v>
      </c>
      <c r="G534" s="69">
        <v>164736</v>
      </c>
      <c r="H534" s="69">
        <f t="shared" si="65"/>
        <v>164736</v>
      </c>
      <c r="I534" s="69" t="e">
        <f>#REF!</f>
        <v>#REF!</v>
      </c>
      <c r="J534" s="69" t="e">
        <f t="shared" si="64"/>
        <v>#REF!</v>
      </c>
      <c r="K534" s="69" t="e">
        <f t="shared" si="66"/>
        <v>#REF!</v>
      </c>
      <c r="L534" s="69">
        <f t="shared" si="67"/>
        <v>4.8632357244839852</v>
      </c>
      <c r="M534" s="69" t="e">
        <f t="shared" si="68"/>
        <v>#REF!</v>
      </c>
      <c r="N534" s="4">
        <f>BOM!Z534</f>
        <v>0</v>
      </c>
      <c r="O534" s="133">
        <v>350</v>
      </c>
      <c r="P534" s="71">
        <v>152</v>
      </c>
      <c r="Q534" s="71">
        <v>530</v>
      </c>
      <c r="R534" s="71">
        <v>0</v>
      </c>
      <c r="S534" s="89">
        <v>0</v>
      </c>
      <c r="T534" s="94" t="e">
        <f t="shared" si="69"/>
        <v>#REF!</v>
      </c>
      <c r="U534" s="103" t="e">
        <f>LOOKUP(O534,#REF!,#REF!)</f>
        <v>#REF!</v>
      </c>
      <c r="V534" s="91" t="e">
        <f>LOOKUP(O534,#REF!,#REF!)</f>
        <v>#REF!</v>
      </c>
      <c r="W534" s="101">
        <f t="shared" si="70"/>
        <v>0</v>
      </c>
      <c r="X534" s="135" t="str">
        <f t="shared" si="71"/>
        <v>MasterCarton</v>
      </c>
      <c r="Y534" s="48" t="e">
        <f>IF(U534="Pen",(LOOKUP(O534,#REF!,#REF!)*R534),0)</f>
        <v>#REF!</v>
      </c>
    </row>
    <row r="535" spans="3:25" x14ac:dyDescent="0.25">
      <c r="C535" s="4">
        <f>BOM!X535</f>
        <v>0</v>
      </c>
      <c r="D535" s="69">
        <v>531</v>
      </c>
      <c r="E535" s="69">
        <v>23400</v>
      </c>
      <c r="F535" s="69">
        <v>531</v>
      </c>
      <c r="G535" s="69">
        <v>164736</v>
      </c>
      <c r="H535" s="69">
        <f t="shared" si="65"/>
        <v>188136</v>
      </c>
      <c r="I535" s="69" t="e">
        <f>#REF!</f>
        <v>#REF!</v>
      </c>
      <c r="J535" s="69" t="e">
        <f t="shared" si="64"/>
        <v>#REF!</v>
      </c>
      <c r="K535" s="69" t="e">
        <f t="shared" si="66"/>
        <v>#REF!</v>
      </c>
      <c r="L535" s="69">
        <f t="shared" si="67"/>
        <v>4.8632357244839852</v>
      </c>
      <c r="M535" s="69" t="e">
        <f t="shared" si="68"/>
        <v>#REF!</v>
      </c>
      <c r="N535" s="4">
        <f>BOM!Z535</f>
        <v>0</v>
      </c>
      <c r="O535" s="133">
        <v>351</v>
      </c>
      <c r="P535" s="71">
        <v>152</v>
      </c>
      <c r="Q535" s="71">
        <v>531</v>
      </c>
      <c r="R535" s="71">
        <v>0</v>
      </c>
      <c r="S535" s="89">
        <v>0</v>
      </c>
      <c r="T535" s="94" t="e">
        <f t="shared" si="69"/>
        <v>#REF!</v>
      </c>
      <c r="U535" s="103" t="e">
        <f>LOOKUP(O535,#REF!,#REF!)</f>
        <v>#REF!</v>
      </c>
      <c r="V535" s="91" t="e">
        <f>LOOKUP(O535,#REF!,#REF!)</f>
        <v>#REF!</v>
      </c>
      <c r="W535" s="101">
        <f t="shared" si="70"/>
        <v>0</v>
      </c>
      <c r="X535" s="135" t="str">
        <f t="shared" si="71"/>
        <v>MasterCarton</v>
      </c>
      <c r="Y535" s="48" t="e">
        <f>IF(U535="Pen",(LOOKUP(O535,#REF!,#REF!)*R535),0)</f>
        <v>#REF!</v>
      </c>
    </row>
    <row r="536" spans="3:25" x14ac:dyDescent="0.25">
      <c r="C536" s="4">
        <f>BOM!X536</f>
        <v>1</v>
      </c>
      <c r="D536" s="69">
        <v>532</v>
      </c>
      <c r="E536" s="69">
        <v>164736</v>
      </c>
      <c r="F536" s="69">
        <v>532</v>
      </c>
      <c r="G536" s="69">
        <v>0</v>
      </c>
      <c r="H536" s="69">
        <f t="shared" si="65"/>
        <v>164736</v>
      </c>
      <c r="I536" s="69" t="e">
        <f>#REF!</f>
        <v>#REF!</v>
      </c>
      <c r="J536" s="69">
        <f t="shared" si="64"/>
        <v>0</v>
      </c>
      <c r="K536" s="69" t="e">
        <f t="shared" si="66"/>
        <v>#REF!</v>
      </c>
      <c r="L536" s="69">
        <f t="shared" si="67"/>
        <v>4.8632357244839852</v>
      </c>
      <c r="M536" s="69" t="e">
        <f t="shared" si="68"/>
        <v>#REF!</v>
      </c>
      <c r="N536" s="4">
        <f>BOM!Z536</f>
        <v>0</v>
      </c>
      <c r="O536" s="133">
        <v>352</v>
      </c>
      <c r="P536" s="71">
        <v>152</v>
      </c>
      <c r="Q536" s="71">
        <v>532</v>
      </c>
      <c r="R536" s="71">
        <v>0</v>
      </c>
      <c r="S536" s="89">
        <v>0</v>
      </c>
      <c r="T536" s="94" t="e">
        <f t="shared" si="69"/>
        <v>#REF!</v>
      </c>
      <c r="U536" s="103" t="e">
        <f>LOOKUP(O536,#REF!,#REF!)</f>
        <v>#REF!</v>
      </c>
      <c r="V536" s="91" t="e">
        <f>LOOKUP(O536,#REF!,#REF!)</f>
        <v>#REF!</v>
      </c>
      <c r="W536" s="101">
        <f t="shared" si="70"/>
        <v>0</v>
      </c>
      <c r="X536" s="135" t="str">
        <f t="shared" si="71"/>
        <v>MasterCarton</v>
      </c>
      <c r="Y536" s="48" t="e">
        <f>IF(U536="Pen",(LOOKUP(O536,#REF!,#REF!)*R536),0)</f>
        <v>#REF!</v>
      </c>
    </row>
    <row r="537" spans="3:25" x14ac:dyDescent="0.25">
      <c r="C537" s="4">
        <f>BOM!X537</f>
        <v>0</v>
      </c>
      <c r="D537" s="69">
        <v>533</v>
      </c>
      <c r="E537" s="69">
        <v>25200</v>
      </c>
      <c r="F537" s="69">
        <v>533</v>
      </c>
      <c r="G537" s="69">
        <v>0</v>
      </c>
      <c r="H537" s="69">
        <f t="shared" si="65"/>
        <v>25200</v>
      </c>
      <c r="I537" s="69" t="e">
        <f>#REF!</f>
        <v>#REF!</v>
      </c>
      <c r="J537" s="69" t="e">
        <f t="shared" si="64"/>
        <v>#REF!</v>
      </c>
      <c r="K537" s="69" t="e">
        <f t="shared" si="66"/>
        <v>#REF!</v>
      </c>
      <c r="L537" s="69">
        <f t="shared" si="67"/>
        <v>4.8632357244839852</v>
      </c>
      <c r="M537" s="69" t="e">
        <f t="shared" si="68"/>
        <v>#REF!</v>
      </c>
      <c r="N537" s="4">
        <f>BOM!Z537</f>
        <v>0</v>
      </c>
      <c r="O537" s="133">
        <v>353</v>
      </c>
      <c r="P537" s="71">
        <v>152</v>
      </c>
      <c r="Q537" s="71">
        <v>533</v>
      </c>
      <c r="R537" s="71">
        <v>0</v>
      </c>
      <c r="S537" s="89">
        <v>0</v>
      </c>
      <c r="T537" s="94" t="e">
        <f t="shared" si="69"/>
        <v>#REF!</v>
      </c>
      <c r="U537" s="103" t="e">
        <f>LOOKUP(O537,#REF!,#REF!)</f>
        <v>#REF!</v>
      </c>
      <c r="V537" s="91" t="e">
        <f>LOOKUP(O537,#REF!,#REF!)</f>
        <v>#REF!</v>
      </c>
      <c r="W537" s="101">
        <f t="shared" si="70"/>
        <v>0</v>
      </c>
      <c r="X537" s="135" t="str">
        <f t="shared" si="71"/>
        <v>MasterCarton</v>
      </c>
      <c r="Y537" s="48" t="e">
        <f>IF(U537="Pen",(LOOKUP(O537,#REF!,#REF!)*R537),0)</f>
        <v>#REF!</v>
      </c>
    </row>
    <row r="538" spans="3:25" x14ac:dyDescent="0.25">
      <c r="C538" s="4">
        <f>BOM!X538</f>
        <v>0</v>
      </c>
      <c r="D538" s="69">
        <v>534</v>
      </c>
      <c r="E538" s="69">
        <v>0</v>
      </c>
      <c r="F538" s="69">
        <v>534</v>
      </c>
      <c r="G538" s="69">
        <v>0</v>
      </c>
      <c r="H538" s="69">
        <f t="shared" si="65"/>
        <v>0</v>
      </c>
      <c r="I538" s="69" t="e">
        <f>#REF!</f>
        <v>#REF!</v>
      </c>
      <c r="J538" s="69">
        <f t="shared" ref="J538:J601" si="72">IF(OR(C538=1,H538=0),0,TRUNC(H538/I538)+1)</f>
        <v>0</v>
      </c>
      <c r="K538" s="69" t="e">
        <f t="shared" si="66"/>
        <v>#REF!</v>
      </c>
      <c r="L538" s="69">
        <f t="shared" si="67"/>
        <v>4.8632357244839852</v>
      </c>
      <c r="M538" s="69">
        <f t="shared" si="68"/>
        <v>0</v>
      </c>
      <c r="N538" s="4">
        <f>BOM!Z538</f>
        <v>0</v>
      </c>
      <c r="O538" s="133">
        <v>354</v>
      </c>
      <c r="P538" s="71">
        <v>152</v>
      </c>
      <c r="Q538" s="71">
        <v>534</v>
      </c>
      <c r="R538" s="71">
        <v>0</v>
      </c>
      <c r="S538" s="89">
        <v>0</v>
      </c>
      <c r="T538" s="94" t="e">
        <f t="shared" si="69"/>
        <v>#REF!</v>
      </c>
      <c r="U538" s="103" t="e">
        <f>LOOKUP(O538,#REF!,#REF!)</f>
        <v>#REF!</v>
      </c>
      <c r="V538" s="91" t="e">
        <f>LOOKUP(O538,#REF!,#REF!)</f>
        <v>#REF!</v>
      </c>
      <c r="W538" s="101">
        <f t="shared" si="70"/>
        <v>0</v>
      </c>
      <c r="X538" s="135" t="str">
        <f t="shared" si="71"/>
        <v>MasterCarton</v>
      </c>
      <c r="Y538" s="48" t="e">
        <f>IF(U538="Pen",(LOOKUP(O538,#REF!,#REF!)*R538),0)</f>
        <v>#REF!</v>
      </c>
    </row>
    <row r="539" spans="3:25" x14ac:dyDescent="0.25">
      <c r="C539" s="4">
        <f>BOM!X539</f>
        <v>1</v>
      </c>
      <c r="D539" s="69">
        <v>535</v>
      </c>
      <c r="E539" s="69">
        <v>0</v>
      </c>
      <c r="F539" s="69">
        <v>535</v>
      </c>
      <c r="G539" s="69">
        <v>0</v>
      </c>
      <c r="H539" s="69">
        <f t="shared" si="65"/>
        <v>0</v>
      </c>
      <c r="I539" s="69" t="e">
        <f>#REF!</f>
        <v>#REF!</v>
      </c>
      <c r="J539" s="69">
        <f t="shared" si="72"/>
        <v>0</v>
      </c>
      <c r="K539" s="69" t="e">
        <f t="shared" si="66"/>
        <v>#REF!</v>
      </c>
      <c r="L539" s="69">
        <f t="shared" si="67"/>
        <v>4.8632357244839852</v>
      </c>
      <c r="M539" s="69">
        <f t="shared" si="68"/>
        <v>0</v>
      </c>
      <c r="N539" s="4">
        <f>BOM!Z539</f>
        <v>0</v>
      </c>
      <c r="O539" s="133">
        <v>355</v>
      </c>
      <c r="P539" s="71">
        <v>152</v>
      </c>
      <c r="Q539" s="71">
        <v>535</v>
      </c>
      <c r="R539" s="71">
        <v>0</v>
      </c>
      <c r="S539" s="89">
        <v>0</v>
      </c>
      <c r="T539" s="94" t="e">
        <f t="shared" si="69"/>
        <v>#REF!</v>
      </c>
      <c r="U539" s="103" t="e">
        <f>LOOKUP(O539,#REF!,#REF!)</f>
        <v>#REF!</v>
      </c>
      <c r="V539" s="91" t="e">
        <f>LOOKUP(O539,#REF!,#REF!)</f>
        <v>#REF!</v>
      </c>
      <c r="W539" s="101">
        <f t="shared" si="70"/>
        <v>0</v>
      </c>
      <c r="X539" s="135" t="str">
        <f t="shared" si="71"/>
        <v>MasterCarton</v>
      </c>
      <c r="Y539" s="48" t="e">
        <f>IF(U539="Pen",(LOOKUP(O539,#REF!,#REF!)*R539),0)</f>
        <v>#REF!</v>
      </c>
    </row>
    <row r="540" spans="3:25" x14ac:dyDescent="0.25">
      <c r="C540" s="4">
        <f>BOM!X540</f>
        <v>0</v>
      </c>
      <c r="D540" s="69">
        <v>536</v>
      </c>
      <c r="E540" s="69">
        <v>0</v>
      </c>
      <c r="F540" s="69">
        <v>536</v>
      </c>
      <c r="G540" s="69">
        <v>0</v>
      </c>
      <c r="H540" s="69">
        <f t="shared" si="65"/>
        <v>0</v>
      </c>
      <c r="I540" s="69" t="e">
        <f>#REF!</f>
        <v>#REF!</v>
      </c>
      <c r="J540" s="69">
        <f t="shared" si="72"/>
        <v>0</v>
      </c>
      <c r="K540" s="69" t="e">
        <f t="shared" si="66"/>
        <v>#REF!</v>
      </c>
      <c r="L540" s="69">
        <f t="shared" si="67"/>
        <v>4.8632357244839852</v>
      </c>
      <c r="M540" s="69">
        <f t="shared" si="68"/>
        <v>0</v>
      </c>
      <c r="N540" s="4">
        <f>BOM!Z540</f>
        <v>0</v>
      </c>
      <c r="O540" s="133">
        <v>356</v>
      </c>
      <c r="P540" s="71">
        <v>152</v>
      </c>
      <c r="Q540" s="71">
        <v>536</v>
      </c>
      <c r="R540" s="71">
        <v>0</v>
      </c>
      <c r="S540" s="89">
        <v>0</v>
      </c>
      <c r="T540" s="94" t="e">
        <f t="shared" si="69"/>
        <v>#REF!</v>
      </c>
      <c r="U540" s="103" t="e">
        <f>LOOKUP(O540,#REF!,#REF!)</f>
        <v>#REF!</v>
      </c>
      <c r="V540" s="91" t="e">
        <f>LOOKUP(O540,#REF!,#REF!)</f>
        <v>#REF!</v>
      </c>
      <c r="W540" s="101">
        <f t="shared" si="70"/>
        <v>0</v>
      </c>
      <c r="X540" s="135" t="str">
        <f t="shared" si="71"/>
        <v>MasterCarton</v>
      </c>
      <c r="Y540" s="48" t="e">
        <f>IF(U540="Pen",(LOOKUP(O540,#REF!,#REF!)*R540),0)</f>
        <v>#REF!</v>
      </c>
    </row>
    <row r="541" spans="3:25" x14ac:dyDescent="0.25">
      <c r="C541" s="4">
        <f>BOM!X541</f>
        <v>0</v>
      </c>
      <c r="D541" s="69">
        <v>537</v>
      </c>
      <c r="E541" s="69">
        <v>0</v>
      </c>
      <c r="F541" s="69">
        <v>537</v>
      </c>
      <c r="G541" s="69">
        <v>0</v>
      </c>
      <c r="H541" s="69">
        <f t="shared" si="65"/>
        <v>0</v>
      </c>
      <c r="I541" s="69" t="e">
        <f>#REF!</f>
        <v>#REF!</v>
      </c>
      <c r="J541" s="69">
        <f t="shared" si="72"/>
        <v>0</v>
      </c>
      <c r="K541" s="69" t="e">
        <f t="shared" si="66"/>
        <v>#REF!</v>
      </c>
      <c r="L541" s="69">
        <f t="shared" si="67"/>
        <v>4.8632357244839852</v>
      </c>
      <c r="M541" s="69">
        <f t="shared" si="68"/>
        <v>0</v>
      </c>
      <c r="N541" s="4">
        <f>BOM!Z541</f>
        <v>0</v>
      </c>
      <c r="O541" s="133">
        <v>357</v>
      </c>
      <c r="P541" s="71">
        <v>152</v>
      </c>
      <c r="Q541" s="71">
        <v>537</v>
      </c>
      <c r="R541" s="71">
        <v>0</v>
      </c>
      <c r="S541" s="89">
        <v>0</v>
      </c>
      <c r="T541" s="94" t="e">
        <f t="shared" si="69"/>
        <v>#REF!</v>
      </c>
      <c r="U541" s="103" t="e">
        <f>LOOKUP(O541,#REF!,#REF!)</f>
        <v>#REF!</v>
      </c>
      <c r="V541" s="91" t="e">
        <f>LOOKUP(O541,#REF!,#REF!)</f>
        <v>#REF!</v>
      </c>
      <c r="W541" s="101">
        <f t="shared" si="70"/>
        <v>0</v>
      </c>
      <c r="X541" s="135" t="str">
        <f t="shared" si="71"/>
        <v>MasterCarton</v>
      </c>
      <c r="Y541" s="48" t="e">
        <f>IF(U541="Pen",(LOOKUP(O541,#REF!,#REF!)*R541),0)</f>
        <v>#REF!</v>
      </c>
    </row>
    <row r="542" spans="3:25" x14ac:dyDescent="0.25">
      <c r="C542" s="4">
        <f>BOM!X542</f>
        <v>1</v>
      </c>
      <c r="D542" s="69">
        <v>538</v>
      </c>
      <c r="E542" s="69">
        <v>0</v>
      </c>
      <c r="F542" s="69">
        <v>538</v>
      </c>
      <c r="G542" s="69">
        <v>0</v>
      </c>
      <c r="H542" s="69">
        <f t="shared" si="65"/>
        <v>0</v>
      </c>
      <c r="I542" s="69" t="e">
        <f>#REF!</f>
        <v>#REF!</v>
      </c>
      <c r="J542" s="69">
        <f t="shared" si="72"/>
        <v>0</v>
      </c>
      <c r="K542" s="69" t="e">
        <f t="shared" si="66"/>
        <v>#REF!</v>
      </c>
      <c r="L542" s="69">
        <f t="shared" si="67"/>
        <v>4.8632357244839852</v>
      </c>
      <c r="M542" s="69">
        <f t="shared" si="68"/>
        <v>0</v>
      </c>
      <c r="N542" s="4">
        <f>BOM!Z542</f>
        <v>0</v>
      </c>
      <c r="O542" s="133">
        <v>358</v>
      </c>
      <c r="P542" s="71">
        <v>152</v>
      </c>
      <c r="Q542" s="71">
        <v>538</v>
      </c>
      <c r="R542" s="71">
        <v>0</v>
      </c>
      <c r="S542" s="89">
        <v>0</v>
      </c>
      <c r="T542" s="94" t="e">
        <f t="shared" si="69"/>
        <v>#REF!</v>
      </c>
      <c r="U542" s="103" t="e">
        <f>LOOKUP(O542,#REF!,#REF!)</f>
        <v>#REF!</v>
      </c>
      <c r="V542" s="91" t="e">
        <f>LOOKUP(O542,#REF!,#REF!)</f>
        <v>#REF!</v>
      </c>
      <c r="W542" s="101">
        <f t="shared" si="70"/>
        <v>0</v>
      </c>
      <c r="X542" s="135" t="str">
        <f t="shared" si="71"/>
        <v>MasterCarton</v>
      </c>
      <c r="Y542" s="48" t="e">
        <f>IF(U542="Pen",(LOOKUP(O542,#REF!,#REF!)*R542),0)</f>
        <v>#REF!</v>
      </c>
    </row>
    <row r="543" spans="3:25" x14ac:dyDescent="0.25">
      <c r="C543" s="4">
        <f>BOM!X543</f>
        <v>0</v>
      </c>
      <c r="D543" s="69">
        <v>539</v>
      </c>
      <c r="E543" s="69">
        <v>17550</v>
      </c>
      <c r="F543" s="69">
        <v>539</v>
      </c>
      <c r="G543" s="69">
        <v>0</v>
      </c>
      <c r="H543" s="69">
        <f t="shared" si="65"/>
        <v>17550</v>
      </c>
      <c r="I543" s="69" t="e">
        <f>#REF!</f>
        <v>#REF!</v>
      </c>
      <c r="J543" s="69" t="e">
        <f t="shared" si="72"/>
        <v>#REF!</v>
      </c>
      <c r="K543" s="69" t="e">
        <f t="shared" si="66"/>
        <v>#REF!</v>
      </c>
      <c r="L543" s="69">
        <f t="shared" si="67"/>
        <v>4.8632357244839852</v>
      </c>
      <c r="M543" s="69" t="e">
        <f t="shared" si="68"/>
        <v>#REF!</v>
      </c>
      <c r="N543" s="4">
        <f>BOM!Z543</f>
        <v>0</v>
      </c>
      <c r="O543" s="133">
        <v>359</v>
      </c>
      <c r="P543" s="71">
        <v>152</v>
      </c>
      <c r="Q543" s="71">
        <v>539</v>
      </c>
      <c r="R543" s="71">
        <v>0</v>
      </c>
      <c r="S543" s="89">
        <v>0</v>
      </c>
      <c r="T543" s="94" t="e">
        <f t="shared" si="69"/>
        <v>#REF!</v>
      </c>
      <c r="U543" s="103" t="e">
        <f>LOOKUP(O543,#REF!,#REF!)</f>
        <v>#REF!</v>
      </c>
      <c r="V543" s="91" t="e">
        <f>LOOKUP(O543,#REF!,#REF!)</f>
        <v>#REF!</v>
      </c>
      <c r="W543" s="101">
        <f t="shared" si="70"/>
        <v>0</v>
      </c>
      <c r="X543" s="135">
        <f t="shared" si="71"/>
        <v>0</v>
      </c>
      <c r="Y543" s="48" t="e">
        <f>IF(U543="Pen",(LOOKUP(O543,#REF!,#REF!)*R543),0)</f>
        <v>#REF!</v>
      </c>
    </row>
    <row r="544" spans="3:25" x14ac:dyDescent="0.25">
      <c r="C544" s="4">
        <f>BOM!X544</f>
        <v>0</v>
      </c>
      <c r="D544" s="69">
        <v>540</v>
      </c>
      <c r="E544" s="69">
        <v>142272</v>
      </c>
      <c r="F544" s="69">
        <v>540</v>
      </c>
      <c r="G544" s="69">
        <v>0</v>
      </c>
      <c r="H544" s="69">
        <f t="shared" si="65"/>
        <v>142272</v>
      </c>
      <c r="I544" s="69" t="e">
        <f>#REF!</f>
        <v>#REF!</v>
      </c>
      <c r="J544" s="69" t="e">
        <f t="shared" si="72"/>
        <v>#REF!</v>
      </c>
      <c r="K544" s="69" t="e">
        <f t="shared" si="66"/>
        <v>#REF!</v>
      </c>
      <c r="L544" s="69">
        <f t="shared" si="67"/>
        <v>4.8632357244839852</v>
      </c>
      <c r="M544" s="69" t="e">
        <f t="shared" si="68"/>
        <v>#REF!</v>
      </c>
      <c r="N544" s="4">
        <f>BOM!Z544</f>
        <v>0</v>
      </c>
      <c r="O544" s="133">
        <v>360</v>
      </c>
      <c r="P544" s="71">
        <v>152</v>
      </c>
      <c r="Q544" s="71">
        <v>540</v>
      </c>
      <c r="R544" s="71">
        <v>0</v>
      </c>
      <c r="S544" s="89">
        <v>0</v>
      </c>
      <c r="T544" s="94" t="e">
        <f t="shared" si="69"/>
        <v>#REF!</v>
      </c>
      <c r="U544" s="103" t="e">
        <f>LOOKUP(O544,#REF!,#REF!)</f>
        <v>#REF!</v>
      </c>
      <c r="V544" s="91" t="e">
        <f>LOOKUP(O544,#REF!,#REF!)</f>
        <v>#REF!</v>
      </c>
      <c r="W544" s="101">
        <f t="shared" si="70"/>
        <v>0</v>
      </c>
      <c r="X544" s="135">
        <f t="shared" si="71"/>
        <v>0</v>
      </c>
      <c r="Y544" s="48" t="e">
        <f>IF(U544="Pen",(LOOKUP(O544,#REF!,#REF!)*R544),0)</f>
        <v>#REF!</v>
      </c>
    </row>
    <row r="545" spans="3:25" x14ac:dyDescent="0.25">
      <c r="C545" s="4">
        <f>BOM!X545</f>
        <v>1</v>
      </c>
      <c r="D545" s="69">
        <v>541</v>
      </c>
      <c r="E545" s="69">
        <v>0</v>
      </c>
      <c r="F545" s="69">
        <v>541</v>
      </c>
      <c r="G545" s="69">
        <v>0</v>
      </c>
      <c r="H545" s="69">
        <f t="shared" si="65"/>
        <v>0</v>
      </c>
      <c r="I545" s="69" t="e">
        <f>#REF!</f>
        <v>#REF!</v>
      </c>
      <c r="J545" s="69">
        <f t="shared" si="72"/>
        <v>0</v>
      </c>
      <c r="K545" s="69" t="e">
        <f t="shared" si="66"/>
        <v>#REF!</v>
      </c>
      <c r="L545" s="69">
        <f t="shared" si="67"/>
        <v>4.8632357244839852</v>
      </c>
      <c r="M545" s="69">
        <f t="shared" si="68"/>
        <v>0</v>
      </c>
      <c r="N545" s="4">
        <f>BOM!Z545</f>
        <v>0</v>
      </c>
      <c r="O545" s="133">
        <v>361</v>
      </c>
      <c r="P545" s="71">
        <v>152</v>
      </c>
      <c r="Q545" s="71">
        <v>541</v>
      </c>
      <c r="R545" s="71">
        <v>0</v>
      </c>
      <c r="S545" s="89">
        <v>0</v>
      </c>
      <c r="T545" s="94" t="e">
        <f t="shared" si="69"/>
        <v>#REF!</v>
      </c>
      <c r="U545" s="103" t="e">
        <f>LOOKUP(O545,#REF!,#REF!)</f>
        <v>#REF!</v>
      </c>
      <c r="V545" s="91" t="e">
        <f>LOOKUP(O545,#REF!,#REF!)</f>
        <v>#REF!</v>
      </c>
      <c r="W545" s="101">
        <f t="shared" si="70"/>
        <v>0</v>
      </c>
      <c r="X545" s="135">
        <f t="shared" si="71"/>
        <v>0</v>
      </c>
      <c r="Y545" s="48" t="e">
        <f>IF(U545="Pen",(LOOKUP(O545,#REF!,#REF!)*R545),0)</f>
        <v>#REF!</v>
      </c>
    </row>
    <row r="546" spans="3:25" x14ac:dyDescent="0.25">
      <c r="C546" s="4">
        <f>BOM!X546</f>
        <v>0</v>
      </c>
      <c r="D546" s="69">
        <v>542</v>
      </c>
      <c r="E546" s="69">
        <v>0</v>
      </c>
      <c r="F546" s="69">
        <v>542</v>
      </c>
      <c r="G546" s="69">
        <v>0</v>
      </c>
      <c r="H546" s="69">
        <f t="shared" si="65"/>
        <v>0</v>
      </c>
      <c r="I546" s="69" t="e">
        <f>#REF!</f>
        <v>#REF!</v>
      </c>
      <c r="J546" s="69">
        <f t="shared" si="72"/>
        <v>0</v>
      </c>
      <c r="K546" s="69" t="e">
        <f t="shared" si="66"/>
        <v>#REF!</v>
      </c>
      <c r="L546" s="69">
        <f t="shared" si="67"/>
        <v>4.8632357244839852</v>
      </c>
      <c r="M546" s="69">
        <f t="shared" si="68"/>
        <v>0</v>
      </c>
      <c r="N546" s="4">
        <f>BOM!Z546</f>
        <v>0</v>
      </c>
      <c r="O546" s="133">
        <v>362</v>
      </c>
      <c r="P546" s="71">
        <v>152</v>
      </c>
      <c r="Q546" s="71">
        <v>542</v>
      </c>
      <c r="R546" s="71">
        <v>0</v>
      </c>
      <c r="S546" s="89">
        <v>0</v>
      </c>
      <c r="T546" s="94" t="e">
        <f t="shared" si="69"/>
        <v>#REF!</v>
      </c>
      <c r="U546" s="103" t="e">
        <f>LOOKUP(O546,#REF!,#REF!)</f>
        <v>#REF!</v>
      </c>
      <c r="V546" s="91" t="e">
        <f>LOOKUP(O546,#REF!,#REF!)</f>
        <v>#REF!</v>
      </c>
      <c r="W546" s="101">
        <f t="shared" si="70"/>
        <v>0</v>
      </c>
      <c r="X546" s="135">
        <f t="shared" si="71"/>
        <v>0</v>
      </c>
      <c r="Y546" s="48" t="e">
        <f>IF(U546="Pen",(LOOKUP(O546,#REF!,#REF!)*R546),0)</f>
        <v>#REF!</v>
      </c>
    </row>
    <row r="547" spans="3:25" x14ac:dyDescent="0.25">
      <c r="C547" s="4">
        <f>BOM!X547</f>
        <v>0</v>
      </c>
      <c r="D547" s="69">
        <v>543</v>
      </c>
      <c r="E547" s="69">
        <v>0</v>
      </c>
      <c r="F547" s="69">
        <v>543</v>
      </c>
      <c r="G547" s="69">
        <v>0</v>
      </c>
      <c r="H547" s="69">
        <f t="shared" si="65"/>
        <v>0</v>
      </c>
      <c r="I547" s="69" t="e">
        <f>#REF!</f>
        <v>#REF!</v>
      </c>
      <c r="J547" s="69">
        <f t="shared" si="72"/>
        <v>0</v>
      </c>
      <c r="K547" s="69" t="e">
        <f t="shared" si="66"/>
        <v>#REF!</v>
      </c>
      <c r="L547" s="69">
        <f t="shared" si="67"/>
        <v>4.8632357244839852</v>
      </c>
      <c r="M547" s="69">
        <f t="shared" si="68"/>
        <v>0</v>
      </c>
      <c r="N547" s="4">
        <f>BOM!Z547</f>
        <v>0</v>
      </c>
      <c r="O547" s="133">
        <v>363</v>
      </c>
      <c r="P547" s="71">
        <v>152</v>
      </c>
      <c r="Q547" s="71">
        <v>543</v>
      </c>
      <c r="R547" s="71">
        <v>0</v>
      </c>
      <c r="S547" s="89">
        <v>0</v>
      </c>
      <c r="T547" s="94" t="e">
        <f t="shared" si="69"/>
        <v>#REF!</v>
      </c>
      <c r="U547" s="103" t="e">
        <f>LOOKUP(O547,#REF!,#REF!)</f>
        <v>#REF!</v>
      </c>
      <c r="V547" s="91" t="e">
        <f>LOOKUP(O547,#REF!,#REF!)</f>
        <v>#REF!</v>
      </c>
      <c r="W547" s="101">
        <f t="shared" si="70"/>
        <v>0</v>
      </c>
      <c r="X547" s="135">
        <f t="shared" si="71"/>
        <v>0</v>
      </c>
      <c r="Y547" s="48" t="e">
        <f>IF(U547="Pen",(LOOKUP(O547,#REF!,#REF!)*R547),0)</f>
        <v>#REF!</v>
      </c>
    </row>
    <row r="548" spans="3:25" x14ac:dyDescent="0.25">
      <c r="C548" s="4">
        <f>BOM!X548</f>
        <v>1</v>
      </c>
      <c r="D548" s="69">
        <v>544</v>
      </c>
      <c r="E548" s="69">
        <v>0</v>
      </c>
      <c r="F548" s="69">
        <v>544</v>
      </c>
      <c r="G548" s="69">
        <v>0</v>
      </c>
      <c r="H548" s="69">
        <f t="shared" si="65"/>
        <v>0</v>
      </c>
      <c r="I548" s="69" t="e">
        <f>#REF!</f>
        <v>#REF!</v>
      </c>
      <c r="J548" s="69">
        <f t="shared" si="72"/>
        <v>0</v>
      </c>
      <c r="K548" s="69" t="e">
        <f t="shared" si="66"/>
        <v>#REF!</v>
      </c>
      <c r="L548" s="69">
        <f t="shared" si="67"/>
        <v>4.8632357244839852</v>
      </c>
      <c r="M548" s="69">
        <f t="shared" si="68"/>
        <v>0</v>
      </c>
      <c r="N548" s="4">
        <f>BOM!Z548</f>
        <v>0</v>
      </c>
      <c r="O548" s="133">
        <v>364</v>
      </c>
      <c r="P548" s="71">
        <v>152</v>
      </c>
      <c r="Q548" s="71">
        <v>544</v>
      </c>
      <c r="R548" s="71">
        <v>0</v>
      </c>
      <c r="S548" s="89">
        <v>0</v>
      </c>
      <c r="T548" s="94" t="e">
        <f t="shared" si="69"/>
        <v>#REF!</v>
      </c>
      <c r="U548" s="103" t="e">
        <f>LOOKUP(O548,#REF!,#REF!)</f>
        <v>#REF!</v>
      </c>
      <c r="V548" s="91" t="e">
        <f>LOOKUP(O548,#REF!,#REF!)</f>
        <v>#REF!</v>
      </c>
      <c r="W548" s="101">
        <f t="shared" si="70"/>
        <v>0</v>
      </c>
      <c r="X548" s="135">
        <f t="shared" si="71"/>
        <v>0</v>
      </c>
      <c r="Y548" s="48" t="e">
        <f>IF(U548="Pen",(LOOKUP(O548,#REF!,#REF!)*R548),0)</f>
        <v>#REF!</v>
      </c>
    </row>
    <row r="549" spans="3:25" x14ac:dyDescent="0.25">
      <c r="C549" s="4">
        <f>BOM!X549</f>
        <v>0</v>
      </c>
      <c r="D549" s="69">
        <v>545</v>
      </c>
      <c r="E549" s="69">
        <v>0</v>
      </c>
      <c r="F549" s="69">
        <v>545</v>
      </c>
      <c r="G549" s="69">
        <v>0</v>
      </c>
      <c r="H549" s="69">
        <f t="shared" si="65"/>
        <v>0</v>
      </c>
      <c r="I549" s="69" t="e">
        <f>#REF!</f>
        <v>#REF!</v>
      </c>
      <c r="J549" s="69">
        <f t="shared" si="72"/>
        <v>0</v>
      </c>
      <c r="K549" s="69" t="e">
        <f t="shared" si="66"/>
        <v>#REF!</v>
      </c>
      <c r="L549" s="69">
        <f t="shared" si="67"/>
        <v>4.8632357244839852</v>
      </c>
      <c r="M549" s="69">
        <f t="shared" si="68"/>
        <v>0</v>
      </c>
      <c r="N549" s="4">
        <f>BOM!Z549</f>
        <v>0</v>
      </c>
      <c r="O549" s="133">
        <v>365</v>
      </c>
      <c r="P549" s="71">
        <v>152</v>
      </c>
      <c r="Q549" s="71">
        <v>545</v>
      </c>
      <c r="R549" s="71">
        <v>0</v>
      </c>
      <c r="S549" s="89">
        <v>0</v>
      </c>
      <c r="T549" s="94" t="e">
        <f t="shared" si="69"/>
        <v>#REF!</v>
      </c>
      <c r="U549" s="103" t="e">
        <f>LOOKUP(O549,#REF!,#REF!)</f>
        <v>#REF!</v>
      </c>
      <c r="V549" s="91" t="e">
        <f>LOOKUP(O549,#REF!,#REF!)</f>
        <v>#REF!</v>
      </c>
      <c r="W549" s="101">
        <f t="shared" si="70"/>
        <v>1</v>
      </c>
      <c r="X549" s="135">
        <f t="shared" si="71"/>
        <v>0</v>
      </c>
      <c r="Y549" s="48" t="e">
        <f>IF(U549="Pen",(LOOKUP(O549,#REF!,#REF!)*R549),0)</f>
        <v>#REF!</v>
      </c>
    </row>
    <row r="550" spans="3:25" x14ac:dyDescent="0.25">
      <c r="C550" s="4">
        <f>BOM!X550</f>
        <v>0</v>
      </c>
      <c r="D550" s="69">
        <v>546</v>
      </c>
      <c r="E550" s="69">
        <v>0</v>
      </c>
      <c r="F550" s="69">
        <v>546</v>
      </c>
      <c r="G550" s="69">
        <v>0</v>
      </c>
      <c r="H550" s="69">
        <f t="shared" si="65"/>
        <v>0</v>
      </c>
      <c r="I550" s="69" t="e">
        <f>#REF!</f>
        <v>#REF!</v>
      </c>
      <c r="J550" s="69">
        <f t="shared" si="72"/>
        <v>0</v>
      </c>
      <c r="K550" s="69" t="e">
        <f t="shared" si="66"/>
        <v>#REF!</v>
      </c>
      <c r="L550" s="69">
        <f t="shared" si="67"/>
        <v>4.8632357244839852</v>
      </c>
      <c r="M550" s="69">
        <f t="shared" si="68"/>
        <v>0</v>
      </c>
      <c r="N550" s="4">
        <f>BOM!Z550</f>
        <v>0</v>
      </c>
      <c r="O550" s="133">
        <v>366</v>
      </c>
      <c r="P550" s="71">
        <v>152</v>
      </c>
      <c r="Q550" s="71">
        <v>546</v>
      </c>
      <c r="R550" s="71">
        <v>0</v>
      </c>
      <c r="S550" s="89">
        <v>0</v>
      </c>
      <c r="T550" s="94" t="e">
        <f t="shared" si="69"/>
        <v>#REF!</v>
      </c>
      <c r="U550" s="103" t="e">
        <f>LOOKUP(O550,#REF!,#REF!)</f>
        <v>#REF!</v>
      </c>
      <c r="V550" s="91" t="e">
        <f>LOOKUP(O550,#REF!,#REF!)</f>
        <v>#REF!</v>
      </c>
      <c r="W550" s="101">
        <f t="shared" si="70"/>
        <v>1</v>
      </c>
      <c r="X550" s="135">
        <f t="shared" si="71"/>
        <v>0</v>
      </c>
      <c r="Y550" s="48" t="e">
        <f>IF(U550="Pen",(LOOKUP(O550,#REF!,#REF!)*R550),0)</f>
        <v>#REF!</v>
      </c>
    </row>
    <row r="551" spans="3:25" x14ac:dyDescent="0.25">
      <c r="C551" s="4">
        <f>BOM!X551</f>
        <v>1</v>
      </c>
      <c r="D551" s="69">
        <v>547</v>
      </c>
      <c r="E551" s="69">
        <v>0</v>
      </c>
      <c r="F551" s="69">
        <v>547</v>
      </c>
      <c r="G551" s="69">
        <v>0</v>
      </c>
      <c r="H551" s="69">
        <f t="shared" si="65"/>
        <v>0</v>
      </c>
      <c r="I551" s="69" t="e">
        <f>#REF!</f>
        <v>#REF!</v>
      </c>
      <c r="J551" s="69">
        <f t="shared" si="72"/>
        <v>0</v>
      </c>
      <c r="K551" s="69" t="e">
        <f t="shared" si="66"/>
        <v>#REF!</v>
      </c>
      <c r="L551" s="69">
        <f t="shared" si="67"/>
        <v>4.8632357244839852</v>
      </c>
      <c r="M551" s="69">
        <f t="shared" si="68"/>
        <v>0</v>
      </c>
      <c r="N551" s="4">
        <f>BOM!Z551</f>
        <v>0</v>
      </c>
      <c r="O551" s="133">
        <v>367</v>
      </c>
      <c r="P551" s="71">
        <v>152</v>
      </c>
      <c r="Q551" s="71">
        <v>547</v>
      </c>
      <c r="R551" s="71">
        <v>0</v>
      </c>
      <c r="S551" s="89">
        <v>0</v>
      </c>
      <c r="T551" s="94" t="e">
        <f t="shared" si="69"/>
        <v>#REF!</v>
      </c>
      <c r="U551" s="103" t="e">
        <f>LOOKUP(O551,#REF!,#REF!)</f>
        <v>#REF!</v>
      </c>
      <c r="V551" s="91" t="e">
        <f>LOOKUP(O551,#REF!,#REF!)</f>
        <v>#REF!</v>
      </c>
      <c r="W551" s="101">
        <f t="shared" si="70"/>
        <v>0</v>
      </c>
      <c r="X551" s="135">
        <f t="shared" si="71"/>
        <v>0</v>
      </c>
      <c r="Y551" s="48" t="e">
        <f>IF(U551="Pen",(LOOKUP(O551,#REF!,#REF!)*R551),0)</f>
        <v>#REF!</v>
      </c>
    </row>
    <row r="552" spans="3:25" x14ac:dyDescent="0.25">
      <c r="C552" s="4">
        <f>BOM!X552</f>
        <v>0</v>
      </c>
      <c r="D552" s="69">
        <v>548</v>
      </c>
      <c r="E552" s="69">
        <v>0</v>
      </c>
      <c r="F552" s="69">
        <v>548</v>
      </c>
      <c r="G552" s="69">
        <v>0</v>
      </c>
      <c r="H552" s="69">
        <f t="shared" si="65"/>
        <v>0</v>
      </c>
      <c r="I552" s="69" t="e">
        <f>#REF!</f>
        <v>#REF!</v>
      </c>
      <c r="J552" s="69">
        <f t="shared" si="72"/>
        <v>0</v>
      </c>
      <c r="K552" s="69" t="e">
        <f t="shared" si="66"/>
        <v>#REF!</v>
      </c>
      <c r="L552" s="69">
        <f t="shared" si="67"/>
        <v>4.8632357244839852</v>
      </c>
      <c r="M552" s="69">
        <f t="shared" si="68"/>
        <v>0</v>
      </c>
      <c r="N552" s="4">
        <f>BOM!Z552</f>
        <v>0</v>
      </c>
      <c r="O552" s="133">
        <v>368</v>
      </c>
      <c r="P552" s="71">
        <v>152</v>
      </c>
      <c r="Q552" s="71">
        <v>548</v>
      </c>
      <c r="R552" s="71">
        <v>0</v>
      </c>
      <c r="S552" s="89">
        <v>0</v>
      </c>
      <c r="T552" s="94" t="e">
        <f t="shared" si="69"/>
        <v>#REF!</v>
      </c>
      <c r="U552" s="103" t="e">
        <f>LOOKUP(O552,#REF!,#REF!)</f>
        <v>#REF!</v>
      </c>
      <c r="V552" s="91" t="e">
        <f>LOOKUP(O552,#REF!,#REF!)</f>
        <v>#REF!</v>
      </c>
      <c r="W552" s="101">
        <f t="shared" si="70"/>
        <v>0</v>
      </c>
      <c r="X552" s="135">
        <f t="shared" si="71"/>
        <v>0</v>
      </c>
      <c r="Y552" s="48" t="e">
        <f>IF(U552="Pen",(LOOKUP(O552,#REF!,#REF!)*R552),0)</f>
        <v>#REF!</v>
      </c>
    </row>
    <row r="553" spans="3:25" x14ac:dyDescent="0.25">
      <c r="C553" s="4">
        <f>BOM!X553</f>
        <v>0</v>
      </c>
      <c r="D553" s="69">
        <v>549</v>
      </c>
      <c r="E553" s="69">
        <v>0</v>
      </c>
      <c r="F553" s="69">
        <v>549</v>
      </c>
      <c r="G553" s="69">
        <v>0</v>
      </c>
      <c r="H553" s="69">
        <f t="shared" si="65"/>
        <v>0</v>
      </c>
      <c r="I553" s="69" t="e">
        <f>#REF!</f>
        <v>#REF!</v>
      </c>
      <c r="J553" s="69">
        <f t="shared" si="72"/>
        <v>0</v>
      </c>
      <c r="K553" s="69" t="e">
        <f t="shared" si="66"/>
        <v>#REF!</v>
      </c>
      <c r="L553" s="69">
        <f t="shared" si="67"/>
        <v>4.8632357244839852</v>
      </c>
      <c r="M553" s="69">
        <f t="shared" si="68"/>
        <v>0</v>
      </c>
      <c r="N553" s="4">
        <f>BOM!Z553</f>
        <v>0</v>
      </c>
      <c r="O553" s="133">
        <v>369</v>
      </c>
      <c r="P553" s="71">
        <v>152</v>
      </c>
      <c r="Q553" s="71">
        <v>549</v>
      </c>
      <c r="R553" s="71">
        <v>0</v>
      </c>
      <c r="S553" s="89">
        <v>0</v>
      </c>
      <c r="T553" s="94" t="e">
        <f t="shared" si="69"/>
        <v>#REF!</v>
      </c>
      <c r="U553" s="103" t="e">
        <f>LOOKUP(O553,#REF!,#REF!)</f>
        <v>#REF!</v>
      </c>
      <c r="V553" s="91" t="e">
        <f>LOOKUP(O553,#REF!,#REF!)</f>
        <v>#REF!</v>
      </c>
      <c r="W553" s="101">
        <f t="shared" si="70"/>
        <v>0</v>
      </c>
      <c r="X553" s="135">
        <f t="shared" si="71"/>
        <v>0</v>
      </c>
      <c r="Y553" s="48" t="e">
        <f>IF(U553="Pen",(LOOKUP(O553,#REF!,#REF!)*R553),0)</f>
        <v>#REF!</v>
      </c>
    </row>
    <row r="554" spans="3:25" x14ac:dyDescent="0.25">
      <c r="C554" s="4">
        <f>BOM!X554</f>
        <v>1</v>
      </c>
      <c r="D554" s="69">
        <v>550</v>
      </c>
      <c r="E554" s="69">
        <v>0</v>
      </c>
      <c r="F554" s="69">
        <v>550</v>
      </c>
      <c r="G554" s="69">
        <v>0</v>
      </c>
      <c r="H554" s="69">
        <f t="shared" si="65"/>
        <v>0</v>
      </c>
      <c r="I554" s="69" t="e">
        <f>#REF!</f>
        <v>#REF!</v>
      </c>
      <c r="J554" s="69">
        <f t="shared" si="72"/>
        <v>0</v>
      </c>
      <c r="K554" s="69" t="e">
        <f t="shared" si="66"/>
        <v>#REF!</v>
      </c>
      <c r="L554" s="69">
        <f t="shared" si="67"/>
        <v>4.8632357244839852</v>
      </c>
      <c r="M554" s="69">
        <f t="shared" si="68"/>
        <v>0</v>
      </c>
      <c r="N554" s="4">
        <f>BOM!Z554</f>
        <v>0</v>
      </c>
      <c r="O554" s="133">
        <v>370</v>
      </c>
      <c r="P554" s="71">
        <v>152</v>
      </c>
      <c r="Q554" s="71">
        <v>550</v>
      </c>
      <c r="R554" s="71">
        <v>0</v>
      </c>
      <c r="S554" s="89">
        <v>0</v>
      </c>
      <c r="T554" s="94" t="e">
        <f t="shared" si="69"/>
        <v>#REF!</v>
      </c>
      <c r="U554" s="103" t="e">
        <f>LOOKUP(O554,#REF!,#REF!)</f>
        <v>#REF!</v>
      </c>
      <c r="V554" s="91" t="e">
        <f>LOOKUP(O554,#REF!,#REF!)</f>
        <v>#REF!</v>
      </c>
      <c r="W554" s="101">
        <f t="shared" si="70"/>
        <v>0</v>
      </c>
      <c r="X554" s="135">
        <f t="shared" si="71"/>
        <v>0</v>
      </c>
      <c r="Y554" s="48" t="e">
        <f>IF(U554="Pen",(LOOKUP(O554,#REF!,#REF!)*R554),0)</f>
        <v>#REF!</v>
      </c>
    </row>
    <row r="555" spans="3:25" x14ac:dyDescent="0.25">
      <c r="C555" s="4">
        <f>BOM!X555</f>
        <v>0</v>
      </c>
      <c r="D555" s="69">
        <v>551</v>
      </c>
      <c r="E555" s="69">
        <v>0</v>
      </c>
      <c r="F555" s="69">
        <v>551</v>
      </c>
      <c r="G555" s="69">
        <v>0</v>
      </c>
      <c r="H555" s="69">
        <f t="shared" si="65"/>
        <v>0</v>
      </c>
      <c r="I555" s="69" t="e">
        <f>#REF!</f>
        <v>#REF!</v>
      </c>
      <c r="J555" s="69">
        <f t="shared" si="72"/>
        <v>0</v>
      </c>
      <c r="K555" s="69" t="e">
        <f t="shared" si="66"/>
        <v>#REF!</v>
      </c>
      <c r="L555" s="69">
        <f t="shared" si="67"/>
        <v>4.8632357244839852</v>
      </c>
      <c r="M555" s="69">
        <f t="shared" si="68"/>
        <v>0</v>
      </c>
      <c r="N555" s="4">
        <f>BOM!Z555</f>
        <v>0</v>
      </c>
      <c r="O555" s="133">
        <v>371</v>
      </c>
      <c r="P555" s="71">
        <v>152</v>
      </c>
      <c r="Q555" s="71">
        <v>551</v>
      </c>
      <c r="R555" s="71">
        <v>0</v>
      </c>
      <c r="S555" s="89">
        <v>0</v>
      </c>
      <c r="T555" s="94" t="e">
        <f t="shared" si="69"/>
        <v>#REF!</v>
      </c>
      <c r="U555" s="103" t="e">
        <f>LOOKUP(O555,#REF!,#REF!)</f>
        <v>#REF!</v>
      </c>
      <c r="V555" s="91" t="e">
        <f>LOOKUP(O555,#REF!,#REF!)</f>
        <v>#REF!</v>
      </c>
      <c r="W555" s="101">
        <f t="shared" si="70"/>
        <v>0</v>
      </c>
      <c r="X555" s="135">
        <f t="shared" si="71"/>
        <v>0</v>
      </c>
      <c r="Y555" s="48" t="e">
        <f>IF(U555="Pen",(LOOKUP(O555,#REF!,#REF!)*R555),0)</f>
        <v>#REF!</v>
      </c>
    </row>
    <row r="556" spans="3:25" x14ac:dyDescent="0.25">
      <c r="C556" s="4">
        <f>BOM!X556</f>
        <v>0</v>
      </c>
      <c r="D556" s="69">
        <v>552</v>
      </c>
      <c r="E556" s="69">
        <v>0</v>
      </c>
      <c r="F556" s="69">
        <v>552</v>
      </c>
      <c r="G556" s="69">
        <v>0</v>
      </c>
      <c r="H556" s="69">
        <f t="shared" si="65"/>
        <v>0</v>
      </c>
      <c r="I556" s="69" t="e">
        <f>#REF!</f>
        <v>#REF!</v>
      </c>
      <c r="J556" s="69">
        <f t="shared" si="72"/>
        <v>0</v>
      </c>
      <c r="K556" s="69" t="e">
        <f t="shared" si="66"/>
        <v>#REF!</v>
      </c>
      <c r="L556" s="69">
        <f t="shared" si="67"/>
        <v>4.8632357244839852</v>
      </c>
      <c r="M556" s="69">
        <f t="shared" si="68"/>
        <v>0</v>
      </c>
      <c r="N556" s="4">
        <f>BOM!Z556</f>
        <v>0</v>
      </c>
      <c r="O556" s="133">
        <v>372</v>
      </c>
      <c r="P556" s="71">
        <v>152</v>
      </c>
      <c r="Q556" s="71">
        <v>552</v>
      </c>
      <c r="R556" s="71">
        <v>0</v>
      </c>
      <c r="S556" s="89">
        <v>0</v>
      </c>
      <c r="T556" s="94" t="e">
        <f t="shared" si="69"/>
        <v>#REF!</v>
      </c>
      <c r="U556" s="103" t="e">
        <f>LOOKUP(O556,#REF!,#REF!)</f>
        <v>#REF!</v>
      </c>
      <c r="V556" s="91" t="e">
        <f>LOOKUP(O556,#REF!,#REF!)</f>
        <v>#REF!</v>
      </c>
      <c r="W556" s="101">
        <f t="shared" si="70"/>
        <v>0</v>
      </c>
      <c r="X556" s="135">
        <f t="shared" si="71"/>
        <v>0</v>
      </c>
      <c r="Y556" s="48" t="e">
        <f>IF(U556="Pen",(LOOKUP(O556,#REF!,#REF!)*R556),0)</f>
        <v>#REF!</v>
      </c>
    </row>
    <row r="557" spans="3:25" x14ac:dyDescent="0.25">
      <c r="C557" s="4">
        <f>BOM!X557</f>
        <v>1</v>
      </c>
      <c r="D557" s="69">
        <v>553</v>
      </c>
      <c r="E557" s="69">
        <v>0</v>
      </c>
      <c r="F557" s="69">
        <v>553</v>
      </c>
      <c r="G557" s="69">
        <v>0</v>
      </c>
      <c r="H557" s="69">
        <f t="shared" si="65"/>
        <v>0</v>
      </c>
      <c r="I557" s="69" t="e">
        <f>#REF!</f>
        <v>#REF!</v>
      </c>
      <c r="J557" s="69">
        <f t="shared" si="72"/>
        <v>0</v>
      </c>
      <c r="K557" s="69" t="e">
        <f t="shared" si="66"/>
        <v>#REF!</v>
      </c>
      <c r="L557" s="69">
        <f t="shared" si="67"/>
        <v>4.8632357244839852</v>
      </c>
      <c r="M557" s="69">
        <f t="shared" si="68"/>
        <v>0</v>
      </c>
      <c r="N557" s="4">
        <f>BOM!Z557</f>
        <v>0</v>
      </c>
      <c r="O557" s="133">
        <v>373</v>
      </c>
      <c r="P557" s="71">
        <v>152</v>
      </c>
      <c r="Q557" s="71">
        <v>553</v>
      </c>
      <c r="R557" s="71">
        <v>0</v>
      </c>
      <c r="S557" s="89">
        <v>0</v>
      </c>
      <c r="T557" s="94" t="e">
        <f t="shared" si="69"/>
        <v>#REF!</v>
      </c>
      <c r="U557" s="103" t="e">
        <f>LOOKUP(O557,#REF!,#REF!)</f>
        <v>#REF!</v>
      </c>
      <c r="V557" s="91" t="e">
        <f>LOOKUP(O557,#REF!,#REF!)</f>
        <v>#REF!</v>
      </c>
      <c r="W557" s="101">
        <f t="shared" si="70"/>
        <v>0</v>
      </c>
      <c r="X557" s="135">
        <f t="shared" si="71"/>
        <v>0</v>
      </c>
      <c r="Y557" s="48" t="e">
        <f>IF(U557="Pen",(LOOKUP(O557,#REF!,#REF!)*R557),0)</f>
        <v>#REF!</v>
      </c>
    </row>
    <row r="558" spans="3:25" x14ac:dyDescent="0.25">
      <c r="C558" s="4">
        <f>BOM!X558</f>
        <v>0</v>
      </c>
      <c r="D558" s="69">
        <v>554</v>
      </c>
      <c r="E558" s="69">
        <v>0</v>
      </c>
      <c r="F558" s="69">
        <v>554</v>
      </c>
      <c r="G558" s="69">
        <v>0</v>
      </c>
      <c r="H558" s="69">
        <f t="shared" si="65"/>
        <v>0</v>
      </c>
      <c r="I558" s="69" t="e">
        <f>#REF!</f>
        <v>#REF!</v>
      </c>
      <c r="J558" s="69">
        <f t="shared" si="72"/>
        <v>0</v>
      </c>
      <c r="K558" s="69" t="e">
        <f t="shared" si="66"/>
        <v>#REF!</v>
      </c>
      <c r="L558" s="69">
        <f t="shared" si="67"/>
        <v>4.8632357244839852</v>
      </c>
      <c r="M558" s="69">
        <f t="shared" si="68"/>
        <v>0</v>
      </c>
      <c r="N558" s="4">
        <f>BOM!Z558</f>
        <v>0</v>
      </c>
      <c r="O558" s="133">
        <v>374</v>
      </c>
      <c r="P558" s="71">
        <v>152</v>
      </c>
      <c r="Q558" s="71">
        <v>554</v>
      </c>
      <c r="R558" s="71">
        <v>0</v>
      </c>
      <c r="S558" s="89">
        <v>0</v>
      </c>
      <c r="T558" s="94" t="e">
        <f t="shared" si="69"/>
        <v>#REF!</v>
      </c>
      <c r="U558" s="103" t="e">
        <f>LOOKUP(O558,#REF!,#REF!)</f>
        <v>#REF!</v>
      </c>
      <c r="V558" s="91" t="e">
        <f>LOOKUP(O558,#REF!,#REF!)</f>
        <v>#REF!</v>
      </c>
      <c r="W558" s="101">
        <f t="shared" si="70"/>
        <v>0</v>
      </c>
      <c r="X558" s="135">
        <f t="shared" si="71"/>
        <v>0</v>
      </c>
      <c r="Y558" s="48" t="e">
        <f>IF(U558="Pen",(LOOKUP(O558,#REF!,#REF!)*R558),0)</f>
        <v>#REF!</v>
      </c>
    </row>
    <row r="559" spans="3:25" x14ac:dyDescent="0.25">
      <c r="C559" s="4">
        <f>BOM!X559</f>
        <v>0</v>
      </c>
      <c r="D559" s="69">
        <v>555</v>
      </c>
      <c r="E559" s="69">
        <v>0</v>
      </c>
      <c r="F559" s="69">
        <v>555</v>
      </c>
      <c r="G559" s="69">
        <v>0</v>
      </c>
      <c r="H559" s="69">
        <f t="shared" si="65"/>
        <v>0</v>
      </c>
      <c r="I559" s="69" t="e">
        <f>#REF!</f>
        <v>#REF!</v>
      </c>
      <c r="J559" s="69">
        <f t="shared" si="72"/>
        <v>0</v>
      </c>
      <c r="K559" s="69" t="e">
        <f t="shared" si="66"/>
        <v>#REF!</v>
      </c>
      <c r="L559" s="69">
        <f t="shared" si="67"/>
        <v>4.8632357244839852</v>
      </c>
      <c r="M559" s="69">
        <f t="shared" si="68"/>
        <v>0</v>
      </c>
      <c r="N559" s="4">
        <f>BOM!Z559</f>
        <v>0</v>
      </c>
      <c r="O559" s="133">
        <v>375</v>
      </c>
      <c r="P559" s="71">
        <v>152</v>
      </c>
      <c r="Q559" s="71">
        <v>555</v>
      </c>
      <c r="R559" s="71">
        <v>0</v>
      </c>
      <c r="S559" s="89">
        <v>0</v>
      </c>
      <c r="T559" s="94" t="e">
        <f t="shared" si="69"/>
        <v>#REF!</v>
      </c>
      <c r="U559" s="103" t="e">
        <f>LOOKUP(O559,#REF!,#REF!)</f>
        <v>#REF!</v>
      </c>
      <c r="V559" s="91" t="e">
        <f>LOOKUP(O559,#REF!,#REF!)</f>
        <v>#REF!</v>
      </c>
      <c r="W559" s="101">
        <f t="shared" si="70"/>
        <v>0</v>
      </c>
      <c r="X559" s="135">
        <f t="shared" si="71"/>
        <v>0</v>
      </c>
      <c r="Y559" s="48" t="e">
        <f>IF(U559="Pen",(LOOKUP(O559,#REF!,#REF!)*R559),0)</f>
        <v>#REF!</v>
      </c>
    </row>
    <row r="560" spans="3:25" x14ac:dyDescent="0.25">
      <c r="C560" s="4">
        <f>BOM!X560</f>
        <v>1</v>
      </c>
      <c r="D560" s="69">
        <v>556</v>
      </c>
      <c r="E560" s="69">
        <v>0</v>
      </c>
      <c r="F560" s="69">
        <v>556</v>
      </c>
      <c r="G560" s="69">
        <v>0</v>
      </c>
      <c r="H560" s="69">
        <f t="shared" si="65"/>
        <v>0</v>
      </c>
      <c r="I560" s="69" t="e">
        <f>#REF!</f>
        <v>#REF!</v>
      </c>
      <c r="J560" s="69">
        <f t="shared" si="72"/>
        <v>0</v>
      </c>
      <c r="K560" s="69" t="e">
        <f t="shared" si="66"/>
        <v>#REF!</v>
      </c>
      <c r="L560" s="69">
        <f t="shared" si="67"/>
        <v>4.8632357244839852</v>
      </c>
      <c r="M560" s="69">
        <f t="shared" si="68"/>
        <v>0</v>
      </c>
      <c r="N560" s="4">
        <f>BOM!Z560</f>
        <v>0</v>
      </c>
      <c r="O560" s="133">
        <v>376</v>
      </c>
      <c r="P560" s="71">
        <v>152</v>
      </c>
      <c r="Q560" s="71">
        <v>556</v>
      </c>
      <c r="R560" s="71">
        <v>0</v>
      </c>
      <c r="S560" s="89">
        <v>0</v>
      </c>
      <c r="T560" s="94" t="e">
        <f t="shared" si="69"/>
        <v>#REF!</v>
      </c>
      <c r="U560" s="103" t="e">
        <f>LOOKUP(O560,#REF!,#REF!)</f>
        <v>#REF!</v>
      </c>
      <c r="V560" s="91" t="e">
        <f>LOOKUP(O560,#REF!,#REF!)</f>
        <v>#REF!</v>
      </c>
      <c r="W560" s="101">
        <f t="shared" si="70"/>
        <v>0</v>
      </c>
      <c r="X560" s="135">
        <f t="shared" si="71"/>
        <v>0</v>
      </c>
      <c r="Y560" s="48" t="e">
        <f>IF(U560="Pen",(LOOKUP(O560,#REF!,#REF!)*R560),0)</f>
        <v>#REF!</v>
      </c>
    </row>
    <row r="561" spans="3:25" x14ac:dyDescent="0.25">
      <c r="C561" s="4">
        <f>BOM!X561</f>
        <v>1</v>
      </c>
      <c r="D561" s="69">
        <v>557</v>
      </c>
      <c r="E561" s="69">
        <v>44928</v>
      </c>
      <c r="F561" s="69">
        <v>557</v>
      </c>
      <c r="G561" s="69">
        <v>44928</v>
      </c>
      <c r="H561" s="69">
        <f t="shared" si="65"/>
        <v>89856</v>
      </c>
      <c r="I561" s="69" t="e">
        <f>#REF!</f>
        <v>#REF!</v>
      </c>
      <c r="J561" s="69">
        <f t="shared" si="72"/>
        <v>0</v>
      </c>
      <c r="K561" s="69" t="e">
        <f t="shared" si="66"/>
        <v>#REF!</v>
      </c>
      <c r="L561" s="69">
        <f t="shared" si="67"/>
        <v>4.8632357244839852</v>
      </c>
      <c r="M561" s="69" t="e">
        <f t="shared" si="68"/>
        <v>#REF!</v>
      </c>
      <c r="N561" s="4">
        <f>BOM!Z561</f>
        <v>0</v>
      </c>
      <c r="O561" s="133">
        <v>377</v>
      </c>
      <c r="P561" s="71">
        <v>152</v>
      </c>
      <c r="Q561" s="71">
        <v>557</v>
      </c>
      <c r="R561" s="71">
        <v>0</v>
      </c>
      <c r="S561" s="89">
        <v>0</v>
      </c>
      <c r="T561" s="94" t="e">
        <f t="shared" si="69"/>
        <v>#REF!</v>
      </c>
      <c r="U561" s="103" t="e">
        <f>LOOKUP(O561,#REF!,#REF!)</f>
        <v>#REF!</v>
      </c>
      <c r="V561" s="91" t="e">
        <f>LOOKUP(O561,#REF!,#REF!)</f>
        <v>#REF!</v>
      </c>
      <c r="W561" s="101">
        <f t="shared" si="70"/>
        <v>0</v>
      </c>
      <c r="X561" s="135">
        <f t="shared" si="71"/>
        <v>0</v>
      </c>
      <c r="Y561" s="48" t="e">
        <f>IF(U561="Pen",(LOOKUP(O561,#REF!,#REF!)*R561),0)</f>
        <v>#REF!</v>
      </c>
    </row>
    <row r="562" spans="3:25" x14ac:dyDescent="0.25">
      <c r="C562" s="4">
        <f>BOM!X562</f>
        <v>0</v>
      </c>
      <c r="D562" s="69">
        <v>558</v>
      </c>
      <c r="E562" s="69">
        <v>11700</v>
      </c>
      <c r="F562" s="69">
        <v>558</v>
      </c>
      <c r="G562" s="69">
        <v>0</v>
      </c>
      <c r="H562" s="69">
        <f t="shared" si="65"/>
        <v>11700</v>
      </c>
      <c r="I562" s="69" t="e">
        <f>#REF!</f>
        <v>#REF!</v>
      </c>
      <c r="J562" s="69" t="e">
        <f t="shared" si="72"/>
        <v>#REF!</v>
      </c>
      <c r="K562" s="69" t="e">
        <f t="shared" si="66"/>
        <v>#REF!</v>
      </c>
      <c r="L562" s="69">
        <f t="shared" si="67"/>
        <v>4.8632357244839852</v>
      </c>
      <c r="M562" s="69" t="e">
        <f t="shared" si="68"/>
        <v>#REF!</v>
      </c>
      <c r="N562" s="4">
        <f>BOM!Z562</f>
        <v>0</v>
      </c>
      <c r="O562" s="133">
        <v>378</v>
      </c>
      <c r="P562" s="71">
        <v>152</v>
      </c>
      <c r="Q562" s="71">
        <v>558</v>
      </c>
      <c r="R562" s="71">
        <v>0</v>
      </c>
      <c r="S562" s="89">
        <v>0</v>
      </c>
      <c r="T562" s="94" t="e">
        <f t="shared" si="69"/>
        <v>#REF!</v>
      </c>
      <c r="U562" s="103" t="e">
        <f>LOOKUP(O562,#REF!,#REF!)</f>
        <v>#REF!</v>
      </c>
      <c r="V562" s="91" t="e">
        <f>LOOKUP(O562,#REF!,#REF!)</f>
        <v>#REF!</v>
      </c>
      <c r="W562" s="101">
        <f t="shared" si="70"/>
        <v>0</v>
      </c>
      <c r="X562" s="135">
        <f t="shared" si="71"/>
        <v>0</v>
      </c>
      <c r="Y562" s="48" t="e">
        <f>IF(U562="Pen",(LOOKUP(O562,#REF!,#REF!)*R562),0)</f>
        <v>#REF!</v>
      </c>
    </row>
    <row r="563" spans="3:25" x14ac:dyDescent="0.25">
      <c r="C563" s="4">
        <f>BOM!X563</f>
        <v>0</v>
      </c>
      <c r="D563" s="69">
        <v>559</v>
      </c>
      <c r="E563" s="69">
        <v>0</v>
      </c>
      <c r="F563" s="69">
        <v>559</v>
      </c>
      <c r="G563" s="69">
        <v>33696</v>
      </c>
      <c r="H563" s="69">
        <f t="shared" si="65"/>
        <v>33696</v>
      </c>
      <c r="I563" s="69" t="e">
        <f>#REF!</f>
        <v>#REF!</v>
      </c>
      <c r="J563" s="69" t="e">
        <f t="shared" si="72"/>
        <v>#REF!</v>
      </c>
      <c r="K563" s="69" t="e">
        <f t="shared" si="66"/>
        <v>#REF!</v>
      </c>
      <c r="L563" s="69">
        <f t="shared" si="67"/>
        <v>4.8632357244839852</v>
      </c>
      <c r="M563" s="69" t="e">
        <f t="shared" si="68"/>
        <v>#REF!</v>
      </c>
      <c r="N563" s="4">
        <f>BOM!Z563</f>
        <v>0</v>
      </c>
      <c r="O563" s="133">
        <v>379</v>
      </c>
      <c r="P563" s="71">
        <v>152</v>
      </c>
      <c r="Q563" s="71">
        <v>559</v>
      </c>
      <c r="R563" s="71">
        <v>0</v>
      </c>
      <c r="S563" s="89">
        <v>0</v>
      </c>
      <c r="T563" s="94" t="e">
        <f t="shared" si="69"/>
        <v>#REF!</v>
      </c>
      <c r="U563" s="103" t="e">
        <f>LOOKUP(O563,#REF!,#REF!)</f>
        <v>#REF!</v>
      </c>
      <c r="V563" s="91" t="e">
        <f>LOOKUP(O563,#REF!,#REF!)</f>
        <v>#REF!</v>
      </c>
      <c r="W563" s="101">
        <f t="shared" si="70"/>
        <v>0</v>
      </c>
      <c r="X563" s="135">
        <f t="shared" si="71"/>
        <v>0</v>
      </c>
      <c r="Y563" s="48" t="e">
        <f>IF(U563="Pen",(LOOKUP(O563,#REF!,#REF!)*R563),0)</f>
        <v>#REF!</v>
      </c>
    </row>
    <row r="564" spans="3:25" x14ac:dyDescent="0.25">
      <c r="C564" s="4">
        <f>BOM!X564</f>
        <v>0</v>
      </c>
      <c r="D564" s="69">
        <v>560</v>
      </c>
      <c r="E564" s="69">
        <v>0</v>
      </c>
      <c r="F564" s="69">
        <v>560</v>
      </c>
      <c r="G564" s="69">
        <v>0</v>
      </c>
      <c r="H564" s="69">
        <f t="shared" si="65"/>
        <v>0</v>
      </c>
      <c r="I564" s="69" t="e">
        <f>#REF!</f>
        <v>#REF!</v>
      </c>
      <c r="J564" s="69">
        <f t="shared" si="72"/>
        <v>0</v>
      </c>
      <c r="K564" s="69" t="e">
        <f t="shared" si="66"/>
        <v>#REF!</v>
      </c>
      <c r="L564" s="69">
        <f t="shared" si="67"/>
        <v>4.8632357244839852</v>
      </c>
      <c r="M564" s="69">
        <f t="shared" si="68"/>
        <v>0</v>
      </c>
      <c r="N564" s="4">
        <f>BOM!Z564</f>
        <v>0</v>
      </c>
      <c r="O564" s="133">
        <v>380</v>
      </c>
      <c r="P564" s="71">
        <v>152</v>
      </c>
      <c r="Q564" s="71">
        <v>560</v>
      </c>
      <c r="R564" s="71">
        <v>0</v>
      </c>
      <c r="S564" s="89">
        <v>0</v>
      </c>
      <c r="T564" s="94" t="e">
        <f t="shared" si="69"/>
        <v>#REF!</v>
      </c>
      <c r="U564" s="103" t="e">
        <f>LOOKUP(O564,#REF!,#REF!)</f>
        <v>#REF!</v>
      </c>
      <c r="V564" s="91" t="e">
        <f>LOOKUP(O564,#REF!,#REF!)</f>
        <v>#REF!</v>
      </c>
      <c r="W564" s="101">
        <f t="shared" si="70"/>
        <v>0</v>
      </c>
      <c r="X564" s="135">
        <f t="shared" si="71"/>
        <v>0</v>
      </c>
      <c r="Y564" s="48" t="e">
        <f>IF(U564="Pen",(LOOKUP(O564,#REF!,#REF!)*R564),0)</f>
        <v>#REF!</v>
      </c>
    </row>
    <row r="565" spans="3:25" x14ac:dyDescent="0.25">
      <c r="C565" s="4">
        <f>BOM!X565</f>
        <v>0</v>
      </c>
      <c r="D565" s="69">
        <v>561</v>
      </c>
      <c r="E565" s="69">
        <v>0</v>
      </c>
      <c r="F565" s="69">
        <v>561</v>
      </c>
      <c r="G565" s="69">
        <v>0</v>
      </c>
      <c r="H565" s="69">
        <f t="shared" si="65"/>
        <v>0</v>
      </c>
      <c r="I565" s="69" t="e">
        <f>#REF!</f>
        <v>#REF!</v>
      </c>
      <c r="J565" s="69">
        <f t="shared" si="72"/>
        <v>0</v>
      </c>
      <c r="K565" s="69" t="e">
        <f t="shared" si="66"/>
        <v>#REF!</v>
      </c>
      <c r="L565" s="69">
        <f t="shared" si="67"/>
        <v>4.8632357244839852</v>
      </c>
      <c r="M565" s="69">
        <f t="shared" si="68"/>
        <v>0</v>
      </c>
      <c r="N565" s="4">
        <f>BOM!Z565</f>
        <v>0</v>
      </c>
      <c r="O565" s="133">
        <v>381</v>
      </c>
      <c r="P565" s="71">
        <v>152</v>
      </c>
      <c r="Q565" s="71">
        <v>561</v>
      </c>
      <c r="R565" s="71">
        <v>0</v>
      </c>
      <c r="S565" s="89">
        <v>0</v>
      </c>
      <c r="T565" s="94" t="e">
        <f t="shared" si="69"/>
        <v>#REF!</v>
      </c>
      <c r="U565" s="103" t="e">
        <f>LOOKUP(O565,#REF!,#REF!)</f>
        <v>#REF!</v>
      </c>
      <c r="V565" s="91" t="e">
        <f>LOOKUP(O565,#REF!,#REF!)</f>
        <v>#REF!</v>
      </c>
      <c r="W565" s="101">
        <f t="shared" si="70"/>
        <v>1</v>
      </c>
      <c r="X565" s="135">
        <f t="shared" si="71"/>
        <v>0</v>
      </c>
      <c r="Y565" s="48" t="e">
        <f>IF(U565="Pen",(LOOKUP(O565,#REF!,#REF!)*R565),0)</f>
        <v>#REF!</v>
      </c>
    </row>
    <row r="566" spans="3:25" x14ac:dyDescent="0.25">
      <c r="C566" s="4">
        <f>BOM!X566</f>
        <v>0</v>
      </c>
      <c r="D566" s="69">
        <v>562</v>
      </c>
      <c r="E566" s="69">
        <v>0</v>
      </c>
      <c r="F566" s="69">
        <v>562</v>
      </c>
      <c r="G566" s="69">
        <v>0</v>
      </c>
      <c r="H566" s="69">
        <f t="shared" si="65"/>
        <v>0</v>
      </c>
      <c r="I566" s="69" t="e">
        <f>#REF!</f>
        <v>#REF!</v>
      </c>
      <c r="J566" s="69">
        <f t="shared" si="72"/>
        <v>0</v>
      </c>
      <c r="K566" s="69" t="e">
        <f t="shared" si="66"/>
        <v>#REF!</v>
      </c>
      <c r="L566" s="69">
        <f t="shared" si="67"/>
        <v>4.8632357244839852</v>
      </c>
      <c r="M566" s="69">
        <f t="shared" si="68"/>
        <v>0</v>
      </c>
      <c r="N566" s="4">
        <f>BOM!Z566</f>
        <v>0</v>
      </c>
      <c r="O566" s="133">
        <v>382</v>
      </c>
      <c r="P566" s="71">
        <v>152</v>
      </c>
      <c r="Q566" s="71">
        <v>562</v>
      </c>
      <c r="R566" s="71">
        <v>0</v>
      </c>
      <c r="S566" s="89">
        <v>0</v>
      </c>
      <c r="T566" s="94" t="e">
        <f t="shared" si="69"/>
        <v>#REF!</v>
      </c>
      <c r="U566" s="103" t="e">
        <f>LOOKUP(O566,#REF!,#REF!)</f>
        <v>#REF!</v>
      </c>
      <c r="V566" s="91" t="e">
        <f>LOOKUP(O566,#REF!,#REF!)</f>
        <v>#REF!</v>
      </c>
      <c r="W566" s="101">
        <f t="shared" si="70"/>
        <v>1</v>
      </c>
      <c r="X566" s="135">
        <f t="shared" si="71"/>
        <v>0</v>
      </c>
      <c r="Y566" s="48" t="e">
        <f>IF(U566="Pen",(LOOKUP(O566,#REF!,#REF!)*R566),0)</f>
        <v>#REF!</v>
      </c>
    </row>
    <row r="567" spans="3:25" x14ac:dyDescent="0.25">
      <c r="C567" s="4">
        <f>BOM!X567</f>
        <v>1</v>
      </c>
      <c r="D567" s="69">
        <v>563</v>
      </c>
      <c r="E567" s="69">
        <v>0</v>
      </c>
      <c r="F567" s="69">
        <v>563</v>
      </c>
      <c r="G567" s="69">
        <v>0</v>
      </c>
      <c r="H567" s="69">
        <f t="shared" si="65"/>
        <v>0</v>
      </c>
      <c r="I567" s="69" t="e">
        <f>#REF!</f>
        <v>#REF!</v>
      </c>
      <c r="J567" s="69">
        <f t="shared" si="72"/>
        <v>0</v>
      </c>
      <c r="K567" s="69" t="e">
        <f t="shared" si="66"/>
        <v>#REF!</v>
      </c>
      <c r="L567" s="69">
        <f t="shared" si="67"/>
        <v>4.8632357244839852</v>
      </c>
      <c r="M567" s="69">
        <f t="shared" si="68"/>
        <v>0</v>
      </c>
      <c r="N567" s="4">
        <f>BOM!Z567</f>
        <v>0</v>
      </c>
      <c r="O567" s="133">
        <v>383</v>
      </c>
      <c r="P567" s="71">
        <v>152</v>
      </c>
      <c r="Q567" s="71">
        <v>563</v>
      </c>
      <c r="R567" s="71">
        <v>0</v>
      </c>
      <c r="S567" s="89">
        <v>0</v>
      </c>
      <c r="T567" s="94" t="e">
        <f t="shared" si="69"/>
        <v>#REF!</v>
      </c>
      <c r="U567" s="103" t="e">
        <f>LOOKUP(O567,#REF!,#REF!)</f>
        <v>#REF!</v>
      </c>
      <c r="V567" s="91" t="e">
        <f>LOOKUP(O567,#REF!,#REF!)</f>
        <v>#REF!</v>
      </c>
      <c r="W567" s="101">
        <f t="shared" si="70"/>
        <v>0</v>
      </c>
      <c r="X567" s="135">
        <f t="shared" si="71"/>
        <v>0</v>
      </c>
      <c r="Y567" s="48" t="e">
        <f>IF(U567="Pen",(LOOKUP(O567,#REF!,#REF!)*R567),0)</f>
        <v>#REF!</v>
      </c>
    </row>
    <row r="568" spans="3:25" x14ac:dyDescent="0.25">
      <c r="C568" s="4">
        <f>BOM!X568</f>
        <v>1</v>
      </c>
      <c r="D568" s="69">
        <v>564</v>
      </c>
      <c r="E568" s="69">
        <v>0</v>
      </c>
      <c r="F568" s="69">
        <v>564</v>
      </c>
      <c r="G568" s="69">
        <v>0</v>
      </c>
      <c r="H568" s="69">
        <f t="shared" si="65"/>
        <v>0</v>
      </c>
      <c r="I568" s="69" t="e">
        <f>#REF!</f>
        <v>#REF!</v>
      </c>
      <c r="J568" s="69">
        <f t="shared" si="72"/>
        <v>0</v>
      </c>
      <c r="K568" s="69" t="e">
        <f t="shared" si="66"/>
        <v>#REF!</v>
      </c>
      <c r="L568" s="69">
        <f t="shared" si="67"/>
        <v>4.8632357244839852</v>
      </c>
      <c r="M568" s="69">
        <f t="shared" si="68"/>
        <v>0</v>
      </c>
      <c r="N568" s="4">
        <f>BOM!Z568</f>
        <v>0</v>
      </c>
      <c r="O568" s="133">
        <v>384</v>
      </c>
      <c r="P568" s="71">
        <v>152</v>
      </c>
      <c r="Q568" s="71">
        <v>564</v>
      </c>
      <c r="R568" s="71">
        <v>0</v>
      </c>
      <c r="S568" s="89">
        <v>0</v>
      </c>
      <c r="T568" s="94" t="e">
        <f t="shared" si="69"/>
        <v>#REF!</v>
      </c>
      <c r="U568" s="103" t="e">
        <f>LOOKUP(O568,#REF!,#REF!)</f>
        <v>#REF!</v>
      </c>
      <c r="V568" s="91" t="e">
        <f>LOOKUP(O568,#REF!,#REF!)</f>
        <v>#REF!</v>
      </c>
      <c r="W568" s="101">
        <f t="shared" si="70"/>
        <v>1</v>
      </c>
      <c r="X568" s="135">
        <f t="shared" si="71"/>
        <v>0</v>
      </c>
      <c r="Y568" s="48" t="e">
        <f>IF(U568="Pen",(LOOKUP(O568,#REF!,#REF!)*R568),0)</f>
        <v>#REF!</v>
      </c>
    </row>
    <row r="569" spans="3:25" x14ac:dyDescent="0.25">
      <c r="C569" s="4">
        <f>BOM!X569</f>
        <v>1</v>
      </c>
      <c r="D569" s="69">
        <v>565</v>
      </c>
      <c r="E569" s="69">
        <v>0</v>
      </c>
      <c r="F569" s="69">
        <v>565</v>
      </c>
      <c r="G569" s="69">
        <v>0</v>
      </c>
      <c r="H569" s="69">
        <f t="shared" si="65"/>
        <v>0</v>
      </c>
      <c r="I569" s="69" t="e">
        <f>#REF!</f>
        <v>#REF!</v>
      </c>
      <c r="J569" s="69">
        <f t="shared" si="72"/>
        <v>0</v>
      </c>
      <c r="K569" s="69" t="e">
        <f t="shared" si="66"/>
        <v>#REF!</v>
      </c>
      <c r="L569" s="69">
        <f t="shared" si="67"/>
        <v>4.8632357244839852</v>
      </c>
      <c r="M569" s="69">
        <f t="shared" si="68"/>
        <v>0</v>
      </c>
      <c r="N569" s="4">
        <f>BOM!Z569</f>
        <v>0</v>
      </c>
      <c r="O569" s="133">
        <v>385</v>
      </c>
      <c r="P569" s="71">
        <v>152</v>
      </c>
      <c r="Q569" s="71">
        <v>565</v>
      </c>
      <c r="R569" s="71">
        <v>0</v>
      </c>
      <c r="S569" s="89">
        <v>0</v>
      </c>
      <c r="T569" s="94" t="e">
        <f t="shared" si="69"/>
        <v>#REF!</v>
      </c>
      <c r="U569" s="103" t="e">
        <f>LOOKUP(O569,#REF!,#REF!)</f>
        <v>#REF!</v>
      </c>
      <c r="V569" s="91" t="e">
        <f>LOOKUP(O569,#REF!,#REF!)</f>
        <v>#REF!</v>
      </c>
      <c r="W569" s="101">
        <f t="shared" si="70"/>
        <v>1</v>
      </c>
      <c r="X569" s="135">
        <f t="shared" si="71"/>
        <v>0</v>
      </c>
      <c r="Y569" s="48" t="e">
        <f>IF(U569="Pen",(LOOKUP(O569,#REF!,#REF!)*R569),0)</f>
        <v>#REF!</v>
      </c>
    </row>
    <row r="570" spans="3:25" x14ac:dyDescent="0.25">
      <c r="C570" s="4">
        <f>BOM!X570</f>
        <v>1</v>
      </c>
      <c r="D570" s="69">
        <v>566</v>
      </c>
      <c r="E570" s="69">
        <v>33696</v>
      </c>
      <c r="F570" s="69">
        <v>566</v>
      </c>
      <c r="G570" s="69">
        <v>0</v>
      </c>
      <c r="H570" s="69">
        <f t="shared" si="65"/>
        <v>33696</v>
      </c>
      <c r="I570" s="69" t="e">
        <f>#REF!</f>
        <v>#REF!</v>
      </c>
      <c r="J570" s="69">
        <f t="shared" si="72"/>
        <v>0</v>
      </c>
      <c r="K570" s="69" t="e">
        <f t="shared" si="66"/>
        <v>#REF!</v>
      </c>
      <c r="L570" s="69">
        <f t="shared" si="67"/>
        <v>4.8632357244839852</v>
      </c>
      <c r="M570" s="69" t="e">
        <f t="shared" si="68"/>
        <v>#REF!</v>
      </c>
      <c r="N570" s="4">
        <f>BOM!Z570</f>
        <v>0</v>
      </c>
      <c r="O570" s="133">
        <v>386</v>
      </c>
      <c r="P570" s="71">
        <v>152</v>
      </c>
      <c r="Q570" s="71">
        <v>566</v>
      </c>
      <c r="R570" s="71">
        <v>0</v>
      </c>
      <c r="S570" s="89">
        <v>0</v>
      </c>
      <c r="T570" s="94" t="e">
        <f t="shared" si="69"/>
        <v>#REF!</v>
      </c>
      <c r="U570" s="103" t="e">
        <f>LOOKUP(O570,#REF!,#REF!)</f>
        <v>#REF!</v>
      </c>
      <c r="V570" s="91" t="e">
        <f>LOOKUP(O570,#REF!,#REF!)</f>
        <v>#REF!</v>
      </c>
      <c r="W570" s="101">
        <f t="shared" si="70"/>
        <v>0</v>
      </c>
      <c r="X570" s="135">
        <f t="shared" si="71"/>
        <v>0</v>
      </c>
      <c r="Y570" s="48" t="e">
        <f>IF(U570="Pen",(LOOKUP(O570,#REF!,#REF!)*R570),0)</f>
        <v>#REF!</v>
      </c>
    </row>
    <row r="571" spans="3:25" x14ac:dyDescent="0.25">
      <c r="C571" s="4">
        <f>BOM!X571</f>
        <v>0</v>
      </c>
      <c r="D571" s="69">
        <v>567</v>
      </c>
      <c r="E571" s="69">
        <v>23400</v>
      </c>
      <c r="F571" s="69">
        <v>567</v>
      </c>
      <c r="G571" s="69">
        <v>0</v>
      </c>
      <c r="H571" s="69">
        <f t="shared" si="65"/>
        <v>23400</v>
      </c>
      <c r="I571" s="69" t="e">
        <f>#REF!</f>
        <v>#REF!</v>
      </c>
      <c r="J571" s="69" t="e">
        <f t="shared" si="72"/>
        <v>#REF!</v>
      </c>
      <c r="K571" s="69" t="e">
        <f t="shared" si="66"/>
        <v>#REF!</v>
      </c>
      <c r="L571" s="69">
        <f t="shared" si="67"/>
        <v>4.8632357244839852</v>
      </c>
      <c r="M571" s="69" t="e">
        <f t="shared" si="68"/>
        <v>#REF!</v>
      </c>
      <c r="N571" s="4">
        <f>BOM!Z571</f>
        <v>0</v>
      </c>
      <c r="O571" s="133">
        <v>387</v>
      </c>
      <c r="P571" s="71">
        <v>152</v>
      </c>
      <c r="Q571" s="71">
        <v>567</v>
      </c>
      <c r="R571" s="71">
        <v>0</v>
      </c>
      <c r="S571" s="89">
        <v>0</v>
      </c>
      <c r="T571" s="94" t="e">
        <f t="shared" si="69"/>
        <v>#REF!</v>
      </c>
      <c r="U571" s="103" t="e">
        <f>LOOKUP(O571,#REF!,#REF!)</f>
        <v>#REF!</v>
      </c>
      <c r="V571" s="91" t="e">
        <f>LOOKUP(O571,#REF!,#REF!)</f>
        <v>#REF!</v>
      </c>
      <c r="W571" s="101">
        <f t="shared" si="70"/>
        <v>1</v>
      </c>
      <c r="X571" s="135">
        <f t="shared" si="71"/>
        <v>0</v>
      </c>
      <c r="Y571" s="48" t="e">
        <f>IF(U571="Pen",(LOOKUP(O571,#REF!,#REF!)*R571),0)</f>
        <v>#REF!</v>
      </c>
    </row>
    <row r="572" spans="3:25" x14ac:dyDescent="0.25">
      <c r="C572" s="4">
        <f>BOM!X572</f>
        <v>0</v>
      </c>
      <c r="D572" s="69">
        <v>568</v>
      </c>
      <c r="E572" s="69">
        <v>0</v>
      </c>
      <c r="F572" s="69">
        <v>568</v>
      </c>
      <c r="G572" s="69">
        <v>0</v>
      </c>
      <c r="H572" s="69">
        <f t="shared" si="65"/>
        <v>0</v>
      </c>
      <c r="I572" s="69" t="e">
        <f>#REF!</f>
        <v>#REF!</v>
      </c>
      <c r="J572" s="69">
        <f t="shared" si="72"/>
        <v>0</v>
      </c>
      <c r="K572" s="69" t="e">
        <f t="shared" si="66"/>
        <v>#REF!</v>
      </c>
      <c r="L572" s="69">
        <f t="shared" si="67"/>
        <v>4.8632357244839852</v>
      </c>
      <c r="M572" s="69">
        <f t="shared" si="68"/>
        <v>0</v>
      </c>
      <c r="N572" s="4">
        <f>BOM!Z572</f>
        <v>0</v>
      </c>
      <c r="O572" s="133">
        <v>388</v>
      </c>
      <c r="P572" s="71">
        <v>152</v>
      </c>
      <c r="Q572" s="71">
        <v>568</v>
      </c>
      <c r="R572" s="71">
        <v>0</v>
      </c>
      <c r="S572" s="89">
        <v>0</v>
      </c>
      <c r="T572" s="94" t="e">
        <f t="shared" si="69"/>
        <v>#REF!</v>
      </c>
      <c r="U572" s="103" t="e">
        <f>LOOKUP(O572,#REF!,#REF!)</f>
        <v>#REF!</v>
      </c>
      <c r="V572" s="91" t="e">
        <f>LOOKUP(O572,#REF!,#REF!)</f>
        <v>#REF!</v>
      </c>
      <c r="W572" s="101">
        <f t="shared" si="70"/>
        <v>1</v>
      </c>
      <c r="X572" s="135">
        <f t="shared" si="71"/>
        <v>0</v>
      </c>
      <c r="Y572" s="48" t="e">
        <f>IF(U572="Pen",(LOOKUP(O572,#REF!,#REF!)*R572),0)</f>
        <v>#REF!</v>
      </c>
    </row>
    <row r="573" spans="3:25" x14ac:dyDescent="0.25">
      <c r="C573" s="4">
        <f>BOM!X573</f>
        <v>0</v>
      </c>
      <c r="D573" s="69">
        <v>569</v>
      </c>
      <c r="E573" s="69">
        <v>0</v>
      </c>
      <c r="F573" s="69">
        <v>569</v>
      </c>
      <c r="G573" s="69">
        <v>0</v>
      </c>
      <c r="H573" s="69">
        <f t="shared" si="65"/>
        <v>0</v>
      </c>
      <c r="I573" s="69" t="e">
        <f>#REF!</f>
        <v>#REF!</v>
      </c>
      <c r="J573" s="69">
        <f t="shared" si="72"/>
        <v>0</v>
      </c>
      <c r="K573" s="69" t="e">
        <f t="shared" si="66"/>
        <v>#REF!</v>
      </c>
      <c r="L573" s="69">
        <f t="shared" si="67"/>
        <v>4.8632357244839852</v>
      </c>
      <c r="M573" s="69">
        <f t="shared" si="68"/>
        <v>0</v>
      </c>
      <c r="N573" s="4">
        <f>BOM!Z573</f>
        <v>0</v>
      </c>
      <c r="O573" s="133">
        <v>389</v>
      </c>
      <c r="P573" s="71">
        <v>152</v>
      </c>
      <c r="Q573" s="71">
        <v>569</v>
      </c>
      <c r="R573" s="71">
        <v>0</v>
      </c>
      <c r="S573" s="89">
        <v>0</v>
      </c>
      <c r="T573" s="94" t="e">
        <f t="shared" si="69"/>
        <v>#REF!</v>
      </c>
      <c r="U573" s="103" t="e">
        <f>LOOKUP(O573,#REF!,#REF!)</f>
        <v>#REF!</v>
      </c>
      <c r="V573" s="91" t="e">
        <f>LOOKUP(O573,#REF!,#REF!)</f>
        <v>#REF!</v>
      </c>
      <c r="W573" s="101">
        <f t="shared" si="70"/>
        <v>0</v>
      </c>
      <c r="X573" s="135">
        <f t="shared" si="71"/>
        <v>0</v>
      </c>
      <c r="Y573" s="48" t="e">
        <f>IF(U573="Pen",(LOOKUP(O573,#REF!,#REF!)*R573),0)</f>
        <v>#REF!</v>
      </c>
    </row>
    <row r="574" spans="3:25" x14ac:dyDescent="0.25">
      <c r="C574" s="4">
        <f>BOM!X574</f>
        <v>0</v>
      </c>
      <c r="D574" s="69">
        <v>570</v>
      </c>
      <c r="E574" s="69">
        <v>0</v>
      </c>
      <c r="F574" s="69">
        <v>570</v>
      </c>
      <c r="G574" s="69">
        <v>0</v>
      </c>
      <c r="H574" s="69">
        <f t="shared" si="65"/>
        <v>0</v>
      </c>
      <c r="I574" s="69" t="e">
        <f>#REF!</f>
        <v>#REF!</v>
      </c>
      <c r="J574" s="69">
        <f t="shared" si="72"/>
        <v>0</v>
      </c>
      <c r="K574" s="69" t="e">
        <f t="shared" si="66"/>
        <v>#REF!</v>
      </c>
      <c r="L574" s="69">
        <f t="shared" si="67"/>
        <v>4.8632357244839852</v>
      </c>
      <c r="M574" s="69">
        <f t="shared" si="68"/>
        <v>0</v>
      </c>
      <c r="N574" s="4">
        <f>BOM!Z574</f>
        <v>0</v>
      </c>
      <c r="O574" s="133">
        <v>390</v>
      </c>
      <c r="P574" s="71">
        <v>152</v>
      </c>
      <c r="Q574" s="71">
        <v>570</v>
      </c>
      <c r="R574" s="71">
        <v>0</v>
      </c>
      <c r="S574" s="89">
        <v>0</v>
      </c>
      <c r="T574" s="94" t="e">
        <f t="shared" si="69"/>
        <v>#REF!</v>
      </c>
      <c r="U574" s="103" t="e">
        <f>LOOKUP(O574,#REF!,#REF!)</f>
        <v>#REF!</v>
      </c>
      <c r="V574" s="91" t="e">
        <f>LOOKUP(O574,#REF!,#REF!)</f>
        <v>#REF!</v>
      </c>
      <c r="W574" s="101">
        <f t="shared" si="70"/>
        <v>0</v>
      </c>
      <c r="X574" s="135">
        <f t="shared" si="71"/>
        <v>0</v>
      </c>
      <c r="Y574" s="48" t="e">
        <f>IF(U574="Pen",(LOOKUP(O574,#REF!,#REF!)*R574),0)</f>
        <v>#REF!</v>
      </c>
    </row>
    <row r="575" spans="3:25" x14ac:dyDescent="0.25">
      <c r="C575" s="4">
        <f>BOM!X575</f>
        <v>1</v>
      </c>
      <c r="D575" s="69">
        <v>571</v>
      </c>
      <c r="E575" s="69">
        <v>0</v>
      </c>
      <c r="F575" s="69">
        <v>571</v>
      </c>
      <c r="G575" s="69">
        <v>0</v>
      </c>
      <c r="H575" s="69">
        <f t="shared" si="65"/>
        <v>0</v>
      </c>
      <c r="I575" s="69" t="e">
        <f>#REF!</f>
        <v>#REF!</v>
      </c>
      <c r="J575" s="69">
        <f t="shared" si="72"/>
        <v>0</v>
      </c>
      <c r="K575" s="69" t="e">
        <f t="shared" si="66"/>
        <v>#REF!</v>
      </c>
      <c r="L575" s="69">
        <f t="shared" si="67"/>
        <v>4.8632357244839852</v>
      </c>
      <c r="M575" s="69">
        <f t="shared" si="68"/>
        <v>0</v>
      </c>
      <c r="N575" s="4">
        <f>BOM!Z575</f>
        <v>0</v>
      </c>
      <c r="O575" s="133">
        <v>391</v>
      </c>
      <c r="P575" s="71">
        <v>152</v>
      </c>
      <c r="Q575" s="71">
        <v>571</v>
      </c>
      <c r="R575" s="71">
        <v>0</v>
      </c>
      <c r="S575" s="89">
        <v>0</v>
      </c>
      <c r="T575" s="94" t="e">
        <f t="shared" si="69"/>
        <v>#REF!</v>
      </c>
      <c r="U575" s="103" t="e">
        <f>LOOKUP(O575,#REF!,#REF!)</f>
        <v>#REF!</v>
      </c>
      <c r="V575" s="91" t="e">
        <f>LOOKUP(O575,#REF!,#REF!)</f>
        <v>#REF!</v>
      </c>
      <c r="W575" s="101">
        <f t="shared" si="70"/>
        <v>1</v>
      </c>
      <c r="X575" s="135">
        <f t="shared" si="71"/>
        <v>0</v>
      </c>
      <c r="Y575" s="48" t="e">
        <f>IF(U575="Pen",(LOOKUP(O575,#REF!,#REF!)*R575),0)</f>
        <v>#REF!</v>
      </c>
    </row>
    <row r="576" spans="3:25" x14ac:dyDescent="0.25">
      <c r="C576" s="4">
        <f>BOM!X576</f>
        <v>0</v>
      </c>
      <c r="D576" s="69">
        <v>572</v>
      </c>
      <c r="E576" s="69">
        <v>0</v>
      </c>
      <c r="F576" s="69">
        <v>572</v>
      </c>
      <c r="G576" s="69">
        <v>0</v>
      </c>
      <c r="H576" s="69">
        <f t="shared" si="65"/>
        <v>0</v>
      </c>
      <c r="I576" s="69" t="e">
        <f>#REF!</f>
        <v>#REF!</v>
      </c>
      <c r="J576" s="69">
        <f t="shared" si="72"/>
        <v>0</v>
      </c>
      <c r="K576" s="69" t="e">
        <f t="shared" si="66"/>
        <v>#REF!</v>
      </c>
      <c r="L576" s="69">
        <f t="shared" si="67"/>
        <v>4.8632357244839852</v>
      </c>
      <c r="M576" s="69">
        <f t="shared" si="68"/>
        <v>0</v>
      </c>
      <c r="N576" s="4">
        <f>BOM!Z576</f>
        <v>0</v>
      </c>
      <c r="O576" s="133">
        <v>392</v>
      </c>
      <c r="P576" s="71">
        <v>152</v>
      </c>
      <c r="Q576" s="71">
        <v>572</v>
      </c>
      <c r="R576" s="71">
        <v>0</v>
      </c>
      <c r="S576" s="89">
        <v>0</v>
      </c>
      <c r="T576" s="94" t="e">
        <f t="shared" si="69"/>
        <v>#REF!</v>
      </c>
      <c r="U576" s="103" t="e">
        <f>LOOKUP(O576,#REF!,#REF!)</f>
        <v>#REF!</v>
      </c>
      <c r="V576" s="91" t="e">
        <f>LOOKUP(O576,#REF!,#REF!)</f>
        <v>#REF!</v>
      </c>
      <c r="W576" s="101">
        <f t="shared" si="70"/>
        <v>1</v>
      </c>
      <c r="X576" s="135">
        <f t="shared" si="71"/>
        <v>0</v>
      </c>
      <c r="Y576" s="48" t="e">
        <f>IF(U576="Pen",(LOOKUP(O576,#REF!,#REF!)*R576),0)</f>
        <v>#REF!</v>
      </c>
    </row>
    <row r="577" spans="3:25" x14ac:dyDescent="0.25">
      <c r="C577" s="4">
        <f>BOM!X577</f>
        <v>0</v>
      </c>
      <c r="D577" s="69">
        <v>573</v>
      </c>
      <c r="E577" s="69">
        <v>0</v>
      </c>
      <c r="F577" s="69">
        <v>573</v>
      </c>
      <c r="G577" s="69">
        <v>0</v>
      </c>
      <c r="H577" s="69">
        <f t="shared" si="65"/>
        <v>0</v>
      </c>
      <c r="I577" s="69" t="e">
        <f>#REF!</f>
        <v>#REF!</v>
      </c>
      <c r="J577" s="69">
        <f t="shared" si="72"/>
        <v>0</v>
      </c>
      <c r="K577" s="69" t="e">
        <f t="shared" si="66"/>
        <v>#REF!</v>
      </c>
      <c r="L577" s="69">
        <f t="shared" si="67"/>
        <v>4.8632357244839852</v>
      </c>
      <c r="M577" s="69">
        <f t="shared" si="68"/>
        <v>0</v>
      </c>
      <c r="N577" s="4">
        <f>BOM!Z577</f>
        <v>0</v>
      </c>
      <c r="O577" s="133">
        <v>393</v>
      </c>
      <c r="P577" s="71">
        <v>152</v>
      </c>
      <c r="Q577" s="71">
        <v>573</v>
      </c>
      <c r="R577" s="71">
        <v>0</v>
      </c>
      <c r="S577" s="89">
        <v>0</v>
      </c>
      <c r="T577" s="94" t="e">
        <f t="shared" si="69"/>
        <v>#REF!</v>
      </c>
      <c r="U577" s="103" t="e">
        <f>LOOKUP(O577,#REF!,#REF!)</f>
        <v>#REF!</v>
      </c>
      <c r="V577" s="91" t="e">
        <f>LOOKUP(O577,#REF!,#REF!)</f>
        <v>#REF!</v>
      </c>
      <c r="W577" s="101">
        <f t="shared" si="70"/>
        <v>0</v>
      </c>
      <c r="X577" s="135">
        <f t="shared" si="71"/>
        <v>0</v>
      </c>
      <c r="Y577" s="48" t="e">
        <f>IF(U577="Pen",(LOOKUP(O577,#REF!,#REF!)*R577),0)</f>
        <v>#REF!</v>
      </c>
    </row>
    <row r="578" spans="3:25" x14ac:dyDescent="0.25">
      <c r="C578" s="4">
        <f>BOM!X578</f>
        <v>0</v>
      </c>
      <c r="D578" s="69">
        <v>574</v>
      </c>
      <c r="E578" s="69">
        <v>0</v>
      </c>
      <c r="F578" s="69">
        <v>574</v>
      </c>
      <c r="G578" s="69">
        <v>0</v>
      </c>
      <c r="H578" s="69">
        <f t="shared" si="65"/>
        <v>0</v>
      </c>
      <c r="I578" s="69" t="e">
        <f>#REF!</f>
        <v>#REF!</v>
      </c>
      <c r="J578" s="69">
        <f t="shared" si="72"/>
        <v>0</v>
      </c>
      <c r="K578" s="69" t="e">
        <f t="shared" si="66"/>
        <v>#REF!</v>
      </c>
      <c r="L578" s="69">
        <f t="shared" si="67"/>
        <v>4.8632357244839852</v>
      </c>
      <c r="M578" s="69">
        <f t="shared" si="68"/>
        <v>0</v>
      </c>
      <c r="N578" s="4">
        <f>BOM!Z578</f>
        <v>0</v>
      </c>
      <c r="O578" s="133">
        <v>394</v>
      </c>
      <c r="P578" s="71">
        <v>152</v>
      </c>
      <c r="Q578" s="71">
        <v>574</v>
      </c>
      <c r="R578" s="71">
        <v>0</v>
      </c>
      <c r="S578" s="89">
        <v>0</v>
      </c>
      <c r="T578" s="94" t="e">
        <f t="shared" si="69"/>
        <v>#REF!</v>
      </c>
      <c r="U578" s="103" t="e">
        <f>LOOKUP(O578,#REF!,#REF!)</f>
        <v>#REF!</v>
      </c>
      <c r="V578" s="91" t="e">
        <f>LOOKUP(O578,#REF!,#REF!)</f>
        <v>#REF!</v>
      </c>
      <c r="W578" s="101">
        <f t="shared" si="70"/>
        <v>0</v>
      </c>
      <c r="X578" s="135">
        <f t="shared" si="71"/>
        <v>0</v>
      </c>
      <c r="Y578" s="48" t="e">
        <f>IF(U578="Pen",(LOOKUP(O578,#REF!,#REF!)*R578),0)</f>
        <v>#REF!</v>
      </c>
    </row>
    <row r="579" spans="3:25" x14ac:dyDescent="0.25">
      <c r="C579" s="4">
        <f>BOM!X579</f>
        <v>1</v>
      </c>
      <c r="D579" s="69">
        <v>575</v>
      </c>
      <c r="E579" s="69">
        <v>0</v>
      </c>
      <c r="F579" s="69">
        <v>575</v>
      </c>
      <c r="G579" s="69">
        <v>0</v>
      </c>
      <c r="H579" s="69">
        <f t="shared" si="65"/>
        <v>0</v>
      </c>
      <c r="I579" s="69" t="e">
        <f>#REF!</f>
        <v>#REF!</v>
      </c>
      <c r="J579" s="69">
        <f t="shared" si="72"/>
        <v>0</v>
      </c>
      <c r="K579" s="69" t="e">
        <f t="shared" si="66"/>
        <v>#REF!</v>
      </c>
      <c r="L579" s="69">
        <f t="shared" si="67"/>
        <v>4.8632357244839852</v>
      </c>
      <c r="M579" s="69">
        <f t="shared" si="68"/>
        <v>0</v>
      </c>
      <c r="N579" s="4">
        <f>BOM!Z579</f>
        <v>0</v>
      </c>
      <c r="O579" s="133">
        <v>395</v>
      </c>
      <c r="P579" s="71">
        <v>152</v>
      </c>
      <c r="Q579" s="71">
        <v>575</v>
      </c>
      <c r="R579" s="71">
        <v>0</v>
      </c>
      <c r="S579" s="89">
        <v>0</v>
      </c>
      <c r="T579" s="94" t="e">
        <f t="shared" si="69"/>
        <v>#REF!</v>
      </c>
      <c r="U579" s="103" t="e">
        <f>LOOKUP(O579,#REF!,#REF!)</f>
        <v>#REF!</v>
      </c>
      <c r="V579" s="91" t="e">
        <f>LOOKUP(O579,#REF!,#REF!)</f>
        <v>#REF!</v>
      </c>
      <c r="W579" s="101">
        <f t="shared" si="70"/>
        <v>0</v>
      </c>
      <c r="X579" s="135">
        <f t="shared" si="71"/>
        <v>0</v>
      </c>
      <c r="Y579" s="48" t="e">
        <f>IF(U579="Pen",(LOOKUP(O579,#REF!,#REF!)*R579),0)</f>
        <v>#REF!</v>
      </c>
    </row>
    <row r="580" spans="3:25" x14ac:dyDescent="0.25">
      <c r="C580" s="4">
        <f>BOM!X580</f>
        <v>0</v>
      </c>
      <c r="D580" s="69">
        <v>576</v>
      </c>
      <c r="E580" s="69">
        <v>37440</v>
      </c>
      <c r="F580" s="69">
        <v>576</v>
      </c>
      <c r="G580" s="69">
        <v>8640</v>
      </c>
      <c r="H580" s="69">
        <f t="shared" si="65"/>
        <v>46080</v>
      </c>
      <c r="I580" s="69" t="e">
        <f>#REF!</f>
        <v>#REF!</v>
      </c>
      <c r="J580" s="69" t="e">
        <f t="shared" si="72"/>
        <v>#REF!</v>
      </c>
      <c r="K580" s="69" t="e">
        <f t="shared" si="66"/>
        <v>#REF!</v>
      </c>
      <c r="L580" s="69">
        <f t="shared" si="67"/>
        <v>4.8632357244839852</v>
      </c>
      <c r="M580" s="69" t="e">
        <f t="shared" si="68"/>
        <v>#REF!</v>
      </c>
      <c r="N580" s="4">
        <f>BOM!Z580</f>
        <v>0</v>
      </c>
      <c r="O580" s="133">
        <v>396</v>
      </c>
      <c r="P580" s="71">
        <v>152</v>
      </c>
      <c r="Q580" s="71">
        <v>576</v>
      </c>
      <c r="R580" s="71">
        <v>0</v>
      </c>
      <c r="S580" s="89">
        <v>0</v>
      </c>
      <c r="T580" s="94" t="e">
        <f t="shared" si="69"/>
        <v>#REF!</v>
      </c>
      <c r="U580" s="103" t="e">
        <f>LOOKUP(O580,#REF!,#REF!)</f>
        <v>#REF!</v>
      </c>
      <c r="V580" s="91" t="e">
        <f>LOOKUP(O580,#REF!,#REF!)</f>
        <v>#REF!</v>
      </c>
      <c r="W580" s="101">
        <f t="shared" si="70"/>
        <v>1</v>
      </c>
      <c r="X580" s="135">
        <f t="shared" si="71"/>
        <v>0</v>
      </c>
      <c r="Y580" s="48" t="e">
        <f>IF(U580="Pen",(LOOKUP(O580,#REF!,#REF!)*R580),0)</f>
        <v>#REF!</v>
      </c>
    </row>
    <row r="581" spans="3:25" x14ac:dyDescent="0.25">
      <c r="C581" s="4">
        <f>BOM!X581</f>
        <v>0</v>
      </c>
      <c r="D581" s="69">
        <v>577</v>
      </c>
      <c r="E581" s="69">
        <v>11700</v>
      </c>
      <c r="F581" s="69">
        <v>577</v>
      </c>
      <c r="G581" s="69">
        <v>8640</v>
      </c>
      <c r="H581" s="69">
        <f t="shared" ref="H581:H644" si="73">G581+E581</f>
        <v>20340</v>
      </c>
      <c r="I581" s="69" t="e">
        <f>#REF!</f>
        <v>#REF!</v>
      </c>
      <c r="J581" s="69" t="e">
        <f t="shared" si="72"/>
        <v>#REF!</v>
      </c>
      <c r="K581" s="69" t="e">
        <f t="shared" ref="K581:K644" si="74">RANK(J581,$J$5:$J$1004,0)</f>
        <v>#REF!</v>
      </c>
      <c r="L581" s="69">
        <f t="shared" ref="L581:L644" si="75">L$2</f>
        <v>4.8632357244839852</v>
      </c>
      <c r="M581" s="69" t="e">
        <f t="shared" ref="M581:M644" si="76">IF(H581&gt;0,TRUNC(L581/12*H581/I581)+1,0)</f>
        <v>#REF!</v>
      </c>
      <c r="N581" s="4">
        <f>BOM!Z581</f>
        <v>0</v>
      </c>
      <c r="O581" s="133">
        <v>397</v>
      </c>
      <c r="P581" s="71">
        <v>152</v>
      </c>
      <c r="Q581" s="71">
        <v>577</v>
      </c>
      <c r="R581" s="71">
        <v>0</v>
      </c>
      <c r="S581" s="89">
        <v>0</v>
      </c>
      <c r="T581" s="94" t="e">
        <f t="shared" si="69"/>
        <v>#REF!</v>
      </c>
      <c r="U581" s="103" t="e">
        <f>LOOKUP(O581,#REF!,#REF!)</f>
        <v>#REF!</v>
      </c>
      <c r="V581" s="91" t="e">
        <f>LOOKUP(O581,#REF!,#REF!)</f>
        <v>#REF!</v>
      </c>
      <c r="W581" s="101">
        <f t="shared" si="70"/>
        <v>0</v>
      </c>
      <c r="X581" s="135">
        <f t="shared" si="71"/>
        <v>0</v>
      </c>
      <c r="Y581" s="48" t="e">
        <f>IF(U581="Pen",(LOOKUP(O581,#REF!,#REF!)*R581),0)</f>
        <v>#REF!</v>
      </c>
    </row>
    <row r="582" spans="3:25" x14ac:dyDescent="0.25">
      <c r="C582" s="4">
        <f>BOM!X582</f>
        <v>1</v>
      </c>
      <c r="D582" s="69">
        <v>578</v>
      </c>
      <c r="E582" s="69">
        <v>8640</v>
      </c>
      <c r="F582" s="69">
        <v>578</v>
      </c>
      <c r="G582" s="69">
        <v>0</v>
      </c>
      <c r="H582" s="69">
        <f t="shared" si="73"/>
        <v>8640</v>
      </c>
      <c r="I582" s="69" t="e">
        <f>#REF!</f>
        <v>#REF!</v>
      </c>
      <c r="J582" s="69">
        <f t="shared" si="72"/>
        <v>0</v>
      </c>
      <c r="K582" s="69" t="e">
        <f t="shared" si="74"/>
        <v>#REF!</v>
      </c>
      <c r="L582" s="69">
        <f t="shared" si="75"/>
        <v>4.8632357244839852</v>
      </c>
      <c r="M582" s="69" t="e">
        <f t="shared" si="76"/>
        <v>#REF!</v>
      </c>
      <c r="N582" s="4">
        <f>BOM!Z582</f>
        <v>0</v>
      </c>
      <c r="O582" s="133">
        <v>398</v>
      </c>
      <c r="P582" s="71">
        <v>152</v>
      </c>
      <c r="Q582" s="71">
        <v>578</v>
      </c>
      <c r="R582" s="71">
        <v>0</v>
      </c>
      <c r="S582" s="89">
        <v>0</v>
      </c>
      <c r="T582" s="94" t="e">
        <f t="shared" ref="T582:T645" si="77">IF(U582="pen",1,0)</f>
        <v>#REF!</v>
      </c>
      <c r="U582" s="103" t="e">
        <f>LOOKUP(O582,#REF!,#REF!)</f>
        <v>#REF!</v>
      </c>
      <c r="V582" s="91" t="e">
        <f>LOOKUP(O582,#REF!,#REF!)</f>
        <v>#REF!</v>
      </c>
      <c r="W582" s="101">
        <f t="shared" ref="W582:W645" si="78">LOOKUP(O582,$D$5:$D$1504,$C$5:$C$1504)</f>
        <v>0</v>
      </c>
      <c r="X582" s="135">
        <f t="shared" ref="X582:X645" si="79">LOOKUP(O582,$D$5:$D$1504,$N$5:$N$1504)</f>
        <v>0</v>
      </c>
      <c r="Y582" s="48" t="e">
        <f>IF(U582="Pen",(LOOKUP(O582,#REF!,#REF!)*R582),0)</f>
        <v>#REF!</v>
      </c>
    </row>
    <row r="583" spans="3:25" x14ac:dyDescent="0.25">
      <c r="C583" s="4">
        <f>BOM!X583</f>
        <v>0</v>
      </c>
      <c r="D583" s="69">
        <v>579</v>
      </c>
      <c r="E583" s="69">
        <v>0</v>
      </c>
      <c r="F583" s="69">
        <v>579</v>
      </c>
      <c r="G583" s="69">
        <v>362860</v>
      </c>
      <c r="H583" s="69">
        <f t="shared" si="73"/>
        <v>362860</v>
      </c>
      <c r="I583" s="69" t="e">
        <f>#REF!</f>
        <v>#REF!</v>
      </c>
      <c r="J583" s="69" t="e">
        <f t="shared" si="72"/>
        <v>#REF!</v>
      </c>
      <c r="K583" s="69" t="e">
        <f t="shared" si="74"/>
        <v>#REF!</v>
      </c>
      <c r="L583" s="69">
        <f t="shared" si="75"/>
        <v>4.8632357244839852</v>
      </c>
      <c r="M583" s="69" t="e">
        <f t="shared" si="76"/>
        <v>#REF!</v>
      </c>
      <c r="N583" s="4">
        <f>BOM!Z583</f>
        <v>0</v>
      </c>
      <c r="O583" s="133">
        <v>399</v>
      </c>
      <c r="P583" s="71">
        <v>152</v>
      </c>
      <c r="Q583" s="71">
        <v>579</v>
      </c>
      <c r="R583" s="71">
        <v>0</v>
      </c>
      <c r="S583" s="89">
        <v>0</v>
      </c>
      <c r="T583" s="94" t="e">
        <f t="shared" si="77"/>
        <v>#REF!</v>
      </c>
      <c r="U583" s="103" t="e">
        <f>LOOKUP(O583,#REF!,#REF!)</f>
        <v>#REF!</v>
      </c>
      <c r="V583" s="91" t="e">
        <f>LOOKUP(O583,#REF!,#REF!)</f>
        <v>#REF!</v>
      </c>
      <c r="W583" s="101">
        <f t="shared" si="78"/>
        <v>1</v>
      </c>
      <c r="X583" s="135">
        <f t="shared" si="79"/>
        <v>0</v>
      </c>
      <c r="Y583" s="48" t="e">
        <f>IF(U583="Pen",(LOOKUP(O583,#REF!,#REF!)*R583),0)</f>
        <v>#REF!</v>
      </c>
    </row>
    <row r="584" spans="3:25" x14ac:dyDescent="0.25">
      <c r="C584" s="4">
        <f>BOM!X584</f>
        <v>0</v>
      </c>
      <c r="D584" s="69">
        <v>580</v>
      </c>
      <c r="E584" s="69">
        <v>0</v>
      </c>
      <c r="F584" s="69">
        <v>580</v>
      </c>
      <c r="G584" s="69">
        <v>112320</v>
      </c>
      <c r="H584" s="69">
        <f t="shared" si="73"/>
        <v>112320</v>
      </c>
      <c r="I584" s="69" t="e">
        <f>#REF!</f>
        <v>#REF!</v>
      </c>
      <c r="J584" s="69" t="e">
        <f t="shared" si="72"/>
        <v>#REF!</v>
      </c>
      <c r="K584" s="69" t="e">
        <f t="shared" si="74"/>
        <v>#REF!</v>
      </c>
      <c r="L584" s="69">
        <f t="shared" si="75"/>
        <v>4.8632357244839852</v>
      </c>
      <c r="M584" s="69" t="e">
        <f t="shared" si="76"/>
        <v>#REF!</v>
      </c>
      <c r="N584" s="4">
        <f>BOM!Z584</f>
        <v>0</v>
      </c>
      <c r="O584" s="133">
        <v>400</v>
      </c>
      <c r="P584" s="71">
        <v>152</v>
      </c>
      <c r="Q584" s="71">
        <v>580</v>
      </c>
      <c r="R584" s="71">
        <v>0</v>
      </c>
      <c r="S584" s="89">
        <v>0</v>
      </c>
      <c r="T584" s="94" t="e">
        <f t="shared" si="77"/>
        <v>#REF!</v>
      </c>
      <c r="U584" s="103" t="e">
        <f>LOOKUP(O584,#REF!,#REF!)</f>
        <v>#REF!</v>
      </c>
      <c r="V584" s="91" t="e">
        <f>LOOKUP(O584,#REF!,#REF!)</f>
        <v>#REF!</v>
      </c>
      <c r="W584" s="101">
        <f t="shared" si="78"/>
        <v>0</v>
      </c>
      <c r="X584" s="135">
        <f t="shared" si="79"/>
        <v>0</v>
      </c>
      <c r="Y584" s="48" t="e">
        <f>IF(U584="Pen",(LOOKUP(O584,#REF!,#REF!)*R584),0)</f>
        <v>#REF!</v>
      </c>
    </row>
    <row r="585" spans="3:25" x14ac:dyDescent="0.25">
      <c r="C585" s="4">
        <f>BOM!X585</f>
        <v>0</v>
      </c>
      <c r="D585" s="69">
        <v>581</v>
      </c>
      <c r="E585" s="69">
        <v>0</v>
      </c>
      <c r="F585" s="69">
        <v>581</v>
      </c>
      <c r="G585" s="69">
        <v>0</v>
      </c>
      <c r="H585" s="69">
        <f t="shared" si="73"/>
        <v>0</v>
      </c>
      <c r="I585" s="69" t="e">
        <f>#REF!</f>
        <v>#REF!</v>
      </c>
      <c r="J585" s="69">
        <f t="shared" si="72"/>
        <v>0</v>
      </c>
      <c r="K585" s="69" t="e">
        <f t="shared" si="74"/>
        <v>#REF!</v>
      </c>
      <c r="L585" s="69">
        <f t="shared" si="75"/>
        <v>4.8632357244839852</v>
      </c>
      <c r="M585" s="69">
        <f t="shared" si="76"/>
        <v>0</v>
      </c>
      <c r="N585" s="4">
        <f>BOM!Z585</f>
        <v>0</v>
      </c>
      <c r="O585" s="133">
        <v>401</v>
      </c>
      <c r="P585" s="71">
        <v>152</v>
      </c>
      <c r="Q585" s="71">
        <v>581</v>
      </c>
      <c r="R585" s="71">
        <v>0</v>
      </c>
      <c r="S585" s="89">
        <v>0</v>
      </c>
      <c r="T585" s="94" t="e">
        <f t="shared" si="77"/>
        <v>#REF!</v>
      </c>
      <c r="U585" s="103" t="e">
        <f>LOOKUP(O585,#REF!,#REF!)</f>
        <v>#REF!</v>
      </c>
      <c r="V585" s="91" t="e">
        <f>LOOKUP(O585,#REF!,#REF!)</f>
        <v>#REF!</v>
      </c>
      <c r="W585" s="101">
        <f t="shared" si="78"/>
        <v>0</v>
      </c>
      <c r="X585" s="135">
        <f t="shared" si="79"/>
        <v>0</v>
      </c>
      <c r="Y585" s="48" t="e">
        <f>IF(U585="Pen",(LOOKUP(O585,#REF!,#REF!)*R585),0)</f>
        <v>#REF!</v>
      </c>
    </row>
    <row r="586" spans="3:25" x14ac:dyDescent="0.25">
      <c r="C586" s="4">
        <f>BOM!X586</f>
        <v>0</v>
      </c>
      <c r="D586" s="69">
        <v>582</v>
      </c>
      <c r="E586" s="69">
        <v>0</v>
      </c>
      <c r="F586" s="69">
        <v>582</v>
      </c>
      <c r="G586" s="69">
        <v>0</v>
      </c>
      <c r="H586" s="69">
        <f t="shared" si="73"/>
        <v>0</v>
      </c>
      <c r="I586" s="69" t="e">
        <f>#REF!</f>
        <v>#REF!</v>
      </c>
      <c r="J586" s="69">
        <f t="shared" si="72"/>
        <v>0</v>
      </c>
      <c r="K586" s="69" t="e">
        <f t="shared" si="74"/>
        <v>#REF!</v>
      </c>
      <c r="L586" s="69">
        <f t="shared" si="75"/>
        <v>4.8632357244839852</v>
      </c>
      <c r="M586" s="69">
        <f t="shared" si="76"/>
        <v>0</v>
      </c>
      <c r="N586" s="4">
        <f>BOM!Z586</f>
        <v>0</v>
      </c>
      <c r="O586" s="133">
        <v>402</v>
      </c>
      <c r="P586" s="71">
        <v>152</v>
      </c>
      <c r="Q586" s="71">
        <v>582</v>
      </c>
      <c r="R586" s="71">
        <v>0</v>
      </c>
      <c r="S586" s="89">
        <v>0</v>
      </c>
      <c r="T586" s="94" t="e">
        <f t="shared" si="77"/>
        <v>#REF!</v>
      </c>
      <c r="U586" s="103" t="e">
        <f>LOOKUP(O586,#REF!,#REF!)</f>
        <v>#REF!</v>
      </c>
      <c r="V586" s="91" t="e">
        <f>LOOKUP(O586,#REF!,#REF!)</f>
        <v>#REF!</v>
      </c>
      <c r="W586" s="101">
        <f t="shared" si="78"/>
        <v>1</v>
      </c>
      <c r="X586" s="135">
        <f t="shared" si="79"/>
        <v>0</v>
      </c>
      <c r="Y586" s="48" t="e">
        <f>IF(U586="Pen",(LOOKUP(O586,#REF!,#REF!)*R586),0)</f>
        <v>#REF!</v>
      </c>
    </row>
    <row r="587" spans="3:25" x14ac:dyDescent="0.25">
      <c r="C587" s="4">
        <f>BOM!X587</f>
        <v>0</v>
      </c>
      <c r="D587" s="69">
        <v>583</v>
      </c>
      <c r="E587" s="69">
        <v>0</v>
      </c>
      <c r="F587" s="69">
        <v>583</v>
      </c>
      <c r="G587" s="69">
        <v>0</v>
      </c>
      <c r="H587" s="69">
        <f t="shared" si="73"/>
        <v>0</v>
      </c>
      <c r="I587" s="69" t="e">
        <f>#REF!</f>
        <v>#REF!</v>
      </c>
      <c r="J587" s="69">
        <f t="shared" si="72"/>
        <v>0</v>
      </c>
      <c r="K587" s="69" t="e">
        <f t="shared" si="74"/>
        <v>#REF!</v>
      </c>
      <c r="L587" s="69">
        <f t="shared" si="75"/>
        <v>4.8632357244839852</v>
      </c>
      <c r="M587" s="69">
        <f t="shared" si="76"/>
        <v>0</v>
      </c>
      <c r="N587" s="4">
        <f>BOM!Z587</f>
        <v>0</v>
      </c>
      <c r="O587" s="133">
        <v>403</v>
      </c>
      <c r="P587" s="71">
        <v>152</v>
      </c>
      <c r="Q587" s="71">
        <v>583</v>
      </c>
      <c r="R587" s="71">
        <v>0</v>
      </c>
      <c r="S587" s="89">
        <v>0</v>
      </c>
      <c r="T587" s="94" t="e">
        <f t="shared" si="77"/>
        <v>#REF!</v>
      </c>
      <c r="U587" s="103" t="e">
        <f>LOOKUP(O587,#REF!,#REF!)</f>
        <v>#REF!</v>
      </c>
      <c r="V587" s="91" t="e">
        <f>LOOKUP(O587,#REF!,#REF!)</f>
        <v>#REF!</v>
      </c>
      <c r="W587" s="101">
        <f t="shared" si="78"/>
        <v>0</v>
      </c>
      <c r="X587" s="135">
        <f t="shared" si="79"/>
        <v>0</v>
      </c>
      <c r="Y587" s="48" t="e">
        <f>IF(U587="Pen",(LOOKUP(O587,#REF!,#REF!)*R587),0)</f>
        <v>#REF!</v>
      </c>
    </row>
    <row r="588" spans="3:25" x14ac:dyDescent="0.25">
      <c r="C588" s="4">
        <f>BOM!X588</f>
        <v>0</v>
      </c>
      <c r="D588" s="69">
        <v>584</v>
      </c>
      <c r="E588" s="69">
        <v>0</v>
      </c>
      <c r="F588" s="69">
        <v>584</v>
      </c>
      <c r="G588" s="69">
        <v>0</v>
      </c>
      <c r="H588" s="69">
        <f t="shared" si="73"/>
        <v>0</v>
      </c>
      <c r="I588" s="69" t="e">
        <f>#REF!</f>
        <v>#REF!</v>
      </c>
      <c r="J588" s="69">
        <f t="shared" si="72"/>
        <v>0</v>
      </c>
      <c r="K588" s="69" t="e">
        <f t="shared" si="74"/>
        <v>#REF!</v>
      </c>
      <c r="L588" s="69">
        <f t="shared" si="75"/>
        <v>4.8632357244839852</v>
      </c>
      <c r="M588" s="69">
        <f t="shared" si="76"/>
        <v>0</v>
      </c>
      <c r="N588" s="4">
        <f>BOM!Z588</f>
        <v>0</v>
      </c>
      <c r="O588" s="133">
        <v>404</v>
      </c>
      <c r="P588" s="71">
        <v>152</v>
      </c>
      <c r="Q588" s="71">
        <v>584</v>
      </c>
      <c r="R588" s="71">
        <v>0</v>
      </c>
      <c r="S588" s="89">
        <v>0</v>
      </c>
      <c r="T588" s="94" t="e">
        <f t="shared" si="77"/>
        <v>#REF!</v>
      </c>
      <c r="U588" s="103" t="e">
        <f>LOOKUP(O588,#REF!,#REF!)</f>
        <v>#REF!</v>
      </c>
      <c r="V588" s="91" t="e">
        <f>LOOKUP(O588,#REF!,#REF!)</f>
        <v>#REF!</v>
      </c>
      <c r="W588" s="101">
        <f t="shared" si="78"/>
        <v>0</v>
      </c>
      <c r="X588" s="135">
        <f t="shared" si="79"/>
        <v>0</v>
      </c>
      <c r="Y588" s="48" t="e">
        <f>IF(U588="Pen",(LOOKUP(O588,#REF!,#REF!)*R588),0)</f>
        <v>#REF!</v>
      </c>
    </row>
    <row r="589" spans="3:25" x14ac:dyDescent="0.25">
      <c r="C589" s="4">
        <f>BOM!X589</f>
        <v>0</v>
      </c>
      <c r="D589" s="69">
        <v>585</v>
      </c>
      <c r="E589" s="69">
        <v>0</v>
      </c>
      <c r="F589" s="69">
        <v>585</v>
      </c>
      <c r="G589" s="69">
        <v>0</v>
      </c>
      <c r="H589" s="69">
        <f t="shared" si="73"/>
        <v>0</v>
      </c>
      <c r="I589" s="69" t="e">
        <f>#REF!</f>
        <v>#REF!</v>
      </c>
      <c r="J589" s="69">
        <f t="shared" si="72"/>
        <v>0</v>
      </c>
      <c r="K589" s="69" t="e">
        <f t="shared" si="74"/>
        <v>#REF!</v>
      </c>
      <c r="L589" s="69">
        <f t="shared" si="75"/>
        <v>4.8632357244839852</v>
      </c>
      <c r="M589" s="69">
        <f t="shared" si="76"/>
        <v>0</v>
      </c>
      <c r="N589" s="4">
        <f>BOM!Z589</f>
        <v>0</v>
      </c>
      <c r="O589" s="133">
        <v>405</v>
      </c>
      <c r="P589" s="71">
        <v>152</v>
      </c>
      <c r="Q589" s="71">
        <v>585</v>
      </c>
      <c r="R589" s="71">
        <v>0</v>
      </c>
      <c r="S589" s="89">
        <v>0</v>
      </c>
      <c r="T589" s="94" t="e">
        <f t="shared" si="77"/>
        <v>#REF!</v>
      </c>
      <c r="U589" s="103" t="e">
        <f>LOOKUP(O589,#REF!,#REF!)</f>
        <v>#REF!</v>
      </c>
      <c r="V589" s="91" t="e">
        <f>LOOKUP(O589,#REF!,#REF!)</f>
        <v>#REF!</v>
      </c>
      <c r="W589" s="101">
        <f t="shared" si="78"/>
        <v>1</v>
      </c>
      <c r="X589" s="135">
        <f t="shared" si="79"/>
        <v>0</v>
      </c>
      <c r="Y589" s="48" t="e">
        <f>IF(U589="Pen",(LOOKUP(O589,#REF!,#REF!)*R589),0)</f>
        <v>#REF!</v>
      </c>
    </row>
    <row r="590" spans="3:25" x14ac:dyDescent="0.25">
      <c r="C590" s="4">
        <f>BOM!X590</f>
        <v>0</v>
      </c>
      <c r="D590" s="69">
        <v>586</v>
      </c>
      <c r="E590" s="69">
        <v>0</v>
      </c>
      <c r="F590" s="69">
        <v>586</v>
      </c>
      <c r="G590" s="69">
        <v>0</v>
      </c>
      <c r="H590" s="69">
        <f t="shared" si="73"/>
        <v>0</v>
      </c>
      <c r="I590" s="69" t="e">
        <f>#REF!</f>
        <v>#REF!</v>
      </c>
      <c r="J590" s="69">
        <f t="shared" si="72"/>
        <v>0</v>
      </c>
      <c r="K590" s="69" t="e">
        <f t="shared" si="74"/>
        <v>#REF!</v>
      </c>
      <c r="L590" s="69">
        <f t="shared" si="75"/>
        <v>4.8632357244839852</v>
      </c>
      <c r="M590" s="69">
        <f t="shared" si="76"/>
        <v>0</v>
      </c>
      <c r="N590" s="4">
        <f>BOM!Z590</f>
        <v>0</v>
      </c>
      <c r="O590" s="133">
        <v>406</v>
      </c>
      <c r="P590" s="71">
        <v>152</v>
      </c>
      <c r="Q590" s="71">
        <v>586</v>
      </c>
      <c r="R590" s="71">
        <v>0</v>
      </c>
      <c r="S590" s="89">
        <v>0</v>
      </c>
      <c r="T590" s="94" t="e">
        <f t="shared" si="77"/>
        <v>#REF!</v>
      </c>
      <c r="U590" s="103" t="e">
        <f>LOOKUP(O590,#REF!,#REF!)</f>
        <v>#REF!</v>
      </c>
      <c r="V590" s="91" t="e">
        <f>LOOKUP(O590,#REF!,#REF!)</f>
        <v>#REF!</v>
      </c>
      <c r="W590" s="101">
        <f t="shared" si="78"/>
        <v>0</v>
      </c>
      <c r="X590" s="135">
        <f t="shared" si="79"/>
        <v>0</v>
      </c>
      <c r="Y590" s="48" t="e">
        <f>IF(U590="Pen",(LOOKUP(O590,#REF!,#REF!)*R590),0)</f>
        <v>#REF!</v>
      </c>
    </row>
    <row r="591" spans="3:25" x14ac:dyDescent="0.25">
      <c r="C591" s="4">
        <f>BOM!X591</f>
        <v>0</v>
      </c>
      <c r="D591" s="69">
        <v>587</v>
      </c>
      <c r="E591" s="69">
        <v>455520</v>
      </c>
      <c r="F591" s="69">
        <v>587</v>
      </c>
      <c r="G591" s="69">
        <v>74880</v>
      </c>
      <c r="H591" s="69">
        <f t="shared" si="73"/>
        <v>530400</v>
      </c>
      <c r="I591" s="69" t="e">
        <f>#REF!</f>
        <v>#REF!</v>
      </c>
      <c r="J591" s="69" t="e">
        <f t="shared" si="72"/>
        <v>#REF!</v>
      </c>
      <c r="K591" s="69" t="e">
        <f t="shared" si="74"/>
        <v>#REF!</v>
      </c>
      <c r="L591" s="69">
        <f t="shared" si="75"/>
        <v>4.8632357244839852</v>
      </c>
      <c r="M591" s="69" t="e">
        <f t="shared" si="76"/>
        <v>#REF!</v>
      </c>
      <c r="N591" s="4">
        <f>BOM!Z591</f>
        <v>0</v>
      </c>
      <c r="O591" s="133">
        <v>407</v>
      </c>
      <c r="P591" s="71">
        <v>152</v>
      </c>
      <c r="Q591" s="71">
        <v>587</v>
      </c>
      <c r="R591" s="71">
        <v>0</v>
      </c>
      <c r="S591" s="89">
        <v>0</v>
      </c>
      <c r="T591" s="94" t="e">
        <f t="shared" si="77"/>
        <v>#REF!</v>
      </c>
      <c r="U591" s="103" t="e">
        <f>LOOKUP(O591,#REF!,#REF!)</f>
        <v>#REF!</v>
      </c>
      <c r="V591" s="91" t="e">
        <f>LOOKUP(O591,#REF!,#REF!)</f>
        <v>#REF!</v>
      </c>
      <c r="W591" s="101">
        <f t="shared" si="78"/>
        <v>0</v>
      </c>
      <c r="X591" s="135">
        <f t="shared" si="79"/>
        <v>0</v>
      </c>
      <c r="Y591" s="48" t="e">
        <f>IF(U591="Pen",(LOOKUP(O591,#REF!,#REF!)*R591),0)</f>
        <v>#REF!</v>
      </c>
    </row>
    <row r="592" spans="3:25" x14ac:dyDescent="0.25">
      <c r="C592" s="4">
        <f>BOM!X592</f>
        <v>0</v>
      </c>
      <c r="D592" s="69">
        <v>588</v>
      </c>
      <c r="E592" s="69">
        <v>74880</v>
      </c>
      <c r="F592" s="69">
        <v>588</v>
      </c>
      <c r="G592" s="69">
        <v>0</v>
      </c>
      <c r="H592" s="69">
        <f t="shared" si="73"/>
        <v>74880</v>
      </c>
      <c r="I592" s="69" t="e">
        <f>#REF!</f>
        <v>#REF!</v>
      </c>
      <c r="J592" s="69" t="e">
        <f t="shared" si="72"/>
        <v>#REF!</v>
      </c>
      <c r="K592" s="69" t="e">
        <f t="shared" si="74"/>
        <v>#REF!</v>
      </c>
      <c r="L592" s="69">
        <f t="shared" si="75"/>
        <v>4.8632357244839852</v>
      </c>
      <c r="M592" s="69" t="e">
        <f t="shared" si="76"/>
        <v>#REF!</v>
      </c>
      <c r="N592" s="4">
        <f>BOM!Z592</f>
        <v>0</v>
      </c>
      <c r="O592" s="133">
        <v>408</v>
      </c>
      <c r="P592" s="71">
        <v>152</v>
      </c>
      <c r="Q592" s="71">
        <v>588</v>
      </c>
      <c r="R592" s="71">
        <v>0</v>
      </c>
      <c r="S592" s="89">
        <v>0</v>
      </c>
      <c r="T592" s="94" t="e">
        <f t="shared" si="77"/>
        <v>#REF!</v>
      </c>
      <c r="U592" s="103" t="e">
        <f>LOOKUP(O592,#REF!,#REF!)</f>
        <v>#REF!</v>
      </c>
      <c r="V592" s="91" t="e">
        <f>LOOKUP(O592,#REF!,#REF!)</f>
        <v>#REF!</v>
      </c>
      <c r="W592" s="101">
        <f t="shared" si="78"/>
        <v>1</v>
      </c>
      <c r="X592" s="135">
        <f t="shared" si="79"/>
        <v>0</v>
      </c>
      <c r="Y592" s="48" t="e">
        <f>IF(U592="Pen",(LOOKUP(O592,#REF!,#REF!)*R592),0)</f>
        <v>#REF!</v>
      </c>
    </row>
    <row r="593" spans="3:25" x14ac:dyDescent="0.25">
      <c r="C593" s="4">
        <f>BOM!X593</f>
        <v>0</v>
      </c>
      <c r="D593" s="69">
        <v>589</v>
      </c>
      <c r="E593" s="69">
        <v>8160</v>
      </c>
      <c r="F593" s="69">
        <v>589</v>
      </c>
      <c r="G593" s="69">
        <v>0</v>
      </c>
      <c r="H593" s="69">
        <f t="shared" si="73"/>
        <v>8160</v>
      </c>
      <c r="I593" s="69" t="e">
        <f>#REF!</f>
        <v>#REF!</v>
      </c>
      <c r="J593" s="69" t="e">
        <f t="shared" si="72"/>
        <v>#REF!</v>
      </c>
      <c r="K593" s="69" t="e">
        <f t="shared" si="74"/>
        <v>#REF!</v>
      </c>
      <c r="L593" s="69">
        <f t="shared" si="75"/>
        <v>4.8632357244839852</v>
      </c>
      <c r="M593" s="69" t="e">
        <f t="shared" si="76"/>
        <v>#REF!</v>
      </c>
      <c r="N593" s="4">
        <f>BOM!Z593</f>
        <v>0</v>
      </c>
      <c r="O593" s="133">
        <v>409</v>
      </c>
      <c r="P593" s="71">
        <v>152</v>
      </c>
      <c r="Q593" s="71">
        <v>589</v>
      </c>
      <c r="R593" s="71">
        <v>0</v>
      </c>
      <c r="S593" s="89">
        <v>0</v>
      </c>
      <c r="T593" s="94" t="e">
        <f t="shared" si="77"/>
        <v>#REF!</v>
      </c>
      <c r="U593" s="103" t="e">
        <f>LOOKUP(O593,#REF!,#REF!)</f>
        <v>#REF!</v>
      </c>
      <c r="V593" s="91" t="e">
        <f>LOOKUP(O593,#REF!,#REF!)</f>
        <v>#REF!</v>
      </c>
      <c r="W593" s="101">
        <f t="shared" si="78"/>
        <v>0</v>
      </c>
      <c r="X593" s="135">
        <f t="shared" si="79"/>
        <v>0</v>
      </c>
      <c r="Y593" s="48" t="e">
        <f>IF(U593="Pen",(LOOKUP(O593,#REF!,#REF!)*R593),0)</f>
        <v>#REF!</v>
      </c>
    </row>
    <row r="594" spans="3:25" x14ac:dyDescent="0.25">
      <c r="C594" s="4">
        <f>BOM!X594</f>
        <v>0</v>
      </c>
      <c r="D594" s="69">
        <v>590</v>
      </c>
      <c r="E594" s="69">
        <v>0</v>
      </c>
      <c r="F594" s="69">
        <v>590</v>
      </c>
      <c r="G594" s="69">
        <v>0</v>
      </c>
      <c r="H594" s="69">
        <f t="shared" si="73"/>
        <v>0</v>
      </c>
      <c r="I594" s="69" t="e">
        <f>#REF!</f>
        <v>#REF!</v>
      </c>
      <c r="J594" s="69">
        <f t="shared" si="72"/>
        <v>0</v>
      </c>
      <c r="K594" s="69" t="e">
        <f t="shared" si="74"/>
        <v>#REF!</v>
      </c>
      <c r="L594" s="69">
        <f t="shared" si="75"/>
        <v>4.8632357244839852</v>
      </c>
      <c r="M594" s="69">
        <f t="shared" si="76"/>
        <v>0</v>
      </c>
      <c r="N594" s="4">
        <f>BOM!Z594</f>
        <v>0</v>
      </c>
      <c r="O594" s="133">
        <v>410</v>
      </c>
      <c r="P594" s="71">
        <v>152</v>
      </c>
      <c r="Q594" s="71">
        <v>590</v>
      </c>
      <c r="R594" s="71">
        <v>0</v>
      </c>
      <c r="S594" s="89">
        <v>0</v>
      </c>
      <c r="T594" s="94" t="e">
        <f t="shared" si="77"/>
        <v>#REF!</v>
      </c>
      <c r="U594" s="103" t="e">
        <f>LOOKUP(O594,#REF!,#REF!)</f>
        <v>#REF!</v>
      </c>
      <c r="V594" s="91" t="e">
        <f>LOOKUP(O594,#REF!,#REF!)</f>
        <v>#REF!</v>
      </c>
      <c r="W594" s="101">
        <f t="shared" si="78"/>
        <v>0</v>
      </c>
      <c r="X594" s="135">
        <f t="shared" si="79"/>
        <v>0</v>
      </c>
      <c r="Y594" s="48" t="e">
        <f>IF(U594="Pen",(LOOKUP(O594,#REF!,#REF!)*R594),0)</f>
        <v>#REF!</v>
      </c>
    </row>
    <row r="595" spans="3:25" x14ac:dyDescent="0.25">
      <c r="C595" s="4">
        <f>BOM!X595</f>
        <v>0</v>
      </c>
      <c r="D595" s="69">
        <v>591</v>
      </c>
      <c r="E595" s="69">
        <v>0</v>
      </c>
      <c r="F595" s="69">
        <v>591</v>
      </c>
      <c r="G595" s="69">
        <v>0</v>
      </c>
      <c r="H595" s="69">
        <f t="shared" si="73"/>
        <v>0</v>
      </c>
      <c r="I595" s="69" t="e">
        <f>#REF!</f>
        <v>#REF!</v>
      </c>
      <c r="J595" s="69">
        <f t="shared" si="72"/>
        <v>0</v>
      </c>
      <c r="K595" s="69" t="e">
        <f t="shared" si="74"/>
        <v>#REF!</v>
      </c>
      <c r="L595" s="69">
        <f t="shared" si="75"/>
        <v>4.8632357244839852</v>
      </c>
      <c r="M595" s="69">
        <f t="shared" si="76"/>
        <v>0</v>
      </c>
      <c r="N595" s="4">
        <f>BOM!Z595</f>
        <v>0</v>
      </c>
      <c r="O595" s="133">
        <v>411</v>
      </c>
      <c r="P595" s="71">
        <v>152</v>
      </c>
      <c r="Q595" s="71">
        <v>591</v>
      </c>
      <c r="R595" s="71">
        <v>0</v>
      </c>
      <c r="S595" s="89">
        <v>0</v>
      </c>
      <c r="T595" s="94" t="e">
        <f t="shared" si="77"/>
        <v>#REF!</v>
      </c>
      <c r="U595" s="103" t="e">
        <f>LOOKUP(O595,#REF!,#REF!)</f>
        <v>#REF!</v>
      </c>
      <c r="V595" s="91" t="e">
        <f>LOOKUP(O595,#REF!,#REF!)</f>
        <v>#REF!</v>
      </c>
      <c r="W595" s="101">
        <f t="shared" si="78"/>
        <v>1</v>
      </c>
      <c r="X595" s="135">
        <f t="shared" si="79"/>
        <v>0</v>
      </c>
      <c r="Y595" s="48" t="e">
        <f>IF(U595="Pen",(LOOKUP(O595,#REF!,#REF!)*R595),0)</f>
        <v>#REF!</v>
      </c>
    </row>
    <row r="596" spans="3:25" x14ac:dyDescent="0.25">
      <c r="C596" s="4">
        <f>BOM!X596</f>
        <v>0</v>
      </c>
      <c r="D596" s="69">
        <v>592</v>
      </c>
      <c r="E596" s="69">
        <v>31680</v>
      </c>
      <c r="F596" s="69">
        <v>592</v>
      </c>
      <c r="G596" s="69">
        <v>50400</v>
      </c>
      <c r="H596" s="69">
        <f t="shared" si="73"/>
        <v>82080</v>
      </c>
      <c r="I596" s="69" t="e">
        <f>#REF!</f>
        <v>#REF!</v>
      </c>
      <c r="J596" s="69" t="e">
        <f t="shared" si="72"/>
        <v>#REF!</v>
      </c>
      <c r="K596" s="69" t="e">
        <f t="shared" si="74"/>
        <v>#REF!</v>
      </c>
      <c r="L596" s="69">
        <f t="shared" si="75"/>
        <v>4.8632357244839852</v>
      </c>
      <c r="M596" s="69" t="e">
        <f t="shared" si="76"/>
        <v>#REF!</v>
      </c>
      <c r="N596" s="4">
        <f>BOM!Z596</f>
        <v>0</v>
      </c>
      <c r="O596" s="133">
        <v>412</v>
      </c>
      <c r="P596" s="71">
        <v>152</v>
      </c>
      <c r="Q596" s="71">
        <v>592</v>
      </c>
      <c r="R596" s="71">
        <v>0</v>
      </c>
      <c r="S596" s="89">
        <v>0</v>
      </c>
      <c r="T596" s="94" t="e">
        <f t="shared" si="77"/>
        <v>#REF!</v>
      </c>
      <c r="U596" s="103" t="e">
        <f>LOOKUP(O596,#REF!,#REF!)</f>
        <v>#REF!</v>
      </c>
      <c r="V596" s="91" t="e">
        <f>LOOKUP(O596,#REF!,#REF!)</f>
        <v>#REF!</v>
      </c>
      <c r="W596" s="101">
        <f t="shared" si="78"/>
        <v>0</v>
      </c>
      <c r="X596" s="135">
        <f t="shared" si="79"/>
        <v>0</v>
      </c>
      <c r="Y596" s="48" t="e">
        <f>IF(U596="Pen",(LOOKUP(O596,#REF!,#REF!)*R596),0)</f>
        <v>#REF!</v>
      </c>
    </row>
    <row r="597" spans="3:25" x14ac:dyDescent="0.25">
      <c r="C597" s="4">
        <f>BOM!X597</f>
        <v>0</v>
      </c>
      <c r="D597" s="69">
        <v>593</v>
      </c>
      <c r="E597" s="69">
        <v>7200</v>
      </c>
      <c r="F597" s="69">
        <v>593</v>
      </c>
      <c r="G597" s="69">
        <v>0</v>
      </c>
      <c r="H597" s="69">
        <f t="shared" si="73"/>
        <v>7200</v>
      </c>
      <c r="I597" s="69" t="e">
        <f>#REF!</f>
        <v>#REF!</v>
      </c>
      <c r="J597" s="69" t="e">
        <f t="shared" si="72"/>
        <v>#REF!</v>
      </c>
      <c r="K597" s="69" t="e">
        <f t="shared" si="74"/>
        <v>#REF!</v>
      </c>
      <c r="L597" s="69">
        <f t="shared" si="75"/>
        <v>4.8632357244839852</v>
      </c>
      <c r="M597" s="69" t="e">
        <f t="shared" si="76"/>
        <v>#REF!</v>
      </c>
      <c r="N597" s="4">
        <f>BOM!Z597</f>
        <v>0</v>
      </c>
      <c r="O597" s="133">
        <v>413</v>
      </c>
      <c r="P597" s="71">
        <v>152</v>
      </c>
      <c r="Q597" s="71">
        <v>593</v>
      </c>
      <c r="R597" s="71">
        <v>0</v>
      </c>
      <c r="S597" s="89">
        <v>0</v>
      </c>
      <c r="T597" s="94" t="e">
        <f t="shared" si="77"/>
        <v>#REF!</v>
      </c>
      <c r="U597" s="103" t="e">
        <f>LOOKUP(O597,#REF!,#REF!)</f>
        <v>#REF!</v>
      </c>
      <c r="V597" s="91" t="e">
        <f>LOOKUP(O597,#REF!,#REF!)</f>
        <v>#REF!</v>
      </c>
      <c r="W597" s="101">
        <f t="shared" si="78"/>
        <v>0</v>
      </c>
      <c r="X597" s="135">
        <f t="shared" si="79"/>
        <v>0</v>
      </c>
      <c r="Y597" s="48" t="e">
        <f>IF(U597="Pen",(LOOKUP(O597,#REF!,#REF!)*R597),0)</f>
        <v>#REF!</v>
      </c>
    </row>
    <row r="598" spans="3:25" x14ac:dyDescent="0.25">
      <c r="C598" s="4">
        <f>BOM!X598</f>
        <v>0</v>
      </c>
      <c r="D598" s="69">
        <v>594</v>
      </c>
      <c r="E598" s="69">
        <v>0</v>
      </c>
      <c r="F598" s="69">
        <v>594</v>
      </c>
      <c r="G598" s="69">
        <v>0</v>
      </c>
      <c r="H598" s="69">
        <f t="shared" si="73"/>
        <v>0</v>
      </c>
      <c r="I598" s="69" t="e">
        <f>#REF!</f>
        <v>#REF!</v>
      </c>
      <c r="J598" s="69">
        <f t="shared" si="72"/>
        <v>0</v>
      </c>
      <c r="K598" s="69" t="e">
        <f t="shared" si="74"/>
        <v>#REF!</v>
      </c>
      <c r="L598" s="69">
        <f t="shared" si="75"/>
        <v>4.8632357244839852</v>
      </c>
      <c r="M598" s="69">
        <f t="shared" si="76"/>
        <v>0</v>
      </c>
      <c r="N598" s="4">
        <f>BOM!Z598</f>
        <v>0</v>
      </c>
      <c r="O598" s="133">
        <v>414</v>
      </c>
      <c r="P598" s="71">
        <v>152</v>
      </c>
      <c r="Q598" s="71">
        <v>594</v>
      </c>
      <c r="R598" s="71">
        <v>0</v>
      </c>
      <c r="S598" s="89">
        <v>0</v>
      </c>
      <c r="T598" s="94" t="e">
        <f t="shared" si="77"/>
        <v>#REF!</v>
      </c>
      <c r="U598" s="103" t="e">
        <f>LOOKUP(O598,#REF!,#REF!)</f>
        <v>#REF!</v>
      </c>
      <c r="V598" s="91" t="e">
        <f>LOOKUP(O598,#REF!,#REF!)</f>
        <v>#REF!</v>
      </c>
      <c r="W598" s="101">
        <f t="shared" si="78"/>
        <v>1</v>
      </c>
      <c r="X598" s="135">
        <f t="shared" si="79"/>
        <v>0</v>
      </c>
      <c r="Y598" s="48" t="e">
        <f>IF(U598="Pen",(LOOKUP(O598,#REF!,#REF!)*R598),0)</f>
        <v>#REF!</v>
      </c>
    </row>
    <row r="599" spans="3:25" x14ac:dyDescent="0.25">
      <c r="C599" s="4">
        <f>BOM!X599</f>
        <v>0</v>
      </c>
      <c r="D599" s="69">
        <v>595</v>
      </c>
      <c r="E599" s="69">
        <v>0</v>
      </c>
      <c r="F599" s="69">
        <v>595</v>
      </c>
      <c r="G599" s="69">
        <v>0</v>
      </c>
      <c r="H599" s="69">
        <f t="shared" si="73"/>
        <v>0</v>
      </c>
      <c r="I599" s="69" t="e">
        <f>#REF!</f>
        <v>#REF!</v>
      </c>
      <c r="J599" s="69">
        <f t="shared" si="72"/>
        <v>0</v>
      </c>
      <c r="K599" s="69" t="e">
        <f t="shared" si="74"/>
        <v>#REF!</v>
      </c>
      <c r="L599" s="69">
        <f t="shared" si="75"/>
        <v>4.8632357244839852</v>
      </c>
      <c r="M599" s="69">
        <f t="shared" si="76"/>
        <v>0</v>
      </c>
      <c r="N599" s="4">
        <f>BOM!Z599</f>
        <v>0</v>
      </c>
      <c r="O599" s="133">
        <v>415</v>
      </c>
      <c r="P599" s="71">
        <v>152</v>
      </c>
      <c r="Q599" s="71">
        <v>595</v>
      </c>
      <c r="R599" s="71">
        <v>0</v>
      </c>
      <c r="S599" s="89">
        <v>0</v>
      </c>
      <c r="T599" s="94" t="e">
        <f t="shared" si="77"/>
        <v>#REF!</v>
      </c>
      <c r="U599" s="103" t="e">
        <f>LOOKUP(O599,#REF!,#REF!)</f>
        <v>#REF!</v>
      </c>
      <c r="V599" s="91" t="e">
        <f>LOOKUP(O599,#REF!,#REF!)</f>
        <v>#REF!</v>
      </c>
      <c r="W599" s="101">
        <f t="shared" si="78"/>
        <v>0</v>
      </c>
      <c r="X599" s="135">
        <f t="shared" si="79"/>
        <v>0</v>
      </c>
      <c r="Y599" s="48" t="e">
        <f>IF(U599="Pen",(LOOKUP(O599,#REF!,#REF!)*R599),0)</f>
        <v>#REF!</v>
      </c>
    </row>
    <row r="600" spans="3:25" x14ac:dyDescent="0.25">
      <c r="C600" s="4">
        <f>BOM!X600</f>
        <v>0</v>
      </c>
      <c r="D600" s="69">
        <v>596</v>
      </c>
      <c r="E600" s="69">
        <v>31680</v>
      </c>
      <c r="F600" s="69">
        <v>596</v>
      </c>
      <c r="G600" s="69">
        <v>0</v>
      </c>
      <c r="H600" s="69">
        <f t="shared" si="73"/>
        <v>31680</v>
      </c>
      <c r="I600" s="69" t="e">
        <f>#REF!</f>
        <v>#REF!</v>
      </c>
      <c r="J600" s="69" t="e">
        <f t="shared" si="72"/>
        <v>#REF!</v>
      </c>
      <c r="K600" s="69" t="e">
        <f t="shared" si="74"/>
        <v>#REF!</v>
      </c>
      <c r="L600" s="69">
        <f t="shared" si="75"/>
        <v>4.8632357244839852</v>
      </c>
      <c r="M600" s="69" t="e">
        <f t="shared" si="76"/>
        <v>#REF!</v>
      </c>
      <c r="N600" s="4">
        <f>BOM!Z600</f>
        <v>0</v>
      </c>
      <c r="O600" s="133">
        <v>416</v>
      </c>
      <c r="P600" s="71">
        <v>152</v>
      </c>
      <c r="Q600" s="71">
        <v>596</v>
      </c>
      <c r="R600" s="71">
        <v>0</v>
      </c>
      <c r="S600" s="89">
        <v>0</v>
      </c>
      <c r="T600" s="94" t="e">
        <f t="shared" si="77"/>
        <v>#REF!</v>
      </c>
      <c r="U600" s="103" t="e">
        <f>LOOKUP(O600,#REF!,#REF!)</f>
        <v>#REF!</v>
      </c>
      <c r="V600" s="91" t="e">
        <f>LOOKUP(O600,#REF!,#REF!)</f>
        <v>#REF!</v>
      </c>
      <c r="W600" s="101">
        <f t="shared" si="78"/>
        <v>0</v>
      </c>
      <c r="X600" s="135">
        <f t="shared" si="79"/>
        <v>0</v>
      </c>
      <c r="Y600" s="48" t="e">
        <f>IF(U600="Pen",(LOOKUP(O600,#REF!,#REF!)*R600),0)</f>
        <v>#REF!</v>
      </c>
    </row>
    <row r="601" spans="3:25" x14ac:dyDescent="0.25">
      <c r="C601" s="4">
        <f>BOM!X601</f>
        <v>1</v>
      </c>
      <c r="D601" s="69">
        <v>597</v>
      </c>
      <c r="E601" s="69">
        <v>4320</v>
      </c>
      <c r="F601" s="69">
        <v>597</v>
      </c>
      <c r="G601" s="69">
        <v>0</v>
      </c>
      <c r="H601" s="69">
        <f t="shared" si="73"/>
        <v>4320</v>
      </c>
      <c r="I601" s="69" t="e">
        <f>#REF!</f>
        <v>#REF!</v>
      </c>
      <c r="J601" s="69">
        <f t="shared" si="72"/>
        <v>0</v>
      </c>
      <c r="K601" s="69" t="e">
        <f t="shared" si="74"/>
        <v>#REF!</v>
      </c>
      <c r="L601" s="69">
        <f t="shared" si="75"/>
        <v>4.8632357244839852</v>
      </c>
      <c r="M601" s="69" t="e">
        <f t="shared" si="76"/>
        <v>#REF!</v>
      </c>
      <c r="N601" s="4">
        <f>BOM!Z601</f>
        <v>0</v>
      </c>
      <c r="O601" s="133">
        <v>417</v>
      </c>
      <c r="P601" s="71">
        <v>152</v>
      </c>
      <c r="Q601" s="71">
        <v>597</v>
      </c>
      <c r="R601" s="71">
        <v>0</v>
      </c>
      <c r="S601" s="89">
        <v>0</v>
      </c>
      <c r="T601" s="94" t="e">
        <f t="shared" si="77"/>
        <v>#REF!</v>
      </c>
      <c r="U601" s="103" t="e">
        <f>LOOKUP(O601,#REF!,#REF!)</f>
        <v>#REF!</v>
      </c>
      <c r="V601" s="91" t="e">
        <f>LOOKUP(O601,#REF!,#REF!)</f>
        <v>#REF!</v>
      </c>
      <c r="W601" s="101">
        <f t="shared" si="78"/>
        <v>1</v>
      </c>
      <c r="X601" s="135">
        <f t="shared" si="79"/>
        <v>0</v>
      </c>
      <c r="Y601" s="48" t="e">
        <f>IF(U601="Pen",(LOOKUP(O601,#REF!,#REF!)*R601),0)</f>
        <v>#REF!</v>
      </c>
    </row>
    <row r="602" spans="3:25" x14ac:dyDescent="0.25">
      <c r="C602" s="4">
        <f>BOM!X602</f>
        <v>1</v>
      </c>
      <c r="D602" s="69">
        <v>598</v>
      </c>
      <c r="E602" s="69">
        <v>0</v>
      </c>
      <c r="F602" s="69">
        <v>598</v>
      </c>
      <c r="G602" s="69">
        <v>0</v>
      </c>
      <c r="H602" s="69">
        <f t="shared" si="73"/>
        <v>0</v>
      </c>
      <c r="I602" s="69" t="e">
        <f>#REF!</f>
        <v>#REF!</v>
      </c>
      <c r="J602" s="69">
        <f t="shared" ref="J602:J665" si="80">IF(OR(C602=1,H602=0),0,TRUNC(H602/I602)+1)</f>
        <v>0</v>
      </c>
      <c r="K602" s="69" t="e">
        <f t="shared" si="74"/>
        <v>#REF!</v>
      </c>
      <c r="L602" s="69">
        <f t="shared" si="75"/>
        <v>4.8632357244839852</v>
      </c>
      <c r="M602" s="69">
        <f t="shared" si="76"/>
        <v>0</v>
      </c>
      <c r="N602" s="4">
        <f>BOM!Z602</f>
        <v>0</v>
      </c>
      <c r="O602" s="133">
        <v>418</v>
      </c>
      <c r="P602" s="71">
        <v>152</v>
      </c>
      <c r="Q602" s="71">
        <v>598</v>
      </c>
      <c r="R602" s="71">
        <v>0</v>
      </c>
      <c r="S602" s="89">
        <v>0</v>
      </c>
      <c r="T602" s="94" t="e">
        <f t="shared" si="77"/>
        <v>#REF!</v>
      </c>
      <c r="U602" s="103" t="e">
        <f>LOOKUP(O602,#REF!,#REF!)</f>
        <v>#REF!</v>
      </c>
      <c r="V602" s="91" t="e">
        <f>LOOKUP(O602,#REF!,#REF!)</f>
        <v>#REF!</v>
      </c>
      <c r="W602" s="101">
        <f t="shared" si="78"/>
        <v>0</v>
      </c>
      <c r="X602" s="135">
        <f t="shared" si="79"/>
        <v>0</v>
      </c>
      <c r="Y602" s="48" t="e">
        <f>IF(U602="Pen",(LOOKUP(O602,#REF!,#REF!)*R602),0)</f>
        <v>#REF!</v>
      </c>
    </row>
    <row r="603" spans="3:25" x14ac:dyDescent="0.25">
      <c r="C603" s="4">
        <f>BOM!X603</f>
        <v>1</v>
      </c>
      <c r="D603" s="69">
        <v>599</v>
      </c>
      <c r="E603" s="69">
        <v>0</v>
      </c>
      <c r="F603" s="69">
        <v>599</v>
      </c>
      <c r="G603" s="69">
        <v>0</v>
      </c>
      <c r="H603" s="69">
        <f t="shared" si="73"/>
        <v>0</v>
      </c>
      <c r="I603" s="69" t="e">
        <f>#REF!</f>
        <v>#REF!</v>
      </c>
      <c r="J603" s="69">
        <f t="shared" si="80"/>
        <v>0</v>
      </c>
      <c r="K603" s="69" t="e">
        <f t="shared" si="74"/>
        <v>#REF!</v>
      </c>
      <c r="L603" s="69">
        <f t="shared" si="75"/>
        <v>4.8632357244839852</v>
      </c>
      <c r="M603" s="69">
        <f t="shared" si="76"/>
        <v>0</v>
      </c>
      <c r="N603" s="4">
        <f>BOM!Z603</f>
        <v>0</v>
      </c>
      <c r="O603" s="133">
        <v>419</v>
      </c>
      <c r="P603" s="71">
        <v>152</v>
      </c>
      <c r="Q603" s="71">
        <v>599</v>
      </c>
      <c r="R603" s="71">
        <v>0</v>
      </c>
      <c r="S603" s="89">
        <v>0</v>
      </c>
      <c r="T603" s="94" t="e">
        <f t="shared" si="77"/>
        <v>#REF!</v>
      </c>
      <c r="U603" s="103" t="e">
        <f>LOOKUP(O603,#REF!,#REF!)</f>
        <v>#REF!</v>
      </c>
      <c r="V603" s="91" t="e">
        <f>LOOKUP(O603,#REF!,#REF!)</f>
        <v>#REF!</v>
      </c>
      <c r="W603" s="101">
        <f t="shared" si="78"/>
        <v>0</v>
      </c>
      <c r="X603" s="135">
        <f t="shared" si="79"/>
        <v>0</v>
      </c>
      <c r="Y603" s="48" t="e">
        <f>IF(U603="Pen",(LOOKUP(O603,#REF!,#REF!)*R603),0)</f>
        <v>#REF!</v>
      </c>
    </row>
    <row r="604" spans="3:25" x14ac:dyDescent="0.25">
      <c r="C604" s="4">
        <f>BOM!X604</f>
        <v>1</v>
      </c>
      <c r="D604" s="69">
        <v>600</v>
      </c>
      <c r="E604" s="69">
        <v>43200</v>
      </c>
      <c r="F604" s="69">
        <v>600</v>
      </c>
      <c r="G604" s="69">
        <v>0</v>
      </c>
      <c r="H604" s="69">
        <f t="shared" si="73"/>
        <v>43200</v>
      </c>
      <c r="I604" s="69" t="e">
        <f>#REF!</f>
        <v>#REF!</v>
      </c>
      <c r="J604" s="69">
        <f t="shared" si="80"/>
        <v>0</v>
      </c>
      <c r="K604" s="69" t="e">
        <f t="shared" si="74"/>
        <v>#REF!</v>
      </c>
      <c r="L604" s="69">
        <f t="shared" si="75"/>
        <v>4.8632357244839852</v>
      </c>
      <c r="M604" s="69" t="e">
        <f t="shared" si="76"/>
        <v>#REF!</v>
      </c>
      <c r="N604" s="4">
        <f>BOM!Z604</f>
        <v>0</v>
      </c>
      <c r="O604" s="133">
        <v>420</v>
      </c>
      <c r="P604" s="71">
        <v>152</v>
      </c>
      <c r="Q604" s="71">
        <v>600</v>
      </c>
      <c r="R604" s="71">
        <v>0</v>
      </c>
      <c r="S604" s="89">
        <v>0</v>
      </c>
      <c r="T604" s="94" t="e">
        <f t="shared" si="77"/>
        <v>#REF!</v>
      </c>
      <c r="U604" s="103" t="e">
        <f>LOOKUP(O604,#REF!,#REF!)</f>
        <v>#REF!</v>
      </c>
      <c r="V604" s="91" t="e">
        <f>LOOKUP(O604,#REF!,#REF!)</f>
        <v>#REF!</v>
      </c>
      <c r="W604" s="101">
        <f t="shared" si="78"/>
        <v>0</v>
      </c>
      <c r="X604" s="135">
        <f t="shared" si="79"/>
        <v>0</v>
      </c>
      <c r="Y604" s="48" t="e">
        <f>IF(U604="Pen",(LOOKUP(O604,#REF!,#REF!)*R604),0)</f>
        <v>#REF!</v>
      </c>
    </row>
    <row r="605" spans="3:25" x14ac:dyDescent="0.25">
      <c r="C605" s="4">
        <f>BOM!X605</f>
        <v>1</v>
      </c>
      <c r="D605" s="69">
        <v>601</v>
      </c>
      <c r="E605" s="69">
        <v>64800</v>
      </c>
      <c r="F605" s="69">
        <v>601</v>
      </c>
      <c r="G605" s="69">
        <v>0</v>
      </c>
      <c r="H605" s="69">
        <f t="shared" si="73"/>
        <v>64800</v>
      </c>
      <c r="I605" s="69" t="e">
        <f>#REF!</f>
        <v>#REF!</v>
      </c>
      <c r="J605" s="69">
        <f t="shared" si="80"/>
        <v>0</v>
      </c>
      <c r="K605" s="69" t="e">
        <f t="shared" si="74"/>
        <v>#REF!</v>
      </c>
      <c r="L605" s="69">
        <f t="shared" si="75"/>
        <v>4.8632357244839852</v>
      </c>
      <c r="M605" s="69" t="e">
        <f t="shared" si="76"/>
        <v>#REF!</v>
      </c>
      <c r="N605" s="4">
        <f>BOM!Z605</f>
        <v>0</v>
      </c>
      <c r="O605" s="133">
        <v>421</v>
      </c>
      <c r="P605" s="71">
        <v>152</v>
      </c>
      <c r="Q605" s="71">
        <v>601</v>
      </c>
      <c r="R605" s="71">
        <v>0</v>
      </c>
      <c r="S605" s="89">
        <v>0</v>
      </c>
      <c r="T605" s="94" t="e">
        <f t="shared" si="77"/>
        <v>#REF!</v>
      </c>
      <c r="U605" s="103" t="e">
        <f>LOOKUP(O605,#REF!,#REF!)</f>
        <v>#REF!</v>
      </c>
      <c r="V605" s="91" t="e">
        <f>LOOKUP(O605,#REF!,#REF!)</f>
        <v>#REF!</v>
      </c>
      <c r="W605" s="101">
        <f t="shared" si="78"/>
        <v>0</v>
      </c>
      <c r="X605" s="135">
        <f t="shared" si="79"/>
        <v>0</v>
      </c>
      <c r="Y605" s="48" t="e">
        <f>IF(U605="Pen",(LOOKUP(O605,#REF!,#REF!)*R605),0)</f>
        <v>#REF!</v>
      </c>
    </row>
    <row r="606" spans="3:25" x14ac:dyDescent="0.25">
      <c r="C606" s="4">
        <f>BOM!X606</f>
        <v>1</v>
      </c>
      <c r="D606" s="69">
        <v>602</v>
      </c>
      <c r="E606" s="69">
        <v>0</v>
      </c>
      <c r="F606" s="69">
        <v>602</v>
      </c>
      <c r="G606" s="69">
        <v>0</v>
      </c>
      <c r="H606" s="69">
        <f t="shared" si="73"/>
        <v>0</v>
      </c>
      <c r="I606" s="69" t="e">
        <f>#REF!</f>
        <v>#REF!</v>
      </c>
      <c r="J606" s="69">
        <f t="shared" si="80"/>
        <v>0</v>
      </c>
      <c r="K606" s="69" t="e">
        <f t="shared" si="74"/>
        <v>#REF!</v>
      </c>
      <c r="L606" s="69">
        <f t="shared" si="75"/>
        <v>4.8632357244839852</v>
      </c>
      <c r="M606" s="69">
        <f t="shared" si="76"/>
        <v>0</v>
      </c>
      <c r="N606" s="4">
        <f>BOM!Z606</f>
        <v>0</v>
      </c>
      <c r="O606" s="133">
        <v>422</v>
      </c>
      <c r="P606" s="71">
        <v>152</v>
      </c>
      <c r="Q606" s="71">
        <v>602</v>
      </c>
      <c r="R606" s="71">
        <v>0</v>
      </c>
      <c r="S606" s="89">
        <v>0</v>
      </c>
      <c r="T606" s="94" t="e">
        <f t="shared" si="77"/>
        <v>#REF!</v>
      </c>
      <c r="U606" s="103" t="e">
        <f>LOOKUP(O606,#REF!,#REF!)</f>
        <v>#REF!</v>
      </c>
      <c r="V606" s="91" t="e">
        <f>LOOKUP(O606,#REF!,#REF!)</f>
        <v>#REF!</v>
      </c>
      <c r="W606" s="101">
        <f t="shared" si="78"/>
        <v>0</v>
      </c>
      <c r="X606" s="135">
        <f t="shared" si="79"/>
        <v>0</v>
      </c>
      <c r="Y606" s="48" t="e">
        <f>IF(U606="Pen",(LOOKUP(O606,#REF!,#REF!)*R606),0)</f>
        <v>#REF!</v>
      </c>
    </row>
    <row r="607" spans="3:25" x14ac:dyDescent="0.25">
      <c r="C607" s="4">
        <f>BOM!X607</f>
        <v>0</v>
      </c>
      <c r="D607" s="69">
        <v>603</v>
      </c>
      <c r="E607" s="69">
        <v>35100</v>
      </c>
      <c r="F607" s="69">
        <v>603</v>
      </c>
      <c r="G607" s="69">
        <v>0</v>
      </c>
      <c r="H607" s="69">
        <f t="shared" si="73"/>
        <v>35100</v>
      </c>
      <c r="I607" s="69" t="e">
        <f>#REF!</f>
        <v>#REF!</v>
      </c>
      <c r="J607" s="69" t="e">
        <f t="shared" si="80"/>
        <v>#REF!</v>
      </c>
      <c r="K607" s="69" t="e">
        <f t="shared" si="74"/>
        <v>#REF!</v>
      </c>
      <c r="L607" s="69">
        <f t="shared" si="75"/>
        <v>4.8632357244839852</v>
      </c>
      <c r="M607" s="69" t="e">
        <f t="shared" si="76"/>
        <v>#REF!</v>
      </c>
      <c r="N607" s="4">
        <f>BOM!Z607</f>
        <v>0</v>
      </c>
      <c r="O607" s="133">
        <v>423</v>
      </c>
      <c r="P607" s="71">
        <v>152</v>
      </c>
      <c r="Q607" s="71">
        <v>603</v>
      </c>
      <c r="R607" s="71">
        <v>0</v>
      </c>
      <c r="S607" s="89">
        <v>0</v>
      </c>
      <c r="T607" s="94" t="e">
        <f t="shared" si="77"/>
        <v>#REF!</v>
      </c>
      <c r="U607" s="103" t="e">
        <f>LOOKUP(O607,#REF!,#REF!)</f>
        <v>#REF!</v>
      </c>
      <c r="V607" s="91" t="e">
        <f>LOOKUP(O607,#REF!,#REF!)</f>
        <v>#REF!</v>
      </c>
      <c r="W607" s="101">
        <f t="shared" si="78"/>
        <v>1</v>
      </c>
      <c r="X607" s="135">
        <f t="shared" si="79"/>
        <v>0</v>
      </c>
      <c r="Y607" s="48" t="e">
        <f>IF(U607="Pen",(LOOKUP(O607,#REF!,#REF!)*R607),0)</f>
        <v>#REF!</v>
      </c>
    </row>
    <row r="608" spans="3:25" x14ac:dyDescent="0.25">
      <c r="C608" s="4">
        <f>BOM!X608</f>
        <v>1</v>
      </c>
      <c r="D608" s="69">
        <v>604</v>
      </c>
      <c r="E608" s="69">
        <v>50400</v>
      </c>
      <c r="F608" s="69">
        <v>604</v>
      </c>
      <c r="G608" s="69">
        <v>1360728</v>
      </c>
      <c r="H608" s="69">
        <f t="shared" si="73"/>
        <v>1411128</v>
      </c>
      <c r="I608" s="69" t="e">
        <f>#REF!</f>
        <v>#REF!</v>
      </c>
      <c r="J608" s="69">
        <f t="shared" si="80"/>
        <v>0</v>
      </c>
      <c r="K608" s="69" t="e">
        <f t="shared" si="74"/>
        <v>#REF!</v>
      </c>
      <c r="L608" s="69">
        <f t="shared" si="75"/>
        <v>4.8632357244839852</v>
      </c>
      <c r="M608" s="69" t="e">
        <f t="shared" si="76"/>
        <v>#REF!</v>
      </c>
      <c r="N608" s="4">
        <f>BOM!Z608</f>
        <v>0</v>
      </c>
      <c r="O608" s="133">
        <v>424</v>
      </c>
      <c r="P608" s="71">
        <v>152</v>
      </c>
      <c r="Q608" s="71">
        <v>604</v>
      </c>
      <c r="R608" s="71">
        <v>0</v>
      </c>
      <c r="S608" s="89">
        <v>0</v>
      </c>
      <c r="T608" s="94" t="e">
        <f t="shared" si="77"/>
        <v>#REF!</v>
      </c>
      <c r="U608" s="103" t="e">
        <f>LOOKUP(O608,#REF!,#REF!)</f>
        <v>#REF!</v>
      </c>
      <c r="V608" s="91" t="e">
        <f>LOOKUP(O608,#REF!,#REF!)</f>
        <v>#REF!</v>
      </c>
      <c r="W608" s="101">
        <f t="shared" si="78"/>
        <v>1</v>
      </c>
      <c r="X608" s="135">
        <f t="shared" si="79"/>
        <v>0</v>
      </c>
      <c r="Y608" s="48" t="e">
        <f>IF(U608="Pen",(LOOKUP(O608,#REF!,#REF!)*R608),0)</f>
        <v>#REF!</v>
      </c>
    </row>
    <row r="609" spans="3:25" x14ac:dyDescent="0.25">
      <c r="C609" s="4">
        <f>BOM!X609</f>
        <v>1</v>
      </c>
      <c r="D609" s="69">
        <v>605</v>
      </c>
      <c r="E609" s="69">
        <v>0</v>
      </c>
      <c r="F609" s="69">
        <v>605</v>
      </c>
      <c r="G609" s="69">
        <v>0</v>
      </c>
      <c r="H609" s="69">
        <f t="shared" si="73"/>
        <v>0</v>
      </c>
      <c r="I609" s="69" t="e">
        <f>#REF!</f>
        <v>#REF!</v>
      </c>
      <c r="J609" s="69">
        <f t="shared" si="80"/>
        <v>0</v>
      </c>
      <c r="K609" s="69" t="e">
        <f t="shared" si="74"/>
        <v>#REF!</v>
      </c>
      <c r="L609" s="69">
        <f t="shared" si="75"/>
        <v>4.8632357244839852</v>
      </c>
      <c r="M609" s="69">
        <f t="shared" si="76"/>
        <v>0</v>
      </c>
      <c r="N609" s="4">
        <f>BOM!Z609</f>
        <v>0</v>
      </c>
      <c r="O609" s="133">
        <v>425</v>
      </c>
      <c r="P609" s="71">
        <v>152</v>
      </c>
      <c r="Q609" s="71">
        <v>605</v>
      </c>
      <c r="R609" s="71">
        <v>0</v>
      </c>
      <c r="S609" s="89">
        <v>0</v>
      </c>
      <c r="T609" s="94" t="e">
        <f t="shared" si="77"/>
        <v>#REF!</v>
      </c>
      <c r="U609" s="103" t="e">
        <f>LOOKUP(O609,#REF!,#REF!)</f>
        <v>#REF!</v>
      </c>
      <c r="V609" s="91" t="e">
        <f>LOOKUP(O609,#REF!,#REF!)</f>
        <v>#REF!</v>
      </c>
      <c r="W609" s="101">
        <f t="shared" si="78"/>
        <v>0</v>
      </c>
      <c r="X609" s="135">
        <f t="shared" si="79"/>
        <v>0</v>
      </c>
      <c r="Y609" s="48" t="e">
        <f>IF(U609="Pen",(LOOKUP(O609,#REF!,#REF!)*R609),0)</f>
        <v>#REF!</v>
      </c>
    </row>
    <row r="610" spans="3:25" x14ac:dyDescent="0.25">
      <c r="C610" s="4">
        <f>BOM!X610</f>
        <v>1</v>
      </c>
      <c r="D610" s="69">
        <v>606</v>
      </c>
      <c r="E610" s="69">
        <v>35100</v>
      </c>
      <c r="F610" s="69">
        <v>606</v>
      </c>
      <c r="G610" s="69">
        <v>0</v>
      </c>
      <c r="H610" s="69">
        <f t="shared" si="73"/>
        <v>35100</v>
      </c>
      <c r="I610" s="69" t="e">
        <f>#REF!</f>
        <v>#REF!</v>
      </c>
      <c r="J610" s="69">
        <f t="shared" si="80"/>
        <v>0</v>
      </c>
      <c r="K610" s="69" t="e">
        <f t="shared" si="74"/>
        <v>#REF!</v>
      </c>
      <c r="L610" s="69">
        <f t="shared" si="75"/>
        <v>4.8632357244839852</v>
      </c>
      <c r="M610" s="69" t="e">
        <f t="shared" si="76"/>
        <v>#REF!</v>
      </c>
      <c r="N610" s="4">
        <f>BOM!Z610</f>
        <v>0</v>
      </c>
      <c r="O610" s="133">
        <v>426</v>
      </c>
      <c r="P610" s="71">
        <v>152</v>
      </c>
      <c r="Q610" s="71">
        <v>606</v>
      </c>
      <c r="R610" s="71">
        <v>0</v>
      </c>
      <c r="S610" s="89">
        <v>0</v>
      </c>
      <c r="T610" s="94" t="e">
        <f t="shared" si="77"/>
        <v>#REF!</v>
      </c>
      <c r="U610" s="103" t="e">
        <f>LOOKUP(O610,#REF!,#REF!)</f>
        <v>#REF!</v>
      </c>
      <c r="V610" s="91" t="e">
        <f>LOOKUP(O610,#REF!,#REF!)</f>
        <v>#REF!</v>
      </c>
      <c r="W610" s="101">
        <f t="shared" si="78"/>
        <v>0</v>
      </c>
      <c r="X610" s="135">
        <f t="shared" si="79"/>
        <v>0</v>
      </c>
      <c r="Y610" s="48" t="e">
        <f>IF(U610="Pen",(LOOKUP(O610,#REF!,#REF!)*R610),0)</f>
        <v>#REF!</v>
      </c>
    </row>
    <row r="611" spans="3:25" x14ac:dyDescent="0.25">
      <c r="C611" s="4">
        <f>BOM!X611</f>
        <v>0</v>
      </c>
      <c r="D611" s="69">
        <v>607</v>
      </c>
      <c r="E611" s="69">
        <v>57600</v>
      </c>
      <c r="F611" s="69">
        <v>607</v>
      </c>
      <c r="G611" s="69">
        <v>0</v>
      </c>
      <c r="H611" s="69">
        <f t="shared" si="73"/>
        <v>57600</v>
      </c>
      <c r="I611" s="69" t="e">
        <f>#REF!</f>
        <v>#REF!</v>
      </c>
      <c r="J611" s="69" t="e">
        <f t="shared" si="80"/>
        <v>#REF!</v>
      </c>
      <c r="K611" s="69" t="e">
        <f t="shared" si="74"/>
        <v>#REF!</v>
      </c>
      <c r="L611" s="69">
        <f t="shared" si="75"/>
        <v>4.8632357244839852</v>
      </c>
      <c r="M611" s="69" t="e">
        <f t="shared" si="76"/>
        <v>#REF!</v>
      </c>
      <c r="N611" s="4">
        <f>BOM!Z611</f>
        <v>0</v>
      </c>
      <c r="O611" s="133">
        <v>427</v>
      </c>
      <c r="P611" s="71">
        <v>152</v>
      </c>
      <c r="Q611" s="71">
        <v>607</v>
      </c>
      <c r="R611" s="71">
        <v>0</v>
      </c>
      <c r="S611" s="89">
        <v>0</v>
      </c>
      <c r="T611" s="94" t="e">
        <f t="shared" si="77"/>
        <v>#REF!</v>
      </c>
      <c r="U611" s="103" t="e">
        <f>LOOKUP(O611,#REF!,#REF!)</f>
        <v>#REF!</v>
      </c>
      <c r="V611" s="91" t="e">
        <f>LOOKUP(O611,#REF!,#REF!)</f>
        <v>#REF!</v>
      </c>
      <c r="W611" s="101">
        <f t="shared" si="78"/>
        <v>0</v>
      </c>
      <c r="X611" s="135">
        <f t="shared" si="79"/>
        <v>0</v>
      </c>
      <c r="Y611" s="48" t="e">
        <f>IF(U611="Pen",(LOOKUP(O611,#REF!,#REF!)*R611),0)</f>
        <v>#REF!</v>
      </c>
    </row>
    <row r="612" spans="3:25" x14ac:dyDescent="0.25">
      <c r="C612" s="4">
        <f>BOM!X612</f>
        <v>1</v>
      </c>
      <c r="D612" s="69">
        <v>608</v>
      </c>
      <c r="E612" s="69">
        <v>0</v>
      </c>
      <c r="F612" s="69">
        <v>608</v>
      </c>
      <c r="G612" s="69">
        <v>0</v>
      </c>
      <c r="H612" s="69">
        <f t="shared" si="73"/>
        <v>0</v>
      </c>
      <c r="I612" s="69" t="e">
        <f>#REF!</f>
        <v>#REF!</v>
      </c>
      <c r="J612" s="69">
        <f t="shared" si="80"/>
        <v>0</v>
      </c>
      <c r="K612" s="69" t="e">
        <f t="shared" si="74"/>
        <v>#REF!</v>
      </c>
      <c r="L612" s="69">
        <f t="shared" si="75"/>
        <v>4.8632357244839852</v>
      </c>
      <c r="M612" s="69">
        <f t="shared" si="76"/>
        <v>0</v>
      </c>
      <c r="N612" s="4">
        <f>BOM!Z612</f>
        <v>0</v>
      </c>
      <c r="O612" s="133">
        <v>428</v>
      </c>
      <c r="P612" s="71">
        <v>152</v>
      </c>
      <c r="Q612" s="71">
        <v>608</v>
      </c>
      <c r="R612" s="71">
        <v>0</v>
      </c>
      <c r="S612" s="89">
        <v>0</v>
      </c>
      <c r="T612" s="94" t="e">
        <f t="shared" si="77"/>
        <v>#REF!</v>
      </c>
      <c r="U612" s="103" t="e">
        <f>LOOKUP(O612,#REF!,#REF!)</f>
        <v>#REF!</v>
      </c>
      <c r="V612" s="91" t="e">
        <f>LOOKUP(O612,#REF!,#REF!)</f>
        <v>#REF!</v>
      </c>
      <c r="W612" s="101">
        <f t="shared" si="78"/>
        <v>0</v>
      </c>
      <c r="X612" s="135">
        <f t="shared" si="79"/>
        <v>0</v>
      </c>
      <c r="Y612" s="48" t="e">
        <f>IF(U612="Pen",(LOOKUP(O612,#REF!,#REF!)*R612),0)</f>
        <v>#REF!</v>
      </c>
    </row>
    <row r="613" spans="3:25" x14ac:dyDescent="0.25">
      <c r="C613" s="4">
        <f>BOM!X613</f>
        <v>1</v>
      </c>
      <c r="D613" s="69">
        <v>609</v>
      </c>
      <c r="E613" s="69">
        <v>40950</v>
      </c>
      <c r="F613" s="69">
        <v>609</v>
      </c>
      <c r="G613" s="69">
        <v>0</v>
      </c>
      <c r="H613" s="69">
        <f t="shared" si="73"/>
        <v>40950</v>
      </c>
      <c r="I613" s="69" t="e">
        <f>#REF!</f>
        <v>#REF!</v>
      </c>
      <c r="J613" s="69">
        <f t="shared" si="80"/>
        <v>0</v>
      </c>
      <c r="K613" s="69" t="e">
        <f t="shared" si="74"/>
        <v>#REF!</v>
      </c>
      <c r="L613" s="69">
        <f t="shared" si="75"/>
        <v>4.8632357244839852</v>
      </c>
      <c r="M613" s="69" t="e">
        <f t="shared" si="76"/>
        <v>#REF!</v>
      </c>
      <c r="N613" s="4">
        <f>BOM!Z613</f>
        <v>0</v>
      </c>
      <c r="O613" s="133">
        <v>429</v>
      </c>
      <c r="P613" s="71">
        <v>152</v>
      </c>
      <c r="Q613" s="71">
        <v>609</v>
      </c>
      <c r="R613" s="71">
        <v>0</v>
      </c>
      <c r="S613" s="89">
        <v>0</v>
      </c>
      <c r="T613" s="94" t="e">
        <f t="shared" si="77"/>
        <v>#REF!</v>
      </c>
      <c r="U613" s="103" t="e">
        <f>LOOKUP(O613,#REF!,#REF!)</f>
        <v>#REF!</v>
      </c>
      <c r="V613" s="91" t="e">
        <f>LOOKUP(O613,#REF!,#REF!)</f>
        <v>#REF!</v>
      </c>
      <c r="W613" s="101">
        <f t="shared" si="78"/>
        <v>0</v>
      </c>
      <c r="X613" s="135">
        <f t="shared" si="79"/>
        <v>0</v>
      </c>
      <c r="Y613" s="48" t="e">
        <f>IF(U613="Pen",(LOOKUP(O613,#REF!,#REF!)*R613),0)</f>
        <v>#REF!</v>
      </c>
    </row>
    <row r="614" spans="3:25" x14ac:dyDescent="0.25">
      <c r="C614" s="4">
        <f>BOM!X614</f>
        <v>1</v>
      </c>
      <c r="D614" s="69">
        <v>610</v>
      </c>
      <c r="E614" s="69">
        <v>64800</v>
      </c>
      <c r="F614" s="69">
        <v>610</v>
      </c>
      <c r="G614" s="69">
        <v>0</v>
      </c>
      <c r="H614" s="69">
        <f t="shared" si="73"/>
        <v>64800</v>
      </c>
      <c r="I614" s="69" t="e">
        <f>#REF!</f>
        <v>#REF!</v>
      </c>
      <c r="J614" s="69">
        <f t="shared" si="80"/>
        <v>0</v>
      </c>
      <c r="K614" s="69" t="e">
        <f t="shared" si="74"/>
        <v>#REF!</v>
      </c>
      <c r="L614" s="69">
        <f t="shared" si="75"/>
        <v>4.8632357244839852</v>
      </c>
      <c r="M614" s="69" t="e">
        <f t="shared" si="76"/>
        <v>#REF!</v>
      </c>
      <c r="N614" s="4">
        <f>BOM!Z614</f>
        <v>0</v>
      </c>
      <c r="O614" s="133">
        <v>430</v>
      </c>
      <c r="P614" s="71">
        <v>152</v>
      </c>
      <c r="Q614" s="71">
        <v>610</v>
      </c>
      <c r="R614" s="71">
        <v>0</v>
      </c>
      <c r="S614" s="89">
        <v>0</v>
      </c>
      <c r="T614" s="94" t="e">
        <f t="shared" si="77"/>
        <v>#REF!</v>
      </c>
      <c r="U614" s="103" t="e">
        <f>LOOKUP(O614,#REF!,#REF!)</f>
        <v>#REF!</v>
      </c>
      <c r="V614" s="91" t="e">
        <f>LOOKUP(O614,#REF!,#REF!)</f>
        <v>#REF!</v>
      </c>
      <c r="W614" s="101">
        <f t="shared" si="78"/>
        <v>1</v>
      </c>
      <c r="X614" s="135">
        <f t="shared" si="79"/>
        <v>0</v>
      </c>
      <c r="Y614" s="48" t="e">
        <f>IF(U614="Pen",(LOOKUP(O614,#REF!,#REF!)*R614),0)</f>
        <v>#REF!</v>
      </c>
    </row>
    <row r="615" spans="3:25" x14ac:dyDescent="0.25">
      <c r="C615" s="4">
        <f>BOM!X615</f>
        <v>1</v>
      </c>
      <c r="D615" s="69">
        <v>611</v>
      </c>
      <c r="E615" s="69">
        <v>0</v>
      </c>
      <c r="F615" s="69">
        <v>611</v>
      </c>
      <c r="G615" s="69">
        <v>0</v>
      </c>
      <c r="H615" s="69">
        <f t="shared" si="73"/>
        <v>0</v>
      </c>
      <c r="I615" s="69" t="e">
        <f>#REF!</f>
        <v>#REF!</v>
      </c>
      <c r="J615" s="69">
        <f t="shared" si="80"/>
        <v>0</v>
      </c>
      <c r="K615" s="69" t="e">
        <f t="shared" si="74"/>
        <v>#REF!</v>
      </c>
      <c r="L615" s="69">
        <f t="shared" si="75"/>
        <v>4.8632357244839852</v>
      </c>
      <c r="M615" s="69">
        <f t="shared" si="76"/>
        <v>0</v>
      </c>
      <c r="N615" s="4">
        <f>BOM!Z615</f>
        <v>0</v>
      </c>
      <c r="O615" s="133">
        <v>431</v>
      </c>
      <c r="P615" s="71">
        <v>152</v>
      </c>
      <c r="Q615" s="71">
        <v>611</v>
      </c>
      <c r="R615" s="71">
        <v>0</v>
      </c>
      <c r="S615" s="89">
        <v>0</v>
      </c>
      <c r="T615" s="94" t="e">
        <f t="shared" si="77"/>
        <v>#REF!</v>
      </c>
      <c r="U615" s="103" t="e">
        <f>LOOKUP(O615,#REF!,#REF!)</f>
        <v>#REF!</v>
      </c>
      <c r="V615" s="91" t="e">
        <f>LOOKUP(O615,#REF!,#REF!)</f>
        <v>#REF!</v>
      </c>
      <c r="W615" s="101">
        <f t="shared" si="78"/>
        <v>1</v>
      </c>
      <c r="X615" s="135">
        <f t="shared" si="79"/>
        <v>0</v>
      </c>
      <c r="Y615" s="48" t="e">
        <f>IF(U615="Pen",(LOOKUP(O615,#REF!,#REF!)*R615),0)</f>
        <v>#REF!</v>
      </c>
    </row>
    <row r="616" spans="3:25" x14ac:dyDescent="0.25">
      <c r="C616" s="4">
        <f>BOM!X616</f>
        <v>1</v>
      </c>
      <c r="D616" s="69">
        <v>612</v>
      </c>
      <c r="E616" s="69">
        <v>52650</v>
      </c>
      <c r="F616" s="69">
        <v>612</v>
      </c>
      <c r="G616" s="69">
        <v>0</v>
      </c>
      <c r="H616" s="69">
        <f t="shared" si="73"/>
        <v>52650</v>
      </c>
      <c r="I616" s="69" t="e">
        <f>#REF!</f>
        <v>#REF!</v>
      </c>
      <c r="J616" s="69">
        <f t="shared" si="80"/>
        <v>0</v>
      </c>
      <c r="K616" s="69" t="e">
        <f t="shared" si="74"/>
        <v>#REF!</v>
      </c>
      <c r="L616" s="69">
        <f t="shared" si="75"/>
        <v>4.8632357244839852</v>
      </c>
      <c r="M616" s="69" t="e">
        <f t="shared" si="76"/>
        <v>#REF!</v>
      </c>
      <c r="N616" s="4">
        <f>BOM!Z616</f>
        <v>0</v>
      </c>
      <c r="O616" s="133">
        <v>432</v>
      </c>
      <c r="P616" s="71">
        <v>152</v>
      </c>
      <c r="Q616" s="71">
        <v>612</v>
      </c>
      <c r="R616" s="71">
        <v>0</v>
      </c>
      <c r="S616" s="89">
        <v>0</v>
      </c>
      <c r="T616" s="94" t="e">
        <f t="shared" si="77"/>
        <v>#REF!</v>
      </c>
      <c r="U616" s="103" t="e">
        <f>LOOKUP(O616,#REF!,#REF!)</f>
        <v>#REF!</v>
      </c>
      <c r="V616" s="91" t="e">
        <f>LOOKUP(O616,#REF!,#REF!)</f>
        <v>#REF!</v>
      </c>
      <c r="W616" s="101">
        <f t="shared" si="78"/>
        <v>0</v>
      </c>
      <c r="X616" s="135">
        <f t="shared" si="79"/>
        <v>0</v>
      </c>
      <c r="Y616" s="48" t="e">
        <f>IF(U616="Pen",(LOOKUP(O616,#REF!,#REF!)*R616),0)</f>
        <v>#REF!</v>
      </c>
    </row>
    <row r="617" spans="3:25" x14ac:dyDescent="0.25">
      <c r="C617" s="4">
        <f>BOM!X617</f>
        <v>1</v>
      </c>
      <c r="D617" s="69">
        <v>613</v>
      </c>
      <c r="E617" s="69">
        <v>0</v>
      </c>
      <c r="F617" s="69">
        <v>613</v>
      </c>
      <c r="G617" s="69">
        <v>0</v>
      </c>
      <c r="H617" s="69">
        <f t="shared" si="73"/>
        <v>0</v>
      </c>
      <c r="I617" s="69" t="e">
        <f>#REF!</f>
        <v>#REF!</v>
      </c>
      <c r="J617" s="69">
        <f t="shared" si="80"/>
        <v>0</v>
      </c>
      <c r="K617" s="69" t="e">
        <f t="shared" si="74"/>
        <v>#REF!</v>
      </c>
      <c r="L617" s="69">
        <f t="shared" si="75"/>
        <v>4.8632357244839852</v>
      </c>
      <c r="M617" s="69">
        <f t="shared" si="76"/>
        <v>0</v>
      </c>
      <c r="N617" s="4">
        <f>BOM!Z617</f>
        <v>0</v>
      </c>
      <c r="O617" s="133">
        <v>433</v>
      </c>
      <c r="P617" s="71">
        <v>152</v>
      </c>
      <c r="Q617" s="71">
        <v>613</v>
      </c>
      <c r="R617" s="71">
        <v>0</v>
      </c>
      <c r="S617" s="89">
        <v>0</v>
      </c>
      <c r="T617" s="94" t="e">
        <f t="shared" si="77"/>
        <v>#REF!</v>
      </c>
      <c r="U617" s="103" t="e">
        <f>LOOKUP(O617,#REF!,#REF!)</f>
        <v>#REF!</v>
      </c>
      <c r="V617" s="91" t="e">
        <f>LOOKUP(O617,#REF!,#REF!)</f>
        <v>#REF!</v>
      </c>
      <c r="W617" s="101">
        <f t="shared" si="78"/>
        <v>0</v>
      </c>
      <c r="X617" s="135">
        <f t="shared" si="79"/>
        <v>0</v>
      </c>
      <c r="Y617" s="48" t="e">
        <f>IF(U617="Pen",(LOOKUP(O617,#REF!,#REF!)*R617),0)</f>
        <v>#REF!</v>
      </c>
    </row>
    <row r="618" spans="3:25" x14ac:dyDescent="0.25">
      <c r="C618" s="4">
        <f>BOM!X618</f>
        <v>0</v>
      </c>
      <c r="D618" s="69">
        <v>614</v>
      </c>
      <c r="E618" s="69">
        <v>0</v>
      </c>
      <c r="F618" s="69">
        <v>614</v>
      </c>
      <c r="G618" s="69">
        <v>376032</v>
      </c>
      <c r="H618" s="69">
        <f t="shared" si="73"/>
        <v>376032</v>
      </c>
      <c r="I618" s="69" t="e">
        <f>#REF!</f>
        <v>#REF!</v>
      </c>
      <c r="J618" s="69" t="e">
        <f t="shared" si="80"/>
        <v>#REF!</v>
      </c>
      <c r="K618" s="69" t="e">
        <f t="shared" si="74"/>
        <v>#REF!</v>
      </c>
      <c r="L618" s="69">
        <f t="shared" si="75"/>
        <v>4.8632357244839852</v>
      </c>
      <c r="M618" s="69" t="e">
        <f t="shared" si="76"/>
        <v>#REF!</v>
      </c>
      <c r="N618" s="4">
        <f>BOM!Z618</f>
        <v>0</v>
      </c>
      <c r="O618" s="133">
        <v>434</v>
      </c>
      <c r="P618" s="71">
        <v>152</v>
      </c>
      <c r="Q618" s="71">
        <v>614</v>
      </c>
      <c r="R618" s="71">
        <v>0</v>
      </c>
      <c r="S618" s="89">
        <v>0</v>
      </c>
      <c r="T618" s="94" t="e">
        <f t="shared" si="77"/>
        <v>#REF!</v>
      </c>
      <c r="U618" s="103" t="e">
        <f>LOOKUP(O618,#REF!,#REF!)</f>
        <v>#REF!</v>
      </c>
      <c r="V618" s="91" t="e">
        <f>LOOKUP(O618,#REF!,#REF!)</f>
        <v>#REF!</v>
      </c>
      <c r="W618" s="101">
        <f t="shared" si="78"/>
        <v>0</v>
      </c>
      <c r="X618" s="135">
        <f t="shared" si="79"/>
        <v>0</v>
      </c>
      <c r="Y618" s="48" t="e">
        <f>IF(U618="Pen",(LOOKUP(O618,#REF!,#REF!)*R618),0)</f>
        <v>#REF!</v>
      </c>
    </row>
    <row r="619" spans="3:25" x14ac:dyDescent="0.25">
      <c r="C619" s="4">
        <f>BOM!X619</f>
        <v>0</v>
      </c>
      <c r="D619" s="69">
        <v>615</v>
      </c>
      <c r="E619" s="69">
        <v>0</v>
      </c>
      <c r="F619" s="69">
        <v>615</v>
      </c>
      <c r="G619" s="69">
        <v>43200</v>
      </c>
      <c r="H619" s="69">
        <f t="shared" si="73"/>
        <v>43200</v>
      </c>
      <c r="I619" s="69" t="e">
        <f>#REF!</f>
        <v>#REF!</v>
      </c>
      <c r="J619" s="69" t="e">
        <f t="shared" si="80"/>
        <v>#REF!</v>
      </c>
      <c r="K619" s="69" t="e">
        <f t="shared" si="74"/>
        <v>#REF!</v>
      </c>
      <c r="L619" s="69">
        <f t="shared" si="75"/>
        <v>4.8632357244839852</v>
      </c>
      <c r="M619" s="69" t="e">
        <f t="shared" si="76"/>
        <v>#REF!</v>
      </c>
      <c r="N619" s="4">
        <f>BOM!Z619</f>
        <v>0</v>
      </c>
      <c r="O619" s="133">
        <v>435</v>
      </c>
      <c r="P619" s="71">
        <v>152</v>
      </c>
      <c r="Q619" s="71">
        <v>615</v>
      </c>
      <c r="R619" s="71">
        <v>0</v>
      </c>
      <c r="S619" s="89">
        <v>0</v>
      </c>
      <c r="T619" s="94" t="e">
        <f t="shared" si="77"/>
        <v>#REF!</v>
      </c>
      <c r="U619" s="103" t="e">
        <f>LOOKUP(O619,#REF!,#REF!)</f>
        <v>#REF!</v>
      </c>
      <c r="V619" s="91" t="e">
        <f>LOOKUP(O619,#REF!,#REF!)</f>
        <v>#REF!</v>
      </c>
      <c r="W619" s="101">
        <f t="shared" si="78"/>
        <v>0</v>
      </c>
      <c r="X619" s="135">
        <f t="shared" si="79"/>
        <v>0</v>
      </c>
      <c r="Y619" s="48" t="e">
        <f>IF(U619="Pen",(LOOKUP(O619,#REF!,#REF!)*R619),0)</f>
        <v>#REF!</v>
      </c>
    </row>
    <row r="620" spans="3:25" x14ac:dyDescent="0.25">
      <c r="C620" s="4">
        <f>BOM!X620</f>
        <v>0</v>
      </c>
      <c r="D620" s="69">
        <v>616</v>
      </c>
      <c r="E620" s="69">
        <v>0</v>
      </c>
      <c r="F620" s="69">
        <v>616</v>
      </c>
      <c r="G620" s="69">
        <v>0</v>
      </c>
      <c r="H620" s="69">
        <f t="shared" si="73"/>
        <v>0</v>
      </c>
      <c r="I620" s="69" t="e">
        <f>#REF!</f>
        <v>#REF!</v>
      </c>
      <c r="J620" s="69">
        <f t="shared" si="80"/>
        <v>0</v>
      </c>
      <c r="K620" s="69" t="e">
        <f t="shared" si="74"/>
        <v>#REF!</v>
      </c>
      <c r="L620" s="69">
        <f t="shared" si="75"/>
        <v>4.8632357244839852</v>
      </c>
      <c r="M620" s="69">
        <f t="shared" si="76"/>
        <v>0</v>
      </c>
      <c r="N620" s="4">
        <f>BOM!Z620</f>
        <v>0</v>
      </c>
      <c r="O620" s="133">
        <v>436</v>
      </c>
      <c r="P620" s="71">
        <v>152</v>
      </c>
      <c r="Q620" s="71">
        <v>616</v>
      </c>
      <c r="R620" s="71">
        <v>0</v>
      </c>
      <c r="S620" s="89">
        <v>0</v>
      </c>
      <c r="T620" s="94" t="e">
        <f t="shared" si="77"/>
        <v>#REF!</v>
      </c>
      <c r="U620" s="103" t="e">
        <f>LOOKUP(O620,#REF!,#REF!)</f>
        <v>#REF!</v>
      </c>
      <c r="V620" s="91" t="e">
        <f>LOOKUP(O620,#REF!,#REF!)</f>
        <v>#REF!</v>
      </c>
      <c r="W620" s="101">
        <f t="shared" si="78"/>
        <v>0</v>
      </c>
      <c r="X620" s="135">
        <f t="shared" si="79"/>
        <v>0</v>
      </c>
      <c r="Y620" s="48" t="e">
        <f>IF(U620="Pen",(LOOKUP(O620,#REF!,#REF!)*R620),0)</f>
        <v>#REF!</v>
      </c>
    </row>
    <row r="621" spans="3:25" x14ac:dyDescent="0.25">
      <c r="C621" s="4">
        <f>BOM!X621</f>
        <v>0</v>
      </c>
      <c r="D621" s="69">
        <v>617</v>
      </c>
      <c r="E621" s="69">
        <v>0</v>
      </c>
      <c r="F621" s="69">
        <v>617</v>
      </c>
      <c r="G621" s="69">
        <v>0</v>
      </c>
      <c r="H621" s="69">
        <f t="shared" si="73"/>
        <v>0</v>
      </c>
      <c r="I621" s="69" t="e">
        <f>#REF!</f>
        <v>#REF!</v>
      </c>
      <c r="J621" s="69">
        <f t="shared" si="80"/>
        <v>0</v>
      </c>
      <c r="K621" s="69" t="e">
        <f t="shared" si="74"/>
        <v>#REF!</v>
      </c>
      <c r="L621" s="69">
        <f t="shared" si="75"/>
        <v>4.8632357244839852</v>
      </c>
      <c r="M621" s="69">
        <f t="shared" si="76"/>
        <v>0</v>
      </c>
      <c r="N621" s="4">
        <f>BOM!Z621</f>
        <v>0</v>
      </c>
      <c r="O621" s="133">
        <v>437</v>
      </c>
      <c r="P621" s="71">
        <v>152</v>
      </c>
      <c r="Q621" s="71">
        <v>617</v>
      </c>
      <c r="R621" s="71">
        <v>0</v>
      </c>
      <c r="S621" s="89">
        <v>0</v>
      </c>
      <c r="T621" s="94" t="e">
        <f t="shared" si="77"/>
        <v>#REF!</v>
      </c>
      <c r="U621" s="103" t="e">
        <f>LOOKUP(O621,#REF!,#REF!)</f>
        <v>#REF!</v>
      </c>
      <c r="V621" s="91" t="e">
        <f>LOOKUP(O621,#REF!,#REF!)</f>
        <v>#REF!</v>
      </c>
      <c r="W621" s="101">
        <f t="shared" si="78"/>
        <v>1</v>
      </c>
      <c r="X621" s="135">
        <f t="shared" si="79"/>
        <v>0</v>
      </c>
      <c r="Y621" s="48" t="e">
        <f>IF(U621="Pen",(LOOKUP(O621,#REF!,#REF!)*R621),0)</f>
        <v>#REF!</v>
      </c>
    </row>
    <row r="622" spans="3:25" x14ac:dyDescent="0.25">
      <c r="C622" s="4">
        <f>BOM!X622</f>
        <v>0</v>
      </c>
      <c r="D622" s="69">
        <v>618</v>
      </c>
      <c r="E622" s="69">
        <v>0</v>
      </c>
      <c r="F622" s="69">
        <v>618</v>
      </c>
      <c r="G622" s="69">
        <v>0</v>
      </c>
      <c r="H622" s="69">
        <f t="shared" si="73"/>
        <v>0</v>
      </c>
      <c r="I622" s="69" t="e">
        <f>#REF!</f>
        <v>#REF!</v>
      </c>
      <c r="J622" s="69">
        <f t="shared" si="80"/>
        <v>0</v>
      </c>
      <c r="K622" s="69" t="e">
        <f t="shared" si="74"/>
        <v>#REF!</v>
      </c>
      <c r="L622" s="69">
        <f t="shared" si="75"/>
        <v>4.8632357244839852</v>
      </c>
      <c r="M622" s="69">
        <f t="shared" si="76"/>
        <v>0</v>
      </c>
      <c r="N622" s="4">
        <f>BOM!Z622</f>
        <v>0</v>
      </c>
      <c r="O622" s="133">
        <v>438</v>
      </c>
      <c r="P622" s="71">
        <v>152</v>
      </c>
      <c r="Q622" s="71">
        <v>618</v>
      </c>
      <c r="R622" s="71">
        <v>0</v>
      </c>
      <c r="S622" s="89">
        <v>0</v>
      </c>
      <c r="T622" s="94" t="e">
        <f t="shared" si="77"/>
        <v>#REF!</v>
      </c>
      <c r="U622" s="103" t="e">
        <f>LOOKUP(O622,#REF!,#REF!)</f>
        <v>#REF!</v>
      </c>
      <c r="V622" s="91" t="e">
        <f>LOOKUP(O622,#REF!,#REF!)</f>
        <v>#REF!</v>
      </c>
      <c r="W622" s="101">
        <f t="shared" si="78"/>
        <v>1</v>
      </c>
      <c r="X622" s="135">
        <f t="shared" si="79"/>
        <v>0</v>
      </c>
      <c r="Y622" s="48" t="e">
        <f>IF(U622="Pen",(LOOKUP(O622,#REF!,#REF!)*R622),0)</f>
        <v>#REF!</v>
      </c>
    </row>
    <row r="623" spans="3:25" x14ac:dyDescent="0.25">
      <c r="C623" s="4">
        <f>BOM!X623</f>
        <v>0</v>
      </c>
      <c r="D623" s="69">
        <v>619</v>
      </c>
      <c r="E623" s="69">
        <v>0</v>
      </c>
      <c r="F623" s="69">
        <v>619</v>
      </c>
      <c r="G623" s="69">
        <v>0</v>
      </c>
      <c r="H623" s="69">
        <f t="shared" si="73"/>
        <v>0</v>
      </c>
      <c r="I623" s="69" t="e">
        <f>#REF!</f>
        <v>#REF!</v>
      </c>
      <c r="J623" s="69">
        <f t="shared" si="80"/>
        <v>0</v>
      </c>
      <c r="K623" s="69" t="e">
        <f t="shared" si="74"/>
        <v>#REF!</v>
      </c>
      <c r="L623" s="69">
        <f t="shared" si="75"/>
        <v>4.8632357244839852</v>
      </c>
      <c r="M623" s="69">
        <f t="shared" si="76"/>
        <v>0</v>
      </c>
      <c r="N623" s="4">
        <f>BOM!Z623</f>
        <v>0</v>
      </c>
      <c r="O623" s="133">
        <v>439</v>
      </c>
      <c r="P623" s="71">
        <v>152</v>
      </c>
      <c r="Q623" s="71">
        <v>619</v>
      </c>
      <c r="R623" s="71">
        <v>0</v>
      </c>
      <c r="S623" s="89">
        <v>0</v>
      </c>
      <c r="T623" s="94" t="e">
        <f t="shared" si="77"/>
        <v>#REF!</v>
      </c>
      <c r="U623" s="103" t="e">
        <f>LOOKUP(O623,#REF!,#REF!)</f>
        <v>#REF!</v>
      </c>
      <c r="V623" s="91" t="e">
        <f>LOOKUP(O623,#REF!,#REF!)</f>
        <v>#REF!</v>
      </c>
      <c r="W623" s="101">
        <f t="shared" si="78"/>
        <v>0</v>
      </c>
      <c r="X623" s="135">
        <f t="shared" si="79"/>
        <v>0</v>
      </c>
      <c r="Y623" s="48" t="e">
        <f>IF(U623="Pen",(LOOKUP(O623,#REF!,#REF!)*R623),0)</f>
        <v>#REF!</v>
      </c>
    </row>
    <row r="624" spans="3:25" x14ac:dyDescent="0.25">
      <c r="C624" s="4">
        <f>BOM!X624</f>
        <v>0</v>
      </c>
      <c r="D624" s="69">
        <v>620</v>
      </c>
      <c r="E624" s="69">
        <v>0</v>
      </c>
      <c r="F624" s="69">
        <v>620</v>
      </c>
      <c r="G624" s="69">
        <v>0</v>
      </c>
      <c r="H624" s="69">
        <f t="shared" si="73"/>
        <v>0</v>
      </c>
      <c r="I624" s="69" t="e">
        <f>#REF!</f>
        <v>#REF!</v>
      </c>
      <c r="J624" s="69">
        <f t="shared" si="80"/>
        <v>0</v>
      </c>
      <c r="K624" s="69" t="e">
        <f t="shared" si="74"/>
        <v>#REF!</v>
      </c>
      <c r="L624" s="69">
        <f t="shared" si="75"/>
        <v>4.8632357244839852</v>
      </c>
      <c r="M624" s="69">
        <f t="shared" si="76"/>
        <v>0</v>
      </c>
      <c r="N624" s="4">
        <f>BOM!Z624</f>
        <v>0</v>
      </c>
      <c r="O624" s="133">
        <v>440</v>
      </c>
      <c r="P624" s="71">
        <v>152</v>
      </c>
      <c r="Q624" s="71">
        <v>620</v>
      </c>
      <c r="R624" s="71">
        <v>0</v>
      </c>
      <c r="S624" s="89">
        <v>0</v>
      </c>
      <c r="T624" s="94" t="e">
        <f t="shared" si="77"/>
        <v>#REF!</v>
      </c>
      <c r="U624" s="103" t="e">
        <f>LOOKUP(O624,#REF!,#REF!)</f>
        <v>#REF!</v>
      </c>
      <c r="V624" s="91" t="e">
        <f>LOOKUP(O624,#REF!,#REF!)</f>
        <v>#REF!</v>
      </c>
      <c r="W624" s="101">
        <f t="shared" si="78"/>
        <v>0</v>
      </c>
      <c r="X624" s="135">
        <f t="shared" si="79"/>
        <v>0</v>
      </c>
      <c r="Y624" s="48" t="e">
        <f>IF(U624="Pen",(LOOKUP(O624,#REF!,#REF!)*R624),0)</f>
        <v>#REF!</v>
      </c>
    </row>
    <row r="625" spans="3:25" x14ac:dyDescent="0.25">
      <c r="C625" s="4">
        <f>BOM!X625</f>
        <v>0</v>
      </c>
      <c r="D625" s="69">
        <v>621</v>
      </c>
      <c r="E625" s="69">
        <v>0</v>
      </c>
      <c r="F625" s="69">
        <v>621</v>
      </c>
      <c r="G625" s="69">
        <v>0</v>
      </c>
      <c r="H625" s="69">
        <f t="shared" si="73"/>
        <v>0</v>
      </c>
      <c r="I625" s="69" t="e">
        <f>#REF!</f>
        <v>#REF!</v>
      </c>
      <c r="J625" s="69">
        <f t="shared" si="80"/>
        <v>0</v>
      </c>
      <c r="K625" s="69" t="e">
        <f t="shared" si="74"/>
        <v>#REF!</v>
      </c>
      <c r="L625" s="69">
        <f t="shared" si="75"/>
        <v>4.8632357244839852</v>
      </c>
      <c r="M625" s="69">
        <f t="shared" si="76"/>
        <v>0</v>
      </c>
      <c r="N625" s="4">
        <f>BOM!Z625</f>
        <v>0</v>
      </c>
      <c r="O625" s="133">
        <v>441</v>
      </c>
      <c r="P625" s="71">
        <v>152</v>
      </c>
      <c r="Q625" s="71">
        <v>621</v>
      </c>
      <c r="R625" s="71">
        <v>0</v>
      </c>
      <c r="S625" s="89">
        <v>0</v>
      </c>
      <c r="T625" s="94" t="e">
        <f t="shared" si="77"/>
        <v>#REF!</v>
      </c>
      <c r="U625" s="103" t="e">
        <f>LOOKUP(O625,#REF!,#REF!)</f>
        <v>#REF!</v>
      </c>
      <c r="V625" s="91" t="e">
        <f>LOOKUP(O625,#REF!,#REF!)</f>
        <v>#REF!</v>
      </c>
      <c r="W625" s="101">
        <f t="shared" si="78"/>
        <v>0</v>
      </c>
      <c r="X625" s="135">
        <f t="shared" si="79"/>
        <v>0</v>
      </c>
      <c r="Y625" s="48" t="e">
        <f>IF(U625="Pen",(LOOKUP(O625,#REF!,#REF!)*R625),0)</f>
        <v>#REF!</v>
      </c>
    </row>
    <row r="626" spans="3:25" x14ac:dyDescent="0.25">
      <c r="C626" s="4">
        <f>BOM!X626</f>
        <v>0</v>
      </c>
      <c r="D626" s="69">
        <v>622</v>
      </c>
      <c r="E626" s="69">
        <v>0</v>
      </c>
      <c r="F626" s="69">
        <v>622</v>
      </c>
      <c r="G626" s="69">
        <v>0</v>
      </c>
      <c r="H626" s="69">
        <f t="shared" si="73"/>
        <v>0</v>
      </c>
      <c r="I626" s="69" t="e">
        <f>#REF!</f>
        <v>#REF!</v>
      </c>
      <c r="J626" s="69">
        <f t="shared" si="80"/>
        <v>0</v>
      </c>
      <c r="K626" s="69" t="e">
        <f t="shared" si="74"/>
        <v>#REF!</v>
      </c>
      <c r="L626" s="69">
        <f t="shared" si="75"/>
        <v>4.8632357244839852</v>
      </c>
      <c r="M626" s="69">
        <f t="shared" si="76"/>
        <v>0</v>
      </c>
      <c r="N626" s="4">
        <f>BOM!Z626</f>
        <v>0</v>
      </c>
      <c r="O626" s="133">
        <v>442</v>
      </c>
      <c r="P626" s="71">
        <v>152</v>
      </c>
      <c r="Q626" s="71">
        <v>622</v>
      </c>
      <c r="R626" s="71">
        <v>0</v>
      </c>
      <c r="S626" s="89">
        <v>0</v>
      </c>
      <c r="T626" s="94" t="e">
        <f t="shared" si="77"/>
        <v>#REF!</v>
      </c>
      <c r="U626" s="103" t="e">
        <f>LOOKUP(O626,#REF!,#REF!)</f>
        <v>#REF!</v>
      </c>
      <c r="V626" s="91" t="e">
        <f>LOOKUP(O626,#REF!,#REF!)</f>
        <v>#REF!</v>
      </c>
      <c r="W626" s="101">
        <f t="shared" si="78"/>
        <v>0</v>
      </c>
      <c r="X626" s="135">
        <f t="shared" si="79"/>
        <v>0</v>
      </c>
      <c r="Y626" s="48" t="e">
        <f>IF(U626="Pen",(LOOKUP(O626,#REF!,#REF!)*R626),0)</f>
        <v>#REF!</v>
      </c>
    </row>
    <row r="627" spans="3:25" x14ac:dyDescent="0.25">
      <c r="C627" s="4">
        <f>BOM!X627</f>
        <v>0</v>
      </c>
      <c r="D627" s="69">
        <v>623</v>
      </c>
      <c r="E627" s="69">
        <v>0</v>
      </c>
      <c r="F627" s="69">
        <v>623</v>
      </c>
      <c r="G627" s="69">
        <v>0</v>
      </c>
      <c r="H627" s="69">
        <f t="shared" si="73"/>
        <v>0</v>
      </c>
      <c r="I627" s="69" t="e">
        <f>#REF!</f>
        <v>#REF!</v>
      </c>
      <c r="J627" s="69">
        <f t="shared" si="80"/>
        <v>0</v>
      </c>
      <c r="K627" s="69" t="e">
        <f t="shared" si="74"/>
        <v>#REF!</v>
      </c>
      <c r="L627" s="69">
        <f t="shared" si="75"/>
        <v>4.8632357244839852</v>
      </c>
      <c r="M627" s="69">
        <f t="shared" si="76"/>
        <v>0</v>
      </c>
      <c r="N627" s="4">
        <f>BOM!Z627</f>
        <v>0</v>
      </c>
      <c r="O627" s="133">
        <v>443</v>
      </c>
      <c r="P627" s="71">
        <v>152</v>
      </c>
      <c r="Q627" s="71">
        <v>623</v>
      </c>
      <c r="R627" s="71">
        <v>0</v>
      </c>
      <c r="S627" s="89">
        <v>0</v>
      </c>
      <c r="T627" s="94" t="e">
        <f t="shared" si="77"/>
        <v>#REF!</v>
      </c>
      <c r="U627" s="103" t="e">
        <f>LOOKUP(O627,#REF!,#REF!)</f>
        <v>#REF!</v>
      </c>
      <c r="V627" s="91" t="e">
        <f>LOOKUP(O627,#REF!,#REF!)</f>
        <v>#REF!</v>
      </c>
      <c r="W627" s="101">
        <f t="shared" si="78"/>
        <v>0</v>
      </c>
      <c r="X627" s="135">
        <f t="shared" si="79"/>
        <v>0</v>
      </c>
      <c r="Y627" s="48" t="e">
        <f>IF(U627="Pen",(LOOKUP(O627,#REF!,#REF!)*R627),0)</f>
        <v>#REF!</v>
      </c>
    </row>
    <row r="628" spans="3:25" x14ac:dyDescent="0.25">
      <c r="C628" s="4">
        <f>BOM!X628</f>
        <v>0</v>
      </c>
      <c r="D628" s="69">
        <v>624</v>
      </c>
      <c r="E628" s="69">
        <v>0</v>
      </c>
      <c r="F628" s="69">
        <v>624</v>
      </c>
      <c r="G628" s="69">
        <v>0</v>
      </c>
      <c r="H628" s="69">
        <f t="shared" si="73"/>
        <v>0</v>
      </c>
      <c r="I628" s="69" t="e">
        <f>#REF!</f>
        <v>#REF!</v>
      </c>
      <c r="J628" s="69">
        <f t="shared" si="80"/>
        <v>0</v>
      </c>
      <c r="K628" s="69" t="e">
        <f t="shared" si="74"/>
        <v>#REF!</v>
      </c>
      <c r="L628" s="69">
        <f t="shared" si="75"/>
        <v>4.8632357244839852</v>
      </c>
      <c r="M628" s="69">
        <f t="shared" si="76"/>
        <v>0</v>
      </c>
      <c r="N628" s="4">
        <f>BOM!Z628</f>
        <v>0</v>
      </c>
      <c r="O628" s="133">
        <v>444</v>
      </c>
      <c r="P628" s="71">
        <v>152</v>
      </c>
      <c r="Q628" s="71">
        <v>624</v>
      </c>
      <c r="R628" s="71">
        <v>0</v>
      </c>
      <c r="S628" s="89">
        <v>0</v>
      </c>
      <c r="T628" s="94" t="e">
        <f t="shared" si="77"/>
        <v>#REF!</v>
      </c>
      <c r="U628" s="103" t="e">
        <f>LOOKUP(O628,#REF!,#REF!)</f>
        <v>#REF!</v>
      </c>
      <c r="V628" s="91" t="e">
        <f>LOOKUP(O628,#REF!,#REF!)</f>
        <v>#REF!</v>
      </c>
      <c r="W628" s="101">
        <f t="shared" si="78"/>
        <v>1</v>
      </c>
      <c r="X628" s="135">
        <f t="shared" si="79"/>
        <v>0</v>
      </c>
      <c r="Y628" s="48" t="e">
        <f>IF(U628="Pen",(LOOKUP(O628,#REF!,#REF!)*R628),0)</f>
        <v>#REF!</v>
      </c>
    </row>
    <row r="629" spans="3:25" x14ac:dyDescent="0.25">
      <c r="C629" s="4">
        <f>BOM!X629</f>
        <v>0</v>
      </c>
      <c r="D629" s="69">
        <v>625</v>
      </c>
      <c r="E629" s="69">
        <v>0</v>
      </c>
      <c r="F629" s="69">
        <v>625</v>
      </c>
      <c r="G629" s="69">
        <v>0</v>
      </c>
      <c r="H629" s="69">
        <f t="shared" si="73"/>
        <v>0</v>
      </c>
      <c r="I629" s="69" t="e">
        <f>#REF!</f>
        <v>#REF!</v>
      </c>
      <c r="J629" s="69">
        <f t="shared" si="80"/>
        <v>0</v>
      </c>
      <c r="K629" s="69" t="e">
        <f t="shared" si="74"/>
        <v>#REF!</v>
      </c>
      <c r="L629" s="69">
        <f t="shared" si="75"/>
        <v>4.8632357244839852</v>
      </c>
      <c r="M629" s="69">
        <f t="shared" si="76"/>
        <v>0</v>
      </c>
      <c r="N629" s="4">
        <f>BOM!Z629</f>
        <v>0</v>
      </c>
      <c r="O629" s="133">
        <v>445</v>
      </c>
      <c r="P629" s="71">
        <v>152</v>
      </c>
      <c r="Q629" s="71">
        <v>625</v>
      </c>
      <c r="R629" s="71">
        <v>0</v>
      </c>
      <c r="S629" s="89">
        <v>0</v>
      </c>
      <c r="T629" s="94" t="e">
        <f t="shared" si="77"/>
        <v>#REF!</v>
      </c>
      <c r="U629" s="103" t="e">
        <f>LOOKUP(O629,#REF!,#REF!)</f>
        <v>#REF!</v>
      </c>
      <c r="V629" s="91" t="e">
        <f>LOOKUP(O629,#REF!,#REF!)</f>
        <v>#REF!</v>
      </c>
      <c r="W629" s="101">
        <f t="shared" si="78"/>
        <v>1</v>
      </c>
      <c r="X629" s="135">
        <f t="shared" si="79"/>
        <v>0</v>
      </c>
      <c r="Y629" s="48" t="e">
        <f>IF(U629="Pen",(LOOKUP(O629,#REF!,#REF!)*R629),0)</f>
        <v>#REF!</v>
      </c>
    </row>
    <row r="630" spans="3:25" x14ac:dyDescent="0.25">
      <c r="C630" s="4">
        <f>BOM!X630</f>
        <v>0</v>
      </c>
      <c r="D630" s="69">
        <v>626</v>
      </c>
      <c r="E630" s="69">
        <v>0</v>
      </c>
      <c r="F630" s="69">
        <v>626</v>
      </c>
      <c r="G630" s="69">
        <v>0</v>
      </c>
      <c r="H630" s="69">
        <f t="shared" si="73"/>
        <v>0</v>
      </c>
      <c r="I630" s="69" t="e">
        <f>#REF!</f>
        <v>#REF!</v>
      </c>
      <c r="J630" s="69">
        <f t="shared" si="80"/>
        <v>0</v>
      </c>
      <c r="K630" s="69" t="e">
        <f t="shared" si="74"/>
        <v>#REF!</v>
      </c>
      <c r="L630" s="69">
        <f t="shared" si="75"/>
        <v>4.8632357244839852</v>
      </c>
      <c r="M630" s="69">
        <f t="shared" si="76"/>
        <v>0</v>
      </c>
      <c r="N630" s="4">
        <f>BOM!Z630</f>
        <v>0</v>
      </c>
      <c r="O630" s="133">
        <v>446</v>
      </c>
      <c r="P630" s="71">
        <v>152</v>
      </c>
      <c r="Q630" s="71">
        <v>626</v>
      </c>
      <c r="R630" s="71">
        <v>0</v>
      </c>
      <c r="S630" s="89">
        <v>0</v>
      </c>
      <c r="T630" s="94" t="e">
        <f t="shared" si="77"/>
        <v>#REF!</v>
      </c>
      <c r="U630" s="103" t="e">
        <f>LOOKUP(O630,#REF!,#REF!)</f>
        <v>#REF!</v>
      </c>
      <c r="V630" s="91" t="e">
        <f>LOOKUP(O630,#REF!,#REF!)</f>
        <v>#REF!</v>
      </c>
      <c r="W630" s="101">
        <f t="shared" si="78"/>
        <v>1</v>
      </c>
      <c r="X630" s="135">
        <f t="shared" si="79"/>
        <v>0</v>
      </c>
      <c r="Y630" s="48" t="e">
        <f>IF(U630="Pen",(LOOKUP(O630,#REF!,#REF!)*R630),0)</f>
        <v>#REF!</v>
      </c>
    </row>
    <row r="631" spans="3:25" x14ac:dyDescent="0.25">
      <c r="C631" s="4">
        <f>BOM!X631</f>
        <v>0</v>
      </c>
      <c r="D631" s="69">
        <v>627</v>
      </c>
      <c r="E631" s="69">
        <v>0</v>
      </c>
      <c r="F631" s="69">
        <v>627</v>
      </c>
      <c r="G631" s="69">
        <v>0</v>
      </c>
      <c r="H631" s="69">
        <f t="shared" si="73"/>
        <v>0</v>
      </c>
      <c r="I631" s="69" t="e">
        <f>#REF!</f>
        <v>#REF!</v>
      </c>
      <c r="J631" s="69">
        <f t="shared" si="80"/>
        <v>0</v>
      </c>
      <c r="K631" s="69" t="e">
        <f t="shared" si="74"/>
        <v>#REF!</v>
      </c>
      <c r="L631" s="69">
        <f t="shared" si="75"/>
        <v>4.8632357244839852</v>
      </c>
      <c r="M631" s="69">
        <f t="shared" si="76"/>
        <v>0</v>
      </c>
      <c r="N631" s="4">
        <f>BOM!Z631</f>
        <v>0</v>
      </c>
      <c r="O631" s="133">
        <v>447</v>
      </c>
      <c r="P631" s="71">
        <v>152</v>
      </c>
      <c r="Q631" s="71">
        <v>627</v>
      </c>
      <c r="R631" s="71">
        <v>0</v>
      </c>
      <c r="S631" s="89">
        <v>0</v>
      </c>
      <c r="T631" s="94" t="e">
        <f t="shared" si="77"/>
        <v>#REF!</v>
      </c>
      <c r="U631" s="103" t="e">
        <f>LOOKUP(O631,#REF!,#REF!)</f>
        <v>#REF!</v>
      </c>
      <c r="V631" s="91" t="e">
        <f>LOOKUP(O631,#REF!,#REF!)</f>
        <v>#REF!</v>
      </c>
      <c r="W631" s="101">
        <f t="shared" si="78"/>
        <v>0</v>
      </c>
      <c r="X631" s="135">
        <f t="shared" si="79"/>
        <v>0</v>
      </c>
      <c r="Y631" s="48" t="e">
        <f>IF(U631="Pen",(LOOKUP(O631,#REF!,#REF!)*R631),0)</f>
        <v>#REF!</v>
      </c>
    </row>
    <row r="632" spans="3:25" x14ac:dyDescent="0.25">
      <c r="C632" s="4">
        <f>BOM!X632</f>
        <v>0</v>
      </c>
      <c r="D632" s="69">
        <v>628</v>
      </c>
      <c r="E632" s="69">
        <v>13440</v>
      </c>
      <c r="F632" s="69">
        <v>628</v>
      </c>
      <c r="G632" s="69">
        <v>3360</v>
      </c>
      <c r="H632" s="69">
        <f t="shared" si="73"/>
        <v>16800</v>
      </c>
      <c r="I632" s="69" t="e">
        <f>#REF!</f>
        <v>#REF!</v>
      </c>
      <c r="J632" s="69" t="e">
        <f t="shared" si="80"/>
        <v>#REF!</v>
      </c>
      <c r="K632" s="69" t="e">
        <f t="shared" si="74"/>
        <v>#REF!</v>
      </c>
      <c r="L632" s="69">
        <f t="shared" si="75"/>
        <v>4.8632357244839852</v>
      </c>
      <c r="M632" s="69" t="e">
        <f t="shared" si="76"/>
        <v>#REF!</v>
      </c>
      <c r="N632" s="4">
        <f>BOM!Z632</f>
        <v>0</v>
      </c>
      <c r="O632" s="133">
        <v>448</v>
      </c>
      <c r="P632" s="71">
        <v>152</v>
      </c>
      <c r="Q632" s="71">
        <v>628</v>
      </c>
      <c r="R632" s="71">
        <v>0</v>
      </c>
      <c r="S632" s="89">
        <v>0</v>
      </c>
      <c r="T632" s="94" t="e">
        <f t="shared" si="77"/>
        <v>#REF!</v>
      </c>
      <c r="U632" s="103" t="e">
        <f>LOOKUP(O632,#REF!,#REF!)</f>
        <v>#REF!</v>
      </c>
      <c r="V632" s="91" t="e">
        <f>LOOKUP(O632,#REF!,#REF!)</f>
        <v>#REF!</v>
      </c>
      <c r="W632" s="101">
        <f t="shared" si="78"/>
        <v>0</v>
      </c>
      <c r="X632" s="135">
        <f t="shared" si="79"/>
        <v>0</v>
      </c>
      <c r="Y632" s="48" t="e">
        <f>IF(U632="Pen",(LOOKUP(O632,#REF!,#REF!)*R632),0)</f>
        <v>#REF!</v>
      </c>
    </row>
    <row r="633" spans="3:25" x14ac:dyDescent="0.25">
      <c r="C633" s="4">
        <f>BOM!X633</f>
        <v>0</v>
      </c>
      <c r="D633" s="69">
        <v>629</v>
      </c>
      <c r="E633" s="69">
        <v>3360</v>
      </c>
      <c r="F633" s="69">
        <v>629</v>
      </c>
      <c r="G633" s="69">
        <v>0</v>
      </c>
      <c r="H633" s="69">
        <f t="shared" si="73"/>
        <v>3360</v>
      </c>
      <c r="I633" s="69" t="e">
        <f>#REF!</f>
        <v>#REF!</v>
      </c>
      <c r="J633" s="69" t="e">
        <f t="shared" si="80"/>
        <v>#REF!</v>
      </c>
      <c r="K633" s="69" t="e">
        <f t="shared" si="74"/>
        <v>#REF!</v>
      </c>
      <c r="L633" s="69">
        <f t="shared" si="75"/>
        <v>4.8632357244839852</v>
      </c>
      <c r="M633" s="69" t="e">
        <f t="shared" si="76"/>
        <v>#REF!</v>
      </c>
      <c r="N633" s="4">
        <f>BOM!Z633</f>
        <v>0</v>
      </c>
      <c r="O633" s="133">
        <v>449</v>
      </c>
      <c r="P633" s="71">
        <v>152</v>
      </c>
      <c r="Q633" s="71">
        <v>629</v>
      </c>
      <c r="R633" s="71">
        <v>0</v>
      </c>
      <c r="S633" s="89">
        <v>0</v>
      </c>
      <c r="T633" s="94" t="e">
        <f t="shared" si="77"/>
        <v>#REF!</v>
      </c>
      <c r="U633" s="103" t="e">
        <f>LOOKUP(O633,#REF!,#REF!)</f>
        <v>#REF!</v>
      </c>
      <c r="V633" s="91" t="e">
        <f>LOOKUP(O633,#REF!,#REF!)</f>
        <v>#REF!</v>
      </c>
      <c r="W633" s="101">
        <f t="shared" si="78"/>
        <v>0</v>
      </c>
      <c r="X633" s="135">
        <f t="shared" si="79"/>
        <v>0</v>
      </c>
      <c r="Y633" s="48" t="e">
        <f>IF(U633="Pen",(LOOKUP(O633,#REF!,#REF!)*R633),0)</f>
        <v>#REF!</v>
      </c>
    </row>
    <row r="634" spans="3:25" x14ac:dyDescent="0.25">
      <c r="C634" s="4">
        <f>BOM!X634</f>
        <v>0</v>
      </c>
      <c r="D634" s="69">
        <v>630</v>
      </c>
      <c r="E634" s="69">
        <v>423360</v>
      </c>
      <c r="F634" s="69">
        <v>630</v>
      </c>
      <c r="G634" s="69">
        <v>0</v>
      </c>
      <c r="H634" s="69">
        <f t="shared" si="73"/>
        <v>423360</v>
      </c>
      <c r="I634" s="69" t="e">
        <f>#REF!</f>
        <v>#REF!</v>
      </c>
      <c r="J634" s="69" t="e">
        <f t="shared" si="80"/>
        <v>#REF!</v>
      </c>
      <c r="K634" s="69" t="e">
        <f t="shared" si="74"/>
        <v>#REF!</v>
      </c>
      <c r="L634" s="69">
        <f t="shared" si="75"/>
        <v>4.8632357244839852</v>
      </c>
      <c r="M634" s="69" t="e">
        <f t="shared" si="76"/>
        <v>#REF!</v>
      </c>
      <c r="N634" s="4">
        <f>BOM!Z634</f>
        <v>0</v>
      </c>
      <c r="O634" s="133">
        <v>450</v>
      </c>
      <c r="P634" s="71">
        <v>152</v>
      </c>
      <c r="Q634" s="71">
        <v>630</v>
      </c>
      <c r="R634" s="71">
        <v>0</v>
      </c>
      <c r="S634" s="89">
        <v>0</v>
      </c>
      <c r="T634" s="94" t="e">
        <f t="shared" si="77"/>
        <v>#REF!</v>
      </c>
      <c r="U634" s="103" t="e">
        <f>LOOKUP(O634,#REF!,#REF!)</f>
        <v>#REF!</v>
      </c>
      <c r="V634" s="91" t="e">
        <f>LOOKUP(O634,#REF!,#REF!)</f>
        <v>#REF!</v>
      </c>
      <c r="W634" s="101">
        <f t="shared" si="78"/>
        <v>0</v>
      </c>
      <c r="X634" s="135">
        <f t="shared" si="79"/>
        <v>0</v>
      </c>
      <c r="Y634" s="48" t="e">
        <f>IF(U634="Pen",(LOOKUP(O634,#REF!,#REF!)*R634),0)</f>
        <v>#REF!</v>
      </c>
    </row>
    <row r="635" spans="3:25" x14ac:dyDescent="0.25">
      <c r="C635" s="4">
        <f>BOM!X635</f>
        <v>1</v>
      </c>
      <c r="D635" s="69">
        <v>631</v>
      </c>
      <c r="E635" s="69">
        <v>0</v>
      </c>
      <c r="F635" s="69">
        <v>631</v>
      </c>
      <c r="G635" s="69">
        <v>0</v>
      </c>
      <c r="H635" s="69">
        <f t="shared" si="73"/>
        <v>0</v>
      </c>
      <c r="I635" s="69" t="e">
        <f>#REF!</f>
        <v>#REF!</v>
      </c>
      <c r="J635" s="69">
        <f t="shared" si="80"/>
        <v>0</v>
      </c>
      <c r="K635" s="69" t="e">
        <f t="shared" si="74"/>
        <v>#REF!</v>
      </c>
      <c r="L635" s="69">
        <f t="shared" si="75"/>
        <v>4.8632357244839852</v>
      </c>
      <c r="M635" s="69">
        <f t="shared" si="76"/>
        <v>0</v>
      </c>
      <c r="N635" s="4">
        <f>BOM!Z635</f>
        <v>0</v>
      </c>
      <c r="O635" s="133">
        <v>451</v>
      </c>
      <c r="P635" s="71">
        <v>152</v>
      </c>
      <c r="Q635" s="71">
        <v>631</v>
      </c>
      <c r="R635" s="71">
        <v>0</v>
      </c>
      <c r="S635" s="89">
        <v>0</v>
      </c>
      <c r="T635" s="94" t="e">
        <f t="shared" si="77"/>
        <v>#REF!</v>
      </c>
      <c r="U635" s="103" t="e">
        <f>LOOKUP(O635,#REF!,#REF!)</f>
        <v>#REF!</v>
      </c>
      <c r="V635" s="91" t="e">
        <f>LOOKUP(O635,#REF!,#REF!)</f>
        <v>#REF!</v>
      </c>
      <c r="W635" s="101">
        <f t="shared" si="78"/>
        <v>0</v>
      </c>
      <c r="X635" s="135">
        <f t="shared" si="79"/>
        <v>0</v>
      </c>
      <c r="Y635" s="48" t="e">
        <f>IF(U635="Pen",(LOOKUP(O635,#REF!,#REF!)*R635),0)</f>
        <v>#REF!</v>
      </c>
    </row>
    <row r="636" spans="3:25" x14ac:dyDescent="0.25">
      <c r="C636" s="4">
        <f>BOM!X636</f>
        <v>1</v>
      </c>
      <c r="D636" s="69">
        <v>632</v>
      </c>
      <c r="E636" s="69">
        <v>184800</v>
      </c>
      <c r="F636" s="69">
        <v>632</v>
      </c>
      <c r="G636" s="69">
        <v>0</v>
      </c>
      <c r="H636" s="69">
        <f t="shared" si="73"/>
        <v>184800</v>
      </c>
      <c r="I636" s="69" t="e">
        <f>#REF!</f>
        <v>#REF!</v>
      </c>
      <c r="J636" s="69">
        <f t="shared" si="80"/>
        <v>0</v>
      </c>
      <c r="K636" s="69" t="e">
        <f t="shared" si="74"/>
        <v>#REF!</v>
      </c>
      <c r="L636" s="69">
        <f t="shared" si="75"/>
        <v>4.8632357244839852</v>
      </c>
      <c r="M636" s="69" t="e">
        <f t="shared" si="76"/>
        <v>#REF!</v>
      </c>
      <c r="N636" s="4">
        <f>BOM!Z636</f>
        <v>0</v>
      </c>
      <c r="O636" s="133">
        <v>452</v>
      </c>
      <c r="P636" s="71">
        <v>152</v>
      </c>
      <c r="Q636" s="71">
        <v>632</v>
      </c>
      <c r="R636" s="71">
        <v>0</v>
      </c>
      <c r="S636" s="89">
        <v>0</v>
      </c>
      <c r="T636" s="94" t="e">
        <f t="shared" si="77"/>
        <v>#REF!</v>
      </c>
      <c r="U636" s="103" t="e">
        <f>LOOKUP(O636,#REF!,#REF!)</f>
        <v>#REF!</v>
      </c>
      <c r="V636" s="91" t="e">
        <f>LOOKUP(O636,#REF!,#REF!)</f>
        <v>#REF!</v>
      </c>
      <c r="W636" s="101">
        <f t="shared" si="78"/>
        <v>1</v>
      </c>
      <c r="X636" s="135">
        <f t="shared" si="79"/>
        <v>0</v>
      </c>
      <c r="Y636" s="48" t="e">
        <f>IF(U636="Pen",(LOOKUP(O636,#REF!,#REF!)*R636),0)</f>
        <v>#REF!</v>
      </c>
    </row>
    <row r="637" spans="3:25" x14ac:dyDescent="0.25">
      <c r="C637" s="4">
        <f>BOM!X637</f>
        <v>1</v>
      </c>
      <c r="D637" s="69">
        <v>633</v>
      </c>
      <c r="E637" s="69">
        <v>55296</v>
      </c>
      <c r="F637" s="69">
        <v>633</v>
      </c>
      <c r="G637" s="69">
        <v>0</v>
      </c>
      <c r="H637" s="69">
        <f t="shared" si="73"/>
        <v>55296</v>
      </c>
      <c r="I637" s="69" t="e">
        <f>#REF!</f>
        <v>#REF!</v>
      </c>
      <c r="J637" s="69">
        <f t="shared" si="80"/>
        <v>0</v>
      </c>
      <c r="K637" s="69" t="e">
        <f t="shared" si="74"/>
        <v>#REF!</v>
      </c>
      <c r="L637" s="69">
        <f t="shared" si="75"/>
        <v>4.8632357244839852</v>
      </c>
      <c r="M637" s="69" t="e">
        <f t="shared" si="76"/>
        <v>#REF!</v>
      </c>
      <c r="N637" s="4">
        <f>BOM!Z637</f>
        <v>0</v>
      </c>
      <c r="O637" s="133">
        <v>453</v>
      </c>
      <c r="P637" s="71">
        <v>152</v>
      </c>
      <c r="Q637" s="71">
        <v>633</v>
      </c>
      <c r="R637" s="71">
        <v>0</v>
      </c>
      <c r="S637" s="89">
        <v>0</v>
      </c>
      <c r="T637" s="94" t="e">
        <f t="shared" si="77"/>
        <v>#REF!</v>
      </c>
      <c r="U637" s="103" t="e">
        <f>LOOKUP(O637,#REF!,#REF!)</f>
        <v>#REF!</v>
      </c>
      <c r="V637" s="91" t="e">
        <f>LOOKUP(O637,#REF!,#REF!)</f>
        <v>#REF!</v>
      </c>
      <c r="W637" s="101">
        <f t="shared" si="78"/>
        <v>1</v>
      </c>
      <c r="X637" s="135">
        <f t="shared" si="79"/>
        <v>0</v>
      </c>
      <c r="Y637" s="48" t="e">
        <f>IF(U637="Pen",(LOOKUP(O637,#REF!,#REF!)*R637),0)</f>
        <v>#REF!</v>
      </c>
    </row>
    <row r="638" spans="3:25" x14ac:dyDescent="0.25">
      <c r="C638" s="4">
        <f>BOM!X638</f>
        <v>1</v>
      </c>
      <c r="D638" s="69">
        <v>634</v>
      </c>
      <c r="E638" s="69">
        <v>135936</v>
      </c>
      <c r="F638" s="69">
        <v>634</v>
      </c>
      <c r="G638" s="69">
        <v>0</v>
      </c>
      <c r="H638" s="69">
        <f t="shared" si="73"/>
        <v>135936</v>
      </c>
      <c r="I638" s="69" t="e">
        <f>#REF!</f>
        <v>#REF!</v>
      </c>
      <c r="J638" s="69">
        <f t="shared" si="80"/>
        <v>0</v>
      </c>
      <c r="K638" s="69" t="e">
        <f t="shared" si="74"/>
        <v>#REF!</v>
      </c>
      <c r="L638" s="69">
        <f t="shared" si="75"/>
        <v>4.8632357244839852</v>
      </c>
      <c r="M638" s="69" t="e">
        <f t="shared" si="76"/>
        <v>#REF!</v>
      </c>
      <c r="N638" s="4">
        <f>BOM!Z638</f>
        <v>0</v>
      </c>
      <c r="O638" s="133">
        <v>454</v>
      </c>
      <c r="P638" s="71">
        <v>152</v>
      </c>
      <c r="Q638" s="71">
        <v>634</v>
      </c>
      <c r="R638" s="71">
        <v>0</v>
      </c>
      <c r="S638" s="89">
        <v>0</v>
      </c>
      <c r="T638" s="94" t="e">
        <f t="shared" si="77"/>
        <v>#REF!</v>
      </c>
      <c r="U638" s="103" t="e">
        <f>LOOKUP(O638,#REF!,#REF!)</f>
        <v>#REF!</v>
      </c>
      <c r="V638" s="91" t="e">
        <f>LOOKUP(O638,#REF!,#REF!)</f>
        <v>#REF!</v>
      </c>
      <c r="W638" s="101">
        <f t="shared" si="78"/>
        <v>1</v>
      </c>
      <c r="X638" s="135">
        <f t="shared" si="79"/>
        <v>0</v>
      </c>
      <c r="Y638" s="48" t="e">
        <f>IF(U638="Pen",(LOOKUP(O638,#REF!,#REF!)*R638),0)</f>
        <v>#REF!</v>
      </c>
    </row>
    <row r="639" spans="3:25" x14ac:dyDescent="0.25">
      <c r="C639" s="4">
        <f>BOM!X639</f>
        <v>1</v>
      </c>
      <c r="D639" s="69">
        <v>635</v>
      </c>
      <c r="E639" s="69">
        <v>0</v>
      </c>
      <c r="F639" s="69">
        <v>635</v>
      </c>
      <c r="G639" s="69">
        <v>0</v>
      </c>
      <c r="H639" s="69">
        <f t="shared" si="73"/>
        <v>0</v>
      </c>
      <c r="I639" s="69" t="e">
        <f>#REF!</f>
        <v>#REF!</v>
      </c>
      <c r="J639" s="69">
        <f t="shared" si="80"/>
        <v>0</v>
      </c>
      <c r="K639" s="69" t="e">
        <f t="shared" si="74"/>
        <v>#REF!</v>
      </c>
      <c r="L639" s="69">
        <f t="shared" si="75"/>
        <v>4.8632357244839852</v>
      </c>
      <c r="M639" s="69">
        <f t="shared" si="76"/>
        <v>0</v>
      </c>
      <c r="N639" s="4">
        <f>BOM!Z639</f>
        <v>0</v>
      </c>
      <c r="O639" s="133">
        <v>455</v>
      </c>
      <c r="P639" s="71">
        <v>152</v>
      </c>
      <c r="Q639" s="71">
        <v>635</v>
      </c>
      <c r="R639" s="71">
        <v>0</v>
      </c>
      <c r="S639" s="89">
        <v>0</v>
      </c>
      <c r="T639" s="94" t="e">
        <f t="shared" si="77"/>
        <v>#REF!</v>
      </c>
      <c r="U639" s="103" t="e">
        <f>LOOKUP(O639,#REF!,#REF!)</f>
        <v>#REF!</v>
      </c>
      <c r="V639" s="91" t="e">
        <f>LOOKUP(O639,#REF!,#REF!)</f>
        <v>#REF!</v>
      </c>
      <c r="W639" s="101">
        <f t="shared" si="78"/>
        <v>0</v>
      </c>
      <c r="X639" s="135">
        <f t="shared" si="79"/>
        <v>0</v>
      </c>
      <c r="Y639" s="48" t="e">
        <f>IF(U639="Pen",(LOOKUP(O639,#REF!,#REF!)*R639),0)</f>
        <v>#REF!</v>
      </c>
    </row>
    <row r="640" spans="3:25" x14ac:dyDescent="0.25">
      <c r="C640" s="4">
        <f>BOM!X640</f>
        <v>1</v>
      </c>
      <c r="D640" s="69">
        <v>636</v>
      </c>
      <c r="E640" s="69">
        <v>43200</v>
      </c>
      <c r="F640" s="69">
        <v>636</v>
      </c>
      <c r="G640" s="69">
        <v>0</v>
      </c>
      <c r="H640" s="69">
        <f t="shared" si="73"/>
        <v>43200</v>
      </c>
      <c r="I640" s="69" t="e">
        <f>#REF!</f>
        <v>#REF!</v>
      </c>
      <c r="J640" s="69">
        <f t="shared" si="80"/>
        <v>0</v>
      </c>
      <c r="K640" s="69" t="e">
        <f t="shared" si="74"/>
        <v>#REF!</v>
      </c>
      <c r="L640" s="69">
        <f t="shared" si="75"/>
        <v>4.8632357244839852</v>
      </c>
      <c r="M640" s="69" t="e">
        <f t="shared" si="76"/>
        <v>#REF!</v>
      </c>
      <c r="N640" s="4">
        <f>BOM!Z640</f>
        <v>0</v>
      </c>
      <c r="O640" s="133">
        <v>456</v>
      </c>
      <c r="P640" s="71">
        <v>152</v>
      </c>
      <c r="Q640" s="71">
        <v>636</v>
      </c>
      <c r="R640" s="71">
        <v>0</v>
      </c>
      <c r="S640" s="89">
        <v>0</v>
      </c>
      <c r="T640" s="94" t="e">
        <f t="shared" si="77"/>
        <v>#REF!</v>
      </c>
      <c r="U640" s="103" t="e">
        <f>LOOKUP(O640,#REF!,#REF!)</f>
        <v>#REF!</v>
      </c>
      <c r="V640" s="91" t="e">
        <f>LOOKUP(O640,#REF!,#REF!)</f>
        <v>#REF!</v>
      </c>
      <c r="W640" s="101">
        <f t="shared" si="78"/>
        <v>0</v>
      </c>
      <c r="X640" s="135">
        <f t="shared" si="79"/>
        <v>0</v>
      </c>
      <c r="Y640" s="48" t="e">
        <f>IF(U640="Pen",(LOOKUP(O640,#REF!,#REF!)*R640),0)</f>
        <v>#REF!</v>
      </c>
    </row>
    <row r="641" spans="3:25" x14ac:dyDescent="0.25">
      <c r="C641" s="4">
        <f>BOM!X641</f>
        <v>1</v>
      </c>
      <c r="D641" s="69">
        <v>637</v>
      </c>
      <c r="E641" s="69">
        <v>0</v>
      </c>
      <c r="F641" s="69">
        <v>637</v>
      </c>
      <c r="G641" s="69">
        <v>0</v>
      </c>
      <c r="H641" s="69">
        <f t="shared" si="73"/>
        <v>0</v>
      </c>
      <c r="I641" s="69" t="e">
        <f>#REF!</f>
        <v>#REF!</v>
      </c>
      <c r="J641" s="69">
        <f t="shared" si="80"/>
        <v>0</v>
      </c>
      <c r="K641" s="69" t="e">
        <f t="shared" si="74"/>
        <v>#REF!</v>
      </c>
      <c r="L641" s="69">
        <f t="shared" si="75"/>
        <v>4.8632357244839852</v>
      </c>
      <c r="M641" s="69">
        <f t="shared" si="76"/>
        <v>0</v>
      </c>
      <c r="N641" s="4">
        <f>BOM!Z641</f>
        <v>0</v>
      </c>
      <c r="O641" s="133">
        <v>457</v>
      </c>
      <c r="P641" s="71">
        <v>152</v>
      </c>
      <c r="Q641" s="71">
        <v>637</v>
      </c>
      <c r="R641" s="71">
        <v>0</v>
      </c>
      <c r="S641" s="89">
        <v>0</v>
      </c>
      <c r="T641" s="94" t="e">
        <f t="shared" si="77"/>
        <v>#REF!</v>
      </c>
      <c r="U641" s="103" t="e">
        <f>LOOKUP(O641,#REF!,#REF!)</f>
        <v>#REF!</v>
      </c>
      <c r="V641" s="91" t="e">
        <f>LOOKUP(O641,#REF!,#REF!)</f>
        <v>#REF!</v>
      </c>
      <c r="W641" s="101">
        <f t="shared" si="78"/>
        <v>0</v>
      </c>
      <c r="X641" s="135">
        <f t="shared" si="79"/>
        <v>0</v>
      </c>
      <c r="Y641" s="48" t="e">
        <f>IF(U641="Pen",(LOOKUP(O641,#REF!,#REF!)*R641),0)</f>
        <v>#REF!</v>
      </c>
    </row>
    <row r="642" spans="3:25" x14ac:dyDescent="0.25">
      <c r="C642" s="4">
        <f>BOM!X642</f>
        <v>0</v>
      </c>
      <c r="D642" s="69">
        <v>638</v>
      </c>
      <c r="E642" s="69">
        <v>0</v>
      </c>
      <c r="F642" s="69">
        <v>638</v>
      </c>
      <c r="G642" s="69">
        <v>391432</v>
      </c>
      <c r="H642" s="69">
        <f t="shared" si="73"/>
        <v>391432</v>
      </c>
      <c r="I642" s="69" t="e">
        <f>#REF!</f>
        <v>#REF!</v>
      </c>
      <c r="J642" s="69" t="e">
        <f t="shared" si="80"/>
        <v>#REF!</v>
      </c>
      <c r="K642" s="69" t="e">
        <f t="shared" si="74"/>
        <v>#REF!</v>
      </c>
      <c r="L642" s="69">
        <f t="shared" si="75"/>
        <v>4.8632357244839852</v>
      </c>
      <c r="M642" s="69" t="e">
        <f t="shared" si="76"/>
        <v>#REF!</v>
      </c>
      <c r="N642" s="4">
        <f>BOM!Z642</f>
        <v>0</v>
      </c>
      <c r="O642" s="133">
        <v>458</v>
      </c>
      <c r="P642" s="71">
        <v>152</v>
      </c>
      <c r="Q642" s="71">
        <v>638</v>
      </c>
      <c r="R642" s="71">
        <v>0</v>
      </c>
      <c r="S642" s="89">
        <v>0</v>
      </c>
      <c r="T642" s="94" t="e">
        <f t="shared" si="77"/>
        <v>#REF!</v>
      </c>
      <c r="U642" s="103" t="e">
        <f>LOOKUP(O642,#REF!,#REF!)</f>
        <v>#REF!</v>
      </c>
      <c r="V642" s="91" t="e">
        <f>LOOKUP(O642,#REF!,#REF!)</f>
        <v>#REF!</v>
      </c>
      <c r="W642" s="101">
        <f t="shared" si="78"/>
        <v>0</v>
      </c>
      <c r="X642" s="135">
        <f t="shared" si="79"/>
        <v>0</v>
      </c>
      <c r="Y642" s="48" t="e">
        <f>IF(U642="Pen",(LOOKUP(O642,#REF!,#REF!)*R642),0)</f>
        <v>#REF!</v>
      </c>
    </row>
    <row r="643" spans="3:25" x14ac:dyDescent="0.25">
      <c r="C643" s="4">
        <f>BOM!X643</f>
        <v>0</v>
      </c>
      <c r="D643" s="69">
        <v>639</v>
      </c>
      <c r="E643" s="69">
        <v>0</v>
      </c>
      <c r="F643" s="69">
        <v>639</v>
      </c>
      <c r="G643" s="69">
        <v>2200</v>
      </c>
      <c r="H643" s="69">
        <f t="shared" si="73"/>
        <v>2200</v>
      </c>
      <c r="I643" s="69" t="e">
        <f>#REF!</f>
        <v>#REF!</v>
      </c>
      <c r="J643" s="69" t="e">
        <f t="shared" si="80"/>
        <v>#REF!</v>
      </c>
      <c r="K643" s="69" t="e">
        <f t="shared" si="74"/>
        <v>#REF!</v>
      </c>
      <c r="L643" s="69">
        <f t="shared" si="75"/>
        <v>4.8632357244839852</v>
      </c>
      <c r="M643" s="69" t="e">
        <f t="shared" si="76"/>
        <v>#REF!</v>
      </c>
      <c r="N643" s="4">
        <f>BOM!Z643</f>
        <v>0</v>
      </c>
      <c r="O643" s="133">
        <v>459</v>
      </c>
      <c r="P643" s="71">
        <v>152</v>
      </c>
      <c r="Q643" s="71">
        <v>639</v>
      </c>
      <c r="R643" s="71">
        <v>0</v>
      </c>
      <c r="S643" s="89">
        <v>0</v>
      </c>
      <c r="T643" s="94" t="e">
        <f t="shared" si="77"/>
        <v>#REF!</v>
      </c>
      <c r="U643" s="103" t="e">
        <f>LOOKUP(O643,#REF!,#REF!)</f>
        <v>#REF!</v>
      </c>
      <c r="V643" s="91" t="e">
        <f>LOOKUP(O643,#REF!,#REF!)</f>
        <v>#REF!</v>
      </c>
      <c r="W643" s="101">
        <f t="shared" si="78"/>
        <v>0</v>
      </c>
      <c r="X643" s="135">
        <f t="shared" si="79"/>
        <v>0</v>
      </c>
      <c r="Y643" s="48" t="e">
        <f>IF(U643="Pen",(LOOKUP(O643,#REF!,#REF!)*R643),0)</f>
        <v>#REF!</v>
      </c>
    </row>
    <row r="644" spans="3:25" x14ac:dyDescent="0.25">
      <c r="C644" s="4">
        <f>BOM!X644</f>
        <v>0</v>
      </c>
      <c r="D644" s="69">
        <v>640</v>
      </c>
      <c r="E644" s="69">
        <v>0</v>
      </c>
      <c r="F644" s="69">
        <v>640</v>
      </c>
      <c r="G644" s="69">
        <v>0</v>
      </c>
      <c r="H644" s="69">
        <f t="shared" si="73"/>
        <v>0</v>
      </c>
      <c r="I644" s="69" t="e">
        <f>#REF!</f>
        <v>#REF!</v>
      </c>
      <c r="J644" s="69">
        <f t="shared" si="80"/>
        <v>0</v>
      </c>
      <c r="K644" s="69" t="e">
        <f t="shared" si="74"/>
        <v>#REF!</v>
      </c>
      <c r="L644" s="69">
        <f t="shared" si="75"/>
        <v>4.8632357244839852</v>
      </c>
      <c r="M644" s="69">
        <f t="shared" si="76"/>
        <v>0</v>
      </c>
      <c r="N644" s="4">
        <f>BOM!Z644</f>
        <v>0</v>
      </c>
      <c r="O644" s="133">
        <v>460</v>
      </c>
      <c r="P644" s="71">
        <v>152</v>
      </c>
      <c r="Q644" s="71">
        <v>640</v>
      </c>
      <c r="R644" s="71">
        <v>0</v>
      </c>
      <c r="S644" s="89">
        <v>0</v>
      </c>
      <c r="T644" s="94" t="e">
        <f t="shared" si="77"/>
        <v>#REF!</v>
      </c>
      <c r="U644" s="103" t="e">
        <f>LOOKUP(O644,#REF!,#REF!)</f>
        <v>#REF!</v>
      </c>
      <c r="V644" s="91" t="e">
        <f>LOOKUP(O644,#REF!,#REF!)</f>
        <v>#REF!</v>
      </c>
      <c r="W644" s="101">
        <f t="shared" si="78"/>
        <v>1</v>
      </c>
      <c r="X644" s="135">
        <f t="shared" si="79"/>
        <v>0</v>
      </c>
      <c r="Y644" s="48" t="e">
        <f>IF(U644="Pen",(LOOKUP(O644,#REF!,#REF!)*R644),0)</f>
        <v>#REF!</v>
      </c>
    </row>
    <row r="645" spans="3:25" x14ac:dyDescent="0.25">
      <c r="C645" s="4">
        <f>BOM!X645</f>
        <v>0</v>
      </c>
      <c r="D645" s="69">
        <v>641</v>
      </c>
      <c r="E645" s="69">
        <v>0</v>
      </c>
      <c r="F645" s="69">
        <v>641</v>
      </c>
      <c r="G645" s="69">
        <v>0</v>
      </c>
      <c r="H645" s="69">
        <f t="shared" ref="H645:H708" si="81">G645+E645</f>
        <v>0</v>
      </c>
      <c r="I645" s="69" t="e">
        <f>#REF!</f>
        <v>#REF!</v>
      </c>
      <c r="J645" s="69">
        <f t="shared" si="80"/>
        <v>0</v>
      </c>
      <c r="K645" s="69" t="e">
        <f t="shared" ref="K645:K708" si="82">RANK(J645,$J$5:$J$1004,0)</f>
        <v>#REF!</v>
      </c>
      <c r="L645" s="69">
        <f t="shared" ref="L645:L708" si="83">L$2</f>
        <v>4.8632357244839852</v>
      </c>
      <c r="M645" s="69">
        <f t="shared" ref="M645:M708" si="84">IF(H645&gt;0,TRUNC(L645/12*H645/I645)+1,0)</f>
        <v>0</v>
      </c>
      <c r="N645" s="4">
        <f>BOM!Z645</f>
        <v>0</v>
      </c>
      <c r="O645" s="133">
        <v>461</v>
      </c>
      <c r="P645" s="71">
        <v>152</v>
      </c>
      <c r="Q645" s="71">
        <v>641</v>
      </c>
      <c r="R645" s="71">
        <v>0</v>
      </c>
      <c r="S645" s="89">
        <v>0</v>
      </c>
      <c r="T645" s="94" t="e">
        <f t="shared" si="77"/>
        <v>#REF!</v>
      </c>
      <c r="U645" s="103" t="e">
        <f>LOOKUP(O645,#REF!,#REF!)</f>
        <v>#REF!</v>
      </c>
      <c r="V645" s="91" t="e">
        <f>LOOKUP(O645,#REF!,#REF!)</f>
        <v>#REF!</v>
      </c>
      <c r="W645" s="101">
        <f t="shared" si="78"/>
        <v>1</v>
      </c>
      <c r="X645" s="135">
        <f t="shared" si="79"/>
        <v>0</v>
      </c>
      <c r="Y645" s="48" t="e">
        <f>IF(U645="Pen",(LOOKUP(O645,#REF!,#REF!)*R645),0)</f>
        <v>#REF!</v>
      </c>
    </row>
    <row r="646" spans="3:25" x14ac:dyDescent="0.25">
      <c r="C646" s="4">
        <f>BOM!X646</f>
        <v>0</v>
      </c>
      <c r="D646" s="69">
        <v>642</v>
      </c>
      <c r="E646" s="69">
        <v>0</v>
      </c>
      <c r="F646" s="69">
        <v>642</v>
      </c>
      <c r="G646" s="69">
        <v>0</v>
      </c>
      <c r="H646" s="69">
        <f t="shared" si="81"/>
        <v>0</v>
      </c>
      <c r="I646" s="69" t="e">
        <f>#REF!</f>
        <v>#REF!</v>
      </c>
      <c r="J646" s="69">
        <f t="shared" si="80"/>
        <v>0</v>
      </c>
      <c r="K646" s="69" t="e">
        <f t="shared" si="82"/>
        <v>#REF!</v>
      </c>
      <c r="L646" s="69">
        <f t="shared" si="83"/>
        <v>4.8632357244839852</v>
      </c>
      <c r="M646" s="69">
        <f t="shared" si="84"/>
        <v>0</v>
      </c>
      <c r="N646" s="4">
        <f>BOM!Z646</f>
        <v>0</v>
      </c>
      <c r="O646" s="133">
        <v>462</v>
      </c>
      <c r="P646" s="71">
        <v>152</v>
      </c>
      <c r="Q646" s="71">
        <v>642</v>
      </c>
      <c r="R646" s="71">
        <v>0</v>
      </c>
      <c r="S646" s="89">
        <v>0</v>
      </c>
      <c r="T646" s="94" t="e">
        <f t="shared" ref="T646:T709" si="85">IF(U646="pen",1,0)</f>
        <v>#REF!</v>
      </c>
      <c r="U646" s="103" t="e">
        <f>LOOKUP(O646,#REF!,#REF!)</f>
        <v>#REF!</v>
      </c>
      <c r="V646" s="91" t="e">
        <f>LOOKUP(O646,#REF!,#REF!)</f>
        <v>#REF!</v>
      </c>
      <c r="W646" s="101">
        <f t="shared" ref="W646:W709" si="86">LOOKUP(O646,$D$5:$D$1504,$C$5:$C$1504)</f>
        <v>1</v>
      </c>
      <c r="X646" s="135">
        <f t="shared" ref="X646:X709" si="87">LOOKUP(O646,$D$5:$D$1504,$N$5:$N$1504)</f>
        <v>0</v>
      </c>
      <c r="Y646" s="48" t="e">
        <f>IF(U646="Pen",(LOOKUP(O646,#REF!,#REF!)*R646),0)</f>
        <v>#REF!</v>
      </c>
    </row>
    <row r="647" spans="3:25" x14ac:dyDescent="0.25">
      <c r="C647" s="4">
        <f>BOM!X647</f>
        <v>1</v>
      </c>
      <c r="D647" s="69">
        <v>643</v>
      </c>
      <c r="E647" s="69">
        <v>0</v>
      </c>
      <c r="F647" s="69">
        <v>643</v>
      </c>
      <c r="G647" s="69">
        <v>0</v>
      </c>
      <c r="H647" s="69">
        <f t="shared" si="81"/>
        <v>0</v>
      </c>
      <c r="I647" s="69" t="e">
        <f>#REF!</f>
        <v>#REF!</v>
      </c>
      <c r="J647" s="69">
        <f t="shared" si="80"/>
        <v>0</v>
      </c>
      <c r="K647" s="69" t="e">
        <f t="shared" si="82"/>
        <v>#REF!</v>
      </c>
      <c r="L647" s="69">
        <f t="shared" si="83"/>
        <v>4.8632357244839852</v>
      </c>
      <c r="M647" s="69">
        <f t="shared" si="84"/>
        <v>0</v>
      </c>
      <c r="N647" s="4">
        <f>BOM!Z647</f>
        <v>0</v>
      </c>
      <c r="O647" s="133">
        <v>463</v>
      </c>
      <c r="P647" s="71">
        <v>152</v>
      </c>
      <c r="Q647" s="71">
        <v>643</v>
      </c>
      <c r="R647" s="71">
        <v>0</v>
      </c>
      <c r="S647" s="89">
        <v>0</v>
      </c>
      <c r="T647" s="94" t="e">
        <f t="shared" si="85"/>
        <v>#REF!</v>
      </c>
      <c r="U647" s="103" t="e">
        <f>LOOKUP(O647,#REF!,#REF!)</f>
        <v>#REF!</v>
      </c>
      <c r="V647" s="91" t="e">
        <f>LOOKUP(O647,#REF!,#REF!)</f>
        <v>#REF!</v>
      </c>
      <c r="W647" s="101">
        <f t="shared" si="86"/>
        <v>0</v>
      </c>
      <c r="X647" s="135">
        <f t="shared" si="87"/>
        <v>0</v>
      </c>
      <c r="Y647" s="48" t="e">
        <f>IF(U647="Pen",(LOOKUP(O647,#REF!,#REF!)*R647),0)</f>
        <v>#REF!</v>
      </c>
    </row>
    <row r="648" spans="3:25" x14ac:dyDescent="0.25">
      <c r="C648" s="4">
        <f>BOM!X648</f>
        <v>0</v>
      </c>
      <c r="D648" s="69">
        <v>644</v>
      </c>
      <c r="E648" s="69">
        <v>0</v>
      </c>
      <c r="F648" s="69">
        <v>644</v>
      </c>
      <c r="G648" s="69">
        <v>0</v>
      </c>
      <c r="H648" s="69">
        <f t="shared" si="81"/>
        <v>0</v>
      </c>
      <c r="I648" s="69" t="e">
        <f>#REF!</f>
        <v>#REF!</v>
      </c>
      <c r="J648" s="69">
        <f t="shared" si="80"/>
        <v>0</v>
      </c>
      <c r="K648" s="69" t="e">
        <f t="shared" si="82"/>
        <v>#REF!</v>
      </c>
      <c r="L648" s="69">
        <f t="shared" si="83"/>
        <v>4.8632357244839852</v>
      </c>
      <c r="M648" s="69">
        <f t="shared" si="84"/>
        <v>0</v>
      </c>
      <c r="N648" s="4">
        <f>BOM!Z648</f>
        <v>0</v>
      </c>
      <c r="O648" s="133">
        <v>464</v>
      </c>
      <c r="P648" s="71">
        <v>152</v>
      </c>
      <c r="Q648" s="71">
        <v>644</v>
      </c>
      <c r="R648" s="71">
        <v>0</v>
      </c>
      <c r="S648" s="89">
        <v>0</v>
      </c>
      <c r="T648" s="94" t="e">
        <f t="shared" si="85"/>
        <v>#REF!</v>
      </c>
      <c r="U648" s="103" t="e">
        <f>LOOKUP(O648,#REF!,#REF!)</f>
        <v>#REF!</v>
      </c>
      <c r="V648" s="91" t="e">
        <f>LOOKUP(O648,#REF!,#REF!)</f>
        <v>#REF!</v>
      </c>
      <c r="W648" s="101">
        <f t="shared" si="86"/>
        <v>0</v>
      </c>
      <c r="X648" s="135">
        <f t="shared" si="87"/>
        <v>0</v>
      </c>
      <c r="Y648" s="48" t="e">
        <f>IF(U648="Pen",(LOOKUP(O648,#REF!,#REF!)*R648),0)</f>
        <v>#REF!</v>
      </c>
    </row>
    <row r="649" spans="3:25" x14ac:dyDescent="0.25">
      <c r="C649" s="4">
        <f>BOM!X649</f>
        <v>0</v>
      </c>
      <c r="D649" s="69">
        <v>645</v>
      </c>
      <c r="E649" s="69">
        <v>0</v>
      </c>
      <c r="F649" s="69">
        <v>645</v>
      </c>
      <c r="G649" s="69">
        <v>0</v>
      </c>
      <c r="H649" s="69">
        <f t="shared" si="81"/>
        <v>0</v>
      </c>
      <c r="I649" s="69" t="e">
        <f>#REF!</f>
        <v>#REF!</v>
      </c>
      <c r="J649" s="69">
        <f t="shared" si="80"/>
        <v>0</v>
      </c>
      <c r="K649" s="69" t="e">
        <f t="shared" si="82"/>
        <v>#REF!</v>
      </c>
      <c r="L649" s="69">
        <f t="shared" si="83"/>
        <v>4.8632357244839852</v>
      </c>
      <c r="M649" s="69">
        <f t="shared" si="84"/>
        <v>0</v>
      </c>
      <c r="N649" s="4">
        <f>BOM!Z649</f>
        <v>0</v>
      </c>
      <c r="O649" s="133">
        <v>465</v>
      </c>
      <c r="P649" s="71">
        <v>152</v>
      </c>
      <c r="Q649" s="71">
        <v>645</v>
      </c>
      <c r="R649" s="71">
        <v>0</v>
      </c>
      <c r="S649" s="89">
        <v>0</v>
      </c>
      <c r="T649" s="94" t="e">
        <f t="shared" si="85"/>
        <v>#REF!</v>
      </c>
      <c r="U649" s="103" t="e">
        <f>LOOKUP(O649,#REF!,#REF!)</f>
        <v>#REF!</v>
      </c>
      <c r="V649" s="91" t="e">
        <f>LOOKUP(O649,#REF!,#REF!)</f>
        <v>#REF!</v>
      </c>
      <c r="W649" s="101">
        <f t="shared" si="86"/>
        <v>0</v>
      </c>
      <c r="X649" s="135">
        <f t="shared" si="87"/>
        <v>0</v>
      </c>
      <c r="Y649" s="48" t="e">
        <f>IF(U649="Pen",(LOOKUP(O649,#REF!,#REF!)*R649),0)</f>
        <v>#REF!</v>
      </c>
    </row>
    <row r="650" spans="3:25" x14ac:dyDescent="0.25">
      <c r="C650" s="4">
        <f>BOM!X650</f>
        <v>0</v>
      </c>
      <c r="D650" s="69">
        <v>646</v>
      </c>
      <c r="E650" s="69">
        <v>0</v>
      </c>
      <c r="F650" s="69">
        <v>646</v>
      </c>
      <c r="G650" s="69">
        <v>0</v>
      </c>
      <c r="H650" s="69">
        <f t="shared" si="81"/>
        <v>0</v>
      </c>
      <c r="I650" s="69" t="e">
        <f>#REF!</f>
        <v>#REF!</v>
      </c>
      <c r="J650" s="69">
        <f t="shared" si="80"/>
        <v>0</v>
      </c>
      <c r="K650" s="69" t="e">
        <f t="shared" si="82"/>
        <v>#REF!</v>
      </c>
      <c r="L650" s="69">
        <f t="shared" si="83"/>
        <v>4.8632357244839852</v>
      </c>
      <c r="M650" s="69">
        <f t="shared" si="84"/>
        <v>0</v>
      </c>
      <c r="N650" s="4">
        <f>BOM!Z650</f>
        <v>0</v>
      </c>
      <c r="O650" s="133">
        <v>466</v>
      </c>
      <c r="P650" s="71">
        <v>152</v>
      </c>
      <c r="Q650" s="71">
        <v>646</v>
      </c>
      <c r="R650" s="71">
        <v>0</v>
      </c>
      <c r="S650" s="89">
        <v>0</v>
      </c>
      <c r="T650" s="94" t="e">
        <f t="shared" si="85"/>
        <v>#REF!</v>
      </c>
      <c r="U650" s="103" t="e">
        <f>LOOKUP(O650,#REF!,#REF!)</f>
        <v>#REF!</v>
      </c>
      <c r="V650" s="91" t="e">
        <f>LOOKUP(O650,#REF!,#REF!)</f>
        <v>#REF!</v>
      </c>
      <c r="W650" s="101">
        <f t="shared" si="86"/>
        <v>0</v>
      </c>
      <c r="X650" s="135">
        <f t="shared" si="87"/>
        <v>0</v>
      </c>
      <c r="Y650" s="48" t="e">
        <f>IF(U650="Pen",(LOOKUP(O650,#REF!,#REF!)*R650),0)</f>
        <v>#REF!</v>
      </c>
    </row>
    <row r="651" spans="3:25" x14ac:dyDescent="0.25">
      <c r="C651" s="4">
        <f>BOM!X651</f>
        <v>0</v>
      </c>
      <c r="D651" s="69">
        <v>647</v>
      </c>
      <c r="E651" s="69">
        <v>0</v>
      </c>
      <c r="F651" s="69">
        <v>647</v>
      </c>
      <c r="G651" s="69">
        <v>0</v>
      </c>
      <c r="H651" s="69">
        <f t="shared" si="81"/>
        <v>0</v>
      </c>
      <c r="I651" s="69" t="e">
        <f>#REF!</f>
        <v>#REF!</v>
      </c>
      <c r="J651" s="69">
        <f t="shared" si="80"/>
        <v>0</v>
      </c>
      <c r="K651" s="69" t="e">
        <f t="shared" si="82"/>
        <v>#REF!</v>
      </c>
      <c r="L651" s="69">
        <f t="shared" si="83"/>
        <v>4.8632357244839852</v>
      </c>
      <c r="M651" s="69">
        <f t="shared" si="84"/>
        <v>0</v>
      </c>
      <c r="N651" s="4">
        <f>BOM!Z651</f>
        <v>0</v>
      </c>
      <c r="O651" s="133">
        <v>467</v>
      </c>
      <c r="P651" s="71">
        <v>152</v>
      </c>
      <c r="Q651" s="71">
        <v>647</v>
      </c>
      <c r="R651" s="71">
        <v>0</v>
      </c>
      <c r="S651" s="89">
        <v>0</v>
      </c>
      <c r="T651" s="94" t="e">
        <f t="shared" si="85"/>
        <v>#REF!</v>
      </c>
      <c r="U651" s="103" t="e">
        <f>LOOKUP(O651,#REF!,#REF!)</f>
        <v>#REF!</v>
      </c>
      <c r="V651" s="91" t="e">
        <f>LOOKUP(O651,#REF!,#REF!)</f>
        <v>#REF!</v>
      </c>
      <c r="W651" s="101">
        <f t="shared" si="86"/>
        <v>0</v>
      </c>
      <c r="X651" s="135">
        <f t="shared" si="87"/>
        <v>0</v>
      </c>
      <c r="Y651" s="48" t="e">
        <f>IF(U651="Pen",(LOOKUP(O651,#REF!,#REF!)*R651),0)</f>
        <v>#REF!</v>
      </c>
    </row>
    <row r="652" spans="3:25" x14ac:dyDescent="0.25">
      <c r="C652" s="4">
        <f>BOM!X652</f>
        <v>0</v>
      </c>
      <c r="D652" s="69">
        <v>648</v>
      </c>
      <c r="E652" s="69">
        <v>0</v>
      </c>
      <c r="F652" s="69">
        <v>648</v>
      </c>
      <c r="G652" s="69">
        <v>0</v>
      </c>
      <c r="H652" s="69">
        <f t="shared" si="81"/>
        <v>0</v>
      </c>
      <c r="I652" s="69" t="e">
        <f>#REF!</f>
        <v>#REF!</v>
      </c>
      <c r="J652" s="69">
        <f t="shared" si="80"/>
        <v>0</v>
      </c>
      <c r="K652" s="69" t="e">
        <f t="shared" si="82"/>
        <v>#REF!</v>
      </c>
      <c r="L652" s="69">
        <f t="shared" si="83"/>
        <v>4.8632357244839852</v>
      </c>
      <c r="M652" s="69">
        <f t="shared" si="84"/>
        <v>0</v>
      </c>
      <c r="N652" s="4">
        <f>BOM!Z652</f>
        <v>0</v>
      </c>
      <c r="O652" s="133">
        <v>468</v>
      </c>
      <c r="P652" s="71">
        <v>152</v>
      </c>
      <c r="Q652" s="71">
        <v>648</v>
      </c>
      <c r="R652" s="71">
        <v>0</v>
      </c>
      <c r="S652" s="89">
        <v>0</v>
      </c>
      <c r="T652" s="94" t="e">
        <f t="shared" si="85"/>
        <v>#REF!</v>
      </c>
      <c r="U652" s="103" t="e">
        <f>LOOKUP(O652,#REF!,#REF!)</f>
        <v>#REF!</v>
      </c>
      <c r="V652" s="91" t="e">
        <f>LOOKUP(O652,#REF!,#REF!)</f>
        <v>#REF!</v>
      </c>
      <c r="W652" s="101">
        <f t="shared" si="86"/>
        <v>1</v>
      </c>
      <c r="X652" s="135">
        <f t="shared" si="87"/>
        <v>0</v>
      </c>
      <c r="Y652" s="48" t="e">
        <f>IF(U652="Pen",(LOOKUP(O652,#REF!,#REF!)*R652),0)</f>
        <v>#REF!</v>
      </c>
    </row>
    <row r="653" spans="3:25" x14ac:dyDescent="0.25">
      <c r="C653" s="4">
        <f>BOM!X653</f>
        <v>0</v>
      </c>
      <c r="D653" s="69">
        <v>649</v>
      </c>
      <c r="E653" s="69">
        <v>16800</v>
      </c>
      <c r="F653" s="69">
        <v>649</v>
      </c>
      <c r="G653" s="69">
        <v>6720</v>
      </c>
      <c r="H653" s="69">
        <f t="shared" si="81"/>
        <v>23520</v>
      </c>
      <c r="I653" s="69" t="e">
        <f>#REF!</f>
        <v>#REF!</v>
      </c>
      <c r="J653" s="69" t="e">
        <f t="shared" si="80"/>
        <v>#REF!</v>
      </c>
      <c r="K653" s="69" t="e">
        <f t="shared" si="82"/>
        <v>#REF!</v>
      </c>
      <c r="L653" s="69">
        <f t="shared" si="83"/>
        <v>4.8632357244839852</v>
      </c>
      <c r="M653" s="69" t="e">
        <f t="shared" si="84"/>
        <v>#REF!</v>
      </c>
      <c r="N653" s="4">
        <f>BOM!Z653</f>
        <v>0</v>
      </c>
      <c r="O653" s="133">
        <v>469</v>
      </c>
      <c r="P653" s="71">
        <v>152</v>
      </c>
      <c r="Q653" s="71">
        <v>649</v>
      </c>
      <c r="R653" s="71">
        <v>0</v>
      </c>
      <c r="S653" s="89">
        <v>0</v>
      </c>
      <c r="T653" s="94" t="e">
        <f t="shared" si="85"/>
        <v>#REF!</v>
      </c>
      <c r="U653" s="103" t="e">
        <f>LOOKUP(O653,#REF!,#REF!)</f>
        <v>#REF!</v>
      </c>
      <c r="V653" s="91" t="e">
        <f>LOOKUP(O653,#REF!,#REF!)</f>
        <v>#REF!</v>
      </c>
      <c r="W653" s="101">
        <f t="shared" si="86"/>
        <v>1</v>
      </c>
      <c r="X653" s="135">
        <f t="shared" si="87"/>
        <v>0</v>
      </c>
      <c r="Y653" s="48" t="e">
        <f>IF(U653="Pen",(LOOKUP(O653,#REF!,#REF!)*R653),0)</f>
        <v>#REF!</v>
      </c>
    </row>
    <row r="654" spans="3:25" x14ac:dyDescent="0.25">
      <c r="C654" s="4">
        <f>BOM!X654</f>
        <v>0</v>
      </c>
      <c r="D654" s="69">
        <v>650</v>
      </c>
      <c r="E654" s="69">
        <v>6720</v>
      </c>
      <c r="F654" s="69">
        <v>650</v>
      </c>
      <c r="G654" s="69">
        <v>0</v>
      </c>
      <c r="H654" s="69">
        <f t="shared" si="81"/>
        <v>6720</v>
      </c>
      <c r="I654" s="69" t="e">
        <f>#REF!</f>
        <v>#REF!</v>
      </c>
      <c r="J654" s="69" t="e">
        <f t="shared" si="80"/>
        <v>#REF!</v>
      </c>
      <c r="K654" s="69" t="e">
        <f t="shared" si="82"/>
        <v>#REF!</v>
      </c>
      <c r="L654" s="69">
        <f t="shared" si="83"/>
        <v>4.8632357244839852</v>
      </c>
      <c r="M654" s="69" t="e">
        <f t="shared" si="84"/>
        <v>#REF!</v>
      </c>
      <c r="N654" s="4">
        <f>BOM!Z654</f>
        <v>0</v>
      </c>
      <c r="O654" s="133">
        <v>470</v>
      </c>
      <c r="P654" s="71">
        <v>152</v>
      </c>
      <c r="Q654" s="71">
        <v>650</v>
      </c>
      <c r="R654" s="71">
        <v>0</v>
      </c>
      <c r="S654" s="89">
        <v>0</v>
      </c>
      <c r="T654" s="94" t="e">
        <f t="shared" si="85"/>
        <v>#REF!</v>
      </c>
      <c r="U654" s="103" t="e">
        <f>LOOKUP(O654,#REF!,#REF!)</f>
        <v>#REF!</v>
      </c>
      <c r="V654" s="91" t="e">
        <f>LOOKUP(O654,#REF!,#REF!)</f>
        <v>#REF!</v>
      </c>
      <c r="W654" s="101">
        <f t="shared" si="86"/>
        <v>1</v>
      </c>
      <c r="X654" s="135">
        <f t="shared" si="87"/>
        <v>0</v>
      </c>
      <c r="Y654" s="48" t="e">
        <f>IF(U654="Pen",(LOOKUP(O654,#REF!,#REF!)*R654),0)</f>
        <v>#REF!</v>
      </c>
    </row>
    <row r="655" spans="3:25" x14ac:dyDescent="0.25">
      <c r="C655" s="4">
        <f>BOM!X655</f>
        <v>0</v>
      </c>
      <c r="D655" s="69">
        <v>651</v>
      </c>
      <c r="E655" s="69">
        <v>295680</v>
      </c>
      <c r="F655" s="69">
        <v>651</v>
      </c>
      <c r="G655" s="69">
        <v>0</v>
      </c>
      <c r="H655" s="69">
        <f t="shared" si="81"/>
        <v>295680</v>
      </c>
      <c r="I655" s="69" t="e">
        <f>#REF!</f>
        <v>#REF!</v>
      </c>
      <c r="J655" s="69" t="e">
        <f t="shared" si="80"/>
        <v>#REF!</v>
      </c>
      <c r="K655" s="69" t="e">
        <f t="shared" si="82"/>
        <v>#REF!</v>
      </c>
      <c r="L655" s="69">
        <f t="shared" si="83"/>
        <v>4.8632357244839852</v>
      </c>
      <c r="M655" s="69" t="e">
        <f t="shared" si="84"/>
        <v>#REF!</v>
      </c>
      <c r="N655" s="4">
        <f>BOM!Z655</f>
        <v>0</v>
      </c>
      <c r="O655" s="133">
        <v>471</v>
      </c>
      <c r="P655" s="71">
        <v>152</v>
      </c>
      <c r="Q655" s="71">
        <v>651</v>
      </c>
      <c r="R655" s="71">
        <v>0</v>
      </c>
      <c r="S655" s="89">
        <v>0</v>
      </c>
      <c r="T655" s="94" t="e">
        <f t="shared" si="85"/>
        <v>#REF!</v>
      </c>
      <c r="U655" s="103" t="e">
        <f>LOOKUP(O655,#REF!,#REF!)</f>
        <v>#REF!</v>
      </c>
      <c r="V655" s="91" t="e">
        <f>LOOKUP(O655,#REF!,#REF!)</f>
        <v>#REF!</v>
      </c>
      <c r="W655" s="101">
        <f t="shared" si="86"/>
        <v>0</v>
      </c>
      <c r="X655" s="135">
        <f t="shared" si="87"/>
        <v>0</v>
      </c>
      <c r="Y655" s="48" t="e">
        <f>IF(U655="Pen",(LOOKUP(O655,#REF!,#REF!)*R655),0)</f>
        <v>#REF!</v>
      </c>
    </row>
    <row r="656" spans="3:25" x14ac:dyDescent="0.25">
      <c r="C656" s="4">
        <f>BOM!X656</f>
        <v>0</v>
      </c>
      <c r="D656" s="69">
        <v>652</v>
      </c>
      <c r="E656" s="69">
        <v>318048</v>
      </c>
      <c r="F656" s="69">
        <v>652</v>
      </c>
      <c r="G656" s="69">
        <v>252000</v>
      </c>
      <c r="H656" s="69">
        <f t="shared" si="81"/>
        <v>570048</v>
      </c>
      <c r="I656" s="69" t="e">
        <f>#REF!</f>
        <v>#REF!</v>
      </c>
      <c r="J656" s="69" t="e">
        <f t="shared" si="80"/>
        <v>#REF!</v>
      </c>
      <c r="K656" s="69" t="e">
        <f t="shared" si="82"/>
        <v>#REF!</v>
      </c>
      <c r="L656" s="69">
        <f t="shared" si="83"/>
        <v>4.8632357244839852</v>
      </c>
      <c r="M656" s="69" t="e">
        <f t="shared" si="84"/>
        <v>#REF!</v>
      </c>
      <c r="N656" s="4">
        <f>BOM!Z656</f>
        <v>0</v>
      </c>
      <c r="O656" s="133">
        <v>472</v>
      </c>
      <c r="P656" s="71">
        <v>152</v>
      </c>
      <c r="Q656" s="71">
        <v>652</v>
      </c>
      <c r="R656" s="71">
        <v>0</v>
      </c>
      <c r="S656" s="89">
        <v>0</v>
      </c>
      <c r="T656" s="94" t="e">
        <f t="shared" si="85"/>
        <v>#REF!</v>
      </c>
      <c r="U656" s="103" t="e">
        <f>LOOKUP(O656,#REF!,#REF!)</f>
        <v>#REF!</v>
      </c>
      <c r="V656" s="91" t="e">
        <f>LOOKUP(O656,#REF!,#REF!)</f>
        <v>#REF!</v>
      </c>
      <c r="W656" s="101">
        <f t="shared" si="86"/>
        <v>0</v>
      </c>
      <c r="X656" s="135">
        <f t="shared" si="87"/>
        <v>0</v>
      </c>
      <c r="Y656" s="48" t="e">
        <f>IF(U656="Pen",(LOOKUP(O656,#REF!,#REF!)*R656),0)</f>
        <v>#REF!</v>
      </c>
    </row>
    <row r="657" spans="3:25" x14ac:dyDescent="0.25">
      <c r="C657" s="4">
        <f>BOM!X657</f>
        <v>1</v>
      </c>
      <c r="D657" s="69">
        <v>653</v>
      </c>
      <c r="E657" s="69">
        <v>252000</v>
      </c>
      <c r="F657" s="69">
        <v>653</v>
      </c>
      <c r="G657" s="69">
        <v>0</v>
      </c>
      <c r="H657" s="69">
        <f t="shared" si="81"/>
        <v>252000</v>
      </c>
      <c r="I657" s="69" t="e">
        <f>#REF!</f>
        <v>#REF!</v>
      </c>
      <c r="J657" s="69">
        <f t="shared" si="80"/>
        <v>0</v>
      </c>
      <c r="K657" s="69" t="e">
        <f t="shared" si="82"/>
        <v>#REF!</v>
      </c>
      <c r="L657" s="69">
        <f t="shared" si="83"/>
        <v>4.8632357244839852</v>
      </c>
      <c r="M657" s="69" t="e">
        <f t="shared" si="84"/>
        <v>#REF!</v>
      </c>
      <c r="N657" s="4">
        <f>BOM!Z657</f>
        <v>0</v>
      </c>
      <c r="O657" s="133">
        <v>473</v>
      </c>
      <c r="P657" s="71">
        <v>152</v>
      </c>
      <c r="Q657" s="71">
        <v>653</v>
      </c>
      <c r="R657" s="71">
        <v>0</v>
      </c>
      <c r="S657" s="89">
        <v>0</v>
      </c>
      <c r="T657" s="94" t="e">
        <f t="shared" si="85"/>
        <v>#REF!</v>
      </c>
      <c r="U657" s="103" t="e">
        <f>LOOKUP(O657,#REF!,#REF!)</f>
        <v>#REF!</v>
      </c>
      <c r="V657" s="91" t="e">
        <f>LOOKUP(O657,#REF!,#REF!)</f>
        <v>#REF!</v>
      </c>
      <c r="W657" s="101">
        <f t="shared" si="86"/>
        <v>0</v>
      </c>
      <c r="X657" s="135">
        <f t="shared" si="87"/>
        <v>0</v>
      </c>
      <c r="Y657" s="48" t="e">
        <f>IF(U657="Pen",(LOOKUP(O657,#REF!,#REF!)*R657),0)</f>
        <v>#REF!</v>
      </c>
    </row>
    <row r="658" spans="3:25" x14ac:dyDescent="0.25">
      <c r="C658" s="4">
        <f>BOM!X658</f>
        <v>1</v>
      </c>
      <c r="D658" s="69">
        <v>654</v>
      </c>
      <c r="E658" s="69">
        <v>145728</v>
      </c>
      <c r="F658" s="69">
        <v>654</v>
      </c>
      <c r="G658" s="69">
        <v>145728</v>
      </c>
      <c r="H658" s="69">
        <f t="shared" si="81"/>
        <v>291456</v>
      </c>
      <c r="I658" s="69" t="e">
        <f>#REF!</f>
        <v>#REF!</v>
      </c>
      <c r="J658" s="69">
        <f t="shared" si="80"/>
        <v>0</v>
      </c>
      <c r="K658" s="69" t="e">
        <f t="shared" si="82"/>
        <v>#REF!</v>
      </c>
      <c r="L658" s="69">
        <f t="shared" si="83"/>
        <v>4.8632357244839852</v>
      </c>
      <c r="M658" s="69" t="e">
        <f t="shared" si="84"/>
        <v>#REF!</v>
      </c>
      <c r="N658" s="4">
        <f>BOM!Z658</f>
        <v>0</v>
      </c>
      <c r="O658" s="133">
        <v>474</v>
      </c>
      <c r="P658" s="71">
        <v>152</v>
      </c>
      <c r="Q658" s="71">
        <v>654</v>
      </c>
      <c r="R658" s="71">
        <v>0</v>
      </c>
      <c r="S658" s="89">
        <v>0</v>
      </c>
      <c r="T658" s="94" t="e">
        <f t="shared" si="85"/>
        <v>#REF!</v>
      </c>
      <c r="U658" s="103" t="e">
        <f>LOOKUP(O658,#REF!,#REF!)</f>
        <v>#REF!</v>
      </c>
      <c r="V658" s="91" t="e">
        <f>LOOKUP(O658,#REF!,#REF!)</f>
        <v>#REF!</v>
      </c>
      <c r="W658" s="101">
        <f t="shared" si="86"/>
        <v>0</v>
      </c>
      <c r="X658" s="135">
        <f t="shared" si="87"/>
        <v>0</v>
      </c>
      <c r="Y658" s="48" t="e">
        <f>IF(U658="Pen",(LOOKUP(O658,#REF!,#REF!)*R658),0)</f>
        <v>#REF!</v>
      </c>
    </row>
    <row r="659" spans="3:25" x14ac:dyDescent="0.25">
      <c r="C659" s="4">
        <f>BOM!X659</f>
        <v>0</v>
      </c>
      <c r="D659" s="69">
        <v>655</v>
      </c>
      <c r="E659" s="69">
        <v>3936</v>
      </c>
      <c r="F659" s="69">
        <v>655</v>
      </c>
      <c r="G659" s="69">
        <v>0</v>
      </c>
      <c r="H659" s="69">
        <f t="shared" si="81"/>
        <v>3936</v>
      </c>
      <c r="I659" s="69" t="e">
        <f>#REF!</f>
        <v>#REF!</v>
      </c>
      <c r="J659" s="69" t="e">
        <f t="shared" si="80"/>
        <v>#REF!</v>
      </c>
      <c r="K659" s="69" t="e">
        <f t="shared" si="82"/>
        <v>#REF!</v>
      </c>
      <c r="L659" s="69">
        <f t="shared" si="83"/>
        <v>4.8632357244839852</v>
      </c>
      <c r="M659" s="69" t="e">
        <f t="shared" si="84"/>
        <v>#REF!</v>
      </c>
      <c r="N659" s="4">
        <f>BOM!Z659</f>
        <v>0</v>
      </c>
      <c r="O659" s="133">
        <v>475</v>
      </c>
      <c r="P659" s="71">
        <v>152</v>
      </c>
      <c r="Q659" s="71">
        <v>655</v>
      </c>
      <c r="R659" s="71">
        <v>0</v>
      </c>
      <c r="S659" s="89">
        <v>0</v>
      </c>
      <c r="T659" s="94" t="e">
        <f t="shared" si="85"/>
        <v>#REF!</v>
      </c>
      <c r="U659" s="103" t="e">
        <f>LOOKUP(O659,#REF!,#REF!)</f>
        <v>#REF!</v>
      </c>
      <c r="V659" s="91" t="e">
        <f>LOOKUP(O659,#REF!,#REF!)</f>
        <v>#REF!</v>
      </c>
      <c r="W659" s="101">
        <f t="shared" si="86"/>
        <v>0</v>
      </c>
      <c r="X659" s="135">
        <f t="shared" si="87"/>
        <v>0</v>
      </c>
      <c r="Y659" s="48" t="e">
        <f>IF(U659="Pen",(LOOKUP(O659,#REF!,#REF!)*R659),0)</f>
        <v>#REF!</v>
      </c>
    </row>
    <row r="660" spans="3:25" x14ac:dyDescent="0.25">
      <c r="C660" s="4">
        <f>BOM!X660</f>
        <v>1</v>
      </c>
      <c r="D660" s="69">
        <v>656</v>
      </c>
      <c r="E660" s="69">
        <v>0</v>
      </c>
      <c r="F660" s="69">
        <v>656</v>
      </c>
      <c r="G660" s="69">
        <v>0</v>
      </c>
      <c r="H660" s="69">
        <f t="shared" si="81"/>
        <v>0</v>
      </c>
      <c r="I660" s="69" t="e">
        <f>#REF!</f>
        <v>#REF!</v>
      </c>
      <c r="J660" s="69">
        <f t="shared" si="80"/>
        <v>0</v>
      </c>
      <c r="K660" s="69" t="e">
        <f t="shared" si="82"/>
        <v>#REF!</v>
      </c>
      <c r="L660" s="69">
        <f t="shared" si="83"/>
        <v>4.8632357244839852</v>
      </c>
      <c r="M660" s="69">
        <f t="shared" si="84"/>
        <v>0</v>
      </c>
      <c r="N660" s="4">
        <f>BOM!Z660</f>
        <v>0</v>
      </c>
      <c r="O660" s="133">
        <v>476</v>
      </c>
      <c r="P660" s="71">
        <v>152</v>
      </c>
      <c r="Q660" s="71">
        <v>656</v>
      </c>
      <c r="R660" s="71">
        <v>0</v>
      </c>
      <c r="S660" s="89">
        <v>0</v>
      </c>
      <c r="T660" s="94" t="e">
        <f t="shared" si="85"/>
        <v>#REF!</v>
      </c>
      <c r="U660" s="103" t="e">
        <f>LOOKUP(O660,#REF!,#REF!)</f>
        <v>#REF!</v>
      </c>
      <c r="V660" s="91" t="e">
        <f>LOOKUP(O660,#REF!,#REF!)</f>
        <v>#REF!</v>
      </c>
      <c r="W660" s="101">
        <f t="shared" si="86"/>
        <v>0</v>
      </c>
      <c r="X660" s="135">
        <f t="shared" si="87"/>
        <v>0</v>
      </c>
      <c r="Y660" s="48" t="e">
        <f>IF(U660="Pen",(LOOKUP(O660,#REF!,#REF!)*R660),0)</f>
        <v>#REF!</v>
      </c>
    </row>
    <row r="661" spans="3:25" x14ac:dyDescent="0.25">
      <c r="C661" s="4">
        <f>BOM!X661</f>
        <v>0</v>
      </c>
      <c r="D661" s="69">
        <v>657</v>
      </c>
      <c r="E661" s="69">
        <v>4880</v>
      </c>
      <c r="F661" s="69">
        <v>657</v>
      </c>
      <c r="G661" s="69">
        <v>0</v>
      </c>
      <c r="H661" s="69">
        <f t="shared" si="81"/>
        <v>4880</v>
      </c>
      <c r="I661" s="69" t="e">
        <f>#REF!</f>
        <v>#REF!</v>
      </c>
      <c r="J661" s="69" t="e">
        <f t="shared" si="80"/>
        <v>#REF!</v>
      </c>
      <c r="K661" s="69" t="e">
        <f t="shared" si="82"/>
        <v>#REF!</v>
      </c>
      <c r="L661" s="69">
        <f t="shared" si="83"/>
        <v>4.8632357244839852</v>
      </c>
      <c r="M661" s="69" t="e">
        <f t="shared" si="84"/>
        <v>#REF!</v>
      </c>
      <c r="N661" s="4">
        <f>BOM!Z661</f>
        <v>0</v>
      </c>
      <c r="O661" s="133">
        <v>477</v>
      </c>
      <c r="P661" s="71">
        <v>152</v>
      </c>
      <c r="Q661" s="71">
        <v>657</v>
      </c>
      <c r="R661" s="71">
        <v>0</v>
      </c>
      <c r="S661" s="89">
        <v>0</v>
      </c>
      <c r="T661" s="94" t="e">
        <f t="shared" si="85"/>
        <v>#REF!</v>
      </c>
      <c r="U661" s="103" t="e">
        <f>LOOKUP(O661,#REF!,#REF!)</f>
        <v>#REF!</v>
      </c>
      <c r="V661" s="91" t="e">
        <f>LOOKUP(O661,#REF!,#REF!)</f>
        <v>#REF!</v>
      </c>
      <c r="W661" s="101">
        <f t="shared" si="86"/>
        <v>1</v>
      </c>
      <c r="X661" s="135">
        <f t="shared" si="87"/>
        <v>0</v>
      </c>
      <c r="Y661" s="48" t="e">
        <f>IF(U661="Pen",(LOOKUP(O661,#REF!,#REF!)*R661),0)</f>
        <v>#REF!</v>
      </c>
    </row>
    <row r="662" spans="3:25" x14ac:dyDescent="0.25">
      <c r="C662" s="4">
        <f>BOM!X662</f>
        <v>1</v>
      </c>
      <c r="D662" s="69">
        <v>658</v>
      </c>
      <c r="E662" s="69">
        <v>0</v>
      </c>
      <c r="F662" s="69">
        <v>658</v>
      </c>
      <c r="G662" s="69">
        <v>0</v>
      </c>
      <c r="H662" s="69">
        <f t="shared" si="81"/>
        <v>0</v>
      </c>
      <c r="I662" s="69" t="e">
        <f>#REF!</f>
        <v>#REF!</v>
      </c>
      <c r="J662" s="69">
        <f t="shared" si="80"/>
        <v>0</v>
      </c>
      <c r="K662" s="69" t="e">
        <f t="shared" si="82"/>
        <v>#REF!</v>
      </c>
      <c r="L662" s="69">
        <f t="shared" si="83"/>
        <v>4.8632357244839852</v>
      </c>
      <c r="M662" s="69">
        <f t="shared" si="84"/>
        <v>0</v>
      </c>
      <c r="N662" s="4">
        <f>BOM!Z662</f>
        <v>0</v>
      </c>
      <c r="O662" s="133">
        <v>478</v>
      </c>
      <c r="P662" s="71">
        <v>152</v>
      </c>
      <c r="Q662" s="71">
        <v>658</v>
      </c>
      <c r="R662" s="71">
        <v>0</v>
      </c>
      <c r="S662" s="89">
        <v>0</v>
      </c>
      <c r="T662" s="94" t="e">
        <f t="shared" si="85"/>
        <v>#REF!</v>
      </c>
      <c r="U662" s="103" t="e">
        <f>LOOKUP(O662,#REF!,#REF!)</f>
        <v>#REF!</v>
      </c>
      <c r="V662" s="91" t="e">
        <f>LOOKUP(O662,#REF!,#REF!)</f>
        <v>#REF!</v>
      </c>
      <c r="W662" s="101">
        <f t="shared" si="86"/>
        <v>1</v>
      </c>
      <c r="X662" s="135">
        <f t="shared" si="87"/>
        <v>0</v>
      </c>
      <c r="Y662" s="48" t="e">
        <f>IF(U662="Pen",(LOOKUP(O662,#REF!,#REF!)*R662),0)</f>
        <v>#REF!</v>
      </c>
    </row>
    <row r="663" spans="3:25" x14ac:dyDescent="0.25">
      <c r="C663" s="4">
        <f>BOM!X663</f>
        <v>1</v>
      </c>
      <c r="D663" s="69">
        <v>659</v>
      </c>
      <c r="E663" s="69">
        <v>0</v>
      </c>
      <c r="F663" s="69">
        <v>659</v>
      </c>
      <c r="G663" s="69">
        <v>0</v>
      </c>
      <c r="H663" s="69">
        <f t="shared" si="81"/>
        <v>0</v>
      </c>
      <c r="I663" s="69" t="e">
        <f>#REF!</f>
        <v>#REF!</v>
      </c>
      <c r="J663" s="69">
        <f t="shared" si="80"/>
        <v>0</v>
      </c>
      <c r="K663" s="69" t="e">
        <f t="shared" si="82"/>
        <v>#REF!</v>
      </c>
      <c r="L663" s="69">
        <f t="shared" si="83"/>
        <v>4.8632357244839852</v>
      </c>
      <c r="M663" s="69">
        <f t="shared" si="84"/>
        <v>0</v>
      </c>
      <c r="N663" s="4">
        <f>BOM!Z663</f>
        <v>0</v>
      </c>
      <c r="O663" s="133">
        <v>479</v>
      </c>
      <c r="P663" s="71">
        <v>152</v>
      </c>
      <c r="Q663" s="71">
        <v>659</v>
      </c>
      <c r="R663" s="71">
        <v>0</v>
      </c>
      <c r="S663" s="89">
        <v>0</v>
      </c>
      <c r="T663" s="94" t="e">
        <f t="shared" si="85"/>
        <v>#REF!</v>
      </c>
      <c r="U663" s="103" t="e">
        <f>LOOKUP(O663,#REF!,#REF!)</f>
        <v>#REF!</v>
      </c>
      <c r="V663" s="91" t="e">
        <f>LOOKUP(O663,#REF!,#REF!)</f>
        <v>#REF!</v>
      </c>
      <c r="W663" s="101">
        <f t="shared" si="86"/>
        <v>1</v>
      </c>
      <c r="X663" s="135">
        <f t="shared" si="87"/>
        <v>0</v>
      </c>
      <c r="Y663" s="48" t="e">
        <f>IF(U663="Pen",(LOOKUP(O663,#REF!,#REF!)*R663),0)</f>
        <v>#REF!</v>
      </c>
    </row>
    <row r="664" spans="3:25" x14ac:dyDescent="0.25">
      <c r="C664" s="4">
        <f>BOM!X664</f>
        <v>1</v>
      </c>
      <c r="D664" s="69">
        <v>660</v>
      </c>
      <c r="E664" s="69">
        <v>0</v>
      </c>
      <c r="F664" s="69">
        <v>660</v>
      </c>
      <c r="G664" s="69">
        <v>0</v>
      </c>
      <c r="H664" s="69">
        <f t="shared" si="81"/>
        <v>0</v>
      </c>
      <c r="I664" s="69" t="e">
        <f>#REF!</f>
        <v>#REF!</v>
      </c>
      <c r="J664" s="69">
        <f t="shared" si="80"/>
        <v>0</v>
      </c>
      <c r="K664" s="69" t="e">
        <f t="shared" si="82"/>
        <v>#REF!</v>
      </c>
      <c r="L664" s="69">
        <f t="shared" si="83"/>
        <v>4.8632357244839852</v>
      </c>
      <c r="M664" s="69">
        <f t="shared" si="84"/>
        <v>0</v>
      </c>
      <c r="N664" s="4">
        <f>BOM!Z664</f>
        <v>0</v>
      </c>
      <c r="O664" s="133">
        <v>482</v>
      </c>
      <c r="P664" s="71">
        <v>152</v>
      </c>
      <c r="Q664" s="71">
        <v>660</v>
      </c>
      <c r="R664" s="71">
        <v>0</v>
      </c>
      <c r="S664" s="89">
        <v>0</v>
      </c>
      <c r="T664" s="94" t="e">
        <f t="shared" si="85"/>
        <v>#REF!</v>
      </c>
      <c r="U664" s="103" t="e">
        <f>LOOKUP(O664,#REF!,#REF!)</f>
        <v>#REF!</v>
      </c>
      <c r="V664" s="91" t="e">
        <f>LOOKUP(O664,#REF!,#REF!)</f>
        <v>#REF!</v>
      </c>
      <c r="W664" s="101">
        <f t="shared" si="86"/>
        <v>1</v>
      </c>
      <c r="X664" s="135">
        <f t="shared" si="87"/>
        <v>0</v>
      </c>
      <c r="Y664" s="48" t="e">
        <f>IF(U664="Pen",(LOOKUP(O664,#REF!,#REF!)*R664),0)</f>
        <v>#REF!</v>
      </c>
    </row>
    <row r="665" spans="3:25" x14ac:dyDescent="0.25">
      <c r="C665" s="4">
        <f>BOM!X665</f>
        <v>1</v>
      </c>
      <c r="D665" s="69">
        <v>661</v>
      </c>
      <c r="E665" s="69">
        <v>4120</v>
      </c>
      <c r="F665" s="69">
        <v>661</v>
      </c>
      <c r="G665" s="69">
        <v>0</v>
      </c>
      <c r="H665" s="69">
        <f t="shared" si="81"/>
        <v>4120</v>
      </c>
      <c r="I665" s="69" t="e">
        <f>#REF!</f>
        <v>#REF!</v>
      </c>
      <c r="J665" s="69">
        <f t="shared" si="80"/>
        <v>0</v>
      </c>
      <c r="K665" s="69" t="e">
        <f t="shared" si="82"/>
        <v>#REF!</v>
      </c>
      <c r="L665" s="69">
        <f t="shared" si="83"/>
        <v>4.8632357244839852</v>
      </c>
      <c r="M665" s="69" t="e">
        <f t="shared" si="84"/>
        <v>#REF!</v>
      </c>
      <c r="N665" s="4">
        <f>BOM!Z665</f>
        <v>0</v>
      </c>
      <c r="O665" s="133">
        <v>485</v>
      </c>
      <c r="P665" s="71">
        <v>152</v>
      </c>
      <c r="Q665" s="71">
        <v>661</v>
      </c>
      <c r="R665" s="71">
        <v>0</v>
      </c>
      <c r="S665" s="89">
        <v>0</v>
      </c>
      <c r="T665" s="94" t="e">
        <f t="shared" si="85"/>
        <v>#REF!</v>
      </c>
      <c r="U665" s="103" t="e">
        <f>LOOKUP(O665,#REF!,#REF!)</f>
        <v>#REF!</v>
      </c>
      <c r="V665" s="91" t="e">
        <f>LOOKUP(O665,#REF!,#REF!)</f>
        <v>#REF!</v>
      </c>
      <c r="W665" s="101">
        <f t="shared" si="86"/>
        <v>1</v>
      </c>
      <c r="X665" s="135">
        <f t="shared" si="87"/>
        <v>0</v>
      </c>
      <c r="Y665" s="48" t="e">
        <f>IF(U665="Pen",(LOOKUP(O665,#REF!,#REF!)*R665),0)</f>
        <v>#REF!</v>
      </c>
    </row>
    <row r="666" spans="3:25" x14ac:dyDescent="0.25">
      <c r="C666" s="4">
        <f>BOM!X666</f>
        <v>1</v>
      </c>
      <c r="D666" s="69">
        <v>662</v>
      </c>
      <c r="E666" s="69">
        <v>0</v>
      </c>
      <c r="F666" s="69">
        <v>662</v>
      </c>
      <c r="G666" s="69">
        <v>0</v>
      </c>
      <c r="H666" s="69">
        <f t="shared" si="81"/>
        <v>0</v>
      </c>
      <c r="I666" s="69" t="e">
        <f>#REF!</f>
        <v>#REF!</v>
      </c>
      <c r="J666" s="69">
        <f t="shared" ref="J666:J729" si="88">IF(OR(C666=1,H666=0),0,TRUNC(H666/I666)+1)</f>
        <v>0</v>
      </c>
      <c r="K666" s="69" t="e">
        <f t="shared" si="82"/>
        <v>#REF!</v>
      </c>
      <c r="L666" s="69">
        <f t="shared" si="83"/>
        <v>4.8632357244839852</v>
      </c>
      <c r="M666" s="69">
        <f t="shared" si="84"/>
        <v>0</v>
      </c>
      <c r="N666" s="4">
        <f>BOM!Z666</f>
        <v>0</v>
      </c>
      <c r="O666" s="133">
        <v>486</v>
      </c>
      <c r="P666" s="71">
        <v>152</v>
      </c>
      <c r="Q666" s="71">
        <v>662</v>
      </c>
      <c r="R666" s="71">
        <v>0</v>
      </c>
      <c r="S666" s="89">
        <v>0</v>
      </c>
      <c r="T666" s="94" t="e">
        <f t="shared" si="85"/>
        <v>#REF!</v>
      </c>
      <c r="U666" s="103" t="e">
        <f>LOOKUP(O666,#REF!,#REF!)</f>
        <v>#REF!</v>
      </c>
      <c r="V666" s="91" t="e">
        <f>LOOKUP(O666,#REF!,#REF!)</f>
        <v>#REF!</v>
      </c>
      <c r="W666" s="101">
        <f t="shared" si="86"/>
        <v>0</v>
      </c>
      <c r="X666" s="135">
        <f t="shared" si="87"/>
        <v>0</v>
      </c>
      <c r="Y666" s="48" t="e">
        <f>IF(U666="Pen",(LOOKUP(O666,#REF!,#REF!)*R666),0)</f>
        <v>#REF!</v>
      </c>
    </row>
    <row r="667" spans="3:25" x14ac:dyDescent="0.25">
      <c r="C667" s="4">
        <f>BOM!X667</f>
        <v>1</v>
      </c>
      <c r="D667" s="69">
        <v>663</v>
      </c>
      <c r="E667" s="69">
        <v>0</v>
      </c>
      <c r="F667" s="69">
        <v>663</v>
      </c>
      <c r="G667" s="69">
        <v>0</v>
      </c>
      <c r="H667" s="69">
        <f t="shared" si="81"/>
        <v>0</v>
      </c>
      <c r="I667" s="69" t="e">
        <f>#REF!</f>
        <v>#REF!</v>
      </c>
      <c r="J667" s="69">
        <f t="shared" si="88"/>
        <v>0</v>
      </c>
      <c r="K667" s="69" t="e">
        <f t="shared" si="82"/>
        <v>#REF!</v>
      </c>
      <c r="L667" s="69">
        <f t="shared" si="83"/>
        <v>4.8632357244839852</v>
      </c>
      <c r="M667" s="69">
        <f t="shared" si="84"/>
        <v>0</v>
      </c>
      <c r="N667" s="4">
        <f>BOM!Z667</f>
        <v>0</v>
      </c>
      <c r="O667" s="133">
        <v>488</v>
      </c>
      <c r="P667" s="71">
        <v>152</v>
      </c>
      <c r="Q667" s="71">
        <v>663</v>
      </c>
      <c r="R667" s="71">
        <v>0</v>
      </c>
      <c r="S667" s="89">
        <v>0</v>
      </c>
      <c r="T667" s="94" t="e">
        <f t="shared" si="85"/>
        <v>#REF!</v>
      </c>
      <c r="U667" s="103" t="e">
        <f>LOOKUP(O667,#REF!,#REF!)</f>
        <v>#REF!</v>
      </c>
      <c r="V667" s="91" t="e">
        <f>LOOKUP(O667,#REF!,#REF!)</f>
        <v>#REF!</v>
      </c>
      <c r="W667" s="101">
        <f t="shared" si="86"/>
        <v>1</v>
      </c>
      <c r="X667" s="135">
        <f t="shared" si="87"/>
        <v>0</v>
      </c>
      <c r="Y667" s="48" t="e">
        <f>IF(U667="Pen",(LOOKUP(O667,#REF!,#REF!)*R667),0)</f>
        <v>#REF!</v>
      </c>
    </row>
    <row r="668" spans="3:25" x14ac:dyDescent="0.25">
      <c r="C668" s="4">
        <f>BOM!X668</f>
        <v>1</v>
      </c>
      <c r="D668" s="69">
        <v>664</v>
      </c>
      <c r="E668" s="69">
        <v>0</v>
      </c>
      <c r="F668" s="69">
        <v>664</v>
      </c>
      <c r="G668" s="69">
        <v>0</v>
      </c>
      <c r="H668" s="69">
        <f t="shared" si="81"/>
        <v>0</v>
      </c>
      <c r="I668" s="69" t="e">
        <f>#REF!</f>
        <v>#REF!</v>
      </c>
      <c r="J668" s="69">
        <f t="shared" si="88"/>
        <v>0</v>
      </c>
      <c r="K668" s="69" t="e">
        <f t="shared" si="82"/>
        <v>#REF!</v>
      </c>
      <c r="L668" s="69">
        <f t="shared" si="83"/>
        <v>4.8632357244839852</v>
      </c>
      <c r="M668" s="69">
        <f t="shared" si="84"/>
        <v>0</v>
      </c>
      <c r="N668" s="4">
        <f>BOM!Z668</f>
        <v>0</v>
      </c>
      <c r="O668" s="133">
        <v>489</v>
      </c>
      <c r="P668" s="71">
        <v>152</v>
      </c>
      <c r="Q668" s="71">
        <v>664</v>
      </c>
      <c r="R668" s="71">
        <v>0</v>
      </c>
      <c r="S668" s="89">
        <v>0</v>
      </c>
      <c r="T668" s="94" t="e">
        <f t="shared" si="85"/>
        <v>#REF!</v>
      </c>
      <c r="U668" s="103" t="e">
        <f>LOOKUP(O668,#REF!,#REF!)</f>
        <v>#REF!</v>
      </c>
      <c r="V668" s="91" t="e">
        <f>LOOKUP(O668,#REF!,#REF!)</f>
        <v>#REF!</v>
      </c>
      <c r="W668" s="101">
        <f t="shared" si="86"/>
        <v>0</v>
      </c>
      <c r="X668" s="135">
        <f t="shared" si="87"/>
        <v>0</v>
      </c>
      <c r="Y668" s="48" t="e">
        <f>IF(U668="Pen",(LOOKUP(O668,#REF!,#REF!)*R668),0)</f>
        <v>#REF!</v>
      </c>
    </row>
    <row r="669" spans="3:25" x14ac:dyDescent="0.25">
      <c r="C669" s="4">
        <f>BOM!X669</f>
        <v>1</v>
      </c>
      <c r="D669" s="69">
        <v>665</v>
      </c>
      <c r="E669" s="69">
        <v>2200</v>
      </c>
      <c r="F669" s="69">
        <v>665</v>
      </c>
      <c r="G669" s="69">
        <v>0</v>
      </c>
      <c r="H669" s="69">
        <f t="shared" si="81"/>
        <v>2200</v>
      </c>
      <c r="I669" s="69" t="e">
        <f>#REF!</f>
        <v>#REF!</v>
      </c>
      <c r="J669" s="69">
        <f t="shared" si="88"/>
        <v>0</v>
      </c>
      <c r="K669" s="69" t="e">
        <f t="shared" si="82"/>
        <v>#REF!</v>
      </c>
      <c r="L669" s="69">
        <f t="shared" si="83"/>
        <v>4.8632357244839852</v>
      </c>
      <c r="M669" s="69" t="e">
        <f t="shared" si="84"/>
        <v>#REF!</v>
      </c>
      <c r="N669" s="4">
        <f>BOM!Z669</f>
        <v>0</v>
      </c>
      <c r="O669" s="133">
        <v>491</v>
      </c>
      <c r="P669" s="71">
        <v>152</v>
      </c>
      <c r="Q669" s="71">
        <v>665</v>
      </c>
      <c r="R669" s="71">
        <v>0</v>
      </c>
      <c r="S669" s="89">
        <v>0</v>
      </c>
      <c r="T669" s="94" t="e">
        <f t="shared" si="85"/>
        <v>#REF!</v>
      </c>
      <c r="U669" s="103" t="e">
        <f>LOOKUP(O669,#REF!,#REF!)</f>
        <v>#REF!</v>
      </c>
      <c r="V669" s="91" t="e">
        <f>LOOKUP(O669,#REF!,#REF!)</f>
        <v>#REF!</v>
      </c>
      <c r="W669" s="101">
        <f t="shared" si="86"/>
        <v>1</v>
      </c>
      <c r="X669" s="135">
        <f t="shared" si="87"/>
        <v>0</v>
      </c>
      <c r="Y669" s="48" t="e">
        <f>IF(U669="Pen",(LOOKUP(O669,#REF!,#REF!)*R669),0)</f>
        <v>#REF!</v>
      </c>
    </row>
    <row r="670" spans="3:25" x14ac:dyDescent="0.25">
      <c r="C670" s="4">
        <f>BOM!X670</f>
        <v>0</v>
      </c>
      <c r="D670" s="69">
        <v>666</v>
      </c>
      <c r="E670" s="69">
        <v>2400</v>
      </c>
      <c r="F670" s="69">
        <v>666</v>
      </c>
      <c r="G670" s="69">
        <v>450</v>
      </c>
      <c r="H670" s="69">
        <f t="shared" si="81"/>
        <v>2850</v>
      </c>
      <c r="I670" s="69" t="e">
        <f>#REF!</f>
        <v>#REF!</v>
      </c>
      <c r="J670" s="69" t="e">
        <f t="shared" si="88"/>
        <v>#REF!</v>
      </c>
      <c r="K670" s="69" t="e">
        <f t="shared" si="82"/>
        <v>#REF!</v>
      </c>
      <c r="L670" s="69">
        <f t="shared" si="83"/>
        <v>4.8632357244839852</v>
      </c>
      <c r="M670" s="69" t="e">
        <f t="shared" si="84"/>
        <v>#REF!</v>
      </c>
      <c r="N670" s="4">
        <f>BOM!Z670</f>
        <v>0</v>
      </c>
      <c r="O670" s="133">
        <v>493</v>
      </c>
      <c r="P670" s="71">
        <v>152</v>
      </c>
      <c r="Q670" s="71">
        <v>666</v>
      </c>
      <c r="R670" s="71">
        <v>0</v>
      </c>
      <c r="S670" s="89">
        <v>0</v>
      </c>
      <c r="T670" s="94" t="e">
        <f t="shared" si="85"/>
        <v>#REF!</v>
      </c>
      <c r="U670" s="103" t="e">
        <f>LOOKUP(O670,#REF!,#REF!)</f>
        <v>#REF!</v>
      </c>
      <c r="V670" s="91" t="e">
        <f>LOOKUP(O670,#REF!,#REF!)</f>
        <v>#REF!</v>
      </c>
      <c r="W670" s="101">
        <f t="shared" si="86"/>
        <v>0</v>
      </c>
      <c r="X670" s="135">
        <f t="shared" si="87"/>
        <v>0</v>
      </c>
      <c r="Y670" s="48" t="e">
        <f>IF(U670="Pen",(LOOKUP(O670,#REF!,#REF!)*R670),0)</f>
        <v>#REF!</v>
      </c>
    </row>
    <row r="671" spans="3:25" x14ac:dyDescent="0.25">
      <c r="C671" s="4">
        <f>BOM!X671</f>
        <v>0</v>
      </c>
      <c r="D671" s="69">
        <v>667</v>
      </c>
      <c r="E671" s="69">
        <v>0</v>
      </c>
      <c r="F671" s="69">
        <v>667</v>
      </c>
      <c r="G671" s="69">
        <v>450</v>
      </c>
      <c r="H671" s="69">
        <f t="shared" si="81"/>
        <v>450</v>
      </c>
      <c r="I671" s="69" t="e">
        <f>#REF!</f>
        <v>#REF!</v>
      </c>
      <c r="J671" s="69" t="e">
        <f t="shared" si="88"/>
        <v>#REF!</v>
      </c>
      <c r="K671" s="69" t="e">
        <f t="shared" si="82"/>
        <v>#REF!</v>
      </c>
      <c r="L671" s="69">
        <f t="shared" si="83"/>
        <v>4.8632357244839852</v>
      </c>
      <c r="M671" s="69" t="e">
        <f t="shared" si="84"/>
        <v>#REF!</v>
      </c>
      <c r="N671" s="4">
        <f>BOM!Z671</f>
        <v>0</v>
      </c>
      <c r="O671" s="133">
        <v>494</v>
      </c>
      <c r="P671" s="71">
        <v>152</v>
      </c>
      <c r="Q671" s="71">
        <v>667</v>
      </c>
      <c r="R671" s="71">
        <v>0</v>
      </c>
      <c r="S671" s="89">
        <v>0</v>
      </c>
      <c r="T671" s="94" t="e">
        <f t="shared" si="85"/>
        <v>#REF!</v>
      </c>
      <c r="U671" s="103" t="e">
        <f>LOOKUP(O671,#REF!,#REF!)</f>
        <v>#REF!</v>
      </c>
      <c r="V671" s="91" t="e">
        <f>LOOKUP(O671,#REF!,#REF!)</f>
        <v>#REF!</v>
      </c>
      <c r="W671" s="101">
        <f t="shared" si="86"/>
        <v>1</v>
      </c>
      <c r="X671" s="135">
        <f t="shared" si="87"/>
        <v>0</v>
      </c>
      <c r="Y671" s="48" t="e">
        <f>IF(U671="Pen",(LOOKUP(O671,#REF!,#REF!)*R671),0)</f>
        <v>#REF!</v>
      </c>
    </row>
    <row r="672" spans="3:25" x14ac:dyDescent="0.25">
      <c r="C672" s="4">
        <f>BOM!X672</f>
        <v>1</v>
      </c>
      <c r="D672" s="69">
        <v>668</v>
      </c>
      <c r="E672" s="69">
        <v>450</v>
      </c>
      <c r="F672" s="69">
        <v>668</v>
      </c>
      <c r="G672" s="69">
        <v>0</v>
      </c>
      <c r="H672" s="69">
        <f t="shared" si="81"/>
        <v>450</v>
      </c>
      <c r="I672" s="69" t="e">
        <f>#REF!</f>
        <v>#REF!</v>
      </c>
      <c r="J672" s="69">
        <f t="shared" si="88"/>
        <v>0</v>
      </c>
      <c r="K672" s="69" t="e">
        <f t="shared" si="82"/>
        <v>#REF!</v>
      </c>
      <c r="L672" s="69">
        <f t="shared" si="83"/>
        <v>4.8632357244839852</v>
      </c>
      <c r="M672" s="69" t="e">
        <f t="shared" si="84"/>
        <v>#REF!</v>
      </c>
      <c r="N672" s="4">
        <f>BOM!Z672</f>
        <v>0</v>
      </c>
      <c r="O672" s="133">
        <v>496</v>
      </c>
      <c r="P672" s="71">
        <v>152</v>
      </c>
      <c r="Q672" s="71">
        <v>668</v>
      </c>
      <c r="R672" s="71">
        <v>0</v>
      </c>
      <c r="S672" s="89">
        <v>0</v>
      </c>
      <c r="T672" s="94" t="e">
        <f t="shared" si="85"/>
        <v>#REF!</v>
      </c>
      <c r="U672" s="103" t="e">
        <f>LOOKUP(O672,#REF!,#REF!)</f>
        <v>#REF!</v>
      </c>
      <c r="V672" s="91" t="e">
        <f>LOOKUP(O672,#REF!,#REF!)</f>
        <v>#REF!</v>
      </c>
      <c r="W672" s="101">
        <f t="shared" si="86"/>
        <v>0</v>
      </c>
      <c r="X672" s="135">
        <f t="shared" si="87"/>
        <v>0</v>
      </c>
      <c r="Y672" s="48" t="e">
        <f>IF(U672="Pen",(LOOKUP(O672,#REF!,#REF!)*R672),0)</f>
        <v>#REF!</v>
      </c>
    </row>
    <row r="673" spans="3:25" x14ac:dyDescent="0.25">
      <c r="C673" s="4">
        <f>BOM!X673</f>
        <v>0</v>
      </c>
      <c r="D673" s="69">
        <v>669</v>
      </c>
      <c r="E673" s="69">
        <v>0</v>
      </c>
      <c r="F673" s="69">
        <v>669</v>
      </c>
      <c r="G673" s="69">
        <v>500</v>
      </c>
      <c r="H673" s="69">
        <f t="shared" si="81"/>
        <v>500</v>
      </c>
      <c r="I673" s="69" t="e">
        <f>#REF!</f>
        <v>#REF!</v>
      </c>
      <c r="J673" s="69" t="e">
        <f t="shared" si="88"/>
        <v>#REF!</v>
      </c>
      <c r="K673" s="69" t="e">
        <f t="shared" si="82"/>
        <v>#REF!</v>
      </c>
      <c r="L673" s="69">
        <f t="shared" si="83"/>
        <v>4.8632357244839852</v>
      </c>
      <c r="M673" s="69" t="e">
        <f t="shared" si="84"/>
        <v>#REF!</v>
      </c>
      <c r="N673" s="4">
        <f>BOM!Z673</f>
        <v>0</v>
      </c>
      <c r="O673" s="133">
        <v>497</v>
      </c>
      <c r="P673" s="71">
        <v>152</v>
      </c>
      <c r="Q673" s="71">
        <v>669</v>
      </c>
      <c r="R673" s="71">
        <v>0</v>
      </c>
      <c r="S673" s="89">
        <v>0</v>
      </c>
      <c r="T673" s="94" t="e">
        <f t="shared" si="85"/>
        <v>#REF!</v>
      </c>
      <c r="U673" s="103" t="e">
        <f>LOOKUP(O673,#REF!,#REF!)</f>
        <v>#REF!</v>
      </c>
      <c r="V673" s="91" t="e">
        <f>LOOKUP(O673,#REF!,#REF!)</f>
        <v>#REF!</v>
      </c>
      <c r="W673" s="101">
        <f t="shared" si="86"/>
        <v>1</v>
      </c>
      <c r="X673" s="135">
        <f t="shared" si="87"/>
        <v>0</v>
      </c>
      <c r="Y673" s="48" t="e">
        <f>IF(U673="Pen",(LOOKUP(O673,#REF!,#REF!)*R673),0)</f>
        <v>#REF!</v>
      </c>
    </row>
    <row r="674" spans="3:25" x14ac:dyDescent="0.25">
      <c r="C674" s="4">
        <f>BOM!X674</f>
        <v>0</v>
      </c>
      <c r="D674" s="69">
        <v>670</v>
      </c>
      <c r="E674" s="69">
        <v>0</v>
      </c>
      <c r="F674" s="69">
        <v>670</v>
      </c>
      <c r="G674" s="69">
        <v>500</v>
      </c>
      <c r="H674" s="69">
        <f t="shared" si="81"/>
        <v>500</v>
      </c>
      <c r="I674" s="69" t="e">
        <f>#REF!</f>
        <v>#REF!</v>
      </c>
      <c r="J674" s="69" t="e">
        <f t="shared" si="88"/>
        <v>#REF!</v>
      </c>
      <c r="K674" s="69" t="e">
        <f t="shared" si="82"/>
        <v>#REF!</v>
      </c>
      <c r="L674" s="69">
        <f t="shared" si="83"/>
        <v>4.8632357244839852</v>
      </c>
      <c r="M674" s="69" t="e">
        <f t="shared" si="84"/>
        <v>#REF!</v>
      </c>
      <c r="N674" s="4">
        <f>BOM!Z674</f>
        <v>0</v>
      </c>
      <c r="O674" s="133">
        <v>499</v>
      </c>
      <c r="P674" s="71">
        <v>152</v>
      </c>
      <c r="Q674" s="71">
        <v>670</v>
      </c>
      <c r="R674" s="71">
        <v>0</v>
      </c>
      <c r="S674" s="89">
        <v>0</v>
      </c>
      <c r="T674" s="94" t="e">
        <f t="shared" si="85"/>
        <v>#REF!</v>
      </c>
      <c r="U674" s="103" t="e">
        <f>LOOKUP(O674,#REF!,#REF!)</f>
        <v>#REF!</v>
      </c>
      <c r="V674" s="91" t="e">
        <f>LOOKUP(O674,#REF!,#REF!)</f>
        <v>#REF!</v>
      </c>
      <c r="W674" s="101">
        <f t="shared" si="86"/>
        <v>0</v>
      </c>
      <c r="X674" s="135">
        <f t="shared" si="87"/>
        <v>0</v>
      </c>
      <c r="Y674" s="48" t="e">
        <f>IF(U674="Pen",(LOOKUP(O674,#REF!,#REF!)*R674),0)</f>
        <v>#REF!</v>
      </c>
    </row>
    <row r="675" spans="3:25" x14ac:dyDescent="0.25">
      <c r="C675" s="4">
        <f>BOM!X675</f>
        <v>1</v>
      </c>
      <c r="D675" s="69">
        <v>671</v>
      </c>
      <c r="E675" s="69">
        <v>500</v>
      </c>
      <c r="F675" s="69">
        <v>671</v>
      </c>
      <c r="G675" s="69">
        <v>0</v>
      </c>
      <c r="H675" s="69">
        <f t="shared" si="81"/>
        <v>500</v>
      </c>
      <c r="I675" s="69" t="e">
        <f>#REF!</f>
        <v>#REF!</v>
      </c>
      <c r="J675" s="69">
        <f t="shared" si="88"/>
        <v>0</v>
      </c>
      <c r="K675" s="69" t="e">
        <f t="shared" si="82"/>
        <v>#REF!</v>
      </c>
      <c r="L675" s="69">
        <f t="shared" si="83"/>
        <v>4.8632357244839852</v>
      </c>
      <c r="M675" s="69" t="e">
        <f t="shared" si="84"/>
        <v>#REF!</v>
      </c>
      <c r="N675" s="4">
        <f>BOM!Z675</f>
        <v>0</v>
      </c>
      <c r="O675" s="133">
        <v>500</v>
      </c>
      <c r="P675" s="71">
        <v>152</v>
      </c>
      <c r="Q675" s="71">
        <v>671</v>
      </c>
      <c r="R675" s="71">
        <v>0</v>
      </c>
      <c r="S675" s="89">
        <v>0</v>
      </c>
      <c r="T675" s="94" t="e">
        <f t="shared" si="85"/>
        <v>#REF!</v>
      </c>
      <c r="U675" s="103" t="e">
        <f>LOOKUP(O675,#REF!,#REF!)</f>
        <v>#REF!</v>
      </c>
      <c r="V675" s="91" t="e">
        <f>LOOKUP(O675,#REF!,#REF!)</f>
        <v>#REF!</v>
      </c>
      <c r="W675" s="101">
        <f t="shared" si="86"/>
        <v>1</v>
      </c>
      <c r="X675" s="135">
        <f t="shared" si="87"/>
        <v>0</v>
      </c>
      <c r="Y675" s="48" t="e">
        <f>IF(U675="Pen",(LOOKUP(O675,#REF!,#REF!)*R675),0)</f>
        <v>#REF!</v>
      </c>
    </row>
    <row r="676" spans="3:25" x14ac:dyDescent="0.25">
      <c r="C676" s="4">
        <f>BOM!X676</f>
        <v>0</v>
      </c>
      <c r="D676" s="69">
        <v>672</v>
      </c>
      <c r="E676" s="69">
        <v>0</v>
      </c>
      <c r="F676" s="69">
        <v>672</v>
      </c>
      <c r="G676" s="69">
        <v>0</v>
      </c>
      <c r="H676" s="69">
        <f t="shared" si="81"/>
        <v>0</v>
      </c>
      <c r="I676" s="69" t="e">
        <f>#REF!</f>
        <v>#REF!</v>
      </c>
      <c r="J676" s="69">
        <f t="shared" si="88"/>
        <v>0</v>
      </c>
      <c r="K676" s="69" t="e">
        <f t="shared" si="82"/>
        <v>#REF!</v>
      </c>
      <c r="L676" s="69">
        <f t="shared" si="83"/>
        <v>4.8632357244839852</v>
      </c>
      <c r="M676" s="69">
        <f t="shared" si="84"/>
        <v>0</v>
      </c>
      <c r="N676" s="4">
        <f>BOM!Z676</f>
        <v>0</v>
      </c>
      <c r="O676" s="133">
        <v>502</v>
      </c>
      <c r="P676" s="71">
        <v>152</v>
      </c>
      <c r="Q676" s="71">
        <v>672</v>
      </c>
      <c r="R676" s="71">
        <v>0</v>
      </c>
      <c r="S676" s="89">
        <v>0</v>
      </c>
      <c r="T676" s="94" t="e">
        <f t="shared" si="85"/>
        <v>#REF!</v>
      </c>
      <c r="U676" s="103" t="e">
        <f>LOOKUP(O676,#REF!,#REF!)</f>
        <v>#REF!</v>
      </c>
      <c r="V676" s="91" t="e">
        <f>LOOKUP(O676,#REF!,#REF!)</f>
        <v>#REF!</v>
      </c>
      <c r="W676" s="101">
        <f t="shared" si="86"/>
        <v>0</v>
      </c>
      <c r="X676" s="135">
        <f t="shared" si="87"/>
        <v>0</v>
      </c>
      <c r="Y676" s="48" t="e">
        <f>IF(U676="Pen",(LOOKUP(O676,#REF!,#REF!)*R676),0)</f>
        <v>#REF!</v>
      </c>
    </row>
    <row r="677" spans="3:25" x14ac:dyDescent="0.25">
      <c r="C677" s="4">
        <f>BOM!X677</f>
        <v>0</v>
      </c>
      <c r="D677" s="69">
        <v>673</v>
      </c>
      <c r="E677" s="69">
        <v>0</v>
      </c>
      <c r="F677" s="69">
        <v>673</v>
      </c>
      <c r="G677" s="69">
        <v>0</v>
      </c>
      <c r="H677" s="69">
        <f t="shared" si="81"/>
        <v>0</v>
      </c>
      <c r="I677" s="69" t="e">
        <f>#REF!</f>
        <v>#REF!</v>
      </c>
      <c r="J677" s="69">
        <f t="shared" si="88"/>
        <v>0</v>
      </c>
      <c r="K677" s="69" t="e">
        <f t="shared" si="82"/>
        <v>#REF!</v>
      </c>
      <c r="L677" s="69">
        <f t="shared" si="83"/>
        <v>4.8632357244839852</v>
      </c>
      <c r="M677" s="69">
        <f t="shared" si="84"/>
        <v>0</v>
      </c>
      <c r="N677" s="4">
        <f>BOM!Z677</f>
        <v>0</v>
      </c>
      <c r="O677" s="133">
        <v>506</v>
      </c>
      <c r="P677" s="71">
        <v>152</v>
      </c>
      <c r="Q677" s="71">
        <v>673</v>
      </c>
      <c r="R677" s="71">
        <v>0</v>
      </c>
      <c r="S677" s="89">
        <v>0</v>
      </c>
      <c r="T677" s="94" t="e">
        <f t="shared" si="85"/>
        <v>#REF!</v>
      </c>
      <c r="U677" s="103" t="e">
        <f>LOOKUP(O677,#REF!,#REF!)</f>
        <v>#REF!</v>
      </c>
      <c r="V677" s="91" t="e">
        <f>LOOKUP(O677,#REF!,#REF!)</f>
        <v>#REF!</v>
      </c>
      <c r="W677" s="101">
        <f t="shared" si="86"/>
        <v>1</v>
      </c>
      <c r="X677" s="135">
        <f t="shared" si="87"/>
        <v>0</v>
      </c>
      <c r="Y677" s="48" t="e">
        <f>IF(U677="Pen",(LOOKUP(O677,#REF!,#REF!)*R677),0)</f>
        <v>#REF!</v>
      </c>
    </row>
    <row r="678" spans="3:25" x14ac:dyDescent="0.25">
      <c r="C678" s="4">
        <f>BOM!X678</f>
        <v>0</v>
      </c>
      <c r="D678" s="69">
        <v>674</v>
      </c>
      <c r="E678" s="69">
        <v>600</v>
      </c>
      <c r="F678" s="69">
        <v>674</v>
      </c>
      <c r="G678" s="69">
        <v>0</v>
      </c>
      <c r="H678" s="69">
        <f t="shared" si="81"/>
        <v>600</v>
      </c>
      <c r="I678" s="69" t="e">
        <f>#REF!</f>
        <v>#REF!</v>
      </c>
      <c r="J678" s="69" t="e">
        <f t="shared" si="88"/>
        <v>#REF!</v>
      </c>
      <c r="K678" s="69" t="e">
        <f t="shared" si="82"/>
        <v>#REF!</v>
      </c>
      <c r="L678" s="69">
        <f t="shared" si="83"/>
        <v>4.8632357244839852</v>
      </c>
      <c r="M678" s="69" t="e">
        <f t="shared" si="84"/>
        <v>#REF!</v>
      </c>
      <c r="N678" s="4">
        <f>BOM!Z678</f>
        <v>0</v>
      </c>
      <c r="O678" s="133">
        <v>507</v>
      </c>
      <c r="P678" s="71">
        <v>152</v>
      </c>
      <c r="Q678" s="71">
        <v>674</v>
      </c>
      <c r="R678" s="71">
        <v>5</v>
      </c>
      <c r="S678" s="89">
        <v>0</v>
      </c>
      <c r="T678" s="94" t="e">
        <f t="shared" si="85"/>
        <v>#REF!</v>
      </c>
      <c r="U678" s="103" t="e">
        <f>LOOKUP(O678,#REF!,#REF!)</f>
        <v>#REF!</v>
      </c>
      <c r="V678" s="91" t="e">
        <f>LOOKUP(O678,#REF!,#REF!)</f>
        <v>#REF!</v>
      </c>
      <c r="W678" s="101">
        <f t="shared" si="86"/>
        <v>1</v>
      </c>
      <c r="X678" s="135">
        <f t="shared" si="87"/>
        <v>0</v>
      </c>
      <c r="Y678" s="48" t="e">
        <f>IF(U678="Pen",(LOOKUP(O678,#REF!,#REF!)*R678),0)</f>
        <v>#REF!</v>
      </c>
    </row>
    <row r="679" spans="3:25" x14ac:dyDescent="0.25">
      <c r="C679" s="4">
        <f>BOM!X679</f>
        <v>0</v>
      </c>
      <c r="D679" s="69">
        <v>675</v>
      </c>
      <c r="E679" s="69">
        <v>0</v>
      </c>
      <c r="F679" s="69">
        <v>675</v>
      </c>
      <c r="G679" s="69">
        <v>0</v>
      </c>
      <c r="H679" s="69">
        <f t="shared" si="81"/>
        <v>0</v>
      </c>
      <c r="I679" s="69" t="e">
        <f>#REF!</f>
        <v>#REF!</v>
      </c>
      <c r="J679" s="69">
        <f t="shared" si="88"/>
        <v>0</v>
      </c>
      <c r="K679" s="69" t="e">
        <f t="shared" si="82"/>
        <v>#REF!</v>
      </c>
      <c r="L679" s="69">
        <f t="shared" si="83"/>
        <v>4.8632357244839852</v>
      </c>
      <c r="M679" s="69">
        <f t="shared" si="84"/>
        <v>0</v>
      </c>
      <c r="N679" s="4">
        <f>BOM!Z679</f>
        <v>0</v>
      </c>
      <c r="O679" s="133">
        <v>508</v>
      </c>
      <c r="P679" s="71">
        <v>152</v>
      </c>
      <c r="Q679" s="71">
        <v>675</v>
      </c>
      <c r="R679" s="71">
        <v>10</v>
      </c>
      <c r="S679" s="89">
        <v>0</v>
      </c>
      <c r="T679" s="94" t="e">
        <f t="shared" si="85"/>
        <v>#REF!</v>
      </c>
      <c r="U679" s="103" t="e">
        <f>LOOKUP(O679,#REF!,#REF!)</f>
        <v>#REF!</v>
      </c>
      <c r="V679" s="91" t="e">
        <f>LOOKUP(O679,#REF!,#REF!)</f>
        <v>#REF!</v>
      </c>
      <c r="W679" s="101">
        <f t="shared" si="86"/>
        <v>1</v>
      </c>
      <c r="X679" s="135">
        <f t="shared" si="87"/>
        <v>0</v>
      </c>
      <c r="Y679" s="48" t="e">
        <f>IF(U679="Pen",(LOOKUP(O679,#REF!,#REF!)*R679),0)</f>
        <v>#REF!</v>
      </c>
    </row>
    <row r="680" spans="3:25" x14ac:dyDescent="0.25">
      <c r="C680" s="4">
        <f>BOM!X680</f>
        <v>0</v>
      </c>
      <c r="D680" s="69">
        <v>676</v>
      </c>
      <c r="E680" s="69">
        <v>0</v>
      </c>
      <c r="F680" s="69">
        <v>676</v>
      </c>
      <c r="G680" s="69">
        <v>0</v>
      </c>
      <c r="H680" s="69">
        <f t="shared" si="81"/>
        <v>0</v>
      </c>
      <c r="I680" s="69" t="e">
        <f>#REF!</f>
        <v>#REF!</v>
      </c>
      <c r="J680" s="69">
        <f t="shared" si="88"/>
        <v>0</v>
      </c>
      <c r="K680" s="69" t="e">
        <f t="shared" si="82"/>
        <v>#REF!</v>
      </c>
      <c r="L680" s="69">
        <f t="shared" si="83"/>
        <v>4.8632357244839852</v>
      </c>
      <c r="M680" s="69">
        <f t="shared" si="84"/>
        <v>0</v>
      </c>
      <c r="N680" s="4">
        <f>BOM!Z680</f>
        <v>0</v>
      </c>
      <c r="O680" s="133">
        <v>509</v>
      </c>
      <c r="P680" s="71">
        <v>152</v>
      </c>
      <c r="Q680" s="71">
        <v>676</v>
      </c>
      <c r="R680" s="71">
        <v>0</v>
      </c>
      <c r="S680" s="89">
        <v>0</v>
      </c>
      <c r="T680" s="94" t="e">
        <f t="shared" si="85"/>
        <v>#REF!</v>
      </c>
      <c r="U680" s="103" t="e">
        <f>LOOKUP(O680,#REF!,#REF!)</f>
        <v>#REF!</v>
      </c>
      <c r="V680" s="91" t="e">
        <f>LOOKUP(O680,#REF!,#REF!)</f>
        <v>#REF!</v>
      </c>
      <c r="W680" s="101">
        <f t="shared" si="86"/>
        <v>1</v>
      </c>
      <c r="X680" s="135">
        <f t="shared" si="87"/>
        <v>0</v>
      </c>
      <c r="Y680" s="48" t="e">
        <f>IF(U680="Pen",(LOOKUP(O680,#REF!,#REF!)*R680),0)</f>
        <v>#REF!</v>
      </c>
    </row>
    <row r="681" spans="3:25" x14ac:dyDescent="0.25">
      <c r="C681" s="4">
        <f>BOM!X681</f>
        <v>0</v>
      </c>
      <c r="D681" s="69">
        <v>677</v>
      </c>
      <c r="E681" s="69">
        <v>0</v>
      </c>
      <c r="F681" s="69">
        <v>677</v>
      </c>
      <c r="G681" s="69">
        <v>0</v>
      </c>
      <c r="H681" s="69">
        <f t="shared" si="81"/>
        <v>0</v>
      </c>
      <c r="I681" s="69" t="e">
        <f>#REF!</f>
        <v>#REF!</v>
      </c>
      <c r="J681" s="69">
        <f t="shared" si="88"/>
        <v>0</v>
      </c>
      <c r="K681" s="69" t="e">
        <f t="shared" si="82"/>
        <v>#REF!</v>
      </c>
      <c r="L681" s="69">
        <f t="shared" si="83"/>
        <v>4.8632357244839852</v>
      </c>
      <c r="M681" s="69">
        <f t="shared" si="84"/>
        <v>0</v>
      </c>
      <c r="N681" s="4">
        <f>BOM!Z681</f>
        <v>0</v>
      </c>
      <c r="O681" s="133">
        <v>510</v>
      </c>
      <c r="P681" s="71">
        <v>152</v>
      </c>
      <c r="Q681" s="71">
        <v>677</v>
      </c>
      <c r="R681" s="71">
        <v>4</v>
      </c>
      <c r="S681" s="89">
        <v>0</v>
      </c>
      <c r="T681" s="94" t="e">
        <f t="shared" si="85"/>
        <v>#REF!</v>
      </c>
      <c r="U681" s="103" t="e">
        <f>LOOKUP(O681,#REF!,#REF!)</f>
        <v>#REF!</v>
      </c>
      <c r="V681" s="91" t="e">
        <f>LOOKUP(O681,#REF!,#REF!)</f>
        <v>#REF!</v>
      </c>
      <c r="W681" s="101">
        <f t="shared" si="86"/>
        <v>1</v>
      </c>
      <c r="X681" s="135">
        <f t="shared" si="87"/>
        <v>0</v>
      </c>
      <c r="Y681" s="48" t="e">
        <f>IF(U681="Pen",(LOOKUP(O681,#REF!,#REF!)*R681),0)</f>
        <v>#REF!</v>
      </c>
    </row>
    <row r="682" spans="3:25" x14ac:dyDescent="0.25">
      <c r="C682" s="4">
        <f>BOM!X682</f>
        <v>0</v>
      </c>
      <c r="D682" s="69">
        <v>678</v>
      </c>
      <c r="E682" s="69">
        <v>0</v>
      </c>
      <c r="F682" s="69">
        <v>678</v>
      </c>
      <c r="G682" s="69">
        <v>0</v>
      </c>
      <c r="H682" s="69">
        <f t="shared" si="81"/>
        <v>0</v>
      </c>
      <c r="I682" s="69" t="e">
        <f>#REF!</f>
        <v>#REF!</v>
      </c>
      <c r="J682" s="69">
        <f t="shared" si="88"/>
        <v>0</v>
      </c>
      <c r="K682" s="69" t="e">
        <f t="shared" si="82"/>
        <v>#REF!</v>
      </c>
      <c r="L682" s="69">
        <f t="shared" si="83"/>
        <v>4.8632357244839852</v>
      </c>
      <c r="M682" s="69">
        <f t="shared" si="84"/>
        <v>0</v>
      </c>
      <c r="N682" s="4">
        <f>BOM!Z682</f>
        <v>0</v>
      </c>
      <c r="O682" s="133">
        <v>511</v>
      </c>
      <c r="P682" s="71">
        <v>152</v>
      </c>
      <c r="Q682" s="71">
        <v>678</v>
      </c>
      <c r="R682" s="71">
        <v>7</v>
      </c>
      <c r="S682" s="89">
        <v>0</v>
      </c>
      <c r="T682" s="94" t="e">
        <f t="shared" si="85"/>
        <v>#REF!</v>
      </c>
      <c r="U682" s="103" t="e">
        <f>LOOKUP(O682,#REF!,#REF!)</f>
        <v>#REF!</v>
      </c>
      <c r="V682" s="91" t="e">
        <f>LOOKUP(O682,#REF!,#REF!)</f>
        <v>#REF!</v>
      </c>
      <c r="W682" s="101">
        <f t="shared" si="86"/>
        <v>1</v>
      </c>
      <c r="X682" s="135">
        <f t="shared" si="87"/>
        <v>0</v>
      </c>
      <c r="Y682" s="48" t="e">
        <f>IF(U682="Pen",(LOOKUP(O682,#REF!,#REF!)*R682),0)</f>
        <v>#REF!</v>
      </c>
    </row>
    <row r="683" spans="3:25" x14ac:dyDescent="0.25">
      <c r="C683" s="4">
        <f>BOM!X683</f>
        <v>1</v>
      </c>
      <c r="D683" s="69">
        <v>679</v>
      </c>
      <c r="E683" s="69">
        <v>0</v>
      </c>
      <c r="F683" s="69">
        <v>679</v>
      </c>
      <c r="G683" s="69">
        <v>0</v>
      </c>
      <c r="H683" s="69">
        <f t="shared" si="81"/>
        <v>0</v>
      </c>
      <c r="I683" s="69" t="e">
        <f>#REF!</f>
        <v>#REF!</v>
      </c>
      <c r="J683" s="69">
        <f t="shared" si="88"/>
        <v>0</v>
      </c>
      <c r="K683" s="69" t="e">
        <f t="shared" si="82"/>
        <v>#REF!</v>
      </c>
      <c r="L683" s="69">
        <f t="shared" si="83"/>
        <v>4.8632357244839852</v>
      </c>
      <c r="M683" s="69">
        <f t="shared" si="84"/>
        <v>0</v>
      </c>
      <c r="N683" s="4">
        <f>BOM!Z683</f>
        <v>0</v>
      </c>
      <c r="O683" s="133">
        <v>517</v>
      </c>
      <c r="P683" s="71">
        <v>152</v>
      </c>
      <c r="Q683" s="71">
        <v>679</v>
      </c>
      <c r="R683" s="71">
        <v>3</v>
      </c>
      <c r="S683" s="89">
        <v>0</v>
      </c>
      <c r="T683" s="94" t="e">
        <f t="shared" si="85"/>
        <v>#REF!</v>
      </c>
      <c r="U683" s="103" t="e">
        <f>LOOKUP(O683,#REF!,#REF!)</f>
        <v>#REF!</v>
      </c>
      <c r="V683" s="91" t="e">
        <f>LOOKUP(O683,#REF!,#REF!)</f>
        <v>#REF!</v>
      </c>
      <c r="W683" s="101">
        <f t="shared" si="86"/>
        <v>1</v>
      </c>
      <c r="X683" s="135">
        <f t="shared" si="87"/>
        <v>0</v>
      </c>
      <c r="Y683" s="48" t="e">
        <f>IF(U683="Pen",(LOOKUP(O683,#REF!,#REF!)*R683),0)</f>
        <v>#REF!</v>
      </c>
    </row>
    <row r="684" spans="3:25" x14ac:dyDescent="0.25">
      <c r="C684" s="4">
        <f>BOM!X684</f>
        <v>1</v>
      </c>
      <c r="D684" s="69">
        <v>680</v>
      </c>
      <c r="E684" s="69">
        <v>0</v>
      </c>
      <c r="F684" s="69">
        <v>680</v>
      </c>
      <c r="G684" s="69">
        <v>0</v>
      </c>
      <c r="H684" s="69">
        <f t="shared" si="81"/>
        <v>0</v>
      </c>
      <c r="I684" s="69" t="e">
        <f>#REF!</f>
        <v>#REF!</v>
      </c>
      <c r="J684" s="69">
        <f t="shared" si="88"/>
        <v>0</v>
      </c>
      <c r="K684" s="69" t="e">
        <f t="shared" si="82"/>
        <v>#REF!</v>
      </c>
      <c r="L684" s="69">
        <f t="shared" si="83"/>
        <v>4.8632357244839852</v>
      </c>
      <c r="M684" s="69">
        <f t="shared" si="84"/>
        <v>0</v>
      </c>
      <c r="N684" s="4">
        <f>BOM!Z684</f>
        <v>0</v>
      </c>
      <c r="O684" s="133">
        <v>518</v>
      </c>
      <c r="P684" s="71">
        <v>152</v>
      </c>
      <c r="Q684" s="71">
        <v>680</v>
      </c>
      <c r="R684" s="71">
        <v>0</v>
      </c>
      <c r="S684" s="89">
        <v>0</v>
      </c>
      <c r="T684" s="94" t="e">
        <f t="shared" si="85"/>
        <v>#REF!</v>
      </c>
      <c r="U684" s="103" t="e">
        <f>LOOKUP(O684,#REF!,#REF!)</f>
        <v>#REF!</v>
      </c>
      <c r="V684" s="91" t="e">
        <f>LOOKUP(O684,#REF!,#REF!)</f>
        <v>#REF!</v>
      </c>
      <c r="W684" s="101">
        <f t="shared" si="86"/>
        <v>1</v>
      </c>
      <c r="X684" s="135">
        <f t="shared" si="87"/>
        <v>0</v>
      </c>
      <c r="Y684" s="48" t="e">
        <f>IF(U684="Pen",(LOOKUP(O684,#REF!,#REF!)*R684),0)</f>
        <v>#REF!</v>
      </c>
    </row>
    <row r="685" spans="3:25" x14ac:dyDescent="0.25">
      <c r="C685" s="4">
        <f>BOM!X685</f>
        <v>1</v>
      </c>
      <c r="D685" s="69">
        <v>681</v>
      </c>
      <c r="E685" s="69">
        <v>0</v>
      </c>
      <c r="F685" s="69">
        <v>681</v>
      </c>
      <c r="G685" s="69">
        <v>0</v>
      </c>
      <c r="H685" s="69">
        <f t="shared" si="81"/>
        <v>0</v>
      </c>
      <c r="I685" s="69" t="e">
        <f>#REF!</f>
        <v>#REF!</v>
      </c>
      <c r="J685" s="69">
        <f t="shared" si="88"/>
        <v>0</v>
      </c>
      <c r="K685" s="69" t="e">
        <f t="shared" si="82"/>
        <v>#REF!</v>
      </c>
      <c r="L685" s="69">
        <f t="shared" si="83"/>
        <v>4.8632357244839852</v>
      </c>
      <c r="M685" s="69">
        <f t="shared" si="84"/>
        <v>0</v>
      </c>
      <c r="N685" s="4">
        <f>BOM!Z685</f>
        <v>0</v>
      </c>
      <c r="O685" s="133">
        <v>519</v>
      </c>
      <c r="P685" s="71">
        <v>152</v>
      </c>
      <c r="Q685" s="71">
        <v>681</v>
      </c>
      <c r="R685" s="71">
        <v>0</v>
      </c>
      <c r="S685" s="89">
        <v>0</v>
      </c>
      <c r="T685" s="94" t="e">
        <f t="shared" si="85"/>
        <v>#REF!</v>
      </c>
      <c r="U685" s="103" t="e">
        <f>LOOKUP(O685,#REF!,#REF!)</f>
        <v>#REF!</v>
      </c>
      <c r="V685" s="91" t="e">
        <f>LOOKUP(O685,#REF!,#REF!)</f>
        <v>#REF!</v>
      </c>
      <c r="W685" s="101">
        <f t="shared" si="86"/>
        <v>1</v>
      </c>
      <c r="X685" s="135">
        <f t="shared" si="87"/>
        <v>0</v>
      </c>
      <c r="Y685" s="48" t="e">
        <f>IF(U685="Pen",(LOOKUP(O685,#REF!,#REF!)*R685),0)</f>
        <v>#REF!</v>
      </c>
    </row>
    <row r="686" spans="3:25" x14ac:dyDescent="0.25">
      <c r="C686" s="4">
        <f>BOM!X686</f>
        <v>1</v>
      </c>
      <c r="D686" s="69">
        <v>682</v>
      </c>
      <c r="E686" s="69">
        <v>0</v>
      </c>
      <c r="F686" s="69">
        <v>682</v>
      </c>
      <c r="G686" s="69">
        <v>0</v>
      </c>
      <c r="H686" s="69">
        <f t="shared" si="81"/>
        <v>0</v>
      </c>
      <c r="I686" s="69" t="e">
        <f>#REF!</f>
        <v>#REF!</v>
      </c>
      <c r="J686" s="69">
        <f t="shared" si="88"/>
        <v>0</v>
      </c>
      <c r="K686" s="69" t="e">
        <f t="shared" si="82"/>
        <v>#REF!</v>
      </c>
      <c r="L686" s="69">
        <f t="shared" si="83"/>
        <v>4.8632357244839852</v>
      </c>
      <c r="M686" s="69">
        <f t="shared" si="84"/>
        <v>0</v>
      </c>
      <c r="N686" s="4">
        <f>BOM!Z686</f>
        <v>0</v>
      </c>
      <c r="O686" s="133">
        <v>520</v>
      </c>
      <c r="P686" s="71">
        <v>152</v>
      </c>
      <c r="Q686" s="71">
        <v>682</v>
      </c>
      <c r="R686" s="71">
        <v>0</v>
      </c>
      <c r="S686" s="89">
        <v>0</v>
      </c>
      <c r="T686" s="94" t="e">
        <f t="shared" si="85"/>
        <v>#REF!</v>
      </c>
      <c r="U686" s="103" t="e">
        <f>LOOKUP(O686,#REF!,#REF!)</f>
        <v>#REF!</v>
      </c>
      <c r="V686" s="91" t="e">
        <f>LOOKUP(O686,#REF!,#REF!)</f>
        <v>#REF!</v>
      </c>
      <c r="W686" s="101">
        <f t="shared" si="86"/>
        <v>1</v>
      </c>
      <c r="X686" s="135">
        <f t="shared" si="87"/>
        <v>0</v>
      </c>
      <c r="Y686" s="48" t="e">
        <f>IF(U686="Pen",(LOOKUP(O686,#REF!,#REF!)*R686),0)</f>
        <v>#REF!</v>
      </c>
    </row>
    <row r="687" spans="3:25" x14ac:dyDescent="0.25">
      <c r="C687" s="4">
        <f>BOM!X687</f>
        <v>1</v>
      </c>
      <c r="D687" s="69">
        <v>683</v>
      </c>
      <c r="E687" s="69">
        <v>0</v>
      </c>
      <c r="F687" s="69">
        <v>683</v>
      </c>
      <c r="G687" s="69">
        <v>0</v>
      </c>
      <c r="H687" s="69">
        <f t="shared" si="81"/>
        <v>0</v>
      </c>
      <c r="I687" s="69" t="e">
        <f>#REF!</f>
        <v>#REF!</v>
      </c>
      <c r="J687" s="69">
        <f t="shared" si="88"/>
        <v>0</v>
      </c>
      <c r="K687" s="69" t="e">
        <f t="shared" si="82"/>
        <v>#REF!</v>
      </c>
      <c r="L687" s="69">
        <f t="shared" si="83"/>
        <v>4.8632357244839852</v>
      </c>
      <c r="M687" s="69">
        <f t="shared" si="84"/>
        <v>0</v>
      </c>
      <c r="N687" s="4">
        <f>BOM!Z687</f>
        <v>0</v>
      </c>
      <c r="O687" s="133">
        <v>522</v>
      </c>
      <c r="P687" s="71">
        <v>152</v>
      </c>
      <c r="Q687" s="71">
        <v>683</v>
      </c>
      <c r="R687" s="71">
        <v>0</v>
      </c>
      <c r="S687" s="89">
        <v>0</v>
      </c>
      <c r="T687" s="94" t="e">
        <f t="shared" si="85"/>
        <v>#REF!</v>
      </c>
      <c r="U687" s="103" t="e">
        <f>LOOKUP(O687,#REF!,#REF!)</f>
        <v>#REF!</v>
      </c>
      <c r="V687" s="91" t="e">
        <f>LOOKUP(O687,#REF!,#REF!)</f>
        <v>#REF!</v>
      </c>
      <c r="W687" s="101">
        <f t="shared" si="86"/>
        <v>0</v>
      </c>
      <c r="X687" s="135">
        <f t="shared" si="87"/>
        <v>0</v>
      </c>
      <c r="Y687" s="48" t="e">
        <f>IF(U687="Pen",(LOOKUP(O687,#REF!,#REF!)*R687),0)</f>
        <v>#REF!</v>
      </c>
    </row>
    <row r="688" spans="3:25" x14ac:dyDescent="0.25">
      <c r="C688" s="4">
        <f>BOM!X688</f>
        <v>1</v>
      </c>
      <c r="D688" s="69">
        <v>684</v>
      </c>
      <c r="E688" s="69">
        <v>0</v>
      </c>
      <c r="F688" s="69">
        <v>684</v>
      </c>
      <c r="G688" s="69">
        <v>0</v>
      </c>
      <c r="H688" s="69">
        <f t="shared" si="81"/>
        <v>0</v>
      </c>
      <c r="I688" s="69" t="e">
        <f>#REF!</f>
        <v>#REF!</v>
      </c>
      <c r="J688" s="69">
        <f t="shared" si="88"/>
        <v>0</v>
      </c>
      <c r="K688" s="69" t="e">
        <f t="shared" si="82"/>
        <v>#REF!</v>
      </c>
      <c r="L688" s="69">
        <f t="shared" si="83"/>
        <v>4.8632357244839852</v>
      </c>
      <c r="M688" s="69">
        <f t="shared" si="84"/>
        <v>0</v>
      </c>
      <c r="N688" s="4">
        <f>BOM!Z688</f>
        <v>0</v>
      </c>
      <c r="O688" s="133">
        <v>523</v>
      </c>
      <c r="P688" s="71">
        <v>152</v>
      </c>
      <c r="Q688" s="71">
        <v>684</v>
      </c>
      <c r="R688" s="71">
        <v>5</v>
      </c>
      <c r="S688" s="89">
        <v>0</v>
      </c>
      <c r="T688" s="94" t="e">
        <f t="shared" si="85"/>
        <v>#REF!</v>
      </c>
      <c r="U688" s="103" t="e">
        <f>LOOKUP(O688,#REF!,#REF!)</f>
        <v>#REF!</v>
      </c>
      <c r="V688" s="91" t="e">
        <f>LOOKUP(O688,#REF!,#REF!)</f>
        <v>#REF!</v>
      </c>
      <c r="W688" s="101">
        <f t="shared" si="86"/>
        <v>1</v>
      </c>
      <c r="X688" s="135">
        <f t="shared" si="87"/>
        <v>0</v>
      </c>
      <c r="Y688" s="48" t="e">
        <f>IF(U688="Pen",(LOOKUP(O688,#REF!,#REF!)*R688),0)</f>
        <v>#REF!</v>
      </c>
    </row>
    <row r="689" spans="3:25" x14ac:dyDescent="0.25">
      <c r="C689" s="4">
        <f>BOM!X689</f>
        <v>1</v>
      </c>
      <c r="D689" s="69">
        <v>685</v>
      </c>
      <c r="E689" s="69">
        <v>0</v>
      </c>
      <c r="F689" s="69">
        <v>685</v>
      </c>
      <c r="G689" s="69">
        <v>0</v>
      </c>
      <c r="H689" s="69">
        <f t="shared" si="81"/>
        <v>0</v>
      </c>
      <c r="I689" s="69" t="e">
        <f>#REF!</f>
        <v>#REF!</v>
      </c>
      <c r="J689" s="69">
        <f t="shared" si="88"/>
        <v>0</v>
      </c>
      <c r="K689" s="69" t="e">
        <f t="shared" si="82"/>
        <v>#REF!</v>
      </c>
      <c r="L689" s="69">
        <f t="shared" si="83"/>
        <v>4.8632357244839852</v>
      </c>
      <c r="M689" s="69">
        <f t="shared" si="84"/>
        <v>0</v>
      </c>
      <c r="N689" s="4">
        <f>BOM!Z689</f>
        <v>0</v>
      </c>
      <c r="O689" s="133">
        <v>526</v>
      </c>
      <c r="P689" s="71">
        <v>152</v>
      </c>
      <c r="Q689" s="71">
        <v>685</v>
      </c>
      <c r="R689" s="71">
        <v>0</v>
      </c>
      <c r="S689" s="89">
        <v>0</v>
      </c>
      <c r="T689" s="94" t="e">
        <f t="shared" si="85"/>
        <v>#REF!</v>
      </c>
      <c r="U689" s="103" t="e">
        <f>LOOKUP(O689,#REF!,#REF!)</f>
        <v>#REF!</v>
      </c>
      <c r="V689" s="91" t="e">
        <f>LOOKUP(O689,#REF!,#REF!)</f>
        <v>#REF!</v>
      </c>
      <c r="W689" s="101">
        <f t="shared" si="86"/>
        <v>1</v>
      </c>
      <c r="X689" s="135">
        <f t="shared" si="87"/>
        <v>0</v>
      </c>
      <c r="Y689" s="48" t="e">
        <f>IF(U689="Pen",(LOOKUP(O689,#REF!,#REF!)*R689),0)</f>
        <v>#REF!</v>
      </c>
    </row>
    <row r="690" spans="3:25" x14ac:dyDescent="0.25">
      <c r="C690" s="4">
        <f>BOM!X690</f>
        <v>0</v>
      </c>
      <c r="D690" s="69">
        <v>686</v>
      </c>
      <c r="E690" s="69">
        <v>0</v>
      </c>
      <c r="F690" s="69">
        <v>686</v>
      </c>
      <c r="G690" s="69">
        <v>0</v>
      </c>
      <c r="H690" s="69">
        <f t="shared" si="81"/>
        <v>0</v>
      </c>
      <c r="I690" s="69" t="e">
        <f>#REF!</f>
        <v>#REF!</v>
      </c>
      <c r="J690" s="69">
        <f t="shared" si="88"/>
        <v>0</v>
      </c>
      <c r="K690" s="69" t="e">
        <f t="shared" si="82"/>
        <v>#REF!</v>
      </c>
      <c r="L690" s="69">
        <f t="shared" si="83"/>
        <v>4.8632357244839852</v>
      </c>
      <c r="M690" s="69">
        <f t="shared" si="84"/>
        <v>0</v>
      </c>
      <c r="N690" s="4">
        <f>BOM!Z690</f>
        <v>0</v>
      </c>
      <c r="O690" s="133">
        <v>527</v>
      </c>
      <c r="P690" s="71">
        <v>152</v>
      </c>
      <c r="Q690" s="71">
        <v>686</v>
      </c>
      <c r="R690" s="71">
        <v>0</v>
      </c>
      <c r="S690" s="89">
        <v>0</v>
      </c>
      <c r="T690" s="94" t="e">
        <f t="shared" si="85"/>
        <v>#REF!</v>
      </c>
      <c r="U690" s="103" t="e">
        <f>LOOKUP(O690,#REF!,#REF!)</f>
        <v>#REF!</v>
      </c>
      <c r="V690" s="91" t="e">
        <f>LOOKUP(O690,#REF!,#REF!)</f>
        <v>#REF!</v>
      </c>
      <c r="W690" s="101">
        <f t="shared" si="86"/>
        <v>0</v>
      </c>
      <c r="X690" s="135">
        <f t="shared" si="87"/>
        <v>0</v>
      </c>
      <c r="Y690" s="48" t="e">
        <f>IF(U690="Pen",(LOOKUP(O690,#REF!,#REF!)*R690),0)</f>
        <v>#REF!</v>
      </c>
    </row>
    <row r="691" spans="3:25" x14ac:dyDescent="0.25">
      <c r="C691" s="4">
        <f>BOM!X691</f>
        <v>0</v>
      </c>
      <c r="D691" s="69">
        <v>687</v>
      </c>
      <c r="E691" s="69">
        <v>0</v>
      </c>
      <c r="F691" s="69">
        <v>687</v>
      </c>
      <c r="G691" s="69">
        <v>0</v>
      </c>
      <c r="H691" s="69">
        <f t="shared" si="81"/>
        <v>0</v>
      </c>
      <c r="I691" s="69" t="e">
        <f>#REF!</f>
        <v>#REF!</v>
      </c>
      <c r="J691" s="69">
        <f t="shared" si="88"/>
        <v>0</v>
      </c>
      <c r="K691" s="69" t="e">
        <f t="shared" si="82"/>
        <v>#REF!</v>
      </c>
      <c r="L691" s="69">
        <f t="shared" si="83"/>
        <v>4.8632357244839852</v>
      </c>
      <c r="M691" s="69">
        <f t="shared" si="84"/>
        <v>0</v>
      </c>
      <c r="N691" s="4">
        <f>BOM!Z691</f>
        <v>0</v>
      </c>
      <c r="O691" s="133">
        <v>528</v>
      </c>
      <c r="P691" s="71">
        <v>152</v>
      </c>
      <c r="Q691" s="71">
        <v>687</v>
      </c>
      <c r="R691" s="71">
        <v>0</v>
      </c>
      <c r="S691" s="89">
        <v>0</v>
      </c>
      <c r="T691" s="94" t="e">
        <f t="shared" si="85"/>
        <v>#REF!</v>
      </c>
      <c r="U691" s="103" t="e">
        <f>LOOKUP(O691,#REF!,#REF!)</f>
        <v>#REF!</v>
      </c>
      <c r="V691" s="91" t="e">
        <f>LOOKUP(O691,#REF!,#REF!)</f>
        <v>#REF!</v>
      </c>
      <c r="W691" s="101">
        <f t="shared" si="86"/>
        <v>0</v>
      </c>
      <c r="X691" s="135">
        <f t="shared" si="87"/>
        <v>0</v>
      </c>
      <c r="Y691" s="48" t="e">
        <f>IF(U691="Pen",(LOOKUP(O691,#REF!,#REF!)*R691),0)</f>
        <v>#REF!</v>
      </c>
    </row>
    <row r="692" spans="3:25" x14ac:dyDescent="0.25">
      <c r="C692" s="4">
        <f>BOM!X692</f>
        <v>0</v>
      </c>
      <c r="D692" s="69">
        <v>688</v>
      </c>
      <c r="E692" s="69">
        <v>0</v>
      </c>
      <c r="F692" s="69">
        <v>688</v>
      </c>
      <c r="G692" s="69">
        <v>0</v>
      </c>
      <c r="H692" s="69">
        <f t="shared" si="81"/>
        <v>0</v>
      </c>
      <c r="I692" s="69" t="e">
        <f>#REF!</f>
        <v>#REF!</v>
      </c>
      <c r="J692" s="69">
        <f t="shared" si="88"/>
        <v>0</v>
      </c>
      <c r="K692" s="69" t="e">
        <f t="shared" si="82"/>
        <v>#REF!</v>
      </c>
      <c r="L692" s="69">
        <f t="shared" si="83"/>
        <v>4.8632357244839852</v>
      </c>
      <c r="M692" s="69">
        <f t="shared" si="84"/>
        <v>0</v>
      </c>
      <c r="N692" s="4">
        <f>BOM!Z692</f>
        <v>0</v>
      </c>
      <c r="O692" s="133">
        <v>529</v>
      </c>
      <c r="P692" s="71">
        <v>152</v>
      </c>
      <c r="Q692" s="71">
        <v>688</v>
      </c>
      <c r="R692" s="71">
        <v>0</v>
      </c>
      <c r="S692" s="89">
        <v>0</v>
      </c>
      <c r="T692" s="94" t="e">
        <f t="shared" si="85"/>
        <v>#REF!</v>
      </c>
      <c r="U692" s="103" t="e">
        <f>LOOKUP(O692,#REF!,#REF!)</f>
        <v>#REF!</v>
      </c>
      <c r="V692" s="91" t="e">
        <f>LOOKUP(O692,#REF!,#REF!)</f>
        <v>#REF!</v>
      </c>
      <c r="W692" s="101">
        <f t="shared" si="86"/>
        <v>1</v>
      </c>
      <c r="X692" s="135">
        <f t="shared" si="87"/>
        <v>0</v>
      </c>
      <c r="Y692" s="48" t="e">
        <f>IF(U692="Pen",(LOOKUP(O692,#REF!,#REF!)*R692),0)</f>
        <v>#REF!</v>
      </c>
    </row>
    <row r="693" spans="3:25" x14ac:dyDescent="0.25">
      <c r="C693" s="4">
        <f>BOM!X693</f>
        <v>0</v>
      </c>
      <c r="D693" s="69">
        <v>689</v>
      </c>
      <c r="E693" s="69">
        <v>0</v>
      </c>
      <c r="F693" s="69">
        <v>689</v>
      </c>
      <c r="G693" s="69">
        <v>0</v>
      </c>
      <c r="H693" s="69">
        <f t="shared" si="81"/>
        <v>0</v>
      </c>
      <c r="I693" s="69" t="e">
        <f>#REF!</f>
        <v>#REF!</v>
      </c>
      <c r="J693" s="69">
        <f t="shared" si="88"/>
        <v>0</v>
      </c>
      <c r="K693" s="69" t="e">
        <f t="shared" si="82"/>
        <v>#REF!</v>
      </c>
      <c r="L693" s="69">
        <f t="shared" si="83"/>
        <v>4.8632357244839852</v>
      </c>
      <c r="M693" s="69">
        <f t="shared" si="84"/>
        <v>0</v>
      </c>
      <c r="N693" s="4">
        <f>BOM!Z693</f>
        <v>0</v>
      </c>
      <c r="O693" s="133">
        <v>532</v>
      </c>
      <c r="P693" s="71">
        <v>152</v>
      </c>
      <c r="Q693" s="71">
        <v>689</v>
      </c>
      <c r="R693" s="71">
        <v>12</v>
      </c>
      <c r="S693" s="89">
        <v>0</v>
      </c>
      <c r="T693" s="94" t="e">
        <f t="shared" si="85"/>
        <v>#REF!</v>
      </c>
      <c r="U693" s="103" t="e">
        <f>LOOKUP(O693,#REF!,#REF!)</f>
        <v>#REF!</v>
      </c>
      <c r="V693" s="91" t="e">
        <f>LOOKUP(O693,#REF!,#REF!)</f>
        <v>#REF!</v>
      </c>
      <c r="W693" s="101">
        <f t="shared" si="86"/>
        <v>1</v>
      </c>
      <c r="X693" s="135">
        <f t="shared" si="87"/>
        <v>0</v>
      </c>
      <c r="Y693" s="48" t="e">
        <f>IF(U693="Pen",(LOOKUP(O693,#REF!,#REF!)*R693),0)</f>
        <v>#REF!</v>
      </c>
    </row>
    <row r="694" spans="3:25" x14ac:dyDescent="0.25">
      <c r="C694" s="4">
        <f>BOM!X694</f>
        <v>0</v>
      </c>
      <c r="D694" s="69">
        <v>690</v>
      </c>
      <c r="E694" s="69">
        <v>0</v>
      </c>
      <c r="F694" s="69">
        <v>690</v>
      </c>
      <c r="G694" s="69">
        <v>0</v>
      </c>
      <c r="H694" s="69">
        <f t="shared" si="81"/>
        <v>0</v>
      </c>
      <c r="I694" s="69" t="e">
        <f>#REF!</f>
        <v>#REF!</v>
      </c>
      <c r="J694" s="69">
        <f t="shared" si="88"/>
        <v>0</v>
      </c>
      <c r="K694" s="69" t="e">
        <f t="shared" si="82"/>
        <v>#REF!</v>
      </c>
      <c r="L694" s="69">
        <f t="shared" si="83"/>
        <v>4.8632357244839852</v>
      </c>
      <c r="M694" s="69">
        <f t="shared" si="84"/>
        <v>0</v>
      </c>
      <c r="N694" s="4">
        <f>BOM!Z694</f>
        <v>0</v>
      </c>
      <c r="O694" s="133">
        <v>534</v>
      </c>
      <c r="P694" s="71">
        <v>152</v>
      </c>
      <c r="Q694" s="71">
        <v>690</v>
      </c>
      <c r="R694" s="71">
        <v>0</v>
      </c>
      <c r="S694" s="89">
        <v>0</v>
      </c>
      <c r="T694" s="94" t="e">
        <f t="shared" si="85"/>
        <v>#REF!</v>
      </c>
      <c r="U694" s="103" t="e">
        <f>LOOKUP(O694,#REF!,#REF!)</f>
        <v>#REF!</v>
      </c>
      <c r="V694" s="91" t="e">
        <f>LOOKUP(O694,#REF!,#REF!)</f>
        <v>#REF!</v>
      </c>
      <c r="W694" s="101">
        <f t="shared" si="86"/>
        <v>0</v>
      </c>
      <c r="X694" s="135">
        <f t="shared" si="87"/>
        <v>0</v>
      </c>
      <c r="Y694" s="48" t="e">
        <f>IF(U694="Pen",(LOOKUP(O694,#REF!,#REF!)*R694),0)</f>
        <v>#REF!</v>
      </c>
    </row>
    <row r="695" spans="3:25" x14ac:dyDescent="0.25">
      <c r="C695" s="4">
        <f>BOM!X695</f>
        <v>0</v>
      </c>
      <c r="D695" s="69">
        <v>691</v>
      </c>
      <c r="E695" s="69">
        <v>0</v>
      </c>
      <c r="F695" s="69">
        <v>691</v>
      </c>
      <c r="G695" s="69">
        <v>0</v>
      </c>
      <c r="H695" s="69">
        <f t="shared" si="81"/>
        <v>0</v>
      </c>
      <c r="I695" s="69" t="e">
        <f>#REF!</f>
        <v>#REF!</v>
      </c>
      <c r="J695" s="69">
        <f t="shared" si="88"/>
        <v>0</v>
      </c>
      <c r="K695" s="69" t="e">
        <f t="shared" si="82"/>
        <v>#REF!</v>
      </c>
      <c r="L695" s="69">
        <f t="shared" si="83"/>
        <v>4.8632357244839852</v>
      </c>
      <c r="M695" s="69">
        <f t="shared" si="84"/>
        <v>0</v>
      </c>
      <c r="N695" s="4">
        <f>BOM!Z695</f>
        <v>0</v>
      </c>
      <c r="O695" s="133">
        <v>535</v>
      </c>
      <c r="P695" s="71">
        <v>152</v>
      </c>
      <c r="Q695" s="71">
        <v>691</v>
      </c>
      <c r="R695" s="71">
        <v>0</v>
      </c>
      <c r="S695" s="89">
        <v>0</v>
      </c>
      <c r="T695" s="94" t="e">
        <f t="shared" si="85"/>
        <v>#REF!</v>
      </c>
      <c r="U695" s="103" t="e">
        <f>LOOKUP(O695,#REF!,#REF!)</f>
        <v>#REF!</v>
      </c>
      <c r="V695" s="91" t="e">
        <f>LOOKUP(O695,#REF!,#REF!)</f>
        <v>#REF!</v>
      </c>
      <c r="W695" s="101">
        <f t="shared" si="86"/>
        <v>1</v>
      </c>
      <c r="X695" s="135">
        <f t="shared" si="87"/>
        <v>0</v>
      </c>
      <c r="Y695" s="48" t="e">
        <f>IF(U695="Pen",(LOOKUP(O695,#REF!,#REF!)*R695),0)</f>
        <v>#REF!</v>
      </c>
    </row>
    <row r="696" spans="3:25" x14ac:dyDescent="0.25">
      <c r="C696" s="4">
        <f>BOM!X696</f>
        <v>1</v>
      </c>
      <c r="D696" s="69">
        <v>692</v>
      </c>
      <c r="E696" s="69">
        <v>0</v>
      </c>
      <c r="F696" s="69">
        <v>692</v>
      </c>
      <c r="G696" s="69">
        <v>0</v>
      </c>
      <c r="H696" s="69">
        <f t="shared" si="81"/>
        <v>0</v>
      </c>
      <c r="I696" s="69" t="e">
        <f>#REF!</f>
        <v>#REF!</v>
      </c>
      <c r="J696" s="69">
        <f t="shared" si="88"/>
        <v>0</v>
      </c>
      <c r="K696" s="69" t="e">
        <f t="shared" si="82"/>
        <v>#REF!</v>
      </c>
      <c r="L696" s="69">
        <f t="shared" si="83"/>
        <v>4.8632357244839852</v>
      </c>
      <c r="M696" s="69">
        <f t="shared" si="84"/>
        <v>0</v>
      </c>
      <c r="N696" s="4">
        <f>BOM!Z696</f>
        <v>0</v>
      </c>
      <c r="O696" s="133">
        <v>536</v>
      </c>
      <c r="P696" s="71">
        <v>152</v>
      </c>
      <c r="Q696" s="71">
        <v>692</v>
      </c>
      <c r="R696" s="71">
        <v>0</v>
      </c>
      <c r="S696" s="89">
        <v>0</v>
      </c>
      <c r="T696" s="94" t="e">
        <f t="shared" si="85"/>
        <v>#REF!</v>
      </c>
      <c r="U696" s="103" t="e">
        <f>LOOKUP(O696,#REF!,#REF!)</f>
        <v>#REF!</v>
      </c>
      <c r="V696" s="91" t="e">
        <f>LOOKUP(O696,#REF!,#REF!)</f>
        <v>#REF!</v>
      </c>
      <c r="W696" s="101">
        <f t="shared" si="86"/>
        <v>0</v>
      </c>
      <c r="X696" s="135">
        <f t="shared" si="87"/>
        <v>0</v>
      </c>
      <c r="Y696" s="48" t="e">
        <f>IF(U696="Pen",(LOOKUP(O696,#REF!,#REF!)*R696),0)</f>
        <v>#REF!</v>
      </c>
    </row>
    <row r="697" spans="3:25" x14ac:dyDescent="0.25">
      <c r="C697" s="4">
        <f>BOM!X697</f>
        <v>1</v>
      </c>
      <c r="D697" s="69">
        <v>693</v>
      </c>
      <c r="E697" s="69">
        <v>0</v>
      </c>
      <c r="F697" s="69">
        <v>693</v>
      </c>
      <c r="G697" s="69">
        <v>0</v>
      </c>
      <c r="H697" s="69">
        <f t="shared" si="81"/>
        <v>0</v>
      </c>
      <c r="I697" s="69" t="e">
        <f>#REF!</f>
        <v>#REF!</v>
      </c>
      <c r="J697" s="69">
        <f t="shared" si="88"/>
        <v>0</v>
      </c>
      <c r="K697" s="69" t="e">
        <f t="shared" si="82"/>
        <v>#REF!</v>
      </c>
      <c r="L697" s="69">
        <f t="shared" si="83"/>
        <v>4.8632357244839852</v>
      </c>
      <c r="M697" s="69">
        <f t="shared" si="84"/>
        <v>0</v>
      </c>
      <c r="N697" s="4">
        <f>BOM!Z697</f>
        <v>0</v>
      </c>
      <c r="O697" s="133">
        <v>537</v>
      </c>
      <c r="P697" s="71">
        <v>152</v>
      </c>
      <c r="Q697" s="71">
        <v>693</v>
      </c>
      <c r="R697" s="71">
        <v>0</v>
      </c>
      <c r="S697" s="89">
        <v>0</v>
      </c>
      <c r="T697" s="94" t="e">
        <f t="shared" si="85"/>
        <v>#REF!</v>
      </c>
      <c r="U697" s="103" t="e">
        <f>LOOKUP(O697,#REF!,#REF!)</f>
        <v>#REF!</v>
      </c>
      <c r="V697" s="91" t="e">
        <f>LOOKUP(O697,#REF!,#REF!)</f>
        <v>#REF!</v>
      </c>
      <c r="W697" s="101">
        <f t="shared" si="86"/>
        <v>0</v>
      </c>
      <c r="X697" s="135">
        <f t="shared" si="87"/>
        <v>0</v>
      </c>
      <c r="Y697" s="48" t="e">
        <f>IF(U697="Pen",(LOOKUP(O697,#REF!,#REF!)*R697),0)</f>
        <v>#REF!</v>
      </c>
    </row>
    <row r="698" spans="3:25" x14ac:dyDescent="0.25">
      <c r="C698" s="4">
        <f>BOM!X698</f>
        <v>1</v>
      </c>
      <c r="D698" s="69">
        <v>694</v>
      </c>
      <c r="E698" s="69">
        <v>0</v>
      </c>
      <c r="F698" s="69">
        <v>694</v>
      </c>
      <c r="G698" s="69">
        <v>0</v>
      </c>
      <c r="H698" s="69">
        <f t="shared" si="81"/>
        <v>0</v>
      </c>
      <c r="I698" s="69" t="e">
        <f>#REF!</f>
        <v>#REF!</v>
      </c>
      <c r="J698" s="69">
        <f t="shared" si="88"/>
        <v>0</v>
      </c>
      <c r="K698" s="69" t="e">
        <f t="shared" si="82"/>
        <v>#REF!</v>
      </c>
      <c r="L698" s="69">
        <f t="shared" si="83"/>
        <v>4.8632357244839852</v>
      </c>
      <c r="M698" s="69">
        <f t="shared" si="84"/>
        <v>0</v>
      </c>
      <c r="N698" s="4">
        <f>BOM!Z698</f>
        <v>0</v>
      </c>
      <c r="O698" s="133">
        <v>538</v>
      </c>
      <c r="P698" s="71">
        <v>152</v>
      </c>
      <c r="Q698" s="71">
        <v>694</v>
      </c>
      <c r="R698" s="71">
        <v>0</v>
      </c>
      <c r="S698" s="89">
        <v>0</v>
      </c>
      <c r="T698" s="94" t="e">
        <f t="shared" si="85"/>
        <v>#REF!</v>
      </c>
      <c r="U698" s="103" t="e">
        <f>LOOKUP(O698,#REF!,#REF!)</f>
        <v>#REF!</v>
      </c>
      <c r="V698" s="91" t="e">
        <f>LOOKUP(O698,#REF!,#REF!)</f>
        <v>#REF!</v>
      </c>
      <c r="W698" s="101">
        <f t="shared" si="86"/>
        <v>1</v>
      </c>
      <c r="X698" s="135">
        <f t="shared" si="87"/>
        <v>0</v>
      </c>
      <c r="Y698" s="48" t="e">
        <f>IF(U698="Pen",(LOOKUP(O698,#REF!,#REF!)*R698),0)</f>
        <v>#REF!</v>
      </c>
    </row>
    <row r="699" spans="3:25" x14ac:dyDescent="0.25">
      <c r="C699" s="4">
        <f>BOM!X699</f>
        <v>0</v>
      </c>
      <c r="D699" s="69">
        <v>695</v>
      </c>
      <c r="E699" s="69">
        <v>0</v>
      </c>
      <c r="F699" s="69">
        <v>695</v>
      </c>
      <c r="G699" s="69">
        <v>0</v>
      </c>
      <c r="H699" s="69">
        <f t="shared" si="81"/>
        <v>0</v>
      </c>
      <c r="I699" s="69" t="e">
        <f>#REF!</f>
        <v>#REF!</v>
      </c>
      <c r="J699" s="69">
        <f t="shared" si="88"/>
        <v>0</v>
      </c>
      <c r="K699" s="69" t="e">
        <f t="shared" si="82"/>
        <v>#REF!</v>
      </c>
      <c r="L699" s="69">
        <f t="shared" si="83"/>
        <v>4.8632357244839852</v>
      </c>
      <c r="M699" s="69">
        <f t="shared" si="84"/>
        <v>0</v>
      </c>
      <c r="N699" s="4">
        <f>BOM!Z699</f>
        <v>0</v>
      </c>
      <c r="O699" s="133">
        <v>541</v>
      </c>
      <c r="P699" s="71">
        <v>152</v>
      </c>
      <c r="Q699" s="71">
        <v>695</v>
      </c>
      <c r="R699" s="71">
        <v>0</v>
      </c>
      <c r="S699" s="89">
        <v>0</v>
      </c>
      <c r="T699" s="94" t="e">
        <f t="shared" si="85"/>
        <v>#REF!</v>
      </c>
      <c r="U699" s="103" t="e">
        <f>LOOKUP(O699,#REF!,#REF!)</f>
        <v>#REF!</v>
      </c>
      <c r="V699" s="91" t="e">
        <f>LOOKUP(O699,#REF!,#REF!)</f>
        <v>#REF!</v>
      </c>
      <c r="W699" s="101">
        <f t="shared" si="86"/>
        <v>1</v>
      </c>
      <c r="X699" s="135">
        <f t="shared" si="87"/>
        <v>0</v>
      </c>
      <c r="Y699" s="48" t="e">
        <f>IF(U699="Pen",(LOOKUP(O699,#REF!,#REF!)*R699),0)</f>
        <v>#REF!</v>
      </c>
    </row>
    <row r="700" spans="3:25" x14ac:dyDescent="0.25">
      <c r="C700" s="4">
        <f>BOM!X700</f>
        <v>0</v>
      </c>
      <c r="D700" s="69">
        <v>696</v>
      </c>
      <c r="E700" s="69">
        <v>0</v>
      </c>
      <c r="F700" s="69">
        <v>696</v>
      </c>
      <c r="G700" s="69">
        <v>0</v>
      </c>
      <c r="H700" s="69">
        <f t="shared" si="81"/>
        <v>0</v>
      </c>
      <c r="I700" s="69" t="e">
        <f>#REF!</f>
        <v>#REF!</v>
      </c>
      <c r="J700" s="69">
        <f t="shared" si="88"/>
        <v>0</v>
      </c>
      <c r="K700" s="69" t="e">
        <f t="shared" si="82"/>
        <v>#REF!</v>
      </c>
      <c r="L700" s="69">
        <f t="shared" si="83"/>
        <v>4.8632357244839852</v>
      </c>
      <c r="M700" s="69">
        <f t="shared" si="84"/>
        <v>0</v>
      </c>
      <c r="N700" s="4">
        <f>BOM!Z700</f>
        <v>0</v>
      </c>
      <c r="O700" s="133">
        <v>542</v>
      </c>
      <c r="P700" s="71">
        <v>152</v>
      </c>
      <c r="Q700" s="71">
        <v>696</v>
      </c>
      <c r="R700" s="71">
        <v>0</v>
      </c>
      <c r="S700" s="89">
        <v>0</v>
      </c>
      <c r="T700" s="94" t="e">
        <f t="shared" si="85"/>
        <v>#REF!</v>
      </c>
      <c r="U700" s="103" t="e">
        <f>LOOKUP(O700,#REF!,#REF!)</f>
        <v>#REF!</v>
      </c>
      <c r="V700" s="91" t="e">
        <f>LOOKUP(O700,#REF!,#REF!)</f>
        <v>#REF!</v>
      </c>
      <c r="W700" s="101">
        <f t="shared" si="86"/>
        <v>0</v>
      </c>
      <c r="X700" s="135">
        <f t="shared" si="87"/>
        <v>0</v>
      </c>
      <c r="Y700" s="48" t="e">
        <f>IF(U700="Pen",(LOOKUP(O700,#REF!,#REF!)*R700),0)</f>
        <v>#REF!</v>
      </c>
    </row>
    <row r="701" spans="3:25" x14ac:dyDescent="0.25">
      <c r="C701" s="4">
        <f>BOM!X701</f>
        <v>1</v>
      </c>
      <c r="D701" s="69">
        <v>697</v>
      </c>
      <c r="E701" s="69">
        <v>0</v>
      </c>
      <c r="F701" s="69">
        <v>697</v>
      </c>
      <c r="G701" s="69">
        <v>0</v>
      </c>
      <c r="H701" s="69">
        <f t="shared" si="81"/>
        <v>0</v>
      </c>
      <c r="I701" s="69" t="e">
        <f>#REF!</f>
        <v>#REF!</v>
      </c>
      <c r="J701" s="69">
        <f t="shared" si="88"/>
        <v>0</v>
      </c>
      <c r="K701" s="69" t="e">
        <f t="shared" si="82"/>
        <v>#REF!</v>
      </c>
      <c r="L701" s="69">
        <f t="shared" si="83"/>
        <v>4.8632357244839852</v>
      </c>
      <c r="M701" s="69">
        <f t="shared" si="84"/>
        <v>0</v>
      </c>
      <c r="N701" s="4">
        <f>BOM!Z701</f>
        <v>0</v>
      </c>
      <c r="O701" s="133">
        <v>543</v>
      </c>
      <c r="P701" s="71">
        <v>152</v>
      </c>
      <c r="Q701" s="71">
        <v>697</v>
      </c>
      <c r="R701" s="71">
        <v>0</v>
      </c>
      <c r="S701" s="89">
        <v>0</v>
      </c>
      <c r="T701" s="94" t="e">
        <f t="shared" si="85"/>
        <v>#REF!</v>
      </c>
      <c r="U701" s="103" t="e">
        <f>LOOKUP(O701,#REF!,#REF!)</f>
        <v>#REF!</v>
      </c>
      <c r="V701" s="91" t="e">
        <f>LOOKUP(O701,#REF!,#REF!)</f>
        <v>#REF!</v>
      </c>
      <c r="W701" s="101">
        <f t="shared" si="86"/>
        <v>0</v>
      </c>
      <c r="X701" s="135">
        <f t="shared" si="87"/>
        <v>0</v>
      </c>
      <c r="Y701" s="48" t="e">
        <f>IF(U701="Pen",(LOOKUP(O701,#REF!,#REF!)*R701),0)</f>
        <v>#REF!</v>
      </c>
    </row>
    <row r="702" spans="3:25" x14ac:dyDescent="0.25">
      <c r="C702" s="4">
        <f>BOM!X702</f>
        <v>1</v>
      </c>
      <c r="D702" s="69">
        <v>698</v>
      </c>
      <c r="E702" s="69">
        <v>0</v>
      </c>
      <c r="F702" s="69">
        <v>698</v>
      </c>
      <c r="G702" s="69">
        <v>0</v>
      </c>
      <c r="H702" s="69">
        <f t="shared" si="81"/>
        <v>0</v>
      </c>
      <c r="I702" s="69" t="e">
        <f>#REF!</f>
        <v>#REF!</v>
      </c>
      <c r="J702" s="69">
        <f t="shared" si="88"/>
        <v>0</v>
      </c>
      <c r="K702" s="69" t="e">
        <f t="shared" si="82"/>
        <v>#REF!</v>
      </c>
      <c r="L702" s="69">
        <f t="shared" si="83"/>
        <v>4.8632357244839852</v>
      </c>
      <c r="M702" s="69">
        <f t="shared" si="84"/>
        <v>0</v>
      </c>
      <c r="N702" s="4">
        <f>BOM!Z702</f>
        <v>0</v>
      </c>
      <c r="O702" s="133">
        <v>544</v>
      </c>
      <c r="P702" s="71">
        <v>152</v>
      </c>
      <c r="Q702" s="71">
        <v>698</v>
      </c>
      <c r="R702" s="71">
        <v>0</v>
      </c>
      <c r="S702" s="89">
        <v>0</v>
      </c>
      <c r="T702" s="94" t="e">
        <f t="shared" si="85"/>
        <v>#REF!</v>
      </c>
      <c r="U702" s="103" t="e">
        <f>LOOKUP(O702,#REF!,#REF!)</f>
        <v>#REF!</v>
      </c>
      <c r="V702" s="91" t="e">
        <f>LOOKUP(O702,#REF!,#REF!)</f>
        <v>#REF!</v>
      </c>
      <c r="W702" s="101">
        <f t="shared" si="86"/>
        <v>1</v>
      </c>
      <c r="X702" s="135">
        <f t="shared" si="87"/>
        <v>0</v>
      </c>
      <c r="Y702" s="48" t="e">
        <f>IF(U702="Pen",(LOOKUP(O702,#REF!,#REF!)*R702),0)</f>
        <v>#REF!</v>
      </c>
    </row>
    <row r="703" spans="3:25" x14ac:dyDescent="0.25">
      <c r="C703" s="4">
        <f>BOM!X703</f>
        <v>0</v>
      </c>
      <c r="D703" s="69">
        <v>699</v>
      </c>
      <c r="E703" s="69">
        <v>0</v>
      </c>
      <c r="F703" s="69">
        <v>699</v>
      </c>
      <c r="G703" s="69">
        <v>0</v>
      </c>
      <c r="H703" s="69">
        <f t="shared" si="81"/>
        <v>0</v>
      </c>
      <c r="I703" s="69" t="e">
        <f>#REF!</f>
        <v>#REF!</v>
      </c>
      <c r="J703" s="69">
        <f t="shared" si="88"/>
        <v>0</v>
      </c>
      <c r="K703" s="69" t="e">
        <f t="shared" si="82"/>
        <v>#REF!</v>
      </c>
      <c r="L703" s="69">
        <f t="shared" si="83"/>
        <v>4.8632357244839852</v>
      </c>
      <c r="M703" s="69">
        <f t="shared" si="84"/>
        <v>0</v>
      </c>
      <c r="N703" s="4">
        <f>BOM!Z703</f>
        <v>0</v>
      </c>
      <c r="O703" s="133">
        <v>545</v>
      </c>
      <c r="P703" s="71">
        <v>152</v>
      </c>
      <c r="Q703" s="71">
        <v>699</v>
      </c>
      <c r="R703" s="71">
        <v>0</v>
      </c>
      <c r="S703" s="89">
        <v>0</v>
      </c>
      <c r="T703" s="94" t="e">
        <f t="shared" si="85"/>
        <v>#REF!</v>
      </c>
      <c r="U703" s="103" t="e">
        <f>LOOKUP(O703,#REF!,#REF!)</f>
        <v>#REF!</v>
      </c>
      <c r="V703" s="91" t="e">
        <f>LOOKUP(O703,#REF!,#REF!)</f>
        <v>#REF!</v>
      </c>
      <c r="W703" s="101">
        <f t="shared" si="86"/>
        <v>0</v>
      </c>
      <c r="X703" s="135">
        <f t="shared" si="87"/>
        <v>0</v>
      </c>
      <c r="Y703" s="48" t="e">
        <f>IF(U703="Pen",(LOOKUP(O703,#REF!,#REF!)*R703),0)</f>
        <v>#REF!</v>
      </c>
    </row>
    <row r="704" spans="3:25" x14ac:dyDescent="0.25">
      <c r="C704" s="4">
        <f>BOM!X704</f>
        <v>0</v>
      </c>
      <c r="D704" s="69">
        <v>700</v>
      </c>
      <c r="E704" s="69">
        <v>0</v>
      </c>
      <c r="F704" s="69">
        <v>700</v>
      </c>
      <c r="G704" s="69">
        <v>0</v>
      </c>
      <c r="H704" s="69">
        <f t="shared" si="81"/>
        <v>0</v>
      </c>
      <c r="I704" s="69" t="e">
        <f>#REF!</f>
        <v>#REF!</v>
      </c>
      <c r="J704" s="69">
        <f t="shared" si="88"/>
        <v>0</v>
      </c>
      <c r="K704" s="69" t="e">
        <f t="shared" si="82"/>
        <v>#REF!</v>
      </c>
      <c r="L704" s="69">
        <f t="shared" si="83"/>
        <v>4.8632357244839852</v>
      </c>
      <c r="M704" s="69">
        <f t="shared" si="84"/>
        <v>0</v>
      </c>
      <c r="N704" s="4">
        <f>BOM!Z704</f>
        <v>0</v>
      </c>
      <c r="O704" s="133">
        <v>546</v>
      </c>
      <c r="P704" s="71">
        <v>152</v>
      </c>
      <c r="Q704" s="71">
        <v>700</v>
      </c>
      <c r="R704" s="71">
        <v>0</v>
      </c>
      <c r="S704" s="89">
        <v>0</v>
      </c>
      <c r="T704" s="94" t="e">
        <f t="shared" si="85"/>
        <v>#REF!</v>
      </c>
      <c r="U704" s="103" t="e">
        <f>LOOKUP(O704,#REF!,#REF!)</f>
        <v>#REF!</v>
      </c>
      <c r="V704" s="91" t="e">
        <f>LOOKUP(O704,#REF!,#REF!)</f>
        <v>#REF!</v>
      </c>
      <c r="W704" s="101">
        <f t="shared" si="86"/>
        <v>0</v>
      </c>
      <c r="X704" s="135">
        <f t="shared" si="87"/>
        <v>0</v>
      </c>
      <c r="Y704" s="48" t="e">
        <f>IF(U704="Pen",(LOOKUP(O704,#REF!,#REF!)*R704),0)</f>
        <v>#REF!</v>
      </c>
    </row>
    <row r="705" spans="3:25" x14ac:dyDescent="0.25">
      <c r="C705" s="4">
        <f>BOM!X705</f>
        <v>1</v>
      </c>
      <c r="D705" s="69">
        <v>701</v>
      </c>
      <c r="E705" s="69">
        <v>0</v>
      </c>
      <c r="F705" s="69">
        <v>701</v>
      </c>
      <c r="G705" s="69">
        <v>0</v>
      </c>
      <c r="H705" s="69">
        <f t="shared" si="81"/>
        <v>0</v>
      </c>
      <c r="I705" s="69" t="e">
        <f>#REF!</f>
        <v>#REF!</v>
      </c>
      <c r="J705" s="69">
        <f t="shared" si="88"/>
        <v>0</v>
      </c>
      <c r="K705" s="69" t="e">
        <f t="shared" si="82"/>
        <v>#REF!</v>
      </c>
      <c r="L705" s="69">
        <f t="shared" si="83"/>
        <v>4.8632357244839852</v>
      </c>
      <c r="M705" s="69">
        <f t="shared" si="84"/>
        <v>0</v>
      </c>
      <c r="N705" s="4">
        <f>BOM!Z705</f>
        <v>0</v>
      </c>
      <c r="O705" s="133">
        <v>547</v>
      </c>
      <c r="P705" s="71">
        <v>152</v>
      </c>
      <c r="Q705" s="71">
        <v>701</v>
      </c>
      <c r="R705" s="71">
        <v>0</v>
      </c>
      <c r="S705" s="89">
        <v>0</v>
      </c>
      <c r="T705" s="94" t="e">
        <f t="shared" si="85"/>
        <v>#REF!</v>
      </c>
      <c r="U705" s="103" t="e">
        <f>LOOKUP(O705,#REF!,#REF!)</f>
        <v>#REF!</v>
      </c>
      <c r="V705" s="91" t="e">
        <f>LOOKUP(O705,#REF!,#REF!)</f>
        <v>#REF!</v>
      </c>
      <c r="W705" s="101">
        <f t="shared" si="86"/>
        <v>1</v>
      </c>
      <c r="X705" s="135">
        <f t="shared" si="87"/>
        <v>0</v>
      </c>
      <c r="Y705" s="48" t="e">
        <f>IF(U705="Pen",(LOOKUP(O705,#REF!,#REF!)*R705),0)</f>
        <v>#REF!</v>
      </c>
    </row>
    <row r="706" spans="3:25" x14ac:dyDescent="0.25">
      <c r="C706" s="4">
        <f>BOM!X706</f>
        <v>1</v>
      </c>
      <c r="D706" s="69">
        <v>702</v>
      </c>
      <c r="E706" s="69">
        <v>0</v>
      </c>
      <c r="F706" s="69">
        <v>702</v>
      </c>
      <c r="G706" s="69">
        <v>0</v>
      </c>
      <c r="H706" s="69">
        <f t="shared" si="81"/>
        <v>0</v>
      </c>
      <c r="I706" s="69" t="e">
        <f>#REF!</f>
        <v>#REF!</v>
      </c>
      <c r="J706" s="69">
        <f t="shared" si="88"/>
        <v>0</v>
      </c>
      <c r="K706" s="69" t="e">
        <f t="shared" si="82"/>
        <v>#REF!</v>
      </c>
      <c r="L706" s="69">
        <f t="shared" si="83"/>
        <v>4.8632357244839852</v>
      </c>
      <c r="M706" s="69">
        <f t="shared" si="84"/>
        <v>0</v>
      </c>
      <c r="N706" s="4">
        <f>BOM!Z706</f>
        <v>0</v>
      </c>
      <c r="O706" s="133">
        <v>548</v>
      </c>
      <c r="P706" s="71">
        <v>152</v>
      </c>
      <c r="Q706" s="71">
        <v>702</v>
      </c>
      <c r="R706" s="71">
        <v>0</v>
      </c>
      <c r="S706" s="89">
        <v>0</v>
      </c>
      <c r="T706" s="94" t="e">
        <f t="shared" si="85"/>
        <v>#REF!</v>
      </c>
      <c r="U706" s="103" t="e">
        <f>LOOKUP(O706,#REF!,#REF!)</f>
        <v>#REF!</v>
      </c>
      <c r="V706" s="91" t="e">
        <f>LOOKUP(O706,#REF!,#REF!)</f>
        <v>#REF!</v>
      </c>
      <c r="W706" s="101">
        <f t="shared" si="86"/>
        <v>0</v>
      </c>
      <c r="X706" s="135">
        <f t="shared" si="87"/>
        <v>0</v>
      </c>
      <c r="Y706" s="48" t="e">
        <f>IF(U706="Pen",(LOOKUP(O706,#REF!,#REF!)*R706),0)</f>
        <v>#REF!</v>
      </c>
    </row>
    <row r="707" spans="3:25" x14ac:dyDescent="0.25">
      <c r="C707" s="4">
        <f>BOM!X707</f>
        <v>0</v>
      </c>
      <c r="D707" s="69">
        <v>703</v>
      </c>
      <c r="E707" s="69">
        <v>0</v>
      </c>
      <c r="F707" s="69">
        <v>703</v>
      </c>
      <c r="G707" s="69">
        <v>0</v>
      </c>
      <c r="H707" s="69">
        <f t="shared" si="81"/>
        <v>0</v>
      </c>
      <c r="I707" s="69" t="e">
        <f>#REF!</f>
        <v>#REF!</v>
      </c>
      <c r="J707" s="69">
        <f t="shared" si="88"/>
        <v>0</v>
      </c>
      <c r="K707" s="69" t="e">
        <f t="shared" si="82"/>
        <v>#REF!</v>
      </c>
      <c r="L707" s="69">
        <f t="shared" si="83"/>
        <v>4.8632357244839852</v>
      </c>
      <c r="M707" s="69">
        <f t="shared" si="84"/>
        <v>0</v>
      </c>
      <c r="N707" s="4">
        <f>BOM!Z707</f>
        <v>0</v>
      </c>
      <c r="O707" s="133">
        <v>549</v>
      </c>
      <c r="P707" s="71">
        <v>152</v>
      </c>
      <c r="Q707" s="71">
        <v>703</v>
      </c>
      <c r="R707" s="71">
        <v>0</v>
      </c>
      <c r="S707" s="89">
        <v>0</v>
      </c>
      <c r="T707" s="94" t="e">
        <f t="shared" si="85"/>
        <v>#REF!</v>
      </c>
      <c r="U707" s="103" t="e">
        <f>LOOKUP(O707,#REF!,#REF!)</f>
        <v>#REF!</v>
      </c>
      <c r="V707" s="91" t="e">
        <f>LOOKUP(O707,#REF!,#REF!)</f>
        <v>#REF!</v>
      </c>
      <c r="W707" s="101">
        <f t="shared" si="86"/>
        <v>0</v>
      </c>
      <c r="X707" s="135">
        <f t="shared" si="87"/>
        <v>0</v>
      </c>
      <c r="Y707" s="48" t="e">
        <f>IF(U707="Pen",(LOOKUP(O707,#REF!,#REF!)*R707),0)</f>
        <v>#REF!</v>
      </c>
    </row>
    <row r="708" spans="3:25" x14ac:dyDescent="0.25">
      <c r="C708" s="4">
        <f>BOM!X708</f>
        <v>0</v>
      </c>
      <c r="D708" s="69">
        <v>704</v>
      </c>
      <c r="E708" s="69">
        <v>0</v>
      </c>
      <c r="F708" s="69">
        <v>704</v>
      </c>
      <c r="G708" s="69">
        <v>0</v>
      </c>
      <c r="H708" s="69">
        <f t="shared" si="81"/>
        <v>0</v>
      </c>
      <c r="I708" s="69" t="e">
        <f>#REF!</f>
        <v>#REF!</v>
      </c>
      <c r="J708" s="69">
        <f t="shared" si="88"/>
        <v>0</v>
      </c>
      <c r="K708" s="69" t="e">
        <f t="shared" si="82"/>
        <v>#REF!</v>
      </c>
      <c r="L708" s="69">
        <f t="shared" si="83"/>
        <v>4.8632357244839852</v>
      </c>
      <c r="M708" s="69">
        <f t="shared" si="84"/>
        <v>0</v>
      </c>
      <c r="N708" s="4">
        <f>BOM!Z708</f>
        <v>0</v>
      </c>
      <c r="O708" s="133">
        <v>550</v>
      </c>
      <c r="P708" s="71">
        <v>152</v>
      </c>
      <c r="Q708" s="71">
        <v>704</v>
      </c>
      <c r="R708" s="71">
        <v>0</v>
      </c>
      <c r="S708" s="89">
        <v>0</v>
      </c>
      <c r="T708" s="94" t="e">
        <f t="shared" si="85"/>
        <v>#REF!</v>
      </c>
      <c r="U708" s="103" t="e">
        <f>LOOKUP(O708,#REF!,#REF!)</f>
        <v>#REF!</v>
      </c>
      <c r="V708" s="91" t="e">
        <f>LOOKUP(O708,#REF!,#REF!)</f>
        <v>#REF!</v>
      </c>
      <c r="W708" s="101">
        <f t="shared" si="86"/>
        <v>1</v>
      </c>
      <c r="X708" s="135">
        <f t="shared" si="87"/>
        <v>0</v>
      </c>
      <c r="Y708" s="48" t="e">
        <f>IF(U708="Pen",(LOOKUP(O708,#REF!,#REF!)*R708),0)</f>
        <v>#REF!</v>
      </c>
    </row>
    <row r="709" spans="3:25" x14ac:dyDescent="0.25">
      <c r="C709" s="4">
        <f>BOM!X709</f>
        <v>1</v>
      </c>
      <c r="D709" s="69">
        <v>705</v>
      </c>
      <c r="E709" s="69">
        <v>0</v>
      </c>
      <c r="F709" s="69">
        <v>705</v>
      </c>
      <c r="G709" s="69">
        <v>0</v>
      </c>
      <c r="H709" s="69">
        <f t="shared" ref="H709:H772" si="89">G709+E709</f>
        <v>0</v>
      </c>
      <c r="I709" s="69" t="e">
        <f>#REF!</f>
        <v>#REF!</v>
      </c>
      <c r="J709" s="69">
        <f t="shared" si="88"/>
        <v>0</v>
      </c>
      <c r="K709" s="69" t="e">
        <f t="shared" ref="K709:K772" si="90">RANK(J709,$J$5:$J$1004,0)</f>
        <v>#REF!</v>
      </c>
      <c r="L709" s="69">
        <f t="shared" ref="L709:L772" si="91">L$2</f>
        <v>4.8632357244839852</v>
      </c>
      <c r="M709" s="69">
        <f t="shared" ref="M709:M772" si="92">IF(H709&gt;0,TRUNC(L709/12*H709/I709)+1,0)</f>
        <v>0</v>
      </c>
      <c r="N709" s="4">
        <f>BOM!Z709</f>
        <v>0</v>
      </c>
      <c r="O709" s="133">
        <v>551</v>
      </c>
      <c r="P709" s="71">
        <v>152</v>
      </c>
      <c r="Q709" s="71">
        <v>705</v>
      </c>
      <c r="R709" s="71">
        <v>0</v>
      </c>
      <c r="S709" s="89">
        <v>0</v>
      </c>
      <c r="T709" s="94" t="e">
        <f t="shared" si="85"/>
        <v>#REF!</v>
      </c>
      <c r="U709" s="103" t="e">
        <f>LOOKUP(O709,#REF!,#REF!)</f>
        <v>#REF!</v>
      </c>
      <c r="V709" s="91" t="e">
        <f>LOOKUP(O709,#REF!,#REF!)</f>
        <v>#REF!</v>
      </c>
      <c r="W709" s="101">
        <f t="shared" si="86"/>
        <v>0</v>
      </c>
      <c r="X709" s="135">
        <f t="shared" si="87"/>
        <v>0</v>
      </c>
      <c r="Y709" s="48" t="e">
        <f>IF(U709="Pen",(LOOKUP(O709,#REF!,#REF!)*R709),0)</f>
        <v>#REF!</v>
      </c>
    </row>
    <row r="710" spans="3:25" x14ac:dyDescent="0.25">
      <c r="C710" s="4">
        <f>BOM!X710</f>
        <v>1</v>
      </c>
      <c r="D710" s="69">
        <v>706</v>
      </c>
      <c r="E710" s="69">
        <v>0</v>
      </c>
      <c r="F710" s="69">
        <v>706</v>
      </c>
      <c r="G710" s="69">
        <v>0</v>
      </c>
      <c r="H710" s="69">
        <f t="shared" si="89"/>
        <v>0</v>
      </c>
      <c r="I710" s="69" t="e">
        <f>#REF!</f>
        <v>#REF!</v>
      </c>
      <c r="J710" s="69">
        <f t="shared" si="88"/>
        <v>0</v>
      </c>
      <c r="K710" s="69" t="e">
        <f t="shared" si="90"/>
        <v>#REF!</v>
      </c>
      <c r="L710" s="69">
        <f t="shared" si="91"/>
        <v>4.8632357244839852</v>
      </c>
      <c r="M710" s="69">
        <f t="shared" si="92"/>
        <v>0</v>
      </c>
      <c r="N710" s="4">
        <f>BOM!Z710</f>
        <v>0</v>
      </c>
      <c r="O710" s="133">
        <v>552</v>
      </c>
      <c r="P710" s="71">
        <v>152</v>
      </c>
      <c r="Q710" s="71">
        <v>706</v>
      </c>
      <c r="R710" s="71">
        <v>0</v>
      </c>
      <c r="S710" s="89">
        <v>0</v>
      </c>
      <c r="T710" s="94" t="e">
        <f t="shared" ref="T710:T773" si="93">IF(U710="pen",1,0)</f>
        <v>#REF!</v>
      </c>
      <c r="U710" s="103" t="e">
        <f>LOOKUP(O710,#REF!,#REF!)</f>
        <v>#REF!</v>
      </c>
      <c r="V710" s="91" t="e">
        <f>LOOKUP(O710,#REF!,#REF!)</f>
        <v>#REF!</v>
      </c>
      <c r="W710" s="101">
        <f t="shared" ref="W710:W773" si="94">LOOKUP(O710,$D$5:$D$1504,$C$5:$C$1504)</f>
        <v>0</v>
      </c>
      <c r="X710" s="135">
        <f t="shared" ref="X710:X773" si="95">LOOKUP(O710,$D$5:$D$1504,$N$5:$N$1504)</f>
        <v>0</v>
      </c>
      <c r="Y710" s="48" t="e">
        <f>IF(U710="Pen",(LOOKUP(O710,#REF!,#REF!)*R710),0)</f>
        <v>#REF!</v>
      </c>
    </row>
    <row r="711" spans="3:25" x14ac:dyDescent="0.25">
      <c r="C711" s="4">
        <f>BOM!X711</f>
        <v>0</v>
      </c>
      <c r="D711" s="69">
        <v>707</v>
      </c>
      <c r="E711" s="69">
        <v>0</v>
      </c>
      <c r="F711" s="69">
        <v>707</v>
      </c>
      <c r="G711" s="69">
        <v>0</v>
      </c>
      <c r="H711" s="69">
        <f t="shared" si="89"/>
        <v>0</v>
      </c>
      <c r="I711" s="69" t="e">
        <f>#REF!</f>
        <v>#REF!</v>
      </c>
      <c r="J711" s="69">
        <f t="shared" si="88"/>
        <v>0</v>
      </c>
      <c r="K711" s="69" t="e">
        <f t="shared" si="90"/>
        <v>#REF!</v>
      </c>
      <c r="L711" s="69">
        <f t="shared" si="91"/>
        <v>4.8632357244839852</v>
      </c>
      <c r="M711" s="69">
        <f t="shared" si="92"/>
        <v>0</v>
      </c>
      <c r="N711" s="4">
        <f>BOM!Z711</f>
        <v>0</v>
      </c>
      <c r="O711" s="133">
        <v>553</v>
      </c>
      <c r="P711" s="71">
        <v>152</v>
      </c>
      <c r="Q711" s="71">
        <v>707</v>
      </c>
      <c r="R711" s="71">
        <v>0</v>
      </c>
      <c r="S711" s="89">
        <v>0</v>
      </c>
      <c r="T711" s="94" t="e">
        <f t="shared" si="93"/>
        <v>#REF!</v>
      </c>
      <c r="U711" s="103" t="e">
        <f>LOOKUP(O711,#REF!,#REF!)</f>
        <v>#REF!</v>
      </c>
      <c r="V711" s="91" t="e">
        <f>LOOKUP(O711,#REF!,#REF!)</f>
        <v>#REF!</v>
      </c>
      <c r="W711" s="101">
        <f t="shared" si="94"/>
        <v>1</v>
      </c>
      <c r="X711" s="135">
        <f t="shared" si="95"/>
        <v>0</v>
      </c>
      <c r="Y711" s="48" t="e">
        <f>IF(U711="Pen",(LOOKUP(O711,#REF!,#REF!)*R711),0)</f>
        <v>#REF!</v>
      </c>
    </row>
    <row r="712" spans="3:25" x14ac:dyDescent="0.25">
      <c r="C712" s="4">
        <f>BOM!X712</f>
        <v>0</v>
      </c>
      <c r="D712" s="69">
        <v>708</v>
      </c>
      <c r="E712" s="69">
        <v>0</v>
      </c>
      <c r="F712" s="69">
        <v>708</v>
      </c>
      <c r="G712" s="69">
        <v>0</v>
      </c>
      <c r="H712" s="69">
        <f t="shared" si="89"/>
        <v>0</v>
      </c>
      <c r="I712" s="69" t="e">
        <f>#REF!</f>
        <v>#REF!</v>
      </c>
      <c r="J712" s="69">
        <f t="shared" si="88"/>
        <v>0</v>
      </c>
      <c r="K712" s="69" t="e">
        <f t="shared" si="90"/>
        <v>#REF!</v>
      </c>
      <c r="L712" s="69">
        <f t="shared" si="91"/>
        <v>4.8632357244839852</v>
      </c>
      <c r="M712" s="69">
        <f t="shared" si="92"/>
        <v>0</v>
      </c>
      <c r="N712" s="4">
        <f>BOM!Z712</f>
        <v>0</v>
      </c>
      <c r="O712" s="133">
        <v>554</v>
      </c>
      <c r="P712" s="71">
        <v>152</v>
      </c>
      <c r="Q712" s="71">
        <v>708</v>
      </c>
      <c r="R712" s="71">
        <v>0</v>
      </c>
      <c r="S712" s="89">
        <v>0</v>
      </c>
      <c r="T712" s="94" t="e">
        <f t="shared" si="93"/>
        <v>#REF!</v>
      </c>
      <c r="U712" s="103" t="e">
        <f>LOOKUP(O712,#REF!,#REF!)</f>
        <v>#REF!</v>
      </c>
      <c r="V712" s="91" t="e">
        <f>LOOKUP(O712,#REF!,#REF!)</f>
        <v>#REF!</v>
      </c>
      <c r="W712" s="101">
        <f t="shared" si="94"/>
        <v>0</v>
      </c>
      <c r="X712" s="135">
        <f t="shared" si="95"/>
        <v>0</v>
      </c>
      <c r="Y712" s="48" t="e">
        <f>IF(U712="Pen",(LOOKUP(O712,#REF!,#REF!)*R712),0)</f>
        <v>#REF!</v>
      </c>
    </row>
    <row r="713" spans="3:25" x14ac:dyDescent="0.25">
      <c r="C713" s="4">
        <f>BOM!X713</f>
        <v>1</v>
      </c>
      <c r="D713" s="69">
        <v>709</v>
      </c>
      <c r="E713" s="69">
        <v>0</v>
      </c>
      <c r="F713" s="69">
        <v>709</v>
      </c>
      <c r="G713" s="69">
        <v>0</v>
      </c>
      <c r="H713" s="69">
        <f t="shared" si="89"/>
        <v>0</v>
      </c>
      <c r="I713" s="69" t="e">
        <f>#REF!</f>
        <v>#REF!</v>
      </c>
      <c r="J713" s="69">
        <f t="shared" si="88"/>
        <v>0</v>
      </c>
      <c r="K713" s="69" t="e">
        <f t="shared" si="90"/>
        <v>#REF!</v>
      </c>
      <c r="L713" s="69">
        <f t="shared" si="91"/>
        <v>4.8632357244839852</v>
      </c>
      <c r="M713" s="69">
        <f t="shared" si="92"/>
        <v>0</v>
      </c>
      <c r="N713" s="4">
        <f>BOM!Z713</f>
        <v>0</v>
      </c>
      <c r="O713" s="133">
        <v>555</v>
      </c>
      <c r="P713" s="71">
        <v>152</v>
      </c>
      <c r="Q713" s="71">
        <v>709</v>
      </c>
      <c r="R713" s="71">
        <v>0</v>
      </c>
      <c r="S713" s="89">
        <v>0</v>
      </c>
      <c r="T713" s="94" t="e">
        <f t="shared" si="93"/>
        <v>#REF!</v>
      </c>
      <c r="U713" s="103" t="e">
        <f>LOOKUP(O713,#REF!,#REF!)</f>
        <v>#REF!</v>
      </c>
      <c r="V713" s="91" t="e">
        <f>LOOKUP(O713,#REF!,#REF!)</f>
        <v>#REF!</v>
      </c>
      <c r="W713" s="101">
        <f t="shared" si="94"/>
        <v>0</v>
      </c>
      <c r="X713" s="135">
        <f t="shared" si="95"/>
        <v>0</v>
      </c>
      <c r="Y713" s="48" t="e">
        <f>IF(U713="Pen",(LOOKUP(O713,#REF!,#REF!)*R713),0)</f>
        <v>#REF!</v>
      </c>
    </row>
    <row r="714" spans="3:25" x14ac:dyDescent="0.25">
      <c r="C714" s="4">
        <f>BOM!X714</f>
        <v>1</v>
      </c>
      <c r="D714" s="69">
        <v>710</v>
      </c>
      <c r="E714" s="69">
        <v>0</v>
      </c>
      <c r="F714" s="69">
        <v>710</v>
      </c>
      <c r="G714" s="69">
        <v>0</v>
      </c>
      <c r="H714" s="69">
        <f t="shared" si="89"/>
        <v>0</v>
      </c>
      <c r="I714" s="69" t="e">
        <f>#REF!</f>
        <v>#REF!</v>
      </c>
      <c r="J714" s="69">
        <f t="shared" si="88"/>
        <v>0</v>
      </c>
      <c r="K714" s="69" t="e">
        <f t="shared" si="90"/>
        <v>#REF!</v>
      </c>
      <c r="L714" s="69">
        <f t="shared" si="91"/>
        <v>4.8632357244839852</v>
      </c>
      <c r="M714" s="69">
        <f t="shared" si="92"/>
        <v>0</v>
      </c>
      <c r="N714" s="4">
        <f>BOM!Z714</f>
        <v>0</v>
      </c>
      <c r="O714" s="133">
        <v>556</v>
      </c>
      <c r="P714" s="71">
        <v>152</v>
      </c>
      <c r="Q714" s="71">
        <v>710</v>
      </c>
      <c r="R714" s="71">
        <v>0</v>
      </c>
      <c r="S714" s="89">
        <v>0</v>
      </c>
      <c r="T714" s="94" t="e">
        <f t="shared" si="93"/>
        <v>#REF!</v>
      </c>
      <c r="U714" s="103" t="e">
        <f>LOOKUP(O714,#REF!,#REF!)</f>
        <v>#REF!</v>
      </c>
      <c r="V714" s="91" t="e">
        <f>LOOKUP(O714,#REF!,#REF!)</f>
        <v>#REF!</v>
      </c>
      <c r="W714" s="101">
        <f t="shared" si="94"/>
        <v>1</v>
      </c>
      <c r="X714" s="135">
        <f t="shared" si="95"/>
        <v>0</v>
      </c>
      <c r="Y714" s="48" t="e">
        <f>IF(U714="Pen",(LOOKUP(O714,#REF!,#REF!)*R714),0)</f>
        <v>#REF!</v>
      </c>
    </row>
    <row r="715" spans="3:25" x14ac:dyDescent="0.25">
      <c r="C715" s="4">
        <f>BOM!X715</f>
        <v>0</v>
      </c>
      <c r="D715" s="69">
        <v>711</v>
      </c>
      <c r="E715" s="69">
        <v>0</v>
      </c>
      <c r="F715" s="69">
        <v>711</v>
      </c>
      <c r="G715" s="69">
        <v>0</v>
      </c>
      <c r="H715" s="69">
        <f t="shared" si="89"/>
        <v>0</v>
      </c>
      <c r="I715" s="69" t="e">
        <f>#REF!</f>
        <v>#REF!</v>
      </c>
      <c r="J715" s="69">
        <f t="shared" si="88"/>
        <v>0</v>
      </c>
      <c r="K715" s="69" t="e">
        <f t="shared" si="90"/>
        <v>#REF!</v>
      </c>
      <c r="L715" s="69">
        <f t="shared" si="91"/>
        <v>4.8632357244839852</v>
      </c>
      <c r="M715" s="69">
        <f t="shared" si="92"/>
        <v>0</v>
      </c>
      <c r="N715" s="4">
        <f>BOM!Z715</f>
        <v>0</v>
      </c>
      <c r="O715" s="133">
        <v>557</v>
      </c>
      <c r="P715" s="71">
        <v>152</v>
      </c>
      <c r="Q715" s="71">
        <v>711</v>
      </c>
      <c r="R715" s="71">
        <v>6</v>
      </c>
      <c r="S715" s="89">
        <v>0</v>
      </c>
      <c r="T715" s="94" t="e">
        <f t="shared" si="93"/>
        <v>#REF!</v>
      </c>
      <c r="U715" s="103" t="e">
        <f>LOOKUP(O715,#REF!,#REF!)</f>
        <v>#REF!</v>
      </c>
      <c r="V715" s="91" t="e">
        <f>LOOKUP(O715,#REF!,#REF!)</f>
        <v>#REF!</v>
      </c>
      <c r="W715" s="101">
        <f t="shared" si="94"/>
        <v>1</v>
      </c>
      <c r="X715" s="135">
        <f t="shared" si="95"/>
        <v>0</v>
      </c>
      <c r="Y715" s="48" t="e">
        <f>IF(U715="Pen",(LOOKUP(O715,#REF!,#REF!)*R715),0)</f>
        <v>#REF!</v>
      </c>
    </row>
    <row r="716" spans="3:25" x14ac:dyDescent="0.25">
      <c r="C716" s="4">
        <f>BOM!X716</f>
        <v>0</v>
      </c>
      <c r="D716" s="69">
        <v>712</v>
      </c>
      <c r="E716" s="69">
        <v>0</v>
      </c>
      <c r="F716" s="69">
        <v>712</v>
      </c>
      <c r="G716" s="69">
        <v>0</v>
      </c>
      <c r="H716" s="69">
        <f t="shared" si="89"/>
        <v>0</v>
      </c>
      <c r="I716" s="69" t="e">
        <f>#REF!</f>
        <v>#REF!</v>
      </c>
      <c r="J716" s="69">
        <f t="shared" si="88"/>
        <v>0</v>
      </c>
      <c r="K716" s="69" t="e">
        <f t="shared" si="90"/>
        <v>#REF!</v>
      </c>
      <c r="L716" s="69">
        <f t="shared" si="91"/>
        <v>4.8632357244839852</v>
      </c>
      <c r="M716" s="69">
        <f t="shared" si="92"/>
        <v>0</v>
      </c>
      <c r="N716" s="4">
        <f>BOM!Z716</f>
        <v>0</v>
      </c>
      <c r="O716" s="133">
        <v>560</v>
      </c>
      <c r="P716" s="71">
        <v>152</v>
      </c>
      <c r="Q716" s="71">
        <v>712</v>
      </c>
      <c r="R716" s="71">
        <v>0</v>
      </c>
      <c r="S716" s="89">
        <v>0</v>
      </c>
      <c r="T716" s="94" t="e">
        <f t="shared" si="93"/>
        <v>#REF!</v>
      </c>
      <c r="U716" s="103" t="e">
        <f>LOOKUP(O716,#REF!,#REF!)</f>
        <v>#REF!</v>
      </c>
      <c r="V716" s="91" t="e">
        <f>LOOKUP(O716,#REF!,#REF!)</f>
        <v>#REF!</v>
      </c>
      <c r="W716" s="101">
        <f t="shared" si="94"/>
        <v>0</v>
      </c>
      <c r="X716" s="135">
        <f t="shared" si="95"/>
        <v>0</v>
      </c>
      <c r="Y716" s="48" t="e">
        <f>IF(U716="Pen",(LOOKUP(O716,#REF!,#REF!)*R716),0)</f>
        <v>#REF!</v>
      </c>
    </row>
    <row r="717" spans="3:25" x14ac:dyDescent="0.25">
      <c r="C717" s="4">
        <f>BOM!X717</f>
        <v>0</v>
      </c>
      <c r="D717" s="69">
        <v>713</v>
      </c>
      <c r="E717" s="69">
        <v>0</v>
      </c>
      <c r="F717" s="69">
        <v>713</v>
      </c>
      <c r="G717" s="69">
        <v>0</v>
      </c>
      <c r="H717" s="69">
        <f t="shared" si="89"/>
        <v>0</v>
      </c>
      <c r="I717" s="69" t="e">
        <f>#REF!</f>
        <v>#REF!</v>
      </c>
      <c r="J717" s="69">
        <f t="shared" si="88"/>
        <v>0</v>
      </c>
      <c r="K717" s="69" t="e">
        <f t="shared" si="90"/>
        <v>#REF!</v>
      </c>
      <c r="L717" s="69">
        <f t="shared" si="91"/>
        <v>4.8632357244839852</v>
      </c>
      <c r="M717" s="69">
        <f t="shared" si="92"/>
        <v>0</v>
      </c>
      <c r="N717" s="4">
        <f>BOM!Z717</f>
        <v>0</v>
      </c>
      <c r="O717" s="133">
        <v>561</v>
      </c>
      <c r="P717" s="71">
        <v>152</v>
      </c>
      <c r="Q717" s="71">
        <v>713</v>
      </c>
      <c r="R717" s="71">
        <v>0</v>
      </c>
      <c r="S717" s="89">
        <v>0</v>
      </c>
      <c r="T717" s="94" t="e">
        <f t="shared" si="93"/>
        <v>#REF!</v>
      </c>
      <c r="U717" s="103" t="e">
        <f>LOOKUP(O717,#REF!,#REF!)</f>
        <v>#REF!</v>
      </c>
      <c r="V717" s="91" t="e">
        <f>LOOKUP(O717,#REF!,#REF!)</f>
        <v>#REF!</v>
      </c>
      <c r="W717" s="101">
        <f t="shared" si="94"/>
        <v>0</v>
      </c>
      <c r="X717" s="135">
        <f t="shared" si="95"/>
        <v>0</v>
      </c>
      <c r="Y717" s="48" t="e">
        <f>IF(U717="Pen",(LOOKUP(O717,#REF!,#REF!)*R717),0)</f>
        <v>#REF!</v>
      </c>
    </row>
    <row r="718" spans="3:25" x14ac:dyDescent="0.25">
      <c r="C718" s="4">
        <f>BOM!X718</f>
        <v>1</v>
      </c>
      <c r="D718" s="69">
        <v>714</v>
      </c>
      <c r="E718" s="69">
        <v>0</v>
      </c>
      <c r="F718" s="69">
        <v>714</v>
      </c>
      <c r="G718" s="69">
        <v>0</v>
      </c>
      <c r="H718" s="69">
        <f t="shared" si="89"/>
        <v>0</v>
      </c>
      <c r="I718" s="69" t="e">
        <f>#REF!</f>
        <v>#REF!</v>
      </c>
      <c r="J718" s="69">
        <f t="shared" si="88"/>
        <v>0</v>
      </c>
      <c r="K718" s="69" t="e">
        <f t="shared" si="90"/>
        <v>#REF!</v>
      </c>
      <c r="L718" s="69">
        <f t="shared" si="91"/>
        <v>4.8632357244839852</v>
      </c>
      <c r="M718" s="69">
        <f t="shared" si="92"/>
        <v>0</v>
      </c>
      <c r="N718" s="4">
        <f>BOM!Z718</f>
        <v>0</v>
      </c>
      <c r="O718" s="133">
        <v>562</v>
      </c>
      <c r="P718" s="71">
        <v>152</v>
      </c>
      <c r="Q718" s="71">
        <v>714</v>
      </c>
      <c r="R718" s="71">
        <v>0</v>
      </c>
      <c r="S718" s="89">
        <v>0</v>
      </c>
      <c r="T718" s="94" t="e">
        <f t="shared" si="93"/>
        <v>#REF!</v>
      </c>
      <c r="U718" s="103" t="e">
        <f>LOOKUP(O718,#REF!,#REF!)</f>
        <v>#REF!</v>
      </c>
      <c r="V718" s="91" t="e">
        <f>LOOKUP(O718,#REF!,#REF!)</f>
        <v>#REF!</v>
      </c>
      <c r="W718" s="101">
        <f t="shared" si="94"/>
        <v>0</v>
      </c>
      <c r="X718" s="135">
        <f t="shared" si="95"/>
        <v>0</v>
      </c>
      <c r="Y718" s="48" t="e">
        <f>IF(U718="Pen",(LOOKUP(O718,#REF!,#REF!)*R718),0)</f>
        <v>#REF!</v>
      </c>
    </row>
    <row r="719" spans="3:25" x14ac:dyDescent="0.25">
      <c r="C719" s="4">
        <f>BOM!X719</f>
        <v>1</v>
      </c>
      <c r="D719" s="69">
        <v>715</v>
      </c>
      <c r="E719" s="69">
        <v>0</v>
      </c>
      <c r="F719" s="69">
        <v>715</v>
      </c>
      <c r="G719" s="69">
        <v>0</v>
      </c>
      <c r="H719" s="69">
        <f t="shared" si="89"/>
        <v>0</v>
      </c>
      <c r="I719" s="69" t="e">
        <f>#REF!</f>
        <v>#REF!</v>
      </c>
      <c r="J719" s="69">
        <f t="shared" si="88"/>
        <v>0</v>
      </c>
      <c r="K719" s="69" t="e">
        <f t="shared" si="90"/>
        <v>#REF!</v>
      </c>
      <c r="L719" s="69">
        <f t="shared" si="91"/>
        <v>4.8632357244839852</v>
      </c>
      <c r="M719" s="69">
        <f t="shared" si="92"/>
        <v>0</v>
      </c>
      <c r="N719" s="4">
        <f>BOM!Z719</f>
        <v>0</v>
      </c>
      <c r="O719" s="133">
        <v>563</v>
      </c>
      <c r="P719" s="71">
        <v>152</v>
      </c>
      <c r="Q719" s="71">
        <v>715</v>
      </c>
      <c r="R719" s="71">
        <v>0</v>
      </c>
      <c r="S719" s="89">
        <v>0</v>
      </c>
      <c r="T719" s="94" t="e">
        <f t="shared" si="93"/>
        <v>#REF!</v>
      </c>
      <c r="U719" s="103" t="e">
        <f>LOOKUP(O719,#REF!,#REF!)</f>
        <v>#REF!</v>
      </c>
      <c r="V719" s="91" t="e">
        <f>LOOKUP(O719,#REF!,#REF!)</f>
        <v>#REF!</v>
      </c>
      <c r="W719" s="101">
        <f t="shared" si="94"/>
        <v>1</v>
      </c>
      <c r="X719" s="135">
        <f t="shared" si="95"/>
        <v>0</v>
      </c>
      <c r="Y719" s="48" t="e">
        <f>IF(U719="Pen",(LOOKUP(O719,#REF!,#REF!)*R719),0)</f>
        <v>#REF!</v>
      </c>
    </row>
    <row r="720" spans="3:25" x14ac:dyDescent="0.25">
      <c r="C720" s="4">
        <f>BOM!X720</f>
        <v>0</v>
      </c>
      <c r="D720" s="69">
        <v>716</v>
      </c>
      <c r="E720" s="69">
        <v>1380</v>
      </c>
      <c r="F720" s="69">
        <v>716</v>
      </c>
      <c r="G720" s="69">
        <v>0</v>
      </c>
      <c r="H720" s="69">
        <f t="shared" si="89"/>
        <v>1380</v>
      </c>
      <c r="I720" s="69" t="e">
        <f>#REF!</f>
        <v>#REF!</v>
      </c>
      <c r="J720" s="69" t="e">
        <f t="shared" si="88"/>
        <v>#REF!</v>
      </c>
      <c r="K720" s="69" t="e">
        <f t="shared" si="90"/>
        <v>#REF!</v>
      </c>
      <c r="L720" s="69">
        <f t="shared" si="91"/>
        <v>4.8632357244839852</v>
      </c>
      <c r="M720" s="69" t="e">
        <f t="shared" si="92"/>
        <v>#REF!</v>
      </c>
      <c r="N720" s="4">
        <f>BOM!Z720</f>
        <v>0</v>
      </c>
      <c r="O720" s="133">
        <v>564</v>
      </c>
      <c r="P720" s="71">
        <v>152</v>
      </c>
      <c r="Q720" s="71">
        <v>716</v>
      </c>
      <c r="R720" s="71">
        <v>0</v>
      </c>
      <c r="S720" s="89">
        <v>0</v>
      </c>
      <c r="T720" s="94" t="e">
        <f t="shared" si="93"/>
        <v>#REF!</v>
      </c>
      <c r="U720" s="103" t="e">
        <f>LOOKUP(O720,#REF!,#REF!)</f>
        <v>#REF!</v>
      </c>
      <c r="V720" s="91" t="e">
        <f>LOOKUP(O720,#REF!,#REF!)</f>
        <v>#REF!</v>
      </c>
      <c r="W720" s="101">
        <f t="shared" si="94"/>
        <v>1</v>
      </c>
      <c r="X720" s="135">
        <f t="shared" si="95"/>
        <v>0</v>
      </c>
      <c r="Y720" s="48" t="e">
        <f>IF(U720="Pen",(LOOKUP(O720,#REF!,#REF!)*R720),0)</f>
        <v>#REF!</v>
      </c>
    </row>
    <row r="721" spans="3:25" x14ac:dyDescent="0.25">
      <c r="C721" s="4">
        <f>BOM!X721</f>
        <v>0</v>
      </c>
      <c r="D721" s="69">
        <v>717</v>
      </c>
      <c r="E721" s="69">
        <v>0</v>
      </c>
      <c r="F721" s="69">
        <v>717</v>
      </c>
      <c r="G721" s="69">
        <v>0</v>
      </c>
      <c r="H721" s="69">
        <f t="shared" si="89"/>
        <v>0</v>
      </c>
      <c r="I721" s="69" t="e">
        <f>#REF!</f>
        <v>#REF!</v>
      </c>
      <c r="J721" s="69">
        <f t="shared" si="88"/>
        <v>0</v>
      </c>
      <c r="K721" s="69" t="e">
        <f t="shared" si="90"/>
        <v>#REF!</v>
      </c>
      <c r="L721" s="69">
        <f t="shared" si="91"/>
        <v>4.8632357244839852</v>
      </c>
      <c r="M721" s="69">
        <f t="shared" si="92"/>
        <v>0</v>
      </c>
      <c r="N721" s="4">
        <f>BOM!Z721</f>
        <v>0</v>
      </c>
      <c r="O721" s="133">
        <v>565</v>
      </c>
      <c r="P721" s="71">
        <v>152</v>
      </c>
      <c r="Q721" s="71">
        <v>717</v>
      </c>
      <c r="R721" s="71">
        <v>0</v>
      </c>
      <c r="S721" s="89">
        <v>0</v>
      </c>
      <c r="T721" s="94" t="e">
        <f t="shared" si="93"/>
        <v>#REF!</v>
      </c>
      <c r="U721" s="103" t="e">
        <f>LOOKUP(O721,#REF!,#REF!)</f>
        <v>#REF!</v>
      </c>
      <c r="V721" s="91" t="e">
        <f>LOOKUP(O721,#REF!,#REF!)</f>
        <v>#REF!</v>
      </c>
      <c r="W721" s="101">
        <f t="shared" si="94"/>
        <v>1</v>
      </c>
      <c r="X721" s="135">
        <f t="shared" si="95"/>
        <v>0</v>
      </c>
      <c r="Y721" s="48" t="e">
        <f>IF(U721="Pen",(LOOKUP(O721,#REF!,#REF!)*R721),0)</f>
        <v>#REF!</v>
      </c>
    </row>
    <row r="722" spans="3:25" x14ac:dyDescent="0.25">
      <c r="C722" s="4">
        <f>BOM!X722</f>
        <v>1</v>
      </c>
      <c r="D722" s="69">
        <v>718</v>
      </c>
      <c r="E722" s="69">
        <v>0</v>
      </c>
      <c r="F722" s="69">
        <v>718</v>
      </c>
      <c r="G722" s="69">
        <v>0</v>
      </c>
      <c r="H722" s="69">
        <f t="shared" si="89"/>
        <v>0</v>
      </c>
      <c r="I722" s="69" t="e">
        <f>#REF!</f>
        <v>#REF!</v>
      </c>
      <c r="J722" s="69">
        <f t="shared" si="88"/>
        <v>0</v>
      </c>
      <c r="K722" s="69" t="e">
        <f t="shared" si="90"/>
        <v>#REF!</v>
      </c>
      <c r="L722" s="69">
        <f t="shared" si="91"/>
        <v>4.8632357244839852</v>
      </c>
      <c r="M722" s="69">
        <f t="shared" si="92"/>
        <v>0</v>
      </c>
      <c r="N722" s="4">
        <f>BOM!Z722</f>
        <v>0</v>
      </c>
      <c r="O722" s="133">
        <v>566</v>
      </c>
      <c r="P722" s="71">
        <v>152</v>
      </c>
      <c r="Q722" s="71">
        <v>718</v>
      </c>
      <c r="R722" s="71">
        <v>3</v>
      </c>
      <c r="S722" s="89">
        <v>0</v>
      </c>
      <c r="T722" s="94" t="e">
        <f t="shared" si="93"/>
        <v>#REF!</v>
      </c>
      <c r="U722" s="103" t="e">
        <f>LOOKUP(O722,#REF!,#REF!)</f>
        <v>#REF!</v>
      </c>
      <c r="V722" s="91" t="e">
        <f>LOOKUP(O722,#REF!,#REF!)</f>
        <v>#REF!</v>
      </c>
      <c r="W722" s="101">
        <f t="shared" si="94"/>
        <v>1</v>
      </c>
      <c r="X722" s="135">
        <f t="shared" si="95"/>
        <v>0</v>
      </c>
      <c r="Y722" s="48" t="e">
        <f>IF(U722="Pen",(LOOKUP(O722,#REF!,#REF!)*R722),0)</f>
        <v>#REF!</v>
      </c>
    </row>
    <row r="723" spans="3:25" x14ac:dyDescent="0.25">
      <c r="C723" s="4">
        <f>BOM!X723</f>
        <v>1</v>
      </c>
      <c r="D723" s="69">
        <v>719</v>
      </c>
      <c r="E723" s="69">
        <v>0</v>
      </c>
      <c r="F723" s="69">
        <v>719</v>
      </c>
      <c r="G723" s="69">
        <v>0</v>
      </c>
      <c r="H723" s="69">
        <f t="shared" si="89"/>
        <v>0</v>
      </c>
      <c r="I723" s="69" t="e">
        <f>#REF!</f>
        <v>#REF!</v>
      </c>
      <c r="J723" s="69">
        <f t="shared" si="88"/>
        <v>0</v>
      </c>
      <c r="K723" s="69" t="e">
        <f t="shared" si="90"/>
        <v>#REF!</v>
      </c>
      <c r="L723" s="69">
        <f t="shared" si="91"/>
        <v>4.8632357244839852</v>
      </c>
      <c r="M723" s="69">
        <f t="shared" si="92"/>
        <v>0</v>
      </c>
      <c r="N723" s="4">
        <f>BOM!Z723</f>
        <v>0</v>
      </c>
      <c r="O723" s="133">
        <v>568</v>
      </c>
      <c r="P723" s="71">
        <v>152</v>
      </c>
      <c r="Q723" s="71">
        <v>719</v>
      </c>
      <c r="R723" s="71">
        <v>0</v>
      </c>
      <c r="S723" s="89">
        <v>0</v>
      </c>
      <c r="T723" s="94" t="e">
        <f t="shared" si="93"/>
        <v>#REF!</v>
      </c>
      <c r="U723" s="103" t="e">
        <f>LOOKUP(O723,#REF!,#REF!)</f>
        <v>#REF!</v>
      </c>
      <c r="V723" s="91" t="e">
        <f>LOOKUP(O723,#REF!,#REF!)</f>
        <v>#REF!</v>
      </c>
      <c r="W723" s="101">
        <f t="shared" si="94"/>
        <v>0</v>
      </c>
      <c r="X723" s="135">
        <f t="shared" si="95"/>
        <v>0</v>
      </c>
      <c r="Y723" s="48" t="e">
        <f>IF(U723="Pen",(LOOKUP(O723,#REF!,#REF!)*R723),0)</f>
        <v>#REF!</v>
      </c>
    </row>
    <row r="724" spans="3:25" x14ac:dyDescent="0.25">
      <c r="C724" s="4">
        <f>BOM!X724</f>
        <v>0</v>
      </c>
      <c r="D724" s="69">
        <v>720</v>
      </c>
      <c r="E724" s="69">
        <v>0</v>
      </c>
      <c r="F724" s="69">
        <v>720</v>
      </c>
      <c r="G724" s="69">
        <v>0</v>
      </c>
      <c r="H724" s="69">
        <f t="shared" si="89"/>
        <v>0</v>
      </c>
      <c r="I724" s="69" t="e">
        <f>#REF!</f>
        <v>#REF!</v>
      </c>
      <c r="J724" s="69">
        <f t="shared" si="88"/>
        <v>0</v>
      </c>
      <c r="K724" s="69" t="e">
        <f t="shared" si="90"/>
        <v>#REF!</v>
      </c>
      <c r="L724" s="69">
        <f t="shared" si="91"/>
        <v>4.8632357244839852</v>
      </c>
      <c r="M724" s="69">
        <f t="shared" si="92"/>
        <v>0</v>
      </c>
      <c r="N724" s="4">
        <f>BOM!Z724</f>
        <v>0</v>
      </c>
      <c r="O724" s="133">
        <v>569</v>
      </c>
      <c r="P724" s="71">
        <v>152</v>
      </c>
      <c r="Q724" s="71">
        <v>720</v>
      </c>
      <c r="R724" s="71">
        <v>0</v>
      </c>
      <c r="S724" s="89">
        <v>0</v>
      </c>
      <c r="T724" s="94" t="e">
        <f t="shared" si="93"/>
        <v>#REF!</v>
      </c>
      <c r="U724" s="103" t="e">
        <f>LOOKUP(O724,#REF!,#REF!)</f>
        <v>#REF!</v>
      </c>
      <c r="V724" s="91" t="e">
        <f>LOOKUP(O724,#REF!,#REF!)</f>
        <v>#REF!</v>
      </c>
      <c r="W724" s="101">
        <f t="shared" si="94"/>
        <v>0</v>
      </c>
      <c r="X724" s="135">
        <f t="shared" si="95"/>
        <v>0</v>
      </c>
      <c r="Y724" s="48" t="e">
        <f>IF(U724="Pen",(LOOKUP(O724,#REF!,#REF!)*R724),0)</f>
        <v>#REF!</v>
      </c>
    </row>
    <row r="725" spans="3:25" x14ac:dyDescent="0.25">
      <c r="C725" s="4">
        <f>BOM!X725</f>
        <v>0</v>
      </c>
      <c r="D725" s="69">
        <v>721</v>
      </c>
      <c r="E725" s="69">
        <v>0</v>
      </c>
      <c r="F725" s="69">
        <v>721</v>
      </c>
      <c r="G725" s="69">
        <v>0</v>
      </c>
      <c r="H725" s="69">
        <f t="shared" si="89"/>
        <v>0</v>
      </c>
      <c r="I725" s="69" t="e">
        <f>#REF!</f>
        <v>#REF!</v>
      </c>
      <c r="J725" s="69">
        <f t="shared" si="88"/>
        <v>0</v>
      </c>
      <c r="K725" s="69" t="e">
        <f t="shared" si="90"/>
        <v>#REF!</v>
      </c>
      <c r="L725" s="69">
        <f t="shared" si="91"/>
        <v>4.8632357244839852</v>
      </c>
      <c r="M725" s="69">
        <f t="shared" si="92"/>
        <v>0</v>
      </c>
      <c r="N725" s="4">
        <f>BOM!Z725</f>
        <v>0</v>
      </c>
      <c r="O725" s="133">
        <v>570</v>
      </c>
      <c r="P725" s="71">
        <v>152</v>
      </c>
      <c r="Q725" s="71">
        <v>721</v>
      </c>
      <c r="R725" s="71">
        <v>0</v>
      </c>
      <c r="S725" s="89">
        <v>0</v>
      </c>
      <c r="T725" s="94" t="e">
        <f t="shared" si="93"/>
        <v>#REF!</v>
      </c>
      <c r="U725" s="103" t="e">
        <f>LOOKUP(O725,#REF!,#REF!)</f>
        <v>#REF!</v>
      </c>
      <c r="V725" s="91" t="e">
        <f>LOOKUP(O725,#REF!,#REF!)</f>
        <v>#REF!</v>
      </c>
      <c r="W725" s="101">
        <f t="shared" si="94"/>
        <v>0</v>
      </c>
      <c r="X725" s="135">
        <f t="shared" si="95"/>
        <v>0</v>
      </c>
      <c r="Y725" s="48" t="e">
        <f>IF(U725="Pen",(LOOKUP(O725,#REF!,#REF!)*R725),0)</f>
        <v>#REF!</v>
      </c>
    </row>
    <row r="726" spans="3:25" x14ac:dyDescent="0.25">
      <c r="C726" s="4">
        <f>BOM!X726</f>
        <v>0</v>
      </c>
      <c r="D726" s="69">
        <v>722</v>
      </c>
      <c r="E726" s="69">
        <v>0</v>
      </c>
      <c r="F726" s="69">
        <v>722</v>
      </c>
      <c r="G726" s="69">
        <v>0</v>
      </c>
      <c r="H726" s="69">
        <f t="shared" si="89"/>
        <v>0</v>
      </c>
      <c r="I726" s="69" t="e">
        <f>#REF!</f>
        <v>#REF!</v>
      </c>
      <c r="J726" s="69">
        <f t="shared" si="88"/>
        <v>0</v>
      </c>
      <c r="K726" s="69" t="e">
        <f t="shared" si="90"/>
        <v>#REF!</v>
      </c>
      <c r="L726" s="69">
        <f t="shared" si="91"/>
        <v>4.8632357244839852</v>
      </c>
      <c r="M726" s="69">
        <f t="shared" si="92"/>
        <v>0</v>
      </c>
      <c r="N726" s="4">
        <f>BOM!Z726</f>
        <v>0</v>
      </c>
      <c r="O726" s="133">
        <v>571</v>
      </c>
      <c r="P726" s="71">
        <v>152</v>
      </c>
      <c r="Q726" s="71">
        <v>722</v>
      </c>
      <c r="R726" s="71">
        <v>0</v>
      </c>
      <c r="S726" s="89">
        <v>0</v>
      </c>
      <c r="T726" s="94" t="e">
        <f t="shared" si="93"/>
        <v>#REF!</v>
      </c>
      <c r="U726" s="103" t="e">
        <f>LOOKUP(O726,#REF!,#REF!)</f>
        <v>#REF!</v>
      </c>
      <c r="V726" s="91" t="e">
        <f>LOOKUP(O726,#REF!,#REF!)</f>
        <v>#REF!</v>
      </c>
      <c r="W726" s="101">
        <f t="shared" si="94"/>
        <v>1</v>
      </c>
      <c r="X726" s="135">
        <f t="shared" si="95"/>
        <v>0</v>
      </c>
      <c r="Y726" s="48" t="e">
        <f>IF(U726="Pen",(LOOKUP(O726,#REF!,#REF!)*R726),0)</f>
        <v>#REF!</v>
      </c>
    </row>
    <row r="727" spans="3:25" x14ac:dyDescent="0.25">
      <c r="C727" s="4">
        <f>BOM!X727</f>
        <v>1</v>
      </c>
      <c r="D727" s="69">
        <v>723</v>
      </c>
      <c r="E727" s="69">
        <v>0</v>
      </c>
      <c r="F727" s="69">
        <v>723</v>
      </c>
      <c r="G727" s="69">
        <v>0</v>
      </c>
      <c r="H727" s="69">
        <f t="shared" si="89"/>
        <v>0</v>
      </c>
      <c r="I727" s="69" t="e">
        <f>#REF!</f>
        <v>#REF!</v>
      </c>
      <c r="J727" s="69">
        <f t="shared" si="88"/>
        <v>0</v>
      </c>
      <c r="K727" s="69" t="e">
        <f t="shared" si="90"/>
        <v>#REF!</v>
      </c>
      <c r="L727" s="69">
        <f t="shared" si="91"/>
        <v>4.8632357244839852</v>
      </c>
      <c r="M727" s="69">
        <f t="shared" si="92"/>
        <v>0</v>
      </c>
      <c r="N727" s="4">
        <f>BOM!Z727</f>
        <v>0</v>
      </c>
      <c r="O727" s="133">
        <v>572</v>
      </c>
      <c r="P727" s="71">
        <v>152</v>
      </c>
      <c r="Q727" s="71">
        <v>723</v>
      </c>
      <c r="R727" s="71">
        <v>0</v>
      </c>
      <c r="S727" s="89">
        <v>0</v>
      </c>
      <c r="T727" s="94" t="e">
        <f t="shared" si="93"/>
        <v>#REF!</v>
      </c>
      <c r="U727" s="103" t="e">
        <f>LOOKUP(O727,#REF!,#REF!)</f>
        <v>#REF!</v>
      </c>
      <c r="V727" s="91" t="e">
        <f>LOOKUP(O727,#REF!,#REF!)</f>
        <v>#REF!</v>
      </c>
      <c r="W727" s="101">
        <f t="shared" si="94"/>
        <v>0</v>
      </c>
      <c r="X727" s="135">
        <f t="shared" si="95"/>
        <v>0</v>
      </c>
      <c r="Y727" s="48" t="e">
        <f>IF(U727="Pen",(LOOKUP(O727,#REF!,#REF!)*R727),0)</f>
        <v>#REF!</v>
      </c>
    </row>
    <row r="728" spans="3:25" x14ac:dyDescent="0.25">
      <c r="C728" s="4">
        <f>BOM!X728</f>
        <v>1</v>
      </c>
      <c r="D728" s="69">
        <v>724</v>
      </c>
      <c r="E728" s="69">
        <v>0</v>
      </c>
      <c r="F728" s="69">
        <v>724</v>
      </c>
      <c r="G728" s="69">
        <v>0</v>
      </c>
      <c r="H728" s="69">
        <f t="shared" si="89"/>
        <v>0</v>
      </c>
      <c r="I728" s="69" t="e">
        <f>#REF!</f>
        <v>#REF!</v>
      </c>
      <c r="J728" s="69">
        <f t="shared" si="88"/>
        <v>0</v>
      </c>
      <c r="K728" s="69" t="e">
        <f t="shared" si="90"/>
        <v>#REF!</v>
      </c>
      <c r="L728" s="69">
        <f t="shared" si="91"/>
        <v>4.8632357244839852</v>
      </c>
      <c r="M728" s="69">
        <f t="shared" si="92"/>
        <v>0</v>
      </c>
      <c r="N728" s="4">
        <f>BOM!Z728</f>
        <v>0</v>
      </c>
      <c r="O728" s="133">
        <v>573</v>
      </c>
      <c r="P728" s="71">
        <v>152</v>
      </c>
      <c r="Q728" s="71">
        <v>724</v>
      </c>
      <c r="R728" s="71">
        <v>0</v>
      </c>
      <c r="S728" s="89">
        <v>0</v>
      </c>
      <c r="T728" s="94" t="e">
        <f t="shared" si="93"/>
        <v>#REF!</v>
      </c>
      <c r="U728" s="103" t="e">
        <f>LOOKUP(O728,#REF!,#REF!)</f>
        <v>#REF!</v>
      </c>
      <c r="V728" s="91" t="e">
        <f>LOOKUP(O728,#REF!,#REF!)</f>
        <v>#REF!</v>
      </c>
      <c r="W728" s="101">
        <f t="shared" si="94"/>
        <v>0</v>
      </c>
      <c r="X728" s="135">
        <f t="shared" si="95"/>
        <v>0</v>
      </c>
      <c r="Y728" s="48" t="e">
        <f>IF(U728="Pen",(LOOKUP(O728,#REF!,#REF!)*R728),0)</f>
        <v>#REF!</v>
      </c>
    </row>
    <row r="729" spans="3:25" x14ac:dyDescent="0.25">
      <c r="C729" s="4">
        <f>BOM!X729</f>
        <v>0</v>
      </c>
      <c r="D729" s="69">
        <v>725</v>
      </c>
      <c r="E729" s="69">
        <v>0</v>
      </c>
      <c r="F729" s="69">
        <v>725</v>
      </c>
      <c r="G729" s="69">
        <v>0</v>
      </c>
      <c r="H729" s="69">
        <f t="shared" si="89"/>
        <v>0</v>
      </c>
      <c r="I729" s="69" t="e">
        <f>#REF!</f>
        <v>#REF!</v>
      </c>
      <c r="J729" s="69">
        <f t="shared" si="88"/>
        <v>0</v>
      </c>
      <c r="K729" s="69" t="e">
        <f t="shared" si="90"/>
        <v>#REF!</v>
      </c>
      <c r="L729" s="69">
        <f t="shared" si="91"/>
        <v>4.8632357244839852</v>
      </c>
      <c r="M729" s="69">
        <f t="shared" si="92"/>
        <v>0</v>
      </c>
      <c r="N729" s="4">
        <f>BOM!Z729</f>
        <v>0</v>
      </c>
      <c r="O729" s="133">
        <v>574</v>
      </c>
      <c r="P729" s="71">
        <v>152</v>
      </c>
      <c r="Q729" s="71">
        <v>725</v>
      </c>
      <c r="R729" s="71">
        <v>0</v>
      </c>
      <c r="S729" s="89">
        <v>0</v>
      </c>
      <c r="T729" s="94" t="e">
        <f t="shared" si="93"/>
        <v>#REF!</v>
      </c>
      <c r="U729" s="103" t="e">
        <f>LOOKUP(O729,#REF!,#REF!)</f>
        <v>#REF!</v>
      </c>
      <c r="V729" s="91" t="e">
        <f>LOOKUP(O729,#REF!,#REF!)</f>
        <v>#REF!</v>
      </c>
      <c r="W729" s="101">
        <f t="shared" si="94"/>
        <v>0</v>
      </c>
      <c r="X729" s="135">
        <f t="shared" si="95"/>
        <v>0</v>
      </c>
      <c r="Y729" s="48" t="e">
        <f>IF(U729="Pen",(LOOKUP(O729,#REF!,#REF!)*R729),0)</f>
        <v>#REF!</v>
      </c>
    </row>
    <row r="730" spans="3:25" x14ac:dyDescent="0.25">
      <c r="C730" s="4">
        <f>BOM!X730</f>
        <v>0</v>
      </c>
      <c r="D730" s="69">
        <v>726</v>
      </c>
      <c r="E730" s="69">
        <v>0</v>
      </c>
      <c r="F730" s="69">
        <v>726</v>
      </c>
      <c r="G730" s="69">
        <v>0</v>
      </c>
      <c r="H730" s="69">
        <f t="shared" si="89"/>
        <v>0</v>
      </c>
      <c r="I730" s="69" t="e">
        <f>#REF!</f>
        <v>#REF!</v>
      </c>
      <c r="J730" s="69">
        <f t="shared" ref="J730:J793" si="96">IF(OR(C730=1,H730=0),0,TRUNC(H730/I730)+1)</f>
        <v>0</v>
      </c>
      <c r="K730" s="69" t="e">
        <f t="shared" si="90"/>
        <v>#REF!</v>
      </c>
      <c r="L730" s="69">
        <f t="shared" si="91"/>
        <v>4.8632357244839852</v>
      </c>
      <c r="M730" s="69">
        <f t="shared" si="92"/>
        <v>0</v>
      </c>
      <c r="N730" s="4">
        <f>BOM!Z730</f>
        <v>0</v>
      </c>
      <c r="O730" s="133">
        <v>575</v>
      </c>
      <c r="P730" s="71">
        <v>152</v>
      </c>
      <c r="Q730" s="71">
        <v>726</v>
      </c>
      <c r="R730" s="71">
        <v>0</v>
      </c>
      <c r="S730" s="89">
        <v>0</v>
      </c>
      <c r="T730" s="94" t="e">
        <f t="shared" si="93"/>
        <v>#REF!</v>
      </c>
      <c r="U730" s="103" t="e">
        <f>LOOKUP(O730,#REF!,#REF!)</f>
        <v>#REF!</v>
      </c>
      <c r="V730" s="91" t="e">
        <f>LOOKUP(O730,#REF!,#REF!)</f>
        <v>#REF!</v>
      </c>
      <c r="W730" s="101">
        <f t="shared" si="94"/>
        <v>1</v>
      </c>
      <c r="X730" s="135">
        <f t="shared" si="95"/>
        <v>0</v>
      </c>
      <c r="Y730" s="48" t="e">
        <f>IF(U730="Pen",(LOOKUP(O730,#REF!,#REF!)*R730),0)</f>
        <v>#REF!</v>
      </c>
    </row>
    <row r="731" spans="3:25" x14ac:dyDescent="0.25">
      <c r="C731" s="4">
        <f>BOM!X731</f>
        <v>1</v>
      </c>
      <c r="D731" s="69">
        <v>727</v>
      </c>
      <c r="E731" s="69">
        <v>0</v>
      </c>
      <c r="F731" s="69">
        <v>727</v>
      </c>
      <c r="G731" s="69">
        <v>0</v>
      </c>
      <c r="H731" s="69">
        <f t="shared" si="89"/>
        <v>0</v>
      </c>
      <c r="I731" s="69" t="e">
        <f>#REF!</f>
        <v>#REF!</v>
      </c>
      <c r="J731" s="69">
        <f t="shared" si="96"/>
        <v>0</v>
      </c>
      <c r="K731" s="69" t="e">
        <f t="shared" si="90"/>
        <v>#REF!</v>
      </c>
      <c r="L731" s="69">
        <f t="shared" si="91"/>
        <v>4.8632357244839852</v>
      </c>
      <c r="M731" s="69">
        <f t="shared" si="92"/>
        <v>0</v>
      </c>
      <c r="N731" s="4">
        <f>BOM!Z731</f>
        <v>0</v>
      </c>
      <c r="O731" s="133">
        <v>578</v>
      </c>
      <c r="P731" s="71">
        <v>152</v>
      </c>
      <c r="Q731" s="71">
        <v>727</v>
      </c>
      <c r="R731" s="71">
        <v>1</v>
      </c>
      <c r="S731" s="89">
        <v>0</v>
      </c>
      <c r="T731" s="94" t="e">
        <f t="shared" si="93"/>
        <v>#REF!</v>
      </c>
      <c r="U731" s="103" t="e">
        <f>LOOKUP(O731,#REF!,#REF!)</f>
        <v>#REF!</v>
      </c>
      <c r="V731" s="91" t="e">
        <f>LOOKUP(O731,#REF!,#REF!)</f>
        <v>#REF!</v>
      </c>
      <c r="W731" s="101">
        <f t="shared" si="94"/>
        <v>1</v>
      </c>
      <c r="X731" s="135">
        <f t="shared" si="95"/>
        <v>0</v>
      </c>
      <c r="Y731" s="48" t="e">
        <f>IF(U731="Pen",(LOOKUP(O731,#REF!,#REF!)*R731),0)</f>
        <v>#REF!</v>
      </c>
    </row>
    <row r="732" spans="3:25" x14ac:dyDescent="0.25">
      <c r="C732" s="4">
        <f>BOM!X732</f>
        <v>1</v>
      </c>
      <c r="D732" s="69">
        <v>728</v>
      </c>
      <c r="E732" s="69">
        <v>0</v>
      </c>
      <c r="F732" s="69">
        <v>728</v>
      </c>
      <c r="G732" s="69">
        <v>0</v>
      </c>
      <c r="H732" s="69">
        <f t="shared" si="89"/>
        <v>0</v>
      </c>
      <c r="I732" s="69" t="e">
        <f>#REF!</f>
        <v>#REF!</v>
      </c>
      <c r="J732" s="69">
        <f t="shared" si="96"/>
        <v>0</v>
      </c>
      <c r="K732" s="69" t="e">
        <f t="shared" si="90"/>
        <v>#REF!</v>
      </c>
      <c r="L732" s="69">
        <f t="shared" si="91"/>
        <v>4.8632357244839852</v>
      </c>
      <c r="M732" s="69">
        <f t="shared" si="92"/>
        <v>0</v>
      </c>
      <c r="N732" s="4">
        <f>BOM!Z732</f>
        <v>0</v>
      </c>
      <c r="O732" s="133">
        <v>581</v>
      </c>
      <c r="P732" s="71">
        <v>152</v>
      </c>
      <c r="Q732" s="71">
        <v>728</v>
      </c>
      <c r="R732" s="71">
        <v>0</v>
      </c>
      <c r="S732" s="89">
        <v>0</v>
      </c>
      <c r="T732" s="94" t="e">
        <f t="shared" si="93"/>
        <v>#REF!</v>
      </c>
      <c r="U732" s="103" t="e">
        <f>LOOKUP(O732,#REF!,#REF!)</f>
        <v>#REF!</v>
      </c>
      <c r="V732" s="91" t="e">
        <f>LOOKUP(O732,#REF!,#REF!)</f>
        <v>#REF!</v>
      </c>
      <c r="W732" s="101">
        <f t="shared" si="94"/>
        <v>0</v>
      </c>
      <c r="X732" s="135">
        <f t="shared" si="95"/>
        <v>0</v>
      </c>
      <c r="Y732" s="48" t="e">
        <f>IF(U732="Pen",(LOOKUP(O732,#REF!,#REF!)*R732),0)</f>
        <v>#REF!</v>
      </c>
    </row>
    <row r="733" spans="3:25" x14ac:dyDescent="0.25">
      <c r="C733" s="4">
        <f>BOM!X733</f>
        <v>0</v>
      </c>
      <c r="D733" s="69">
        <v>729</v>
      </c>
      <c r="E733" s="69">
        <v>0</v>
      </c>
      <c r="F733" s="69">
        <v>729</v>
      </c>
      <c r="G733" s="69">
        <v>2323997</v>
      </c>
      <c r="H733" s="69">
        <f t="shared" si="89"/>
        <v>2323997</v>
      </c>
      <c r="I733" s="69" t="e">
        <f>#REF!</f>
        <v>#REF!</v>
      </c>
      <c r="J733" s="69" t="e">
        <f t="shared" si="96"/>
        <v>#REF!</v>
      </c>
      <c r="K733" s="69" t="e">
        <f t="shared" si="90"/>
        <v>#REF!</v>
      </c>
      <c r="L733" s="69">
        <f t="shared" si="91"/>
        <v>4.8632357244839852</v>
      </c>
      <c r="M733" s="69" t="e">
        <f t="shared" si="92"/>
        <v>#REF!</v>
      </c>
      <c r="N733" s="4">
        <f>BOM!Z733</f>
        <v>0</v>
      </c>
      <c r="O733" s="133">
        <v>582</v>
      </c>
      <c r="P733" s="71">
        <v>152</v>
      </c>
      <c r="Q733" s="71">
        <v>729</v>
      </c>
      <c r="R733" s="71">
        <v>0</v>
      </c>
      <c r="S733" s="89">
        <v>0</v>
      </c>
      <c r="T733" s="94" t="e">
        <f t="shared" si="93"/>
        <v>#REF!</v>
      </c>
      <c r="U733" s="103" t="e">
        <f>LOOKUP(O733,#REF!,#REF!)</f>
        <v>#REF!</v>
      </c>
      <c r="V733" s="91" t="e">
        <f>LOOKUP(O733,#REF!,#REF!)</f>
        <v>#REF!</v>
      </c>
      <c r="W733" s="101">
        <f t="shared" si="94"/>
        <v>0</v>
      </c>
      <c r="X733" s="135">
        <f t="shared" si="95"/>
        <v>0</v>
      </c>
      <c r="Y733" s="48" t="e">
        <f>IF(U733="Pen",(LOOKUP(O733,#REF!,#REF!)*R733),0)</f>
        <v>#REF!</v>
      </c>
    </row>
    <row r="734" spans="3:25" x14ac:dyDescent="0.25">
      <c r="C734" s="4">
        <f>BOM!X734</f>
        <v>0</v>
      </c>
      <c r="D734" s="69">
        <v>730</v>
      </c>
      <c r="E734" s="69">
        <v>0</v>
      </c>
      <c r="F734" s="69">
        <v>730</v>
      </c>
      <c r="G734" s="69">
        <v>0</v>
      </c>
      <c r="H734" s="69">
        <f t="shared" si="89"/>
        <v>0</v>
      </c>
      <c r="I734" s="69" t="e">
        <f>#REF!</f>
        <v>#REF!</v>
      </c>
      <c r="J734" s="69">
        <f t="shared" si="96"/>
        <v>0</v>
      </c>
      <c r="K734" s="69" t="e">
        <f t="shared" si="90"/>
        <v>#REF!</v>
      </c>
      <c r="L734" s="69">
        <f t="shared" si="91"/>
        <v>4.8632357244839852</v>
      </c>
      <c r="M734" s="69">
        <f t="shared" si="92"/>
        <v>0</v>
      </c>
      <c r="N734" s="4">
        <f>BOM!Z734</f>
        <v>0</v>
      </c>
      <c r="O734" s="133">
        <v>583</v>
      </c>
      <c r="P734" s="71">
        <v>152</v>
      </c>
      <c r="Q734" s="71">
        <v>730</v>
      </c>
      <c r="R734" s="71">
        <v>0</v>
      </c>
      <c r="S734" s="89">
        <v>0</v>
      </c>
      <c r="T734" s="94" t="e">
        <f t="shared" si="93"/>
        <v>#REF!</v>
      </c>
      <c r="U734" s="103" t="e">
        <f>LOOKUP(O734,#REF!,#REF!)</f>
        <v>#REF!</v>
      </c>
      <c r="V734" s="91" t="e">
        <f>LOOKUP(O734,#REF!,#REF!)</f>
        <v>#REF!</v>
      </c>
      <c r="W734" s="101">
        <f t="shared" si="94"/>
        <v>0</v>
      </c>
      <c r="X734" s="135">
        <f t="shared" si="95"/>
        <v>0</v>
      </c>
      <c r="Y734" s="48" t="e">
        <f>IF(U734="Pen",(LOOKUP(O734,#REF!,#REF!)*R734),0)</f>
        <v>#REF!</v>
      </c>
    </row>
    <row r="735" spans="3:25" x14ac:dyDescent="0.25">
      <c r="C735" s="4">
        <f>BOM!X735</f>
        <v>0</v>
      </c>
      <c r="D735" s="69">
        <v>731</v>
      </c>
      <c r="E735" s="69">
        <v>0</v>
      </c>
      <c r="F735" s="69">
        <v>731</v>
      </c>
      <c r="G735" s="69">
        <v>0</v>
      </c>
      <c r="H735" s="69">
        <f t="shared" si="89"/>
        <v>0</v>
      </c>
      <c r="I735" s="69" t="e">
        <f>#REF!</f>
        <v>#REF!</v>
      </c>
      <c r="J735" s="69">
        <f t="shared" si="96"/>
        <v>0</v>
      </c>
      <c r="K735" s="69" t="e">
        <f t="shared" si="90"/>
        <v>#REF!</v>
      </c>
      <c r="L735" s="69">
        <f t="shared" si="91"/>
        <v>4.8632357244839852</v>
      </c>
      <c r="M735" s="69">
        <f t="shared" si="92"/>
        <v>0</v>
      </c>
      <c r="N735" s="4">
        <f>BOM!Z735</f>
        <v>0</v>
      </c>
      <c r="O735" s="133">
        <v>584</v>
      </c>
      <c r="P735" s="71">
        <v>152</v>
      </c>
      <c r="Q735" s="71">
        <v>731</v>
      </c>
      <c r="R735" s="71">
        <v>0</v>
      </c>
      <c r="S735" s="89">
        <v>0</v>
      </c>
      <c r="T735" s="94" t="e">
        <f t="shared" si="93"/>
        <v>#REF!</v>
      </c>
      <c r="U735" s="103" t="e">
        <f>LOOKUP(O735,#REF!,#REF!)</f>
        <v>#REF!</v>
      </c>
      <c r="V735" s="91" t="e">
        <f>LOOKUP(O735,#REF!,#REF!)</f>
        <v>#REF!</v>
      </c>
      <c r="W735" s="101">
        <f t="shared" si="94"/>
        <v>0</v>
      </c>
      <c r="X735" s="135">
        <f t="shared" si="95"/>
        <v>0</v>
      </c>
      <c r="Y735" s="48" t="e">
        <f>IF(U735="Pen",(LOOKUP(O735,#REF!,#REF!)*R735),0)</f>
        <v>#REF!</v>
      </c>
    </row>
    <row r="736" spans="3:25" x14ac:dyDescent="0.25">
      <c r="C736" s="4">
        <f>BOM!X736</f>
        <v>0</v>
      </c>
      <c r="D736" s="69">
        <v>732</v>
      </c>
      <c r="E736" s="69">
        <v>0</v>
      </c>
      <c r="F736" s="69">
        <v>732</v>
      </c>
      <c r="G736" s="69">
        <v>0</v>
      </c>
      <c r="H736" s="69">
        <f t="shared" si="89"/>
        <v>0</v>
      </c>
      <c r="I736" s="69" t="e">
        <f>#REF!</f>
        <v>#REF!</v>
      </c>
      <c r="J736" s="69">
        <f t="shared" si="96"/>
        <v>0</v>
      </c>
      <c r="K736" s="69" t="e">
        <f t="shared" si="90"/>
        <v>#REF!</v>
      </c>
      <c r="L736" s="69">
        <f t="shared" si="91"/>
        <v>4.8632357244839852</v>
      </c>
      <c r="M736" s="69">
        <f t="shared" si="92"/>
        <v>0</v>
      </c>
      <c r="N736" s="4">
        <f>BOM!Z736</f>
        <v>0</v>
      </c>
      <c r="O736" s="133">
        <v>585</v>
      </c>
      <c r="P736" s="71">
        <v>152</v>
      </c>
      <c r="Q736" s="71">
        <v>732</v>
      </c>
      <c r="R736" s="71">
        <v>0</v>
      </c>
      <c r="S736" s="89">
        <v>0</v>
      </c>
      <c r="T736" s="94" t="e">
        <f t="shared" si="93"/>
        <v>#REF!</v>
      </c>
      <c r="U736" s="103" t="e">
        <f>LOOKUP(O736,#REF!,#REF!)</f>
        <v>#REF!</v>
      </c>
      <c r="V736" s="91" t="e">
        <f>LOOKUP(O736,#REF!,#REF!)</f>
        <v>#REF!</v>
      </c>
      <c r="W736" s="101">
        <f t="shared" si="94"/>
        <v>0</v>
      </c>
      <c r="X736" s="135">
        <f t="shared" si="95"/>
        <v>0</v>
      </c>
      <c r="Y736" s="48" t="e">
        <f>IF(U736="Pen",(LOOKUP(O736,#REF!,#REF!)*R736),0)</f>
        <v>#REF!</v>
      </c>
    </row>
    <row r="737" spans="3:25" x14ac:dyDescent="0.25">
      <c r="C737" s="4">
        <f>BOM!X737</f>
        <v>0</v>
      </c>
      <c r="D737" s="69">
        <v>733</v>
      </c>
      <c r="E737" s="69">
        <v>0</v>
      </c>
      <c r="F737" s="69">
        <v>733</v>
      </c>
      <c r="G737" s="69">
        <v>0</v>
      </c>
      <c r="H737" s="69">
        <f t="shared" si="89"/>
        <v>0</v>
      </c>
      <c r="I737" s="69" t="e">
        <f>#REF!</f>
        <v>#REF!</v>
      </c>
      <c r="J737" s="69">
        <f t="shared" si="96"/>
        <v>0</v>
      </c>
      <c r="K737" s="69" t="e">
        <f t="shared" si="90"/>
        <v>#REF!</v>
      </c>
      <c r="L737" s="69">
        <f t="shared" si="91"/>
        <v>4.8632357244839852</v>
      </c>
      <c r="M737" s="69">
        <f t="shared" si="92"/>
        <v>0</v>
      </c>
      <c r="N737" s="4">
        <f>BOM!Z737</f>
        <v>0</v>
      </c>
      <c r="O737" s="133">
        <v>586</v>
      </c>
      <c r="P737" s="71">
        <v>152</v>
      </c>
      <c r="Q737" s="71">
        <v>733</v>
      </c>
      <c r="R737" s="71">
        <v>0</v>
      </c>
      <c r="S737" s="89">
        <v>0</v>
      </c>
      <c r="T737" s="94" t="e">
        <f t="shared" si="93"/>
        <v>#REF!</v>
      </c>
      <c r="U737" s="103" t="e">
        <f>LOOKUP(O737,#REF!,#REF!)</f>
        <v>#REF!</v>
      </c>
      <c r="V737" s="91" t="e">
        <f>LOOKUP(O737,#REF!,#REF!)</f>
        <v>#REF!</v>
      </c>
      <c r="W737" s="101">
        <f t="shared" si="94"/>
        <v>0</v>
      </c>
      <c r="X737" s="135">
        <f t="shared" si="95"/>
        <v>0</v>
      </c>
      <c r="Y737" s="48" t="e">
        <f>IF(U737="Pen",(LOOKUP(O737,#REF!,#REF!)*R737),0)</f>
        <v>#REF!</v>
      </c>
    </row>
    <row r="738" spans="3:25" x14ac:dyDescent="0.25">
      <c r="C738" s="4">
        <f>BOM!X738</f>
        <v>0</v>
      </c>
      <c r="D738" s="69">
        <v>734</v>
      </c>
      <c r="E738" s="69">
        <v>0</v>
      </c>
      <c r="F738" s="69">
        <v>734</v>
      </c>
      <c r="G738" s="69">
        <v>0</v>
      </c>
      <c r="H738" s="69">
        <f t="shared" si="89"/>
        <v>0</v>
      </c>
      <c r="I738" s="69" t="e">
        <f>#REF!</f>
        <v>#REF!</v>
      </c>
      <c r="J738" s="69">
        <f t="shared" si="96"/>
        <v>0</v>
      </c>
      <c r="K738" s="69" t="e">
        <f t="shared" si="90"/>
        <v>#REF!</v>
      </c>
      <c r="L738" s="69">
        <f t="shared" si="91"/>
        <v>4.8632357244839852</v>
      </c>
      <c r="M738" s="69">
        <f t="shared" si="92"/>
        <v>0</v>
      </c>
      <c r="N738" s="4">
        <f>BOM!Z738</f>
        <v>0</v>
      </c>
      <c r="O738" s="133">
        <v>590</v>
      </c>
      <c r="P738" s="71">
        <v>152</v>
      </c>
      <c r="Q738" s="71">
        <v>734</v>
      </c>
      <c r="R738" s="71">
        <v>0</v>
      </c>
      <c r="S738" s="89">
        <v>0</v>
      </c>
      <c r="T738" s="94" t="e">
        <f t="shared" si="93"/>
        <v>#REF!</v>
      </c>
      <c r="U738" s="103" t="e">
        <f>LOOKUP(O738,#REF!,#REF!)</f>
        <v>#REF!</v>
      </c>
      <c r="V738" s="91" t="e">
        <f>LOOKUP(O738,#REF!,#REF!)</f>
        <v>#REF!</v>
      </c>
      <c r="W738" s="101">
        <f t="shared" si="94"/>
        <v>0</v>
      </c>
      <c r="X738" s="135">
        <f t="shared" si="95"/>
        <v>0</v>
      </c>
      <c r="Y738" s="48" t="e">
        <f>IF(U738="Pen",(LOOKUP(O738,#REF!,#REF!)*R738),0)</f>
        <v>#REF!</v>
      </c>
    </row>
    <row r="739" spans="3:25" x14ac:dyDescent="0.25">
      <c r="C739" s="4">
        <f>BOM!X739</f>
        <v>0</v>
      </c>
      <c r="D739" s="69">
        <v>735</v>
      </c>
      <c r="E739" s="69">
        <v>0</v>
      </c>
      <c r="F739" s="69">
        <v>735</v>
      </c>
      <c r="G739" s="69">
        <v>0</v>
      </c>
      <c r="H739" s="69">
        <f t="shared" si="89"/>
        <v>0</v>
      </c>
      <c r="I739" s="69" t="e">
        <f>#REF!</f>
        <v>#REF!</v>
      </c>
      <c r="J739" s="69">
        <f t="shared" si="96"/>
        <v>0</v>
      </c>
      <c r="K739" s="69" t="e">
        <f t="shared" si="90"/>
        <v>#REF!</v>
      </c>
      <c r="L739" s="69">
        <f t="shared" si="91"/>
        <v>4.8632357244839852</v>
      </c>
      <c r="M739" s="69">
        <f t="shared" si="92"/>
        <v>0</v>
      </c>
      <c r="N739" s="4">
        <f>BOM!Z739</f>
        <v>0</v>
      </c>
      <c r="O739" s="133">
        <v>591</v>
      </c>
      <c r="P739" s="71">
        <v>152</v>
      </c>
      <c r="Q739" s="71">
        <v>735</v>
      </c>
      <c r="R739" s="71">
        <v>0</v>
      </c>
      <c r="S739" s="89">
        <v>0</v>
      </c>
      <c r="T739" s="94" t="e">
        <f t="shared" si="93"/>
        <v>#REF!</v>
      </c>
      <c r="U739" s="103" t="e">
        <f>LOOKUP(O739,#REF!,#REF!)</f>
        <v>#REF!</v>
      </c>
      <c r="V739" s="91" t="e">
        <f>LOOKUP(O739,#REF!,#REF!)</f>
        <v>#REF!</v>
      </c>
      <c r="W739" s="101">
        <f t="shared" si="94"/>
        <v>0</v>
      </c>
      <c r="X739" s="135">
        <f t="shared" si="95"/>
        <v>0</v>
      </c>
      <c r="Y739" s="48" t="e">
        <f>IF(U739="Pen",(LOOKUP(O739,#REF!,#REF!)*R739),0)</f>
        <v>#REF!</v>
      </c>
    </row>
    <row r="740" spans="3:25" x14ac:dyDescent="0.25">
      <c r="C740" s="4">
        <f>BOM!X740</f>
        <v>0</v>
      </c>
      <c r="D740" s="69">
        <v>736</v>
      </c>
      <c r="E740" s="69">
        <v>0</v>
      </c>
      <c r="F740" s="69">
        <v>736</v>
      </c>
      <c r="G740" s="69">
        <v>0</v>
      </c>
      <c r="H740" s="69">
        <f t="shared" si="89"/>
        <v>0</v>
      </c>
      <c r="I740" s="69" t="e">
        <f>#REF!</f>
        <v>#REF!</v>
      </c>
      <c r="J740" s="69">
        <f t="shared" si="96"/>
        <v>0</v>
      </c>
      <c r="K740" s="69" t="e">
        <f t="shared" si="90"/>
        <v>#REF!</v>
      </c>
      <c r="L740" s="69">
        <f t="shared" si="91"/>
        <v>4.8632357244839852</v>
      </c>
      <c r="M740" s="69">
        <f t="shared" si="92"/>
        <v>0</v>
      </c>
      <c r="N740" s="4">
        <f>BOM!Z740</f>
        <v>0</v>
      </c>
      <c r="O740" s="133">
        <v>594</v>
      </c>
      <c r="P740" s="71">
        <v>152</v>
      </c>
      <c r="Q740" s="71">
        <v>736</v>
      </c>
      <c r="R740" s="71">
        <v>0</v>
      </c>
      <c r="S740" s="89">
        <v>0</v>
      </c>
      <c r="T740" s="94" t="e">
        <f t="shared" si="93"/>
        <v>#REF!</v>
      </c>
      <c r="U740" s="103" t="e">
        <f>LOOKUP(O740,#REF!,#REF!)</f>
        <v>#REF!</v>
      </c>
      <c r="V740" s="91" t="e">
        <f>LOOKUP(O740,#REF!,#REF!)</f>
        <v>#REF!</v>
      </c>
      <c r="W740" s="101">
        <f t="shared" si="94"/>
        <v>0</v>
      </c>
      <c r="X740" s="135">
        <f t="shared" si="95"/>
        <v>0</v>
      </c>
      <c r="Y740" s="48" t="e">
        <f>IF(U740="Pen",(LOOKUP(O740,#REF!,#REF!)*R740),0)</f>
        <v>#REF!</v>
      </c>
    </row>
    <row r="741" spans="3:25" x14ac:dyDescent="0.25">
      <c r="C741" s="4">
        <f>BOM!X741</f>
        <v>0</v>
      </c>
      <c r="D741" s="69">
        <v>737</v>
      </c>
      <c r="E741" s="69">
        <v>0</v>
      </c>
      <c r="F741" s="69">
        <v>737</v>
      </c>
      <c r="G741" s="69">
        <v>0</v>
      </c>
      <c r="H741" s="69">
        <f t="shared" si="89"/>
        <v>0</v>
      </c>
      <c r="I741" s="69" t="e">
        <f>#REF!</f>
        <v>#REF!</v>
      </c>
      <c r="J741" s="69">
        <f t="shared" si="96"/>
        <v>0</v>
      </c>
      <c r="K741" s="69" t="e">
        <f t="shared" si="90"/>
        <v>#REF!</v>
      </c>
      <c r="L741" s="69">
        <f t="shared" si="91"/>
        <v>4.8632357244839852</v>
      </c>
      <c r="M741" s="69">
        <f t="shared" si="92"/>
        <v>0</v>
      </c>
      <c r="N741" s="4">
        <f>BOM!Z741</f>
        <v>0</v>
      </c>
      <c r="O741" s="133">
        <v>595</v>
      </c>
      <c r="P741" s="71">
        <v>152</v>
      </c>
      <c r="Q741" s="71">
        <v>737</v>
      </c>
      <c r="R741" s="71">
        <v>0</v>
      </c>
      <c r="S741" s="89">
        <v>0</v>
      </c>
      <c r="T741" s="94" t="e">
        <f t="shared" si="93"/>
        <v>#REF!</v>
      </c>
      <c r="U741" s="103" t="e">
        <f>LOOKUP(O741,#REF!,#REF!)</f>
        <v>#REF!</v>
      </c>
      <c r="V741" s="91" t="e">
        <f>LOOKUP(O741,#REF!,#REF!)</f>
        <v>#REF!</v>
      </c>
      <c r="W741" s="101">
        <f t="shared" si="94"/>
        <v>0</v>
      </c>
      <c r="X741" s="135">
        <f t="shared" si="95"/>
        <v>0</v>
      </c>
      <c r="Y741" s="48" t="e">
        <f>IF(U741="Pen",(LOOKUP(O741,#REF!,#REF!)*R741),0)</f>
        <v>#REF!</v>
      </c>
    </row>
    <row r="742" spans="3:25" x14ac:dyDescent="0.25">
      <c r="C742" s="4">
        <f>BOM!X742</f>
        <v>1</v>
      </c>
      <c r="D742" s="69">
        <v>738</v>
      </c>
      <c r="E742" s="69">
        <v>0</v>
      </c>
      <c r="F742" s="69">
        <v>738</v>
      </c>
      <c r="G742" s="69">
        <v>0</v>
      </c>
      <c r="H742" s="69">
        <f t="shared" si="89"/>
        <v>0</v>
      </c>
      <c r="I742" s="69" t="e">
        <f>#REF!</f>
        <v>#REF!</v>
      </c>
      <c r="J742" s="69">
        <f t="shared" si="96"/>
        <v>0</v>
      </c>
      <c r="K742" s="69" t="e">
        <f t="shared" si="90"/>
        <v>#REF!</v>
      </c>
      <c r="L742" s="69">
        <f t="shared" si="91"/>
        <v>4.8632357244839852</v>
      </c>
      <c r="M742" s="69">
        <f t="shared" si="92"/>
        <v>0</v>
      </c>
      <c r="N742" s="4">
        <f>BOM!Z742</f>
        <v>0</v>
      </c>
      <c r="O742" s="133">
        <v>597</v>
      </c>
      <c r="P742" s="71">
        <v>152</v>
      </c>
      <c r="Q742" s="71">
        <v>738</v>
      </c>
      <c r="R742" s="71">
        <v>1</v>
      </c>
      <c r="S742" s="89">
        <v>0</v>
      </c>
      <c r="T742" s="94" t="e">
        <f t="shared" si="93"/>
        <v>#REF!</v>
      </c>
      <c r="U742" s="103" t="e">
        <f>LOOKUP(O742,#REF!,#REF!)</f>
        <v>#REF!</v>
      </c>
      <c r="V742" s="91" t="e">
        <f>LOOKUP(O742,#REF!,#REF!)</f>
        <v>#REF!</v>
      </c>
      <c r="W742" s="101">
        <f t="shared" si="94"/>
        <v>1</v>
      </c>
      <c r="X742" s="135">
        <f t="shared" si="95"/>
        <v>0</v>
      </c>
      <c r="Y742" s="48" t="e">
        <f>IF(U742="Pen",(LOOKUP(O742,#REF!,#REF!)*R742),0)</f>
        <v>#REF!</v>
      </c>
    </row>
    <row r="743" spans="3:25" x14ac:dyDescent="0.25">
      <c r="C743" s="4">
        <f>BOM!X743</f>
        <v>1</v>
      </c>
      <c r="D743" s="69">
        <v>739</v>
      </c>
      <c r="E743" s="69">
        <v>0</v>
      </c>
      <c r="F743" s="69">
        <v>739</v>
      </c>
      <c r="G743" s="69">
        <v>419034</v>
      </c>
      <c r="H743" s="69">
        <f t="shared" si="89"/>
        <v>419034</v>
      </c>
      <c r="I743" s="69" t="e">
        <f>#REF!</f>
        <v>#REF!</v>
      </c>
      <c r="J743" s="69">
        <f t="shared" si="96"/>
        <v>0</v>
      </c>
      <c r="K743" s="69" t="e">
        <f t="shared" si="90"/>
        <v>#REF!</v>
      </c>
      <c r="L743" s="69">
        <f t="shared" si="91"/>
        <v>4.8632357244839852</v>
      </c>
      <c r="M743" s="69" t="e">
        <f t="shared" si="92"/>
        <v>#REF!</v>
      </c>
      <c r="N743" s="4">
        <f>BOM!Z743</f>
        <v>0</v>
      </c>
      <c r="O743" s="133">
        <v>598</v>
      </c>
      <c r="P743" s="71">
        <v>152</v>
      </c>
      <c r="Q743" s="71">
        <v>739</v>
      </c>
      <c r="R743" s="71">
        <v>0</v>
      </c>
      <c r="S743" s="89">
        <v>0</v>
      </c>
      <c r="T743" s="94" t="e">
        <f t="shared" si="93"/>
        <v>#REF!</v>
      </c>
      <c r="U743" s="103" t="e">
        <f>LOOKUP(O743,#REF!,#REF!)</f>
        <v>#REF!</v>
      </c>
      <c r="V743" s="91" t="e">
        <f>LOOKUP(O743,#REF!,#REF!)</f>
        <v>#REF!</v>
      </c>
      <c r="W743" s="101">
        <f t="shared" si="94"/>
        <v>1</v>
      </c>
      <c r="X743" s="135">
        <f t="shared" si="95"/>
        <v>0</v>
      </c>
      <c r="Y743" s="48" t="e">
        <f>IF(U743="Pen",(LOOKUP(O743,#REF!,#REF!)*R743),0)</f>
        <v>#REF!</v>
      </c>
    </row>
    <row r="744" spans="3:25" x14ac:dyDescent="0.25">
      <c r="C744" s="4">
        <f>BOM!X744</f>
        <v>1</v>
      </c>
      <c r="D744" s="69">
        <v>740</v>
      </c>
      <c r="E744" s="69">
        <v>0</v>
      </c>
      <c r="F744" s="69">
        <v>740</v>
      </c>
      <c r="G744" s="69">
        <v>0</v>
      </c>
      <c r="H744" s="69">
        <f t="shared" si="89"/>
        <v>0</v>
      </c>
      <c r="I744" s="69" t="e">
        <f>#REF!</f>
        <v>#REF!</v>
      </c>
      <c r="J744" s="69">
        <f t="shared" si="96"/>
        <v>0</v>
      </c>
      <c r="K744" s="69" t="e">
        <f t="shared" si="90"/>
        <v>#REF!</v>
      </c>
      <c r="L744" s="69">
        <f t="shared" si="91"/>
        <v>4.8632357244839852</v>
      </c>
      <c r="M744" s="69">
        <f t="shared" si="92"/>
        <v>0</v>
      </c>
      <c r="N744" s="4">
        <f>BOM!Z744</f>
        <v>0</v>
      </c>
      <c r="O744" s="133">
        <v>599</v>
      </c>
      <c r="P744" s="71">
        <v>152</v>
      </c>
      <c r="Q744" s="71">
        <v>740</v>
      </c>
      <c r="R744" s="71">
        <v>0</v>
      </c>
      <c r="S744" s="89">
        <v>0</v>
      </c>
      <c r="T744" s="94" t="e">
        <f t="shared" si="93"/>
        <v>#REF!</v>
      </c>
      <c r="U744" s="103" t="e">
        <f>LOOKUP(O744,#REF!,#REF!)</f>
        <v>#REF!</v>
      </c>
      <c r="V744" s="91" t="e">
        <f>LOOKUP(O744,#REF!,#REF!)</f>
        <v>#REF!</v>
      </c>
      <c r="W744" s="101">
        <f t="shared" si="94"/>
        <v>1</v>
      </c>
      <c r="X744" s="135">
        <f t="shared" si="95"/>
        <v>0</v>
      </c>
      <c r="Y744" s="48" t="e">
        <f>IF(U744="Pen",(LOOKUP(O744,#REF!,#REF!)*R744),0)</f>
        <v>#REF!</v>
      </c>
    </row>
    <row r="745" spans="3:25" x14ac:dyDescent="0.25">
      <c r="C745" s="4">
        <f>BOM!X745</f>
        <v>1</v>
      </c>
      <c r="D745" s="69">
        <v>741</v>
      </c>
      <c r="E745" s="69">
        <v>0</v>
      </c>
      <c r="F745" s="69">
        <v>741</v>
      </c>
      <c r="G745" s="69">
        <v>0</v>
      </c>
      <c r="H745" s="69">
        <f t="shared" si="89"/>
        <v>0</v>
      </c>
      <c r="I745" s="69" t="e">
        <f>#REF!</f>
        <v>#REF!</v>
      </c>
      <c r="J745" s="69">
        <f t="shared" si="96"/>
        <v>0</v>
      </c>
      <c r="K745" s="69" t="e">
        <f t="shared" si="90"/>
        <v>#REF!</v>
      </c>
      <c r="L745" s="69">
        <f t="shared" si="91"/>
        <v>4.8632357244839852</v>
      </c>
      <c r="M745" s="69">
        <f t="shared" si="92"/>
        <v>0</v>
      </c>
      <c r="N745" s="4">
        <f>BOM!Z745</f>
        <v>0</v>
      </c>
      <c r="O745" s="133">
        <v>600</v>
      </c>
      <c r="P745" s="71">
        <v>152</v>
      </c>
      <c r="Q745" s="71">
        <v>741</v>
      </c>
      <c r="R745" s="71">
        <v>13</v>
      </c>
      <c r="S745" s="89">
        <v>0</v>
      </c>
      <c r="T745" s="94" t="e">
        <f t="shared" si="93"/>
        <v>#REF!</v>
      </c>
      <c r="U745" s="103" t="e">
        <f>LOOKUP(O745,#REF!,#REF!)</f>
        <v>#REF!</v>
      </c>
      <c r="V745" s="91" t="e">
        <f>LOOKUP(O745,#REF!,#REF!)</f>
        <v>#REF!</v>
      </c>
      <c r="W745" s="101">
        <f t="shared" si="94"/>
        <v>1</v>
      </c>
      <c r="X745" s="135">
        <f t="shared" si="95"/>
        <v>0</v>
      </c>
      <c r="Y745" s="48" t="e">
        <f>IF(U745="Pen",(LOOKUP(O745,#REF!,#REF!)*R745),0)</f>
        <v>#REF!</v>
      </c>
    </row>
    <row r="746" spans="3:25" x14ac:dyDescent="0.25">
      <c r="C746" s="4">
        <f>BOM!X746</f>
        <v>1</v>
      </c>
      <c r="D746" s="69">
        <v>742</v>
      </c>
      <c r="E746" s="69">
        <v>0</v>
      </c>
      <c r="F746" s="69">
        <v>742</v>
      </c>
      <c r="G746" s="69">
        <v>0</v>
      </c>
      <c r="H746" s="69">
        <f t="shared" si="89"/>
        <v>0</v>
      </c>
      <c r="I746" s="69" t="e">
        <f>#REF!</f>
        <v>#REF!</v>
      </c>
      <c r="J746" s="69">
        <f t="shared" si="96"/>
        <v>0</v>
      </c>
      <c r="K746" s="69" t="e">
        <f t="shared" si="90"/>
        <v>#REF!</v>
      </c>
      <c r="L746" s="69">
        <f t="shared" si="91"/>
        <v>4.8632357244839852</v>
      </c>
      <c r="M746" s="69">
        <f t="shared" si="92"/>
        <v>0</v>
      </c>
      <c r="N746" s="4">
        <f>BOM!Z746</f>
        <v>0</v>
      </c>
      <c r="O746" s="133">
        <v>601</v>
      </c>
      <c r="P746" s="71">
        <v>152</v>
      </c>
      <c r="Q746" s="71">
        <v>742</v>
      </c>
      <c r="R746" s="71">
        <v>10</v>
      </c>
      <c r="S746" s="89">
        <v>0</v>
      </c>
      <c r="T746" s="94" t="e">
        <f t="shared" si="93"/>
        <v>#REF!</v>
      </c>
      <c r="U746" s="103" t="e">
        <f>LOOKUP(O746,#REF!,#REF!)</f>
        <v>#REF!</v>
      </c>
      <c r="V746" s="91" t="e">
        <f>LOOKUP(O746,#REF!,#REF!)</f>
        <v>#REF!</v>
      </c>
      <c r="W746" s="101">
        <f t="shared" si="94"/>
        <v>1</v>
      </c>
      <c r="X746" s="135">
        <f t="shared" si="95"/>
        <v>0</v>
      </c>
      <c r="Y746" s="48" t="e">
        <f>IF(U746="Pen",(LOOKUP(O746,#REF!,#REF!)*R746),0)</f>
        <v>#REF!</v>
      </c>
    </row>
    <row r="747" spans="3:25" x14ac:dyDescent="0.25">
      <c r="C747" s="4">
        <f>BOM!X747</f>
        <v>1</v>
      </c>
      <c r="D747" s="69">
        <v>743</v>
      </c>
      <c r="E747" s="69">
        <v>55855</v>
      </c>
      <c r="F747" s="69">
        <v>743</v>
      </c>
      <c r="G747" s="69">
        <v>0</v>
      </c>
      <c r="H747" s="69">
        <f t="shared" si="89"/>
        <v>55855</v>
      </c>
      <c r="I747" s="69" t="e">
        <f>#REF!</f>
        <v>#REF!</v>
      </c>
      <c r="J747" s="69">
        <f t="shared" si="96"/>
        <v>0</v>
      </c>
      <c r="K747" s="69" t="e">
        <f t="shared" si="90"/>
        <v>#REF!</v>
      </c>
      <c r="L747" s="69">
        <f t="shared" si="91"/>
        <v>4.8632357244839852</v>
      </c>
      <c r="M747" s="69" t="e">
        <f t="shared" si="92"/>
        <v>#REF!</v>
      </c>
      <c r="N747" s="4">
        <f>BOM!Z747</f>
        <v>0</v>
      </c>
      <c r="O747" s="133">
        <v>602</v>
      </c>
      <c r="P747" s="71">
        <v>152</v>
      </c>
      <c r="Q747" s="71">
        <v>743</v>
      </c>
      <c r="R747" s="71">
        <v>0</v>
      </c>
      <c r="S747" s="89">
        <v>0</v>
      </c>
      <c r="T747" s="94" t="e">
        <f t="shared" si="93"/>
        <v>#REF!</v>
      </c>
      <c r="U747" s="103" t="e">
        <f>LOOKUP(O747,#REF!,#REF!)</f>
        <v>#REF!</v>
      </c>
      <c r="V747" s="91" t="e">
        <f>LOOKUP(O747,#REF!,#REF!)</f>
        <v>#REF!</v>
      </c>
      <c r="W747" s="101">
        <f t="shared" si="94"/>
        <v>1</v>
      </c>
      <c r="X747" s="135">
        <f t="shared" si="95"/>
        <v>0</v>
      </c>
      <c r="Y747" s="48" t="e">
        <f>IF(U747="Pen",(LOOKUP(O747,#REF!,#REF!)*R747),0)</f>
        <v>#REF!</v>
      </c>
    </row>
    <row r="748" spans="3:25" x14ac:dyDescent="0.25">
      <c r="C748" s="4">
        <f>BOM!X748</f>
        <v>1</v>
      </c>
      <c r="D748" s="69">
        <v>744</v>
      </c>
      <c r="E748" s="69">
        <v>524448</v>
      </c>
      <c r="F748" s="69">
        <v>744</v>
      </c>
      <c r="G748" s="69">
        <v>0</v>
      </c>
      <c r="H748" s="69">
        <f t="shared" si="89"/>
        <v>524448</v>
      </c>
      <c r="I748" s="69" t="e">
        <f>#REF!</f>
        <v>#REF!</v>
      </c>
      <c r="J748" s="69">
        <f t="shared" si="96"/>
        <v>0</v>
      </c>
      <c r="K748" s="69" t="e">
        <f t="shared" si="90"/>
        <v>#REF!</v>
      </c>
      <c r="L748" s="69">
        <f t="shared" si="91"/>
        <v>4.8632357244839852</v>
      </c>
      <c r="M748" s="69" t="e">
        <f t="shared" si="92"/>
        <v>#REF!</v>
      </c>
      <c r="N748" s="4">
        <f>BOM!Z748</f>
        <v>0</v>
      </c>
      <c r="O748" s="133">
        <v>604</v>
      </c>
      <c r="P748" s="71">
        <v>152</v>
      </c>
      <c r="Q748" s="71">
        <v>744</v>
      </c>
      <c r="R748" s="71">
        <v>143</v>
      </c>
      <c r="S748" s="89">
        <v>0</v>
      </c>
      <c r="T748" s="94" t="e">
        <f t="shared" si="93"/>
        <v>#REF!</v>
      </c>
      <c r="U748" s="103" t="e">
        <f>LOOKUP(O748,#REF!,#REF!)</f>
        <v>#REF!</v>
      </c>
      <c r="V748" s="91" t="e">
        <f>LOOKUP(O748,#REF!,#REF!)</f>
        <v>#REF!</v>
      </c>
      <c r="W748" s="101">
        <f t="shared" si="94"/>
        <v>1</v>
      </c>
      <c r="X748" s="135">
        <f t="shared" si="95"/>
        <v>0</v>
      </c>
      <c r="Y748" s="48" t="e">
        <f>IF(U748="Pen",(LOOKUP(O748,#REF!,#REF!)*R748),0)</f>
        <v>#REF!</v>
      </c>
    </row>
    <row r="749" spans="3:25" x14ac:dyDescent="0.25">
      <c r="C749" s="4">
        <f>BOM!X749</f>
        <v>1</v>
      </c>
      <c r="D749" s="69">
        <v>745</v>
      </c>
      <c r="E749" s="69">
        <v>344014</v>
      </c>
      <c r="F749" s="69">
        <v>745</v>
      </c>
      <c r="G749" s="69">
        <v>0</v>
      </c>
      <c r="H749" s="69">
        <f t="shared" si="89"/>
        <v>344014</v>
      </c>
      <c r="I749" s="69" t="e">
        <f>#REF!</f>
        <v>#REF!</v>
      </c>
      <c r="J749" s="69">
        <f t="shared" si="96"/>
        <v>0</v>
      </c>
      <c r="K749" s="69" t="e">
        <f t="shared" si="90"/>
        <v>#REF!</v>
      </c>
      <c r="L749" s="69">
        <f t="shared" si="91"/>
        <v>4.8632357244839852</v>
      </c>
      <c r="M749" s="69" t="e">
        <f t="shared" si="92"/>
        <v>#REF!</v>
      </c>
      <c r="N749" s="4">
        <f>BOM!Z749</f>
        <v>0</v>
      </c>
      <c r="O749" s="133">
        <v>605</v>
      </c>
      <c r="P749" s="71">
        <v>152</v>
      </c>
      <c r="Q749" s="71">
        <v>745</v>
      </c>
      <c r="R749" s="71">
        <v>0</v>
      </c>
      <c r="S749" s="89">
        <v>0</v>
      </c>
      <c r="T749" s="94" t="e">
        <f t="shared" si="93"/>
        <v>#REF!</v>
      </c>
      <c r="U749" s="103" t="e">
        <f>LOOKUP(O749,#REF!,#REF!)</f>
        <v>#REF!</v>
      </c>
      <c r="V749" s="91" t="e">
        <f>LOOKUP(O749,#REF!,#REF!)</f>
        <v>#REF!</v>
      </c>
      <c r="W749" s="101">
        <f t="shared" si="94"/>
        <v>1</v>
      </c>
      <c r="X749" s="135">
        <f t="shared" si="95"/>
        <v>0</v>
      </c>
      <c r="Y749" s="48" t="e">
        <f>IF(U749="Pen",(LOOKUP(O749,#REF!,#REF!)*R749),0)</f>
        <v>#REF!</v>
      </c>
    </row>
    <row r="750" spans="3:25" x14ac:dyDescent="0.25">
      <c r="C750" s="4">
        <f>BOM!X750</f>
        <v>1</v>
      </c>
      <c r="D750" s="69">
        <v>746</v>
      </c>
      <c r="E750" s="69">
        <v>0</v>
      </c>
      <c r="F750" s="69">
        <v>746</v>
      </c>
      <c r="G750" s="69">
        <v>0</v>
      </c>
      <c r="H750" s="69">
        <f t="shared" si="89"/>
        <v>0</v>
      </c>
      <c r="I750" s="69" t="e">
        <f>#REF!</f>
        <v>#REF!</v>
      </c>
      <c r="J750" s="69">
        <f t="shared" si="96"/>
        <v>0</v>
      </c>
      <c r="K750" s="69" t="e">
        <f t="shared" si="90"/>
        <v>#REF!</v>
      </c>
      <c r="L750" s="69">
        <f t="shared" si="91"/>
        <v>4.8632357244839852</v>
      </c>
      <c r="M750" s="69">
        <f t="shared" si="92"/>
        <v>0</v>
      </c>
      <c r="N750" s="4">
        <f>BOM!Z750</f>
        <v>0</v>
      </c>
      <c r="O750" s="133">
        <v>606</v>
      </c>
      <c r="P750" s="71">
        <v>152</v>
      </c>
      <c r="Q750" s="71">
        <v>746</v>
      </c>
      <c r="R750" s="71">
        <v>5</v>
      </c>
      <c r="S750" s="89">
        <v>0</v>
      </c>
      <c r="T750" s="94" t="e">
        <f t="shared" si="93"/>
        <v>#REF!</v>
      </c>
      <c r="U750" s="103" t="e">
        <f>LOOKUP(O750,#REF!,#REF!)</f>
        <v>#REF!</v>
      </c>
      <c r="V750" s="91" t="e">
        <f>LOOKUP(O750,#REF!,#REF!)</f>
        <v>#REF!</v>
      </c>
      <c r="W750" s="101">
        <f t="shared" si="94"/>
        <v>1</v>
      </c>
      <c r="X750" s="135">
        <f t="shared" si="95"/>
        <v>0</v>
      </c>
      <c r="Y750" s="48" t="e">
        <f>IF(U750="Pen",(LOOKUP(O750,#REF!,#REF!)*R750),0)</f>
        <v>#REF!</v>
      </c>
    </row>
    <row r="751" spans="3:25" x14ac:dyDescent="0.25">
      <c r="C751" s="4">
        <f>BOM!X751</f>
        <v>0</v>
      </c>
      <c r="D751" s="69">
        <v>747</v>
      </c>
      <c r="E751" s="69">
        <v>0</v>
      </c>
      <c r="F751" s="69">
        <v>747</v>
      </c>
      <c r="G751" s="69">
        <v>1399680</v>
      </c>
      <c r="H751" s="69">
        <f t="shared" si="89"/>
        <v>1399680</v>
      </c>
      <c r="I751" s="69" t="e">
        <f>#REF!</f>
        <v>#REF!</v>
      </c>
      <c r="J751" s="69" t="e">
        <f t="shared" si="96"/>
        <v>#REF!</v>
      </c>
      <c r="K751" s="69" t="e">
        <f t="shared" si="90"/>
        <v>#REF!</v>
      </c>
      <c r="L751" s="69">
        <f t="shared" si="91"/>
        <v>4.8632357244839852</v>
      </c>
      <c r="M751" s="69" t="e">
        <f t="shared" si="92"/>
        <v>#REF!</v>
      </c>
      <c r="N751" s="4">
        <f>BOM!Z751</f>
        <v>0</v>
      </c>
      <c r="O751" s="133">
        <v>608</v>
      </c>
      <c r="P751" s="71">
        <v>152</v>
      </c>
      <c r="Q751" s="71">
        <v>747</v>
      </c>
      <c r="R751" s="71">
        <v>0</v>
      </c>
      <c r="S751" s="89">
        <v>0</v>
      </c>
      <c r="T751" s="94" t="e">
        <f t="shared" si="93"/>
        <v>#REF!</v>
      </c>
      <c r="U751" s="103" t="e">
        <f>LOOKUP(O751,#REF!,#REF!)</f>
        <v>#REF!</v>
      </c>
      <c r="V751" s="91" t="e">
        <f>LOOKUP(O751,#REF!,#REF!)</f>
        <v>#REF!</v>
      </c>
      <c r="W751" s="101">
        <f t="shared" si="94"/>
        <v>1</v>
      </c>
      <c r="X751" s="135">
        <f t="shared" si="95"/>
        <v>0</v>
      </c>
      <c r="Y751" s="48" t="e">
        <f>IF(U751="Pen",(LOOKUP(O751,#REF!,#REF!)*R751),0)</f>
        <v>#REF!</v>
      </c>
    </row>
    <row r="752" spans="3:25" x14ac:dyDescent="0.25">
      <c r="C752" s="4">
        <f>BOM!X752</f>
        <v>0</v>
      </c>
      <c r="D752" s="69">
        <v>748</v>
      </c>
      <c r="E752" s="69">
        <v>98800</v>
      </c>
      <c r="F752" s="69">
        <v>748</v>
      </c>
      <c r="G752" s="69">
        <v>98800</v>
      </c>
      <c r="H752" s="69">
        <f t="shared" si="89"/>
        <v>197600</v>
      </c>
      <c r="I752" s="69" t="e">
        <f>#REF!</f>
        <v>#REF!</v>
      </c>
      <c r="J752" s="69" t="e">
        <f t="shared" si="96"/>
        <v>#REF!</v>
      </c>
      <c r="K752" s="69" t="e">
        <f t="shared" si="90"/>
        <v>#REF!</v>
      </c>
      <c r="L752" s="69">
        <f t="shared" si="91"/>
        <v>4.8632357244839852</v>
      </c>
      <c r="M752" s="69" t="e">
        <f t="shared" si="92"/>
        <v>#REF!</v>
      </c>
      <c r="N752" s="4">
        <f>BOM!Z752</f>
        <v>0</v>
      </c>
      <c r="O752" s="133">
        <v>609</v>
      </c>
      <c r="P752" s="71">
        <v>152</v>
      </c>
      <c r="Q752" s="71">
        <v>748</v>
      </c>
      <c r="R752" s="71">
        <v>7</v>
      </c>
      <c r="S752" s="89">
        <v>0</v>
      </c>
      <c r="T752" s="94" t="e">
        <f t="shared" si="93"/>
        <v>#REF!</v>
      </c>
      <c r="U752" s="103" t="e">
        <f>LOOKUP(O752,#REF!,#REF!)</f>
        <v>#REF!</v>
      </c>
      <c r="V752" s="91" t="e">
        <f>LOOKUP(O752,#REF!,#REF!)</f>
        <v>#REF!</v>
      </c>
      <c r="W752" s="101">
        <f t="shared" si="94"/>
        <v>1</v>
      </c>
      <c r="X752" s="135">
        <f t="shared" si="95"/>
        <v>0</v>
      </c>
      <c r="Y752" s="48" t="e">
        <f>IF(U752="Pen",(LOOKUP(O752,#REF!,#REF!)*R752),0)</f>
        <v>#REF!</v>
      </c>
    </row>
    <row r="753" spans="3:25" x14ac:dyDescent="0.25">
      <c r="C753" s="4">
        <f>BOM!X753</f>
        <v>1</v>
      </c>
      <c r="D753" s="69">
        <v>749</v>
      </c>
      <c r="E753" s="69">
        <v>0</v>
      </c>
      <c r="F753" s="69">
        <v>749</v>
      </c>
      <c r="G753" s="69">
        <v>0</v>
      </c>
      <c r="H753" s="69">
        <f t="shared" si="89"/>
        <v>0</v>
      </c>
      <c r="I753" s="69" t="e">
        <f>#REF!</f>
        <v>#REF!</v>
      </c>
      <c r="J753" s="69">
        <f t="shared" si="96"/>
        <v>0</v>
      </c>
      <c r="K753" s="69" t="e">
        <f t="shared" si="90"/>
        <v>#REF!</v>
      </c>
      <c r="L753" s="69">
        <f t="shared" si="91"/>
        <v>4.8632357244839852</v>
      </c>
      <c r="M753" s="69">
        <f t="shared" si="92"/>
        <v>0</v>
      </c>
      <c r="N753" s="4">
        <f>BOM!Z753</f>
        <v>0</v>
      </c>
      <c r="O753" s="133">
        <v>610</v>
      </c>
      <c r="P753" s="71">
        <v>152</v>
      </c>
      <c r="Q753" s="71">
        <v>749</v>
      </c>
      <c r="R753" s="71">
        <v>11</v>
      </c>
      <c r="S753" s="89">
        <v>0</v>
      </c>
      <c r="T753" s="94" t="e">
        <f t="shared" si="93"/>
        <v>#REF!</v>
      </c>
      <c r="U753" s="103" t="e">
        <f>LOOKUP(O753,#REF!,#REF!)</f>
        <v>#REF!</v>
      </c>
      <c r="V753" s="91" t="e">
        <f>LOOKUP(O753,#REF!,#REF!)</f>
        <v>#REF!</v>
      </c>
      <c r="W753" s="101">
        <f t="shared" si="94"/>
        <v>1</v>
      </c>
      <c r="X753" s="135">
        <f t="shared" si="95"/>
        <v>0</v>
      </c>
      <c r="Y753" s="48" t="e">
        <f>IF(U753="Pen",(LOOKUP(O753,#REF!,#REF!)*R753),0)</f>
        <v>#REF!</v>
      </c>
    </row>
    <row r="754" spans="3:25" x14ac:dyDescent="0.25">
      <c r="C754" s="4">
        <f>BOM!X754</f>
        <v>0</v>
      </c>
      <c r="D754" s="69">
        <v>750</v>
      </c>
      <c r="E754" s="69">
        <v>0</v>
      </c>
      <c r="F754" s="69">
        <v>750</v>
      </c>
      <c r="G754" s="69">
        <v>0</v>
      </c>
      <c r="H754" s="69">
        <f t="shared" si="89"/>
        <v>0</v>
      </c>
      <c r="I754" s="69" t="e">
        <f>#REF!</f>
        <v>#REF!</v>
      </c>
      <c r="J754" s="69">
        <f t="shared" si="96"/>
        <v>0</v>
      </c>
      <c r="K754" s="69" t="e">
        <f t="shared" si="90"/>
        <v>#REF!</v>
      </c>
      <c r="L754" s="69">
        <f t="shared" si="91"/>
        <v>4.8632357244839852</v>
      </c>
      <c r="M754" s="69">
        <f t="shared" si="92"/>
        <v>0</v>
      </c>
      <c r="N754" s="4">
        <f>BOM!Z754</f>
        <v>0</v>
      </c>
      <c r="O754" s="133">
        <v>611</v>
      </c>
      <c r="P754" s="71">
        <v>152</v>
      </c>
      <c r="Q754" s="71">
        <v>750</v>
      </c>
      <c r="R754" s="71">
        <v>0</v>
      </c>
      <c r="S754" s="89">
        <v>0</v>
      </c>
      <c r="T754" s="94" t="e">
        <f t="shared" si="93"/>
        <v>#REF!</v>
      </c>
      <c r="U754" s="103" t="e">
        <f>LOOKUP(O754,#REF!,#REF!)</f>
        <v>#REF!</v>
      </c>
      <c r="V754" s="91" t="e">
        <f>LOOKUP(O754,#REF!,#REF!)</f>
        <v>#REF!</v>
      </c>
      <c r="W754" s="101">
        <f t="shared" si="94"/>
        <v>1</v>
      </c>
      <c r="X754" s="135">
        <f t="shared" si="95"/>
        <v>0</v>
      </c>
      <c r="Y754" s="48" t="e">
        <f>IF(U754="Pen",(LOOKUP(O754,#REF!,#REF!)*R754),0)</f>
        <v>#REF!</v>
      </c>
    </row>
    <row r="755" spans="3:25" x14ac:dyDescent="0.25">
      <c r="C755" s="4">
        <f>BOM!X755</f>
        <v>0</v>
      </c>
      <c r="D755" s="69">
        <v>751</v>
      </c>
      <c r="E755" s="69">
        <v>0</v>
      </c>
      <c r="F755" s="69">
        <v>751</v>
      </c>
      <c r="G755" s="69">
        <v>609676</v>
      </c>
      <c r="H755" s="69">
        <f t="shared" si="89"/>
        <v>609676</v>
      </c>
      <c r="I755" s="69" t="e">
        <f>#REF!</f>
        <v>#REF!</v>
      </c>
      <c r="J755" s="69" t="e">
        <f t="shared" si="96"/>
        <v>#REF!</v>
      </c>
      <c r="K755" s="69" t="e">
        <f t="shared" si="90"/>
        <v>#REF!</v>
      </c>
      <c r="L755" s="69">
        <f t="shared" si="91"/>
        <v>4.8632357244839852</v>
      </c>
      <c r="M755" s="69" t="e">
        <f t="shared" si="92"/>
        <v>#REF!</v>
      </c>
      <c r="N755" s="4">
        <f>BOM!Z755</f>
        <v>0</v>
      </c>
      <c r="O755" s="133">
        <v>612</v>
      </c>
      <c r="P755" s="71">
        <v>152</v>
      </c>
      <c r="Q755" s="71">
        <v>751</v>
      </c>
      <c r="R755" s="71">
        <v>8</v>
      </c>
      <c r="S755" s="89">
        <v>0</v>
      </c>
      <c r="T755" s="94" t="e">
        <f t="shared" si="93"/>
        <v>#REF!</v>
      </c>
      <c r="U755" s="103" t="e">
        <f>LOOKUP(O755,#REF!,#REF!)</f>
        <v>#REF!</v>
      </c>
      <c r="V755" s="91" t="e">
        <f>LOOKUP(O755,#REF!,#REF!)</f>
        <v>#REF!</v>
      </c>
      <c r="W755" s="101">
        <f t="shared" si="94"/>
        <v>1</v>
      </c>
      <c r="X755" s="135">
        <f t="shared" si="95"/>
        <v>0</v>
      </c>
      <c r="Y755" s="48" t="e">
        <f>IF(U755="Pen",(LOOKUP(O755,#REF!,#REF!)*R755),0)</f>
        <v>#REF!</v>
      </c>
    </row>
    <row r="756" spans="3:25" x14ac:dyDescent="0.25">
      <c r="C756" s="4">
        <f>BOM!X756</f>
        <v>1</v>
      </c>
      <c r="D756" s="69">
        <v>752</v>
      </c>
      <c r="E756" s="69">
        <v>609676</v>
      </c>
      <c r="F756" s="69">
        <v>752</v>
      </c>
      <c r="G756" s="69">
        <v>0</v>
      </c>
      <c r="H756" s="69">
        <f t="shared" si="89"/>
        <v>609676</v>
      </c>
      <c r="I756" s="69" t="e">
        <f>#REF!</f>
        <v>#REF!</v>
      </c>
      <c r="J756" s="69">
        <f t="shared" si="96"/>
        <v>0</v>
      </c>
      <c r="K756" s="69" t="e">
        <f t="shared" si="90"/>
        <v>#REF!</v>
      </c>
      <c r="L756" s="69">
        <f t="shared" si="91"/>
        <v>4.8632357244839852</v>
      </c>
      <c r="M756" s="69" t="e">
        <f t="shared" si="92"/>
        <v>#REF!</v>
      </c>
      <c r="N756" s="4">
        <f>BOM!Z756</f>
        <v>0</v>
      </c>
      <c r="O756" s="133">
        <v>613</v>
      </c>
      <c r="P756" s="71">
        <v>152</v>
      </c>
      <c r="Q756" s="71">
        <v>752</v>
      </c>
      <c r="R756" s="71">
        <v>0</v>
      </c>
      <c r="S756" s="89">
        <v>0</v>
      </c>
      <c r="T756" s="94" t="e">
        <f t="shared" si="93"/>
        <v>#REF!</v>
      </c>
      <c r="U756" s="103" t="e">
        <f>LOOKUP(O756,#REF!,#REF!)</f>
        <v>#REF!</v>
      </c>
      <c r="V756" s="91" t="e">
        <f>LOOKUP(O756,#REF!,#REF!)</f>
        <v>#REF!</v>
      </c>
      <c r="W756" s="101">
        <f t="shared" si="94"/>
        <v>1</v>
      </c>
      <c r="X756" s="135">
        <f t="shared" si="95"/>
        <v>0</v>
      </c>
      <c r="Y756" s="48" t="e">
        <f>IF(U756="Pen",(LOOKUP(O756,#REF!,#REF!)*R756),0)</f>
        <v>#REF!</v>
      </c>
    </row>
    <row r="757" spans="3:25" x14ac:dyDescent="0.25">
      <c r="C757" s="4">
        <f>BOM!X757</f>
        <v>0</v>
      </c>
      <c r="D757" s="69">
        <v>753</v>
      </c>
      <c r="E757" s="69">
        <v>0</v>
      </c>
      <c r="F757" s="69">
        <v>753</v>
      </c>
      <c r="G757" s="69">
        <v>0</v>
      </c>
      <c r="H757" s="69">
        <f t="shared" si="89"/>
        <v>0</v>
      </c>
      <c r="I757" s="69" t="e">
        <f>#REF!</f>
        <v>#REF!</v>
      </c>
      <c r="J757" s="69">
        <f t="shared" si="96"/>
        <v>0</v>
      </c>
      <c r="K757" s="69" t="e">
        <f t="shared" si="90"/>
        <v>#REF!</v>
      </c>
      <c r="L757" s="69">
        <f t="shared" si="91"/>
        <v>4.8632357244839852</v>
      </c>
      <c r="M757" s="69">
        <f t="shared" si="92"/>
        <v>0</v>
      </c>
      <c r="N757" s="4">
        <f>BOM!Z757</f>
        <v>0</v>
      </c>
      <c r="O757" s="133">
        <v>616</v>
      </c>
      <c r="P757" s="71">
        <v>152</v>
      </c>
      <c r="Q757" s="71">
        <v>753</v>
      </c>
      <c r="R757" s="71">
        <v>0</v>
      </c>
      <c r="S757" s="89">
        <v>0</v>
      </c>
      <c r="T757" s="94" t="e">
        <f t="shared" si="93"/>
        <v>#REF!</v>
      </c>
      <c r="U757" s="103" t="e">
        <f>LOOKUP(O757,#REF!,#REF!)</f>
        <v>#REF!</v>
      </c>
      <c r="V757" s="91" t="e">
        <f>LOOKUP(O757,#REF!,#REF!)</f>
        <v>#REF!</v>
      </c>
      <c r="W757" s="101">
        <f t="shared" si="94"/>
        <v>0</v>
      </c>
      <c r="X757" s="135">
        <f t="shared" si="95"/>
        <v>0</v>
      </c>
      <c r="Y757" s="48" t="e">
        <f>IF(U757="Pen",(LOOKUP(O757,#REF!,#REF!)*R757),0)</f>
        <v>#REF!</v>
      </c>
    </row>
    <row r="758" spans="3:25" x14ac:dyDescent="0.25">
      <c r="C758" s="4">
        <f>BOM!X758</f>
        <v>1</v>
      </c>
      <c r="D758" s="69">
        <v>754</v>
      </c>
      <c r="E758" s="69">
        <v>0</v>
      </c>
      <c r="F758" s="69">
        <v>754</v>
      </c>
      <c r="G758" s="69">
        <v>0</v>
      </c>
      <c r="H758" s="69">
        <f t="shared" si="89"/>
        <v>0</v>
      </c>
      <c r="I758" s="69" t="e">
        <f>#REF!</f>
        <v>#REF!</v>
      </c>
      <c r="J758" s="69">
        <f t="shared" si="96"/>
        <v>0</v>
      </c>
      <c r="K758" s="69" t="e">
        <f t="shared" si="90"/>
        <v>#REF!</v>
      </c>
      <c r="L758" s="69">
        <f t="shared" si="91"/>
        <v>4.8632357244839852</v>
      </c>
      <c r="M758" s="69">
        <f t="shared" si="92"/>
        <v>0</v>
      </c>
      <c r="N758" s="4">
        <f>BOM!Z758</f>
        <v>0</v>
      </c>
      <c r="O758" s="133">
        <v>617</v>
      </c>
      <c r="P758" s="71">
        <v>152</v>
      </c>
      <c r="Q758" s="71">
        <v>754</v>
      </c>
      <c r="R758" s="71">
        <v>0</v>
      </c>
      <c r="S758" s="89">
        <v>0</v>
      </c>
      <c r="T758" s="94" t="e">
        <f t="shared" si="93"/>
        <v>#REF!</v>
      </c>
      <c r="U758" s="103" t="e">
        <f>LOOKUP(O758,#REF!,#REF!)</f>
        <v>#REF!</v>
      </c>
      <c r="V758" s="91" t="e">
        <f>LOOKUP(O758,#REF!,#REF!)</f>
        <v>#REF!</v>
      </c>
      <c r="W758" s="101">
        <f t="shared" si="94"/>
        <v>0</v>
      </c>
      <c r="X758" s="135">
        <f t="shared" si="95"/>
        <v>0</v>
      </c>
      <c r="Y758" s="48" t="e">
        <f>IF(U758="Pen",(LOOKUP(O758,#REF!,#REF!)*R758),0)</f>
        <v>#REF!</v>
      </c>
    </row>
    <row r="759" spans="3:25" x14ac:dyDescent="0.25">
      <c r="C759" s="4">
        <f>BOM!X759</f>
        <v>1</v>
      </c>
      <c r="D759" s="69">
        <v>755</v>
      </c>
      <c r="E759" s="69">
        <v>81359</v>
      </c>
      <c r="F759" s="69">
        <v>755</v>
      </c>
      <c r="G759" s="69">
        <v>81359</v>
      </c>
      <c r="H759" s="69">
        <f t="shared" si="89"/>
        <v>162718</v>
      </c>
      <c r="I759" s="69" t="e">
        <f>#REF!</f>
        <v>#REF!</v>
      </c>
      <c r="J759" s="69">
        <f t="shared" si="96"/>
        <v>0</v>
      </c>
      <c r="K759" s="69" t="e">
        <f t="shared" si="90"/>
        <v>#REF!</v>
      </c>
      <c r="L759" s="69">
        <f t="shared" si="91"/>
        <v>4.8632357244839852</v>
      </c>
      <c r="M759" s="69" t="e">
        <f t="shared" si="92"/>
        <v>#REF!</v>
      </c>
      <c r="N759" s="4">
        <f>BOM!Z759</f>
        <v>0</v>
      </c>
      <c r="O759" s="133">
        <v>618</v>
      </c>
      <c r="P759" s="71">
        <v>152</v>
      </c>
      <c r="Q759" s="71">
        <v>755</v>
      </c>
      <c r="R759" s="71">
        <v>0</v>
      </c>
      <c r="S759" s="89">
        <v>0</v>
      </c>
      <c r="T759" s="94" t="e">
        <f t="shared" si="93"/>
        <v>#REF!</v>
      </c>
      <c r="U759" s="103" t="e">
        <f>LOOKUP(O759,#REF!,#REF!)</f>
        <v>#REF!</v>
      </c>
      <c r="V759" s="91" t="e">
        <f>LOOKUP(O759,#REF!,#REF!)</f>
        <v>#REF!</v>
      </c>
      <c r="W759" s="101">
        <f t="shared" si="94"/>
        <v>0</v>
      </c>
      <c r="X759" s="135">
        <f t="shared" si="95"/>
        <v>0</v>
      </c>
      <c r="Y759" s="48" t="e">
        <f>IF(U759="Pen",(LOOKUP(O759,#REF!,#REF!)*R759),0)</f>
        <v>#REF!</v>
      </c>
    </row>
    <row r="760" spans="3:25" x14ac:dyDescent="0.25">
      <c r="C760" s="4">
        <f>BOM!X760</f>
        <v>0</v>
      </c>
      <c r="D760" s="69">
        <v>756</v>
      </c>
      <c r="E760" s="69">
        <v>904945</v>
      </c>
      <c r="F760" s="69">
        <v>756</v>
      </c>
      <c r="G760" s="69">
        <v>894808</v>
      </c>
      <c r="H760" s="69">
        <f t="shared" si="89"/>
        <v>1799753</v>
      </c>
      <c r="I760" s="69" t="e">
        <f>#REF!</f>
        <v>#REF!</v>
      </c>
      <c r="J760" s="69" t="e">
        <f t="shared" si="96"/>
        <v>#REF!</v>
      </c>
      <c r="K760" s="69" t="e">
        <f t="shared" si="90"/>
        <v>#REF!</v>
      </c>
      <c r="L760" s="69">
        <f t="shared" si="91"/>
        <v>4.8632357244839852</v>
      </c>
      <c r="M760" s="69" t="e">
        <f t="shared" si="92"/>
        <v>#REF!</v>
      </c>
      <c r="N760" s="4">
        <f>BOM!Z760</f>
        <v>0</v>
      </c>
      <c r="O760" s="133">
        <v>619</v>
      </c>
      <c r="P760" s="71">
        <v>152</v>
      </c>
      <c r="Q760" s="71">
        <v>756</v>
      </c>
      <c r="R760" s="71">
        <v>0</v>
      </c>
      <c r="S760" s="89">
        <v>0</v>
      </c>
      <c r="T760" s="94" t="e">
        <f t="shared" si="93"/>
        <v>#REF!</v>
      </c>
      <c r="U760" s="103" t="e">
        <f>LOOKUP(O760,#REF!,#REF!)</f>
        <v>#REF!</v>
      </c>
      <c r="V760" s="91" t="e">
        <f>LOOKUP(O760,#REF!,#REF!)</f>
        <v>#REF!</v>
      </c>
      <c r="W760" s="101">
        <f t="shared" si="94"/>
        <v>0</v>
      </c>
      <c r="X760" s="135">
        <f t="shared" si="95"/>
        <v>0</v>
      </c>
      <c r="Y760" s="48" t="e">
        <f>IF(U760="Pen",(LOOKUP(O760,#REF!,#REF!)*R760),0)</f>
        <v>#REF!</v>
      </c>
    </row>
    <row r="761" spans="3:25" x14ac:dyDescent="0.25">
      <c r="C761" s="4">
        <f>BOM!X761</f>
        <v>1</v>
      </c>
      <c r="D761" s="69">
        <v>757</v>
      </c>
      <c r="E761" s="69">
        <v>894808</v>
      </c>
      <c r="F761" s="69">
        <v>757</v>
      </c>
      <c r="G761" s="69">
        <v>0</v>
      </c>
      <c r="H761" s="69">
        <f t="shared" si="89"/>
        <v>894808</v>
      </c>
      <c r="I761" s="69" t="e">
        <f>#REF!</f>
        <v>#REF!</v>
      </c>
      <c r="J761" s="69">
        <f t="shared" si="96"/>
        <v>0</v>
      </c>
      <c r="K761" s="69" t="e">
        <f t="shared" si="90"/>
        <v>#REF!</v>
      </c>
      <c r="L761" s="69">
        <f t="shared" si="91"/>
        <v>4.8632357244839852</v>
      </c>
      <c r="M761" s="69" t="e">
        <f t="shared" si="92"/>
        <v>#REF!</v>
      </c>
      <c r="N761" s="4">
        <f>BOM!Z761</f>
        <v>0</v>
      </c>
      <c r="O761" s="133">
        <v>620</v>
      </c>
      <c r="P761" s="71">
        <v>152</v>
      </c>
      <c r="Q761" s="71">
        <v>757</v>
      </c>
      <c r="R761" s="71">
        <v>0</v>
      </c>
      <c r="S761" s="89">
        <v>0</v>
      </c>
      <c r="T761" s="94" t="e">
        <f t="shared" si="93"/>
        <v>#REF!</v>
      </c>
      <c r="U761" s="103" t="e">
        <f>LOOKUP(O761,#REF!,#REF!)</f>
        <v>#REF!</v>
      </c>
      <c r="V761" s="91" t="e">
        <f>LOOKUP(O761,#REF!,#REF!)</f>
        <v>#REF!</v>
      </c>
      <c r="W761" s="101">
        <f t="shared" si="94"/>
        <v>0</v>
      </c>
      <c r="X761" s="135">
        <f t="shared" si="95"/>
        <v>0</v>
      </c>
      <c r="Y761" s="48" t="e">
        <f>IF(U761="Pen",(LOOKUP(O761,#REF!,#REF!)*R761),0)</f>
        <v>#REF!</v>
      </c>
    </row>
    <row r="762" spans="3:25" x14ac:dyDescent="0.25">
      <c r="C762" s="4">
        <f>BOM!X762</f>
        <v>1</v>
      </c>
      <c r="D762" s="69">
        <v>758</v>
      </c>
      <c r="E762" s="69">
        <v>981603</v>
      </c>
      <c r="F762" s="69">
        <v>758</v>
      </c>
      <c r="G762" s="69">
        <v>981603</v>
      </c>
      <c r="H762" s="69">
        <f t="shared" si="89"/>
        <v>1963206</v>
      </c>
      <c r="I762" s="69" t="e">
        <f>#REF!</f>
        <v>#REF!</v>
      </c>
      <c r="J762" s="69">
        <f t="shared" si="96"/>
        <v>0</v>
      </c>
      <c r="K762" s="69" t="e">
        <f t="shared" si="90"/>
        <v>#REF!</v>
      </c>
      <c r="L762" s="69">
        <f t="shared" si="91"/>
        <v>4.8632357244839852</v>
      </c>
      <c r="M762" s="69" t="e">
        <f t="shared" si="92"/>
        <v>#REF!</v>
      </c>
      <c r="N762" s="4">
        <f>BOM!Z762</f>
        <v>0</v>
      </c>
      <c r="O762" s="133">
        <v>621</v>
      </c>
      <c r="P762" s="71">
        <v>152</v>
      </c>
      <c r="Q762" s="71">
        <v>758</v>
      </c>
      <c r="R762" s="71">
        <v>0</v>
      </c>
      <c r="S762" s="89">
        <v>0</v>
      </c>
      <c r="T762" s="94" t="e">
        <f t="shared" si="93"/>
        <v>#REF!</v>
      </c>
      <c r="U762" s="103" t="e">
        <f>LOOKUP(O762,#REF!,#REF!)</f>
        <v>#REF!</v>
      </c>
      <c r="V762" s="91" t="e">
        <f>LOOKUP(O762,#REF!,#REF!)</f>
        <v>#REF!</v>
      </c>
      <c r="W762" s="101">
        <f t="shared" si="94"/>
        <v>0</v>
      </c>
      <c r="X762" s="135">
        <f t="shared" si="95"/>
        <v>0</v>
      </c>
      <c r="Y762" s="48" t="e">
        <f>IF(U762="Pen",(LOOKUP(O762,#REF!,#REF!)*R762),0)</f>
        <v>#REF!</v>
      </c>
    </row>
    <row r="763" spans="3:25" x14ac:dyDescent="0.25">
      <c r="C763" s="4">
        <f>BOM!X763</f>
        <v>0</v>
      </c>
      <c r="D763" s="69">
        <v>759</v>
      </c>
      <c r="E763" s="69">
        <v>0</v>
      </c>
      <c r="F763" s="69">
        <v>759</v>
      </c>
      <c r="G763" s="69">
        <v>0</v>
      </c>
      <c r="H763" s="69">
        <f t="shared" si="89"/>
        <v>0</v>
      </c>
      <c r="I763" s="69" t="e">
        <f>#REF!</f>
        <v>#REF!</v>
      </c>
      <c r="J763" s="69">
        <f t="shared" si="96"/>
        <v>0</v>
      </c>
      <c r="K763" s="69" t="e">
        <f t="shared" si="90"/>
        <v>#REF!</v>
      </c>
      <c r="L763" s="69">
        <f t="shared" si="91"/>
        <v>4.8632357244839852</v>
      </c>
      <c r="M763" s="69">
        <f t="shared" si="92"/>
        <v>0</v>
      </c>
      <c r="N763" s="4">
        <f>BOM!Z763</f>
        <v>0</v>
      </c>
      <c r="O763" s="133">
        <v>622</v>
      </c>
      <c r="P763" s="71">
        <v>152</v>
      </c>
      <c r="Q763" s="71">
        <v>759</v>
      </c>
      <c r="R763" s="71">
        <v>0</v>
      </c>
      <c r="S763" s="89">
        <v>0</v>
      </c>
      <c r="T763" s="94" t="e">
        <f t="shared" si="93"/>
        <v>#REF!</v>
      </c>
      <c r="U763" s="103" t="e">
        <f>LOOKUP(O763,#REF!,#REF!)</f>
        <v>#REF!</v>
      </c>
      <c r="V763" s="91" t="e">
        <f>LOOKUP(O763,#REF!,#REF!)</f>
        <v>#REF!</v>
      </c>
      <c r="W763" s="101">
        <f t="shared" si="94"/>
        <v>0</v>
      </c>
      <c r="X763" s="135">
        <f t="shared" si="95"/>
        <v>0</v>
      </c>
      <c r="Y763" s="48" t="e">
        <f>IF(U763="Pen",(LOOKUP(O763,#REF!,#REF!)*R763),0)</f>
        <v>#REF!</v>
      </c>
    </row>
    <row r="764" spans="3:25" x14ac:dyDescent="0.25">
      <c r="C764" s="4">
        <f>BOM!X764</f>
        <v>0</v>
      </c>
      <c r="D764" s="69">
        <v>760</v>
      </c>
      <c r="E764" s="69">
        <v>39960</v>
      </c>
      <c r="F764" s="69">
        <v>760</v>
      </c>
      <c r="G764" s="69">
        <v>0</v>
      </c>
      <c r="H764" s="69">
        <f t="shared" si="89"/>
        <v>39960</v>
      </c>
      <c r="I764" s="69" t="e">
        <f>#REF!</f>
        <v>#REF!</v>
      </c>
      <c r="J764" s="69" t="e">
        <f t="shared" si="96"/>
        <v>#REF!</v>
      </c>
      <c r="K764" s="69" t="e">
        <f t="shared" si="90"/>
        <v>#REF!</v>
      </c>
      <c r="L764" s="69">
        <f t="shared" si="91"/>
        <v>4.8632357244839852</v>
      </c>
      <c r="M764" s="69" t="e">
        <f t="shared" si="92"/>
        <v>#REF!</v>
      </c>
      <c r="N764" s="4">
        <f>BOM!Z764</f>
        <v>0</v>
      </c>
      <c r="O764" s="133">
        <v>623</v>
      </c>
      <c r="P764" s="71">
        <v>152</v>
      </c>
      <c r="Q764" s="71">
        <v>760</v>
      </c>
      <c r="R764" s="71">
        <v>0</v>
      </c>
      <c r="S764" s="89">
        <v>0</v>
      </c>
      <c r="T764" s="94" t="e">
        <f t="shared" si="93"/>
        <v>#REF!</v>
      </c>
      <c r="U764" s="103" t="e">
        <f>LOOKUP(O764,#REF!,#REF!)</f>
        <v>#REF!</v>
      </c>
      <c r="V764" s="91" t="e">
        <f>LOOKUP(O764,#REF!,#REF!)</f>
        <v>#REF!</v>
      </c>
      <c r="W764" s="101">
        <f t="shared" si="94"/>
        <v>0</v>
      </c>
      <c r="X764" s="135">
        <f t="shared" si="95"/>
        <v>0</v>
      </c>
      <c r="Y764" s="48" t="e">
        <f>IF(U764="Pen",(LOOKUP(O764,#REF!,#REF!)*R764),0)</f>
        <v>#REF!</v>
      </c>
    </row>
    <row r="765" spans="3:25" x14ac:dyDescent="0.25">
      <c r="C765" s="4">
        <f>BOM!X765</f>
        <v>0</v>
      </c>
      <c r="D765" s="69">
        <v>761</v>
      </c>
      <c r="E765" s="69">
        <v>0</v>
      </c>
      <c r="F765" s="69">
        <v>761</v>
      </c>
      <c r="G765" s="69">
        <v>0</v>
      </c>
      <c r="H765" s="69">
        <f t="shared" si="89"/>
        <v>0</v>
      </c>
      <c r="I765" s="69" t="e">
        <f>#REF!</f>
        <v>#REF!</v>
      </c>
      <c r="J765" s="69">
        <f t="shared" si="96"/>
        <v>0</v>
      </c>
      <c r="K765" s="69" t="e">
        <f t="shared" si="90"/>
        <v>#REF!</v>
      </c>
      <c r="L765" s="69">
        <f t="shared" si="91"/>
        <v>4.8632357244839852</v>
      </c>
      <c r="M765" s="69">
        <f t="shared" si="92"/>
        <v>0</v>
      </c>
      <c r="N765" s="4">
        <f>BOM!Z765</f>
        <v>0</v>
      </c>
      <c r="O765" s="133">
        <v>624</v>
      </c>
      <c r="P765" s="71">
        <v>152</v>
      </c>
      <c r="Q765" s="71">
        <v>761</v>
      </c>
      <c r="R765" s="71">
        <v>0</v>
      </c>
      <c r="S765" s="89">
        <v>0</v>
      </c>
      <c r="T765" s="94" t="e">
        <f t="shared" si="93"/>
        <v>#REF!</v>
      </c>
      <c r="U765" s="103" t="e">
        <f>LOOKUP(O765,#REF!,#REF!)</f>
        <v>#REF!</v>
      </c>
      <c r="V765" s="91" t="e">
        <f>LOOKUP(O765,#REF!,#REF!)</f>
        <v>#REF!</v>
      </c>
      <c r="W765" s="101">
        <f t="shared" si="94"/>
        <v>0</v>
      </c>
      <c r="X765" s="135">
        <f t="shared" si="95"/>
        <v>0</v>
      </c>
      <c r="Y765" s="48" t="e">
        <f>IF(U765="Pen",(LOOKUP(O765,#REF!,#REF!)*R765),0)</f>
        <v>#REF!</v>
      </c>
    </row>
    <row r="766" spans="3:25" x14ac:dyDescent="0.25">
      <c r="C766" s="4">
        <f>BOM!X766</f>
        <v>1</v>
      </c>
      <c r="D766" s="69">
        <v>762</v>
      </c>
      <c r="E766" s="69">
        <v>0</v>
      </c>
      <c r="F766" s="69">
        <v>762</v>
      </c>
      <c r="G766" s="69">
        <v>0</v>
      </c>
      <c r="H766" s="69">
        <f t="shared" si="89"/>
        <v>0</v>
      </c>
      <c r="I766" s="69" t="e">
        <f>#REF!</f>
        <v>#REF!</v>
      </c>
      <c r="J766" s="69">
        <f t="shared" si="96"/>
        <v>0</v>
      </c>
      <c r="K766" s="69" t="e">
        <f t="shared" si="90"/>
        <v>#REF!</v>
      </c>
      <c r="L766" s="69">
        <f t="shared" si="91"/>
        <v>4.8632357244839852</v>
      </c>
      <c r="M766" s="69">
        <f t="shared" si="92"/>
        <v>0</v>
      </c>
      <c r="N766" s="4">
        <f>BOM!Z766</f>
        <v>0</v>
      </c>
      <c r="O766" s="133">
        <v>625</v>
      </c>
      <c r="P766" s="71">
        <v>152</v>
      </c>
      <c r="Q766" s="71">
        <v>762</v>
      </c>
      <c r="R766" s="71">
        <v>0</v>
      </c>
      <c r="S766" s="89">
        <v>0</v>
      </c>
      <c r="T766" s="94" t="e">
        <f t="shared" si="93"/>
        <v>#REF!</v>
      </c>
      <c r="U766" s="103" t="e">
        <f>LOOKUP(O766,#REF!,#REF!)</f>
        <v>#REF!</v>
      </c>
      <c r="V766" s="91" t="e">
        <f>LOOKUP(O766,#REF!,#REF!)</f>
        <v>#REF!</v>
      </c>
      <c r="W766" s="101">
        <f t="shared" si="94"/>
        <v>0</v>
      </c>
      <c r="X766" s="135">
        <f t="shared" si="95"/>
        <v>0</v>
      </c>
      <c r="Y766" s="48" t="e">
        <f>IF(U766="Pen",(LOOKUP(O766,#REF!,#REF!)*R766),0)</f>
        <v>#REF!</v>
      </c>
    </row>
    <row r="767" spans="3:25" x14ac:dyDescent="0.25">
      <c r="C767" s="4">
        <f>BOM!X767</f>
        <v>1</v>
      </c>
      <c r="D767" s="69">
        <v>763</v>
      </c>
      <c r="E767" s="69">
        <v>0</v>
      </c>
      <c r="F767" s="69">
        <v>763</v>
      </c>
      <c r="G767" s="69">
        <v>0</v>
      </c>
      <c r="H767" s="69">
        <f t="shared" si="89"/>
        <v>0</v>
      </c>
      <c r="I767" s="69" t="e">
        <f>#REF!</f>
        <v>#REF!</v>
      </c>
      <c r="J767" s="69">
        <f t="shared" si="96"/>
        <v>0</v>
      </c>
      <c r="K767" s="69" t="e">
        <f t="shared" si="90"/>
        <v>#REF!</v>
      </c>
      <c r="L767" s="69">
        <f t="shared" si="91"/>
        <v>4.8632357244839852</v>
      </c>
      <c r="M767" s="69">
        <f t="shared" si="92"/>
        <v>0</v>
      </c>
      <c r="N767" s="4">
        <f>BOM!Z767</f>
        <v>0</v>
      </c>
      <c r="O767" s="133">
        <v>626</v>
      </c>
      <c r="P767" s="71">
        <v>152</v>
      </c>
      <c r="Q767" s="71">
        <v>763</v>
      </c>
      <c r="R767" s="71">
        <v>0</v>
      </c>
      <c r="S767" s="89">
        <v>0</v>
      </c>
      <c r="T767" s="94" t="e">
        <f t="shared" si="93"/>
        <v>#REF!</v>
      </c>
      <c r="U767" s="103" t="e">
        <f>LOOKUP(O767,#REF!,#REF!)</f>
        <v>#REF!</v>
      </c>
      <c r="V767" s="91" t="e">
        <f>LOOKUP(O767,#REF!,#REF!)</f>
        <v>#REF!</v>
      </c>
      <c r="W767" s="101">
        <f t="shared" si="94"/>
        <v>0</v>
      </c>
      <c r="X767" s="135">
        <f t="shared" si="95"/>
        <v>0</v>
      </c>
      <c r="Y767" s="48" t="e">
        <f>IF(U767="Pen",(LOOKUP(O767,#REF!,#REF!)*R767),0)</f>
        <v>#REF!</v>
      </c>
    </row>
    <row r="768" spans="3:25" x14ac:dyDescent="0.25">
      <c r="C768" s="4">
        <f>BOM!X768</f>
        <v>1</v>
      </c>
      <c r="D768" s="69">
        <v>764</v>
      </c>
      <c r="E768" s="69">
        <v>0</v>
      </c>
      <c r="F768" s="69">
        <v>764</v>
      </c>
      <c r="G768" s="69">
        <v>0</v>
      </c>
      <c r="H768" s="69">
        <f t="shared" si="89"/>
        <v>0</v>
      </c>
      <c r="I768" s="69" t="e">
        <f>#REF!</f>
        <v>#REF!</v>
      </c>
      <c r="J768" s="69">
        <f t="shared" si="96"/>
        <v>0</v>
      </c>
      <c r="K768" s="69" t="e">
        <f t="shared" si="90"/>
        <v>#REF!</v>
      </c>
      <c r="L768" s="69">
        <f t="shared" si="91"/>
        <v>4.8632357244839852</v>
      </c>
      <c r="M768" s="69">
        <f t="shared" si="92"/>
        <v>0</v>
      </c>
      <c r="N768" s="4">
        <f>BOM!Z768</f>
        <v>0</v>
      </c>
      <c r="O768" s="133">
        <v>627</v>
      </c>
      <c r="P768" s="71">
        <v>152</v>
      </c>
      <c r="Q768" s="71">
        <v>764</v>
      </c>
      <c r="R768" s="71">
        <v>0</v>
      </c>
      <c r="S768" s="89">
        <v>0</v>
      </c>
      <c r="T768" s="94" t="e">
        <f t="shared" si="93"/>
        <v>#REF!</v>
      </c>
      <c r="U768" s="103" t="e">
        <f>LOOKUP(O768,#REF!,#REF!)</f>
        <v>#REF!</v>
      </c>
      <c r="V768" s="91" t="e">
        <f>LOOKUP(O768,#REF!,#REF!)</f>
        <v>#REF!</v>
      </c>
      <c r="W768" s="101">
        <f t="shared" si="94"/>
        <v>0</v>
      </c>
      <c r="X768" s="135">
        <f t="shared" si="95"/>
        <v>0</v>
      </c>
      <c r="Y768" s="48" t="e">
        <f>IF(U768="Pen",(LOOKUP(O768,#REF!,#REF!)*R768),0)</f>
        <v>#REF!</v>
      </c>
    </row>
    <row r="769" spans="3:25" x14ac:dyDescent="0.25">
      <c r="C769" s="4">
        <f>BOM!X769</f>
        <v>1</v>
      </c>
      <c r="D769" s="69">
        <v>765</v>
      </c>
      <c r="E769" s="69">
        <v>0</v>
      </c>
      <c r="F769" s="69">
        <v>765</v>
      </c>
      <c r="G769" s="69">
        <v>0</v>
      </c>
      <c r="H769" s="69">
        <f t="shared" si="89"/>
        <v>0</v>
      </c>
      <c r="I769" s="69" t="e">
        <f>#REF!</f>
        <v>#REF!</v>
      </c>
      <c r="J769" s="69">
        <f t="shared" si="96"/>
        <v>0</v>
      </c>
      <c r="K769" s="69" t="e">
        <f t="shared" si="90"/>
        <v>#REF!</v>
      </c>
      <c r="L769" s="69">
        <f t="shared" si="91"/>
        <v>4.8632357244839852</v>
      </c>
      <c r="M769" s="69">
        <f t="shared" si="92"/>
        <v>0</v>
      </c>
      <c r="N769" s="4">
        <f>BOM!Z769</f>
        <v>0</v>
      </c>
      <c r="O769" s="133">
        <v>631</v>
      </c>
      <c r="P769" s="71">
        <v>152</v>
      </c>
      <c r="Q769" s="71">
        <v>765</v>
      </c>
      <c r="R769" s="71">
        <v>0</v>
      </c>
      <c r="S769" s="89">
        <v>0</v>
      </c>
      <c r="T769" s="94" t="e">
        <f t="shared" si="93"/>
        <v>#REF!</v>
      </c>
      <c r="U769" s="103" t="e">
        <f>LOOKUP(O769,#REF!,#REF!)</f>
        <v>#REF!</v>
      </c>
      <c r="V769" s="91" t="e">
        <f>LOOKUP(O769,#REF!,#REF!)</f>
        <v>#REF!</v>
      </c>
      <c r="W769" s="101">
        <f t="shared" si="94"/>
        <v>1</v>
      </c>
      <c r="X769" s="135">
        <f t="shared" si="95"/>
        <v>0</v>
      </c>
      <c r="Y769" s="48" t="e">
        <f>IF(U769="Pen",(LOOKUP(O769,#REF!,#REF!)*R769),0)</f>
        <v>#REF!</v>
      </c>
    </row>
    <row r="770" spans="3:25" x14ac:dyDescent="0.25">
      <c r="C770" s="4">
        <f>BOM!X770</f>
        <v>1</v>
      </c>
      <c r="D770" s="69">
        <v>766</v>
      </c>
      <c r="E770" s="69">
        <v>0</v>
      </c>
      <c r="F770" s="69">
        <v>766</v>
      </c>
      <c r="G770" s="69">
        <v>0</v>
      </c>
      <c r="H770" s="69">
        <f t="shared" si="89"/>
        <v>0</v>
      </c>
      <c r="I770" s="69" t="e">
        <f>#REF!</f>
        <v>#REF!</v>
      </c>
      <c r="J770" s="69">
        <f t="shared" si="96"/>
        <v>0</v>
      </c>
      <c r="K770" s="69" t="e">
        <f t="shared" si="90"/>
        <v>#REF!</v>
      </c>
      <c r="L770" s="69">
        <f t="shared" si="91"/>
        <v>4.8632357244839852</v>
      </c>
      <c r="M770" s="69">
        <f t="shared" si="92"/>
        <v>0</v>
      </c>
      <c r="N770" s="4">
        <f>BOM!Z770</f>
        <v>0</v>
      </c>
      <c r="O770" s="133">
        <v>632</v>
      </c>
      <c r="P770" s="71">
        <v>152</v>
      </c>
      <c r="Q770" s="71">
        <v>766</v>
      </c>
      <c r="R770" s="71">
        <v>23</v>
      </c>
      <c r="S770" s="89">
        <v>0</v>
      </c>
      <c r="T770" s="94" t="e">
        <f t="shared" si="93"/>
        <v>#REF!</v>
      </c>
      <c r="U770" s="103" t="e">
        <f>LOOKUP(O770,#REF!,#REF!)</f>
        <v>#REF!</v>
      </c>
      <c r="V770" s="91" t="e">
        <f>LOOKUP(O770,#REF!,#REF!)</f>
        <v>#REF!</v>
      </c>
      <c r="W770" s="101">
        <f t="shared" si="94"/>
        <v>1</v>
      </c>
      <c r="X770" s="135">
        <f t="shared" si="95"/>
        <v>0</v>
      </c>
      <c r="Y770" s="48" t="e">
        <f>IF(U770="Pen",(LOOKUP(O770,#REF!,#REF!)*R770),0)</f>
        <v>#REF!</v>
      </c>
    </row>
    <row r="771" spans="3:25" x14ac:dyDescent="0.25">
      <c r="C771" s="4">
        <f>BOM!X771</f>
        <v>1</v>
      </c>
      <c r="D771" s="69">
        <v>767</v>
      </c>
      <c r="E771" s="69">
        <v>0</v>
      </c>
      <c r="F771" s="69">
        <v>767</v>
      </c>
      <c r="G771" s="69">
        <v>0</v>
      </c>
      <c r="H771" s="69">
        <f t="shared" si="89"/>
        <v>0</v>
      </c>
      <c r="I771" s="69" t="e">
        <f>#REF!</f>
        <v>#REF!</v>
      </c>
      <c r="J771" s="69">
        <f t="shared" si="96"/>
        <v>0</v>
      </c>
      <c r="K771" s="69" t="e">
        <f t="shared" si="90"/>
        <v>#REF!</v>
      </c>
      <c r="L771" s="69">
        <f t="shared" si="91"/>
        <v>4.8632357244839852</v>
      </c>
      <c r="M771" s="69">
        <f t="shared" si="92"/>
        <v>0</v>
      </c>
      <c r="N771" s="4">
        <f>BOM!Z771</f>
        <v>0</v>
      </c>
      <c r="O771" s="133">
        <v>633</v>
      </c>
      <c r="P771" s="71">
        <v>152</v>
      </c>
      <c r="Q771" s="71">
        <v>767</v>
      </c>
      <c r="R771" s="71">
        <v>7</v>
      </c>
      <c r="S771" s="89">
        <v>0</v>
      </c>
      <c r="T771" s="94" t="e">
        <f t="shared" si="93"/>
        <v>#REF!</v>
      </c>
      <c r="U771" s="103" t="e">
        <f>LOOKUP(O771,#REF!,#REF!)</f>
        <v>#REF!</v>
      </c>
      <c r="V771" s="91" t="e">
        <f>LOOKUP(O771,#REF!,#REF!)</f>
        <v>#REF!</v>
      </c>
      <c r="W771" s="101">
        <f t="shared" si="94"/>
        <v>1</v>
      </c>
      <c r="X771" s="135">
        <f t="shared" si="95"/>
        <v>0</v>
      </c>
      <c r="Y771" s="48" t="e">
        <f>IF(U771="Pen",(LOOKUP(O771,#REF!,#REF!)*R771),0)</f>
        <v>#REF!</v>
      </c>
    </row>
    <row r="772" spans="3:25" x14ac:dyDescent="0.25">
      <c r="C772" s="4">
        <f>BOM!X772</f>
        <v>1</v>
      </c>
      <c r="D772" s="69">
        <v>768</v>
      </c>
      <c r="E772" s="69">
        <v>0</v>
      </c>
      <c r="F772" s="69">
        <v>768</v>
      </c>
      <c r="G772" s="69">
        <v>0</v>
      </c>
      <c r="H772" s="69">
        <f t="shared" si="89"/>
        <v>0</v>
      </c>
      <c r="I772" s="69" t="e">
        <f>#REF!</f>
        <v>#REF!</v>
      </c>
      <c r="J772" s="69">
        <f t="shared" si="96"/>
        <v>0</v>
      </c>
      <c r="K772" s="69" t="e">
        <f t="shared" si="90"/>
        <v>#REF!</v>
      </c>
      <c r="L772" s="69">
        <f t="shared" si="91"/>
        <v>4.8632357244839852</v>
      </c>
      <c r="M772" s="69">
        <f t="shared" si="92"/>
        <v>0</v>
      </c>
      <c r="N772" s="4">
        <f>BOM!Z772</f>
        <v>0</v>
      </c>
      <c r="O772" s="133">
        <v>634</v>
      </c>
      <c r="P772" s="71">
        <v>152</v>
      </c>
      <c r="Q772" s="71">
        <v>768</v>
      </c>
      <c r="R772" s="71">
        <v>16</v>
      </c>
      <c r="S772" s="89">
        <v>0</v>
      </c>
      <c r="T772" s="94" t="e">
        <f t="shared" si="93"/>
        <v>#REF!</v>
      </c>
      <c r="U772" s="103" t="e">
        <f>LOOKUP(O772,#REF!,#REF!)</f>
        <v>#REF!</v>
      </c>
      <c r="V772" s="91" t="e">
        <f>LOOKUP(O772,#REF!,#REF!)</f>
        <v>#REF!</v>
      </c>
      <c r="W772" s="101">
        <f t="shared" si="94"/>
        <v>1</v>
      </c>
      <c r="X772" s="135">
        <f t="shared" si="95"/>
        <v>0</v>
      </c>
      <c r="Y772" s="48" t="e">
        <f>IF(U772="Pen",(LOOKUP(O772,#REF!,#REF!)*R772),0)</f>
        <v>#REF!</v>
      </c>
    </row>
    <row r="773" spans="3:25" x14ac:dyDescent="0.25">
      <c r="C773" s="4">
        <f>BOM!X773</f>
        <v>1</v>
      </c>
      <c r="D773" s="69">
        <v>769</v>
      </c>
      <c r="E773" s="69">
        <v>0</v>
      </c>
      <c r="F773" s="69">
        <v>769</v>
      </c>
      <c r="G773" s="69">
        <v>0</v>
      </c>
      <c r="H773" s="69">
        <f t="shared" ref="H773:H836" si="97">G773+E773</f>
        <v>0</v>
      </c>
      <c r="I773" s="69" t="e">
        <f>#REF!</f>
        <v>#REF!</v>
      </c>
      <c r="J773" s="69">
        <f t="shared" si="96"/>
        <v>0</v>
      </c>
      <c r="K773" s="69" t="e">
        <f t="shared" ref="K773:K836" si="98">RANK(J773,$J$5:$J$1004,0)</f>
        <v>#REF!</v>
      </c>
      <c r="L773" s="69">
        <f t="shared" ref="L773:L836" si="99">L$2</f>
        <v>4.8632357244839852</v>
      </c>
      <c r="M773" s="69">
        <f t="shared" ref="M773:M836" si="100">IF(H773&gt;0,TRUNC(L773/12*H773/I773)+1,0)</f>
        <v>0</v>
      </c>
      <c r="N773" s="4">
        <f>BOM!Z773</f>
        <v>0</v>
      </c>
      <c r="O773" s="133">
        <v>635</v>
      </c>
      <c r="P773" s="71">
        <v>152</v>
      </c>
      <c r="Q773" s="71">
        <v>769</v>
      </c>
      <c r="R773" s="71">
        <v>0</v>
      </c>
      <c r="S773" s="89">
        <v>0</v>
      </c>
      <c r="T773" s="94" t="e">
        <f t="shared" si="93"/>
        <v>#REF!</v>
      </c>
      <c r="U773" s="103" t="e">
        <f>LOOKUP(O773,#REF!,#REF!)</f>
        <v>#REF!</v>
      </c>
      <c r="V773" s="91" t="e">
        <f>LOOKUP(O773,#REF!,#REF!)</f>
        <v>#REF!</v>
      </c>
      <c r="W773" s="101">
        <f t="shared" si="94"/>
        <v>1</v>
      </c>
      <c r="X773" s="135">
        <f t="shared" si="95"/>
        <v>0</v>
      </c>
      <c r="Y773" s="48" t="e">
        <f>IF(U773="Pen",(LOOKUP(O773,#REF!,#REF!)*R773),0)</f>
        <v>#REF!</v>
      </c>
    </row>
    <row r="774" spans="3:25" x14ac:dyDescent="0.25">
      <c r="C774" s="4">
        <f>BOM!X774</f>
        <v>1</v>
      </c>
      <c r="D774" s="69">
        <v>770</v>
      </c>
      <c r="E774" s="69">
        <v>0</v>
      </c>
      <c r="F774" s="69">
        <v>770</v>
      </c>
      <c r="G774" s="69">
        <v>0</v>
      </c>
      <c r="H774" s="69">
        <f t="shared" si="97"/>
        <v>0</v>
      </c>
      <c r="I774" s="69" t="e">
        <f>#REF!</f>
        <v>#REF!</v>
      </c>
      <c r="J774" s="69">
        <f t="shared" si="96"/>
        <v>0</v>
      </c>
      <c r="K774" s="69" t="e">
        <f t="shared" si="98"/>
        <v>#REF!</v>
      </c>
      <c r="L774" s="69">
        <f t="shared" si="99"/>
        <v>4.8632357244839852</v>
      </c>
      <c r="M774" s="69">
        <f t="shared" si="100"/>
        <v>0</v>
      </c>
      <c r="N774" s="4">
        <f>BOM!Z774</f>
        <v>0</v>
      </c>
      <c r="O774" s="133">
        <v>636</v>
      </c>
      <c r="P774" s="71">
        <v>152</v>
      </c>
      <c r="Q774" s="71">
        <v>770</v>
      </c>
      <c r="R774" s="71">
        <v>6</v>
      </c>
      <c r="S774" s="89">
        <v>0</v>
      </c>
      <c r="T774" s="94" t="e">
        <f t="shared" ref="T774:T837" si="101">IF(U774="pen",1,0)</f>
        <v>#REF!</v>
      </c>
      <c r="U774" s="103" t="e">
        <f>LOOKUP(O774,#REF!,#REF!)</f>
        <v>#REF!</v>
      </c>
      <c r="V774" s="91" t="e">
        <f>LOOKUP(O774,#REF!,#REF!)</f>
        <v>#REF!</v>
      </c>
      <c r="W774" s="101">
        <f t="shared" ref="W774:W837" si="102">LOOKUP(O774,$D$5:$D$1504,$C$5:$C$1504)</f>
        <v>1</v>
      </c>
      <c r="X774" s="135">
        <f t="shared" ref="X774:X837" si="103">LOOKUP(O774,$D$5:$D$1504,$N$5:$N$1504)</f>
        <v>0</v>
      </c>
      <c r="Y774" s="48" t="e">
        <f>IF(U774="Pen",(LOOKUP(O774,#REF!,#REF!)*R774),0)</f>
        <v>#REF!</v>
      </c>
    </row>
    <row r="775" spans="3:25" x14ac:dyDescent="0.25">
      <c r="C775" s="4">
        <f>BOM!X775</f>
        <v>1</v>
      </c>
      <c r="D775" s="69">
        <v>771</v>
      </c>
      <c r="E775" s="69">
        <v>0</v>
      </c>
      <c r="F775" s="69">
        <v>771</v>
      </c>
      <c r="G775" s="69">
        <v>0</v>
      </c>
      <c r="H775" s="69">
        <f t="shared" si="97"/>
        <v>0</v>
      </c>
      <c r="I775" s="69" t="e">
        <f>#REF!</f>
        <v>#REF!</v>
      </c>
      <c r="J775" s="69">
        <f t="shared" si="96"/>
        <v>0</v>
      </c>
      <c r="K775" s="69" t="e">
        <f t="shared" si="98"/>
        <v>#REF!</v>
      </c>
      <c r="L775" s="69">
        <f t="shared" si="99"/>
        <v>4.8632357244839852</v>
      </c>
      <c r="M775" s="69">
        <f t="shared" si="100"/>
        <v>0</v>
      </c>
      <c r="N775" s="4">
        <f>BOM!Z775</f>
        <v>0</v>
      </c>
      <c r="O775" s="133">
        <v>637</v>
      </c>
      <c r="P775" s="71">
        <v>152</v>
      </c>
      <c r="Q775" s="71">
        <v>771</v>
      </c>
      <c r="R775" s="71">
        <v>0</v>
      </c>
      <c r="S775" s="89">
        <v>0</v>
      </c>
      <c r="T775" s="94" t="e">
        <f t="shared" si="101"/>
        <v>#REF!</v>
      </c>
      <c r="U775" s="103" t="e">
        <f>LOOKUP(O775,#REF!,#REF!)</f>
        <v>#REF!</v>
      </c>
      <c r="V775" s="91" t="e">
        <f>LOOKUP(O775,#REF!,#REF!)</f>
        <v>#REF!</v>
      </c>
      <c r="W775" s="101">
        <f t="shared" si="102"/>
        <v>1</v>
      </c>
      <c r="X775" s="135">
        <f t="shared" si="103"/>
        <v>0</v>
      </c>
      <c r="Y775" s="48" t="e">
        <f>IF(U775="Pen",(LOOKUP(O775,#REF!,#REF!)*R775),0)</f>
        <v>#REF!</v>
      </c>
    </row>
    <row r="776" spans="3:25" x14ac:dyDescent="0.25">
      <c r="C776" s="4">
        <f>BOM!X776</f>
        <v>0</v>
      </c>
      <c r="D776" s="69">
        <v>772</v>
      </c>
      <c r="E776" s="69">
        <v>0</v>
      </c>
      <c r="F776" s="69">
        <v>772</v>
      </c>
      <c r="G776" s="69">
        <v>26604</v>
      </c>
      <c r="H776" s="69">
        <f t="shared" si="97"/>
        <v>26604</v>
      </c>
      <c r="I776" s="69" t="e">
        <f>#REF!</f>
        <v>#REF!</v>
      </c>
      <c r="J776" s="69" t="e">
        <f t="shared" si="96"/>
        <v>#REF!</v>
      </c>
      <c r="K776" s="69" t="e">
        <f t="shared" si="98"/>
        <v>#REF!</v>
      </c>
      <c r="L776" s="69">
        <f t="shared" si="99"/>
        <v>4.8632357244839852</v>
      </c>
      <c r="M776" s="69" t="e">
        <f t="shared" si="100"/>
        <v>#REF!</v>
      </c>
      <c r="N776" s="4">
        <f>BOM!Z776</f>
        <v>0</v>
      </c>
      <c r="O776" s="133">
        <v>640</v>
      </c>
      <c r="P776" s="71">
        <v>152</v>
      </c>
      <c r="Q776" s="71">
        <v>772</v>
      </c>
      <c r="R776" s="71">
        <v>0</v>
      </c>
      <c r="S776" s="89">
        <v>0</v>
      </c>
      <c r="T776" s="94" t="e">
        <f t="shared" si="101"/>
        <v>#REF!</v>
      </c>
      <c r="U776" s="103" t="e">
        <f>LOOKUP(O776,#REF!,#REF!)</f>
        <v>#REF!</v>
      </c>
      <c r="V776" s="91" t="e">
        <f>LOOKUP(O776,#REF!,#REF!)</f>
        <v>#REF!</v>
      </c>
      <c r="W776" s="101">
        <f t="shared" si="102"/>
        <v>0</v>
      </c>
      <c r="X776" s="135">
        <f t="shared" si="103"/>
        <v>0</v>
      </c>
      <c r="Y776" s="48" t="e">
        <f>IF(U776="Pen",(LOOKUP(O776,#REF!,#REF!)*R776),0)</f>
        <v>#REF!</v>
      </c>
    </row>
    <row r="777" spans="3:25" x14ac:dyDescent="0.25">
      <c r="C777" s="4">
        <f>BOM!X777</f>
        <v>0</v>
      </c>
      <c r="D777" s="69">
        <v>773</v>
      </c>
      <c r="E777" s="69">
        <v>0</v>
      </c>
      <c r="F777" s="69">
        <v>773</v>
      </c>
      <c r="G777" s="69">
        <v>0</v>
      </c>
      <c r="H777" s="69">
        <f t="shared" si="97"/>
        <v>0</v>
      </c>
      <c r="I777" s="69" t="e">
        <f>#REF!</f>
        <v>#REF!</v>
      </c>
      <c r="J777" s="69">
        <f t="shared" si="96"/>
        <v>0</v>
      </c>
      <c r="K777" s="69" t="e">
        <f t="shared" si="98"/>
        <v>#REF!</v>
      </c>
      <c r="L777" s="69">
        <f t="shared" si="99"/>
        <v>4.8632357244839852</v>
      </c>
      <c r="M777" s="69">
        <f t="shared" si="100"/>
        <v>0</v>
      </c>
      <c r="N777" s="4">
        <f>BOM!Z777</f>
        <v>0</v>
      </c>
      <c r="O777" s="133">
        <v>641</v>
      </c>
      <c r="P777" s="71">
        <v>152</v>
      </c>
      <c r="Q777" s="71">
        <v>773</v>
      </c>
      <c r="R777" s="71">
        <v>0</v>
      </c>
      <c r="S777" s="89">
        <v>0</v>
      </c>
      <c r="T777" s="94" t="e">
        <f t="shared" si="101"/>
        <v>#REF!</v>
      </c>
      <c r="U777" s="103" t="e">
        <f>LOOKUP(O777,#REF!,#REF!)</f>
        <v>#REF!</v>
      </c>
      <c r="V777" s="91" t="e">
        <f>LOOKUP(O777,#REF!,#REF!)</f>
        <v>#REF!</v>
      </c>
      <c r="W777" s="101">
        <f t="shared" si="102"/>
        <v>0</v>
      </c>
      <c r="X777" s="135">
        <f t="shared" si="103"/>
        <v>0</v>
      </c>
      <c r="Y777" s="48" t="e">
        <f>IF(U777="Pen",(LOOKUP(O777,#REF!,#REF!)*R777),0)</f>
        <v>#REF!</v>
      </c>
    </row>
    <row r="778" spans="3:25" x14ac:dyDescent="0.25">
      <c r="C778" s="4">
        <f>BOM!X778</f>
        <v>1</v>
      </c>
      <c r="D778" s="69">
        <v>774</v>
      </c>
      <c r="E778" s="69">
        <v>0</v>
      </c>
      <c r="F778" s="69">
        <v>774</v>
      </c>
      <c r="G778" s="69">
        <v>0</v>
      </c>
      <c r="H778" s="69">
        <f t="shared" si="97"/>
        <v>0</v>
      </c>
      <c r="I778" s="69" t="e">
        <f>#REF!</f>
        <v>#REF!</v>
      </c>
      <c r="J778" s="69">
        <f t="shared" si="96"/>
        <v>0</v>
      </c>
      <c r="K778" s="69" t="e">
        <f t="shared" si="98"/>
        <v>#REF!</v>
      </c>
      <c r="L778" s="69">
        <f t="shared" si="99"/>
        <v>4.8632357244839852</v>
      </c>
      <c r="M778" s="69">
        <f t="shared" si="100"/>
        <v>0</v>
      </c>
      <c r="N778" s="4">
        <f>BOM!Z778</f>
        <v>0</v>
      </c>
      <c r="O778" s="133">
        <v>642</v>
      </c>
      <c r="P778" s="71">
        <v>152</v>
      </c>
      <c r="Q778" s="71">
        <v>774</v>
      </c>
      <c r="R778" s="71">
        <v>0</v>
      </c>
      <c r="S778" s="89">
        <v>0</v>
      </c>
      <c r="T778" s="94" t="e">
        <f t="shared" si="101"/>
        <v>#REF!</v>
      </c>
      <c r="U778" s="103" t="e">
        <f>LOOKUP(O778,#REF!,#REF!)</f>
        <v>#REF!</v>
      </c>
      <c r="V778" s="91" t="e">
        <f>LOOKUP(O778,#REF!,#REF!)</f>
        <v>#REF!</v>
      </c>
      <c r="W778" s="101">
        <f t="shared" si="102"/>
        <v>0</v>
      </c>
      <c r="X778" s="135">
        <f t="shared" si="103"/>
        <v>0</v>
      </c>
      <c r="Y778" s="48" t="e">
        <f>IF(U778="Pen",(LOOKUP(O778,#REF!,#REF!)*R778),0)</f>
        <v>#REF!</v>
      </c>
    </row>
    <row r="779" spans="3:25" x14ac:dyDescent="0.25">
      <c r="C779" s="4">
        <f>BOM!X779</f>
        <v>0</v>
      </c>
      <c r="D779" s="69">
        <v>775</v>
      </c>
      <c r="E779" s="69">
        <v>0</v>
      </c>
      <c r="F779" s="69">
        <v>775</v>
      </c>
      <c r="G779" s="69">
        <v>0</v>
      </c>
      <c r="H779" s="69">
        <f t="shared" si="97"/>
        <v>0</v>
      </c>
      <c r="I779" s="69" t="e">
        <f>#REF!</f>
        <v>#REF!</v>
      </c>
      <c r="J779" s="69">
        <f t="shared" si="96"/>
        <v>0</v>
      </c>
      <c r="K779" s="69" t="e">
        <f t="shared" si="98"/>
        <v>#REF!</v>
      </c>
      <c r="L779" s="69">
        <f t="shared" si="99"/>
        <v>4.8632357244839852</v>
      </c>
      <c r="M779" s="69">
        <f t="shared" si="100"/>
        <v>0</v>
      </c>
      <c r="N779" s="4">
        <f>BOM!Z779</f>
        <v>0</v>
      </c>
      <c r="O779" s="133">
        <v>643</v>
      </c>
      <c r="P779" s="71">
        <v>152</v>
      </c>
      <c r="Q779" s="71">
        <v>775</v>
      </c>
      <c r="R779" s="71">
        <v>0</v>
      </c>
      <c r="S779" s="89">
        <v>0</v>
      </c>
      <c r="T779" s="94" t="e">
        <f t="shared" si="101"/>
        <v>#REF!</v>
      </c>
      <c r="U779" s="103" t="e">
        <f>LOOKUP(O779,#REF!,#REF!)</f>
        <v>#REF!</v>
      </c>
      <c r="V779" s="91" t="e">
        <f>LOOKUP(O779,#REF!,#REF!)</f>
        <v>#REF!</v>
      </c>
      <c r="W779" s="101">
        <f t="shared" si="102"/>
        <v>1</v>
      </c>
      <c r="X779" s="135">
        <f t="shared" si="103"/>
        <v>0</v>
      </c>
      <c r="Y779" s="48" t="e">
        <f>IF(U779="Pen",(LOOKUP(O779,#REF!,#REF!)*R779),0)</f>
        <v>#REF!</v>
      </c>
    </row>
    <row r="780" spans="3:25" x14ac:dyDescent="0.25">
      <c r="C780" s="4">
        <f>BOM!X780</f>
        <v>0</v>
      </c>
      <c r="D780" s="69">
        <v>776</v>
      </c>
      <c r="E780" s="69">
        <v>0</v>
      </c>
      <c r="F780" s="69">
        <v>776</v>
      </c>
      <c r="G780" s="69">
        <v>0</v>
      </c>
      <c r="H780" s="69">
        <f t="shared" si="97"/>
        <v>0</v>
      </c>
      <c r="I780" s="69" t="e">
        <f>#REF!</f>
        <v>#REF!</v>
      </c>
      <c r="J780" s="69">
        <f t="shared" si="96"/>
        <v>0</v>
      </c>
      <c r="K780" s="69" t="e">
        <f t="shared" si="98"/>
        <v>#REF!</v>
      </c>
      <c r="L780" s="69">
        <f t="shared" si="99"/>
        <v>4.8632357244839852</v>
      </c>
      <c r="M780" s="69">
        <f t="shared" si="100"/>
        <v>0</v>
      </c>
      <c r="N780" s="4">
        <f>BOM!Z780</f>
        <v>0</v>
      </c>
      <c r="O780" s="133">
        <v>644</v>
      </c>
      <c r="P780" s="71">
        <v>152</v>
      </c>
      <c r="Q780" s="71">
        <v>776</v>
      </c>
      <c r="R780" s="71">
        <v>0</v>
      </c>
      <c r="S780" s="89">
        <v>0</v>
      </c>
      <c r="T780" s="94" t="e">
        <f t="shared" si="101"/>
        <v>#REF!</v>
      </c>
      <c r="U780" s="103" t="e">
        <f>LOOKUP(O780,#REF!,#REF!)</f>
        <v>#REF!</v>
      </c>
      <c r="V780" s="91" t="e">
        <f>LOOKUP(O780,#REF!,#REF!)</f>
        <v>#REF!</v>
      </c>
      <c r="W780" s="101">
        <f t="shared" si="102"/>
        <v>0</v>
      </c>
      <c r="X780" s="135">
        <f t="shared" si="103"/>
        <v>0</v>
      </c>
      <c r="Y780" s="48" t="e">
        <f>IF(U780="Pen",(LOOKUP(O780,#REF!,#REF!)*R780),0)</f>
        <v>#REF!</v>
      </c>
    </row>
    <row r="781" spans="3:25" x14ac:dyDescent="0.25">
      <c r="C781" s="4">
        <f>BOM!X781</f>
        <v>1</v>
      </c>
      <c r="D781" s="69">
        <v>777</v>
      </c>
      <c r="E781" s="69">
        <v>0</v>
      </c>
      <c r="F781" s="69">
        <v>777</v>
      </c>
      <c r="G781" s="69">
        <v>0</v>
      </c>
      <c r="H781" s="69">
        <f t="shared" si="97"/>
        <v>0</v>
      </c>
      <c r="I781" s="69" t="e">
        <f>#REF!</f>
        <v>#REF!</v>
      </c>
      <c r="J781" s="69">
        <f t="shared" si="96"/>
        <v>0</v>
      </c>
      <c r="K781" s="69" t="e">
        <f t="shared" si="98"/>
        <v>#REF!</v>
      </c>
      <c r="L781" s="69">
        <f t="shared" si="99"/>
        <v>4.8632357244839852</v>
      </c>
      <c r="M781" s="69">
        <f t="shared" si="100"/>
        <v>0</v>
      </c>
      <c r="N781" s="4">
        <f>BOM!Z781</f>
        <v>0</v>
      </c>
      <c r="O781" s="133">
        <v>645</v>
      </c>
      <c r="P781" s="71">
        <v>152</v>
      </c>
      <c r="Q781" s="71">
        <v>777</v>
      </c>
      <c r="R781" s="71">
        <v>0</v>
      </c>
      <c r="S781" s="89">
        <v>0</v>
      </c>
      <c r="T781" s="94" t="e">
        <f t="shared" si="101"/>
        <v>#REF!</v>
      </c>
      <c r="U781" s="103" t="e">
        <f>LOOKUP(O781,#REF!,#REF!)</f>
        <v>#REF!</v>
      </c>
      <c r="V781" s="91" t="e">
        <f>LOOKUP(O781,#REF!,#REF!)</f>
        <v>#REF!</v>
      </c>
      <c r="W781" s="101">
        <f t="shared" si="102"/>
        <v>0</v>
      </c>
      <c r="X781" s="135">
        <f t="shared" si="103"/>
        <v>0</v>
      </c>
      <c r="Y781" s="48" t="e">
        <f>IF(U781="Pen",(LOOKUP(O781,#REF!,#REF!)*R781),0)</f>
        <v>#REF!</v>
      </c>
    </row>
    <row r="782" spans="3:25" x14ac:dyDescent="0.25">
      <c r="C782" s="4">
        <f>BOM!X782</f>
        <v>0</v>
      </c>
      <c r="D782" s="69">
        <v>778</v>
      </c>
      <c r="E782" s="69">
        <v>0</v>
      </c>
      <c r="F782" s="69">
        <v>778</v>
      </c>
      <c r="G782" s="69">
        <v>0</v>
      </c>
      <c r="H782" s="69">
        <f t="shared" si="97"/>
        <v>0</v>
      </c>
      <c r="I782" s="69" t="e">
        <f>#REF!</f>
        <v>#REF!</v>
      </c>
      <c r="J782" s="69">
        <f t="shared" si="96"/>
        <v>0</v>
      </c>
      <c r="K782" s="69" t="e">
        <f t="shared" si="98"/>
        <v>#REF!</v>
      </c>
      <c r="L782" s="69">
        <f t="shared" si="99"/>
        <v>4.8632357244839852</v>
      </c>
      <c r="M782" s="69">
        <f t="shared" si="100"/>
        <v>0</v>
      </c>
      <c r="N782" s="4">
        <f>BOM!Z782</f>
        <v>0</v>
      </c>
      <c r="O782" s="133">
        <v>646</v>
      </c>
      <c r="P782" s="71">
        <v>152</v>
      </c>
      <c r="Q782" s="71">
        <v>778</v>
      </c>
      <c r="R782" s="71">
        <v>0</v>
      </c>
      <c r="S782" s="89">
        <v>0</v>
      </c>
      <c r="T782" s="94" t="e">
        <f t="shared" si="101"/>
        <v>#REF!</v>
      </c>
      <c r="U782" s="103" t="e">
        <f>LOOKUP(O782,#REF!,#REF!)</f>
        <v>#REF!</v>
      </c>
      <c r="V782" s="91" t="e">
        <f>LOOKUP(O782,#REF!,#REF!)</f>
        <v>#REF!</v>
      </c>
      <c r="W782" s="101">
        <f t="shared" si="102"/>
        <v>0</v>
      </c>
      <c r="X782" s="135">
        <f t="shared" si="103"/>
        <v>0</v>
      </c>
      <c r="Y782" s="48" t="e">
        <f>IF(U782="Pen",(LOOKUP(O782,#REF!,#REF!)*R782),0)</f>
        <v>#REF!</v>
      </c>
    </row>
    <row r="783" spans="3:25" x14ac:dyDescent="0.25">
      <c r="C783" s="4">
        <f>BOM!X783</f>
        <v>1</v>
      </c>
      <c r="D783" s="69">
        <v>779</v>
      </c>
      <c r="E783" s="69">
        <v>0</v>
      </c>
      <c r="F783" s="69">
        <v>779</v>
      </c>
      <c r="G783" s="69">
        <v>0</v>
      </c>
      <c r="H783" s="69">
        <f t="shared" si="97"/>
        <v>0</v>
      </c>
      <c r="I783" s="69" t="e">
        <f>#REF!</f>
        <v>#REF!</v>
      </c>
      <c r="J783" s="69">
        <f t="shared" si="96"/>
        <v>0</v>
      </c>
      <c r="K783" s="69" t="e">
        <f t="shared" si="98"/>
        <v>#REF!</v>
      </c>
      <c r="L783" s="69">
        <f t="shared" si="99"/>
        <v>4.8632357244839852</v>
      </c>
      <c r="M783" s="69">
        <f t="shared" si="100"/>
        <v>0</v>
      </c>
      <c r="N783" s="4">
        <f>BOM!Z783</f>
        <v>0</v>
      </c>
      <c r="O783" s="133">
        <v>647</v>
      </c>
      <c r="P783" s="71">
        <v>152</v>
      </c>
      <c r="Q783" s="71">
        <v>779</v>
      </c>
      <c r="R783" s="71">
        <v>0</v>
      </c>
      <c r="S783" s="89">
        <v>0</v>
      </c>
      <c r="T783" s="94" t="e">
        <f t="shared" si="101"/>
        <v>#REF!</v>
      </c>
      <c r="U783" s="103" t="e">
        <f>LOOKUP(O783,#REF!,#REF!)</f>
        <v>#REF!</v>
      </c>
      <c r="V783" s="91" t="e">
        <f>LOOKUP(O783,#REF!,#REF!)</f>
        <v>#REF!</v>
      </c>
      <c r="W783" s="101">
        <f t="shared" si="102"/>
        <v>0</v>
      </c>
      <c r="X783" s="135">
        <f t="shared" si="103"/>
        <v>0</v>
      </c>
      <c r="Y783" s="48" t="e">
        <f>IF(U783="Pen",(LOOKUP(O783,#REF!,#REF!)*R783),0)</f>
        <v>#REF!</v>
      </c>
    </row>
    <row r="784" spans="3:25" x14ac:dyDescent="0.25">
      <c r="C784" s="4">
        <f>BOM!X784</f>
        <v>0</v>
      </c>
      <c r="D784" s="69">
        <v>780</v>
      </c>
      <c r="E784" s="69">
        <v>0</v>
      </c>
      <c r="F784" s="69">
        <v>780</v>
      </c>
      <c r="G784" s="69">
        <v>0</v>
      </c>
      <c r="H784" s="69">
        <f t="shared" si="97"/>
        <v>0</v>
      </c>
      <c r="I784" s="69" t="e">
        <f>#REF!</f>
        <v>#REF!</v>
      </c>
      <c r="J784" s="69">
        <f t="shared" si="96"/>
        <v>0</v>
      </c>
      <c r="K784" s="69" t="e">
        <f t="shared" si="98"/>
        <v>#REF!</v>
      </c>
      <c r="L784" s="69">
        <f t="shared" si="99"/>
        <v>4.8632357244839852</v>
      </c>
      <c r="M784" s="69">
        <f t="shared" si="100"/>
        <v>0</v>
      </c>
      <c r="N784" s="4">
        <f>BOM!Z784</f>
        <v>0</v>
      </c>
      <c r="O784" s="133">
        <v>648</v>
      </c>
      <c r="P784" s="71">
        <v>152</v>
      </c>
      <c r="Q784" s="71">
        <v>780</v>
      </c>
      <c r="R784" s="71">
        <v>0</v>
      </c>
      <c r="S784" s="89">
        <v>0</v>
      </c>
      <c r="T784" s="94" t="e">
        <f t="shared" si="101"/>
        <v>#REF!</v>
      </c>
      <c r="U784" s="103" t="e">
        <f>LOOKUP(O784,#REF!,#REF!)</f>
        <v>#REF!</v>
      </c>
      <c r="V784" s="91" t="e">
        <f>LOOKUP(O784,#REF!,#REF!)</f>
        <v>#REF!</v>
      </c>
      <c r="W784" s="101">
        <f t="shared" si="102"/>
        <v>0</v>
      </c>
      <c r="X784" s="135">
        <f t="shared" si="103"/>
        <v>0</v>
      </c>
      <c r="Y784" s="48" t="e">
        <f>IF(U784="Pen",(LOOKUP(O784,#REF!,#REF!)*R784),0)</f>
        <v>#REF!</v>
      </c>
    </row>
    <row r="785" spans="3:25" x14ac:dyDescent="0.25">
      <c r="C785" s="4">
        <f>BOM!X785</f>
        <v>0</v>
      </c>
      <c r="D785" s="69">
        <v>781</v>
      </c>
      <c r="E785" s="69">
        <v>0</v>
      </c>
      <c r="F785" s="69">
        <v>781</v>
      </c>
      <c r="G785" s="69">
        <v>0</v>
      </c>
      <c r="H785" s="69">
        <f t="shared" si="97"/>
        <v>0</v>
      </c>
      <c r="I785" s="69" t="e">
        <f>#REF!</f>
        <v>#REF!</v>
      </c>
      <c r="J785" s="69">
        <f t="shared" si="96"/>
        <v>0</v>
      </c>
      <c r="K785" s="69" t="e">
        <f t="shared" si="98"/>
        <v>#REF!</v>
      </c>
      <c r="L785" s="69">
        <f t="shared" si="99"/>
        <v>4.8632357244839852</v>
      </c>
      <c r="M785" s="69">
        <f t="shared" si="100"/>
        <v>0</v>
      </c>
      <c r="N785" s="4">
        <f>BOM!Z785</f>
        <v>0</v>
      </c>
      <c r="O785" s="133">
        <v>653</v>
      </c>
      <c r="P785" s="71">
        <v>152</v>
      </c>
      <c r="Q785" s="71">
        <v>781</v>
      </c>
      <c r="R785" s="71">
        <v>5</v>
      </c>
      <c r="S785" s="89">
        <v>0</v>
      </c>
      <c r="T785" s="94" t="e">
        <f t="shared" si="101"/>
        <v>#REF!</v>
      </c>
      <c r="U785" s="103" t="e">
        <f>LOOKUP(O785,#REF!,#REF!)</f>
        <v>#REF!</v>
      </c>
      <c r="V785" s="91" t="e">
        <f>LOOKUP(O785,#REF!,#REF!)</f>
        <v>#REF!</v>
      </c>
      <c r="W785" s="101">
        <f t="shared" si="102"/>
        <v>1</v>
      </c>
      <c r="X785" s="135">
        <f t="shared" si="103"/>
        <v>0</v>
      </c>
      <c r="Y785" s="48" t="e">
        <f>IF(U785="Pen",(LOOKUP(O785,#REF!,#REF!)*R785),0)</f>
        <v>#REF!</v>
      </c>
    </row>
    <row r="786" spans="3:25" x14ac:dyDescent="0.25">
      <c r="C786" s="4">
        <f>BOM!X786</f>
        <v>0</v>
      </c>
      <c r="D786" s="69">
        <v>782</v>
      </c>
      <c r="E786" s="69">
        <v>0</v>
      </c>
      <c r="F786" s="69">
        <v>782</v>
      </c>
      <c r="G786" s="69">
        <v>0</v>
      </c>
      <c r="H786" s="69">
        <f t="shared" si="97"/>
        <v>0</v>
      </c>
      <c r="I786" s="69" t="e">
        <f>#REF!</f>
        <v>#REF!</v>
      </c>
      <c r="J786" s="69">
        <f t="shared" si="96"/>
        <v>0</v>
      </c>
      <c r="K786" s="69" t="e">
        <f t="shared" si="98"/>
        <v>#REF!</v>
      </c>
      <c r="L786" s="69">
        <f t="shared" si="99"/>
        <v>4.8632357244839852</v>
      </c>
      <c r="M786" s="69">
        <f t="shared" si="100"/>
        <v>0</v>
      </c>
      <c r="N786" s="4">
        <f>BOM!Z786</f>
        <v>0</v>
      </c>
      <c r="O786" s="133">
        <v>654</v>
      </c>
      <c r="P786" s="71">
        <v>152</v>
      </c>
      <c r="Q786" s="71">
        <v>782</v>
      </c>
      <c r="R786" s="71">
        <v>6</v>
      </c>
      <c r="S786" s="89">
        <v>0</v>
      </c>
      <c r="T786" s="94" t="e">
        <f t="shared" si="101"/>
        <v>#REF!</v>
      </c>
      <c r="U786" s="103" t="e">
        <f>LOOKUP(O786,#REF!,#REF!)</f>
        <v>#REF!</v>
      </c>
      <c r="V786" s="91" t="e">
        <f>LOOKUP(O786,#REF!,#REF!)</f>
        <v>#REF!</v>
      </c>
      <c r="W786" s="101">
        <f t="shared" si="102"/>
        <v>1</v>
      </c>
      <c r="X786" s="135">
        <f t="shared" si="103"/>
        <v>0</v>
      </c>
      <c r="Y786" s="48" t="e">
        <f>IF(U786="Pen",(LOOKUP(O786,#REF!,#REF!)*R786),0)</f>
        <v>#REF!</v>
      </c>
    </row>
    <row r="787" spans="3:25" x14ac:dyDescent="0.25">
      <c r="C787" s="4">
        <f>BOM!X787</f>
        <v>0</v>
      </c>
      <c r="D787" s="69">
        <v>783</v>
      </c>
      <c r="E787" s="69">
        <v>0</v>
      </c>
      <c r="F787" s="69">
        <v>783</v>
      </c>
      <c r="G787" s="69">
        <v>0</v>
      </c>
      <c r="H787" s="69">
        <f t="shared" si="97"/>
        <v>0</v>
      </c>
      <c r="I787" s="69" t="e">
        <f>#REF!</f>
        <v>#REF!</v>
      </c>
      <c r="J787" s="69">
        <f t="shared" si="96"/>
        <v>0</v>
      </c>
      <c r="K787" s="69" t="e">
        <f t="shared" si="98"/>
        <v>#REF!</v>
      </c>
      <c r="L787" s="69">
        <f t="shared" si="99"/>
        <v>4.8632357244839852</v>
      </c>
      <c r="M787" s="69">
        <f t="shared" si="100"/>
        <v>0</v>
      </c>
      <c r="N787" s="4">
        <f>BOM!Z787</f>
        <v>0</v>
      </c>
      <c r="O787" s="133">
        <v>656</v>
      </c>
      <c r="P787" s="71">
        <v>152</v>
      </c>
      <c r="Q787" s="71">
        <v>783</v>
      </c>
      <c r="R787" s="71">
        <v>0</v>
      </c>
      <c r="S787" s="89">
        <v>0</v>
      </c>
      <c r="T787" s="94" t="e">
        <f t="shared" si="101"/>
        <v>#REF!</v>
      </c>
      <c r="U787" s="103" t="e">
        <f>LOOKUP(O787,#REF!,#REF!)</f>
        <v>#REF!</v>
      </c>
      <c r="V787" s="91" t="e">
        <f>LOOKUP(O787,#REF!,#REF!)</f>
        <v>#REF!</v>
      </c>
      <c r="W787" s="101">
        <f t="shared" si="102"/>
        <v>1</v>
      </c>
      <c r="X787" s="135">
        <f t="shared" si="103"/>
        <v>0</v>
      </c>
      <c r="Y787" s="48" t="e">
        <f>IF(U787="Pen",(LOOKUP(O787,#REF!,#REF!)*R787),0)</f>
        <v>#REF!</v>
      </c>
    </row>
    <row r="788" spans="3:25" x14ac:dyDescent="0.25">
      <c r="C788" s="4">
        <f>BOM!X788</f>
        <v>1</v>
      </c>
      <c r="D788" s="69">
        <v>784</v>
      </c>
      <c r="E788" s="69">
        <v>0</v>
      </c>
      <c r="F788" s="69">
        <v>784</v>
      </c>
      <c r="G788" s="69">
        <v>0</v>
      </c>
      <c r="H788" s="69">
        <f t="shared" si="97"/>
        <v>0</v>
      </c>
      <c r="I788" s="69" t="e">
        <f>#REF!</f>
        <v>#REF!</v>
      </c>
      <c r="J788" s="69">
        <f t="shared" si="96"/>
        <v>0</v>
      </c>
      <c r="K788" s="69" t="e">
        <f t="shared" si="98"/>
        <v>#REF!</v>
      </c>
      <c r="L788" s="69">
        <f t="shared" si="99"/>
        <v>4.8632357244839852</v>
      </c>
      <c r="M788" s="69">
        <f t="shared" si="100"/>
        <v>0</v>
      </c>
      <c r="N788" s="4">
        <f>BOM!Z788</f>
        <v>0</v>
      </c>
      <c r="O788" s="133">
        <v>658</v>
      </c>
      <c r="P788" s="71">
        <v>152</v>
      </c>
      <c r="Q788" s="71">
        <v>784</v>
      </c>
      <c r="R788" s="71">
        <v>0</v>
      </c>
      <c r="S788" s="89">
        <v>0</v>
      </c>
      <c r="T788" s="94" t="e">
        <f t="shared" si="101"/>
        <v>#REF!</v>
      </c>
      <c r="U788" s="103" t="e">
        <f>LOOKUP(O788,#REF!,#REF!)</f>
        <v>#REF!</v>
      </c>
      <c r="V788" s="91" t="e">
        <f>LOOKUP(O788,#REF!,#REF!)</f>
        <v>#REF!</v>
      </c>
      <c r="W788" s="101">
        <f t="shared" si="102"/>
        <v>1</v>
      </c>
      <c r="X788" s="135">
        <f t="shared" si="103"/>
        <v>0</v>
      </c>
      <c r="Y788" s="48" t="e">
        <f>IF(U788="Pen",(LOOKUP(O788,#REF!,#REF!)*R788),0)</f>
        <v>#REF!</v>
      </c>
    </row>
    <row r="789" spans="3:25" x14ac:dyDescent="0.25">
      <c r="C789" s="4">
        <f>BOM!X789</f>
        <v>1</v>
      </c>
      <c r="D789" s="69">
        <v>785</v>
      </c>
      <c r="E789" s="69">
        <v>0</v>
      </c>
      <c r="F789" s="69">
        <v>785</v>
      </c>
      <c r="G789" s="69">
        <v>0</v>
      </c>
      <c r="H789" s="69">
        <f t="shared" si="97"/>
        <v>0</v>
      </c>
      <c r="I789" s="69" t="e">
        <f>#REF!</f>
        <v>#REF!</v>
      </c>
      <c r="J789" s="69">
        <f t="shared" si="96"/>
        <v>0</v>
      </c>
      <c r="K789" s="69" t="e">
        <f t="shared" si="98"/>
        <v>#REF!</v>
      </c>
      <c r="L789" s="69">
        <f t="shared" si="99"/>
        <v>4.8632357244839852</v>
      </c>
      <c r="M789" s="69">
        <f t="shared" si="100"/>
        <v>0</v>
      </c>
      <c r="N789" s="4">
        <f>BOM!Z789</f>
        <v>0</v>
      </c>
      <c r="O789" s="133">
        <v>659</v>
      </c>
      <c r="P789" s="71">
        <v>152</v>
      </c>
      <c r="Q789" s="71">
        <v>785</v>
      </c>
      <c r="R789" s="71">
        <v>0</v>
      </c>
      <c r="S789" s="89">
        <v>0</v>
      </c>
      <c r="T789" s="94" t="e">
        <f t="shared" si="101"/>
        <v>#REF!</v>
      </c>
      <c r="U789" s="103" t="e">
        <f>LOOKUP(O789,#REF!,#REF!)</f>
        <v>#REF!</v>
      </c>
      <c r="V789" s="91" t="e">
        <f>LOOKUP(O789,#REF!,#REF!)</f>
        <v>#REF!</v>
      </c>
      <c r="W789" s="101">
        <f t="shared" si="102"/>
        <v>1</v>
      </c>
      <c r="X789" s="135">
        <f t="shared" si="103"/>
        <v>0</v>
      </c>
      <c r="Y789" s="48" t="e">
        <f>IF(U789="Pen",(LOOKUP(O789,#REF!,#REF!)*R789),0)</f>
        <v>#REF!</v>
      </c>
    </row>
    <row r="790" spans="3:25" x14ac:dyDescent="0.25">
      <c r="C790" s="4">
        <f>BOM!X790</f>
        <v>1</v>
      </c>
      <c r="D790" s="69">
        <v>786</v>
      </c>
      <c r="E790" s="69">
        <v>0</v>
      </c>
      <c r="F790" s="69">
        <v>786</v>
      </c>
      <c r="G790" s="69">
        <v>0</v>
      </c>
      <c r="H790" s="69">
        <f t="shared" si="97"/>
        <v>0</v>
      </c>
      <c r="I790" s="69" t="e">
        <f>#REF!</f>
        <v>#REF!</v>
      </c>
      <c r="J790" s="69">
        <f t="shared" si="96"/>
        <v>0</v>
      </c>
      <c r="K790" s="69" t="e">
        <f t="shared" si="98"/>
        <v>#REF!</v>
      </c>
      <c r="L790" s="69">
        <f t="shared" si="99"/>
        <v>4.8632357244839852</v>
      </c>
      <c r="M790" s="69">
        <f t="shared" si="100"/>
        <v>0</v>
      </c>
      <c r="N790" s="4">
        <f>BOM!Z790</f>
        <v>0</v>
      </c>
      <c r="O790" s="133">
        <v>660</v>
      </c>
      <c r="P790" s="71">
        <v>152</v>
      </c>
      <c r="Q790" s="71">
        <v>786</v>
      </c>
      <c r="R790" s="71">
        <v>0</v>
      </c>
      <c r="S790" s="89">
        <v>0</v>
      </c>
      <c r="T790" s="94" t="e">
        <f t="shared" si="101"/>
        <v>#REF!</v>
      </c>
      <c r="U790" s="103" t="e">
        <f>LOOKUP(O790,#REF!,#REF!)</f>
        <v>#REF!</v>
      </c>
      <c r="V790" s="91" t="e">
        <f>LOOKUP(O790,#REF!,#REF!)</f>
        <v>#REF!</v>
      </c>
      <c r="W790" s="101">
        <f t="shared" si="102"/>
        <v>1</v>
      </c>
      <c r="X790" s="135">
        <f t="shared" si="103"/>
        <v>0</v>
      </c>
      <c r="Y790" s="48" t="e">
        <f>IF(U790="Pen",(LOOKUP(O790,#REF!,#REF!)*R790),0)</f>
        <v>#REF!</v>
      </c>
    </row>
    <row r="791" spans="3:25" x14ac:dyDescent="0.25">
      <c r="C791" s="4">
        <f>BOM!X791</f>
        <v>1</v>
      </c>
      <c r="D791" s="69">
        <v>787</v>
      </c>
      <c r="E791" s="69">
        <v>0</v>
      </c>
      <c r="F791" s="69">
        <v>787</v>
      </c>
      <c r="G791" s="69">
        <v>0</v>
      </c>
      <c r="H791" s="69">
        <f t="shared" si="97"/>
        <v>0</v>
      </c>
      <c r="I791" s="69" t="e">
        <f>#REF!</f>
        <v>#REF!</v>
      </c>
      <c r="J791" s="69">
        <f t="shared" si="96"/>
        <v>0</v>
      </c>
      <c r="K791" s="69" t="e">
        <f t="shared" si="98"/>
        <v>#REF!</v>
      </c>
      <c r="L791" s="69">
        <f t="shared" si="99"/>
        <v>4.8632357244839852</v>
      </c>
      <c r="M791" s="69">
        <f t="shared" si="100"/>
        <v>0</v>
      </c>
      <c r="N791" s="4">
        <f>BOM!Z791</f>
        <v>0</v>
      </c>
      <c r="O791" s="133">
        <v>661</v>
      </c>
      <c r="P791" s="71">
        <v>152</v>
      </c>
      <c r="Q791" s="71">
        <v>787</v>
      </c>
      <c r="R791" s="71">
        <v>1</v>
      </c>
      <c r="S791" s="89">
        <v>0</v>
      </c>
      <c r="T791" s="94" t="e">
        <f t="shared" si="101"/>
        <v>#REF!</v>
      </c>
      <c r="U791" s="103" t="e">
        <f>LOOKUP(O791,#REF!,#REF!)</f>
        <v>#REF!</v>
      </c>
      <c r="V791" s="91" t="e">
        <f>LOOKUP(O791,#REF!,#REF!)</f>
        <v>#REF!</v>
      </c>
      <c r="W791" s="101">
        <f t="shared" si="102"/>
        <v>1</v>
      </c>
      <c r="X791" s="135">
        <f t="shared" si="103"/>
        <v>0</v>
      </c>
      <c r="Y791" s="48" t="e">
        <f>IF(U791="Pen",(LOOKUP(O791,#REF!,#REF!)*R791),0)</f>
        <v>#REF!</v>
      </c>
    </row>
    <row r="792" spans="3:25" x14ac:dyDescent="0.25">
      <c r="C792" s="4">
        <f>BOM!X792</f>
        <v>1</v>
      </c>
      <c r="D792" s="69">
        <v>788</v>
      </c>
      <c r="E792" s="69">
        <v>0</v>
      </c>
      <c r="F792" s="69">
        <v>788</v>
      </c>
      <c r="G792" s="69">
        <v>0</v>
      </c>
      <c r="H792" s="69">
        <f t="shared" si="97"/>
        <v>0</v>
      </c>
      <c r="I792" s="69" t="e">
        <f>#REF!</f>
        <v>#REF!</v>
      </c>
      <c r="J792" s="69">
        <f t="shared" si="96"/>
        <v>0</v>
      </c>
      <c r="K792" s="69" t="e">
        <f t="shared" si="98"/>
        <v>#REF!</v>
      </c>
      <c r="L792" s="69">
        <f t="shared" si="99"/>
        <v>4.8632357244839852</v>
      </c>
      <c r="M792" s="69">
        <f t="shared" si="100"/>
        <v>0</v>
      </c>
      <c r="N792" s="4">
        <f>BOM!Z792</f>
        <v>0</v>
      </c>
      <c r="O792" s="133">
        <v>662</v>
      </c>
      <c r="P792" s="71">
        <v>152</v>
      </c>
      <c r="Q792" s="71">
        <v>788</v>
      </c>
      <c r="R792" s="71">
        <v>0</v>
      </c>
      <c r="S792" s="89">
        <v>0</v>
      </c>
      <c r="T792" s="94" t="e">
        <f t="shared" si="101"/>
        <v>#REF!</v>
      </c>
      <c r="U792" s="103" t="e">
        <f>LOOKUP(O792,#REF!,#REF!)</f>
        <v>#REF!</v>
      </c>
      <c r="V792" s="91" t="e">
        <f>LOOKUP(O792,#REF!,#REF!)</f>
        <v>#REF!</v>
      </c>
      <c r="W792" s="101">
        <f t="shared" si="102"/>
        <v>1</v>
      </c>
      <c r="X792" s="135">
        <f t="shared" si="103"/>
        <v>0</v>
      </c>
      <c r="Y792" s="48" t="e">
        <f>IF(U792="Pen",(LOOKUP(O792,#REF!,#REF!)*R792),0)</f>
        <v>#REF!</v>
      </c>
    </row>
    <row r="793" spans="3:25" x14ac:dyDescent="0.25">
      <c r="C793" s="4">
        <f>BOM!X793</f>
        <v>1</v>
      </c>
      <c r="D793" s="69">
        <v>789</v>
      </c>
      <c r="E793" s="69">
        <v>0</v>
      </c>
      <c r="F793" s="69">
        <v>789</v>
      </c>
      <c r="G793" s="69">
        <v>0</v>
      </c>
      <c r="H793" s="69">
        <f t="shared" si="97"/>
        <v>0</v>
      </c>
      <c r="I793" s="69" t="e">
        <f>#REF!</f>
        <v>#REF!</v>
      </c>
      <c r="J793" s="69">
        <f t="shared" si="96"/>
        <v>0</v>
      </c>
      <c r="K793" s="69" t="e">
        <f t="shared" si="98"/>
        <v>#REF!</v>
      </c>
      <c r="L793" s="69">
        <f t="shared" si="99"/>
        <v>4.8632357244839852</v>
      </c>
      <c r="M793" s="69">
        <f t="shared" si="100"/>
        <v>0</v>
      </c>
      <c r="N793" s="4">
        <f>BOM!Z793</f>
        <v>0</v>
      </c>
      <c r="O793" s="133">
        <v>663</v>
      </c>
      <c r="P793" s="71">
        <v>152</v>
      </c>
      <c r="Q793" s="71">
        <v>789</v>
      </c>
      <c r="R793" s="71">
        <v>0</v>
      </c>
      <c r="S793" s="89">
        <v>0</v>
      </c>
      <c r="T793" s="94" t="e">
        <f t="shared" si="101"/>
        <v>#REF!</v>
      </c>
      <c r="U793" s="103" t="e">
        <f>LOOKUP(O793,#REF!,#REF!)</f>
        <v>#REF!</v>
      </c>
      <c r="V793" s="91" t="e">
        <f>LOOKUP(O793,#REF!,#REF!)</f>
        <v>#REF!</v>
      </c>
      <c r="W793" s="101">
        <f t="shared" si="102"/>
        <v>1</v>
      </c>
      <c r="X793" s="135">
        <f t="shared" si="103"/>
        <v>0</v>
      </c>
      <c r="Y793" s="48" t="e">
        <f>IF(U793="Pen",(LOOKUP(O793,#REF!,#REF!)*R793),0)</f>
        <v>#REF!</v>
      </c>
    </row>
    <row r="794" spans="3:25" x14ac:dyDescent="0.25">
      <c r="C794" s="4">
        <f>BOM!X794</f>
        <v>0</v>
      </c>
      <c r="D794" s="69">
        <v>790</v>
      </c>
      <c r="E794" s="69">
        <v>0</v>
      </c>
      <c r="F794" s="69">
        <v>790</v>
      </c>
      <c r="G794" s="69">
        <v>0</v>
      </c>
      <c r="H794" s="69">
        <f t="shared" si="97"/>
        <v>0</v>
      </c>
      <c r="I794" s="69" t="e">
        <f>#REF!</f>
        <v>#REF!</v>
      </c>
      <c r="J794" s="69">
        <f t="shared" ref="J794:J857" si="104">IF(OR(C794=1,H794=0),0,TRUNC(H794/I794)+1)</f>
        <v>0</v>
      </c>
      <c r="K794" s="69" t="e">
        <f t="shared" si="98"/>
        <v>#REF!</v>
      </c>
      <c r="L794" s="69">
        <f t="shared" si="99"/>
        <v>4.8632357244839852</v>
      </c>
      <c r="M794" s="69">
        <f t="shared" si="100"/>
        <v>0</v>
      </c>
      <c r="N794" s="4">
        <f>BOM!Z794</f>
        <v>0</v>
      </c>
      <c r="O794" s="133">
        <v>664</v>
      </c>
      <c r="P794" s="71">
        <v>152</v>
      </c>
      <c r="Q794" s="71">
        <v>790</v>
      </c>
      <c r="R794" s="71">
        <v>0</v>
      </c>
      <c r="S794" s="89">
        <v>0</v>
      </c>
      <c r="T794" s="94" t="e">
        <f t="shared" si="101"/>
        <v>#REF!</v>
      </c>
      <c r="U794" s="103" t="e">
        <f>LOOKUP(O794,#REF!,#REF!)</f>
        <v>#REF!</v>
      </c>
      <c r="V794" s="91" t="e">
        <f>LOOKUP(O794,#REF!,#REF!)</f>
        <v>#REF!</v>
      </c>
      <c r="W794" s="101">
        <f t="shared" si="102"/>
        <v>1</v>
      </c>
      <c r="X794" s="135">
        <f t="shared" si="103"/>
        <v>0</v>
      </c>
      <c r="Y794" s="48" t="e">
        <f>IF(U794="Pen",(LOOKUP(O794,#REF!,#REF!)*R794),0)</f>
        <v>#REF!</v>
      </c>
    </row>
    <row r="795" spans="3:25" x14ac:dyDescent="0.25">
      <c r="C795" s="4">
        <f>BOM!X795</f>
        <v>0</v>
      </c>
      <c r="D795" s="69">
        <v>791</v>
      </c>
      <c r="E795" s="69">
        <v>0</v>
      </c>
      <c r="F795" s="69">
        <v>791</v>
      </c>
      <c r="G795" s="69">
        <v>0</v>
      </c>
      <c r="H795" s="69">
        <f t="shared" si="97"/>
        <v>0</v>
      </c>
      <c r="I795" s="69" t="e">
        <f>#REF!</f>
        <v>#REF!</v>
      </c>
      <c r="J795" s="69">
        <f t="shared" si="104"/>
        <v>0</v>
      </c>
      <c r="K795" s="69" t="e">
        <f t="shared" si="98"/>
        <v>#REF!</v>
      </c>
      <c r="L795" s="69">
        <f t="shared" si="99"/>
        <v>4.8632357244839852</v>
      </c>
      <c r="M795" s="69">
        <f t="shared" si="100"/>
        <v>0</v>
      </c>
      <c r="N795" s="4">
        <f>BOM!Z795</f>
        <v>0</v>
      </c>
      <c r="O795" s="133">
        <v>665</v>
      </c>
      <c r="P795" s="71">
        <v>152</v>
      </c>
      <c r="Q795" s="71">
        <v>791</v>
      </c>
      <c r="R795" s="71">
        <v>1</v>
      </c>
      <c r="S795" s="89">
        <v>0</v>
      </c>
      <c r="T795" s="94" t="e">
        <f t="shared" si="101"/>
        <v>#REF!</v>
      </c>
      <c r="U795" s="103" t="e">
        <f>LOOKUP(O795,#REF!,#REF!)</f>
        <v>#REF!</v>
      </c>
      <c r="V795" s="91" t="e">
        <f>LOOKUP(O795,#REF!,#REF!)</f>
        <v>#REF!</v>
      </c>
      <c r="W795" s="101">
        <f t="shared" si="102"/>
        <v>1</v>
      </c>
      <c r="X795" s="135">
        <f t="shared" si="103"/>
        <v>0</v>
      </c>
      <c r="Y795" s="48" t="e">
        <f>IF(U795="Pen",(LOOKUP(O795,#REF!,#REF!)*R795),0)</f>
        <v>#REF!</v>
      </c>
    </row>
    <row r="796" spans="3:25" x14ac:dyDescent="0.25">
      <c r="C796" s="4">
        <f>BOM!X796</f>
        <v>0</v>
      </c>
      <c r="D796" s="69">
        <v>792</v>
      </c>
      <c r="E796" s="69">
        <v>0</v>
      </c>
      <c r="F796" s="69">
        <v>792</v>
      </c>
      <c r="G796" s="69">
        <v>0</v>
      </c>
      <c r="H796" s="69">
        <f t="shared" si="97"/>
        <v>0</v>
      </c>
      <c r="I796" s="69" t="e">
        <f>#REF!</f>
        <v>#REF!</v>
      </c>
      <c r="J796" s="69">
        <f t="shared" si="104"/>
        <v>0</v>
      </c>
      <c r="K796" s="69" t="e">
        <f t="shared" si="98"/>
        <v>#REF!</v>
      </c>
      <c r="L796" s="69">
        <f t="shared" si="99"/>
        <v>4.8632357244839852</v>
      </c>
      <c r="M796" s="69">
        <f t="shared" si="100"/>
        <v>0</v>
      </c>
      <c r="N796" s="4">
        <f>BOM!Z796</f>
        <v>0</v>
      </c>
      <c r="O796" s="133">
        <v>668</v>
      </c>
      <c r="P796" s="71">
        <v>152</v>
      </c>
      <c r="Q796" s="71">
        <v>792</v>
      </c>
      <c r="R796" s="71">
        <v>1</v>
      </c>
      <c r="S796" s="89">
        <v>0</v>
      </c>
      <c r="T796" s="94" t="e">
        <f t="shared" si="101"/>
        <v>#REF!</v>
      </c>
      <c r="U796" s="103" t="e">
        <f>LOOKUP(O796,#REF!,#REF!)</f>
        <v>#REF!</v>
      </c>
      <c r="V796" s="91" t="e">
        <f>LOOKUP(O796,#REF!,#REF!)</f>
        <v>#REF!</v>
      </c>
      <c r="W796" s="101">
        <f t="shared" si="102"/>
        <v>1</v>
      </c>
      <c r="X796" s="135">
        <f t="shared" si="103"/>
        <v>0</v>
      </c>
      <c r="Y796" s="48" t="e">
        <f>IF(U796="Pen",(LOOKUP(O796,#REF!,#REF!)*R796),0)</f>
        <v>#REF!</v>
      </c>
    </row>
    <row r="797" spans="3:25" x14ac:dyDescent="0.25">
      <c r="C797" s="4">
        <f>BOM!X797</f>
        <v>0</v>
      </c>
      <c r="D797" s="69">
        <v>793</v>
      </c>
      <c r="E797" s="69">
        <v>0</v>
      </c>
      <c r="F797" s="69">
        <v>793</v>
      </c>
      <c r="G797" s="69">
        <v>0</v>
      </c>
      <c r="H797" s="69">
        <f t="shared" si="97"/>
        <v>0</v>
      </c>
      <c r="I797" s="69" t="e">
        <f>#REF!</f>
        <v>#REF!</v>
      </c>
      <c r="J797" s="69">
        <f t="shared" si="104"/>
        <v>0</v>
      </c>
      <c r="K797" s="69" t="e">
        <f t="shared" si="98"/>
        <v>#REF!</v>
      </c>
      <c r="L797" s="69">
        <f t="shared" si="99"/>
        <v>4.8632357244839852</v>
      </c>
      <c r="M797" s="69">
        <f t="shared" si="100"/>
        <v>0</v>
      </c>
      <c r="N797" s="4">
        <f>BOM!Z797</f>
        <v>0</v>
      </c>
      <c r="O797" s="133">
        <v>671</v>
      </c>
      <c r="P797" s="71">
        <v>152</v>
      </c>
      <c r="Q797" s="71">
        <v>793</v>
      </c>
      <c r="R797" s="71">
        <v>1</v>
      </c>
      <c r="S797" s="89">
        <v>0</v>
      </c>
      <c r="T797" s="94" t="e">
        <f t="shared" si="101"/>
        <v>#REF!</v>
      </c>
      <c r="U797" s="103" t="e">
        <f>LOOKUP(O797,#REF!,#REF!)</f>
        <v>#REF!</v>
      </c>
      <c r="V797" s="91" t="e">
        <f>LOOKUP(O797,#REF!,#REF!)</f>
        <v>#REF!</v>
      </c>
      <c r="W797" s="101">
        <f t="shared" si="102"/>
        <v>1</v>
      </c>
      <c r="X797" s="135">
        <f t="shared" si="103"/>
        <v>0</v>
      </c>
      <c r="Y797" s="48" t="e">
        <f>IF(U797="Pen",(LOOKUP(O797,#REF!,#REF!)*R797),0)</f>
        <v>#REF!</v>
      </c>
    </row>
    <row r="798" spans="3:25" x14ac:dyDescent="0.25">
      <c r="C798" s="4">
        <f>BOM!X798</f>
        <v>0</v>
      </c>
      <c r="D798" s="69">
        <v>794</v>
      </c>
      <c r="E798" s="69">
        <v>0</v>
      </c>
      <c r="F798" s="69">
        <v>794</v>
      </c>
      <c r="G798" s="69">
        <v>0</v>
      </c>
      <c r="H798" s="69">
        <f t="shared" si="97"/>
        <v>0</v>
      </c>
      <c r="I798" s="69" t="e">
        <f>#REF!</f>
        <v>#REF!</v>
      </c>
      <c r="J798" s="69">
        <f t="shared" si="104"/>
        <v>0</v>
      </c>
      <c r="K798" s="69" t="e">
        <f t="shared" si="98"/>
        <v>#REF!</v>
      </c>
      <c r="L798" s="69">
        <f t="shared" si="99"/>
        <v>4.8632357244839852</v>
      </c>
      <c r="M798" s="69">
        <f t="shared" si="100"/>
        <v>0</v>
      </c>
      <c r="N798" s="4">
        <f>BOM!Z798</f>
        <v>0</v>
      </c>
      <c r="O798" s="133">
        <v>672</v>
      </c>
      <c r="P798" s="71">
        <v>152</v>
      </c>
      <c r="Q798" s="71">
        <v>794</v>
      </c>
      <c r="R798" s="71">
        <v>0</v>
      </c>
      <c r="S798" s="89">
        <v>0</v>
      </c>
      <c r="T798" s="94" t="e">
        <f t="shared" si="101"/>
        <v>#REF!</v>
      </c>
      <c r="U798" s="103" t="e">
        <f>LOOKUP(O798,#REF!,#REF!)</f>
        <v>#REF!</v>
      </c>
      <c r="V798" s="91" t="e">
        <f>LOOKUP(O798,#REF!,#REF!)</f>
        <v>#REF!</v>
      </c>
      <c r="W798" s="101">
        <f t="shared" si="102"/>
        <v>0</v>
      </c>
      <c r="X798" s="135">
        <f t="shared" si="103"/>
        <v>0</v>
      </c>
      <c r="Y798" s="48" t="e">
        <f>IF(U798="Pen",(LOOKUP(O798,#REF!,#REF!)*R798),0)</f>
        <v>#REF!</v>
      </c>
    </row>
    <row r="799" spans="3:25" x14ac:dyDescent="0.25">
      <c r="C799" s="4">
        <f>BOM!X799</f>
        <v>0</v>
      </c>
      <c r="D799" s="69">
        <v>795</v>
      </c>
      <c r="E799" s="69">
        <v>0</v>
      </c>
      <c r="F799" s="69">
        <v>795</v>
      </c>
      <c r="G799" s="69">
        <v>0</v>
      </c>
      <c r="H799" s="69">
        <f t="shared" si="97"/>
        <v>0</v>
      </c>
      <c r="I799" s="69" t="e">
        <f>#REF!</f>
        <v>#REF!</v>
      </c>
      <c r="J799" s="69">
        <f t="shared" si="104"/>
        <v>0</v>
      </c>
      <c r="K799" s="69" t="e">
        <f t="shared" si="98"/>
        <v>#REF!</v>
      </c>
      <c r="L799" s="69">
        <f t="shared" si="99"/>
        <v>4.8632357244839852</v>
      </c>
      <c r="M799" s="69">
        <f t="shared" si="100"/>
        <v>0</v>
      </c>
      <c r="N799" s="4">
        <f>BOM!Z799</f>
        <v>0</v>
      </c>
      <c r="O799" s="133">
        <v>673</v>
      </c>
      <c r="P799" s="71">
        <v>152</v>
      </c>
      <c r="Q799" s="71">
        <v>795</v>
      </c>
      <c r="R799" s="71">
        <v>0</v>
      </c>
      <c r="S799" s="89">
        <v>0</v>
      </c>
      <c r="T799" s="94" t="e">
        <f t="shared" si="101"/>
        <v>#REF!</v>
      </c>
      <c r="U799" s="103" t="e">
        <f>LOOKUP(O799,#REF!,#REF!)</f>
        <v>#REF!</v>
      </c>
      <c r="V799" s="91" t="e">
        <f>LOOKUP(O799,#REF!,#REF!)</f>
        <v>#REF!</v>
      </c>
      <c r="W799" s="101">
        <f t="shared" si="102"/>
        <v>0</v>
      </c>
      <c r="X799" s="135">
        <f t="shared" si="103"/>
        <v>0</v>
      </c>
      <c r="Y799" s="48" t="e">
        <f>IF(U799="Pen",(LOOKUP(O799,#REF!,#REF!)*R799),0)</f>
        <v>#REF!</v>
      </c>
    </row>
    <row r="800" spans="3:25" x14ac:dyDescent="0.25">
      <c r="C800" s="4">
        <f>BOM!X800</f>
        <v>0</v>
      </c>
      <c r="D800" s="69">
        <v>796</v>
      </c>
      <c r="E800" s="69">
        <v>0</v>
      </c>
      <c r="F800" s="69">
        <v>796</v>
      </c>
      <c r="G800" s="69">
        <v>0</v>
      </c>
      <c r="H800" s="69">
        <f t="shared" si="97"/>
        <v>0</v>
      </c>
      <c r="I800" s="69" t="e">
        <f>#REF!</f>
        <v>#REF!</v>
      </c>
      <c r="J800" s="69">
        <f t="shared" si="104"/>
        <v>0</v>
      </c>
      <c r="K800" s="69" t="e">
        <f t="shared" si="98"/>
        <v>#REF!</v>
      </c>
      <c r="L800" s="69">
        <f t="shared" si="99"/>
        <v>4.8632357244839852</v>
      </c>
      <c r="M800" s="69">
        <f t="shared" si="100"/>
        <v>0</v>
      </c>
      <c r="N800" s="4">
        <f>BOM!Z800</f>
        <v>0</v>
      </c>
      <c r="O800" s="133">
        <v>675</v>
      </c>
      <c r="P800" s="71">
        <v>152</v>
      </c>
      <c r="Q800" s="71">
        <v>796</v>
      </c>
      <c r="R800" s="71">
        <v>0</v>
      </c>
      <c r="S800" s="89">
        <v>0</v>
      </c>
      <c r="T800" s="94" t="e">
        <f t="shared" si="101"/>
        <v>#REF!</v>
      </c>
      <c r="U800" s="103" t="e">
        <f>LOOKUP(O800,#REF!,#REF!)</f>
        <v>#REF!</v>
      </c>
      <c r="V800" s="91" t="e">
        <f>LOOKUP(O800,#REF!,#REF!)</f>
        <v>#REF!</v>
      </c>
      <c r="W800" s="101">
        <f t="shared" si="102"/>
        <v>0</v>
      </c>
      <c r="X800" s="135">
        <f t="shared" si="103"/>
        <v>0</v>
      </c>
      <c r="Y800" s="48" t="e">
        <f>IF(U800="Pen",(LOOKUP(O800,#REF!,#REF!)*R800),0)</f>
        <v>#REF!</v>
      </c>
    </row>
    <row r="801" spans="3:25" x14ac:dyDescent="0.25">
      <c r="C801" s="4">
        <f>BOM!X801</f>
        <v>0</v>
      </c>
      <c r="D801" s="69">
        <v>797</v>
      </c>
      <c r="E801" s="69">
        <v>0</v>
      </c>
      <c r="F801" s="69">
        <v>797</v>
      </c>
      <c r="G801" s="69">
        <v>0</v>
      </c>
      <c r="H801" s="69">
        <f t="shared" si="97"/>
        <v>0</v>
      </c>
      <c r="I801" s="69" t="e">
        <f>#REF!</f>
        <v>#REF!</v>
      </c>
      <c r="J801" s="69">
        <f t="shared" si="104"/>
        <v>0</v>
      </c>
      <c r="K801" s="69" t="e">
        <f t="shared" si="98"/>
        <v>#REF!</v>
      </c>
      <c r="L801" s="69">
        <f t="shared" si="99"/>
        <v>4.8632357244839852</v>
      </c>
      <c r="M801" s="69">
        <f t="shared" si="100"/>
        <v>0</v>
      </c>
      <c r="N801" s="4">
        <f>BOM!Z801</f>
        <v>0</v>
      </c>
      <c r="O801" s="133">
        <v>676</v>
      </c>
      <c r="P801" s="71">
        <v>152</v>
      </c>
      <c r="Q801" s="71">
        <v>797</v>
      </c>
      <c r="R801" s="71">
        <v>0</v>
      </c>
      <c r="S801" s="89">
        <v>0</v>
      </c>
      <c r="T801" s="94" t="e">
        <f t="shared" si="101"/>
        <v>#REF!</v>
      </c>
      <c r="U801" s="103" t="e">
        <f>LOOKUP(O801,#REF!,#REF!)</f>
        <v>#REF!</v>
      </c>
      <c r="V801" s="91" t="e">
        <f>LOOKUP(O801,#REF!,#REF!)</f>
        <v>#REF!</v>
      </c>
      <c r="W801" s="101">
        <f t="shared" si="102"/>
        <v>0</v>
      </c>
      <c r="X801" s="135">
        <f t="shared" si="103"/>
        <v>0</v>
      </c>
      <c r="Y801" s="48" t="e">
        <f>IF(U801="Pen",(LOOKUP(O801,#REF!,#REF!)*R801),0)</f>
        <v>#REF!</v>
      </c>
    </row>
    <row r="802" spans="3:25" x14ac:dyDescent="0.25">
      <c r="C802" s="4">
        <f>BOM!X802</f>
        <v>0</v>
      </c>
      <c r="D802" s="69">
        <v>798</v>
      </c>
      <c r="E802" s="69">
        <v>0</v>
      </c>
      <c r="F802" s="69">
        <v>798</v>
      </c>
      <c r="G802" s="69">
        <v>0</v>
      </c>
      <c r="H802" s="69">
        <f t="shared" si="97"/>
        <v>0</v>
      </c>
      <c r="I802" s="69" t="e">
        <f>#REF!</f>
        <v>#REF!</v>
      </c>
      <c r="J802" s="69">
        <f t="shared" si="104"/>
        <v>0</v>
      </c>
      <c r="K802" s="69" t="e">
        <f t="shared" si="98"/>
        <v>#REF!</v>
      </c>
      <c r="L802" s="69">
        <f t="shared" si="99"/>
        <v>4.8632357244839852</v>
      </c>
      <c r="M802" s="69">
        <f t="shared" si="100"/>
        <v>0</v>
      </c>
      <c r="N802" s="4">
        <f>BOM!Z802</f>
        <v>0</v>
      </c>
      <c r="O802" s="133">
        <v>677</v>
      </c>
      <c r="P802" s="71">
        <v>152</v>
      </c>
      <c r="Q802" s="71">
        <v>798</v>
      </c>
      <c r="R802" s="71">
        <v>0</v>
      </c>
      <c r="S802" s="89">
        <v>0</v>
      </c>
      <c r="T802" s="94" t="e">
        <f t="shared" si="101"/>
        <v>#REF!</v>
      </c>
      <c r="U802" s="103" t="e">
        <f>LOOKUP(O802,#REF!,#REF!)</f>
        <v>#REF!</v>
      </c>
      <c r="V802" s="91" t="e">
        <f>LOOKUP(O802,#REF!,#REF!)</f>
        <v>#REF!</v>
      </c>
      <c r="W802" s="101">
        <f t="shared" si="102"/>
        <v>0</v>
      </c>
      <c r="X802" s="135">
        <f t="shared" si="103"/>
        <v>0</v>
      </c>
      <c r="Y802" s="48" t="e">
        <f>IF(U802="Pen",(LOOKUP(O802,#REF!,#REF!)*R802),0)</f>
        <v>#REF!</v>
      </c>
    </row>
    <row r="803" spans="3:25" x14ac:dyDescent="0.25">
      <c r="C803" s="4">
        <f>BOM!X803</f>
        <v>1</v>
      </c>
      <c r="D803" s="69">
        <v>799</v>
      </c>
      <c r="E803" s="69">
        <v>0</v>
      </c>
      <c r="F803" s="69">
        <v>799</v>
      </c>
      <c r="G803" s="69">
        <v>0</v>
      </c>
      <c r="H803" s="69">
        <f t="shared" si="97"/>
        <v>0</v>
      </c>
      <c r="I803" s="69" t="e">
        <f>#REF!</f>
        <v>#REF!</v>
      </c>
      <c r="J803" s="69">
        <f t="shared" si="104"/>
        <v>0</v>
      </c>
      <c r="K803" s="69" t="e">
        <f t="shared" si="98"/>
        <v>#REF!</v>
      </c>
      <c r="L803" s="69">
        <f t="shared" si="99"/>
        <v>4.8632357244839852</v>
      </c>
      <c r="M803" s="69">
        <f t="shared" si="100"/>
        <v>0</v>
      </c>
      <c r="N803" s="4">
        <f>BOM!Z803</f>
        <v>0</v>
      </c>
      <c r="O803" s="133">
        <v>678</v>
      </c>
      <c r="P803" s="71">
        <v>152</v>
      </c>
      <c r="Q803" s="71">
        <v>799</v>
      </c>
      <c r="R803" s="71">
        <v>0</v>
      </c>
      <c r="S803" s="89">
        <v>0</v>
      </c>
      <c r="T803" s="94" t="e">
        <f t="shared" si="101"/>
        <v>#REF!</v>
      </c>
      <c r="U803" s="103" t="e">
        <f>LOOKUP(O803,#REF!,#REF!)</f>
        <v>#REF!</v>
      </c>
      <c r="V803" s="91" t="e">
        <f>LOOKUP(O803,#REF!,#REF!)</f>
        <v>#REF!</v>
      </c>
      <c r="W803" s="101">
        <f t="shared" si="102"/>
        <v>0</v>
      </c>
      <c r="X803" s="135">
        <f t="shared" si="103"/>
        <v>0</v>
      </c>
      <c r="Y803" s="48" t="e">
        <f>IF(U803="Pen",(LOOKUP(O803,#REF!,#REF!)*R803),0)</f>
        <v>#REF!</v>
      </c>
    </row>
    <row r="804" spans="3:25" x14ac:dyDescent="0.25">
      <c r="C804" s="4">
        <f>BOM!X804</f>
        <v>0</v>
      </c>
      <c r="D804" s="69">
        <v>800</v>
      </c>
      <c r="E804" s="69">
        <v>0</v>
      </c>
      <c r="F804" s="69">
        <v>800</v>
      </c>
      <c r="G804" s="69">
        <v>0</v>
      </c>
      <c r="H804" s="69">
        <f t="shared" si="97"/>
        <v>0</v>
      </c>
      <c r="I804" s="69" t="e">
        <f>#REF!</f>
        <v>#REF!</v>
      </c>
      <c r="J804" s="69">
        <f t="shared" si="104"/>
        <v>0</v>
      </c>
      <c r="K804" s="69" t="e">
        <f t="shared" si="98"/>
        <v>#REF!</v>
      </c>
      <c r="L804" s="69">
        <f t="shared" si="99"/>
        <v>4.8632357244839852</v>
      </c>
      <c r="M804" s="69">
        <f t="shared" si="100"/>
        <v>0</v>
      </c>
      <c r="N804" s="4">
        <f>BOM!Z804</f>
        <v>0</v>
      </c>
      <c r="O804" s="133">
        <v>679</v>
      </c>
      <c r="P804" s="71">
        <v>152</v>
      </c>
      <c r="Q804" s="71">
        <v>800</v>
      </c>
      <c r="R804" s="71">
        <v>0</v>
      </c>
      <c r="S804" s="89">
        <v>0</v>
      </c>
      <c r="T804" s="94" t="e">
        <f t="shared" si="101"/>
        <v>#REF!</v>
      </c>
      <c r="U804" s="103" t="e">
        <f>LOOKUP(O804,#REF!,#REF!)</f>
        <v>#REF!</v>
      </c>
      <c r="V804" s="91" t="e">
        <f>LOOKUP(O804,#REF!,#REF!)</f>
        <v>#REF!</v>
      </c>
      <c r="W804" s="101">
        <f t="shared" si="102"/>
        <v>1</v>
      </c>
      <c r="X804" s="135">
        <f t="shared" si="103"/>
        <v>0</v>
      </c>
      <c r="Y804" s="48" t="e">
        <f>IF(U804="Pen",(LOOKUP(O804,#REF!,#REF!)*R804),0)</f>
        <v>#REF!</v>
      </c>
    </row>
    <row r="805" spans="3:25" x14ac:dyDescent="0.25">
      <c r="C805" s="4">
        <f>BOM!X805</f>
        <v>1</v>
      </c>
      <c r="D805" s="69">
        <v>801</v>
      </c>
      <c r="E805" s="69">
        <v>0</v>
      </c>
      <c r="F805" s="69">
        <v>801</v>
      </c>
      <c r="G805" s="69">
        <v>0</v>
      </c>
      <c r="H805" s="69">
        <f t="shared" si="97"/>
        <v>0</v>
      </c>
      <c r="I805" s="69" t="e">
        <f>#REF!</f>
        <v>#REF!</v>
      </c>
      <c r="J805" s="69">
        <f t="shared" si="104"/>
        <v>0</v>
      </c>
      <c r="K805" s="69" t="e">
        <f t="shared" si="98"/>
        <v>#REF!</v>
      </c>
      <c r="L805" s="69">
        <f t="shared" si="99"/>
        <v>4.8632357244839852</v>
      </c>
      <c r="M805" s="69">
        <f t="shared" si="100"/>
        <v>0</v>
      </c>
      <c r="N805" s="4">
        <f>BOM!Z805</f>
        <v>0</v>
      </c>
      <c r="O805" s="133">
        <v>680</v>
      </c>
      <c r="P805" s="71">
        <v>152</v>
      </c>
      <c r="Q805" s="71">
        <v>801</v>
      </c>
      <c r="R805" s="71">
        <v>0</v>
      </c>
      <c r="S805" s="89">
        <v>0</v>
      </c>
      <c r="T805" s="94" t="e">
        <f t="shared" si="101"/>
        <v>#REF!</v>
      </c>
      <c r="U805" s="103" t="e">
        <f>LOOKUP(O805,#REF!,#REF!)</f>
        <v>#REF!</v>
      </c>
      <c r="V805" s="91" t="e">
        <f>LOOKUP(O805,#REF!,#REF!)</f>
        <v>#REF!</v>
      </c>
      <c r="W805" s="101">
        <f t="shared" si="102"/>
        <v>1</v>
      </c>
      <c r="X805" s="135">
        <f t="shared" si="103"/>
        <v>0</v>
      </c>
      <c r="Y805" s="48" t="e">
        <f>IF(U805="Pen",(LOOKUP(O805,#REF!,#REF!)*R805),0)</f>
        <v>#REF!</v>
      </c>
    </row>
    <row r="806" spans="3:25" x14ac:dyDescent="0.25">
      <c r="C806" s="4">
        <f>BOM!X806</f>
        <v>1</v>
      </c>
      <c r="D806" s="69">
        <v>802</v>
      </c>
      <c r="E806" s="69">
        <v>0</v>
      </c>
      <c r="F806" s="69">
        <v>802</v>
      </c>
      <c r="G806" s="69">
        <v>0</v>
      </c>
      <c r="H806" s="69">
        <f t="shared" si="97"/>
        <v>0</v>
      </c>
      <c r="I806" s="69" t="e">
        <f>#REF!</f>
        <v>#REF!</v>
      </c>
      <c r="J806" s="69">
        <f t="shared" si="104"/>
        <v>0</v>
      </c>
      <c r="K806" s="69" t="e">
        <f t="shared" si="98"/>
        <v>#REF!</v>
      </c>
      <c r="L806" s="69">
        <f t="shared" si="99"/>
        <v>4.8632357244839852</v>
      </c>
      <c r="M806" s="69">
        <f t="shared" si="100"/>
        <v>0</v>
      </c>
      <c r="N806" s="4">
        <f>BOM!Z806</f>
        <v>0</v>
      </c>
      <c r="O806" s="133">
        <v>681</v>
      </c>
      <c r="P806" s="71">
        <v>152</v>
      </c>
      <c r="Q806" s="71">
        <v>802</v>
      </c>
      <c r="R806" s="71">
        <v>0</v>
      </c>
      <c r="S806" s="89">
        <v>0</v>
      </c>
      <c r="T806" s="94" t="e">
        <f t="shared" si="101"/>
        <v>#REF!</v>
      </c>
      <c r="U806" s="103" t="e">
        <f>LOOKUP(O806,#REF!,#REF!)</f>
        <v>#REF!</v>
      </c>
      <c r="V806" s="91" t="e">
        <f>LOOKUP(O806,#REF!,#REF!)</f>
        <v>#REF!</v>
      </c>
      <c r="W806" s="101">
        <f t="shared" si="102"/>
        <v>1</v>
      </c>
      <c r="X806" s="135">
        <f t="shared" si="103"/>
        <v>0</v>
      </c>
      <c r="Y806" s="48" t="e">
        <f>IF(U806="Pen",(LOOKUP(O806,#REF!,#REF!)*R806),0)</f>
        <v>#REF!</v>
      </c>
    </row>
    <row r="807" spans="3:25" x14ac:dyDescent="0.25">
      <c r="C807" s="4">
        <f>BOM!X807</f>
        <v>1</v>
      </c>
      <c r="D807" s="69">
        <v>803</v>
      </c>
      <c r="E807" s="69">
        <v>0</v>
      </c>
      <c r="F807" s="69">
        <v>803</v>
      </c>
      <c r="G807" s="69">
        <v>0</v>
      </c>
      <c r="H807" s="69">
        <f t="shared" si="97"/>
        <v>0</v>
      </c>
      <c r="I807" s="69" t="e">
        <f>#REF!</f>
        <v>#REF!</v>
      </c>
      <c r="J807" s="69">
        <f t="shared" si="104"/>
        <v>0</v>
      </c>
      <c r="K807" s="69" t="e">
        <f t="shared" si="98"/>
        <v>#REF!</v>
      </c>
      <c r="L807" s="69">
        <f t="shared" si="99"/>
        <v>4.8632357244839852</v>
      </c>
      <c r="M807" s="69">
        <f t="shared" si="100"/>
        <v>0</v>
      </c>
      <c r="N807" s="4">
        <f>BOM!Z807</f>
        <v>0</v>
      </c>
      <c r="O807" s="133">
        <v>682</v>
      </c>
      <c r="P807" s="71">
        <v>152</v>
      </c>
      <c r="Q807" s="71">
        <v>803</v>
      </c>
      <c r="R807" s="71">
        <v>0</v>
      </c>
      <c r="S807" s="89">
        <v>0</v>
      </c>
      <c r="T807" s="94" t="e">
        <f t="shared" si="101"/>
        <v>#REF!</v>
      </c>
      <c r="U807" s="103" t="e">
        <f>LOOKUP(O807,#REF!,#REF!)</f>
        <v>#REF!</v>
      </c>
      <c r="V807" s="91" t="e">
        <f>LOOKUP(O807,#REF!,#REF!)</f>
        <v>#REF!</v>
      </c>
      <c r="W807" s="101">
        <f t="shared" si="102"/>
        <v>1</v>
      </c>
      <c r="X807" s="135">
        <f t="shared" si="103"/>
        <v>0</v>
      </c>
      <c r="Y807" s="48" t="e">
        <f>IF(U807="Pen",(LOOKUP(O807,#REF!,#REF!)*R807),0)</f>
        <v>#REF!</v>
      </c>
    </row>
    <row r="808" spans="3:25" x14ac:dyDescent="0.25">
      <c r="C808" s="4">
        <f>BOM!X808</f>
        <v>1</v>
      </c>
      <c r="D808" s="69">
        <v>804</v>
      </c>
      <c r="E808" s="69">
        <v>0</v>
      </c>
      <c r="F808" s="69">
        <v>804</v>
      </c>
      <c r="G808" s="69">
        <v>0</v>
      </c>
      <c r="H808" s="69">
        <f t="shared" si="97"/>
        <v>0</v>
      </c>
      <c r="I808" s="69" t="e">
        <f>#REF!</f>
        <v>#REF!</v>
      </c>
      <c r="J808" s="69">
        <f t="shared" si="104"/>
        <v>0</v>
      </c>
      <c r="K808" s="69" t="e">
        <f t="shared" si="98"/>
        <v>#REF!</v>
      </c>
      <c r="L808" s="69">
        <f t="shared" si="99"/>
        <v>4.8632357244839852</v>
      </c>
      <c r="M808" s="69">
        <f t="shared" si="100"/>
        <v>0</v>
      </c>
      <c r="N808" s="4">
        <f>BOM!Z808</f>
        <v>0</v>
      </c>
      <c r="O808" s="133">
        <v>683</v>
      </c>
      <c r="P808" s="71">
        <v>152</v>
      </c>
      <c r="Q808" s="71">
        <v>804</v>
      </c>
      <c r="R808" s="71">
        <v>0</v>
      </c>
      <c r="S808" s="89">
        <v>0</v>
      </c>
      <c r="T808" s="94" t="e">
        <f t="shared" si="101"/>
        <v>#REF!</v>
      </c>
      <c r="U808" s="103" t="e">
        <f>LOOKUP(O808,#REF!,#REF!)</f>
        <v>#REF!</v>
      </c>
      <c r="V808" s="91" t="e">
        <f>LOOKUP(O808,#REF!,#REF!)</f>
        <v>#REF!</v>
      </c>
      <c r="W808" s="101">
        <f t="shared" si="102"/>
        <v>1</v>
      </c>
      <c r="X808" s="135">
        <f t="shared" si="103"/>
        <v>0</v>
      </c>
      <c r="Y808" s="48" t="e">
        <f>IF(U808="Pen",(LOOKUP(O808,#REF!,#REF!)*R808),0)</f>
        <v>#REF!</v>
      </c>
    </row>
    <row r="809" spans="3:25" x14ac:dyDescent="0.25">
      <c r="C809" s="4">
        <f>BOM!X809</f>
        <v>1</v>
      </c>
      <c r="D809" s="69">
        <v>805</v>
      </c>
      <c r="E809" s="69">
        <v>0</v>
      </c>
      <c r="F809" s="69">
        <v>805</v>
      </c>
      <c r="G809" s="69">
        <v>0</v>
      </c>
      <c r="H809" s="69">
        <f t="shared" si="97"/>
        <v>0</v>
      </c>
      <c r="I809" s="69" t="e">
        <f>#REF!</f>
        <v>#REF!</v>
      </c>
      <c r="J809" s="69">
        <f t="shared" si="104"/>
        <v>0</v>
      </c>
      <c r="K809" s="69" t="e">
        <f t="shared" si="98"/>
        <v>#REF!</v>
      </c>
      <c r="L809" s="69">
        <f t="shared" si="99"/>
        <v>4.8632357244839852</v>
      </c>
      <c r="M809" s="69">
        <f t="shared" si="100"/>
        <v>0</v>
      </c>
      <c r="N809" s="4">
        <f>BOM!Z809</f>
        <v>0</v>
      </c>
      <c r="O809" s="133">
        <v>684</v>
      </c>
      <c r="P809" s="71">
        <v>152</v>
      </c>
      <c r="Q809" s="71">
        <v>805</v>
      </c>
      <c r="R809" s="71">
        <v>0</v>
      </c>
      <c r="S809" s="89">
        <v>0</v>
      </c>
      <c r="T809" s="94" t="e">
        <f t="shared" si="101"/>
        <v>#REF!</v>
      </c>
      <c r="U809" s="103" t="e">
        <f>LOOKUP(O809,#REF!,#REF!)</f>
        <v>#REF!</v>
      </c>
      <c r="V809" s="91" t="e">
        <f>LOOKUP(O809,#REF!,#REF!)</f>
        <v>#REF!</v>
      </c>
      <c r="W809" s="101">
        <f t="shared" si="102"/>
        <v>1</v>
      </c>
      <c r="X809" s="135">
        <f t="shared" si="103"/>
        <v>0</v>
      </c>
      <c r="Y809" s="48" t="e">
        <f>IF(U809="Pen",(LOOKUP(O809,#REF!,#REF!)*R809),0)</f>
        <v>#REF!</v>
      </c>
    </row>
    <row r="810" spans="3:25" x14ac:dyDescent="0.25">
      <c r="C810" s="4">
        <f>BOM!X810</f>
        <v>0</v>
      </c>
      <c r="D810" s="69">
        <v>806</v>
      </c>
      <c r="E810" s="69">
        <v>0</v>
      </c>
      <c r="F810" s="69">
        <v>806</v>
      </c>
      <c r="G810" s="69">
        <v>1035655</v>
      </c>
      <c r="H810" s="69">
        <f t="shared" si="97"/>
        <v>1035655</v>
      </c>
      <c r="I810" s="69" t="e">
        <f>#REF!</f>
        <v>#REF!</v>
      </c>
      <c r="J810" s="69" t="e">
        <f t="shared" si="104"/>
        <v>#REF!</v>
      </c>
      <c r="K810" s="69" t="e">
        <f t="shared" si="98"/>
        <v>#REF!</v>
      </c>
      <c r="L810" s="69">
        <f t="shared" si="99"/>
        <v>4.8632357244839852</v>
      </c>
      <c r="M810" s="69" t="e">
        <f t="shared" si="100"/>
        <v>#REF!</v>
      </c>
      <c r="N810" s="4">
        <f>BOM!Z810</f>
        <v>0</v>
      </c>
      <c r="O810" s="133">
        <v>685</v>
      </c>
      <c r="P810" s="71">
        <v>152</v>
      </c>
      <c r="Q810" s="71">
        <v>806</v>
      </c>
      <c r="R810" s="71">
        <v>0</v>
      </c>
      <c r="S810" s="89">
        <v>0</v>
      </c>
      <c r="T810" s="94" t="e">
        <f t="shared" si="101"/>
        <v>#REF!</v>
      </c>
      <c r="U810" s="103" t="e">
        <f>LOOKUP(O810,#REF!,#REF!)</f>
        <v>#REF!</v>
      </c>
      <c r="V810" s="91" t="e">
        <f>LOOKUP(O810,#REF!,#REF!)</f>
        <v>#REF!</v>
      </c>
      <c r="W810" s="101">
        <f t="shared" si="102"/>
        <v>1</v>
      </c>
      <c r="X810" s="135">
        <f t="shared" si="103"/>
        <v>0</v>
      </c>
      <c r="Y810" s="48" t="e">
        <f>IF(U810="Pen",(LOOKUP(O810,#REF!,#REF!)*R810),0)</f>
        <v>#REF!</v>
      </c>
    </row>
    <row r="811" spans="3:25" x14ac:dyDescent="0.25">
      <c r="C811" s="4">
        <f>BOM!X811</f>
        <v>0</v>
      </c>
      <c r="D811" s="69">
        <v>807</v>
      </c>
      <c r="E811" s="69">
        <v>0</v>
      </c>
      <c r="F811" s="69">
        <v>807</v>
      </c>
      <c r="G811" s="69">
        <v>0</v>
      </c>
      <c r="H811" s="69">
        <f t="shared" si="97"/>
        <v>0</v>
      </c>
      <c r="I811" s="69" t="e">
        <f>#REF!</f>
        <v>#REF!</v>
      </c>
      <c r="J811" s="69">
        <f t="shared" si="104"/>
        <v>0</v>
      </c>
      <c r="K811" s="69" t="e">
        <f t="shared" si="98"/>
        <v>#REF!</v>
      </c>
      <c r="L811" s="69">
        <f t="shared" si="99"/>
        <v>4.8632357244839852</v>
      </c>
      <c r="M811" s="69">
        <f t="shared" si="100"/>
        <v>0</v>
      </c>
      <c r="N811" s="4">
        <f>BOM!Z811</f>
        <v>0</v>
      </c>
      <c r="O811" s="133">
        <v>686</v>
      </c>
      <c r="P811" s="71">
        <v>152</v>
      </c>
      <c r="Q811" s="71">
        <v>807</v>
      </c>
      <c r="R811" s="71">
        <v>0</v>
      </c>
      <c r="S811" s="89">
        <v>0</v>
      </c>
      <c r="T811" s="94" t="e">
        <f t="shared" si="101"/>
        <v>#REF!</v>
      </c>
      <c r="U811" s="103" t="e">
        <f>LOOKUP(O811,#REF!,#REF!)</f>
        <v>#REF!</v>
      </c>
      <c r="V811" s="91" t="e">
        <f>LOOKUP(O811,#REF!,#REF!)</f>
        <v>#REF!</v>
      </c>
      <c r="W811" s="101">
        <f t="shared" si="102"/>
        <v>0</v>
      </c>
      <c r="X811" s="135">
        <f t="shared" si="103"/>
        <v>0</v>
      </c>
      <c r="Y811" s="48" t="e">
        <f>IF(U811="Pen",(LOOKUP(O811,#REF!,#REF!)*R811),0)</f>
        <v>#REF!</v>
      </c>
    </row>
    <row r="812" spans="3:25" x14ac:dyDescent="0.25">
      <c r="C812" s="4">
        <f>BOM!X812</f>
        <v>0</v>
      </c>
      <c r="D812" s="69">
        <v>808</v>
      </c>
      <c r="E812" s="69">
        <v>0</v>
      </c>
      <c r="F812" s="69">
        <v>808</v>
      </c>
      <c r="G812" s="69">
        <v>0</v>
      </c>
      <c r="H812" s="69">
        <f t="shared" si="97"/>
        <v>0</v>
      </c>
      <c r="I812" s="69" t="e">
        <f>#REF!</f>
        <v>#REF!</v>
      </c>
      <c r="J812" s="69">
        <f t="shared" si="104"/>
        <v>0</v>
      </c>
      <c r="K812" s="69" t="e">
        <f t="shared" si="98"/>
        <v>#REF!</v>
      </c>
      <c r="L812" s="69">
        <f t="shared" si="99"/>
        <v>4.8632357244839852</v>
      </c>
      <c r="M812" s="69">
        <f t="shared" si="100"/>
        <v>0</v>
      </c>
      <c r="N812" s="4">
        <f>BOM!Z812</f>
        <v>0</v>
      </c>
      <c r="O812" s="133">
        <v>687</v>
      </c>
      <c r="P812" s="71">
        <v>152</v>
      </c>
      <c r="Q812" s="71">
        <v>808</v>
      </c>
      <c r="R812" s="71">
        <v>0</v>
      </c>
      <c r="S812" s="89">
        <v>0</v>
      </c>
      <c r="T812" s="94" t="e">
        <f t="shared" si="101"/>
        <v>#REF!</v>
      </c>
      <c r="U812" s="103" t="e">
        <f>LOOKUP(O812,#REF!,#REF!)</f>
        <v>#REF!</v>
      </c>
      <c r="V812" s="91" t="e">
        <f>LOOKUP(O812,#REF!,#REF!)</f>
        <v>#REF!</v>
      </c>
      <c r="W812" s="101">
        <f t="shared" si="102"/>
        <v>0</v>
      </c>
      <c r="X812" s="135">
        <f t="shared" si="103"/>
        <v>0</v>
      </c>
      <c r="Y812" s="48" t="e">
        <f>IF(U812="Pen",(LOOKUP(O812,#REF!,#REF!)*R812),0)</f>
        <v>#REF!</v>
      </c>
    </row>
    <row r="813" spans="3:25" x14ac:dyDescent="0.25">
      <c r="C813" s="4">
        <f>BOM!X813</f>
        <v>0</v>
      </c>
      <c r="D813" s="69">
        <v>809</v>
      </c>
      <c r="E813" s="69">
        <v>0</v>
      </c>
      <c r="F813" s="69">
        <v>809</v>
      </c>
      <c r="G813" s="69">
        <v>0</v>
      </c>
      <c r="H813" s="69">
        <f t="shared" si="97"/>
        <v>0</v>
      </c>
      <c r="I813" s="69" t="e">
        <f>#REF!</f>
        <v>#REF!</v>
      </c>
      <c r="J813" s="69">
        <f t="shared" si="104"/>
        <v>0</v>
      </c>
      <c r="K813" s="69" t="e">
        <f t="shared" si="98"/>
        <v>#REF!</v>
      </c>
      <c r="L813" s="69">
        <f t="shared" si="99"/>
        <v>4.8632357244839852</v>
      </c>
      <c r="M813" s="69">
        <f t="shared" si="100"/>
        <v>0</v>
      </c>
      <c r="N813" s="4">
        <f>BOM!Z813</f>
        <v>0</v>
      </c>
      <c r="O813" s="133">
        <v>688</v>
      </c>
      <c r="P813" s="71">
        <v>152</v>
      </c>
      <c r="Q813" s="71">
        <v>809</v>
      </c>
      <c r="R813" s="71">
        <v>0</v>
      </c>
      <c r="S813" s="89">
        <v>0</v>
      </c>
      <c r="T813" s="94" t="e">
        <f t="shared" si="101"/>
        <v>#REF!</v>
      </c>
      <c r="U813" s="103" t="e">
        <f>LOOKUP(O813,#REF!,#REF!)</f>
        <v>#REF!</v>
      </c>
      <c r="V813" s="91" t="e">
        <f>LOOKUP(O813,#REF!,#REF!)</f>
        <v>#REF!</v>
      </c>
      <c r="W813" s="101">
        <f t="shared" si="102"/>
        <v>0</v>
      </c>
      <c r="X813" s="135">
        <f t="shared" si="103"/>
        <v>0</v>
      </c>
      <c r="Y813" s="48" t="e">
        <f>IF(U813="Pen",(LOOKUP(O813,#REF!,#REF!)*R813),0)</f>
        <v>#REF!</v>
      </c>
    </row>
    <row r="814" spans="3:25" x14ac:dyDescent="0.25">
      <c r="C814" s="4">
        <f>BOM!X814</f>
        <v>0</v>
      </c>
      <c r="D814" s="69">
        <v>810</v>
      </c>
      <c r="E814" s="69">
        <v>0</v>
      </c>
      <c r="F814" s="69">
        <v>810</v>
      </c>
      <c r="G814" s="69">
        <v>0</v>
      </c>
      <c r="H814" s="69">
        <f t="shared" si="97"/>
        <v>0</v>
      </c>
      <c r="I814" s="69" t="e">
        <f>#REF!</f>
        <v>#REF!</v>
      </c>
      <c r="J814" s="69">
        <f t="shared" si="104"/>
        <v>0</v>
      </c>
      <c r="K814" s="69" t="e">
        <f t="shared" si="98"/>
        <v>#REF!</v>
      </c>
      <c r="L814" s="69">
        <f t="shared" si="99"/>
        <v>4.8632357244839852</v>
      </c>
      <c r="M814" s="69">
        <f t="shared" si="100"/>
        <v>0</v>
      </c>
      <c r="N814" s="4">
        <f>BOM!Z814</f>
        <v>0</v>
      </c>
      <c r="O814" s="133">
        <v>689</v>
      </c>
      <c r="P814" s="71">
        <v>152</v>
      </c>
      <c r="Q814" s="71">
        <v>810</v>
      </c>
      <c r="R814" s="71">
        <v>0</v>
      </c>
      <c r="S814" s="89">
        <v>0</v>
      </c>
      <c r="T814" s="94" t="e">
        <f t="shared" si="101"/>
        <v>#REF!</v>
      </c>
      <c r="U814" s="103" t="e">
        <f>LOOKUP(O814,#REF!,#REF!)</f>
        <v>#REF!</v>
      </c>
      <c r="V814" s="91" t="e">
        <f>LOOKUP(O814,#REF!,#REF!)</f>
        <v>#REF!</v>
      </c>
      <c r="W814" s="101">
        <f t="shared" si="102"/>
        <v>0</v>
      </c>
      <c r="X814" s="135">
        <f t="shared" si="103"/>
        <v>0</v>
      </c>
      <c r="Y814" s="48" t="e">
        <f>IF(U814="Pen",(LOOKUP(O814,#REF!,#REF!)*R814),0)</f>
        <v>#REF!</v>
      </c>
    </row>
    <row r="815" spans="3:25" x14ac:dyDescent="0.25">
      <c r="C815" s="4">
        <f>BOM!X815</f>
        <v>0</v>
      </c>
      <c r="D815" s="69">
        <v>811</v>
      </c>
      <c r="E815" s="69">
        <v>0</v>
      </c>
      <c r="F815" s="69">
        <v>811</v>
      </c>
      <c r="G815" s="69">
        <v>0</v>
      </c>
      <c r="H815" s="69">
        <f t="shared" si="97"/>
        <v>0</v>
      </c>
      <c r="I815" s="69" t="e">
        <f>#REF!</f>
        <v>#REF!</v>
      </c>
      <c r="J815" s="69">
        <f t="shared" si="104"/>
        <v>0</v>
      </c>
      <c r="K815" s="69" t="e">
        <f t="shared" si="98"/>
        <v>#REF!</v>
      </c>
      <c r="L815" s="69">
        <f t="shared" si="99"/>
        <v>4.8632357244839852</v>
      </c>
      <c r="M815" s="69">
        <f t="shared" si="100"/>
        <v>0</v>
      </c>
      <c r="N815" s="4">
        <f>BOM!Z815</f>
        <v>0</v>
      </c>
      <c r="O815" s="133">
        <v>690</v>
      </c>
      <c r="P815" s="71">
        <v>152</v>
      </c>
      <c r="Q815" s="71">
        <v>811</v>
      </c>
      <c r="R815" s="71">
        <v>0</v>
      </c>
      <c r="S815" s="89">
        <v>0</v>
      </c>
      <c r="T815" s="94" t="e">
        <f t="shared" si="101"/>
        <v>#REF!</v>
      </c>
      <c r="U815" s="103" t="e">
        <f>LOOKUP(O815,#REF!,#REF!)</f>
        <v>#REF!</v>
      </c>
      <c r="V815" s="91" t="e">
        <f>LOOKUP(O815,#REF!,#REF!)</f>
        <v>#REF!</v>
      </c>
      <c r="W815" s="101">
        <f t="shared" si="102"/>
        <v>0</v>
      </c>
      <c r="X815" s="135">
        <f t="shared" si="103"/>
        <v>0</v>
      </c>
      <c r="Y815" s="48" t="e">
        <f>IF(U815="Pen",(LOOKUP(O815,#REF!,#REF!)*R815),0)</f>
        <v>#REF!</v>
      </c>
    </row>
    <row r="816" spans="3:25" x14ac:dyDescent="0.25">
      <c r="C816" s="4">
        <f>BOM!X816</f>
        <v>0</v>
      </c>
      <c r="D816" s="69">
        <v>812</v>
      </c>
      <c r="E816" s="69">
        <v>0</v>
      </c>
      <c r="F816" s="69">
        <v>812</v>
      </c>
      <c r="G816" s="69">
        <v>0</v>
      </c>
      <c r="H816" s="69">
        <f t="shared" si="97"/>
        <v>0</v>
      </c>
      <c r="I816" s="69" t="e">
        <f>#REF!</f>
        <v>#REF!</v>
      </c>
      <c r="J816" s="69">
        <f t="shared" si="104"/>
        <v>0</v>
      </c>
      <c r="K816" s="69" t="e">
        <f t="shared" si="98"/>
        <v>#REF!</v>
      </c>
      <c r="L816" s="69">
        <f t="shared" si="99"/>
        <v>4.8632357244839852</v>
      </c>
      <c r="M816" s="69">
        <f t="shared" si="100"/>
        <v>0</v>
      </c>
      <c r="N816" s="4">
        <f>BOM!Z816</f>
        <v>0</v>
      </c>
      <c r="O816" s="133">
        <v>691</v>
      </c>
      <c r="P816" s="71">
        <v>152</v>
      </c>
      <c r="Q816" s="71">
        <v>812</v>
      </c>
      <c r="R816" s="71">
        <v>0</v>
      </c>
      <c r="S816" s="89">
        <v>0</v>
      </c>
      <c r="T816" s="94" t="e">
        <f t="shared" si="101"/>
        <v>#REF!</v>
      </c>
      <c r="U816" s="103" t="e">
        <f>LOOKUP(O816,#REF!,#REF!)</f>
        <v>#REF!</v>
      </c>
      <c r="V816" s="91" t="e">
        <f>LOOKUP(O816,#REF!,#REF!)</f>
        <v>#REF!</v>
      </c>
      <c r="W816" s="101">
        <f t="shared" si="102"/>
        <v>0</v>
      </c>
      <c r="X816" s="135">
        <f t="shared" si="103"/>
        <v>0</v>
      </c>
      <c r="Y816" s="48" t="e">
        <f>IF(U816="Pen",(LOOKUP(O816,#REF!,#REF!)*R816),0)</f>
        <v>#REF!</v>
      </c>
    </row>
    <row r="817" spans="3:25" x14ac:dyDescent="0.25">
      <c r="C817" s="4">
        <f>BOM!X817</f>
        <v>0</v>
      </c>
      <c r="D817" s="69">
        <v>813</v>
      </c>
      <c r="E817" s="69">
        <v>0</v>
      </c>
      <c r="F817" s="69">
        <v>813</v>
      </c>
      <c r="G817" s="69">
        <v>0</v>
      </c>
      <c r="H817" s="69">
        <f t="shared" si="97"/>
        <v>0</v>
      </c>
      <c r="I817" s="69" t="e">
        <f>#REF!</f>
        <v>#REF!</v>
      </c>
      <c r="J817" s="69">
        <f t="shared" si="104"/>
        <v>0</v>
      </c>
      <c r="K817" s="69" t="e">
        <f t="shared" si="98"/>
        <v>#REF!</v>
      </c>
      <c r="L817" s="69">
        <f t="shared" si="99"/>
        <v>4.8632357244839852</v>
      </c>
      <c r="M817" s="69">
        <f t="shared" si="100"/>
        <v>0</v>
      </c>
      <c r="N817" s="4">
        <f>BOM!Z817</f>
        <v>0</v>
      </c>
      <c r="O817" s="133">
        <v>692</v>
      </c>
      <c r="P817" s="71">
        <v>152</v>
      </c>
      <c r="Q817" s="71">
        <v>813</v>
      </c>
      <c r="R817" s="71">
        <v>0</v>
      </c>
      <c r="S817" s="89">
        <v>0</v>
      </c>
      <c r="T817" s="94" t="e">
        <f t="shared" si="101"/>
        <v>#REF!</v>
      </c>
      <c r="U817" s="103" t="e">
        <f>LOOKUP(O817,#REF!,#REF!)</f>
        <v>#REF!</v>
      </c>
      <c r="V817" s="91" t="e">
        <f>LOOKUP(O817,#REF!,#REF!)</f>
        <v>#REF!</v>
      </c>
      <c r="W817" s="101">
        <f t="shared" si="102"/>
        <v>1</v>
      </c>
      <c r="X817" s="135">
        <f t="shared" si="103"/>
        <v>0</v>
      </c>
      <c r="Y817" s="48" t="e">
        <f>IF(U817="Pen",(LOOKUP(O817,#REF!,#REF!)*R817),0)</f>
        <v>#REF!</v>
      </c>
    </row>
    <row r="818" spans="3:25" x14ac:dyDescent="0.25">
      <c r="C818" s="4">
        <f>BOM!X818</f>
        <v>0</v>
      </c>
      <c r="D818" s="69">
        <v>814</v>
      </c>
      <c r="E818" s="69">
        <v>0</v>
      </c>
      <c r="F818" s="69">
        <v>814</v>
      </c>
      <c r="G818" s="69">
        <v>0</v>
      </c>
      <c r="H818" s="69">
        <f t="shared" si="97"/>
        <v>0</v>
      </c>
      <c r="I818" s="69" t="e">
        <f>#REF!</f>
        <v>#REF!</v>
      </c>
      <c r="J818" s="69">
        <f t="shared" si="104"/>
        <v>0</v>
      </c>
      <c r="K818" s="69" t="e">
        <f t="shared" si="98"/>
        <v>#REF!</v>
      </c>
      <c r="L818" s="69">
        <f t="shared" si="99"/>
        <v>4.8632357244839852</v>
      </c>
      <c r="M818" s="69">
        <f t="shared" si="100"/>
        <v>0</v>
      </c>
      <c r="N818" s="4">
        <f>BOM!Z818</f>
        <v>0</v>
      </c>
      <c r="O818" s="133">
        <v>693</v>
      </c>
      <c r="P818" s="71">
        <v>152</v>
      </c>
      <c r="Q818" s="71">
        <v>814</v>
      </c>
      <c r="R818" s="71">
        <v>0</v>
      </c>
      <c r="S818" s="89">
        <v>0</v>
      </c>
      <c r="T818" s="94" t="e">
        <f t="shared" si="101"/>
        <v>#REF!</v>
      </c>
      <c r="U818" s="103" t="e">
        <f>LOOKUP(O818,#REF!,#REF!)</f>
        <v>#REF!</v>
      </c>
      <c r="V818" s="91" t="e">
        <f>LOOKUP(O818,#REF!,#REF!)</f>
        <v>#REF!</v>
      </c>
      <c r="W818" s="101">
        <f t="shared" si="102"/>
        <v>1</v>
      </c>
      <c r="X818" s="135">
        <f t="shared" si="103"/>
        <v>0</v>
      </c>
      <c r="Y818" s="48" t="e">
        <f>IF(U818="Pen",(LOOKUP(O818,#REF!,#REF!)*R818),0)</f>
        <v>#REF!</v>
      </c>
    </row>
    <row r="819" spans="3:25" x14ac:dyDescent="0.25">
      <c r="C819" s="4">
        <f>BOM!X819</f>
        <v>1</v>
      </c>
      <c r="D819" s="69">
        <v>815</v>
      </c>
      <c r="E819" s="69">
        <v>0</v>
      </c>
      <c r="F819" s="69">
        <v>815</v>
      </c>
      <c r="G819" s="69">
        <v>0</v>
      </c>
      <c r="H819" s="69">
        <f t="shared" si="97"/>
        <v>0</v>
      </c>
      <c r="I819" s="69" t="e">
        <f>#REF!</f>
        <v>#REF!</v>
      </c>
      <c r="J819" s="69">
        <f t="shared" si="104"/>
        <v>0</v>
      </c>
      <c r="K819" s="69" t="e">
        <f t="shared" si="98"/>
        <v>#REF!</v>
      </c>
      <c r="L819" s="69">
        <f t="shared" si="99"/>
        <v>4.8632357244839852</v>
      </c>
      <c r="M819" s="69">
        <f t="shared" si="100"/>
        <v>0</v>
      </c>
      <c r="N819" s="4">
        <f>BOM!Z819</f>
        <v>0</v>
      </c>
      <c r="O819" s="133">
        <v>694</v>
      </c>
      <c r="P819" s="71">
        <v>152</v>
      </c>
      <c r="Q819" s="71">
        <v>815</v>
      </c>
      <c r="R819" s="71">
        <v>0</v>
      </c>
      <c r="S819" s="89">
        <v>0</v>
      </c>
      <c r="T819" s="94" t="e">
        <f t="shared" si="101"/>
        <v>#REF!</v>
      </c>
      <c r="U819" s="103" t="e">
        <f>LOOKUP(O819,#REF!,#REF!)</f>
        <v>#REF!</v>
      </c>
      <c r="V819" s="91" t="e">
        <f>LOOKUP(O819,#REF!,#REF!)</f>
        <v>#REF!</v>
      </c>
      <c r="W819" s="101">
        <f t="shared" si="102"/>
        <v>1</v>
      </c>
      <c r="X819" s="135">
        <f t="shared" si="103"/>
        <v>0</v>
      </c>
      <c r="Y819" s="48" t="e">
        <f>IF(U819="Pen",(LOOKUP(O819,#REF!,#REF!)*R819),0)</f>
        <v>#REF!</v>
      </c>
    </row>
    <row r="820" spans="3:25" x14ac:dyDescent="0.25">
      <c r="C820" s="4">
        <f>BOM!X820</f>
        <v>0</v>
      </c>
      <c r="D820" s="69">
        <v>816</v>
      </c>
      <c r="E820" s="69">
        <v>0</v>
      </c>
      <c r="F820" s="69">
        <v>816</v>
      </c>
      <c r="G820" s="69">
        <v>0</v>
      </c>
      <c r="H820" s="69">
        <f t="shared" si="97"/>
        <v>0</v>
      </c>
      <c r="I820" s="69" t="e">
        <f>#REF!</f>
        <v>#REF!</v>
      </c>
      <c r="J820" s="69">
        <f t="shared" si="104"/>
        <v>0</v>
      </c>
      <c r="K820" s="69" t="e">
        <f t="shared" si="98"/>
        <v>#REF!</v>
      </c>
      <c r="L820" s="69">
        <f t="shared" si="99"/>
        <v>4.8632357244839852</v>
      </c>
      <c r="M820" s="69">
        <f t="shared" si="100"/>
        <v>0</v>
      </c>
      <c r="N820" s="4">
        <f>BOM!Z820</f>
        <v>0</v>
      </c>
      <c r="O820" s="133">
        <v>695</v>
      </c>
      <c r="P820" s="71">
        <v>152</v>
      </c>
      <c r="Q820" s="71">
        <v>816</v>
      </c>
      <c r="R820" s="71">
        <v>0</v>
      </c>
      <c r="S820" s="89">
        <v>0</v>
      </c>
      <c r="T820" s="94" t="e">
        <f t="shared" si="101"/>
        <v>#REF!</v>
      </c>
      <c r="U820" s="103" t="e">
        <f>LOOKUP(O820,#REF!,#REF!)</f>
        <v>#REF!</v>
      </c>
      <c r="V820" s="91" t="e">
        <f>LOOKUP(O820,#REF!,#REF!)</f>
        <v>#REF!</v>
      </c>
      <c r="W820" s="101">
        <f t="shared" si="102"/>
        <v>0</v>
      </c>
      <c r="X820" s="135">
        <f t="shared" si="103"/>
        <v>0</v>
      </c>
      <c r="Y820" s="48" t="e">
        <f>IF(U820="Pen",(LOOKUP(O820,#REF!,#REF!)*R820),0)</f>
        <v>#REF!</v>
      </c>
    </row>
    <row r="821" spans="3:25" x14ac:dyDescent="0.25">
      <c r="C821" s="4">
        <f>BOM!X821</f>
        <v>1</v>
      </c>
      <c r="D821" s="69">
        <v>817</v>
      </c>
      <c r="E821" s="69">
        <v>0</v>
      </c>
      <c r="F821" s="69">
        <v>817</v>
      </c>
      <c r="G821" s="69">
        <v>0</v>
      </c>
      <c r="H821" s="69">
        <f t="shared" si="97"/>
        <v>0</v>
      </c>
      <c r="I821" s="69" t="e">
        <f>#REF!</f>
        <v>#REF!</v>
      </c>
      <c r="J821" s="69">
        <f t="shared" si="104"/>
        <v>0</v>
      </c>
      <c r="K821" s="69" t="e">
        <f t="shared" si="98"/>
        <v>#REF!</v>
      </c>
      <c r="L821" s="69">
        <f t="shared" si="99"/>
        <v>4.8632357244839852</v>
      </c>
      <c r="M821" s="69">
        <f t="shared" si="100"/>
        <v>0</v>
      </c>
      <c r="N821" s="4">
        <f>BOM!Z821</f>
        <v>0</v>
      </c>
      <c r="O821" s="133">
        <v>696</v>
      </c>
      <c r="P821" s="71">
        <v>152</v>
      </c>
      <c r="Q821" s="71">
        <v>817</v>
      </c>
      <c r="R821" s="71">
        <v>0</v>
      </c>
      <c r="S821" s="89">
        <v>0</v>
      </c>
      <c r="T821" s="94" t="e">
        <f t="shared" si="101"/>
        <v>#REF!</v>
      </c>
      <c r="U821" s="103" t="e">
        <f>LOOKUP(O821,#REF!,#REF!)</f>
        <v>#REF!</v>
      </c>
      <c r="V821" s="91" t="e">
        <f>LOOKUP(O821,#REF!,#REF!)</f>
        <v>#REF!</v>
      </c>
      <c r="W821" s="101">
        <f t="shared" si="102"/>
        <v>0</v>
      </c>
      <c r="X821" s="135">
        <f t="shared" si="103"/>
        <v>0</v>
      </c>
      <c r="Y821" s="48" t="e">
        <f>IF(U821="Pen",(LOOKUP(O821,#REF!,#REF!)*R821),0)</f>
        <v>#REF!</v>
      </c>
    </row>
    <row r="822" spans="3:25" x14ac:dyDescent="0.25">
      <c r="C822" s="4">
        <f>BOM!X822</f>
        <v>1</v>
      </c>
      <c r="D822" s="69">
        <v>818</v>
      </c>
      <c r="E822" s="69">
        <v>0</v>
      </c>
      <c r="F822" s="69">
        <v>818</v>
      </c>
      <c r="G822" s="69">
        <v>0</v>
      </c>
      <c r="H822" s="69">
        <f t="shared" si="97"/>
        <v>0</v>
      </c>
      <c r="I822" s="69" t="e">
        <f>#REF!</f>
        <v>#REF!</v>
      </c>
      <c r="J822" s="69">
        <f t="shared" si="104"/>
        <v>0</v>
      </c>
      <c r="K822" s="69" t="e">
        <f t="shared" si="98"/>
        <v>#REF!</v>
      </c>
      <c r="L822" s="69">
        <f t="shared" si="99"/>
        <v>4.8632357244839852</v>
      </c>
      <c r="M822" s="69">
        <f t="shared" si="100"/>
        <v>0</v>
      </c>
      <c r="N822" s="4">
        <f>BOM!Z822</f>
        <v>0</v>
      </c>
      <c r="O822" s="133">
        <v>697</v>
      </c>
      <c r="P822" s="71">
        <v>152</v>
      </c>
      <c r="Q822" s="71">
        <v>818</v>
      </c>
      <c r="R822" s="71">
        <v>0</v>
      </c>
      <c r="S822" s="89">
        <v>0</v>
      </c>
      <c r="T822" s="94" t="e">
        <f t="shared" si="101"/>
        <v>#REF!</v>
      </c>
      <c r="U822" s="103" t="e">
        <f>LOOKUP(O822,#REF!,#REF!)</f>
        <v>#REF!</v>
      </c>
      <c r="V822" s="91" t="e">
        <f>LOOKUP(O822,#REF!,#REF!)</f>
        <v>#REF!</v>
      </c>
      <c r="W822" s="101">
        <f t="shared" si="102"/>
        <v>1</v>
      </c>
      <c r="X822" s="135">
        <f t="shared" si="103"/>
        <v>0</v>
      </c>
      <c r="Y822" s="48" t="e">
        <f>IF(U822="Pen",(LOOKUP(O822,#REF!,#REF!)*R822),0)</f>
        <v>#REF!</v>
      </c>
    </row>
    <row r="823" spans="3:25" x14ac:dyDescent="0.25">
      <c r="C823" s="4">
        <f>BOM!X823</f>
        <v>1</v>
      </c>
      <c r="D823" s="69">
        <v>819</v>
      </c>
      <c r="E823" s="69">
        <v>0</v>
      </c>
      <c r="F823" s="69">
        <v>819</v>
      </c>
      <c r="G823" s="69">
        <v>0</v>
      </c>
      <c r="H823" s="69">
        <f t="shared" si="97"/>
        <v>0</v>
      </c>
      <c r="I823" s="69" t="e">
        <f>#REF!</f>
        <v>#REF!</v>
      </c>
      <c r="J823" s="69">
        <f t="shared" si="104"/>
        <v>0</v>
      </c>
      <c r="K823" s="69" t="e">
        <f t="shared" si="98"/>
        <v>#REF!</v>
      </c>
      <c r="L823" s="69">
        <f t="shared" si="99"/>
        <v>4.8632357244839852</v>
      </c>
      <c r="M823" s="69">
        <f t="shared" si="100"/>
        <v>0</v>
      </c>
      <c r="N823" s="4">
        <f>BOM!Z823</f>
        <v>0</v>
      </c>
      <c r="O823" s="133">
        <v>698</v>
      </c>
      <c r="P823" s="71">
        <v>152</v>
      </c>
      <c r="Q823" s="71">
        <v>819</v>
      </c>
      <c r="R823" s="71">
        <v>0</v>
      </c>
      <c r="S823" s="89">
        <v>0</v>
      </c>
      <c r="T823" s="94" t="e">
        <f t="shared" si="101"/>
        <v>#REF!</v>
      </c>
      <c r="U823" s="103" t="e">
        <f>LOOKUP(O823,#REF!,#REF!)</f>
        <v>#REF!</v>
      </c>
      <c r="V823" s="91" t="e">
        <f>LOOKUP(O823,#REF!,#REF!)</f>
        <v>#REF!</v>
      </c>
      <c r="W823" s="101">
        <f t="shared" si="102"/>
        <v>1</v>
      </c>
      <c r="X823" s="135">
        <f t="shared" si="103"/>
        <v>0</v>
      </c>
      <c r="Y823" s="48" t="e">
        <f>IF(U823="Pen",(LOOKUP(O823,#REF!,#REF!)*R823),0)</f>
        <v>#REF!</v>
      </c>
    </row>
    <row r="824" spans="3:25" x14ac:dyDescent="0.25">
      <c r="C824" s="4">
        <f>BOM!X824</f>
        <v>1</v>
      </c>
      <c r="D824" s="69">
        <v>820</v>
      </c>
      <c r="E824" s="69">
        <v>530903</v>
      </c>
      <c r="F824" s="69">
        <v>820</v>
      </c>
      <c r="G824" s="69">
        <v>0</v>
      </c>
      <c r="H824" s="69">
        <f t="shared" si="97"/>
        <v>530903</v>
      </c>
      <c r="I824" s="69" t="e">
        <f>#REF!</f>
        <v>#REF!</v>
      </c>
      <c r="J824" s="69">
        <f t="shared" si="104"/>
        <v>0</v>
      </c>
      <c r="K824" s="69" t="e">
        <f t="shared" si="98"/>
        <v>#REF!</v>
      </c>
      <c r="L824" s="69">
        <f t="shared" si="99"/>
        <v>4.8632357244839852</v>
      </c>
      <c r="M824" s="69" t="e">
        <f t="shared" si="100"/>
        <v>#REF!</v>
      </c>
      <c r="N824" s="4">
        <f>BOM!Z824</f>
        <v>0</v>
      </c>
      <c r="O824" s="133">
        <v>699</v>
      </c>
      <c r="P824" s="71">
        <v>152</v>
      </c>
      <c r="Q824" s="71">
        <v>820</v>
      </c>
      <c r="R824" s="71">
        <v>0</v>
      </c>
      <c r="S824" s="89">
        <v>0</v>
      </c>
      <c r="T824" s="94" t="e">
        <f t="shared" si="101"/>
        <v>#REF!</v>
      </c>
      <c r="U824" s="103" t="e">
        <f>LOOKUP(O824,#REF!,#REF!)</f>
        <v>#REF!</v>
      </c>
      <c r="V824" s="91" t="e">
        <f>LOOKUP(O824,#REF!,#REF!)</f>
        <v>#REF!</v>
      </c>
      <c r="W824" s="101">
        <f t="shared" si="102"/>
        <v>0</v>
      </c>
      <c r="X824" s="135">
        <f t="shared" si="103"/>
        <v>0</v>
      </c>
      <c r="Y824" s="48" t="e">
        <f>IF(U824="Pen",(LOOKUP(O824,#REF!,#REF!)*R824),0)</f>
        <v>#REF!</v>
      </c>
    </row>
    <row r="825" spans="3:25" x14ac:dyDescent="0.25">
      <c r="C825" s="4">
        <f>BOM!X825</f>
        <v>1</v>
      </c>
      <c r="D825" s="69">
        <v>821</v>
      </c>
      <c r="E825" s="69">
        <v>0</v>
      </c>
      <c r="F825" s="69">
        <v>821</v>
      </c>
      <c r="G825" s="69">
        <v>0</v>
      </c>
      <c r="H825" s="69">
        <f t="shared" si="97"/>
        <v>0</v>
      </c>
      <c r="I825" s="69" t="e">
        <f>#REF!</f>
        <v>#REF!</v>
      </c>
      <c r="J825" s="69">
        <f t="shared" si="104"/>
        <v>0</v>
      </c>
      <c r="K825" s="69" t="e">
        <f t="shared" si="98"/>
        <v>#REF!</v>
      </c>
      <c r="L825" s="69">
        <f t="shared" si="99"/>
        <v>4.8632357244839852</v>
      </c>
      <c r="M825" s="69">
        <f t="shared" si="100"/>
        <v>0</v>
      </c>
      <c r="N825" s="4">
        <f>BOM!Z825</f>
        <v>0</v>
      </c>
      <c r="O825" s="133">
        <v>700</v>
      </c>
      <c r="P825" s="71">
        <v>152</v>
      </c>
      <c r="Q825" s="71">
        <v>821</v>
      </c>
      <c r="R825" s="71">
        <v>0</v>
      </c>
      <c r="S825" s="89">
        <v>0</v>
      </c>
      <c r="T825" s="94" t="e">
        <f t="shared" si="101"/>
        <v>#REF!</v>
      </c>
      <c r="U825" s="103" t="e">
        <f>LOOKUP(O825,#REF!,#REF!)</f>
        <v>#REF!</v>
      </c>
      <c r="V825" s="91" t="e">
        <f>LOOKUP(O825,#REF!,#REF!)</f>
        <v>#REF!</v>
      </c>
      <c r="W825" s="101">
        <f t="shared" si="102"/>
        <v>0</v>
      </c>
      <c r="X825" s="135">
        <f t="shared" si="103"/>
        <v>0</v>
      </c>
      <c r="Y825" s="48" t="e">
        <f>IF(U825="Pen",(LOOKUP(O825,#REF!,#REF!)*R825),0)</f>
        <v>#REF!</v>
      </c>
    </row>
    <row r="826" spans="3:25" x14ac:dyDescent="0.25">
      <c r="C826" s="4">
        <f>BOM!X826</f>
        <v>1</v>
      </c>
      <c r="D826" s="69">
        <v>822</v>
      </c>
      <c r="E826" s="69">
        <v>0</v>
      </c>
      <c r="F826" s="69">
        <v>822</v>
      </c>
      <c r="G826" s="69">
        <v>0</v>
      </c>
      <c r="H826" s="69">
        <f t="shared" si="97"/>
        <v>0</v>
      </c>
      <c r="I826" s="69" t="e">
        <f>#REF!</f>
        <v>#REF!</v>
      </c>
      <c r="J826" s="69">
        <f t="shared" si="104"/>
        <v>0</v>
      </c>
      <c r="K826" s="69" t="e">
        <f t="shared" si="98"/>
        <v>#REF!</v>
      </c>
      <c r="L826" s="69">
        <f t="shared" si="99"/>
        <v>4.8632357244839852</v>
      </c>
      <c r="M826" s="69">
        <f t="shared" si="100"/>
        <v>0</v>
      </c>
      <c r="N826" s="4">
        <f>BOM!Z826</f>
        <v>0</v>
      </c>
      <c r="O826" s="133">
        <v>701</v>
      </c>
      <c r="P826" s="71">
        <v>152</v>
      </c>
      <c r="Q826" s="71">
        <v>822</v>
      </c>
      <c r="R826" s="71">
        <v>0</v>
      </c>
      <c r="S826" s="89">
        <v>0</v>
      </c>
      <c r="T826" s="94" t="e">
        <f t="shared" si="101"/>
        <v>#REF!</v>
      </c>
      <c r="U826" s="103" t="e">
        <f>LOOKUP(O826,#REF!,#REF!)</f>
        <v>#REF!</v>
      </c>
      <c r="V826" s="91" t="e">
        <f>LOOKUP(O826,#REF!,#REF!)</f>
        <v>#REF!</v>
      </c>
      <c r="W826" s="101">
        <f t="shared" si="102"/>
        <v>1</v>
      </c>
      <c r="X826" s="135">
        <f t="shared" si="103"/>
        <v>0</v>
      </c>
      <c r="Y826" s="48" t="e">
        <f>IF(U826="Pen",(LOOKUP(O826,#REF!,#REF!)*R826),0)</f>
        <v>#REF!</v>
      </c>
    </row>
    <row r="827" spans="3:25" x14ac:dyDescent="0.25">
      <c r="C827" s="4">
        <f>BOM!X827</f>
        <v>1</v>
      </c>
      <c r="D827" s="69">
        <v>823</v>
      </c>
      <c r="E827" s="69">
        <v>504752</v>
      </c>
      <c r="F827" s="69">
        <v>823</v>
      </c>
      <c r="G827" s="69">
        <v>0</v>
      </c>
      <c r="H827" s="69">
        <f t="shared" si="97"/>
        <v>504752</v>
      </c>
      <c r="I827" s="69" t="e">
        <f>#REF!</f>
        <v>#REF!</v>
      </c>
      <c r="J827" s="69">
        <f t="shared" si="104"/>
        <v>0</v>
      </c>
      <c r="K827" s="69" t="e">
        <f t="shared" si="98"/>
        <v>#REF!</v>
      </c>
      <c r="L827" s="69">
        <f t="shared" si="99"/>
        <v>4.8632357244839852</v>
      </c>
      <c r="M827" s="69" t="e">
        <f t="shared" si="100"/>
        <v>#REF!</v>
      </c>
      <c r="N827" s="4">
        <f>BOM!Z827</f>
        <v>0</v>
      </c>
      <c r="O827" s="133">
        <v>702</v>
      </c>
      <c r="P827" s="71">
        <v>152</v>
      </c>
      <c r="Q827" s="71">
        <v>823</v>
      </c>
      <c r="R827" s="71">
        <v>0</v>
      </c>
      <c r="S827" s="89">
        <v>0</v>
      </c>
      <c r="T827" s="94" t="e">
        <f t="shared" si="101"/>
        <v>#REF!</v>
      </c>
      <c r="U827" s="103" t="e">
        <f>LOOKUP(O827,#REF!,#REF!)</f>
        <v>#REF!</v>
      </c>
      <c r="V827" s="91" t="e">
        <f>LOOKUP(O827,#REF!,#REF!)</f>
        <v>#REF!</v>
      </c>
      <c r="W827" s="101">
        <f t="shared" si="102"/>
        <v>1</v>
      </c>
      <c r="X827" s="135">
        <f t="shared" si="103"/>
        <v>0</v>
      </c>
      <c r="Y827" s="48" t="e">
        <f>IF(U827="Pen",(LOOKUP(O827,#REF!,#REF!)*R827),0)</f>
        <v>#REF!</v>
      </c>
    </row>
    <row r="828" spans="3:25" x14ac:dyDescent="0.25">
      <c r="C828" s="4">
        <f>BOM!X828</f>
        <v>0</v>
      </c>
      <c r="D828" s="69">
        <v>824</v>
      </c>
      <c r="E828" s="69">
        <v>71424</v>
      </c>
      <c r="F828" s="69">
        <v>824</v>
      </c>
      <c r="G828" s="69">
        <v>0</v>
      </c>
      <c r="H828" s="69">
        <f t="shared" si="97"/>
        <v>71424</v>
      </c>
      <c r="I828" s="69" t="e">
        <f>#REF!</f>
        <v>#REF!</v>
      </c>
      <c r="J828" s="69" t="e">
        <f t="shared" si="104"/>
        <v>#REF!</v>
      </c>
      <c r="K828" s="69" t="e">
        <f t="shared" si="98"/>
        <v>#REF!</v>
      </c>
      <c r="L828" s="69">
        <f t="shared" si="99"/>
        <v>4.8632357244839852</v>
      </c>
      <c r="M828" s="69" t="e">
        <f t="shared" si="100"/>
        <v>#REF!</v>
      </c>
      <c r="N828" s="4">
        <f>BOM!Z828</f>
        <v>0</v>
      </c>
      <c r="O828" s="133">
        <v>703</v>
      </c>
      <c r="P828" s="71">
        <v>152</v>
      </c>
      <c r="Q828" s="71">
        <v>824</v>
      </c>
      <c r="R828" s="71">
        <v>0</v>
      </c>
      <c r="S828" s="89">
        <v>0</v>
      </c>
      <c r="T828" s="94" t="e">
        <f t="shared" si="101"/>
        <v>#REF!</v>
      </c>
      <c r="U828" s="103" t="e">
        <f>LOOKUP(O828,#REF!,#REF!)</f>
        <v>#REF!</v>
      </c>
      <c r="V828" s="91" t="e">
        <f>LOOKUP(O828,#REF!,#REF!)</f>
        <v>#REF!</v>
      </c>
      <c r="W828" s="101">
        <f t="shared" si="102"/>
        <v>0</v>
      </c>
      <c r="X828" s="135">
        <f t="shared" si="103"/>
        <v>0</v>
      </c>
      <c r="Y828" s="48" t="e">
        <f>IF(U828="Pen",(LOOKUP(O828,#REF!,#REF!)*R828),0)</f>
        <v>#REF!</v>
      </c>
    </row>
    <row r="829" spans="3:25" x14ac:dyDescent="0.25">
      <c r="C829" s="4">
        <f>BOM!X829</f>
        <v>0</v>
      </c>
      <c r="D829" s="69">
        <v>825</v>
      </c>
      <c r="E829" s="69">
        <v>927587</v>
      </c>
      <c r="F829" s="69">
        <v>825</v>
      </c>
      <c r="G829" s="69">
        <v>0</v>
      </c>
      <c r="H829" s="69">
        <f t="shared" si="97"/>
        <v>927587</v>
      </c>
      <c r="I829" s="69" t="e">
        <f>#REF!</f>
        <v>#REF!</v>
      </c>
      <c r="J829" s="69" t="e">
        <f t="shared" si="104"/>
        <v>#REF!</v>
      </c>
      <c r="K829" s="69" t="e">
        <f t="shared" si="98"/>
        <v>#REF!</v>
      </c>
      <c r="L829" s="69">
        <f t="shared" si="99"/>
        <v>4.8632357244839852</v>
      </c>
      <c r="M829" s="69" t="e">
        <f t="shared" si="100"/>
        <v>#REF!</v>
      </c>
      <c r="N829" s="4">
        <f>BOM!Z829</f>
        <v>0</v>
      </c>
      <c r="O829" s="133">
        <v>704</v>
      </c>
      <c r="P829" s="71">
        <v>152</v>
      </c>
      <c r="Q829" s="71">
        <v>825</v>
      </c>
      <c r="R829" s="71">
        <v>0</v>
      </c>
      <c r="S829" s="89">
        <v>0</v>
      </c>
      <c r="T829" s="94" t="e">
        <f t="shared" si="101"/>
        <v>#REF!</v>
      </c>
      <c r="U829" s="103" t="e">
        <f>LOOKUP(O829,#REF!,#REF!)</f>
        <v>#REF!</v>
      </c>
      <c r="V829" s="91" t="e">
        <f>LOOKUP(O829,#REF!,#REF!)</f>
        <v>#REF!</v>
      </c>
      <c r="W829" s="101">
        <f t="shared" si="102"/>
        <v>0</v>
      </c>
      <c r="X829" s="135">
        <f t="shared" si="103"/>
        <v>0</v>
      </c>
      <c r="Y829" s="48" t="e">
        <f>IF(U829="Pen",(LOOKUP(O829,#REF!,#REF!)*R829),0)</f>
        <v>#REF!</v>
      </c>
    </row>
    <row r="830" spans="3:25" x14ac:dyDescent="0.25">
      <c r="C830" s="4">
        <f>BOM!X830</f>
        <v>1</v>
      </c>
      <c r="D830" s="69">
        <v>826</v>
      </c>
      <c r="E830" s="69">
        <v>0</v>
      </c>
      <c r="F830" s="69">
        <v>826</v>
      </c>
      <c r="G830" s="69">
        <v>0</v>
      </c>
      <c r="H830" s="69">
        <f t="shared" si="97"/>
        <v>0</v>
      </c>
      <c r="I830" s="69" t="e">
        <f>#REF!</f>
        <v>#REF!</v>
      </c>
      <c r="J830" s="69">
        <f t="shared" si="104"/>
        <v>0</v>
      </c>
      <c r="K830" s="69" t="e">
        <f t="shared" si="98"/>
        <v>#REF!</v>
      </c>
      <c r="L830" s="69">
        <f t="shared" si="99"/>
        <v>4.8632357244839852</v>
      </c>
      <c r="M830" s="69">
        <f t="shared" si="100"/>
        <v>0</v>
      </c>
      <c r="N830" s="4">
        <f>BOM!Z830</f>
        <v>0</v>
      </c>
      <c r="O830" s="133">
        <v>705</v>
      </c>
      <c r="P830" s="71">
        <v>152</v>
      </c>
      <c r="Q830" s="71">
        <v>826</v>
      </c>
      <c r="R830" s="71">
        <v>0</v>
      </c>
      <c r="S830" s="89">
        <v>0</v>
      </c>
      <c r="T830" s="94" t="e">
        <f t="shared" si="101"/>
        <v>#REF!</v>
      </c>
      <c r="U830" s="103" t="e">
        <f>LOOKUP(O830,#REF!,#REF!)</f>
        <v>#REF!</v>
      </c>
      <c r="V830" s="91" t="e">
        <f>LOOKUP(O830,#REF!,#REF!)</f>
        <v>#REF!</v>
      </c>
      <c r="W830" s="101">
        <f t="shared" si="102"/>
        <v>1</v>
      </c>
      <c r="X830" s="135">
        <f t="shared" si="103"/>
        <v>0</v>
      </c>
      <c r="Y830" s="48" t="e">
        <f>IF(U830="Pen",(LOOKUP(O830,#REF!,#REF!)*R830),0)</f>
        <v>#REF!</v>
      </c>
    </row>
    <row r="831" spans="3:25" x14ac:dyDescent="0.25">
      <c r="C831" s="4">
        <f>BOM!X831</f>
        <v>1</v>
      </c>
      <c r="D831" s="69">
        <v>827</v>
      </c>
      <c r="E831" s="69">
        <v>1360728</v>
      </c>
      <c r="F831" s="69">
        <v>827</v>
      </c>
      <c r="G831" s="69">
        <v>0</v>
      </c>
      <c r="H831" s="69">
        <f t="shared" si="97"/>
        <v>1360728</v>
      </c>
      <c r="I831" s="69" t="e">
        <f>#REF!</f>
        <v>#REF!</v>
      </c>
      <c r="J831" s="69">
        <f t="shared" si="104"/>
        <v>0</v>
      </c>
      <c r="K831" s="69" t="e">
        <f t="shared" si="98"/>
        <v>#REF!</v>
      </c>
      <c r="L831" s="69">
        <f t="shared" si="99"/>
        <v>4.8632357244839852</v>
      </c>
      <c r="M831" s="69" t="e">
        <f t="shared" si="100"/>
        <v>#REF!</v>
      </c>
      <c r="N831" s="4">
        <f>BOM!Z831</f>
        <v>0</v>
      </c>
      <c r="O831" s="133">
        <v>706</v>
      </c>
      <c r="P831" s="71">
        <v>152</v>
      </c>
      <c r="Q831" s="71">
        <v>827</v>
      </c>
      <c r="R831" s="71">
        <v>0</v>
      </c>
      <c r="S831" s="89">
        <v>0</v>
      </c>
      <c r="T831" s="94" t="e">
        <f t="shared" si="101"/>
        <v>#REF!</v>
      </c>
      <c r="U831" s="103" t="e">
        <f>LOOKUP(O831,#REF!,#REF!)</f>
        <v>#REF!</v>
      </c>
      <c r="V831" s="91" t="e">
        <f>LOOKUP(O831,#REF!,#REF!)</f>
        <v>#REF!</v>
      </c>
      <c r="W831" s="101">
        <f t="shared" si="102"/>
        <v>1</v>
      </c>
      <c r="X831" s="135">
        <f t="shared" si="103"/>
        <v>0</v>
      </c>
      <c r="Y831" s="48" t="e">
        <f>IF(U831="Pen",(LOOKUP(O831,#REF!,#REF!)*R831),0)</f>
        <v>#REF!</v>
      </c>
    </row>
    <row r="832" spans="3:25" x14ac:dyDescent="0.25">
      <c r="C832" s="4">
        <f>BOM!X832</f>
        <v>0</v>
      </c>
      <c r="D832" s="69">
        <v>828</v>
      </c>
      <c r="E832" s="69">
        <v>697655</v>
      </c>
      <c r="F832" s="69">
        <v>828</v>
      </c>
      <c r="G832" s="69">
        <v>0</v>
      </c>
      <c r="H832" s="69">
        <f t="shared" si="97"/>
        <v>697655</v>
      </c>
      <c r="I832" s="69" t="e">
        <f>#REF!</f>
        <v>#REF!</v>
      </c>
      <c r="J832" s="69" t="e">
        <f t="shared" si="104"/>
        <v>#REF!</v>
      </c>
      <c r="K832" s="69" t="e">
        <f t="shared" si="98"/>
        <v>#REF!</v>
      </c>
      <c r="L832" s="69">
        <f t="shared" si="99"/>
        <v>4.8632357244839852</v>
      </c>
      <c r="M832" s="69" t="e">
        <f t="shared" si="100"/>
        <v>#REF!</v>
      </c>
      <c r="N832" s="4">
        <f>BOM!Z832</f>
        <v>0</v>
      </c>
      <c r="O832" s="133">
        <v>707</v>
      </c>
      <c r="P832" s="71">
        <v>152</v>
      </c>
      <c r="Q832" s="71">
        <v>828</v>
      </c>
      <c r="R832" s="71">
        <v>0</v>
      </c>
      <c r="S832" s="89">
        <v>0</v>
      </c>
      <c r="T832" s="94" t="e">
        <f t="shared" si="101"/>
        <v>#REF!</v>
      </c>
      <c r="U832" s="103" t="e">
        <f>LOOKUP(O832,#REF!,#REF!)</f>
        <v>#REF!</v>
      </c>
      <c r="V832" s="91" t="e">
        <f>LOOKUP(O832,#REF!,#REF!)</f>
        <v>#REF!</v>
      </c>
      <c r="W832" s="101">
        <f t="shared" si="102"/>
        <v>0</v>
      </c>
      <c r="X832" s="135">
        <f t="shared" si="103"/>
        <v>0</v>
      </c>
      <c r="Y832" s="48" t="e">
        <f>IF(U832="Pen",(LOOKUP(O832,#REF!,#REF!)*R832),0)</f>
        <v>#REF!</v>
      </c>
    </row>
    <row r="833" spans="3:25" x14ac:dyDescent="0.25">
      <c r="C833" s="4">
        <f>BOM!X833</f>
        <v>0</v>
      </c>
      <c r="D833" s="69">
        <v>829</v>
      </c>
      <c r="E833" s="69">
        <v>91418</v>
      </c>
      <c r="F833" s="69">
        <v>829</v>
      </c>
      <c r="G833" s="69">
        <v>0</v>
      </c>
      <c r="H833" s="69">
        <f t="shared" si="97"/>
        <v>91418</v>
      </c>
      <c r="I833" s="69" t="e">
        <f>#REF!</f>
        <v>#REF!</v>
      </c>
      <c r="J833" s="69" t="e">
        <f t="shared" si="104"/>
        <v>#REF!</v>
      </c>
      <c r="K833" s="69" t="e">
        <f t="shared" si="98"/>
        <v>#REF!</v>
      </c>
      <c r="L833" s="69">
        <f t="shared" si="99"/>
        <v>4.8632357244839852</v>
      </c>
      <c r="M833" s="69" t="e">
        <f t="shared" si="100"/>
        <v>#REF!</v>
      </c>
      <c r="N833" s="4">
        <f>BOM!Z833</f>
        <v>0</v>
      </c>
      <c r="O833" s="133">
        <v>708</v>
      </c>
      <c r="P833" s="71">
        <v>152</v>
      </c>
      <c r="Q833" s="71">
        <v>829</v>
      </c>
      <c r="R833" s="71">
        <v>0</v>
      </c>
      <c r="S833" s="89">
        <v>0</v>
      </c>
      <c r="T833" s="94" t="e">
        <f t="shared" si="101"/>
        <v>#REF!</v>
      </c>
      <c r="U833" s="103" t="e">
        <f>LOOKUP(O833,#REF!,#REF!)</f>
        <v>#REF!</v>
      </c>
      <c r="V833" s="91" t="e">
        <f>LOOKUP(O833,#REF!,#REF!)</f>
        <v>#REF!</v>
      </c>
      <c r="W833" s="101">
        <f t="shared" si="102"/>
        <v>0</v>
      </c>
      <c r="X833" s="135">
        <f t="shared" si="103"/>
        <v>0</v>
      </c>
      <c r="Y833" s="48" t="e">
        <f>IF(U833="Pen",(LOOKUP(O833,#REF!,#REF!)*R833),0)</f>
        <v>#REF!</v>
      </c>
    </row>
    <row r="834" spans="3:25" x14ac:dyDescent="0.25">
      <c r="C834" s="4">
        <f>BOM!X834</f>
        <v>1</v>
      </c>
      <c r="D834" s="69">
        <v>830</v>
      </c>
      <c r="E834" s="69">
        <v>0</v>
      </c>
      <c r="F834" s="69">
        <v>830</v>
      </c>
      <c r="G834" s="69">
        <v>0</v>
      </c>
      <c r="H834" s="69">
        <f t="shared" si="97"/>
        <v>0</v>
      </c>
      <c r="I834" s="69" t="e">
        <f>#REF!</f>
        <v>#REF!</v>
      </c>
      <c r="J834" s="69">
        <f t="shared" si="104"/>
        <v>0</v>
      </c>
      <c r="K834" s="69" t="e">
        <f t="shared" si="98"/>
        <v>#REF!</v>
      </c>
      <c r="L834" s="69">
        <f t="shared" si="99"/>
        <v>4.8632357244839852</v>
      </c>
      <c r="M834" s="69">
        <f t="shared" si="100"/>
        <v>0</v>
      </c>
      <c r="N834" s="4">
        <f>BOM!Z834</f>
        <v>0</v>
      </c>
      <c r="O834" s="133">
        <v>709</v>
      </c>
      <c r="P834" s="71">
        <v>152</v>
      </c>
      <c r="Q834" s="71">
        <v>830</v>
      </c>
      <c r="R834" s="71">
        <v>0</v>
      </c>
      <c r="S834" s="89">
        <v>0</v>
      </c>
      <c r="T834" s="94" t="e">
        <f t="shared" si="101"/>
        <v>#REF!</v>
      </c>
      <c r="U834" s="103" t="e">
        <f>LOOKUP(O834,#REF!,#REF!)</f>
        <v>#REF!</v>
      </c>
      <c r="V834" s="91" t="e">
        <f>LOOKUP(O834,#REF!,#REF!)</f>
        <v>#REF!</v>
      </c>
      <c r="W834" s="101">
        <f t="shared" si="102"/>
        <v>1</v>
      </c>
      <c r="X834" s="135">
        <f t="shared" si="103"/>
        <v>0</v>
      </c>
      <c r="Y834" s="48" t="e">
        <f>IF(U834="Pen",(LOOKUP(O834,#REF!,#REF!)*R834),0)</f>
        <v>#REF!</v>
      </c>
    </row>
    <row r="835" spans="3:25" x14ac:dyDescent="0.25">
      <c r="C835" s="4">
        <f>BOM!X835</f>
        <v>1</v>
      </c>
      <c r="D835" s="69">
        <v>831</v>
      </c>
      <c r="E835" s="69">
        <v>0</v>
      </c>
      <c r="F835" s="69">
        <v>831</v>
      </c>
      <c r="G835" s="69">
        <v>0</v>
      </c>
      <c r="H835" s="69">
        <f t="shared" si="97"/>
        <v>0</v>
      </c>
      <c r="I835" s="69" t="e">
        <f>#REF!</f>
        <v>#REF!</v>
      </c>
      <c r="J835" s="69">
        <f t="shared" si="104"/>
        <v>0</v>
      </c>
      <c r="K835" s="69" t="e">
        <f t="shared" si="98"/>
        <v>#REF!</v>
      </c>
      <c r="L835" s="69">
        <f t="shared" si="99"/>
        <v>4.8632357244839852</v>
      </c>
      <c r="M835" s="69">
        <f t="shared" si="100"/>
        <v>0</v>
      </c>
      <c r="N835" s="4">
        <f>BOM!Z835</f>
        <v>0</v>
      </c>
      <c r="O835" s="133">
        <v>710</v>
      </c>
      <c r="P835" s="71">
        <v>152</v>
      </c>
      <c r="Q835" s="71">
        <v>831</v>
      </c>
      <c r="R835" s="71">
        <v>0</v>
      </c>
      <c r="S835" s="89">
        <v>0</v>
      </c>
      <c r="T835" s="94" t="e">
        <f t="shared" si="101"/>
        <v>#REF!</v>
      </c>
      <c r="U835" s="103" t="e">
        <f>LOOKUP(O835,#REF!,#REF!)</f>
        <v>#REF!</v>
      </c>
      <c r="V835" s="91" t="e">
        <f>LOOKUP(O835,#REF!,#REF!)</f>
        <v>#REF!</v>
      </c>
      <c r="W835" s="101">
        <f t="shared" si="102"/>
        <v>1</v>
      </c>
      <c r="X835" s="135">
        <f t="shared" si="103"/>
        <v>0</v>
      </c>
      <c r="Y835" s="48" t="e">
        <f>IF(U835="Pen",(LOOKUP(O835,#REF!,#REF!)*R835),0)</f>
        <v>#REF!</v>
      </c>
    </row>
    <row r="836" spans="3:25" x14ac:dyDescent="0.25">
      <c r="C836" s="4">
        <f>BOM!X836</f>
        <v>0</v>
      </c>
      <c r="D836" s="69">
        <v>832</v>
      </c>
      <c r="E836" s="69">
        <v>0</v>
      </c>
      <c r="F836" s="69">
        <v>832</v>
      </c>
      <c r="G836" s="69">
        <v>0</v>
      </c>
      <c r="H836" s="69">
        <f t="shared" si="97"/>
        <v>0</v>
      </c>
      <c r="I836" s="69" t="e">
        <f>#REF!</f>
        <v>#REF!</v>
      </c>
      <c r="J836" s="69">
        <f t="shared" si="104"/>
        <v>0</v>
      </c>
      <c r="K836" s="69" t="e">
        <f t="shared" si="98"/>
        <v>#REF!</v>
      </c>
      <c r="L836" s="69">
        <f t="shared" si="99"/>
        <v>4.8632357244839852</v>
      </c>
      <c r="M836" s="69">
        <f t="shared" si="100"/>
        <v>0</v>
      </c>
      <c r="N836" s="4">
        <f>BOM!Z836</f>
        <v>0</v>
      </c>
      <c r="O836" s="133">
        <v>711</v>
      </c>
      <c r="P836" s="71">
        <v>152</v>
      </c>
      <c r="Q836" s="71">
        <v>832</v>
      </c>
      <c r="R836" s="71">
        <v>0</v>
      </c>
      <c r="S836" s="89">
        <v>0</v>
      </c>
      <c r="T836" s="94" t="e">
        <f t="shared" si="101"/>
        <v>#REF!</v>
      </c>
      <c r="U836" s="103" t="e">
        <f>LOOKUP(O836,#REF!,#REF!)</f>
        <v>#REF!</v>
      </c>
      <c r="V836" s="91" t="e">
        <f>LOOKUP(O836,#REF!,#REF!)</f>
        <v>#REF!</v>
      </c>
      <c r="W836" s="101">
        <f t="shared" si="102"/>
        <v>0</v>
      </c>
      <c r="X836" s="135">
        <f t="shared" si="103"/>
        <v>0</v>
      </c>
      <c r="Y836" s="48" t="e">
        <f>IF(U836="Pen",(LOOKUP(O836,#REF!,#REF!)*R836),0)</f>
        <v>#REF!</v>
      </c>
    </row>
    <row r="837" spans="3:25" x14ac:dyDescent="0.25">
      <c r="C837" s="4">
        <f>BOM!X837</f>
        <v>0</v>
      </c>
      <c r="D837" s="69">
        <v>833</v>
      </c>
      <c r="E837" s="69">
        <v>0</v>
      </c>
      <c r="F837" s="69">
        <v>833</v>
      </c>
      <c r="G837" s="69">
        <v>0</v>
      </c>
      <c r="H837" s="69">
        <f t="shared" ref="H837:H900" si="105">G837+E837</f>
        <v>0</v>
      </c>
      <c r="I837" s="69" t="e">
        <f>#REF!</f>
        <v>#REF!</v>
      </c>
      <c r="J837" s="69">
        <f t="shared" si="104"/>
        <v>0</v>
      </c>
      <c r="K837" s="69" t="e">
        <f t="shared" ref="K837:K900" si="106">RANK(J837,$J$5:$J$1004,0)</f>
        <v>#REF!</v>
      </c>
      <c r="L837" s="69">
        <f t="shared" ref="L837:L900" si="107">L$2</f>
        <v>4.8632357244839852</v>
      </c>
      <c r="M837" s="69">
        <f t="shared" ref="M837:M900" si="108">IF(H837&gt;0,TRUNC(L837/12*H837/I837)+1,0)</f>
        <v>0</v>
      </c>
      <c r="N837" s="4">
        <f>BOM!Z837</f>
        <v>0</v>
      </c>
      <c r="O837" s="133">
        <v>712</v>
      </c>
      <c r="P837" s="71">
        <v>152</v>
      </c>
      <c r="Q837" s="71">
        <v>833</v>
      </c>
      <c r="R837" s="71">
        <v>0</v>
      </c>
      <c r="S837" s="89">
        <v>0</v>
      </c>
      <c r="T837" s="94" t="e">
        <f t="shared" si="101"/>
        <v>#REF!</v>
      </c>
      <c r="U837" s="103" t="e">
        <f>LOOKUP(O837,#REF!,#REF!)</f>
        <v>#REF!</v>
      </c>
      <c r="V837" s="91" t="e">
        <f>LOOKUP(O837,#REF!,#REF!)</f>
        <v>#REF!</v>
      </c>
      <c r="W837" s="101">
        <f t="shared" si="102"/>
        <v>0</v>
      </c>
      <c r="X837" s="135">
        <f t="shared" si="103"/>
        <v>0</v>
      </c>
      <c r="Y837" s="48" t="e">
        <f>IF(U837="Pen",(LOOKUP(O837,#REF!,#REF!)*R837),0)</f>
        <v>#REF!</v>
      </c>
    </row>
    <row r="838" spans="3:25" x14ac:dyDescent="0.25">
      <c r="C838" s="4">
        <f>BOM!X838</f>
        <v>1</v>
      </c>
      <c r="D838" s="69">
        <v>834</v>
      </c>
      <c r="E838" s="69">
        <v>0</v>
      </c>
      <c r="F838" s="69">
        <v>834</v>
      </c>
      <c r="G838" s="69">
        <v>0</v>
      </c>
      <c r="H838" s="69">
        <f t="shared" si="105"/>
        <v>0</v>
      </c>
      <c r="I838" s="69" t="e">
        <f>#REF!</f>
        <v>#REF!</v>
      </c>
      <c r="J838" s="69">
        <f t="shared" si="104"/>
        <v>0</v>
      </c>
      <c r="K838" s="69" t="e">
        <f t="shared" si="106"/>
        <v>#REF!</v>
      </c>
      <c r="L838" s="69">
        <f t="shared" si="107"/>
        <v>4.8632357244839852</v>
      </c>
      <c r="M838" s="69">
        <f t="shared" si="108"/>
        <v>0</v>
      </c>
      <c r="N838" s="4">
        <f>BOM!Z838</f>
        <v>0</v>
      </c>
      <c r="O838" s="133">
        <v>713</v>
      </c>
      <c r="P838" s="71">
        <v>152</v>
      </c>
      <c r="Q838" s="71">
        <v>834</v>
      </c>
      <c r="R838" s="71">
        <v>0</v>
      </c>
      <c r="S838" s="89">
        <v>0</v>
      </c>
      <c r="T838" s="94" t="e">
        <f t="shared" ref="T838:T901" si="109">IF(U838="pen",1,0)</f>
        <v>#REF!</v>
      </c>
      <c r="U838" s="103" t="e">
        <f>LOOKUP(O838,#REF!,#REF!)</f>
        <v>#REF!</v>
      </c>
      <c r="V838" s="91" t="e">
        <f>LOOKUP(O838,#REF!,#REF!)</f>
        <v>#REF!</v>
      </c>
      <c r="W838" s="101">
        <f t="shared" ref="W838:W901" si="110">LOOKUP(O838,$D$5:$D$1504,$C$5:$C$1504)</f>
        <v>0</v>
      </c>
      <c r="X838" s="135">
        <f t="shared" ref="X838:X901" si="111">LOOKUP(O838,$D$5:$D$1504,$N$5:$N$1504)</f>
        <v>0</v>
      </c>
      <c r="Y838" s="48" t="e">
        <f>IF(U838="Pen",(LOOKUP(O838,#REF!,#REF!)*R838),0)</f>
        <v>#REF!</v>
      </c>
    </row>
    <row r="839" spans="3:25" x14ac:dyDescent="0.25">
      <c r="C839" s="4">
        <f>BOM!X839</f>
        <v>1</v>
      </c>
      <c r="D839" s="69">
        <v>835</v>
      </c>
      <c r="E839" s="69">
        <v>0</v>
      </c>
      <c r="F839" s="69">
        <v>835</v>
      </c>
      <c r="G839" s="69">
        <v>0</v>
      </c>
      <c r="H839" s="69">
        <f t="shared" si="105"/>
        <v>0</v>
      </c>
      <c r="I839" s="69" t="e">
        <f>#REF!</f>
        <v>#REF!</v>
      </c>
      <c r="J839" s="69">
        <f t="shared" si="104"/>
        <v>0</v>
      </c>
      <c r="K839" s="69" t="e">
        <f t="shared" si="106"/>
        <v>#REF!</v>
      </c>
      <c r="L839" s="69">
        <f t="shared" si="107"/>
        <v>4.8632357244839852</v>
      </c>
      <c r="M839" s="69">
        <f t="shared" si="108"/>
        <v>0</v>
      </c>
      <c r="N839" s="4">
        <f>BOM!Z839</f>
        <v>0</v>
      </c>
      <c r="O839" s="133">
        <v>714</v>
      </c>
      <c r="P839" s="71">
        <v>152</v>
      </c>
      <c r="Q839" s="71">
        <v>835</v>
      </c>
      <c r="R839" s="71">
        <v>0</v>
      </c>
      <c r="S839" s="89">
        <v>0</v>
      </c>
      <c r="T839" s="94" t="e">
        <f t="shared" si="109"/>
        <v>#REF!</v>
      </c>
      <c r="U839" s="103" t="e">
        <f>LOOKUP(O839,#REF!,#REF!)</f>
        <v>#REF!</v>
      </c>
      <c r="V839" s="91" t="e">
        <f>LOOKUP(O839,#REF!,#REF!)</f>
        <v>#REF!</v>
      </c>
      <c r="W839" s="101">
        <f t="shared" si="110"/>
        <v>1</v>
      </c>
      <c r="X839" s="135">
        <f t="shared" si="111"/>
        <v>0</v>
      </c>
      <c r="Y839" s="48" t="e">
        <f>IF(U839="Pen",(LOOKUP(O839,#REF!,#REF!)*R839),0)</f>
        <v>#REF!</v>
      </c>
    </row>
    <row r="840" spans="3:25" x14ac:dyDescent="0.25">
      <c r="C840" s="4">
        <f>BOM!X840</f>
        <v>0</v>
      </c>
      <c r="D840" s="69">
        <v>836</v>
      </c>
      <c r="E840" s="69">
        <v>0</v>
      </c>
      <c r="F840" s="69">
        <v>836</v>
      </c>
      <c r="G840" s="69">
        <v>0</v>
      </c>
      <c r="H840" s="69">
        <f t="shared" si="105"/>
        <v>0</v>
      </c>
      <c r="I840" s="69" t="e">
        <f>#REF!</f>
        <v>#REF!</v>
      </c>
      <c r="J840" s="69">
        <f t="shared" si="104"/>
        <v>0</v>
      </c>
      <c r="K840" s="69" t="e">
        <f t="shared" si="106"/>
        <v>#REF!</v>
      </c>
      <c r="L840" s="69">
        <f t="shared" si="107"/>
        <v>4.8632357244839852</v>
      </c>
      <c r="M840" s="69">
        <f t="shared" si="108"/>
        <v>0</v>
      </c>
      <c r="N840" s="4">
        <f>BOM!Z840</f>
        <v>0</v>
      </c>
      <c r="O840" s="133">
        <v>715</v>
      </c>
      <c r="P840" s="71">
        <v>152</v>
      </c>
      <c r="Q840" s="71">
        <v>836</v>
      </c>
      <c r="R840" s="71">
        <v>0</v>
      </c>
      <c r="S840" s="89">
        <v>0</v>
      </c>
      <c r="T840" s="94" t="e">
        <f t="shared" si="109"/>
        <v>#REF!</v>
      </c>
      <c r="U840" s="103" t="e">
        <f>LOOKUP(O840,#REF!,#REF!)</f>
        <v>#REF!</v>
      </c>
      <c r="V840" s="91" t="e">
        <f>LOOKUP(O840,#REF!,#REF!)</f>
        <v>#REF!</v>
      </c>
      <c r="W840" s="101">
        <f t="shared" si="110"/>
        <v>1</v>
      </c>
      <c r="X840" s="135">
        <f t="shared" si="111"/>
        <v>0</v>
      </c>
      <c r="Y840" s="48" t="e">
        <f>IF(U840="Pen",(LOOKUP(O840,#REF!,#REF!)*R840),0)</f>
        <v>#REF!</v>
      </c>
    </row>
    <row r="841" spans="3:25" x14ac:dyDescent="0.25">
      <c r="C841" s="4">
        <f>BOM!X841</f>
        <v>0</v>
      </c>
      <c r="D841" s="69">
        <v>837</v>
      </c>
      <c r="E841" s="69">
        <v>0</v>
      </c>
      <c r="F841" s="69">
        <v>837</v>
      </c>
      <c r="G841" s="69">
        <v>0</v>
      </c>
      <c r="H841" s="69">
        <f t="shared" si="105"/>
        <v>0</v>
      </c>
      <c r="I841" s="69" t="e">
        <f>#REF!</f>
        <v>#REF!</v>
      </c>
      <c r="J841" s="69">
        <f t="shared" si="104"/>
        <v>0</v>
      </c>
      <c r="K841" s="69" t="e">
        <f t="shared" si="106"/>
        <v>#REF!</v>
      </c>
      <c r="L841" s="69">
        <f t="shared" si="107"/>
        <v>4.8632357244839852</v>
      </c>
      <c r="M841" s="69">
        <f t="shared" si="108"/>
        <v>0</v>
      </c>
      <c r="N841" s="4">
        <f>BOM!Z841</f>
        <v>0</v>
      </c>
      <c r="O841" s="133">
        <v>717</v>
      </c>
      <c r="P841" s="71">
        <v>152</v>
      </c>
      <c r="Q841" s="71">
        <v>837</v>
      </c>
      <c r="R841" s="71">
        <v>0</v>
      </c>
      <c r="S841" s="89">
        <v>0</v>
      </c>
      <c r="T841" s="94" t="e">
        <f t="shared" si="109"/>
        <v>#REF!</v>
      </c>
      <c r="U841" s="103" t="e">
        <f>LOOKUP(O841,#REF!,#REF!)</f>
        <v>#REF!</v>
      </c>
      <c r="V841" s="91" t="e">
        <f>LOOKUP(O841,#REF!,#REF!)</f>
        <v>#REF!</v>
      </c>
      <c r="W841" s="101">
        <f t="shared" si="110"/>
        <v>0</v>
      </c>
      <c r="X841" s="135">
        <f t="shared" si="111"/>
        <v>0</v>
      </c>
      <c r="Y841" s="48" t="e">
        <f>IF(U841="Pen",(LOOKUP(O841,#REF!,#REF!)*R841),0)</f>
        <v>#REF!</v>
      </c>
    </row>
    <row r="842" spans="3:25" x14ac:dyDescent="0.25">
      <c r="C842" s="4">
        <f>BOM!X842</f>
        <v>0</v>
      </c>
      <c r="D842" s="69">
        <v>838</v>
      </c>
      <c r="E842" s="69">
        <v>0</v>
      </c>
      <c r="F842" s="69">
        <v>838</v>
      </c>
      <c r="G842" s="69">
        <v>0</v>
      </c>
      <c r="H842" s="69">
        <f t="shared" si="105"/>
        <v>0</v>
      </c>
      <c r="I842" s="69" t="e">
        <f>#REF!</f>
        <v>#REF!</v>
      </c>
      <c r="J842" s="69">
        <f t="shared" si="104"/>
        <v>0</v>
      </c>
      <c r="K842" s="69" t="e">
        <f t="shared" si="106"/>
        <v>#REF!</v>
      </c>
      <c r="L842" s="69">
        <f t="shared" si="107"/>
        <v>4.8632357244839852</v>
      </c>
      <c r="M842" s="69">
        <f t="shared" si="108"/>
        <v>0</v>
      </c>
      <c r="N842" s="4">
        <f>BOM!Z842</f>
        <v>0</v>
      </c>
      <c r="O842" s="133">
        <v>718</v>
      </c>
      <c r="P842" s="71">
        <v>152</v>
      </c>
      <c r="Q842" s="71">
        <v>838</v>
      </c>
      <c r="R842" s="71">
        <v>0</v>
      </c>
      <c r="S842" s="89">
        <v>0</v>
      </c>
      <c r="T842" s="94" t="e">
        <f t="shared" si="109"/>
        <v>#REF!</v>
      </c>
      <c r="U842" s="103" t="e">
        <f>LOOKUP(O842,#REF!,#REF!)</f>
        <v>#REF!</v>
      </c>
      <c r="V842" s="91" t="e">
        <f>LOOKUP(O842,#REF!,#REF!)</f>
        <v>#REF!</v>
      </c>
      <c r="W842" s="101">
        <f t="shared" si="110"/>
        <v>1</v>
      </c>
      <c r="X842" s="135">
        <f t="shared" si="111"/>
        <v>0</v>
      </c>
      <c r="Y842" s="48" t="e">
        <f>IF(U842="Pen",(LOOKUP(O842,#REF!,#REF!)*R842),0)</f>
        <v>#REF!</v>
      </c>
    </row>
    <row r="843" spans="3:25" x14ac:dyDescent="0.25">
      <c r="C843" s="4">
        <f>BOM!X843</f>
        <v>0</v>
      </c>
      <c r="D843" s="69">
        <v>839</v>
      </c>
      <c r="E843" s="69">
        <v>0</v>
      </c>
      <c r="F843" s="69">
        <v>839</v>
      </c>
      <c r="G843" s="69">
        <v>0</v>
      </c>
      <c r="H843" s="69">
        <f t="shared" si="105"/>
        <v>0</v>
      </c>
      <c r="I843" s="69" t="e">
        <f>#REF!</f>
        <v>#REF!</v>
      </c>
      <c r="J843" s="69">
        <f t="shared" si="104"/>
        <v>0</v>
      </c>
      <c r="K843" s="69" t="e">
        <f t="shared" si="106"/>
        <v>#REF!</v>
      </c>
      <c r="L843" s="69">
        <f t="shared" si="107"/>
        <v>4.8632357244839852</v>
      </c>
      <c r="M843" s="69">
        <f t="shared" si="108"/>
        <v>0</v>
      </c>
      <c r="N843" s="4">
        <f>BOM!Z843</f>
        <v>0</v>
      </c>
      <c r="O843" s="133">
        <v>719</v>
      </c>
      <c r="P843" s="71">
        <v>152</v>
      </c>
      <c r="Q843" s="71">
        <v>839</v>
      </c>
      <c r="R843" s="71">
        <v>0</v>
      </c>
      <c r="S843" s="89">
        <v>0</v>
      </c>
      <c r="T843" s="94" t="e">
        <f t="shared" si="109"/>
        <v>#REF!</v>
      </c>
      <c r="U843" s="103" t="e">
        <f>LOOKUP(O843,#REF!,#REF!)</f>
        <v>#REF!</v>
      </c>
      <c r="V843" s="91" t="e">
        <f>LOOKUP(O843,#REF!,#REF!)</f>
        <v>#REF!</v>
      </c>
      <c r="W843" s="101">
        <f t="shared" si="110"/>
        <v>1</v>
      </c>
      <c r="X843" s="135">
        <f t="shared" si="111"/>
        <v>0</v>
      </c>
      <c r="Y843" s="48" t="e">
        <f>IF(U843="Pen",(LOOKUP(O843,#REF!,#REF!)*R843),0)</f>
        <v>#REF!</v>
      </c>
    </row>
    <row r="844" spans="3:25" x14ac:dyDescent="0.25">
      <c r="C844" s="4">
        <f>BOM!X844</f>
        <v>1</v>
      </c>
      <c r="D844" s="69">
        <v>840</v>
      </c>
      <c r="E844" s="69">
        <v>0</v>
      </c>
      <c r="F844" s="69">
        <v>840</v>
      </c>
      <c r="G844" s="69">
        <v>0</v>
      </c>
      <c r="H844" s="69">
        <f t="shared" si="105"/>
        <v>0</v>
      </c>
      <c r="I844" s="69" t="e">
        <f>#REF!</f>
        <v>#REF!</v>
      </c>
      <c r="J844" s="69">
        <f t="shared" si="104"/>
        <v>0</v>
      </c>
      <c r="K844" s="69" t="e">
        <f t="shared" si="106"/>
        <v>#REF!</v>
      </c>
      <c r="L844" s="69">
        <f t="shared" si="107"/>
        <v>4.8632357244839852</v>
      </c>
      <c r="M844" s="69">
        <f t="shared" si="108"/>
        <v>0</v>
      </c>
      <c r="N844" s="4">
        <f>BOM!Z844</f>
        <v>0</v>
      </c>
      <c r="O844" s="133">
        <v>720</v>
      </c>
      <c r="P844" s="71">
        <v>152</v>
      </c>
      <c r="Q844" s="71">
        <v>840</v>
      </c>
      <c r="R844" s="71">
        <v>0</v>
      </c>
      <c r="S844" s="89">
        <v>0</v>
      </c>
      <c r="T844" s="94" t="e">
        <f t="shared" si="109"/>
        <v>#REF!</v>
      </c>
      <c r="U844" s="103" t="e">
        <f>LOOKUP(O844,#REF!,#REF!)</f>
        <v>#REF!</v>
      </c>
      <c r="V844" s="91" t="e">
        <f>LOOKUP(O844,#REF!,#REF!)</f>
        <v>#REF!</v>
      </c>
      <c r="W844" s="101">
        <f t="shared" si="110"/>
        <v>0</v>
      </c>
      <c r="X844" s="135">
        <f t="shared" si="111"/>
        <v>0</v>
      </c>
      <c r="Y844" s="48" t="e">
        <f>IF(U844="Pen",(LOOKUP(O844,#REF!,#REF!)*R844),0)</f>
        <v>#REF!</v>
      </c>
    </row>
    <row r="845" spans="3:25" x14ac:dyDescent="0.25">
      <c r="C845" s="4">
        <f>BOM!X845</f>
        <v>0</v>
      </c>
      <c r="D845" s="69">
        <v>841</v>
      </c>
      <c r="E845" s="69">
        <v>0</v>
      </c>
      <c r="F845" s="69">
        <v>841</v>
      </c>
      <c r="G845" s="69">
        <v>0</v>
      </c>
      <c r="H845" s="69">
        <f t="shared" si="105"/>
        <v>0</v>
      </c>
      <c r="I845" s="69" t="e">
        <f>#REF!</f>
        <v>#REF!</v>
      </c>
      <c r="J845" s="69">
        <f t="shared" si="104"/>
        <v>0</v>
      </c>
      <c r="K845" s="69" t="e">
        <f t="shared" si="106"/>
        <v>#REF!</v>
      </c>
      <c r="L845" s="69">
        <f t="shared" si="107"/>
        <v>4.8632357244839852</v>
      </c>
      <c r="M845" s="69">
        <f t="shared" si="108"/>
        <v>0</v>
      </c>
      <c r="N845" s="4">
        <f>BOM!Z845</f>
        <v>0</v>
      </c>
      <c r="O845" s="133">
        <v>721</v>
      </c>
      <c r="P845" s="71">
        <v>152</v>
      </c>
      <c r="Q845" s="71">
        <v>841</v>
      </c>
      <c r="R845" s="71">
        <v>0</v>
      </c>
      <c r="S845" s="89">
        <v>0</v>
      </c>
      <c r="T845" s="94" t="e">
        <f t="shared" si="109"/>
        <v>#REF!</v>
      </c>
      <c r="U845" s="103" t="e">
        <f>LOOKUP(O845,#REF!,#REF!)</f>
        <v>#REF!</v>
      </c>
      <c r="V845" s="91" t="e">
        <f>LOOKUP(O845,#REF!,#REF!)</f>
        <v>#REF!</v>
      </c>
      <c r="W845" s="101">
        <f t="shared" si="110"/>
        <v>0</v>
      </c>
      <c r="X845" s="135">
        <f t="shared" si="111"/>
        <v>0</v>
      </c>
      <c r="Y845" s="48" t="e">
        <f>IF(U845="Pen",(LOOKUP(O845,#REF!,#REF!)*R845),0)</f>
        <v>#REF!</v>
      </c>
    </row>
    <row r="846" spans="3:25" x14ac:dyDescent="0.25">
      <c r="C846" s="4">
        <f>BOM!X846</f>
        <v>1</v>
      </c>
      <c r="D846" s="69">
        <v>842</v>
      </c>
      <c r="E846" s="69">
        <v>0</v>
      </c>
      <c r="F846" s="69">
        <v>842</v>
      </c>
      <c r="G846" s="69">
        <v>0</v>
      </c>
      <c r="H846" s="69">
        <f t="shared" si="105"/>
        <v>0</v>
      </c>
      <c r="I846" s="69" t="e">
        <f>#REF!</f>
        <v>#REF!</v>
      </c>
      <c r="J846" s="69">
        <f t="shared" si="104"/>
        <v>0</v>
      </c>
      <c r="K846" s="69" t="e">
        <f t="shared" si="106"/>
        <v>#REF!</v>
      </c>
      <c r="L846" s="69">
        <f t="shared" si="107"/>
        <v>4.8632357244839852</v>
      </c>
      <c r="M846" s="69">
        <f t="shared" si="108"/>
        <v>0</v>
      </c>
      <c r="N846" s="4">
        <f>BOM!Z846</f>
        <v>0</v>
      </c>
      <c r="O846" s="133">
        <v>722</v>
      </c>
      <c r="P846" s="71">
        <v>152</v>
      </c>
      <c r="Q846" s="71">
        <v>842</v>
      </c>
      <c r="R846" s="71">
        <v>0</v>
      </c>
      <c r="S846" s="89">
        <v>0</v>
      </c>
      <c r="T846" s="94" t="e">
        <f t="shared" si="109"/>
        <v>#REF!</v>
      </c>
      <c r="U846" s="103" t="e">
        <f>LOOKUP(O846,#REF!,#REF!)</f>
        <v>#REF!</v>
      </c>
      <c r="V846" s="91" t="e">
        <f>LOOKUP(O846,#REF!,#REF!)</f>
        <v>#REF!</v>
      </c>
      <c r="W846" s="101">
        <f t="shared" si="110"/>
        <v>0</v>
      </c>
      <c r="X846" s="135">
        <f t="shared" si="111"/>
        <v>0</v>
      </c>
      <c r="Y846" s="48" t="e">
        <f>IF(U846="Pen",(LOOKUP(O846,#REF!,#REF!)*R846),0)</f>
        <v>#REF!</v>
      </c>
    </row>
    <row r="847" spans="3:25" x14ac:dyDescent="0.25">
      <c r="C847" s="4">
        <f>BOM!X847</f>
        <v>0</v>
      </c>
      <c r="D847" s="69">
        <v>843</v>
      </c>
      <c r="E847" s="69">
        <v>0</v>
      </c>
      <c r="F847" s="69">
        <v>843</v>
      </c>
      <c r="G847" s="69">
        <v>0</v>
      </c>
      <c r="H847" s="69">
        <f t="shared" si="105"/>
        <v>0</v>
      </c>
      <c r="I847" s="69" t="e">
        <f>#REF!</f>
        <v>#REF!</v>
      </c>
      <c r="J847" s="69">
        <f t="shared" si="104"/>
        <v>0</v>
      </c>
      <c r="K847" s="69" t="e">
        <f t="shared" si="106"/>
        <v>#REF!</v>
      </c>
      <c r="L847" s="69">
        <f t="shared" si="107"/>
        <v>4.8632357244839852</v>
      </c>
      <c r="M847" s="69">
        <f t="shared" si="108"/>
        <v>0</v>
      </c>
      <c r="N847" s="4">
        <f>BOM!Z847</f>
        <v>0</v>
      </c>
      <c r="O847" s="133">
        <v>723</v>
      </c>
      <c r="P847" s="71">
        <v>152</v>
      </c>
      <c r="Q847" s="71">
        <v>843</v>
      </c>
      <c r="R847" s="71">
        <v>0</v>
      </c>
      <c r="S847" s="89">
        <v>0</v>
      </c>
      <c r="T847" s="94" t="e">
        <f t="shared" si="109"/>
        <v>#REF!</v>
      </c>
      <c r="U847" s="103" t="e">
        <f>LOOKUP(O847,#REF!,#REF!)</f>
        <v>#REF!</v>
      </c>
      <c r="V847" s="91" t="e">
        <f>LOOKUP(O847,#REF!,#REF!)</f>
        <v>#REF!</v>
      </c>
      <c r="W847" s="101">
        <f t="shared" si="110"/>
        <v>1</v>
      </c>
      <c r="X847" s="135">
        <f t="shared" si="111"/>
        <v>0</v>
      </c>
      <c r="Y847" s="48" t="e">
        <f>IF(U847="Pen",(LOOKUP(O847,#REF!,#REF!)*R847),0)</f>
        <v>#REF!</v>
      </c>
    </row>
    <row r="848" spans="3:25" x14ac:dyDescent="0.25">
      <c r="C848" s="4">
        <f>BOM!X848</f>
        <v>1</v>
      </c>
      <c r="D848" s="69">
        <v>844</v>
      </c>
      <c r="E848" s="69">
        <v>0</v>
      </c>
      <c r="F848" s="69">
        <v>844</v>
      </c>
      <c r="G848" s="69">
        <v>0</v>
      </c>
      <c r="H848" s="69">
        <f t="shared" si="105"/>
        <v>0</v>
      </c>
      <c r="I848" s="69" t="e">
        <f>#REF!</f>
        <v>#REF!</v>
      </c>
      <c r="J848" s="69">
        <f t="shared" si="104"/>
        <v>0</v>
      </c>
      <c r="K848" s="69" t="e">
        <f t="shared" si="106"/>
        <v>#REF!</v>
      </c>
      <c r="L848" s="69">
        <f t="shared" si="107"/>
        <v>4.8632357244839852</v>
      </c>
      <c r="M848" s="69">
        <f t="shared" si="108"/>
        <v>0</v>
      </c>
      <c r="N848" s="4">
        <f>BOM!Z848</f>
        <v>0</v>
      </c>
      <c r="O848" s="133">
        <v>724</v>
      </c>
      <c r="P848" s="71">
        <v>152</v>
      </c>
      <c r="Q848" s="71">
        <v>844</v>
      </c>
      <c r="R848" s="71">
        <v>0</v>
      </c>
      <c r="S848" s="89">
        <v>0</v>
      </c>
      <c r="T848" s="94" t="e">
        <f t="shared" si="109"/>
        <v>#REF!</v>
      </c>
      <c r="U848" s="103" t="e">
        <f>LOOKUP(O848,#REF!,#REF!)</f>
        <v>#REF!</v>
      </c>
      <c r="V848" s="91" t="e">
        <f>LOOKUP(O848,#REF!,#REF!)</f>
        <v>#REF!</v>
      </c>
      <c r="W848" s="101">
        <f t="shared" si="110"/>
        <v>1</v>
      </c>
      <c r="X848" s="135">
        <f t="shared" si="111"/>
        <v>0</v>
      </c>
      <c r="Y848" s="48" t="e">
        <f>IF(U848="Pen",(LOOKUP(O848,#REF!,#REF!)*R848),0)</f>
        <v>#REF!</v>
      </c>
    </row>
    <row r="849" spans="3:25" x14ac:dyDescent="0.25">
      <c r="C849" s="4">
        <f>BOM!X849</f>
        <v>0</v>
      </c>
      <c r="D849" s="69">
        <v>845</v>
      </c>
      <c r="E849" s="69">
        <v>0</v>
      </c>
      <c r="F849" s="69">
        <v>845</v>
      </c>
      <c r="G849" s="69">
        <v>0</v>
      </c>
      <c r="H849" s="69">
        <f t="shared" si="105"/>
        <v>0</v>
      </c>
      <c r="I849" s="69" t="e">
        <f>#REF!</f>
        <v>#REF!</v>
      </c>
      <c r="J849" s="69">
        <f t="shared" si="104"/>
        <v>0</v>
      </c>
      <c r="K849" s="69" t="e">
        <f t="shared" si="106"/>
        <v>#REF!</v>
      </c>
      <c r="L849" s="69">
        <f t="shared" si="107"/>
        <v>4.8632357244839852</v>
      </c>
      <c r="M849" s="69">
        <f t="shared" si="108"/>
        <v>0</v>
      </c>
      <c r="N849" s="4">
        <f>BOM!Z849</f>
        <v>0</v>
      </c>
      <c r="O849" s="133">
        <v>725</v>
      </c>
      <c r="P849" s="71">
        <v>152</v>
      </c>
      <c r="Q849" s="71">
        <v>845</v>
      </c>
      <c r="R849" s="71">
        <v>0</v>
      </c>
      <c r="S849" s="89">
        <v>0</v>
      </c>
      <c r="T849" s="94" t="e">
        <f t="shared" si="109"/>
        <v>#REF!</v>
      </c>
      <c r="U849" s="103" t="e">
        <f>LOOKUP(O849,#REF!,#REF!)</f>
        <v>#REF!</v>
      </c>
      <c r="V849" s="91" t="e">
        <f>LOOKUP(O849,#REF!,#REF!)</f>
        <v>#REF!</v>
      </c>
      <c r="W849" s="101">
        <f t="shared" si="110"/>
        <v>0</v>
      </c>
      <c r="X849" s="135">
        <f t="shared" si="111"/>
        <v>0</v>
      </c>
      <c r="Y849" s="48" t="e">
        <f>IF(U849="Pen",(LOOKUP(O849,#REF!,#REF!)*R849),0)</f>
        <v>#REF!</v>
      </c>
    </row>
    <row r="850" spans="3:25" x14ac:dyDescent="0.25">
      <c r="C850" s="4">
        <f>BOM!X850</f>
        <v>1</v>
      </c>
      <c r="D850" s="69">
        <v>846</v>
      </c>
      <c r="E850" s="69">
        <v>0</v>
      </c>
      <c r="F850" s="69">
        <v>846</v>
      </c>
      <c r="G850" s="69">
        <v>0</v>
      </c>
      <c r="H850" s="69">
        <f t="shared" si="105"/>
        <v>0</v>
      </c>
      <c r="I850" s="69" t="e">
        <f>#REF!</f>
        <v>#REF!</v>
      </c>
      <c r="J850" s="69">
        <f t="shared" si="104"/>
        <v>0</v>
      </c>
      <c r="K850" s="69" t="e">
        <f t="shared" si="106"/>
        <v>#REF!</v>
      </c>
      <c r="L850" s="69">
        <f t="shared" si="107"/>
        <v>4.8632357244839852</v>
      </c>
      <c r="M850" s="69">
        <f t="shared" si="108"/>
        <v>0</v>
      </c>
      <c r="N850" s="4">
        <f>BOM!Z850</f>
        <v>0</v>
      </c>
      <c r="O850" s="133">
        <v>726</v>
      </c>
      <c r="P850" s="71">
        <v>152</v>
      </c>
      <c r="Q850" s="71">
        <v>846</v>
      </c>
      <c r="R850" s="71">
        <v>0</v>
      </c>
      <c r="S850" s="89">
        <v>0</v>
      </c>
      <c r="T850" s="94" t="e">
        <f t="shared" si="109"/>
        <v>#REF!</v>
      </c>
      <c r="U850" s="103" t="e">
        <f>LOOKUP(O850,#REF!,#REF!)</f>
        <v>#REF!</v>
      </c>
      <c r="V850" s="91" t="e">
        <f>LOOKUP(O850,#REF!,#REF!)</f>
        <v>#REF!</v>
      </c>
      <c r="W850" s="101">
        <f t="shared" si="110"/>
        <v>0</v>
      </c>
      <c r="X850" s="135">
        <f t="shared" si="111"/>
        <v>0</v>
      </c>
      <c r="Y850" s="48" t="e">
        <f>IF(U850="Pen",(LOOKUP(O850,#REF!,#REF!)*R850),0)</f>
        <v>#REF!</v>
      </c>
    </row>
    <row r="851" spans="3:25" x14ac:dyDescent="0.25">
      <c r="C851" s="4">
        <f>BOM!X851</f>
        <v>0</v>
      </c>
      <c r="D851" s="69">
        <v>847</v>
      </c>
      <c r="E851" s="69">
        <v>263160</v>
      </c>
      <c r="F851" s="69">
        <v>847</v>
      </c>
      <c r="G851" s="69">
        <v>0</v>
      </c>
      <c r="H851" s="69">
        <f t="shared" si="105"/>
        <v>263160</v>
      </c>
      <c r="I851" s="69" t="e">
        <f>#REF!</f>
        <v>#REF!</v>
      </c>
      <c r="J851" s="69" t="e">
        <f t="shared" si="104"/>
        <v>#REF!</v>
      </c>
      <c r="K851" s="69" t="e">
        <f t="shared" si="106"/>
        <v>#REF!</v>
      </c>
      <c r="L851" s="69">
        <f t="shared" si="107"/>
        <v>4.8632357244839852</v>
      </c>
      <c r="M851" s="69" t="e">
        <f t="shared" si="108"/>
        <v>#REF!</v>
      </c>
      <c r="N851" s="4">
        <f>BOM!Z851</f>
        <v>0</v>
      </c>
      <c r="O851" s="133">
        <v>727</v>
      </c>
      <c r="P851" s="71">
        <v>152</v>
      </c>
      <c r="Q851" s="71">
        <v>847</v>
      </c>
      <c r="R851" s="71">
        <v>0</v>
      </c>
      <c r="S851" s="89">
        <v>0</v>
      </c>
      <c r="T851" s="94" t="e">
        <f t="shared" si="109"/>
        <v>#REF!</v>
      </c>
      <c r="U851" s="103" t="e">
        <f>LOOKUP(O851,#REF!,#REF!)</f>
        <v>#REF!</v>
      </c>
      <c r="V851" s="91" t="e">
        <f>LOOKUP(O851,#REF!,#REF!)</f>
        <v>#REF!</v>
      </c>
      <c r="W851" s="101">
        <f t="shared" si="110"/>
        <v>1</v>
      </c>
      <c r="X851" s="135">
        <f t="shared" si="111"/>
        <v>0</v>
      </c>
      <c r="Y851" s="48" t="e">
        <f>IF(U851="Pen",(LOOKUP(O851,#REF!,#REF!)*R851),0)</f>
        <v>#REF!</v>
      </c>
    </row>
    <row r="852" spans="3:25" x14ac:dyDescent="0.25">
      <c r="C852" s="4">
        <f>BOM!X852</f>
        <v>1</v>
      </c>
      <c r="D852" s="69">
        <v>848</v>
      </c>
      <c r="E852" s="69">
        <v>0</v>
      </c>
      <c r="F852" s="69">
        <v>848</v>
      </c>
      <c r="G852" s="69">
        <v>0</v>
      </c>
      <c r="H852" s="69">
        <f t="shared" si="105"/>
        <v>0</v>
      </c>
      <c r="I852" s="69" t="e">
        <f>#REF!</f>
        <v>#REF!</v>
      </c>
      <c r="J852" s="69">
        <f t="shared" si="104"/>
        <v>0</v>
      </c>
      <c r="K852" s="69" t="e">
        <f t="shared" si="106"/>
        <v>#REF!</v>
      </c>
      <c r="L852" s="69">
        <f t="shared" si="107"/>
        <v>4.8632357244839852</v>
      </c>
      <c r="M852" s="69">
        <f t="shared" si="108"/>
        <v>0</v>
      </c>
      <c r="N852" s="4">
        <f>BOM!Z852</f>
        <v>0</v>
      </c>
      <c r="O852" s="133">
        <v>728</v>
      </c>
      <c r="P852" s="71">
        <v>152</v>
      </c>
      <c r="Q852" s="71">
        <v>848</v>
      </c>
      <c r="R852" s="71">
        <v>0</v>
      </c>
      <c r="S852" s="89">
        <v>0</v>
      </c>
      <c r="T852" s="94" t="e">
        <f t="shared" si="109"/>
        <v>#REF!</v>
      </c>
      <c r="U852" s="103" t="e">
        <f>LOOKUP(O852,#REF!,#REF!)</f>
        <v>#REF!</v>
      </c>
      <c r="V852" s="91" t="e">
        <f>LOOKUP(O852,#REF!,#REF!)</f>
        <v>#REF!</v>
      </c>
      <c r="W852" s="101">
        <f t="shared" si="110"/>
        <v>1</v>
      </c>
      <c r="X852" s="135">
        <f t="shared" si="111"/>
        <v>0</v>
      </c>
      <c r="Y852" s="48" t="e">
        <f>IF(U852="Pen",(LOOKUP(O852,#REF!,#REF!)*R852),0)</f>
        <v>#REF!</v>
      </c>
    </row>
    <row r="853" spans="3:25" x14ac:dyDescent="0.25">
      <c r="C853" s="4">
        <f>BOM!X853</f>
        <v>0</v>
      </c>
      <c r="D853" s="69">
        <v>849</v>
      </c>
      <c r="E853" s="69">
        <v>10080</v>
      </c>
      <c r="F853" s="69">
        <v>849</v>
      </c>
      <c r="G853" s="69">
        <v>0</v>
      </c>
      <c r="H853" s="69">
        <f t="shared" si="105"/>
        <v>10080</v>
      </c>
      <c r="I853" s="69" t="e">
        <f>#REF!</f>
        <v>#REF!</v>
      </c>
      <c r="J853" s="69" t="e">
        <f t="shared" si="104"/>
        <v>#REF!</v>
      </c>
      <c r="K853" s="69" t="e">
        <f t="shared" si="106"/>
        <v>#REF!</v>
      </c>
      <c r="L853" s="69">
        <f t="shared" si="107"/>
        <v>4.8632357244839852</v>
      </c>
      <c r="M853" s="69" t="e">
        <f t="shared" si="108"/>
        <v>#REF!</v>
      </c>
      <c r="N853" s="4">
        <f>BOM!Z853</f>
        <v>0</v>
      </c>
      <c r="O853" s="133">
        <v>730</v>
      </c>
      <c r="P853" s="71">
        <v>152</v>
      </c>
      <c r="Q853" s="71">
        <v>849</v>
      </c>
      <c r="R853" s="71">
        <v>0</v>
      </c>
      <c r="S853" s="89">
        <v>0</v>
      </c>
      <c r="T853" s="94" t="e">
        <f t="shared" si="109"/>
        <v>#REF!</v>
      </c>
      <c r="U853" s="103" t="e">
        <f>LOOKUP(O853,#REF!,#REF!)</f>
        <v>#REF!</v>
      </c>
      <c r="V853" s="91" t="e">
        <f>LOOKUP(O853,#REF!,#REF!)</f>
        <v>#REF!</v>
      </c>
      <c r="W853" s="101">
        <f t="shared" si="110"/>
        <v>0</v>
      </c>
      <c r="X853" s="135">
        <f t="shared" si="111"/>
        <v>0</v>
      </c>
      <c r="Y853" s="48" t="e">
        <f>IF(U853="Pen",(LOOKUP(O853,#REF!,#REF!)*R853),0)</f>
        <v>#REF!</v>
      </c>
    </row>
    <row r="854" spans="3:25" x14ac:dyDescent="0.25">
      <c r="C854" s="4">
        <f>BOM!X854</f>
        <v>0</v>
      </c>
      <c r="D854" s="69">
        <v>850</v>
      </c>
      <c r="E854" s="69">
        <v>185584</v>
      </c>
      <c r="F854" s="69">
        <v>850</v>
      </c>
      <c r="G854" s="69">
        <v>209517</v>
      </c>
      <c r="H854" s="69">
        <f t="shared" si="105"/>
        <v>395101</v>
      </c>
      <c r="I854" s="69" t="e">
        <f>#REF!</f>
        <v>#REF!</v>
      </c>
      <c r="J854" s="69" t="e">
        <f t="shared" si="104"/>
        <v>#REF!</v>
      </c>
      <c r="K854" s="69" t="e">
        <f t="shared" si="106"/>
        <v>#REF!</v>
      </c>
      <c r="L854" s="69">
        <f t="shared" si="107"/>
        <v>4.8632357244839852</v>
      </c>
      <c r="M854" s="69" t="e">
        <f t="shared" si="108"/>
        <v>#REF!</v>
      </c>
      <c r="N854" s="4">
        <f>BOM!Z854</f>
        <v>0</v>
      </c>
      <c r="O854" s="133">
        <v>731</v>
      </c>
      <c r="P854" s="71">
        <v>152</v>
      </c>
      <c r="Q854" s="71">
        <v>850</v>
      </c>
      <c r="R854" s="71">
        <v>0</v>
      </c>
      <c r="S854" s="89">
        <v>0</v>
      </c>
      <c r="T854" s="94" t="e">
        <f t="shared" si="109"/>
        <v>#REF!</v>
      </c>
      <c r="U854" s="103" t="e">
        <f>LOOKUP(O854,#REF!,#REF!)</f>
        <v>#REF!</v>
      </c>
      <c r="V854" s="91" t="e">
        <f>LOOKUP(O854,#REF!,#REF!)</f>
        <v>#REF!</v>
      </c>
      <c r="W854" s="101">
        <f t="shared" si="110"/>
        <v>0</v>
      </c>
      <c r="X854" s="135">
        <f t="shared" si="111"/>
        <v>0</v>
      </c>
      <c r="Y854" s="48" t="e">
        <f>IF(U854="Pen",(LOOKUP(O854,#REF!,#REF!)*R854),0)</f>
        <v>#REF!</v>
      </c>
    </row>
    <row r="855" spans="3:25" x14ac:dyDescent="0.25">
      <c r="C855" s="4">
        <f>BOM!X855</f>
        <v>1</v>
      </c>
      <c r="D855" s="69">
        <v>851</v>
      </c>
      <c r="E855" s="69">
        <v>0</v>
      </c>
      <c r="F855" s="69">
        <v>851</v>
      </c>
      <c r="G855" s="69">
        <v>0</v>
      </c>
      <c r="H855" s="69">
        <f t="shared" si="105"/>
        <v>0</v>
      </c>
      <c r="I855" s="69" t="e">
        <f>#REF!</f>
        <v>#REF!</v>
      </c>
      <c r="J855" s="69">
        <f t="shared" si="104"/>
        <v>0</v>
      </c>
      <c r="K855" s="69" t="e">
        <f t="shared" si="106"/>
        <v>#REF!</v>
      </c>
      <c r="L855" s="69">
        <f t="shared" si="107"/>
        <v>4.8632357244839852</v>
      </c>
      <c r="M855" s="69">
        <f t="shared" si="108"/>
        <v>0</v>
      </c>
      <c r="N855" s="4">
        <f>BOM!Z855</f>
        <v>0</v>
      </c>
      <c r="O855" s="133">
        <v>732</v>
      </c>
      <c r="P855" s="71">
        <v>152</v>
      </c>
      <c r="Q855" s="71">
        <v>851</v>
      </c>
      <c r="R855" s="71">
        <v>0</v>
      </c>
      <c r="S855" s="89">
        <v>0</v>
      </c>
      <c r="T855" s="94" t="e">
        <f t="shared" si="109"/>
        <v>#REF!</v>
      </c>
      <c r="U855" s="103" t="e">
        <f>LOOKUP(O855,#REF!,#REF!)</f>
        <v>#REF!</v>
      </c>
      <c r="V855" s="91" t="e">
        <f>LOOKUP(O855,#REF!,#REF!)</f>
        <v>#REF!</v>
      </c>
      <c r="W855" s="101">
        <f t="shared" si="110"/>
        <v>0</v>
      </c>
      <c r="X855" s="135">
        <f t="shared" si="111"/>
        <v>0</v>
      </c>
      <c r="Y855" s="48" t="e">
        <f>IF(U855="Pen",(LOOKUP(O855,#REF!,#REF!)*R855),0)</f>
        <v>#REF!</v>
      </c>
    </row>
    <row r="856" spans="3:25" x14ac:dyDescent="0.25">
      <c r="C856" s="4">
        <f>BOM!X856</f>
        <v>1</v>
      </c>
      <c r="D856" s="69">
        <v>852</v>
      </c>
      <c r="E856" s="69">
        <v>209517</v>
      </c>
      <c r="F856" s="69">
        <v>852</v>
      </c>
      <c r="G856" s="69">
        <v>0</v>
      </c>
      <c r="H856" s="69">
        <f t="shared" si="105"/>
        <v>209517</v>
      </c>
      <c r="I856" s="69" t="e">
        <f>#REF!</f>
        <v>#REF!</v>
      </c>
      <c r="J856" s="69">
        <f t="shared" si="104"/>
        <v>0</v>
      </c>
      <c r="K856" s="69" t="e">
        <f t="shared" si="106"/>
        <v>#REF!</v>
      </c>
      <c r="L856" s="69">
        <f t="shared" si="107"/>
        <v>4.8632357244839852</v>
      </c>
      <c r="M856" s="69" t="e">
        <f t="shared" si="108"/>
        <v>#REF!</v>
      </c>
      <c r="N856" s="4">
        <f>BOM!Z856</f>
        <v>0</v>
      </c>
      <c r="O856" s="133">
        <v>733</v>
      </c>
      <c r="P856" s="71">
        <v>152</v>
      </c>
      <c r="Q856" s="71">
        <v>852</v>
      </c>
      <c r="R856" s="71">
        <v>0</v>
      </c>
      <c r="S856" s="89">
        <v>0</v>
      </c>
      <c r="T856" s="94" t="e">
        <f t="shared" si="109"/>
        <v>#REF!</v>
      </c>
      <c r="U856" s="103" t="e">
        <f>LOOKUP(O856,#REF!,#REF!)</f>
        <v>#REF!</v>
      </c>
      <c r="V856" s="91" t="e">
        <f>LOOKUP(O856,#REF!,#REF!)</f>
        <v>#REF!</v>
      </c>
      <c r="W856" s="101">
        <f t="shared" si="110"/>
        <v>0</v>
      </c>
      <c r="X856" s="135">
        <f t="shared" si="111"/>
        <v>0</v>
      </c>
      <c r="Y856" s="48" t="e">
        <f>IF(U856="Pen",(LOOKUP(O856,#REF!,#REF!)*R856),0)</f>
        <v>#REF!</v>
      </c>
    </row>
    <row r="857" spans="3:25" x14ac:dyDescent="0.25">
      <c r="C857" s="4">
        <f>BOM!X857</f>
        <v>0</v>
      </c>
      <c r="D857" s="69">
        <v>853</v>
      </c>
      <c r="E857" s="69">
        <v>0</v>
      </c>
      <c r="F857" s="69">
        <v>853</v>
      </c>
      <c r="G857" s="69">
        <v>0</v>
      </c>
      <c r="H857" s="69">
        <f t="shared" si="105"/>
        <v>0</v>
      </c>
      <c r="I857" s="69" t="e">
        <f>#REF!</f>
        <v>#REF!</v>
      </c>
      <c r="J857" s="69">
        <f t="shared" si="104"/>
        <v>0</v>
      </c>
      <c r="K857" s="69" t="e">
        <f t="shared" si="106"/>
        <v>#REF!</v>
      </c>
      <c r="L857" s="69">
        <f t="shared" si="107"/>
        <v>4.8632357244839852</v>
      </c>
      <c r="M857" s="69">
        <f t="shared" si="108"/>
        <v>0</v>
      </c>
      <c r="N857" s="4">
        <f>BOM!Z857</f>
        <v>0</v>
      </c>
      <c r="O857" s="133">
        <v>734</v>
      </c>
      <c r="P857" s="71">
        <v>152</v>
      </c>
      <c r="Q857" s="71">
        <v>853</v>
      </c>
      <c r="R857" s="71">
        <v>0</v>
      </c>
      <c r="S857" s="89">
        <v>0</v>
      </c>
      <c r="T857" s="94" t="e">
        <f t="shared" si="109"/>
        <v>#REF!</v>
      </c>
      <c r="U857" s="103" t="e">
        <f>LOOKUP(O857,#REF!,#REF!)</f>
        <v>#REF!</v>
      </c>
      <c r="V857" s="91" t="e">
        <f>LOOKUP(O857,#REF!,#REF!)</f>
        <v>#REF!</v>
      </c>
      <c r="W857" s="101">
        <f t="shared" si="110"/>
        <v>0</v>
      </c>
      <c r="X857" s="135">
        <f t="shared" si="111"/>
        <v>0</v>
      </c>
      <c r="Y857" s="48" t="e">
        <f>IF(U857="Pen",(LOOKUP(O857,#REF!,#REF!)*R857),0)</f>
        <v>#REF!</v>
      </c>
    </row>
    <row r="858" spans="3:25" x14ac:dyDescent="0.25">
      <c r="C858" s="4">
        <f>BOM!X858</f>
        <v>0</v>
      </c>
      <c r="D858" s="69">
        <v>854</v>
      </c>
      <c r="E858" s="69">
        <v>0</v>
      </c>
      <c r="F858" s="69">
        <v>854</v>
      </c>
      <c r="G858" s="69">
        <v>0</v>
      </c>
      <c r="H858" s="69">
        <f t="shared" si="105"/>
        <v>0</v>
      </c>
      <c r="I858" s="69" t="e">
        <f>#REF!</f>
        <v>#REF!</v>
      </c>
      <c r="J858" s="69">
        <f t="shared" ref="J858:J921" si="112">IF(OR(C858=1,H858=0),0,TRUNC(H858/I858)+1)</f>
        <v>0</v>
      </c>
      <c r="K858" s="69" t="e">
        <f t="shared" si="106"/>
        <v>#REF!</v>
      </c>
      <c r="L858" s="69">
        <f t="shared" si="107"/>
        <v>4.8632357244839852</v>
      </c>
      <c r="M858" s="69">
        <f t="shared" si="108"/>
        <v>0</v>
      </c>
      <c r="N858" s="4">
        <f>BOM!Z858</f>
        <v>0</v>
      </c>
      <c r="O858" s="133">
        <v>735</v>
      </c>
      <c r="P858" s="71">
        <v>152</v>
      </c>
      <c r="Q858" s="71">
        <v>854</v>
      </c>
      <c r="R858" s="71">
        <v>0</v>
      </c>
      <c r="S858" s="89">
        <v>0</v>
      </c>
      <c r="T858" s="94" t="e">
        <f t="shared" si="109"/>
        <v>#REF!</v>
      </c>
      <c r="U858" s="103" t="e">
        <f>LOOKUP(O858,#REF!,#REF!)</f>
        <v>#REF!</v>
      </c>
      <c r="V858" s="91" t="e">
        <f>LOOKUP(O858,#REF!,#REF!)</f>
        <v>#REF!</v>
      </c>
      <c r="W858" s="101">
        <f t="shared" si="110"/>
        <v>0</v>
      </c>
      <c r="X858" s="135">
        <f t="shared" si="111"/>
        <v>0</v>
      </c>
      <c r="Y858" s="48" t="e">
        <f>IF(U858="Pen",(LOOKUP(O858,#REF!,#REF!)*R858),0)</f>
        <v>#REF!</v>
      </c>
    </row>
    <row r="859" spans="3:25" x14ac:dyDescent="0.25">
      <c r="C859" s="4">
        <f>BOM!X859</f>
        <v>1</v>
      </c>
      <c r="D859" s="69">
        <v>855</v>
      </c>
      <c r="E859" s="69">
        <v>0</v>
      </c>
      <c r="F859" s="69">
        <v>855</v>
      </c>
      <c r="G859" s="69">
        <v>0</v>
      </c>
      <c r="H859" s="69">
        <f t="shared" si="105"/>
        <v>0</v>
      </c>
      <c r="I859" s="69" t="e">
        <f>#REF!</f>
        <v>#REF!</v>
      </c>
      <c r="J859" s="69">
        <f t="shared" si="112"/>
        <v>0</v>
      </c>
      <c r="K859" s="69" t="e">
        <f t="shared" si="106"/>
        <v>#REF!</v>
      </c>
      <c r="L859" s="69">
        <f t="shared" si="107"/>
        <v>4.8632357244839852</v>
      </c>
      <c r="M859" s="69">
        <f t="shared" si="108"/>
        <v>0</v>
      </c>
      <c r="N859" s="4">
        <f>BOM!Z859</f>
        <v>0</v>
      </c>
      <c r="O859" s="133">
        <v>736</v>
      </c>
      <c r="P859" s="71">
        <v>152</v>
      </c>
      <c r="Q859" s="71">
        <v>855</v>
      </c>
      <c r="R859" s="71">
        <v>0</v>
      </c>
      <c r="S859" s="89">
        <v>0</v>
      </c>
      <c r="T859" s="94" t="e">
        <f t="shared" si="109"/>
        <v>#REF!</v>
      </c>
      <c r="U859" s="103" t="e">
        <f>LOOKUP(O859,#REF!,#REF!)</f>
        <v>#REF!</v>
      </c>
      <c r="V859" s="91" t="e">
        <f>LOOKUP(O859,#REF!,#REF!)</f>
        <v>#REF!</v>
      </c>
      <c r="W859" s="101">
        <f t="shared" si="110"/>
        <v>0</v>
      </c>
      <c r="X859" s="135">
        <f t="shared" si="111"/>
        <v>0</v>
      </c>
      <c r="Y859" s="48" t="e">
        <f>IF(U859="Pen",(LOOKUP(O859,#REF!,#REF!)*R859),0)</f>
        <v>#REF!</v>
      </c>
    </row>
    <row r="860" spans="3:25" x14ac:dyDescent="0.25">
      <c r="C860" s="4">
        <f>BOM!X860</f>
        <v>1</v>
      </c>
      <c r="D860" s="69">
        <v>856</v>
      </c>
      <c r="E860" s="69">
        <v>0</v>
      </c>
      <c r="F860" s="69">
        <v>856</v>
      </c>
      <c r="G860" s="69">
        <v>0</v>
      </c>
      <c r="H860" s="69">
        <f t="shared" si="105"/>
        <v>0</v>
      </c>
      <c r="I860" s="69" t="e">
        <f>#REF!</f>
        <v>#REF!</v>
      </c>
      <c r="J860" s="69">
        <f t="shared" si="112"/>
        <v>0</v>
      </c>
      <c r="K860" s="69" t="e">
        <f t="shared" si="106"/>
        <v>#REF!</v>
      </c>
      <c r="L860" s="69">
        <f t="shared" si="107"/>
        <v>4.8632357244839852</v>
      </c>
      <c r="M860" s="69">
        <f t="shared" si="108"/>
        <v>0</v>
      </c>
      <c r="N860" s="4">
        <f>BOM!Z860</f>
        <v>0</v>
      </c>
      <c r="O860" s="133">
        <v>737</v>
      </c>
      <c r="P860" s="71">
        <v>152</v>
      </c>
      <c r="Q860" s="71">
        <v>856</v>
      </c>
      <c r="R860" s="71">
        <v>0</v>
      </c>
      <c r="S860" s="89">
        <v>0</v>
      </c>
      <c r="T860" s="94" t="e">
        <f t="shared" si="109"/>
        <v>#REF!</v>
      </c>
      <c r="U860" s="103" t="e">
        <f>LOOKUP(O860,#REF!,#REF!)</f>
        <v>#REF!</v>
      </c>
      <c r="V860" s="91" t="e">
        <f>LOOKUP(O860,#REF!,#REF!)</f>
        <v>#REF!</v>
      </c>
      <c r="W860" s="101">
        <f t="shared" si="110"/>
        <v>0</v>
      </c>
      <c r="X860" s="135">
        <f t="shared" si="111"/>
        <v>0</v>
      </c>
      <c r="Y860" s="48" t="e">
        <f>IF(U860="Pen",(LOOKUP(O860,#REF!,#REF!)*R860),0)</f>
        <v>#REF!</v>
      </c>
    </row>
    <row r="861" spans="3:25" x14ac:dyDescent="0.25">
      <c r="C861" s="4">
        <f>BOM!X861</f>
        <v>0</v>
      </c>
      <c r="D861" s="69">
        <v>857</v>
      </c>
      <c r="E861" s="69">
        <v>0</v>
      </c>
      <c r="F861" s="69">
        <v>857</v>
      </c>
      <c r="G861" s="69">
        <v>0</v>
      </c>
      <c r="H861" s="69">
        <f t="shared" si="105"/>
        <v>0</v>
      </c>
      <c r="I861" s="69" t="e">
        <f>#REF!</f>
        <v>#REF!</v>
      </c>
      <c r="J861" s="69">
        <f t="shared" si="112"/>
        <v>0</v>
      </c>
      <c r="K861" s="69" t="e">
        <f t="shared" si="106"/>
        <v>#REF!</v>
      </c>
      <c r="L861" s="69">
        <f t="shared" si="107"/>
        <v>4.8632357244839852</v>
      </c>
      <c r="M861" s="69">
        <f t="shared" si="108"/>
        <v>0</v>
      </c>
      <c r="N861" s="4">
        <f>BOM!Z861</f>
        <v>0</v>
      </c>
      <c r="O861" s="133">
        <v>738</v>
      </c>
      <c r="P861" s="71">
        <v>152</v>
      </c>
      <c r="Q861" s="71">
        <v>857</v>
      </c>
      <c r="R861" s="71">
        <v>0</v>
      </c>
      <c r="S861" s="89">
        <v>0</v>
      </c>
      <c r="T861" s="94" t="e">
        <f t="shared" si="109"/>
        <v>#REF!</v>
      </c>
      <c r="U861" s="103" t="e">
        <f>LOOKUP(O861,#REF!,#REF!)</f>
        <v>#REF!</v>
      </c>
      <c r="V861" s="91" t="e">
        <f>LOOKUP(O861,#REF!,#REF!)</f>
        <v>#REF!</v>
      </c>
      <c r="W861" s="101">
        <f t="shared" si="110"/>
        <v>1</v>
      </c>
      <c r="X861" s="135">
        <f t="shared" si="111"/>
        <v>0</v>
      </c>
      <c r="Y861" s="48" t="e">
        <f>IF(U861="Pen",(LOOKUP(O861,#REF!,#REF!)*R861),0)</f>
        <v>#REF!</v>
      </c>
    </row>
    <row r="862" spans="3:25" x14ac:dyDescent="0.25">
      <c r="C862" s="4">
        <f>BOM!X862</f>
        <v>0</v>
      </c>
      <c r="D862" s="69">
        <v>858</v>
      </c>
      <c r="E862" s="69">
        <v>0</v>
      </c>
      <c r="F862" s="69">
        <v>858</v>
      </c>
      <c r="G862" s="69">
        <v>0</v>
      </c>
      <c r="H862" s="69">
        <f t="shared" si="105"/>
        <v>0</v>
      </c>
      <c r="I862" s="69" t="e">
        <f>#REF!</f>
        <v>#REF!</v>
      </c>
      <c r="J862" s="69">
        <f t="shared" si="112"/>
        <v>0</v>
      </c>
      <c r="K862" s="69" t="e">
        <f t="shared" si="106"/>
        <v>#REF!</v>
      </c>
      <c r="L862" s="69">
        <f t="shared" si="107"/>
        <v>4.8632357244839852</v>
      </c>
      <c r="M862" s="69">
        <f t="shared" si="108"/>
        <v>0</v>
      </c>
      <c r="N862" s="4">
        <f>BOM!Z862</f>
        <v>0</v>
      </c>
      <c r="O862" s="133">
        <v>739</v>
      </c>
      <c r="P862" s="71">
        <v>152</v>
      </c>
      <c r="Q862" s="71">
        <v>858</v>
      </c>
      <c r="R862" s="71">
        <v>51</v>
      </c>
      <c r="S862" s="89">
        <v>0</v>
      </c>
      <c r="T862" s="94" t="e">
        <f t="shared" si="109"/>
        <v>#REF!</v>
      </c>
      <c r="U862" s="103" t="e">
        <f>LOOKUP(O862,#REF!,#REF!)</f>
        <v>#REF!</v>
      </c>
      <c r="V862" s="91" t="e">
        <f>LOOKUP(O862,#REF!,#REF!)</f>
        <v>#REF!</v>
      </c>
      <c r="W862" s="101">
        <f t="shared" si="110"/>
        <v>1</v>
      </c>
      <c r="X862" s="135">
        <f t="shared" si="111"/>
        <v>0</v>
      </c>
      <c r="Y862" s="48" t="e">
        <f>IF(U862="Pen",(LOOKUP(O862,#REF!,#REF!)*R862),0)</f>
        <v>#REF!</v>
      </c>
    </row>
    <row r="863" spans="3:25" x14ac:dyDescent="0.25">
      <c r="C863" s="4">
        <f>BOM!X863</f>
        <v>1</v>
      </c>
      <c r="D863" s="69">
        <v>859</v>
      </c>
      <c r="E863" s="69">
        <v>0</v>
      </c>
      <c r="F863" s="69">
        <v>859</v>
      </c>
      <c r="G863" s="69">
        <v>0</v>
      </c>
      <c r="H863" s="69">
        <f t="shared" si="105"/>
        <v>0</v>
      </c>
      <c r="I863" s="69" t="e">
        <f>#REF!</f>
        <v>#REF!</v>
      </c>
      <c r="J863" s="69">
        <f t="shared" si="112"/>
        <v>0</v>
      </c>
      <c r="K863" s="69" t="e">
        <f t="shared" si="106"/>
        <v>#REF!</v>
      </c>
      <c r="L863" s="69">
        <f t="shared" si="107"/>
        <v>4.8632357244839852</v>
      </c>
      <c r="M863" s="69">
        <f t="shared" si="108"/>
        <v>0</v>
      </c>
      <c r="N863" s="4">
        <f>BOM!Z863</f>
        <v>0</v>
      </c>
      <c r="O863" s="133">
        <v>740</v>
      </c>
      <c r="P863" s="71">
        <v>152</v>
      </c>
      <c r="Q863" s="71">
        <v>859</v>
      </c>
      <c r="R863" s="71">
        <v>0</v>
      </c>
      <c r="S863" s="89">
        <v>0</v>
      </c>
      <c r="T863" s="94" t="e">
        <f t="shared" si="109"/>
        <v>#REF!</v>
      </c>
      <c r="U863" s="103" t="e">
        <f>LOOKUP(O863,#REF!,#REF!)</f>
        <v>#REF!</v>
      </c>
      <c r="V863" s="91" t="e">
        <f>LOOKUP(O863,#REF!,#REF!)</f>
        <v>#REF!</v>
      </c>
      <c r="W863" s="101">
        <f t="shared" si="110"/>
        <v>1</v>
      </c>
      <c r="X863" s="135">
        <f t="shared" si="111"/>
        <v>0</v>
      </c>
      <c r="Y863" s="48" t="e">
        <f>IF(U863="Pen",(LOOKUP(O863,#REF!,#REF!)*R863),0)</f>
        <v>#REF!</v>
      </c>
    </row>
    <row r="864" spans="3:25" x14ac:dyDescent="0.25">
      <c r="C864" s="4">
        <f>BOM!X864</f>
        <v>1</v>
      </c>
      <c r="D864" s="69">
        <v>860</v>
      </c>
      <c r="E864" s="69">
        <v>0</v>
      </c>
      <c r="F864" s="69">
        <v>860</v>
      </c>
      <c r="G864" s="69">
        <v>0</v>
      </c>
      <c r="H864" s="69">
        <f t="shared" si="105"/>
        <v>0</v>
      </c>
      <c r="I864" s="69" t="e">
        <f>#REF!</f>
        <v>#REF!</v>
      </c>
      <c r="J864" s="69">
        <f t="shared" si="112"/>
        <v>0</v>
      </c>
      <c r="K864" s="69" t="e">
        <f t="shared" si="106"/>
        <v>#REF!</v>
      </c>
      <c r="L864" s="69">
        <f t="shared" si="107"/>
        <v>4.8632357244839852</v>
      </c>
      <c r="M864" s="69">
        <f t="shared" si="108"/>
        <v>0</v>
      </c>
      <c r="N864" s="4">
        <f>BOM!Z864</f>
        <v>0</v>
      </c>
      <c r="O864" s="133">
        <v>741</v>
      </c>
      <c r="P864" s="71">
        <v>152</v>
      </c>
      <c r="Q864" s="71">
        <v>860</v>
      </c>
      <c r="R864" s="71">
        <v>0</v>
      </c>
      <c r="S864" s="89">
        <v>0</v>
      </c>
      <c r="T864" s="94" t="e">
        <f t="shared" si="109"/>
        <v>#REF!</v>
      </c>
      <c r="U864" s="103" t="e">
        <f>LOOKUP(O864,#REF!,#REF!)</f>
        <v>#REF!</v>
      </c>
      <c r="V864" s="91" t="e">
        <f>LOOKUP(O864,#REF!,#REF!)</f>
        <v>#REF!</v>
      </c>
      <c r="W864" s="101">
        <f t="shared" si="110"/>
        <v>1</v>
      </c>
      <c r="X864" s="135">
        <f t="shared" si="111"/>
        <v>0</v>
      </c>
      <c r="Y864" s="48" t="e">
        <f>IF(U864="Pen",(LOOKUP(O864,#REF!,#REF!)*R864),0)</f>
        <v>#REF!</v>
      </c>
    </row>
    <row r="865" spans="3:25" x14ac:dyDescent="0.25">
      <c r="C865" s="4">
        <f>BOM!X865</f>
        <v>0</v>
      </c>
      <c r="D865" s="69">
        <v>861</v>
      </c>
      <c r="E865" s="69">
        <v>0</v>
      </c>
      <c r="F865" s="69">
        <v>861</v>
      </c>
      <c r="G865" s="69">
        <v>0</v>
      </c>
      <c r="H865" s="69">
        <f t="shared" si="105"/>
        <v>0</v>
      </c>
      <c r="I865" s="69" t="e">
        <f>#REF!</f>
        <v>#REF!</v>
      </c>
      <c r="J865" s="69">
        <f t="shared" si="112"/>
        <v>0</v>
      </c>
      <c r="K865" s="69" t="e">
        <f t="shared" si="106"/>
        <v>#REF!</v>
      </c>
      <c r="L865" s="69">
        <f t="shared" si="107"/>
        <v>4.8632357244839852</v>
      </c>
      <c r="M865" s="69">
        <f t="shared" si="108"/>
        <v>0</v>
      </c>
      <c r="N865" s="4">
        <f>BOM!Z865</f>
        <v>0</v>
      </c>
      <c r="O865" s="133">
        <v>742</v>
      </c>
      <c r="P865" s="71">
        <v>152</v>
      </c>
      <c r="Q865" s="71">
        <v>861</v>
      </c>
      <c r="R865" s="71">
        <v>0</v>
      </c>
      <c r="S865" s="89">
        <v>0</v>
      </c>
      <c r="T865" s="94" t="e">
        <f t="shared" si="109"/>
        <v>#REF!</v>
      </c>
      <c r="U865" s="103" t="e">
        <f>LOOKUP(O865,#REF!,#REF!)</f>
        <v>#REF!</v>
      </c>
      <c r="V865" s="91" t="e">
        <f>LOOKUP(O865,#REF!,#REF!)</f>
        <v>#REF!</v>
      </c>
      <c r="W865" s="101">
        <f t="shared" si="110"/>
        <v>1</v>
      </c>
      <c r="X865" s="135">
        <f t="shared" si="111"/>
        <v>0</v>
      </c>
      <c r="Y865" s="48" t="e">
        <f>IF(U865="Pen",(LOOKUP(O865,#REF!,#REF!)*R865),0)</f>
        <v>#REF!</v>
      </c>
    </row>
    <row r="866" spans="3:25" x14ac:dyDescent="0.25">
      <c r="C866" s="4">
        <f>BOM!X866</f>
        <v>0</v>
      </c>
      <c r="D866" s="69">
        <v>862</v>
      </c>
      <c r="E866" s="69">
        <v>0</v>
      </c>
      <c r="F866" s="69">
        <v>862</v>
      </c>
      <c r="G866" s="69">
        <v>0</v>
      </c>
      <c r="H866" s="69">
        <f t="shared" si="105"/>
        <v>0</v>
      </c>
      <c r="I866" s="69" t="e">
        <f>#REF!</f>
        <v>#REF!</v>
      </c>
      <c r="J866" s="69">
        <f t="shared" si="112"/>
        <v>0</v>
      </c>
      <c r="K866" s="69" t="e">
        <f t="shared" si="106"/>
        <v>#REF!</v>
      </c>
      <c r="L866" s="69">
        <f t="shared" si="107"/>
        <v>4.8632357244839852</v>
      </c>
      <c r="M866" s="69">
        <f t="shared" si="108"/>
        <v>0</v>
      </c>
      <c r="N866" s="4">
        <f>BOM!Z866</f>
        <v>0</v>
      </c>
      <c r="O866" s="133">
        <v>743</v>
      </c>
      <c r="P866" s="71">
        <v>152</v>
      </c>
      <c r="Q866" s="71">
        <v>862</v>
      </c>
      <c r="R866" s="71">
        <v>7</v>
      </c>
      <c r="S866" s="89">
        <v>0</v>
      </c>
      <c r="T866" s="94" t="e">
        <f t="shared" si="109"/>
        <v>#REF!</v>
      </c>
      <c r="U866" s="103" t="e">
        <f>LOOKUP(O866,#REF!,#REF!)</f>
        <v>#REF!</v>
      </c>
      <c r="V866" s="91" t="e">
        <f>LOOKUP(O866,#REF!,#REF!)</f>
        <v>#REF!</v>
      </c>
      <c r="W866" s="101">
        <f t="shared" si="110"/>
        <v>1</v>
      </c>
      <c r="X866" s="135">
        <f t="shared" si="111"/>
        <v>0</v>
      </c>
      <c r="Y866" s="48" t="e">
        <f>IF(U866="Pen",(LOOKUP(O866,#REF!,#REF!)*R866),0)</f>
        <v>#REF!</v>
      </c>
    </row>
    <row r="867" spans="3:25" x14ac:dyDescent="0.25">
      <c r="C867" s="4">
        <f>BOM!X867</f>
        <v>1</v>
      </c>
      <c r="D867" s="69">
        <v>863</v>
      </c>
      <c r="E867" s="69">
        <v>0</v>
      </c>
      <c r="F867" s="69">
        <v>863</v>
      </c>
      <c r="G867" s="69">
        <v>0</v>
      </c>
      <c r="H867" s="69">
        <f t="shared" si="105"/>
        <v>0</v>
      </c>
      <c r="I867" s="69" t="e">
        <f>#REF!</f>
        <v>#REF!</v>
      </c>
      <c r="J867" s="69">
        <f t="shared" si="112"/>
        <v>0</v>
      </c>
      <c r="K867" s="69" t="e">
        <f t="shared" si="106"/>
        <v>#REF!</v>
      </c>
      <c r="L867" s="69">
        <f t="shared" si="107"/>
        <v>4.8632357244839852</v>
      </c>
      <c r="M867" s="69">
        <f t="shared" si="108"/>
        <v>0</v>
      </c>
      <c r="N867" s="4">
        <f>BOM!Z867</f>
        <v>0</v>
      </c>
      <c r="O867" s="133">
        <v>744</v>
      </c>
      <c r="P867" s="71">
        <v>152</v>
      </c>
      <c r="Q867" s="71">
        <v>863</v>
      </c>
      <c r="R867" s="71">
        <v>64</v>
      </c>
      <c r="S867" s="89">
        <v>0</v>
      </c>
      <c r="T867" s="94" t="e">
        <f t="shared" si="109"/>
        <v>#REF!</v>
      </c>
      <c r="U867" s="103" t="e">
        <f>LOOKUP(O867,#REF!,#REF!)</f>
        <v>#REF!</v>
      </c>
      <c r="V867" s="91" t="e">
        <f>LOOKUP(O867,#REF!,#REF!)</f>
        <v>#REF!</v>
      </c>
      <c r="W867" s="101">
        <f t="shared" si="110"/>
        <v>1</v>
      </c>
      <c r="X867" s="135">
        <f t="shared" si="111"/>
        <v>0</v>
      </c>
      <c r="Y867" s="48" t="e">
        <f>IF(U867="Pen",(LOOKUP(O867,#REF!,#REF!)*R867),0)</f>
        <v>#REF!</v>
      </c>
    </row>
    <row r="868" spans="3:25" x14ac:dyDescent="0.25">
      <c r="C868" s="4">
        <f>BOM!X868</f>
        <v>1</v>
      </c>
      <c r="D868" s="69">
        <v>864</v>
      </c>
      <c r="E868" s="69">
        <v>0</v>
      </c>
      <c r="F868" s="69">
        <v>864</v>
      </c>
      <c r="G868" s="69">
        <v>0</v>
      </c>
      <c r="H868" s="69">
        <f t="shared" si="105"/>
        <v>0</v>
      </c>
      <c r="I868" s="69" t="e">
        <f>#REF!</f>
        <v>#REF!</v>
      </c>
      <c r="J868" s="69">
        <f t="shared" si="112"/>
        <v>0</v>
      </c>
      <c r="K868" s="69" t="e">
        <f t="shared" si="106"/>
        <v>#REF!</v>
      </c>
      <c r="L868" s="69">
        <f t="shared" si="107"/>
        <v>4.8632357244839852</v>
      </c>
      <c r="M868" s="69">
        <f t="shared" si="108"/>
        <v>0</v>
      </c>
      <c r="N868" s="4">
        <f>BOM!Z868</f>
        <v>0</v>
      </c>
      <c r="O868" s="133">
        <v>745</v>
      </c>
      <c r="P868" s="71">
        <v>152</v>
      </c>
      <c r="Q868" s="71">
        <v>864</v>
      </c>
      <c r="R868" s="71">
        <v>42</v>
      </c>
      <c r="S868" s="89">
        <v>0</v>
      </c>
      <c r="T868" s="94" t="e">
        <f t="shared" si="109"/>
        <v>#REF!</v>
      </c>
      <c r="U868" s="103" t="e">
        <f>LOOKUP(O868,#REF!,#REF!)</f>
        <v>#REF!</v>
      </c>
      <c r="V868" s="91" t="e">
        <f>LOOKUP(O868,#REF!,#REF!)</f>
        <v>#REF!</v>
      </c>
      <c r="W868" s="101">
        <f t="shared" si="110"/>
        <v>1</v>
      </c>
      <c r="X868" s="135">
        <f t="shared" si="111"/>
        <v>0</v>
      </c>
      <c r="Y868" s="48" t="e">
        <f>IF(U868="Pen",(LOOKUP(O868,#REF!,#REF!)*R868),0)</f>
        <v>#REF!</v>
      </c>
    </row>
    <row r="869" spans="3:25" x14ac:dyDescent="0.25">
      <c r="C869" s="4">
        <f>BOM!X869</f>
        <v>0</v>
      </c>
      <c r="D869" s="69">
        <v>865</v>
      </c>
      <c r="E869" s="69">
        <v>0</v>
      </c>
      <c r="F869" s="69">
        <v>865</v>
      </c>
      <c r="G869" s="69">
        <v>0</v>
      </c>
      <c r="H869" s="69">
        <f t="shared" si="105"/>
        <v>0</v>
      </c>
      <c r="I869" s="69" t="e">
        <f>#REF!</f>
        <v>#REF!</v>
      </c>
      <c r="J869" s="69">
        <f t="shared" si="112"/>
        <v>0</v>
      </c>
      <c r="K869" s="69" t="e">
        <f t="shared" si="106"/>
        <v>#REF!</v>
      </c>
      <c r="L869" s="69">
        <f t="shared" si="107"/>
        <v>4.8632357244839852</v>
      </c>
      <c r="M869" s="69">
        <f t="shared" si="108"/>
        <v>0</v>
      </c>
      <c r="N869" s="4">
        <f>BOM!Z869</f>
        <v>0</v>
      </c>
      <c r="O869" s="133">
        <v>746</v>
      </c>
      <c r="P869" s="71">
        <v>152</v>
      </c>
      <c r="Q869" s="71">
        <v>865</v>
      </c>
      <c r="R869" s="71">
        <v>0</v>
      </c>
      <c r="S869" s="89">
        <v>0</v>
      </c>
      <c r="T869" s="94" t="e">
        <f t="shared" si="109"/>
        <v>#REF!</v>
      </c>
      <c r="U869" s="103" t="e">
        <f>LOOKUP(O869,#REF!,#REF!)</f>
        <v>#REF!</v>
      </c>
      <c r="V869" s="91" t="e">
        <f>LOOKUP(O869,#REF!,#REF!)</f>
        <v>#REF!</v>
      </c>
      <c r="W869" s="101">
        <f t="shared" si="110"/>
        <v>1</v>
      </c>
      <c r="X869" s="135">
        <f t="shared" si="111"/>
        <v>0</v>
      </c>
      <c r="Y869" s="48" t="e">
        <f>IF(U869="Pen",(LOOKUP(O869,#REF!,#REF!)*R869),0)</f>
        <v>#REF!</v>
      </c>
    </row>
    <row r="870" spans="3:25" x14ac:dyDescent="0.25">
      <c r="C870" s="4">
        <f>BOM!X870</f>
        <v>0</v>
      </c>
      <c r="D870" s="69">
        <v>866</v>
      </c>
      <c r="E870" s="69">
        <v>0</v>
      </c>
      <c r="F870" s="69">
        <v>866</v>
      </c>
      <c r="G870" s="69">
        <v>0</v>
      </c>
      <c r="H870" s="69">
        <f t="shared" si="105"/>
        <v>0</v>
      </c>
      <c r="I870" s="69" t="e">
        <f>#REF!</f>
        <v>#REF!</v>
      </c>
      <c r="J870" s="69">
        <f t="shared" si="112"/>
        <v>0</v>
      </c>
      <c r="K870" s="69" t="e">
        <f t="shared" si="106"/>
        <v>#REF!</v>
      </c>
      <c r="L870" s="69">
        <f t="shared" si="107"/>
        <v>4.8632357244839852</v>
      </c>
      <c r="M870" s="69">
        <f t="shared" si="108"/>
        <v>0</v>
      </c>
      <c r="N870" s="4">
        <f>BOM!Z870</f>
        <v>0</v>
      </c>
      <c r="O870" s="133">
        <v>749</v>
      </c>
      <c r="P870" s="71">
        <v>152</v>
      </c>
      <c r="Q870" s="71">
        <v>866</v>
      </c>
      <c r="R870" s="71">
        <v>0</v>
      </c>
      <c r="S870" s="89">
        <v>0</v>
      </c>
      <c r="T870" s="94" t="e">
        <f t="shared" si="109"/>
        <v>#REF!</v>
      </c>
      <c r="U870" s="103" t="e">
        <f>LOOKUP(O870,#REF!,#REF!)</f>
        <v>#REF!</v>
      </c>
      <c r="V870" s="91" t="e">
        <f>LOOKUP(O870,#REF!,#REF!)</f>
        <v>#REF!</v>
      </c>
      <c r="W870" s="101">
        <f t="shared" si="110"/>
        <v>1</v>
      </c>
      <c r="X870" s="135">
        <f t="shared" si="111"/>
        <v>0</v>
      </c>
      <c r="Y870" s="48" t="e">
        <f>IF(U870="Pen",(LOOKUP(O870,#REF!,#REF!)*R870),0)</f>
        <v>#REF!</v>
      </c>
    </row>
    <row r="871" spans="3:25" x14ac:dyDescent="0.25">
      <c r="C871" s="4">
        <f>BOM!X871</f>
        <v>1</v>
      </c>
      <c r="D871" s="69">
        <v>867</v>
      </c>
      <c r="E871" s="69">
        <v>0</v>
      </c>
      <c r="F871" s="69">
        <v>867</v>
      </c>
      <c r="G871" s="69">
        <v>0</v>
      </c>
      <c r="H871" s="69">
        <f t="shared" si="105"/>
        <v>0</v>
      </c>
      <c r="I871" s="69" t="e">
        <f>#REF!</f>
        <v>#REF!</v>
      </c>
      <c r="J871" s="69">
        <f t="shared" si="112"/>
        <v>0</v>
      </c>
      <c r="K871" s="69" t="e">
        <f t="shared" si="106"/>
        <v>#REF!</v>
      </c>
      <c r="L871" s="69">
        <f t="shared" si="107"/>
        <v>4.8632357244839852</v>
      </c>
      <c r="M871" s="69">
        <f t="shared" si="108"/>
        <v>0</v>
      </c>
      <c r="N871" s="4">
        <f>BOM!Z871</f>
        <v>0</v>
      </c>
      <c r="O871" s="133">
        <v>750</v>
      </c>
      <c r="P871" s="71">
        <v>152</v>
      </c>
      <c r="Q871" s="71">
        <v>867</v>
      </c>
      <c r="R871" s="71">
        <v>0</v>
      </c>
      <c r="S871" s="89">
        <v>0</v>
      </c>
      <c r="T871" s="94" t="e">
        <f t="shared" si="109"/>
        <v>#REF!</v>
      </c>
      <c r="U871" s="103" t="e">
        <f>LOOKUP(O871,#REF!,#REF!)</f>
        <v>#REF!</v>
      </c>
      <c r="V871" s="91" t="e">
        <f>LOOKUP(O871,#REF!,#REF!)</f>
        <v>#REF!</v>
      </c>
      <c r="W871" s="101">
        <f t="shared" si="110"/>
        <v>0</v>
      </c>
      <c r="X871" s="135">
        <f t="shared" si="111"/>
        <v>0</v>
      </c>
      <c r="Y871" s="48" t="e">
        <f>IF(U871="Pen",(LOOKUP(O871,#REF!,#REF!)*R871),0)</f>
        <v>#REF!</v>
      </c>
    </row>
    <row r="872" spans="3:25" x14ac:dyDescent="0.25">
      <c r="C872" s="4">
        <f>BOM!X872</f>
        <v>1</v>
      </c>
      <c r="D872" s="69">
        <v>868</v>
      </c>
      <c r="E872" s="69">
        <v>0</v>
      </c>
      <c r="F872" s="69">
        <v>868</v>
      </c>
      <c r="G872" s="69">
        <v>0</v>
      </c>
      <c r="H872" s="69">
        <f t="shared" si="105"/>
        <v>0</v>
      </c>
      <c r="I872" s="69" t="e">
        <f>#REF!</f>
        <v>#REF!</v>
      </c>
      <c r="J872" s="69">
        <f t="shared" si="112"/>
        <v>0</v>
      </c>
      <c r="K872" s="69" t="e">
        <f t="shared" si="106"/>
        <v>#REF!</v>
      </c>
      <c r="L872" s="69">
        <f t="shared" si="107"/>
        <v>4.8632357244839852</v>
      </c>
      <c r="M872" s="69">
        <f t="shared" si="108"/>
        <v>0</v>
      </c>
      <c r="N872" s="4">
        <f>BOM!Z872</f>
        <v>0</v>
      </c>
      <c r="O872" s="133">
        <v>752</v>
      </c>
      <c r="P872" s="71">
        <v>152</v>
      </c>
      <c r="Q872" s="71">
        <v>868</v>
      </c>
      <c r="R872" s="71">
        <v>16</v>
      </c>
      <c r="S872" s="89">
        <v>0</v>
      </c>
      <c r="T872" s="94" t="e">
        <f t="shared" si="109"/>
        <v>#REF!</v>
      </c>
      <c r="U872" s="103" t="e">
        <f>LOOKUP(O872,#REF!,#REF!)</f>
        <v>#REF!</v>
      </c>
      <c r="V872" s="91" t="e">
        <f>LOOKUP(O872,#REF!,#REF!)</f>
        <v>#REF!</v>
      </c>
      <c r="W872" s="101">
        <f t="shared" si="110"/>
        <v>1</v>
      </c>
      <c r="X872" s="135">
        <f t="shared" si="111"/>
        <v>0</v>
      </c>
      <c r="Y872" s="48" t="e">
        <f>IF(U872="Pen",(LOOKUP(O872,#REF!,#REF!)*R872),0)</f>
        <v>#REF!</v>
      </c>
    </row>
    <row r="873" spans="3:25" x14ac:dyDescent="0.25">
      <c r="C873" s="4">
        <f>BOM!X873</f>
        <v>1</v>
      </c>
      <c r="D873" s="69">
        <v>869</v>
      </c>
      <c r="E873" s="69">
        <v>0</v>
      </c>
      <c r="F873" s="69">
        <v>869</v>
      </c>
      <c r="G873" s="69">
        <v>0</v>
      </c>
      <c r="H873" s="69">
        <f t="shared" si="105"/>
        <v>0</v>
      </c>
      <c r="I873" s="69" t="e">
        <f>#REF!</f>
        <v>#REF!</v>
      </c>
      <c r="J873" s="69">
        <f t="shared" si="112"/>
        <v>0</v>
      </c>
      <c r="K873" s="69" t="e">
        <f t="shared" si="106"/>
        <v>#REF!</v>
      </c>
      <c r="L873" s="69">
        <f t="shared" si="107"/>
        <v>4.8632357244839852</v>
      </c>
      <c r="M873" s="69">
        <f t="shared" si="108"/>
        <v>0</v>
      </c>
      <c r="N873" s="4">
        <f>BOM!Z873</f>
        <v>0</v>
      </c>
      <c r="O873" s="133">
        <v>753</v>
      </c>
      <c r="P873" s="71">
        <v>152</v>
      </c>
      <c r="Q873" s="71">
        <v>869</v>
      </c>
      <c r="R873" s="71">
        <v>0</v>
      </c>
      <c r="S873" s="89">
        <v>0</v>
      </c>
      <c r="T873" s="94" t="e">
        <f t="shared" si="109"/>
        <v>#REF!</v>
      </c>
      <c r="U873" s="103" t="e">
        <f>LOOKUP(O873,#REF!,#REF!)</f>
        <v>#REF!</v>
      </c>
      <c r="V873" s="91" t="e">
        <f>LOOKUP(O873,#REF!,#REF!)</f>
        <v>#REF!</v>
      </c>
      <c r="W873" s="101">
        <f t="shared" si="110"/>
        <v>0</v>
      </c>
      <c r="X873" s="135">
        <f t="shared" si="111"/>
        <v>0</v>
      </c>
      <c r="Y873" s="48" t="e">
        <f>IF(U873="Pen",(LOOKUP(O873,#REF!,#REF!)*R873),0)</f>
        <v>#REF!</v>
      </c>
    </row>
    <row r="874" spans="3:25" x14ac:dyDescent="0.25">
      <c r="C874" s="4">
        <f>BOM!X874</f>
        <v>1</v>
      </c>
      <c r="D874" s="69">
        <v>870</v>
      </c>
      <c r="E874" s="69">
        <v>0</v>
      </c>
      <c r="F874" s="69">
        <v>870</v>
      </c>
      <c r="G874" s="69">
        <v>0</v>
      </c>
      <c r="H874" s="69">
        <f t="shared" si="105"/>
        <v>0</v>
      </c>
      <c r="I874" s="69" t="e">
        <f>#REF!</f>
        <v>#REF!</v>
      </c>
      <c r="J874" s="69">
        <f t="shared" si="112"/>
        <v>0</v>
      </c>
      <c r="K874" s="69" t="e">
        <f t="shared" si="106"/>
        <v>#REF!</v>
      </c>
      <c r="L874" s="69">
        <f t="shared" si="107"/>
        <v>4.8632357244839852</v>
      </c>
      <c r="M874" s="69">
        <f t="shared" si="108"/>
        <v>0</v>
      </c>
      <c r="N874" s="4">
        <f>BOM!Z874</f>
        <v>0</v>
      </c>
      <c r="O874" s="133">
        <v>754</v>
      </c>
      <c r="P874" s="71">
        <v>152</v>
      </c>
      <c r="Q874" s="71">
        <v>870</v>
      </c>
      <c r="R874" s="71">
        <v>0</v>
      </c>
      <c r="S874" s="89">
        <v>0</v>
      </c>
      <c r="T874" s="94" t="e">
        <f t="shared" si="109"/>
        <v>#REF!</v>
      </c>
      <c r="U874" s="103" t="e">
        <f>LOOKUP(O874,#REF!,#REF!)</f>
        <v>#REF!</v>
      </c>
      <c r="V874" s="91" t="e">
        <f>LOOKUP(O874,#REF!,#REF!)</f>
        <v>#REF!</v>
      </c>
      <c r="W874" s="101">
        <f t="shared" si="110"/>
        <v>1</v>
      </c>
      <c r="X874" s="135">
        <f t="shared" si="111"/>
        <v>0</v>
      </c>
      <c r="Y874" s="48" t="e">
        <f>IF(U874="Pen",(LOOKUP(O874,#REF!,#REF!)*R874),0)</f>
        <v>#REF!</v>
      </c>
    </row>
    <row r="875" spans="3:25" x14ac:dyDescent="0.25">
      <c r="C875" s="4">
        <f>BOM!X875</f>
        <v>1</v>
      </c>
      <c r="D875" s="69">
        <v>871</v>
      </c>
      <c r="E875" s="69">
        <v>0</v>
      </c>
      <c r="F875" s="69">
        <v>871</v>
      </c>
      <c r="G875" s="69">
        <v>0</v>
      </c>
      <c r="H875" s="69">
        <f t="shared" si="105"/>
        <v>0</v>
      </c>
      <c r="I875" s="69" t="e">
        <f>#REF!</f>
        <v>#REF!</v>
      </c>
      <c r="J875" s="69">
        <f t="shared" si="112"/>
        <v>0</v>
      </c>
      <c r="K875" s="69" t="e">
        <f t="shared" si="106"/>
        <v>#REF!</v>
      </c>
      <c r="L875" s="69">
        <f t="shared" si="107"/>
        <v>4.8632357244839852</v>
      </c>
      <c r="M875" s="69">
        <f t="shared" si="108"/>
        <v>0</v>
      </c>
      <c r="N875" s="4">
        <f>BOM!Z875</f>
        <v>0</v>
      </c>
      <c r="O875" s="133">
        <v>755</v>
      </c>
      <c r="P875" s="71">
        <v>152</v>
      </c>
      <c r="Q875" s="71">
        <v>871</v>
      </c>
      <c r="R875" s="71">
        <v>5</v>
      </c>
      <c r="S875" s="89">
        <v>0</v>
      </c>
      <c r="T875" s="94" t="e">
        <f t="shared" si="109"/>
        <v>#REF!</v>
      </c>
      <c r="U875" s="103" t="e">
        <f>LOOKUP(O875,#REF!,#REF!)</f>
        <v>#REF!</v>
      </c>
      <c r="V875" s="91" t="e">
        <f>LOOKUP(O875,#REF!,#REF!)</f>
        <v>#REF!</v>
      </c>
      <c r="W875" s="101">
        <f t="shared" si="110"/>
        <v>1</v>
      </c>
      <c r="X875" s="135">
        <f t="shared" si="111"/>
        <v>0</v>
      </c>
      <c r="Y875" s="48" t="e">
        <f>IF(U875="Pen",(LOOKUP(O875,#REF!,#REF!)*R875),0)</f>
        <v>#REF!</v>
      </c>
    </row>
    <row r="876" spans="3:25" x14ac:dyDescent="0.25">
      <c r="C876" s="4">
        <f>BOM!X876</f>
        <v>1</v>
      </c>
      <c r="D876" s="69">
        <v>872</v>
      </c>
      <c r="E876" s="69">
        <v>0</v>
      </c>
      <c r="F876" s="69">
        <v>872</v>
      </c>
      <c r="G876" s="69">
        <v>0</v>
      </c>
      <c r="H876" s="69">
        <f t="shared" si="105"/>
        <v>0</v>
      </c>
      <c r="I876" s="69" t="e">
        <f>#REF!</f>
        <v>#REF!</v>
      </c>
      <c r="J876" s="69">
        <f t="shared" si="112"/>
        <v>0</v>
      </c>
      <c r="K876" s="69" t="e">
        <f t="shared" si="106"/>
        <v>#REF!</v>
      </c>
      <c r="L876" s="69">
        <f t="shared" si="107"/>
        <v>4.8632357244839852</v>
      </c>
      <c r="M876" s="69">
        <f t="shared" si="108"/>
        <v>0</v>
      </c>
      <c r="N876" s="4">
        <f>BOM!Z876</f>
        <v>0</v>
      </c>
      <c r="O876" s="133">
        <v>757</v>
      </c>
      <c r="P876" s="71">
        <v>152</v>
      </c>
      <c r="Q876" s="71">
        <v>872</v>
      </c>
      <c r="R876" s="71">
        <v>26</v>
      </c>
      <c r="S876" s="89">
        <v>0</v>
      </c>
      <c r="T876" s="94" t="e">
        <f t="shared" si="109"/>
        <v>#REF!</v>
      </c>
      <c r="U876" s="103" t="e">
        <f>LOOKUP(O876,#REF!,#REF!)</f>
        <v>#REF!</v>
      </c>
      <c r="V876" s="91" t="e">
        <f>LOOKUP(O876,#REF!,#REF!)</f>
        <v>#REF!</v>
      </c>
      <c r="W876" s="101">
        <f t="shared" si="110"/>
        <v>1</v>
      </c>
      <c r="X876" s="135">
        <f t="shared" si="111"/>
        <v>0</v>
      </c>
      <c r="Y876" s="48" t="e">
        <f>IF(U876="Pen",(LOOKUP(O876,#REF!,#REF!)*R876),0)</f>
        <v>#REF!</v>
      </c>
    </row>
    <row r="877" spans="3:25" x14ac:dyDescent="0.25">
      <c r="C877" s="4">
        <f>BOM!X877</f>
        <v>1</v>
      </c>
      <c r="D877" s="69">
        <v>873</v>
      </c>
      <c r="E877" s="69">
        <v>0</v>
      </c>
      <c r="F877" s="69">
        <v>873</v>
      </c>
      <c r="G877" s="69">
        <v>0</v>
      </c>
      <c r="H877" s="69">
        <f t="shared" si="105"/>
        <v>0</v>
      </c>
      <c r="I877" s="69" t="e">
        <f>#REF!</f>
        <v>#REF!</v>
      </c>
      <c r="J877" s="69">
        <f t="shared" si="112"/>
        <v>0</v>
      </c>
      <c r="K877" s="69" t="e">
        <f t="shared" si="106"/>
        <v>#REF!</v>
      </c>
      <c r="L877" s="69">
        <f t="shared" si="107"/>
        <v>4.8632357244839852</v>
      </c>
      <c r="M877" s="69">
        <f t="shared" si="108"/>
        <v>0</v>
      </c>
      <c r="N877" s="4">
        <f>BOM!Z877</f>
        <v>0</v>
      </c>
      <c r="O877" s="133">
        <v>758</v>
      </c>
      <c r="P877" s="71">
        <v>152</v>
      </c>
      <c r="Q877" s="71">
        <v>873</v>
      </c>
      <c r="R877" s="71">
        <v>64</v>
      </c>
      <c r="S877" s="89">
        <v>0</v>
      </c>
      <c r="T877" s="94" t="e">
        <f t="shared" si="109"/>
        <v>#REF!</v>
      </c>
      <c r="U877" s="103" t="e">
        <f>LOOKUP(O877,#REF!,#REF!)</f>
        <v>#REF!</v>
      </c>
      <c r="V877" s="91" t="e">
        <f>LOOKUP(O877,#REF!,#REF!)</f>
        <v>#REF!</v>
      </c>
      <c r="W877" s="101">
        <f t="shared" si="110"/>
        <v>1</v>
      </c>
      <c r="X877" s="135">
        <f t="shared" si="111"/>
        <v>0</v>
      </c>
      <c r="Y877" s="48" t="e">
        <f>IF(U877="Pen",(LOOKUP(O877,#REF!,#REF!)*R877),0)</f>
        <v>#REF!</v>
      </c>
    </row>
    <row r="878" spans="3:25" x14ac:dyDescent="0.25">
      <c r="C878" s="4">
        <f>BOM!X878</f>
        <v>1</v>
      </c>
      <c r="D878" s="69">
        <v>874</v>
      </c>
      <c r="E878" s="69">
        <v>0</v>
      </c>
      <c r="F878" s="69">
        <v>874</v>
      </c>
      <c r="G878" s="69">
        <v>0</v>
      </c>
      <c r="H878" s="69">
        <f t="shared" si="105"/>
        <v>0</v>
      </c>
      <c r="I878" s="69" t="e">
        <f>#REF!</f>
        <v>#REF!</v>
      </c>
      <c r="J878" s="69">
        <f t="shared" si="112"/>
        <v>0</v>
      </c>
      <c r="K878" s="69" t="e">
        <f t="shared" si="106"/>
        <v>#REF!</v>
      </c>
      <c r="L878" s="69">
        <f t="shared" si="107"/>
        <v>4.8632357244839852</v>
      </c>
      <c r="M878" s="69">
        <f t="shared" si="108"/>
        <v>0</v>
      </c>
      <c r="N878" s="4">
        <f>BOM!Z878</f>
        <v>0</v>
      </c>
      <c r="O878" s="133">
        <v>759</v>
      </c>
      <c r="P878" s="71">
        <v>152</v>
      </c>
      <c r="Q878" s="71">
        <v>874</v>
      </c>
      <c r="R878" s="71">
        <v>0</v>
      </c>
      <c r="S878" s="89">
        <v>0</v>
      </c>
      <c r="T878" s="94" t="e">
        <f t="shared" si="109"/>
        <v>#REF!</v>
      </c>
      <c r="U878" s="103" t="e">
        <f>LOOKUP(O878,#REF!,#REF!)</f>
        <v>#REF!</v>
      </c>
      <c r="V878" s="91" t="e">
        <f>LOOKUP(O878,#REF!,#REF!)</f>
        <v>#REF!</v>
      </c>
      <c r="W878" s="101">
        <f t="shared" si="110"/>
        <v>0</v>
      </c>
      <c r="X878" s="135">
        <f t="shared" si="111"/>
        <v>0</v>
      </c>
      <c r="Y878" s="48" t="e">
        <f>IF(U878="Pen",(LOOKUP(O878,#REF!,#REF!)*R878),0)</f>
        <v>#REF!</v>
      </c>
    </row>
    <row r="879" spans="3:25" x14ac:dyDescent="0.25">
      <c r="C879" s="4">
        <f>BOM!X879</f>
        <v>1</v>
      </c>
      <c r="D879" s="69">
        <v>875</v>
      </c>
      <c r="E879" s="69">
        <v>0</v>
      </c>
      <c r="F879" s="69">
        <v>875</v>
      </c>
      <c r="G879" s="69">
        <v>0</v>
      </c>
      <c r="H879" s="69">
        <f t="shared" si="105"/>
        <v>0</v>
      </c>
      <c r="I879" s="69" t="e">
        <f>#REF!</f>
        <v>#REF!</v>
      </c>
      <c r="J879" s="69">
        <f t="shared" si="112"/>
        <v>0</v>
      </c>
      <c r="K879" s="69" t="e">
        <f t="shared" si="106"/>
        <v>#REF!</v>
      </c>
      <c r="L879" s="69">
        <f t="shared" si="107"/>
        <v>4.8632357244839852</v>
      </c>
      <c r="M879" s="69">
        <f t="shared" si="108"/>
        <v>0</v>
      </c>
      <c r="N879" s="4">
        <f>BOM!Z879</f>
        <v>0</v>
      </c>
      <c r="O879" s="133">
        <v>761</v>
      </c>
      <c r="P879" s="71">
        <v>152</v>
      </c>
      <c r="Q879" s="71">
        <v>875</v>
      </c>
      <c r="R879" s="71">
        <v>0</v>
      </c>
      <c r="S879" s="89">
        <v>0</v>
      </c>
      <c r="T879" s="94" t="e">
        <f t="shared" si="109"/>
        <v>#REF!</v>
      </c>
      <c r="U879" s="103" t="e">
        <f>LOOKUP(O879,#REF!,#REF!)</f>
        <v>#REF!</v>
      </c>
      <c r="V879" s="91" t="e">
        <f>LOOKUP(O879,#REF!,#REF!)</f>
        <v>#REF!</v>
      </c>
      <c r="W879" s="101">
        <f t="shared" si="110"/>
        <v>0</v>
      </c>
      <c r="X879" s="135">
        <f t="shared" si="111"/>
        <v>0</v>
      </c>
      <c r="Y879" s="48" t="e">
        <f>IF(U879="Pen",(LOOKUP(O879,#REF!,#REF!)*R879),0)</f>
        <v>#REF!</v>
      </c>
    </row>
    <row r="880" spans="3:25" x14ac:dyDescent="0.25">
      <c r="C880" s="4">
        <f>BOM!X880</f>
        <v>1</v>
      </c>
      <c r="D880" s="69">
        <v>876</v>
      </c>
      <c r="E880" s="69">
        <v>0</v>
      </c>
      <c r="F880" s="69">
        <v>876</v>
      </c>
      <c r="G880" s="69">
        <v>0</v>
      </c>
      <c r="H880" s="69">
        <f t="shared" si="105"/>
        <v>0</v>
      </c>
      <c r="I880" s="69" t="e">
        <f>#REF!</f>
        <v>#REF!</v>
      </c>
      <c r="J880" s="69">
        <f t="shared" si="112"/>
        <v>0</v>
      </c>
      <c r="K880" s="69" t="e">
        <f t="shared" si="106"/>
        <v>#REF!</v>
      </c>
      <c r="L880" s="69">
        <f t="shared" si="107"/>
        <v>4.8632357244839852</v>
      </c>
      <c r="M880" s="69">
        <f t="shared" si="108"/>
        <v>0</v>
      </c>
      <c r="N880" s="4">
        <f>BOM!Z880</f>
        <v>0</v>
      </c>
      <c r="O880" s="133">
        <v>762</v>
      </c>
      <c r="P880" s="71">
        <v>152</v>
      </c>
      <c r="Q880" s="71">
        <v>876</v>
      </c>
      <c r="R880" s="71">
        <v>0</v>
      </c>
      <c r="S880" s="89">
        <v>0</v>
      </c>
      <c r="T880" s="94" t="e">
        <f t="shared" si="109"/>
        <v>#REF!</v>
      </c>
      <c r="U880" s="103" t="e">
        <f>LOOKUP(O880,#REF!,#REF!)</f>
        <v>#REF!</v>
      </c>
      <c r="V880" s="91" t="e">
        <f>LOOKUP(O880,#REF!,#REF!)</f>
        <v>#REF!</v>
      </c>
      <c r="W880" s="101">
        <f t="shared" si="110"/>
        <v>1</v>
      </c>
      <c r="X880" s="135">
        <f t="shared" si="111"/>
        <v>0</v>
      </c>
      <c r="Y880" s="48" t="e">
        <f>IF(U880="Pen",(LOOKUP(O880,#REF!,#REF!)*R880),0)</f>
        <v>#REF!</v>
      </c>
    </row>
    <row r="881" spans="3:25" x14ac:dyDescent="0.25">
      <c r="C881" s="4">
        <f>BOM!X881</f>
        <v>1</v>
      </c>
      <c r="D881" s="69">
        <v>877</v>
      </c>
      <c r="E881" s="69">
        <v>0</v>
      </c>
      <c r="F881" s="69">
        <v>877</v>
      </c>
      <c r="G881" s="69">
        <v>0</v>
      </c>
      <c r="H881" s="69">
        <f t="shared" si="105"/>
        <v>0</v>
      </c>
      <c r="I881" s="69" t="e">
        <f>#REF!</f>
        <v>#REF!</v>
      </c>
      <c r="J881" s="69">
        <f t="shared" si="112"/>
        <v>0</v>
      </c>
      <c r="K881" s="69" t="e">
        <f t="shared" si="106"/>
        <v>#REF!</v>
      </c>
      <c r="L881" s="69">
        <f t="shared" si="107"/>
        <v>4.8632357244839852</v>
      </c>
      <c r="M881" s="69">
        <f t="shared" si="108"/>
        <v>0</v>
      </c>
      <c r="N881" s="4">
        <f>BOM!Z881</f>
        <v>0</v>
      </c>
      <c r="O881" s="133">
        <v>763</v>
      </c>
      <c r="P881" s="71">
        <v>152</v>
      </c>
      <c r="Q881" s="71">
        <v>877</v>
      </c>
      <c r="R881" s="71">
        <v>0</v>
      </c>
      <c r="S881" s="89">
        <v>0</v>
      </c>
      <c r="T881" s="94" t="e">
        <f t="shared" si="109"/>
        <v>#REF!</v>
      </c>
      <c r="U881" s="103" t="e">
        <f>LOOKUP(O881,#REF!,#REF!)</f>
        <v>#REF!</v>
      </c>
      <c r="V881" s="91" t="e">
        <f>LOOKUP(O881,#REF!,#REF!)</f>
        <v>#REF!</v>
      </c>
      <c r="W881" s="101">
        <f t="shared" si="110"/>
        <v>1</v>
      </c>
      <c r="X881" s="135">
        <f t="shared" si="111"/>
        <v>0</v>
      </c>
      <c r="Y881" s="48" t="e">
        <f>IF(U881="Pen",(LOOKUP(O881,#REF!,#REF!)*R881),0)</f>
        <v>#REF!</v>
      </c>
    </row>
    <row r="882" spans="3:25" x14ac:dyDescent="0.25">
      <c r="C882" s="4">
        <f>BOM!X882</f>
        <v>1</v>
      </c>
      <c r="D882" s="69">
        <v>878</v>
      </c>
      <c r="E882" s="69">
        <v>0</v>
      </c>
      <c r="F882" s="69">
        <v>878</v>
      </c>
      <c r="G882" s="69">
        <v>0</v>
      </c>
      <c r="H882" s="69">
        <f t="shared" si="105"/>
        <v>0</v>
      </c>
      <c r="I882" s="69" t="e">
        <f>#REF!</f>
        <v>#REF!</v>
      </c>
      <c r="J882" s="69">
        <f t="shared" si="112"/>
        <v>0</v>
      </c>
      <c r="K882" s="69" t="e">
        <f t="shared" si="106"/>
        <v>#REF!</v>
      </c>
      <c r="L882" s="69">
        <f t="shared" si="107"/>
        <v>4.8632357244839852</v>
      </c>
      <c r="M882" s="69">
        <f t="shared" si="108"/>
        <v>0</v>
      </c>
      <c r="N882" s="4">
        <f>BOM!Z882</f>
        <v>0</v>
      </c>
      <c r="O882" s="133">
        <v>764</v>
      </c>
      <c r="P882" s="71">
        <v>152</v>
      </c>
      <c r="Q882" s="71">
        <v>878</v>
      </c>
      <c r="R882" s="71">
        <v>0</v>
      </c>
      <c r="S882" s="89">
        <v>0</v>
      </c>
      <c r="T882" s="94" t="e">
        <f t="shared" si="109"/>
        <v>#REF!</v>
      </c>
      <c r="U882" s="103" t="e">
        <f>LOOKUP(O882,#REF!,#REF!)</f>
        <v>#REF!</v>
      </c>
      <c r="V882" s="91" t="e">
        <f>LOOKUP(O882,#REF!,#REF!)</f>
        <v>#REF!</v>
      </c>
      <c r="W882" s="101">
        <f t="shared" si="110"/>
        <v>1</v>
      </c>
      <c r="X882" s="135">
        <f t="shared" si="111"/>
        <v>0</v>
      </c>
      <c r="Y882" s="48" t="e">
        <f>IF(U882="Pen",(LOOKUP(O882,#REF!,#REF!)*R882),0)</f>
        <v>#REF!</v>
      </c>
    </row>
    <row r="883" spans="3:25" x14ac:dyDescent="0.25">
      <c r="C883" s="4">
        <f>BOM!X883</f>
        <v>1</v>
      </c>
      <c r="D883" s="69">
        <v>879</v>
      </c>
      <c r="E883" s="69">
        <v>0</v>
      </c>
      <c r="F883" s="69">
        <v>879</v>
      </c>
      <c r="G883" s="69">
        <v>0</v>
      </c>
      <c r="H883" s="69">
        <f t="shared" si="105"/>
        <v>0</v>
      </c>
      <c r="I883" s="69" t="e">
        <f>#REF!</f>
        <v>#REF!</v>
      </c>
      <c r="J883" s="69">
        <f t="shared" si="112"/>
        <v>0</v>
      </c>
      <c r="K883" s="69" t="e">
        <f t="shared" si="106"/>
        <v>#REF!</v>
      </c>
      <c r="L883" s="69">
        <f t="shared" si="107"/>
        <v>4.8632357244839852</v>
      </c>
      <c r="M883" s="69">
        <f t="shared" si="108"/>
        <v>0</v>
      </c>
      <c r="N883" s="4">
        <f>BOM!Z883</f>
        <v>0</v>
      </c>
      <c r="O883" s="133">
        <v>765</v>
      </c>
      <c r="P883" s="71">
        <v>152</v>
      </c>
      <c r="Q883" s="71">
        <v>879</v>
      </c>
      <c r="R883" s="71">
        <v>0</v>
      </c>
      <c r="S883" s="89">
        <v>0</v>
      </c>
      <c r="T883" s="94" t="e">
        <f t="shared" si="109"/>
        <v>#REF!</v>
      </c>
      <c r="U883" s="103" t="e">
        <f>LOOKUP(O883,#REF!,#REF!)</f>
        <v>#REF!</v>
      </c>
      <c r="V883" s="91" t="e">
        <f>LOOKUP(O883,#REF!,#REF!)</f>
        <v>#REF!</v>
      </c>
      <c r="W883" s="101">
        <f t="shared" si="110"/>
        <v>1</v>
      </c>
      <c r="X883" s="135">
        <f t="shared" si="111"/>
        <v>0</v>
      </c>
      <c r="Y883" s="48" t="e">
        <f>IF(U883="Pen",(LOOKUP(O883,#REF!,#REF!)*R883),0)</f>
        <v>#REF!</v>
      </c>
    </row>
    <row r="884" spans="3:25" x14ac:dyDescent="0.25">
      <c r="C884" s="4">
        <f>BOM!X884</f>
        <v>1</v>
      </c>
      <c r="D884" s="69">
        <v>880</v>
      </c>
      <c r="E884" s="69">
        <v>0</v>
      </c>
      <c r="F884" s="69">
        <v>880</v>
      </c>
      <c r="G884" s="69">
        <v>0</v>
      </c>
      <c r="H884" s="69">
        <f t="shared" si="105"/>
        <v>0</v>
      </c>
      <c r="I884" s="69" t="e">
        <f>#REF!</f>
        <v>#REF!</v>
      </c>
      <c r="J884" s="69">
        <f t="shared" si="112"/>
        <v>0</v>
      </c>
      <c r="K884" s="69" t="e">
        <f t="shared" si="106"/>
        <v>#REF!</v>
      </c>
      <c r="L884" s="69">
        <f t="shared" si="107"/>
        <v>4.8632357244839852</v>
      </c>
      <c r="M884" s="69">
        <f t="shared" si="108"/>
        <v>0</v>
      </c>
      <c r="N884" s="4">
        <f>BOM!Z884</f>
        <v>0</v>
      </c>
      <c r="O884" s="133">
        <v>766</v>
      </c>
      <c r="P884" s="71">
        <v>152</v>
      </c>
      <c r="Q884" s="71">
        <v>880</v>
      </c>
      <c r="R884" s="71">
        <v>0</v>
      </c>
      <c r="S884" s="89">
        <v>0</v>
      </c>
      <c r="T884" s="94" t="e">
        <f t="shared" si="109"/>
        <v>#REF!</v>
      </c>
      <c r="U884" s="103" t="e">
        <f>LOOKUP(O884,#REF!,#REF!)</f>
        <v>#REF!</v>
      </c>
      <c r="V884" s="91" t="e">
        <f>LOOKUP(O884,#REF!,#REF!)</f>
        <v>#REF!</v>
      </c>
      <c r="W884" s="101">
        <f t="shared" si="110"/>
        <v>1</v>
      </c>
      <c r="X884" s="135">
        <f t="shared" si="111"/>
        <v>0</v>
      </c>
      <c r="Y884" s="48" t="e">
        <f>IF(U884="Pen",(LOOKUP(O884,#REF!,#REF!)*R884),0)</f>
        <v>#REF!</v>
      </c>
    </row>
    <row r="885" spans="3:25" x14ac:dyDescent="0.25">
      <c r="C885" s="4">
        <f>BOM!X885</f>
        <v>1</v>
      </c>
      <c r="D885" s="69">
        <v>881</v>
      </c>
      <c r="E885" s="69">
        <v>0</v>
      </c>
      <c r="F885" s="69">
        <v>881</v>
      </c>
      <c r="G885" s="69">
        <v>0</v>
      </c>
      <c r="H885" s="69">
        <f t="shared" si="105"/>
        <v>0</v>
      </c>
      <c r="I885" s="69" t="e">
        <f>#REF!</f>
        <v>#REF!</v>
      </c>
      <c r="J885" s="69">
        <f t="shared" si="112"/>
        <v>0</v>
      </c>
      <c r="K885" s="69" t="e">
        <f t="shared" si="106"/>
        <v>#REF!</v>
      </c>
      <c r="L885" s="69">
        <f t="shared" si="107"/>
        <v>4.8632357244839852</v>
      </c>
      <c r="M885" s="69">
        <f t="shared" si="108"/>
        <v>0</v>
      </c>
      <c r="N885" s="4">
        <f>BOM!Z885</f>
        <v>0</v>
      </c>
      <c r="O885" s="133">
        <v>767</v>
      </c>
      <c r="P885" s="71">
        <v>152</v>
      </c>
      <c r="Q885" s="71">
        <v>881</v>
      </c>
      <c r="R885" s="71">
        <v>0</v>
      </c>
      <c r="S885" s="89">
        <v>0</v>
      </c>
      <c r="T885" s="94" t="e">
        <f t="shared" si="109"/>
        <v>#REF!</v>
      </c>
      <c r="U885" s="103" t="e">
        <f>LOOKUP(O885,#REF!,#REF!)</f>
        <v>#REF!</v>
      </c>
      <c r="V885" s="91" t="e">
        <f>LOOKUP(O885,#REF!,#REF!)</f>
        <v>#REF!</v>
      </c>
      <c r="W885" s="101">
        <f t="shared" si="110"/>
        <v>1</v>
      </c>
      <c r="X885" s="135">
        <f t="shared" si="111"/>
        <v>0</v>
      </c>
      <c r="Y885" s="48" t="e">
        <f>IF(U885="Pen",(LOOKUP(O885,#REF!,#REF!)*R885),0)</f>
        <v>#REF!</v>
      </c>
    </row>
    <row r="886" spans="3:25" x14ac:dyDescent="0.25">
      <c r="C886" s="4">
        <f>BOM!X886</f>
        <v>1</v>
      </c>
      <c r="D886" s="69">
        <v>882</v>
      </c>
      <c r="E886" s="69">
        <v>0</v>
      </c>
      <c r="F886" s="69">
        <v>882</v>
      </c>
      <c r="G886" s="69">
        <v>0</v>
      </c>
      <c r="H886" s="69">
        <f t="shared" si="105"/>
        <v>0</v>
      </c>
      <c r="I886" s="69" t="e">
        <f>#REF!</f>
        <v>#REF!</v>
      </c>
      <c r="J886" s="69">
        <f t="shared" si="112"/>
        <v>0</v>
      </c>
      <c r="K886" s="69" t="e">
        <f t="shared" si="106"/>
        <v>#REF!</v>
      </c>
      <c r="L886" s="69">
        <f t="shared" si="107"/>
        <v>4.8632357244839852</v>
      </c>
      <c r="M886" s="69">
        <f t="shared" si="108"/>
        <v>0</v>
      </c>
      <c r="N886" s="4">
        <f>BOM!Z886</f>
        <v>0</v>
      </c>
      <c r="O886" s="133">
        <v>768</v>
      </c>
      <c r="P886" s="71">
        <v>152</v>
      </c>
      <c r="Q886" s="71">
        <v>882</v>
      </c>
      <c r="R886" s="71">
        <v>0</v>
      </c>
      <c r="S886" s="89">
        <v>0</v>
      </c>
      <c r="T886" s="94" t="e">
        <f t="shared" si="109"/>
        <v>#REF!</v>
      </c>
      <c r="U886" s="103" t="e">
        <f>LOOKUP(O886,#REF!,#REF!)</f>
        <v>#REF!</v>
      </c>
      <c r="V886" s="91" t="e">
        <f>LOOKUP(O886,#REF!,#REF!)</f>
        <v>#REF!</v>
      </c>
      <c r="W886" s="101">
        <f t="shared" si="110"/>
        <v>1</v>
      </c>
      <c r="X886" s="135">
        <f t="shared" si="111"/>
        <v>0</v>
      </c>
      <c r="Y886" s="48" t="e">
        <f>IF(U886="Pen",(LOOKUP(O886,#REF!,#REF!)*R886),0)</f>
        <v>#REF!</v>
      </c>
    </row>
    <row r="887" spans="3:25" x14ac:dyDescent="0.25">
      <c r="C887" s="4">
        <f>BOM!X887</f>
        <v>1</v>
      </c>
      <c r="D887" s="69">
        <v>883</v>
      </c>
      <c r="E887" s="69">
        <v>0</v>
      </c>
      <c r="F887" s="69">
        <v>883</v>
      </c>
      <c r="G887" s="69">
        <v>53328</v>
      </c>
      <c r="H887" s="69">
        <f t="shared" si="105"/>
        <v>53328</v>
      </c>
      <c r="I887" s="69" t="e">
        <f>#REF!</f>
        <v>#REF!</v>
      </c>
      <c r="J887" s="69">
        <f t="shared" si="112"/>
        <v>0</v>
      </c>
      <c r="K887" s="69" t="e">
        <f t="shared" si="106"/>
        <v>#REF!</v>
      </c>
      <c r="L887" s="69">
        <f t="shared" si="107"/>
        <v>4.8632357244839852</v>
      </c>
      <c r="M887" s="69" t="e">
        <f t="shared" si="108"/>
        <v>#REF!</v>
      </c>
      <c r="N887" s="4">
        <f>BOM!Z887</f>
        <v>0</v>
      </c>
      <c r="O887" s="133">
        <v>769</v>
      </c>
      <c r="P887" s="71">
        <v>152</v>
      </c>
      <c r="Q887" s="71">
        <v>883</v>
      </c>
      <c r="R887" s="71">
        <v>0</v>
      </c>
      <c r="S887" s="89">
        <v>0</v>
      </c>
      <c r="T887" s="94" t="e">
        <f t="shared" si="109"/>
        <v>#REF!</v>
      </c>
      <c r="U887" s="103" t="e">
        <f>LOOKUP(O887,#REF!,#REF!)</f>
        <v>#REF!</v>
      </c>
      <c r="V887" s="91" t="e">
        <f>LOOKUP(O887,#REF!,#REF!)</f>
        <v>#REF!</v>
      </c>
      <c r="W887" s="101">
        <f t="shared" si="110"/>
        <v>1</v>
      </c>
      <c r="X887" s="135">
        <f t="shared" si="111"/>
        <v>0</v>
      </c>
      <c r="Y887" s="48" t="e">
        <f>IF(U887="Pen",(LOOKUP(O887,#REF!,#REF!)*R887),0)</f>
        <v>#REF!</v>
      </c>
    </row>
    <row r="888" spans="3:25" x14ac:dyDescent="0.25">
      <c r="C888" s="4">
        <f>BOM!X888</f>
        <v>1</v>
      </c>
      <c r="D888" s="69">
        <v>884</v>
      </c>
      <c r="E888" s="69">
        <v>53328</v>
      </c>
      <c r="F888" s="69">
        <v>884</v>
      </c>
      <c r="G888" s="69">
        <v>0</v>
      </c>
      <c r="H888" s="69">
        <f t="shared" si="105"/>
        <v>53328</v>
      </c>
      <c r="I888" s="69" t="e">
        <f>#REF!</f>
        <v>#REF!</v>
      </c>
      <c r="J888" s="69">
        <f t="shared" si="112"/>
        <v>0</v>
      </c>
      <c r="K888" s="69" t="e">
        <f t="shared" si="106"/>
        <v>#REF!</v>
      </c>
      <c r="L888" s="69">
        <f t="shared" si="107"/>
        <v>4.8632357244839852</v>
      </c>
      <c r="M888" s="69" t="e">
        <f t="shared" si="108"/>
        <v>#REF!</v>
      </c>
      <c r="N888" s="4">
        <f>BOM!Z888</f>
        <v>0</v>
      </c>
      <c r="O888" s="133">
        <v>770</v>
      </c>
      <c r="P888" s="71">
        <v>152</v>
      </c>
      <c r="Q888" s="71">
        <v>884</v>
      </c>
      <c r="R888" s="71">
        <v>0</v>
      </c>
      <c r="S888" s="89">
        <v>0</v>
      </c>
      <c r="T888" s="94" t="e">
        <f t="shared" si="109"/>
        <v>#REF!</v>
      </c>
      <c r="U888" s="103" t="e">
        <f>LOOKUP(O888,#REF!,#REF!)</f>
        <v>#REF!</v>
      </c>
      <c r="V888" s="91" t="e">
        <f>LOOKUP(O888,#REF!,#REF!)</f>
        <v>#REF!</v>
      </c>
      <c r="W888" s="101">
        <f t="shared" si="110"/>
        <v>1</v>
      </c>
      <c r="X888" s="135">
        <f t="shared" si="111"/>
        <v>0</v>
      </c>
      <c r="Y888" s="48" t="e">
        <f>IF(U888="Pen",(LOOKUP(O888,#REF!,#REF!)*R888),0)</f>
        <v>#REF!</v>
      </c>
    </row>
    <row r="889" spans="3:25" x14ac:dyDescent="0.25">
      <c r="C889" s="4">
        <f>BOM!X889</f>
        <v>1</v>
      </c>
      <c r="D889" s="69">
        <v>885</v>
      </c>
      <c r="E889" s="69">
        <v>0</v>
      </c>
      <c r="F889" s="69">
        <v>885</v>
      </c>
      <c r="G889" s="69">
        <v>0</v>
      </c>
      <c r="H889" s="69">
        <f t="shared" si="105"/>
        <v>0</v>
      </c>
      <c r="I889" s="69" t="e">
        <f>#REF!</f>
        <v>#REF!</v>
      </c>
      <c r="J889" s="69">
        <f t="shared" si="112"/>
        <v>0</v>
      </c>
      <c r="K889" s="69" t="e">
        <f t="shared" si="106"/>
        <v>#REF!</v>
      </c>
      <c r="L889" s="69">
        <f t="shared" si="107"/>
        <v>4.8632357244839852</v>
      </c>
      <c r="M889" s="69">
        <f t="shared" si="108"/>
        <v>0</v>
      </c>
      <c r="N889" s="4">
        <f>BOM!Z889</f>
        <v>0</v>
      </c>
      <c r="O889" s="133">
        <v>771</v>
      </c>
      <c r="P889" s="71">
        <v>152</v>
      </c>
      <c r="Q889" s="71">
        <v>885</v>
      </c>
      <c r="R889" s="71">
        <v>0</v>
      </c>
      <c r="S889" s="89">
        <v>0</v>
      </c>
      <c r="T889" s="94" t="e">
        <f t="shared" si="109"/>
        <v>#REF!</v>
      </c>
      <c r="U889" s="103" t="e">
        <f>LOOKUP(O889,#REF!,#REF!)</f>
        <v>#REF!</v>
      </c>
      <c r="V889" s="91" t="e">
        <f>LOOKUP(O889,#REF!,#REF!)</f>
        <v>#REF!</v>
      </c>
      <c r="W889" s="101">
        <f t="shared" si="110"/>
        <v>1</v>
      </c>
      <c r="X889" s="135">
        <f t="shared" si="111"/>
        <v>0</v>
      </c>
      <c r="Y889" s="48" t="e">
        <f>IF(U889="Pen",(LOOKUP(O889,#REF!,#REF!)*R889),0)</f>
        <v>#REF!</v>
      </c>
    </row>
    <row r="890" spans="3:25" x14ac:dyDescent="0.25">
      <c r="C890" s="4">
        <f>BOM!X890</f>
        <v>1</v>
      </c>
      <c r="D890" s="69">
        <v>886</v>
      </c>
      <c r="E890" s="69">
        <v>0</v>
      </c>
      <c r="F890" s="69">
        <v>886</v>
      </c>
      <c r="G890" s="69">
        <v>0</v>
      </c>
      <c r="H890" s="69">
        <f t="shared" si="105"/>
        <v>0</v>
      </c>
      <c r="I890" s="69" t="e">
        <f>#REF!</f>
        <v>#REF!</v>
      </c>
      <c r="J890" s="69">
        <f t="shared" si="112"/>
        <v>0</v>
      </c>
      <c r="K890" s="69" t="e">
        <f t="shared" si="106"/>
        <v>#REF!</v>
      </c>
      <c r="L890" s="69">
        <f t="shared" si="107"/>
        <v>4.8632357244839852</v>
      </c>
      <c r="M890" s="69">
        <f t="shared" si="108"/>
        <v>0</v>
      </c>
      <c r="N890" s="4">
        <f>BOM!Z890</f>
        <v>0</v>
      </c>
      <c r="O890" s="133">
        <v>773</v>
      </c>
      <c r="P890" s="71">
        <v>152</v>
      </c>
      <c r="Q890" s="71">
        <v>886</v>
      </c>
      <c r="R890" s="71">
        <v>0</v>
      </c>
      <c r="S890" s="89">
        <v>0</v>
      </c>
      <c r="T890" s="94" t="e">
        <f t="shared" si="109"/>
        <v>#REF!</v>
      </c>
      <c r="U890" s="103" t="e">
        <f>LOOKUP(O890,#REF!,#REF!)</f>
        <v>#REF!</v>
      </c>
      <c r="V890" s="91" t="e">
        <f>LOOKUP(O890,#REF!,#REF!)</f>
        <v>#REF!</v>
      </c>
      <c r="W890" s="101">
        <f t="shared" si="110"/>
        <v>0</v>
      </c>
      <c r="X890" s="135">
        <f t="shared" si="111"/>
        <v>0</v>
      </c>
      <c r="Y890" s="48" t="e">
        <f>IF(U890="Pen",(LOOKUP(O890,#REF!,#REF!)*R890),0)</f>
        <v>#REF!</v>
      </c>
    </row>
    <row r="891" spans="3:25" x14ac:dyDescent="0.25">
      <c r="C891" s="4">
        <f>BOM!X891</f>
        <v>1</v>
      </c>
      <c r="D891" s="69">
        <v>887</v>
      </c>
      <c r="E891" s="69">
        <v>0</v>
      </c>
      <c r="F891" s="69">
        <v>887</v>
      </c>
      <c r="G891" s="69">
        <v>0</v>
      </c>
      <c r="H891" s="69">
        <f t="shared" si="105"/>
        <v>0</v>
      </c>
      <c r="I891" s="69" t="e">
        <f>#REF!</f>
        <v>#REF!</v>
      </c>
      <c r="J891" s="69">
        <f t="shared" si="112"/>
        <v>0</v>
      </c>
      <c r="K891" s="69" t="e">
        <f t="shared" si="106"/>
        <v>#REF!</v>
      </c>
      <c r="L891" s="69">
        <f t="shared" si="107"/>
        <v>4.8632357244839852</v>
      </c>
      <c r="M891" s="69">
        <f t="shared" si="108"/>
        <v>0</v>
      </c>
      <c r="N891" s="4">
        <f>BOM!Z891</f>
        <v>0</v>
      </c>
      <c r="O891" s="133">
        <v>774</v>
      </c>
      <c r="P891" s="71">
        <v>152</v>
      </c>
      <c r="Q891" s="71">
        <v>887</v>
      </c>
      <c r="R891" s="71">
        <v>0</v>
      </c>
      <c r="S891" s="89">
        <v>0</v>
      </c>
      <c r="T891" s="94" t="e">
        <f t="shared" si="109"/>
        <v>#REF!</v>
      </c>
      <c r="U891" s="103" t="e">
        <f>LOOKUP(O891,#REF!,#REF!)</f>
        <v>#REF!</v>
      </c>
      <c r="V891" s="91" t="e">
        <f>LOOKUP(O891,#REF!,#REF!)</f>
        <v>#REF!</v>
      </c>
      <c r="W891" s="101">
        <f t="shared" si="110"/>
        <v>1</v>
      </c>
      <c r="X891" s="135">
        <f t="shared" si="111"/>
        <v>0</v>
      </c>
      <c r="Y891" s="48" t="e">
        <f>IF(U891="Pen",(LOOKUP(O891,#REF!,#REF!)*R891),0)</f>
        <v>#REF!</v>
      </c>
    </row>
    <row r="892" spans="3:25" x14ac:dyDescent="0.25">
      <c r="C892" s="4">
        <f>BOM!X892</f>
        <v>1</v>
      </c>
      <c r="D892" s="69">
        <v>888</v>
      </c>
      <c r="E892" s="69">
        <v>0</v>
      </c>
      <c r="F892" s="69">
        <v>888</v>
      </c>
      <c r="G892" s="69">
        <v>0</v>
      </c>
      <c r="H892" s="69">
        <f t="shared" si="105"/>
        <v>0</v>
      </c>
      <c r="I892" s="69" t="e">
        <f>#REF!</f>
        <v>#REF!</v>
      </c>
      <c r="J892" s="69">
        <f t="shared" si="112"/>
        <v>0</v>
      </c>
      <c r="K892" s="69" t="e">
        <f t="shared" si="106"/>
        <v>#REF!</v>
      </c>
      <c r="L892" s="69">
        <f t="shared" si="107"/>
        <v>4.8632357244839852</v>
      </c>
      <c r="M892" s="69">
        <f t="shared" si="108"/>
        <v>0</v>
      </c>
      <c r="N892" s="4">
        <f>BOM!Z892</f>
        <v>0</v>
      </c>
      <c r="O892" s="133">
        <v>775</v>
      </c>
      <c r="P892" s="71">
        <v>152</v>
      </c>
      <c r="Q892" s="71">
        <v>888</v>
      </c>
      <c r="R892" s="71">
        <v>0</v>
      </c>
      <c r="S892" s="89">
        <v>0</v>
      </c>
      <c r="T892" s="94" t="e">
        <f t="shared" si="109"/>
        <v>#REF!</v>
      </c>
      <c r="U892" s="103" t="e">
        <f>LOOKUP(O892,#REF!,#REF!)</f>
        <v>#REF!</v>
      </c>
      <c r="V892" s="91" t="e">
        <f>LOOKUP(O892,#REF!,#REF!)</f>
        <v>#REF!</v>
      </c>
      <c r="W892" s="101">
        <f t="shared" si="110"/>
        <v>0</v>
      </c>
      <c r="X892" s="135">
        <f t="shared" si="111"/>
        <v>0</v>
      </c>
      <c r="Y892" s="48" t="e">
        <f>IF(U892="Pen",(LOOKUP(O892,#REF!,#REF!)*R892),0)</f>
        <v>#REF!</v>
      </c>
    </row>
    <row r="893" spans="3:25" x14ac:dyDescent="0.25">
      <c r="C893" s="4">
        <f>BOM!X893</f>
        <v>1</v>
      </c>
      <c r="D893" s="69">
        <v>889</v>
      </c>
      <c r="E893" s="69">
        <v>0</v>
      </c>
      <c r="F893" s="69">
        <v>889</v>
      </c>
      <c r="G893" s="69">
        <v>0</v>
      </c>
      <c r="H893" s="69">
        <f t="shared" si="105"/>
        <v>0</v>
      </c>
      <c r="I893" s="69" t="e">
        <f>#REF!</f>
        <v>#REF!</v>
      </c>
      <c r="J893" s="69">
        <f t="shared" si="112"/>
        <v>0</v>
      </c>
      <c r="K893" s="69" t="e">
        <f t="shared" si="106"/>
        <v>#REF!</v>
      </c>
      <c r="L893" s="69">
        <f t="shared" si="107"/>
        <v>4.8632357244839852</v>
      </c>
      <c r="M893" s="69">
        <f t="shared" si="108"/>
        <v>0</v>
      </c>
      <c r="N893" s="4">
        <f>BOM!Z893</f>
        <v>0</v>
      </c>
      <c r="O893" s="133">
        <v>776</v>
      </c>
      <c r="P893" s="71">
        <v>152</v>
      </c>
      <c r="Q893" s="71">
        <v>889</v>
      </c>
      <c r="R893" s="71">
        <v>0</v>
      </c>
      <c r="S893" s="89">
        <v>0</v>
      </c>
      <c r="T893" s="94" t="e">
        <f t="shared" si="109"/>
        <v>#REF!</v>
      </c>
      <c r="U893" s="103" t="e">
        <f>LOOKUP(O893,#REF!,#REF!)</f>
        <v>#REF!</v>
      </c>
      <c r="V893" s="91" t="e">
        <f>LOOKUP(O893,#REF!,#REF!)</f>
        <v>#REF!</v>
      </c>
      <c r="W893" s="101">
        <f t="shared" si="110"/>
        <v>0</v>
      </c>
      <c r="X893" s="135">
        <f t="shared" si="111"/>
        <v>0</v>
      </c>
      <c r="Y893" s="48" t="e">
        <f>IF(U893="Pen",(LOOKUP(O893,#REF!,#REF!)*R893),0)</f>
        <v>#REF!</v>
      </c>
    </row>
    <row r="894" spans="3:25" x14ac:dyDescent="0.25">
      <c r="C894" s="4">
        <f>BOM!X894</f>
        <v>1</v>
      </c>
      <c r="D894" s="69">
        <v>890</v>
      </c>
      <c r="E894" s="69">
        <v>0</v>
      </c>
      <c r="F894" s="69">
        <v>890</v>
      </c>
      <c r="G894" s="69">
        <v>0</v>
      </c>
      <c r="H894" s="69">
        <f t="shared" si="105"/>
        <v>0</v>
      </c>
      <c r="I894" s="69" t="e">
        <f>#REF!</f>
        <v>#REF!</v>
      </c>
      <c r="J894" s="69">
        <f t="shared" si="112"/>
        <v>0</v>
      </c>
      <c r="K894" s="69" t="e">
        <f t="shared" si="106"/>
        <v>#REF!</v>
      </c>
      <c r="L894" s="69">
        <f t="shared" si="107"/>
        <v>4.8632357244839852</v>
      </c>
      <c r="M894" s="69">
        <f t="shared" si="108"/>
        <v>0</v>
      </c>
      <c r="N894" s="4">
        <f>BOM!Z894</f>
        <v>0</v>
      </c>
      <c r="O894" s="133">
        <v>777</v>
      </c>
      <c r="P894" s="71">
        <v>152</v>
      </c>
      <c r="Q894" s="71">
        <v>890</v>
      </c>
      <c r="R894" s="71">
        <v>0</v>
      </c>
      <c r="S894" s="89">
        <v>0</v>
      </c>
      <c r="T894" s="94" t="e">
        <f t="shared" si="109"/>
        <v>#REF!</v>
      </c>
      <c r="U894" s="103" t="e">
        <f>LOOKUP(O894,#REF!,#REF!)</f>
        <v>#REF!</v>
      </c>
      <c r="V894" s="91" t="e">
        <f>LOOKUP(O894,#REF!,#REF!)</f>
        <v>#REF!</v>
      </c>
      <c r="W894" s="101">
        <f t="shared" si="110"/>
        <v>1</v>
      </c>
      <c r="X894" s="135">
        <f t="shared" si="111"/>
        <v>0</v>
      </c>
      <c r="Y894" s="48" t="e">
        <f>IF(U894="Pen",(LOOKUP(O894,#REF!,#REF!)*R894),0)</f>
        <v>#REF!</v>
      </c>
    </row>
    <row r="895" spans="3:25" x14ac:dyDescent="0.25">
      <c r="C895" s="4">
        <f>BOM!X895</f>
        <v>1</v>
      </c>
      <c r="D895" s="69">
        <v>891</v>
      </c>
      <c r="E895" s="69">
        <v>0</v>
      </c>
      <c r="F895" s="69">
        <v>891</v>
      </c>
      <c r="G895" s="69">
        <v>0</v>
      </c>
      <c r="H895" s="69">
        <f t="shared" si="105"/>
        <v>0</v>
      </c>
      <c r="I895" s="69" t="e">
        <f>#REF!</f>
        <v>#REF!</v>
      </c>
      <c r="J895" s="69">
        <f t="shared" si="112"/>
        <v>0</v>
      </c>
      <c r="K895" s="69" t="e">
        <f t="shared" si="106"/>
        <v>#REF!</v>
      </c>
      <c r="L895" s="69">
        <f t="shared" si="107"/>
        <v>4.8632357244839852</v>
      </c>
      <c r="M895" s="69">
        <f t="shared" si="108"/>
        <v>0</v>
      </c>
      <c r="N895" s="4">
        <f>BOM!Z895</f>
        <v>0</v>
      </c>
      <c r="O895" s="133">
        <v>778</v>
      </c>
      <c r="P895" s="71">
        <v>152</v>
      </c>
      <c r="Q895" s="71">
        <v>891</v>
      </c>
      <c r="R895" s="71">
        <v>0</v>
      </c>
      <c r="S895" s="89">
        <v>0</v>
      </c>
      <c r="T895" s="94" t="e">
        <f t="shared" si="109"/>
        <v>#REF!</v>
      </c>
      <c r="U895" s="103" t="e">
        <f>LOOKUP(O895,#REF!,#REF!)</f>
        <v>#REF!</v>
      </c>
      <c r="V895" s="91" t="e">
        <f>LOOKUP(O895,#REF!,#REF!)</f>
        <v>#REF!</v>
      </c>
      <c r="W895" s="101">
        <f t="shared" si="110"/>
        <v>0</v>
      </c>
      <c r="X895" s="135">
        <f t="shared" si="111"/>
        <v>0</v>
      </c>
      <c r="Y895" s="48" t="e">
        <f>IF(U895="Pen",(LOOKUP(O895,#REF!,#REF!)*R895),0)</f>
        <v>#REF!</v>
      </c>
    </row>
    <row r="896" spans="3:25" x14ac:dyDescent="0.25">
      <c r="C896" s="4">
        <f>BOM!X896</f>
        <v>1</v>
      </c>
      <c r="D896" s="69">
        <v>892</v>
      </c>
      <c r="E896" s="69">
        <v>0</v>
      </c>
      <c r="F896" s="69">
        <v>892</v>
      </c>
      <c r="G896" s="69">
        <v>0</v>
      </c>
      <c r="H896" s="69">
        <f t="shared" si="105"/>
        <v>0</v>
      </c>
      <c r="I896" s="69" t="e">
        <f>#REF!</f>
        <v>#REF!</v>
      </c>
      <c r="J896" s="69">
        <f t="shared" si="112"/>
        <v>0</v>
      </c>
      <c r="K896" s="69" t="e">
        <f t="shared" si="106"/>
        <v>#REF!</v>
      </c>
      <c r="L896" s="69">
        <f t="shared" si="107"/>
        <v>4.8632357244839852</v>
      </c>
      <c r="M896" s="69">
        <f t="shared" si="108"/>
        <v>0</v>
      </c>
      <c r="N896" s="4">
        <f>BOM!Z896</f>
        <v>0</v>
      </c>
      <c r="O896" s="133">
        <v>779</v>
      </c>
      <c r="P896" s="71">
        <v>152</v>
      </c>
      <c r="Q896" s="71">
        <v>892</v>
      </c>
      <c r="R896" s="71">
        <v>0</v>
      </c>
      <c r="S896" s="89">
        <v>0</v>
      </c>
      <c r="T896" s="94" t="e">
        <f t="shared" si="109"/>
        <v>#REF!</v>
      </c>
      <c r="U896" s="103" t="e">
        <f>LOOKUP(O896,#REF!,#REF!)</f>
        <v>#REF!</v>
      </c>
      <c r="V896" s="91" t="e">
        <f>LOOKUP(O896,#REF!,#REF!)</f>
        <v>#REF!</v>
      </c>
      <c r="W896" s="101">
        <f t="shared" si="110"/>
        <v>1</v>
      </c>
      <c r="X896" s="135">
        <f t="shared" si="111"/>
        <v>0</v>
      </c>
      <c r="Y896" s="48" t="e">
        <f>IF(U896="Pen",(LOOKUP(O896,#REF!,#REF!)*R896),0)</f>
        <v>#REF!</v>
      </c>
    </row>
    <row r="897" spans="3:25" x14ac:dyDescent="0.25">
      <c r="C897" s="4">
        <f>BOM!X897</f>
        <v>0</v>
      </c>
      <c r="D897" s="69">
        <v>893</v>
      </c>
      <c r="E897" s="69">
        <v>0</v>
      </c>
      <c r="F897" s="69">
        <v>893</v>
      </c>
      <c r="G897" s="69">
        <v>0</v>
      </c>
      <c r="H897" s="69">
        <f t="shared" si="105"/>
        <v>0</v>
      </c>
      <c r="I897" s="69" t="e">
        <f>#REF!</f>
        <v>#REF!</v>
      </c>
      <c r="J897" s="69">
        <f t="shared" si="112"/>
        <v>0</v>
      </c>
      <c r="K897" s="69" t="e">
        <f t="shared" si="106"/>
        <v>#REF!</v>
      </c>
      <c r="L897" s="69">
        <f t="shared" si="107"/>
        <v>4.8632357244839852</v>
      </c>
      <c r="M897" s="69">
        <f t="shared" si="108"/>
        <v>0</v>
      </c>
      <c r="N897" s="4">
        <f>BOM!Z897</f>
        <v>0</v>
      </c>
      <c r="O897" s="133">
        <v>780</v>
      </c>
      <c r="P897" s="71">
        <v>152</v>
      </c>
      <c r="Q897" s="71">
        <v>893</v>
      </c>
      <c r="R897" s="71">
        <v>0</v>
      </c>
      <c r="S897" s="89">
        <v>0</v>
      </c>
      <c r="T897" s="94" t="e">
        <f t="shared" si="109"/>
        <v>#REF!</v>
      </c>
      <c r="U897" s="103" t="e">
        <f>LOOKUP(O897,#REF!,#REF!)</f>
        <v>#REF!</v>
      </c>
      <c r="V897" s="91" t="e">
        <f>LOOKUP(O897,#REF!,#REF!)</f>
        <v>#REF!</v>
      </c>
      <c r="W897" s="101">
        <f t="shared" si="110"/>
        <v>0</v>
      </c>
      <c r="X897" s="135">
        <f t="shared" si="111"/>
        <v>0</v>
      </c>
      <c r="Y897" s="48" t="e">
        <f>IF(U897="Pen",(LOOKUP(O897,#REF!,#REF!)*R897),0)</f>
        <v>#REF!</v>
      </c>
    </row>
    <row r="898" spans="3:25" x14ac:dyDescent="0.25">
      <c r="C898" s="4">
        <f>BOM!X898</f>
        <v>0</v>
      </c>
      <c r="D898" s="69">
        <v>894</v>
      </c>
      <c r="E898" s="69">
        <v>58208</v>
      </c>
      <c r="F898" s="69">
        <v>894</v>
      </c>
      <c r="G898" s="69">
        <v>0</v>
      </c>
      <c r="H898" s="69">
        <f t="shared" si="105"/>
        <v>58208</v>
      </c>
      <c r="I898" s="69" t="e">
        <f>#REF!</f>
        <v>#REF!</v>
      </c>
      <c r="J898" s="69" t="e">
        <f t="shared" si="112"/>
        <v>#REF!</v>
      </c>
      <c r="K898" s="69" t="e">
        <f t="shared" si="106"/>
        <v>#REF!</v>
      </c>
      <c r="L898" s="69">
        <f t="shared" si="107"/>
        <v>4.8632357244839852</v>
      </c>
      <c r="M898" s="69" t="e">
        <f t="shared" si="108"/>
        <v>#REF!</v>
      </c>
      <c r="N898" s="4">
        <f>BOM!Z898</f>
        <v>0</v>
      </c>
      <c r="O898" s="133">
        <v>781</v>
      </c>
      <c r="P898" s="71">
        <v>152</v>
      </c>
      <c r="Q898" s="71">
        <v>894</v>
      </c>
      <c r="R898" s="71">
        <v>0</v>
      </c>
      <c r="S898" s="89">
        <v>0</v>
      </c>
      <c r="T898" s="94" t="e">
        <f t="shared" si="109"/>
        <v>#REF!</v>
      </c>
      <c r="U898" s="103" t="e">
        <f>LOOKUP(O898,#REF!,#REF!)</f>
        <v>#REF!</v>
      </c>
      <c r="V898" s="91" t="e">
        <f>LOOKUP(O898,#REF!,#REF!)</f>
        <v>#REF!</v>
      </c>
      <c r="W898" s="101">
        <f t="shared" si="110"/>
        <v>0</v>
      </c>
      <c r="X898" s="135">
        <f t="shared" si="111"/>
        <v>0</v>
      </c>
      <c r="Y898" s="48" t="e">
        <f>IF(U898="Pen",(LOOKUP(O898,#REF!,#REF!)*R898),0)</f>
        <v>#REF!</v>
      </c>
    </row>
    <row r="899" spans="3:25" x14ac:dyDescent="0.25">
      <c r="C899" s="4">
        <f>BOM!X899</f>
        <v>1</v>
      </c>
      <c r="D899" s="69">
        <v>895</v>
      </c>
      <c r="E899" s="69">
        <v>0</v>
      </c>
      <c r="F899" s="69">
        <v>895</v>
      </c>
      <c r="G899" s="69">
        <v>0</v>
      </c>
      <c r="H899" s="69">
        <f t="shared" si="105"/>
        <v>0</v>
      </c>
      <c r="I899" s="69" t="e">
        <f>#REF!</f>
        <v>#REF!</v>
      </c>
      <c r="J899" s="69">
        <f t="shared" si="112"/>
        <v>0</v>
      </c>
      <c r="K899" s="69" t="e">
        <f t="shared" si="106"/>
        <v>#REF!</v>
      </c>
      <c r="L899" s="69">
        <f t="shared" si="107"/>
        <v>4.8632357244839852</v>
      </c>
      <c r="M899" s="69">
        <f t="shared" si="108"/>
        <v>0</v>
      </c>
      <c r="N899" s="4">
        <f>BOM!Z899</f>
        <v>0</v>
      </c>
      <c r="O899" s="133">
        <v>782</v>
      </c>
      <c r="P899" s="71">
        <v>152</v>
      </c>
      <c r="Q899" s="71">
        <v>895</v>
      </c>
      <c r="R899" s="71">
        <v>0</v>
      </c>
      <c r="S899" s="89">
        <v>0</v>
      </c>
      <c r="T899" s="94" t="e">
        <f t="shared" si="109"/>
        <v>#REF!</v>
      </c>
      <c r="U899" s="103" t="e">
        <f>LOOKUP(O899,#REF!,#REF!)</f>
        <v>#REF!</v>
      </c>
      <c r="V899" s="91" t="e">
        <f>LOOKUP(O899,#REF!,#REF!)</f>
        <v>#REF!</v>
      </c>
      <c r="W899" s="101">
        <f t="shared" si="110"/>
        <v>0</v>
      </c>
      <c r="X899" s="135">
        <f t="shared" si="111"/>
        <v>0</v>
      </c>
      <c r="Y899" s="48" t="e">
        <f>IF(U899="Pen",(LOOKUP(O899,#REF!,#REF!)*R899),0)</f>
        <v>#REF!</v>
      </c>
    </row>
    <row r="900" spans="3:25" x14ac:dyDescent="0.25">
      <c r="C900" s="4">
        <f>BOM!X900</f>
        <v>1</v>
      </c>
      <c r="D900" s="69">
        <v>896</v>
      </c>
      <c r="E900" s="69">
        <v>0</v>
      </c>
      <c r="F900" s="69">
        <v>896</v>
      </c>
      <c r="G900" s="69">
        <v>0</v>
      </c>
      <c r="H900" s="69">
        <f t="shared" si="105"/>
        <v>0</v>
      </c>
      <c r="I900" s="69" t="e">
        <f>#REF!</f>
        <v>#REF!</v>
      </c>
      <c r="J900" s="69">
        <f t="shared" si="112"/>
        <v>0</v>
      </c>
      <c r="K900" s="69" t="e">
        <f t="shared" si="106"/>
        <v>#REF!</v>
      </c>
      <c r="L900" s="69">
        <f t="shared" si="107"/>
        <v>4.8632357244839852</v>
      </c>
      <c r="M900" s="69">
        <f t="shared" si="108"/>
        <v>0</v>
      </c>
      <c r="N900" s="4">
        <f>BOM!Z900</f>
        <v>0</v>
      </c>
      <c r="O900" s="133">
        <v>783</v>
      </c>
      <c r="P900" s="71">
        <v>152</v>
      </c>
      <c r="Q900" s="71">
        <v>896</v>
      </c>
      <c r="R900" s="71">
        <v>0</v>
      </c>
      <c r="S900" s="89">
        <v>0</v>
      </c>
      <c r="T900" s="94" t="e">
        <f t="shared" si="109"/>
        <v>#REF!</v>
      </c>
      <c r="U900" s="103" t="e">
        <f>LOOKUP(O900,#REF!,#REF!)</f>
        <v>#REF!</v>
      </c>
      <c r="V900" s="91" t="e">
        <f>LOOKUP(O900,#REF!,#REF!)</f>
        <v>#REF!</v>
      </c>
      <c r="W900" s="101">
        <f t="shared" si="110"/>
        <v>0</v>
      </c>
      <c r="X900" s="135">
        <f t="shared" si="111"/>
        <v>0</v>
      </c>
      <c r="Y900" s="48" t="e">
        <f>IF(U900="Pen",(LOOKUP(O900,#REF!,#REF!)*R900),0)</f>
        <v>#REF!</v>
      </c>
    </row>
    <row r="901" spans="3:25" x14ac:dyDescent="0.25">
      <c r="C901" s="4">
        <f>BOM!X901</f>
        <v>1</v>
      </c>
      <c r="D901" s="69">
        <v>897</v>
      </c>
      <c r="E901" s="69">
        <v>193656</v>
      </c>
      <c r="F901" s="69">
        <v>897</v>
      </c>
      <c r="G901" s="69">
        <v>0</v>
      </c>
      <c r="H901" s="69">
        <f t="shared" ref="H901:H964" si="113">G901+E901</f>
        <v>193656</v>
      </c>
      <c r="I901" s="69" t="e">
        <f>#REF!</f>
        <v>#REF!</v>
      </c>
      <c r="J901" s="69">
        <f t="shared" si="112"/>
        <v>0</v>
      </c>
      <c r="K901" s="69" t="e">
        <f t="shared" ref="K901:K964" si="114">RANK(J901,$J$5:$J$1004,0)</f>
        <v>#REF!</v>
      </c>
      <c r="L901" s="69">
        <f t="shared" ref="L901:L964" si="115">L$2</f>
        <v>4.8632357244839852</v>
      </c>
      <c r="M901" s="69" t="e">
        <f t="shared" ref="M901:M964" si="116">IF(H901&gt;0,TRUNC(L901/12*H901/I901)+1,0)</f>
        <v>#REF!</v>
      </c>
      <c r="N901" s="4">
        <f>BOM!Z901</f>
        <v>0</v>
      </c>
      <c r="O901" s="133">
        <v>784</v>
      </c>
      <c r="P901" s="71">
        <v>152</v>
      </c>
      <c r="Q901" s="71">
        <v>897</v>
      </c>
      <c r="R901" s="71">
        <v>0</v>
      </c>
      <c r="S901" s="89">
        <v>0</v>
      </c>
      <c r="T901" s="94" t="e">
        <f t="shared" si="109"/>
        <v>#REF!</v>
      </c>
      <c r="U901" s="103" t="e">
        <f>LOOKUP(O901,#REF!,#REF!)</f>
        <v>#REF!</v>
      </c>
      <c r="V901" s="91" t="e">
        <f>LOOKUP(O901,#REF!,#REF!)</f>
        <v>#REF!</v>
      </c>
      <c r="W901" s="101">
        <f t="shared" si="110"/>
        <v>1</v>
      </c>
      <c r="X901" s="135">
        <f t="shared" si="111"/>
        <v>0</v>
      </c>
      <c r="Y901" s="48" t="e">
        <f>IF(U901="Pen",(LOOKUP(O901,#REF!,#REF!)*R901),0)</f>
        <v>#REF!</v>
      </c>
    </row>
    <row r="902" spans="3:25" x14ac:dyDescent="0.25">
      <c r="C902" s="4">
        <f>BOM!X902</f>
        <v>1</v>
      </c>
      <c r="D902" s="69">
        <v>898</v>
      </c>
      <c r="E902" s="69">
        <v>0</v>
      </c>
      <c r="F902" s="69">
        <v>898</v>
      </c>
      <c r="G902" s="69">
        <v>0</v>
      </c>
      <c r="H902" s="69">
        <f t="shared" si="113"/>
        <v>0</v>
      </c>
      <c r="I902" s="69" t="e">
        <f>#REF!</f>
        <v>#REF!</v>
      </c>
      <c r="J902" s="69">
        <f t="shared" si="112"/>
        <v>0</v>
      </c>
      <c r="K902" s="69" t="e">
        <f t="shared" si="114"/>
        <v>#REF!</v>
      </c>
      <c r="L902" s="69">
        <f t="shared" si="115"/>
        <v>4.8632357244839852</v>
      </c>
      <c r="M902" s="69">
        <f t="shared" si="116"/>
        <v>0</v>
      </c>
      <c r="N902" s="4">
        <f>BOM!Z902</f>
        <v>0</v>
      </c>
      <c r="O902" s="133">
        <v>785</v>
      </c>
      <c r="P902" s="71">
        <v>152</v>
      </c>
      <c r="Q902" s="71">
        <v>898</v>
      </c>
      <c r="R902" s="71">
        <v>0</v>
      </c>
      <c r="S902" s="89">
        <v>0</v>
      </c>
      <c r="T902" s="94" t="e">
        <f t="shared" ref="T902:T965" si="117">IF(U902="pen",1,0)</f>
        <v>#REF!</v>
      </c>
      <c r="U902" s="103" t="e">
        <f>LOOKUP(O902,#REF!,#REF!)</f>
        <v>#REF!</v>
      </c>
      <c r="V902" s="91" t="e">
        <f>LOOKUP(O902,#REF!,#REF!)</f>
        <v>#REF!</v>
      </c>
      <c r="W902" s="101">
        <f t="shared" ref="W902:W965" si="118">LOOKUP(O902,$D$5:$D$1504,$C$5:$C$1504)</f>
        <v>1</v>
      </c>
      <c r="X902" s="135">
        <f t="shared" ref="X902:X965" si="119">LOOKUP(O902,$D$5:$D$1504,$N$5:$N$1504)</f>
        <v>0</v>
      </c>
      <c r="Y902" s="48" t="e">
        <f>IF(U902="Pen",(LOOKUP(O902,#REF!,#REF!)*R902),0)</f>
        <v>#REF!</v>
      </c>
    </row>
    <row r="903" spans="3:25" x14ac:dyDescent="0.25">
      <c r="C903" s="4">
        <f>BOM!X903</f>
        <v>1</v>
      </c>
      <c r="D903" s="69">
        <v>899</v>
      </c>
      <c r="E903" s="69">
        <v>0</v>
      </c>
      <c r="F903" s="69">
        <v>899</v>
      </c>
      <c r="G903" s="69">
        <v>0</v>
      </c>
      <c r="H903" s="69">
        <f t="shared" si="113"/>
        <v>0</v>
      </c>
      <c r="I903" s="69" t="e">
        <f>#REF!</f>
        <v>#REF!</v>
      </c>
      <c r="J903" s="69">
        <f t="shared" si="112"/>
        <v>0</v>
      </c>
      <c r="K903" s="69" t="e">
        <f t="shared" si="114"/>
        <v>#REF!</v>
      </c>
      <c r="L903" s="69">
        <f t="shared" si="115"/>
        <v>4.8632357244839852</v>
      </c>
      <c r="M903" s="69">
        <f t="shared" si="116"/>
        <v>0</v>
      </c>
      <c r="N903" s="4">
        <f>BOM!Z903</f>
        <v>0</v>
      </c>
      <c r="O903" s="133">
        <v>786</v>
      </c>
      <c r="P903" s="71">
        <v>152</v>
      </c>
      <c r="Q903" s="71">
        <v>899</v>
      </c>
      <c r="R903" s="71">
        <v>0</v>
      </c>
      <c r="S903" s="89">
        <v>0</v>
      </c>
      <c r="T903" s="94" t="e">
        <f t="shared" si="117"/>
        <v>#REF!</v>
      </c>
      <c r="U903" s="103" t="e">
        <f>LOOKUP(O903,#REF!,#REF!)</f>
        <v>#REF!</v>
      </c>
      <c r="V903" s="91" t="e">
        <f>LOOKUP(O903,#REF!,#REF!)</f>
        <v>#REF!</v>
      </c>
      <c r="W903" s="101">
        <f t="shared" si="118"/>
        <v>1</v>
      </c>
      <c r="X903" s="135">
        <f t="shared" si="119"/>
        <v>0</v>
      </c>
      <c r="Y903" s="48" t="e">
        <f>IF(U903="Pen",(LOOKUP(O903,#REF!,#REF!)*R903),0)</f>
        <v>#REF!</v>
      </c>
    </row>
    <row r="904" spans="3:25" x14ac:dyDescent="0.25">
      <c r="C904" s="4">
        <f>BOM!X904</f>
        <v>1</v>
      </c>
      <c r="D904" s="69">
        <v>900</v>
      </c>
      <c r="E904" s="69">
        <v>0</v>
      </c>
      <c r="F904" s="69">
        <v>900</v>
      </c>
      <c r="G904" s="69">
        <v>0</v>
      </c>
      <c r="H904" s="69">
        <f t="shared" si="113"/>
        <v>0</v>
      </c>
      <c r="I904" s="69" t="e">
        <f>#REF!</f>
        <v>#REF!</v>
      </c>
      <c r="J904" s="69">
        <f t="shared" si="112"/>
        <v>0</v>
      </c>
      <c r="K904" s="69" t="e">
        <f t="shared" si="114"/>
        <v>#REF!</v>
      </c>
      <c r="L904" s="69">
        <f t="shared" si="115"/>
        <v>4.8632357244839852</v>
      </c>
      <c r="M904" s="69">
        <f t="shared" si="116"/>
        <v>0</v>
      </c>
      <c r="N904" s="4">
        <f>BOM!Z904</f>
        <v>0</v>
      </c>
      <c r="O904" s="133">
        <v>787</v>
      </c>
      <c r="P904" s="71">
        <v>152</v>
      </c>
      <c r="Q904" s="71">
        <v>900</v>
      </c>
      <c r="R904" s="71">
        <v>0</v>
      </c>
      <c r="S904" s="89">
        <v>0</v>
      </c>
      <c r="T904" s="94" t="e">
        <f t="shared" si="117"/>
        <v>#REF!</v>
      </c>
      <c r="U904" s="103" t="e">
        <f>LOOKUP(O904,#REF!,#REF!)</f>
        <v>#REF!</v>
      </c>
      <c r="V904" s="91" t="e">
        <f>LOOKUP(O904,#REF!,#REF!)</f>
        <v>#REF!</v>
      </c>
      <c r="W904" s="101">
        <f t="shared" si="118"/>
        <v>1</v>
      </c>
      <c r="X904" s="135">
        <f t="shared" si="119"/>
        <v>0</v>
      </c>
      <c r="Y904" s="48" t="e">
        <f>IF(U904="Pen",(LOOKUP(O904,#REF!,#REF!)*R904),0)</f>
        <v>#REF!</v>
      </c>
    </row>
    <row r="905" spans="3:25" x14ac:dyDescent="0.25">
      <c r="C905" s="4">
        <f>BOM!X905</f>
        <v>1</v>
      </c>
      <c r="D905" s="69">
        <v>901</v>
      </c>
      <c r="E905" s="69">
        <v>0</v>
      </c>
      <c r="F905" s="69">
        <v>901</v>
      </c>
      <c r="G905" s="69">
        <v>0</v>
      </c>
      <c r="H905" s="69">
        <f t="shared" si="113"/>
        <v>0</v>
      </c>
      <c r="I905" s="69" t="e">
        <f>#REF!</f>
        <v>#REF!</v>
      </c>
      <c r="J905" s="69">
        <f t="shared" si="112"/>
        <v>0</v>
      </c>
      <c r="K905" s="69" t="e">
        <f t="shared" si="114"/>
        <v>#REF!</v>
      </c>
      <c r="L905" s="69">
        <f t="shared" si="115"/>
        <v>4.8632357244839852</v>
      </c>
      <c r="M905" s="69">
        <f t="shared" si="116"/>
        <v>0</v>
      </c>
      <c r="N905" s="4">
        <f>BOM!Z905</f>
        <v>0</v>
      </c>
      <c r="O905" s="133">
        <v>788</v>
      </c>
      <c r="P905" s="71">
        <v>152</v>
      </c>
      <c r="Q905" s="71">
        <v>901</v>
      </c>
      <c r="R905" s="71">
        <v>0</v>
      </c>
      <c r="S905" s="89">
        <v>0</v>
      </c>
      <c r="T905" s="94" t="e">
        <f t="shared" si="117"/>
        <v>#REF!</v>
      </c>
      <c r="U905" s="103" t="e">
        <f>LOOKUP(O905,#REF!,#REF!)</f>
        <v>#REF!</v>
      </c>
      <c r="V905" s="91" t="e">
        <f>LOOKUP(O905,#REF!,#REF!)</f>
        <v>#REF!</v>
      </c>
      <c r="W905" s="101">
        <f t="shared" si="118"/>
        <v>1</v>
      </c>
      <c r="X905" s="135">
        <f t="shared" si="119"/>
        <v>0</v>
      </c>
      <c r="Y905" s="48" t="e">
        <f>IF(U905="Pen",(LOOKUP(O905,#REF!,#REF!)*R905),0)</f>
        <v>#REF!</v>
      </c>
    </row>
    <row r="906" spans="3:25" x14ac:dyDescent="0.25">
      <c r="C906" s="4">
        <f>BOM!X906</f>
        <v>1</v>
      </c>
      <c r="D906" s="69">
        <v>902</v>
      </c>
      <c r="E906" s="69">
        <v>0</v>
      </c>
      <c r="F906" s="69">
        <v>902</v>
      </c>
      <c r="G906" s="69">
        <v>0</v>
      </c>
      <c r="H906" s="69">
        <f t="shared" si="113"/>
        <v>0</v>
      </c>
      <c r="I906" s="69" t="e">
        <f>#REF!</f>
        <v>#REF!</v>
      </c>
      <c r="J906" s="69">
        <f t="shared" si="112"/>
        <v>0</v>
      </c>
      <c r="K906" s="69" t="e">
        <f t="shared" si="114"/>
        <v>#REF!</v>
      </c>
      <c r="L906" s="69">
        <f t="shared" si="115"/>
        <v>4.8632357244839852</v>
      </c>
      <c r="M906" s="69">
        <f t="shared" si="116"/>
        <v>0</v>
      </c>
      <c r="N906" s="4">
        <f>BOM!Z906</f>
        <v>0</v>
      </c>
      <c r="O906" s="133">
        <v>789</v>
      </c>
      <c r="P906" s="71">
        <v>152</v>
      </c>
      <c r="Q906" s="71">
        <v>902</v>
      </c>
      <c r="R906" s="71">
        <v>0</v>
      </c>
      <c r="S906" s="89">
        <v>0</v>
      </c>
      <c r="T906" s="94" t="e">
        <f t="shared" si="117"/>
        <v>#REF!</v>
      </c>
      <c r="U906" s="103" t="e">
        <f>LOOKUP(O906,#REF!,#REF!)</f>
        <v>#REF!</v>
      </c>
      <c r="V906" s="91" t="e">
        <f>LOOKUP(O906,#REF!,#REF!)</f>
        <v>#REF!</v>
      </c>
      <c r="W906" s="101">
        <f t="shared" si="118"/>
        <v>1</v>
      </c>
      <c r="X906" s="135">
        <f t="shared" si="119"/>
        <v>0</v>
      </c>
      <c r="Y906" s="48" t="e">
        <f>IF(U906="Pen",(LOOKUP(O906,#REF!,#REF!)*R906),0)</f>
        <v>#REF!</v>
      </c>
    </row>
    <row r="907" spans="3:25" x14ac:dyDescent="0.25">
      <c r="C907" s="4">
        <f>BOM!X907</f>
        <v>1</v>
      </c>
      <c r="D907" s="69">
        <v>903</v>
      </c>
      <c r="E907" s="69">
        <v>0</v>
      </c>
      <c r="F907" s="69">
        <v>903</v>
      </c>
      <c r="G907" s="69">
        <v>0</v>
      </c>
      <c r="H907" s="69">
        <f t="shared" si="113"/>
        <v>0</v>
      </c>
      <c r="I907" s="69" t="e">
        <f>#REF!</f>
        <v>#REF!</v>
      </c>
      <c r="J907" s="69">
        <f t="shared" si="112"/>
        <v>0</v>
      </c>
      <c r="K907" s="69" t="e">
        <f t="shared" si="114"/>
        <v>#REF!</v>
      </c>
      <c r="L907" s="69">
        <f t="shared" si="115"/>
        <v>4.8632357244839852</v>
      </c>
      <c r="M907" s="69">
        <f t="shared" si="116"/>
        <v>0</v>
      </c>
      <c r="N907" s="4">
        <f>BOM!Z907</f>
        <v>0</v>
      </c>
      <c r="O907" s="133">
        <v>790</v>
      </c>
      <c r="P907" s="71">
        <v>152</v>
      </c>
      <c r="Q907" s="71">
        <v>903</v>
      </c>
      <c r="R907" s="71">
        <v>0</v>
      </c>
      <c r="S907" s="89">
        <v>0</v>
      </c>
      <c r="T907" s="94" t="e">
        <f t="shared" si="117"/>
        <v>#REF!</v>
      </c>
      <c r="U907" s="103" t="e">
        <f>LOOKUP(O907,#REF!,#REF!)</f>
        <v>#REF!</v>
      </c>
      <c r="V907" s="91" t="e">
        <f>LOOKUP(O907,#REF!,#REF!)</f>
        <v>#REF!</v>
      </c>
      <c r="W907" s="101">
        <f t="shared" si="118"/>
        <v>0</v>
      </c>
      <c r="X907" s="135">
        <f t="shared" si="119"/>
        <v>0</v>
      </c>
      <c r="Y907" s="48" t="e">
        <f>IF(U907="Pen",(LOOKUP(O907,#REF!,#REF!)*R907),0)</f>
        <v>#REF!</v>
      </c>
    </row>
    <row r="908" spans="3:25" x14ac:dyDescent="0.25">
      <c r="C908" s="4">
        <f>BOM!X908</f>
        <v>1</v>
      </c>
      <c r="D908" s="69">
        <v>904</v>
      </c>
      <c r="E908" s="69">
        <v>0</v>
      </c>
      <c r="F908" s="69">
        <v>904</v>
      </c>
      <c r="G908" s="69">
        <v>0</v>
      </c>
      <c r="H908" s="69">
        <f t="shared" si="113"/>
        <v>0</v>
      </c>
      <c r="I908" s="69" t="e">
        <f>#REF!</f>
        <v>#REF!</v>
      </c>
      <c r="J908" s="69">
        <f t="shared" si="112"/>
        <v>0</v>
      </c>
      <c r="K908" s="69" t="e">
        <f t="shared" si="114"/>
        <v>#REF!</v>
      </c>
      <c r="L908" s="69">
        <f t="shared" si="115"/>
        <v>4.8632357244839852</v>
      </c>
      <c r="M908" s="69">
        <f t="shared" si="116"/>
        <v>0</v>
      </c>
      <c r="N908" s="4">
        <f>BOM!Z908</f>
        <v>0</v>
      </c>
      <c r="O908" s="133">
        <v>791</v>
      </c>
      <c r="P908" s="71">
        <v>152</v>
      </c>
      <c r="Q908" s="71">
        <v>904</v>
      </c>
      <c r="R908" s="71">
        <v>0</v>
      </c>
      <c r="S908" s="89">
        <v>0</v>
      </c>
      <c r="T908" s="94" t="e">
        <f t="shared" si="117"/>
        <v>#REF!</v>
      </c>
      <c r="U908" s="103" t="e">
        <f>LOOKUP(O908,#REF!,#REF!)</f>
        <v>#REF!</v>
      </c>
      <c r="V908" s="91" t="e">
        <f>LOOKUP(O908,#REF!,#REF!)</f>
        <v>#REF!</v>
      </c>
      <c r="W908" s="101">
        <f t="shared" si="118"/>
        <v>0</v>
      </c>
      <c r="X908" s="135">
        <f t="shared" si="119"/>
        <v>0</v>
      </c>
      <c r="Y908" s="48" t="e">
        <f>IF(U908="Pen",(LOOKUP(O908,#REF!,#REF!)*R908),0)</f>
        <v>#REF!</v>
      </c>
    </row>
    <row r="909" spans="3:25" x14ac:dyDescent="0.25">
      <c r="C909" s="4">
        <f>BOM!X909</f>
        <v>1</v>
      </c>
      <c r="D909" s="69">
        <v>905</v>
      </c>
      <c r="E909" s="69">
        <v>26604</v>
      </c>
      <c r="F909" s="69">
        <v>905</v>
      </c>
      <c r="G909" s="69">
        <v>0</v>
      </c>
      <c r="H909" s="69">
        <f t="shared" si="113"/>
        <v>26604</v>
      </c>
      <c r="I909" s="69" t="e">
        <f>#REF!</f>
        <v>#REF!</v>
      </c>
      <c r="J909" s="69">
        <f t="shared" si="112"/>
        <v>0</v>
      </c>
      <c r="K909" s="69" t="e">
        <f t="shared" si="114"/>
        <v>#REF!</v>
      </c>
      <c r="L909" s="69">
        <f t="shared" si="115"/>
        <v>4.8632357244839852</v>
      </c>
      <c r="M909" s="69" t="e">
        <f t="shared" si="116"/>
        <v>#REF!</v>
      </c>
      <c r="N909" s="4">
        <f>BOM!Z909</f>
        <v>0</v>
      </c>
      <c r="O909" s="133">
        <v>792</v>
      </c>
      <c r="P909" s="71">
        <v>152</v>
      </c>
      <c r="Q909" s="71">
        <v>905</v>
      </c>
      <c r="R909" s="71">
        <v>0</v>
      </c>
      <c r="S909" s="89">
        <v>0</v>
      </c>
      <c r="T909" s="94" t="e">
        <f t="shared" si="117"/>
        <v>#REF!</v>
      </c>
      <c r="U909" s="103" t="e">
        <f>LOOKUP(O909,#REF!,#REF!)</f>
        <v>#REF!</v>
      </c>
      <c r="V909" s="91" t="e">
        <f>LOOKUP(O909,#REF!,#REF!)</f>
        <v>#REF!</v>
      </c>
      <c r="W909" s="101">
        <f t="shared" si="118"/>
        <v>0</v>
      </c>
      <c r="X909" s="135">
        <f t="shared" si="119"/>
        <v>0</v>
      </c>
      <c r="Y909" s="48" t="e">
        <f>IF(U909="Pen",(LOOKUP(O909,#REF!,#REF!)*R909),0)</f>
        <v>#REF!</v>
      </c>
    </row>
    <row r="910" spans="3:25" x14ac:dyDescent="0.25">
      <c r="C910" s="4">
        <f>BOM!X910</f>
        <v>1</v>
      </c>
      <c r="D910" s="69">
        <v>906</v>
      </c>
      <c r="E910" s="69">
        <v>0</v>
      </c>
      <c r="F910" s="69">
        <v>906</v>
      </c>
      <c r="G910" s="69">
        <v>0</v>
      </c>
      <c r="H910" s="69">
        <f t="shared" si="113"/>
        <v>0</v>
      </c>
      <c r="I910" s="69" t="e">
        <f>#REF!</f>
        <v>#REF!</v>
      </c>
      <c r="J910" s="69">
        <f t="shared" si="112"/>
        <v>0</v>
      </c>
      <c r="K910" s="69" t="e">
        <f t="shared" si="114"/>
        <v>#REF!</v>
      </c>
      <c r="L910" s="69">
        <f t="shared" si="115"/>
        <v>4.8632357244839852</v>
      </c>
      <c r="M910" s="69">
        <f t="shared" si="116"/>
        <v>0</v>
      </c>
      <c r="N910" s="4">
        <f>BOM!Z910</f>
        <v>0</v>
      </c>
      <c r="O910" s="133">
        <v>793</v>
      </c>
      <c r="P910" s="71">
        <v>152</v>
      </c>
      <c r="Q910" s="71">
        <v>906</v>
      </c>
      <c r="R910" s="71">
        <v>0</v>
      </c>
      <c r="S910" s="89">
        <v>0</v>
      </c>
      <c r="T910" s="94" t="e">
        <f t="shared" si="117"/>
        <v>#REF!</v>
      </c>
      <c r="U910" s="103" t="e">
        <f>LOOKUP(O910,#REF!,#REF!)</f>
        <v>#REF!</v>
      </c>
      <c r="V910" s="91" t="e">
        <f>LOOKUP(O910,#REF!,#REF!)</f>
        <v>#REF!</v>
      </c>
      <c r="W910" s="101">
        <f t="shared" si="118"/>
        <v>0</v>
      </c>
      <c r="X910" s="135">
        <f t="shared" si="119"/>
        <v>0</v>
      </c>
      <c r="Y910" s="48" t="e">
        <f>IF(U910="Pen",(LOOKUP(O910,#REF!,#REF!)*R910),0)</f>
        <v>#REF!</v>
      </c>
    </row>
    <row r="911" spans="3:25" x14ac:dyDescent="0.25">
      <c r="C911" s="4">
        <f>BOM!X911</f>
        <v>1</v>
      </c>
      <c r="D911" s="69">
        <v>907</v>
      </c>
      <c r="E911" s="69">
        <v>0</v>
      </c>
      <c r="F911" s="69">
        <v>907</v>
      </c>
      <c r="G911" s="69">
        <v>0</v>
      </c>
      <c r="H911" s="69">
        <f t="shared" si="113"/>
        <v>0</v>
      </c>
      <c r="I911" s="69" t="e">
        <f>#REF!</f>
        <v>#REF!</v>
      </c>
      <c r="J911" s="69">
        <f t="shared" si="112"/>
        <v>0</v>
      </c>
      <c r="K911" s="69" t="e">
        <f t="shared" si="114"/>
        <v>#REF!</v>
      </c>
      <c r="L911" s="69">
        <f t="shared" si="115"/>
        <v>4.8632357244839852</v>
      </c>
      <c r="M911" s="69">
        <f t="shared" si="116"/>
        <v>0</v>
      </c>
      <c r="N911" s="4">
        <f>BOM!Z911</f>
        <v>0</v>
      </c>
      <c r="O911" s="133">
        <v>794</v>
      </c>
      <c r="P911" s="71">
        <v>152</v>
      </c>
      <c r="Q911" s="71">
        <v>907</v>
      </c>
      <c r="R911" s="71">
        <v>0</v>
      </c>
      <c r="S911" s="89">
        <v>0</v>
      </c>
      <c r="T911" s="94" t="e">
        <f t="shared" si="117"/>
        <v>#REF!</v>
      </c>
      <c r="U911" s="103" t="e">
        <f>LOOKUP(O911,#REF!,#REF!)</f>
        <v>#REF!</v>
      </c>
      <c r="V911" s="91" t="e">
        <f>LOOKUP(O911,#REF!,#REF!)</f>
        <v>#REF!</v>
      </c>
      <c r="W911" s="101">
        <f t="shared" si="118"/>
        <v>0</v>
      </c>
      <c r="X911" s="135">
        <f t="shared" si="119"/>
        <v>0</v>
      </c>
      <c r="Y911" s="48" t="e">
        <f>IF(U911="Pen",(LOOKUP(O911,#REF!,#REF!)*R911),0)</f>
        <v>#REF!</v>
      </c>
    </row>
    <row r="912" spans="3:25" x14ac:dyDescent="0.25">
      <c r="C912" s="4">
        <f>BOM!X912</f>
        <v>1</v>
      </c>
      <c r="D912" s="69">
        <v>908</v>
      </c>
      <c r="E912" s="69">
        <v>0</v>
      </c>
      <c r="F912" s="69">
        <v>908</v>
      </c>
      <c r="G912" s="69">
        <v>0</v>
      </c>
      <c r="H912" s="69">
        <f t="shared" si="113"/>
        <v>0</v>
      </c>
      <c r="I912" s="69" t="e">
        <f>#REF!</f>
        <v>#REF!</v>
      </c>
      <c r="J912" s="69">
        <f t="shared" si="112"/>
        <v>0</v>
      </c>
      <c r="K912" s="69" t="e">
        <f t="shared" si="114"/>
        <v>#REF!</v>
      </c>
      <c r="L912" s="69">
        <f t="shared" si="115"/>
        <v>4.8632357244839852</v>
      </c>
      <c r="M912" s="69">
        <f t="shared" si="116"/>
        <v>0</v>
      </c>
      <c r="N912" s="4">
        <f>BOM!Z912</f>
        <v>0</v>
      </c>
      <c r="O912" s="133">
        <v>795</v>
      </c>
      <c r="P912" s="71">
        <v>152</v>
      </c>
      <c r="Q912" s="71">
        <v>908</v>
      </c>
      <c r="R912" s="71">
        <v>0</v>
      </c>
      <c r="S912" s="89">
        <v>0</v>
      </c>
      <c r="T912" s="94" t="e">
        <f t="shared" si="117"/>
        <v>#REF!</v>
      </c>
      <c r="U912" s="103" t="e">
        <f>LOOKUP(O912,#REF!,#REF!)</f>
        <v>#REF!</v>
      </c>
      <c r="V912" s="91" t="e">
        <f>LOOKUP(O912,#REF!,#REF!)</f>
        <v>#REF!</v>
      </c>
      <c r="W912" s="101">
        <f t="shared" si="118"/>
        <v>0</v>
      </c>
      <c r="X912" s="135">
        <f t="shared" si="119"/>
        <v>0</v>
      </c>
      <c r="Y912" s="48" t="e">
        <f>IF(U912="Pen",(LOOKUP(O912,#REF!,#REF!)*R912),0)</f>
        <v>#REF!</v>
      </c>
    </row>
    <row r="913" spans="3:25" x14ac:dyDescent="0.25">
      <c r="C913" s="4">
        <f>BOM!X913</f>
        <v>1</v>
      </c>
      <c r="D913" s="69">
        <v>909</v>
      </c>
      <c r="E913" s="69">
        <v>0</v>
      </c>
      <c r="F913" s="69">
        <v>909</v>
      </c>
      <c r="G913" s="69">
        <v>0</v>
      </c>
      <c r="H913" s="69">
        <f t="shared" si="113"/>
        <v>0</v>
      </c>
      <c r="I913" s="69" t="e">
        <f>#REF!</f>
        <v>#REF!</v>
      </c>
      <c r="J913" s="69">
        <f t="shared" si="112"/>
        <v>0</v>
      </c>
      <c r="K913" s="69" t="e">
        <f t="shared" si="114"/>
        <v>#REF!</v>
      </c>
      <c r="L913" s="69">
        <f t="shared" si="115"/>
        <v>4.8632357244839852</v>
      </c>
      <c r="M913" s="69">
        <f t="shared" si="116"/>
        <v>0</v>
      </c>
      <c r="N913" s="4">
        <f>BOM!Z913</f>
        <v>0</v>
      </c>
      <c r="O913" s="133">
        <v>796</v>
      </c>
      <c r="P913" s="71">
        <v>152</v>
      </c>
      <c r="Q913" s="71">
        <v>909</v>
      </c>
      <c r="R913" s="71">
        <v>0</v>
      </c>
      <c r="S913" s="89">
        <v>0</v>
      </c>
      <c r="T913" s="94" t="e">
        <f t="shared" si="117"/>
        <v>#REF!</v>
      </c>
      <c r="U913" s="103" t="e">
        <f>LOOKUP(O913,#REF!,#REF!)</f>
        <v>#REF!</v>
      </c>
      <c r="V913" s="91" t="e">
        <f>LOOKUP(O913,#REF!,#REF!)</f>
        <v>#REF!</v>
      </c>
      <c r="W913" s="101">
        <f t="shared" si="118"/>
        <v>0</v>
      </c>
      <c r="X913" s="135">
        <f t="shared" si="119"/>
        <v>0</v>
      </c>
      <c r="Y913" s="48" t="e">
        <f>IF(U913="Pen",(LOOKUP(O913,#REF!,#REF!)*R913),0)</f>
        <v>#REF!</v>
      </c>
    </row>
    <row r="914" spans="3:25" x14ac:dyDescent="0.25">
      <c r="C914" s="4">
        <f>BOM!X914</f>
        <v>1</v>
      </c>
      <c r="D914" s="69">
        <v>910</v>
      </c>
      <c r="E914" s="69">
        <v>0</v>
      </c>
      <c r="F914" s="69">
        <v>910</v>
      </c>
      <c r="G914" s="69">
        <v>0</v>
      </c>
      <c r="H914" s="69">
        <f t="shared" si="113"/>
        <v>0</v>
      </c>
      <c r="I914" s="69" t="e">
        <f>#REF!</f>
        <v>#REF!</v>
      </c>
      <c r="J914" s="69">
        <f t="shared" si="112"/>
        <v>0</v>
      </c>
      <c r="K914" s="69" t="e">
        <f t="shared" si="114"/>
        <v>#REF!</v>
      </c>
      <c r="L914" s="69">
        <f t="shared" si="115"/>
        <v>4.8632357244839852</v>
      </c>
      <c r="M914" s="69">
        <f t="shared" si="116"/>
        <v>0</v>
      </c>
      <c r="N914" s="4">
        <f>BOM!Z914</f>
        <v>0</v>
      </c>
      <c r="O914" s="133">
        <v>797</v>
      </c>
      <c r="P914" s="71">
        <v>152</v>
      </c>
      <c r="Q914" s="71">
        <v>910</v>
      </c>
      <c r="R914" s="71">
        <v>0</v>
      </c>
      <c r="S914" s="89">
        <v>0</v>
      </c>
      <c r="T914" s="94" t="e">
        <f t="shared" si="117"/>
        <v>#REF!</v>
      </c>
      <c r="U914" s="103" t="e">
        <f>LOOKUP(O914,#REF!,#REF!)</f>
        <v>#REF!</v>
      </c>
      <c r="V914" s="91" t="e">
        <f>LOOKUP(O914,#REF!,#REF!)</f>
        <v>#REF!</v>
      </c>
      <c r="W914" s="101">
        <f t="shared" si="118"/>
        <v>0</v>
      </c>
      <c r="X914" s="135">
        <f t="shared" si="119"/>
        <v>0</v>
      </c>
      <c r="Y914" s="48" t="e">
        <f>IF(U914="Pen",(LOOKUP(O914,#REF!,#REF!)*R914),0)</f>
        <v>#REF!</v>
      </c>
    </row>
    <row r="915" spans="3:25" x14ac:dyDescent="0.25">
      <c r="C915" s="4">
        <f>BOM!X915</f>
        <v>1</v>
      </c>
      <c r="D915" s="69">
        <v>911</v>
      </c>
      <c r="E915" s="69">
        <v>0</v>
      </c>
      <c r="F915" s="69">
        <v>911</v>
      </c>
      <c r="G915" s="69">
        <v>0</v>
      </c>
      <c r="H915" s="69">
        <f t="shared" si="113"/>
        <v>0</v>
      </c>
      <c r="I915" s="69" t="e">
        <f>#REF!</f>
        <v>#REF!</v>
      </c>
      <c r="J915" s="69">
        <f t="shared" si="112"/>
        <v>0</v>
      </c>
      <c r="K915" s="69" t="e">
        <f t="shared" si="114"/>
        <v>#REF!</v>
      </c>
      <c r="L915" s="69">
        <f t="shared" si="115"/>
        <v>4.8632357244839852</v>
      </c>
      <c r="M915" s="69">
        <f t="shared" si="116"/>
        <v>0</v>
      </c>
      <c r="N915" s="4">
        <f>BOM!Z915</f>
        <v>0</v>
      </c>
      <c r="O915" s="133">
        <v>798</v>
      </c>
      <c r="P915" s="71">
        <v>152</v>
      </c>
      <c r="Q915" s="71">
        <v>911</v>
      </c>
      <c r="R915" s="71">
        <v>0</v>
      </c>
      <c r="S915" s="89">
        <v>0</v>
      </c>
      <c r="T915" s="94" t="e">
        <f t="shared" si="117"/>
        <v>#REF!</v>
      </c>
      <c r="U915" s="103" t="e">
        <f>LOOKUP(O915,#REF!,#REF!)</f>
        <v>#REF!</v>
      </c>
      <c r="V915" s="91" t="e">
        <f>LOOKUP(O915,#REF!,#REF!)</f>
        <v>#REF!</v>
      </c>
      <c r="W915" s="101">
        <f t="shared" si="118"/>
        <v>0</v>
      </c>
      <c r="X915" s="135">
        <f t="shared" si="119"/>
        <v>0</v>
      </c>
      <c r="Y915" s="48" t="e">
        <f>IF(U915="Pen",(LOOKUP(O915,#REF!,#REF!)*R915),0)</f>
        <v>#REF!</v>
      </c>
    </row>
    <row r="916" spans="3:25" x14ac:dyDescent="0.25">
      <c r="C916" s="4">
        <f>BOM!X916</f>
        <v>1</v>
      </c>
      <c r="D916" s="69">
        <v>912</v>
      </c>
      <c r="E916" s="69">
        <v>0</v>
      </c>
      <c r="F916" s="69">
        <v>912</v>
      </c>
      <c r="G916" s="69">
        <v>0</v>
      </c>
      <c r="H916" s="69">
        <f t="shared" si="113"/>
        <v>0</v>
      </c>
      <c r="I916" s="69" t="e">
        <f>#REF!</f>
        <v>#REF!</v>
      </c>
      <c r="J916" s="69">
        <f t="shared" si="112"/>
        <v>0</v>
      </c>
      <c r="K916" s="69" t="e">
        <f t="shared" si="114"/>
        <v>#REF!</v>
      </c>
      <c r="L916" s="69">
        <f t="shared" si="115"/>
        <v>4.8632357244839852</v>
      </c>
      <c r="M916" s="69">
        <f t="shared" si="116"/>
        <v>0</v>
      </c>
      <c r="N916" s="4">
        <f>BOM!Z916</f>
        <v>0</v>
      </c>
      <c r="O916" s="133">
        <v>799</v>
      </c>
      <c r="P916" s="71">
        <v>152</v>
      </c>
      <c r="Q916" s="71">
        <v>912</v>
      </c>
      <c r="R916" s="71">
        <v>0</v>
      </c>
      <c r="S916" s="89">
        <v>0</v>
      </c>
      <c r="T916" s="94" t="e">
        <f t="shared" si="117"/>
        <v>#REF!</v>
      </c>
      <c r="U916" s="103" t="e">
        <f>LOOKUP(O916,#REF!,#REF!)</f>
        <v>#REF!</v>
      </c>
      <c r="V916" s="91" t="e">
        <f>LOOKUP(O916,#REF!,#REF!)</f>
        <v>#REF!</v>
      </c>
      <c r="W916" s="101">
        <f t="shared" si="118"/>
        <v>1</v>
      </c>
      <c r="X916" s="135">
        <f t="shared" si="119"/>
        <v>0</v>
      </c>
      <c r="Y916" s="48" t="e">
        <f>IF(U916="Pen",(LOOKUP(O916,#REF!,#REF!)*R916),0)</f>
        <v>#REF!</v>
      </c>
    </row>
    <row r="917" spans="3:25" x14ac:dyDescent="0.25">
      <c r="C917" s="4">
        <f>BOM!X917</f>
        <v>1</v>
      </c>
      <c r="D917" s="69">
        <v>913</v>
      </c>
      <c r="E917" s="69">
        <v>0</v>
      </c>
      <c r="F917" s="69">
        <v>913</v>
      </c>
      <c r="G917" s="69">
        <v>0</v>
      </c>
      <c r="H917" s="69">
        <f t="shared" si="113"/>
        <v>0</v>
      </c>
      <c r="I917" s="69" t="e">
        <f>#REF!</f>
        <v>#REF!</v>
      </c>
      <c r="J917" s="69">
        <f t="shared" si="112"/>
        <v>0</v>
      </c>
      <c r="K917" s="69" t="e">
        <f t="shared" si="114"/>
        <v>#REF!</v>
      </c>
      <c r="L917" s="69">
        <f t="shared" si="115"/>
        <v>4.8632357244839852</v>
      </c>
      <c r="M917" s="69">
        <f t="shared" si="116"/>
        <v>0</v>
      </c>
      <c r="N917" s="4">
        <f>BOM!Z917</f>
        <v>0</v>
      </c>
      <c r="O917" s="133">
        <v>800</v>
      </c>
      <c r="P917" s="71">
        <v>152</v>
      </c>
      <c r="Q917" s="71">
        <v>913</v>
      </c>
      <c r="R917" s="71">
        <v>0</v>
      </c>
      <c r="S917" s="89">
        <v>0</v>
      </c>
      <c r="T917" s="94" t="e">
        <f t="shared" si="117"/>
        <v>#REF!</v>
      </c>
      <c r="U917" s="103" t="e">
        <f>LOOKUP(O917,#REF!,#REF!)</f>
        <v>#REF!</v>
      </c>
      <c r="V917" s="91" t="e">
        <f>LOOKUP(O917,#REF!,#REF!)</f>
        <v>#REF!</v>
      </c>
      <c r="W917" s="101">
        <f t="shared" si="118"/>
        <v>0</v>
      </c>
      <c r="X917" s="135">
        <f t="shared" si="119"/>
        <v>0</v>
      </c>
      <c r="Y917" s="48" t="e">
        <f>IF(U917="Pen",(LOOKUP(O917,#REF!,#REF!)*R917),0)</f>
        <v>#REF!</v>
      </c>
    </row>
    <row r="918" spans="3:25" x14ac:dyDescent="0.25">
      <c r="C918" s="4">
        <f>BOM!X918</f>
        <v>1</v>
      </c>
      <c r="D918" s="69">
        <v>914</v>
      </c>
      <c r="E918" s="69">
        <v>118960</v>
      </c>
      <c r="F918" s="69">
        <v>914</v>
      </c>
      <c r="G918" s="69">
        <v>0</v>
      </c>
      <c r="H918" s="69">
        <f t="shared" si="113"/>
        <v>118960</v>
      </c>
      <c r="I918" s="69" t="e">
        <f>#REF!</f>
        <v>#REF!</v>
      </c>
      <c r="J918" s="69">
        <f t="shared" si="112"/>
        <v>0</v>
      </c>
      <c r="K918" s="69" t="e">
        <f t="shared" si="114"/>
        <v>#REF!</v>
      </c>
      <c r="L918" s="69">
        <f t="shared" si="115"/>
        <v>4.8632357244839852</v>
      </c>
      <c r="M918" s="69" t="e">
        <f t="shared" si="116"/>
        <v>#REF!</v>
      </c>
      <c r="N918" s="4">
        <f>BOM!Z918</f>
        <v>0</v>
      </c>
      <c r="O918" s="133">
        <v>801</v>
      </c>
      <c r="P918" s="71">
        <v>152</v>
      </c>
      <c r="Q918" s="71">
        <v>914</v>
      </c>
      <c r="R918" s="71">
        <v>0</v>
      </c>
      <c r="S918" s="89">
        <v>0</v>
      </c>
      <c r="T918" s="94" t="e">
        <f t="shared" si="117"/>
        <v>#REF!</v>
      </c>
      <c r="U918" s="103" t="e">
        <f>LOOKUP(O918,#REF!,#REF!)</f>
        <v>#REF!</v>
      </c>
      <c r="V918" s="91" t="e">
        <f>LOOKUP(O918,#REF!,#REF!)</f>
        <v>#REF!</v>
      </c>
      <c r="W918" s="101">
        <f t="shared" si="118"/>
        <v>1</v>
      </c>
      <c r="X918" s="135">
        <f t="shared" si="119"/>
        <v>0</v>
      </c>
      <c r="Y918" s="48" t="e">
        <f>IF(U918="Pen",(LOOKUP(O918,#REF!,#REF!)*R918),0)</f>
        <v>#REF!</v>
      </c>
    </row>
    <row r="919" spans="3:25" x14ac:dyDescent="0.25">
      <c r="C919" s="4">
        <f>BOM!X919</f>
        <v>1</v>
      </c>
      <c r="D919" s="69">
        <v>915</v>
      </c>
      <c r="E919" s="69">
        <v>0</v>
      </c>
      <c r="F919" s="69">
        <v>915</v>
      </c>
      <c r="G919" s="69">
        <v>0</v>
      </c>
      <c r="H919" s="69">
        <f t="shared" si="113"/>
        <v>0</v>
      </c>
      <c r="I919" s="69" t="e">
        <f>#REF!</f>
        <v>#REF!</v>
      </c>
      <c r="J919" s="69">
        <f t="shared" si="112"/>
        <v>0</v>
      </c>
      <c r="K919" s="69" t="e">
        <f t="shared" si="114"/>
        <v>#REF!</v>
      </c>
      <c r="L919" s="69">
        <f t="shared" si="115"/>
        <v>4.8632357244839852</v>
      </c>
      <c r="M919" s="69">
        <f t="shared" si="116"/>
        <v>0</v>
      </c>
      <c r="N919" s="4">
        <f>BOM!Z919</f>
        <v>0</v>
      </c>
      <c r="O919" s="133">
        <v>802</v>
      </c>
      <c r="P919" s="71">
        <v>152</v>
      </c>
      <c r="Q919" s="71">
        <v>915</v>
      </c>
      <c r="R919" s="71">
        <v>0</v>
      </c>
      <c r="S919" s="89">
        <v>0</v>
      </c>
      <c r="T919" s="94" t="e">
        <f t="shared" si="117"/>
        <v>#REF!</v>
      </c>
      <c r="U919" s="103" t="e">
        <f>LOOKUP(O919,#REF!,#REF!)</f>
        <v>#REF!</v>
      </c>
      <c r="V919" s="91" t="e">
        <f>LOOKUP(O919,#REF!,#REF!)</f>
        <v>#REF!</v>
      </c>
      <c r="W919" s="101">
        <f t="shared" si="118"/>
        <v>1</v>
      </c>
      <c r="X919" s="135">
        <f t="shared" si="119"/>
        <v>0</v>
      </c>
      <c r="Y919" s="48" t="e">
        <f>IF(U919="Pen",(LOOKUP(O919,#REF!,#REF!)*R919),0)</f>
        <v>#REF!</v>
      </c>
    </row>
    <row r="920" spans="3:25" x14ac:dyDescent="0.25">
      <c r="C920" s="4">
        <f>BOM!X920</f>
        <v>1</v>
      </c>
      <c r="D920" s="69">
        <v>916</v>
      </c>
      <c r="E920" s="69">
        <v>0</v>
      </c>
      <c r="F920" s="69">
        <v>916</v>
      </c>
      <c r="G920" s="69">
        <v>0</v>
      </c>
      <c r="H920" s="69">
        <f t="shared" si="113"/>
        <v>0</v>
      </c>
      <c r="I920" s="69" t="e">
        <f>#REF!</f>
        <v>#REF!</v>
      </c>
      <c r="J920" s="69">
        <f t="shared" si="112"/>
        <v>0</v>
      </c>
      <c r="K920" s="69" t="e">
        <f t="shared" si="114"/>
        <v>#REF!</v>
      </c>
      <c r="L920" s="69">
        <f t="shared" si="115"/>
        <v>4.8632357244839852</v>
      </c>
      <c r="M920" s="69">
        <f t="shared" si="116"/>
        <v>0</v>
      </c>
      <c r="N920" s="4">
        <f>BOM!Z920</f>
        <v>0</v>
      </c>
      <c r="O920" s="133">
        <v>803</v>
      </c>
      <c r="P920" s="71">
        <v>152</v>
      </c>
      <c r="Q920" s="71">
        <v>916</v>
      </c>
      <c r="R920" s="71">
        <v>0</v>
      </c>
      <c r="S920" s="89">
        <v>0</v>
      </c>
      <c r="T920" s="94" t="e">
        <f t="shared" si="117"/>
        <v>#REF!</v>
      </c>
      <c r="U920" s="103" t="e">
        <f>LOOKUP(O920,#REF!,#REF!)</f>
        <v>#REF!</v>
      </c>
      <c r="V920" s="91" t="e">
        <f>LOOKUP(O920,#REF!,#REF!)</f>
        <v>#REF!</v>
      </c>
      <c r="W920" s="101">
        <f t="shared" si="118"/>
        <v>1</v>
      </c>
      <c r="X920" s="135">
        <f t="shared" si="119"/>
        <v>0</v>
      </c>
      <c r="Y920" s="48" t="e">
        <f>IF(U920="Pen",(LOOKUP(O920,#REF!,#REF!)*R920),0)</f>
        <v>#REF!</v>
      </c>
    </row>
    <row r="921" spans="3:25" x14ac:dyDescent="0.25">
      <c r="C921" s="4">
        <f>BOM!X921</f>
        <v>1</v>
      </c>
      <c r="D921" s="69">
        <v>917</v>
      </c>
      <c r="E921" s="69">
        <v>0</v>
      </c>
      <c r="F921" s="69">
        <v>917</v>
      </c>
      <c r="G921" s="69">
        <v>0</v>
      </c>
      <c r="H921" s="69">
        <f t="shared" si="113"/>
        <v>0</v>
      </c>
      <c r="I921" s="69" t="e">
        <f>#REF!</f>
        <v>#REF!</v>
      </c>
      <c r="J921" s="69">
        <f t="shared" si="112"/>
        <v>0</v>
      </c>
      <c r="K921" s="69" t="e">
        <f t="shared" si="114"/>
        <v>#REF!</v>
      </c>
      <c r="L921" s="69">
        <f t="shared" si="115"/>
        <v>4.8632357244839852</v>
      </c>
      <c r="M921" s="69">
        <f t="shared" si="116"/>
        <v>0</v>
      </c>
      <c r="N921" s="4">
        <f>BOM!Z921</f>
        <v>0</v>
      </c>
      <c r="O921" s="133">
        <v>804</v>
      </c>
      <c r="P921" s="71">
        <v>152</v>
      </c>
      <c r="Q921" s="71">
        <v>917</v>
      </c>
      <c r="R921" s="71">
        <v>0</v>
      </c>
      <c r="S921" s="89">
        <v>0</v>
      </c>
      <c r="T921" s="94" t="e">
        <f t="shared" si="117"/>
        <v>#REF!</v>
      </c>
      <c r="U921" s="103" t="e">
        <f>LOOKUP(O921,#REF!,#REF!)</f>
        <v>#REF!</v>
      </c>
      <c r="V921" s="91" t="e">
        <f>LOOKUP(O921,#REF!,#REF!)</f>
        <v>#REF!</v>
      </c>
      <c r="W921" s="101">
        <f t="shared" si="118"/>
        <v>1</v>
      </c>
      <c r="X921" s="135">
        <f t="shared" si="119"/>
        <v>0</v>
      </c>
      <c r="Y921" s="48" t="e">
        <f>IF(U921="Pen",(LOOKUP(O921,#REF!,#REF!)*R921),0)</f>
        <v>#REF!</v>
      </c>
    </row>
    <row r="922" spans="3:25" x14ac:dyDescent="0.25">
      <c r="C922" s="4">
        <f>BOM!X922</f>
        <v>1</v>
      </c>
      <c r="D922" s="69">
        <v>918</v>
      </c>
      <c r="E922" s="69">
        <v>0</v>
      </c>
      <c r="F922" s="69">
        <v>918</v>
      </c>
      <c r="G922" s="69">
        <v>0</v>
      </c>
      <c r="H922" s="69">
        <f t="shared" si="113"/>
        <v>0</v>
      </c>
      <c r="I922" s="69" t="e">
        <f>#REF!</f>
        <v>#REF!</v>
      </c>
      <c r="J922" s="69">
        <f t="shared" ref="J922:J985" si="120">IF(OR(C922=1,H922=0),0,TRUNC(H922/I922)+1)</f>
        <v>0</v>
      </c>
      <c r="K922" s="69" t="e">
        <f t="shared" si="114"/>
        <v>#REF!</v>
      </c>
      <c r="L922" s="69">
        <f t="shared" si="115"/>
        <v>4.8632357244839852</v>
      </c>
      <c r="M922" s="69">
        <f t="shared" si="116"/>
        <v>0</v>
      </c>
      <c r="N922" s="4">
        <f>BOM!Z922</f>
        <v>0</v>
      </c>
      <c r="O922" s="133">
        <v>805</v>
      </c>
      <c r="P922" s="71">
        <v>152</v>
      </c>
      <c r="Q922" s="71">
        <v>918</v>
      </c>
      <c r="R922" s="71">
        <v>0</v>
      </c>
      <c r="S922" s="89">
        <v>0</v>
      </c>
      <c r="T922" s="94" t="e">
        <f t="shared" si="117"/>
        <v>#REF!</v>
      </c>
      <c r="U922" s="103" t="e">
        <f>LOOKUP(O922,#REF!,#REF!)</f>
        <v>#REF!</v>
      </c>
      <c r="V922" s="91" t="e">
        <f>LOOKUP(O922,#REF!,#REF!)</f>
        <v>#REF!</v>
      </c>
      <c r="W922" s="101">
        <f t="shared" si="118"/>
        <v>1</v>
      </c>
      <c r="X922" s="135">
        <f t="shared" si="119"/>
        <v>0</v>
      </c>
      <c r="Y922" s="48" t="e">
        <f>IF(U922="Pen",(LOOKUP(O922,#REF!,#REF!)*R922),0)</f>
        <v>#REF!</v>
      </c>
    </row>
    <row r="923" spans="3:25" x14ac:dyDescent="0.25">
      <c r="C923" s="4">
        <f>BOM!X923</f>
        <v>1</v>
      </c>
      <c r="D923" s="69">
        <v>919</v>
      </c>
      <c r="E923" s="69">
        <v>0</v>
      </c>
      <c r="F923" s="69">
        <v>919</v>
      </c>
      <c r="G923" s="69">
        <v>0</v>
      </c>
      <c r="H923" s="69">
        <f t="shared" si="113"/>
        <v>0</v>
      </c>
      <c r="I923" s="69" t="e">
        <f>#REF!</f>
        <v>#REF!</v>
      </c>
      <c r="J923" s="69">
        <f t="shared" si="120"/>
        <v>0</v>
      </c>
      <c r="K923" s="69" t="e">
        <f t="shared" si="114"/>
        <v>#REF!</v>
      </c>
      <c r="L923" s="69">
        <f t="shared" si="115"/>
        <v>4.8632357244839852</v>
      </c>
      <c r="M923" s="69">
        <f t="shared" si="116"/>
        <v>0</v>
      </c>
      <c r="N923" s="4">
        <f>BOM!Z923</f>
        <v>0</v>
      </c>
      <c r="O923" s="133">
        <v>807</v>
      </c>
      <c r="P923" s="71">
        <v>152</v>
      </c>
      <c r="Q923" s="71">
        <v>919</v>
      </c>
      <c r="R923" s="71">
        <v>0</v>
      </c>
      <c r="S923" s="89">
        <v>0</v>
      </c>
      <c r="T923" s="94" t="e">
        <f t="shared" si="117"/>
        <v>#REF!</v>
      </c>
      <c r="U923" s="103" t="e">
        <f>LOOKUP(O923,#REF!,#REF!)</f>
        <v>#REF!</v>
      </c>
      <c r="V923" s="91" t="e">
        <f>LOOKUP(O923,#REF!,#REF!)</f>
        <v>#REF!</v>
      </c>
      <c r="W923" s="101">
        <f t="shared" si="118"/>
        <v>0</v>
      </c>
      <c r="X923" s="135">
        <f t="shared" si="119"/>
        <v>0</v>
      </c>
      <c r="Y923" s="48" t="e">
        <f>IF(U923="Pen",(LOOKUP(O923,#REF!,#REF!)*R923),0)</f>
        <v>#REF!</v>
      </c>
    </row>
    <row r="924" spans="3:25" x14ac:dyDescent="0.25">
      <c r="C924" s="4">
        <f>BOM!X924</f>
        <v>1</v>
      </c>
      <c r="D924" s="69">
        <v>920</v>
      </c>
      <c r="E924" s="69">
        <v>0</v>
      </c>
      <c r="F924" s="69">
        <v>920</v>
      </c>
      <c r="G924" s="69">
        <v>0</v>
      </c>
      <c r="H924" s="69">
        <f t="shared" si="113"/>
        <v>0</v>
      </c>
      <c r="I924" s="69" t="e">
        <f>#REF!</f>
        <v>#REF!</v>
      </c>
      <c r="J924" s="69">
        <f t="shared" si="120"/>
        <v>0</v>
      </c>
      <c r="K924" s="69" t="e">
        <f t="shared" si="114"/>
        <v>#REF!</v>
      </c>
      <c r="L924" s="69">
        <f t="shared" si="115"/>
        <v>4.8632357244839852</v>
      </c>
      <c r="M924" s="69">
        <f t="shared" si="116"/>
        <v>0</v>
      </c>
      <c r="N924" s="4">
        <f>BOM!Z924</f>
        <v>0</v>
      </c>
      <c r="O924" s="133">
        <v>808</v>
      </c>
      <c r="P924" s="71">
        <v>152</v>
      </c>
      <c r="Q924" s="71">
        <v>920</v>
      </c>
      <c r="R924" s="71">
        <v>0</v>
      </c>
      <c r="S924" s="89">
        <v>0</v>
      </c>
      <c r="T924" s="94" t="e">
        <f t="shared" si="117"/>
        <v>#REF!</v>
      </c>
      <c r="U924" s="103" t="e">
        <f>LOOKUP(O924,#REF!,#REF!)</f>
        <v>#REF!</v>
      </c>
      <c r="V924" s="91" t="e">
        <f>LOOKUP(O924,#REF!,#REF!)</f>
        <v>#REF!</v>
      </c>
      <c r="W924" s="101">
        <f t="shared" si="118"/>
        <v>0</v>
      </c>
      <c r="X924" s="135">
        <f t="shared" si="119"/>
        <v>0</v>
      </c>
      <c r="Y924" s="48" t="e">
        <f>IF(U924="Pen",(LOOKUP(O924,#REF!,#REF!)*R924),0)</f>
        <v>#REF!</v>
      </c>
    </row>
    <row r="925" spans="3:25" x14ac:dyDescent="0.25">
      <c r="C925" s="4">
        <f>BOM!X925</f>
        <v>1</v>
      </c>
      <c r="D925" s="69">
        <v>921</v>
      </c>
      <c r="E925" s="69">
        <v>0</v>
      </c>
      <c r="F925" s="69">
        <v>921</v>
      </c>
      <c r="G925" s="69">
        <v>0</v>
      </c>
      <c r="H925" s="69">
        <f t="shared" si="113"/>
        <v>0</v>
      </c>
      <c r="I925" s="69" t="e">
        <f>#REF!</f>
        <v>#REF!</v>
      </c>
      <c r="J925" s="69">
        <f t="shared" si="120"/>
        <v>0</v>
      </c>
      <c r="K925" s="69" t="e">
        <f t="shared" si="114"/>
        <v>#REF!</v>
      </c>
      <c r="L925" s="69">
        <f t="shared" si="115"/>
        <v>4.8632357244839852</v>
      </c>
      <c r="M925" s="69">
        <f t="shared" si="116"/>
        <v>0</v>
      </c>
      <c r="N925" s="4">
        <f>BOM!Z925</f>
        <v>0</v>
      </c>
      <c r="O925" s="133">
        <v>809</v>
      </c>
      <c r="P925" s="71">
        <v>152</v>
      </c>
      <c r="Q925" s="71">
        <v>921</v>
      </c>
      <c r="R925" s="71">
        <v>0</v>
      </c>
      <c r="S925" s="89">
        <v>0</v>
      </c>
      <c r="T925" s="94" t="e">
        <f t="shared" si="117"/>
        <v>#REF!</v>
      </c>
      <c r="U925" s="103" t="e">
        <f>LOOKUP(O925,#REF!,#REF!)</f>
        <v>#REF!</v>
      </c>
      <c r="V925" s="91" t="e">
        <f>LOOKUP(O925,#REF!,#REF!)</f>
        <v>#REF!</v>
      </c>
      <c r="W925" s="101">
        <f t="shared" si="118"/>
        <v>0</v>
      </c>
      <c r="X925" s="135">
        <f t="shared" si="119"/>
        <v>0</v>
      </c>
      <c r="Y925" s="48" t="e">
        <f>IF(U925="Pen",(LOOKUP(O925,#REF!,#REF!)*R925),0)</f>
        <v>#REF!</v>
      </c>
    </row>
    <row r="926" spans="3:25" x14ac:dyDescent="0.25">
      <c r="C926" s="4">
        <f>BOM!X926</f>
        <v>1</v>
      </c>
      <c r="D926" s="69">
        <v>922</v>
      </c>
      <c r="E926" s="69">
        <v>69984</v>
      </c>
      <c r="F926" s="69">
        <v>922</v>
      </c>
      <c r="G926" s="69">
        <v>0</v>
      </c>
      <c r="H926" s="69">
        <f t="shared" si="113"/>
        <v>69984</v>
      </c>
      <c r="I926" s="69" t="e">
        <f>#REF!</f>
        <v>#REF!</v>
      </c>
      <c r="J926" s="69">
        <f t="shared" si="120"/>
        <v>0</v>
      </c>
      <c r="K926" s="69" t="e">
        <f t="shared" si="114"/>
        <v>#REF!</v>
      </c>
      <c r="L926" s="69">
        <f t="shared" si="115"/>
        <v>4.8632357244839852</v>
      </c>
      <c r="M926" s="69" t="e">
        <f t="shared" si="116"/>
        <v>#REF!</v>
      </c>
      <c r="N926" s="4">
        <f>BOM!Z926</f>
        <v>0</v>
      </c>
      <c r="O926" s="133">
        <v>810</v>
      </c>
      <c r="P926" s="71">
        <v>152</v>
      </c>
      <c r="Q926" s="71">
        <v>922</v>
      </c>
      <c r="R926" s="71">
        <v>0</v>
      </c>
      <c r="S926" s="89">
        <v>0</v>
      </c>
      <c r="T926" s="94" t="e">
        <f t="shared" si="117"/>
        <v>#REF!</v>
      </c>
      <c r="U926" s="103" t="e">
        <f>LOOKUP(O926,#REF!,#REF!)</f>
        <v>#REF!</v>
      </c>
      <c r="V926" s="91" t="e">
        <f>LOOKUP(O926,#REF!,#REF!)</f>
        <v>#REF!</v>
      </c>
      <c r="W926" s="101">
        <f t="shared" si="118"/>
        <v>0</v>
      </c>
      <c r="X926" s="135">
        <f t="shared" si="119"/>
        <v>0</v>
      </c>
      <c r="Y926" s="48" t="e">
        <f>IF(U926="Pen",(LOOKUP(O926,#REF!,#REF!)*R926),0)</f>
        <v>#REF!</v>
      </c>
    </row>
    <row r="927" spans="3:25" x14ac:dyDescent="0.25">
      <c r="C927" s="4">
        <f>BOM!X927</f>
        <v>1</v>
      </c>
      <c r="D927" s="69">
        <v>923</v>
      </c>
      <c r="E927" s="69">
        <v>1399680</v>
      </c>
      <c r="F927" s="69">
        <v>923</v>
      </c>
      <c r="G927" s="69">
        <v>0</v>
      </c>
      <c r="H927" s="69">
        <f t="shared" si="113"/>
        <v>1399680</v>
      </c>
      <c r="I927" s="69" t="e">
        <f>#REF!</f>
        <v>#REF!</v>
      </c>
      <c r="J927" s="69">
        <f t="shared" si="120"/>
        <v>0</v>
      </c>
      <c r="K927" s="69" t="e">
        <f t="shared" si="114"/>
        <v>#REF!</v>
      </c>
      <c r="L927" s="69">
        <f t="shared" si="115"/>
        <v>4.8632357244839852</v>
      </c>
      <c r="M927" s="69" t="e">
        <f t="shared" si="116"/>
        <v>#REF!</v>
      </c>
      <c r="N927" s="4">
        <f>BOM!Z927</f>
        <v>0</v>
      </c>
      <c r="O927" s="133">
        <v>811</v>
      </c>
      <c r="P927" s="71">
        <v>152</v>
      </c>
      <c r="Q927" s="71">
        <v>923</v>
      </c>
      <c r="R927" s="71">
        <v>0</v>
      </c>
      <c r="S927" s="89">
        <v>0</v>
      </c>
      <c r="T927" s="94" t="e">
        <f t="shared" si="117"/>
        <v>#REF!</v>
      </c>
      <c r="U927" s="103" t="e">
        <f>LOOKUP(O927,#REF!,#REF!)</f>
        <v>#REF!</v>
      </c>
      <c r="V927" s="91" t="e">
        <f>LOOKUP(O927,#REF!,#REF!)</f>
        <v>#REF!</v>
      </c>
      <c r="W927" s="101">
        <f t="shared" si="118"/>
        <v>0</v>
      </c>
      <c r="X927" s="135">
        <f t="shared" si="119"/>
        <v>0</v>
      </c>
      <c r="Y927" s="48" t="e">
        <f>IF(U927="Pen",(LOOKUP(O927,#REF!,#REF!)*R927),0)</f>
        <v>#REF!</v>
      </c>
    </row>
    <row r="928" spans="3:25" x14ac:dyDescent="0.25">
      <c r="C928" s="4">
        <f>BOM!X928</f>
        <v>1</v>
      </c>
      <c r="D928" s="69">
        <v>924</v>
      </c>
      <c r="E928" s="69">
        <v>0</v>
      </c>
      <c r="F928" s="69">
        <v>924</v>
      </c>
      <c r="G928" s="69">
        <v>0</v>
      </c>
      <c r="H928" s="69">
        <f t="shared" si="113"/>
        <v>0</v>
      </c>
      <c r="I928" s="69" t="e">
        <f>#REF!</f>
        <v>#REF!</v>
      </c>
      <c r="J928" s="69">
        <f t="shared" si="120"/>
        <v>0</v>
      </c>
      <c r="K928" s="69" t="e">
        <f t="shared" si="114"/>
        <v>#REF!</v>
      </c>
      <c r="L928" s="69">
        <f t="shared" si="115"/>
        <v>4.8632357244839852</v>
      </c>
      <c r="M928" s="69">
        <f t="shared" si="116"/>
        <v>0</v>
      </c>
      <c r="N928" s="4">
        <f>BOM!Z928</f>
        <v>0</v>
      </c>
      <c r="O928" s="133">
        <v>812</v>
      </c>
      <c r="P928" s="71">
        <v>152</v>
      </c>
      <c r="Q928" s="71">
        <v>924</v>
      </c>
      <c r="R928" s="71">
        <v>0</v>
      </c>
      <c r="S928" s="89">
        <v>0</v>
      </c>
      <c r="T928" s="94" t="e">
        <f t="shared" si="117"/>
        <v>#REF!</v>
      </c>
      <c r="U928" s="103" t="e">
        <f>LOOKUP(O928,#REF!,#REF!)</f>
        <v>#REF!</v>
      </c>
      <c r="V928" s="91" t="e">
        <f>LOOKUP(O928,#REF!,#REF!)</f>
        <v>#REF!</v>
      </c>
      <c r="W928" s="101">
        <f t="shared" si="118"/>
        <v>0</v>
      </c>
      <c r="X928" s="135">
        <f t="shared" si="119"/>
        <v>0</v>
      </c>
      <c r="Y928" s="48" t="e">
        <f>IF(U928="Pen",(LOOKUP(O928,#REF!,#REF!)*R928),0)</f>
        <v>#REF!</v>
      </c>
    </row>
    <row r="929" spans="3:25" x14ac:dyDescent="0.25">
      <c r="C929" s="4">
        <f>BOM!X929</f>
        <v>1</v>
      </c>
      <c r="D929" s="69">
        <v>925</v>
      </c>
      <c r="E929" s="69">
        <v>0</v>
      </c>
      <c r="F929" s="69">
        <v>925</v>
      </c>
      <c r="G929" s="69">
        <v>0</v>
      </c>
      <c r="H929" s="69">
        <f t="shared" si="113"/>
        <v>0</v>
      </c>
      <c r="I929" s="69" t="e">
        <f>#REF!</f>
        <v>#REF!</v>
      </c>
      <c r="J929" s="69">
        <f t="shared" si="120"/>
        <v>0</v>
      </c>
      <c r="K929" s="69" t="e">
        <f t="shared" si="114"/>
        <v>#REF!</v>
      </c>
      <c r="L929" s="69">
        <f t="shared" si="115"/>
        <v>4.8632357244839852</v>
      </c>
      <c r="M929" s="69">
        <f t="shared" si="116"/>
        <v>0</v>
      </c>
      <c r="N929" s="4">
        <f>BOM!Z929</f>
        <v>0</v>
      </c>
      <c r="O929" s="133">
        <v>813</v>
      </c>
      <c r="P929" s="71">
        <v>152</v>
      </c>
      <c r="Q929" s="71">
        <v>925</v>
      </c>
      <c r="R929" s="71">
        <v>0</v>
      </c>
      <c r="S929" s="89">
        <v>0</v>
      </c>
      <c r="T929" s="94" t="e">
        <f t="shared" si="117"/>
        <v>#REF!</v>
      </c>
      <c r="U929" s="103" t="e">
        <f>LOOKUP(O929,#REF!,#REF!)</f>
        <v>#REF!</v>
      </c>
      <c r="V929" s="91" t="e">
        <f>LOOKUP(O929,#REF!,#REF!)</f>
        <v>#REF!</v>
      </c>
      <c r="W929" s="101">
        <f t="shared" si="118"/>
        <v>0</v>
      </c>
      <c r="X929" s="135">
        <f t="shared" si="119"/>
        <v>0</v>
      </c>
      <c r="Y929" s="48" t="e">
        <f>IF(U929="Pen",(LOOKUP(O929,#REF!,#REF!)*R929),0)</f>
        <v>#REF!</v>
      </c>
    </row>
    <row r="930" spans="3:25" x14ac:dyDescent="0.25">
      <c r="C930" s="4">
        <f>BOM!X930</f>
        <v>1</v>
      </c>
      <c r="D930" s="69">
        <v>926</v>
      </c>
      <c r="E930" s="69">
        <v>0</v>
      </c>
      <c r="F930" s="69">
        <v>926</v>
      </c>
      <c r="G930" s="69">
        <v>0</v>
      </c>
      <c r="H930" s="69">
        <f t="shared" si="113"/>
        <v>0</v>
      </c>
      <c r="I930" s="69" t="e">
        <f>#REF!</f>
        <v>#REF!</v>
      </c>
      <c r="J930" s="69">
        <f t="shared" si="120"/>
        <v>0</v>
      </c>
      <c r="K930" s="69" t="e">
        <f t="shared" si="114"/>
        <v>#REF!</v>
      </c>
      <c r="L930" s="69">
        <f t="shared" si="115"/>
        <v>4.8632357244839852</v>
      </c>
      <c r="M930" s="69">
        <f t="shared" si="116"/>
        <v>0</v>
      </c>
      <c r="N930" s="4">
        <f>BOM!Z930</f>
        <v>0</v>
      </c>
      <c r="O930" s="133">
        <v>814</v>
      </c>
      <c r="P930" s="71">
        <v>152</v>
      </c>
      <c r="Q930" s="71">
        <v>926</v>
      </c>
      <c r="R930" s="71">
        <v>0</v>
      </c>
      <c r="S930" s="89">
        <v>0</v>
      </c>
      <c r="T930" s="94" t="e">
        <f t="shared" si="117"/>
        <v>#REF!</v>
      </c>
      <c r="U930" s="103" t="e">
        <f>LOOKUP(O930,#REF!,#REF!)</f>
        <v>#REF!</v>
      </c>
      <c r="V930" s="91" t="e">
        <f>LOOKUP(O930,#REF!,#REF!)</f>
        <v>#REF!</v>
      </c>
      <c r="W930" s="101">
        <f t="shared" si="118"/>
        <v>0</v>
      </c>
      <c r="X930" s="135">
        <f t="shared" si="119"/>
        <v>0</v>
      </c>
      <c r="Y930" s="48" t="e">
        <f>IF(U930="Pen",(LOOKUP(O930,#REF!,#REF!)*R930),0)</f>
        <v>#REF!</v>
      </c>
    </row>
    <row r="931" spans="3:25" x14ac:dyDescent="0.25">
      <c r="C931" s="4">
        <f>BOM!X931</f>
        <v>1</v>
      </c>
      <c r="D931" s="69">
        <v>927</v>
      </c>
      <c r="E931" s="69">
        <v>0</v>
      </c>
      <c r="F931" s="69">
        <v>927</v>
      </c>
      <c r="G931" s="69">
        <v>0</v>
      </c>
      <c r="H931" s="69">
        <f t="shared" si="113"/>
        <v>0</v>
      </c>
      <c r="I931" s="69" t="e">
        <f>#REF!</f>
        <v>#REF!</v>
      </c>
      <c r="J931" s="69">
        <f t="shared" si="120"/>
        <v>0</v>
      </c>
      <c r="K931" s="69" t="e">
        <f t="shared" si="114"/>
        <v>#REF!</v>
      </c>
      <c r="L931" s="69">
        <f t="shared" si="115"/>
        <v>4.8632357244839852</v>
      </c>
      <c r="M931" s="69">
        <f t="shared" si="116"/>
        <v>0</v>
      </c>
      <c r="N931" s="4">
        <f>BOM!Z931</f>
        <v>0</v>
      </c>
      <c r="O931" s="133">
        <v>815</v>
      </c>
      <c r="P931" s="71">
        <v>152</v>
      </c>
      <c r="Q931" s="71">
        <v>927</v>
      </c>
      <c r="R931" s="71">
        <v>0</v>
      </c>
      <c r="S931" s="89">
        <v>0</v>
      </c>
      <c r="T931" s="94" t="e">
        <f t="shared" si="117"/>
        <v>#REF!</v>
      </c>
      <c r="U931" s="103" t="e">
        <f>LOOKUP(O931,#REF!,#REF!)</f>
        <v>#REF!</v>
      </c>
      <c r="V931" s="91" t="e">
        <f>LOOKUP(O931,#REF!,#REF!)</f>
        <v>#REF!</v>
      </c>
      <c r="W931" s="101">
        <f t="shared" si="118"/>
        <v>1</v>
      </c>
      <c r="X931" s="135">
        <f t="shared" si="119"/>
        <v>0</v>
      </c>
      <c r="Y931" s="48" t="e">
        <f>IF(U931="Pen",(LOOKUP(O931,#REF!,#REF!)*R931),0)</f>
        <v>#REF!</v>
      </c>
    </row>
    <row r="932" spans="3:25" x14ac:dyDescent="0.25">
      <c r="C932" s="4">
        <f>BOM!X932</f>
        <v>1</v>
      </c>
      <c r="D932" s="69">
        <v>928</v>
      </c>
      <c r="E932" s="69">
        <v>0</v>
      </c>
      <c r="F932" s="69">
        <v>928</v>
      </c>
      <c r="G932" s="69">
        <v>0</v>
      </c>
      <c r="H932" s="69">
        <f t="shared" si="113"/>
        <v>0</v>
      </c>
      <c r="I932" s="69" t="e">
        <f>#REF!</f>
        <v>#REF!</v>
      </c>
      <c r="J932" s="69">
        <f t="shared" si="120"/>
        <v>0</v>
      </c>
      <c r="K932" s="69" t="e">
        <f t="shared" si="114"/>
        <v>#REF!</v>
      </c>
      <c r="L932" s="69">
        <f t="shared" si="115"/>
        <v>4.8632357244839852</v>
      </c>
      <c r="M932" s="69">
        <f t="shared" si="116"/>
        <v>0</v>
      </c>
      <c r="N932" s="4">
        <f>BOM!Z932</f>
        <v>0</v>
      </c>
      <c r="O932" s="133">
        <v>816</v>
      </c>
      <c r="P932" s="71">
        <v>152</v>
      </c>
      <c r="Q932" s="71">
        <v>928</v>
      </c>
      <c r="R932" s="71">
        <v>0</v>
      </c>
      <c r="S932" s="89">
        <v>0</v>
      </c>
      <c r="T932" s="94" t="e">
        <f t="shared" si="117"/>
        <v>#REF!</v>
      </c>
      <c r="U932" s="103" t="e">
        <f>LOOKUP(O932,#REF!,#REF!)</f>
        <v>#REF!</v>
      </c>
      <c r="V932" s="91" t="e">
        <f>LOOKUP(O932,#REF!,#REF!)</f>
        <v>#REF!</v>
      </c>
      <c r="W932" s="101">
        <f t="shared" si="118"/>
        <v>0</v>
      </c>
      <c r="X932" s="135">
        <f t="shared" si="119"/>
        <v>0</v>
      </c>
      <c r="Y932" s="48" t="e">
        <f>IF(U932="Pen",(LOOKUP(O932,#REF!,#REF!)*R932),0)</f>
        <v>#REF!</v>
      </c>
    </row>
    <row r="933" spans="3:25" x14ac:dyDescent="0.25">
      <c r="C933" s="4">
        <f>BOM!X933</f>
        <v>1</v>
      </c>
      <c r="D933" s="69">
        <v>929</v>
      </c>
      <c r="E933" s="69">
        <v>0</v>
      </c>
      <c r="F933" s="69">
        <v>929</v>
      </c>
      <c r="G933" s="69">
        <v>0</v>
      </c>
      <c r="H933" s="69">
        <f t="shared" si="113"/>
        <v>0</v>
      </c>
      <c r="I933" s="69" t="e">
        <f>#REF!</f>
        <v>#REF!</v>
      </c>
      <c r="J933" s="69">
        <f t="shared" si="120"/>
        <v>0</v>
      </c>
      <c r="K933" s="69" t="e">
        <f t="shared" si="114"/>
        <v>#REF!</v>
      </c>
      <c r="L933" s="69">
        <f t="shared" si="115"/>
        <v>4.8632357244839852</v>
      </c>
      <c r="M933" s="69">
        <f t="shared" si="116"/>
        <v>0</v>
      </c>
      <c r="N933" s="4">
        <f>BOM!Z933</f>
        <v>0</v>
      </c>
      <c r="O933" s="133">
        <v>817</v>
      </c>
      <c r="P933" s="71">
        <v>152</v>
      </c>
      <c r="Q933" s="71">
        <v>929</v>
      </c>
      <c r="R933" s="71">
        <v>0</v>
      </c>
      <c r="S933" s="89">
        <v>0</v>
      </c>
      <c r="T933" s="94" t="e">
        <f t="shared" si="117"/>
        <v>#REF!</v>
      </c>
      <c r="U933" s="103" t="e">
        <f>LOOKUP(O933,#REF!,#REF!)</f>
        <v>#REF!</v>
      </c>
      <c r="V933" s="91" t="e">
        <f>LOOKUP(O933,#REF!,#REF!)</f>
        <v>#REF!</v>
      </c>
      <c r="W933" s="101">
        <f t="shared" si="118"/>
        <v>1</v>
      </c>
      <c r="X933" s="135">
        <f t="shared" si="119"/>
        <v>0</v>
      </c>
      <c r="Y933" s="48" t="e">
        <f>IF(U933="Pen",(LOOKUP(O933,#REF!,#REF!)*R933),0)</f>
        <v>#REF!</v>
      </c>
    </row>
    <row r="934" spans="3:25" x14ac:dyDescent="0.25">
      <c r="C934" s="4">
        <f>BOM!X934</f>
        <v>1</v>
      </c>
      <c r="D934" s="69">
        <v>930</v>
      </c>
      <c r="E934" s="69">
        <v>0</v>
      </c>
      <c r="F934" s="69">
        <v>930</v>
      </c>
      <c r="G934" s="69">
        <v>0</v>
      </c>
      <c r="H934" s="69">
        <f t="shared" si="113"/>
        <v>0</v>
      </c>
      <c r="I934" s="69" t="e">
        <f>#REF!</f>
        <v>#REF!</v>
      </c>
      <c r="J934" s="69">
        <f t="shared" si="120"/>
        <v>0</v>
      </c>
      <c r="K934" s="69" t="e">
        <f t="shared" si="114"/>
        <v>#REF!</v>
      </c>
      <c r="L934" s="69">
        <f t="shared" si="115"/>
        <v>4.8632357244839852</v>
      </c>
      <c r="M934" s="69">
        <f t="shared" si="116"/>
        <v>0</v>
      </c>
      <c r="N934" s="4">
        <f>BOM!Z934</f>
        <v>0</v>
      </c>
      <c r="O934" s="133">
        <v>818</v>
      </c>
      <c r="P934" s="71">
        <v>152</v>
      </c>
      <c r="Q934" s="71">
        <v>930</v>
      </c>
      <c r="R934" s="71">
        <v>0</v>
      </c>
      <c r="S934" s="89">
        <v>0</v>
      </c>
      <c r="T934" s="94" t="e">
        <f t="shared" si="117"/>
        <v>#REF!</v>
      </c>
      <c r="U934" s="103" t="e">
        <f>LOOKUP(O934,#REF!,#REF!)</f>
        <v>#REF!</v>
      </c>
      <c r="V934" s="91" t="e">
        <f>LOOKUP(O934,#REF!,#REF!)</f>
        <v>#REF!</v>
      </c>
      <c r="W934" s="101">
        <f t="shared" si="118"/>
        <v>1</v>
      </c>
      <c r="X934" s="135">
        <f t="shared" si="119"/>
        <v>0</v>
      </c>
      <c r="Y934" s="48" t="e">
        <f>IF(U934="Pen",(LOOKUP(O934,#REF!,#REF!)*R934),0)</f>
        <v>#REF!</v>
      </c>
    </row>
    <row r="935" spans="3:25" x14ac:dyDescent="0.25">
      <c r="C935" s="4">
        <f>BOM!X935</f>
        <v>1</v>
      </c>
      <c r="D935" s="69">
        <v>931</v>
      </c>
      <c r="E935" s="69">
        <v>0</v>
      </c>
      <c r="F935" s="69">
        <v>931</v>
      </c>
      <c r="G935" s="69">
        <v>0</v>
      </c>
      <c r="H935" s="69">
        <f t="shared" si="113"/>
        <v>0</v>
      </c>
      <c r="I935" s="69" t="e">
        <f>#REF!</f>
        <v>#REF!</v>
      </c>
      <c r="J935" s="69">
        <f t="shared" si="120"/>
        <v>0</v>
      </c>
      <c r="K935" s="69" t="e">
        <f t="shared" si="114"/>
        <v>#REF!</v>
      </c>
      <c r="L935" s="69">
        <f t="shared" si="115"/>
        <v>4.8632357244839852</v>
      </c>
      <c r="M935" s="69">
        <f t="shared" si="116"/>
        <v>0</v>
      </c>
      <c r="N935" s="4">
        <f>BOM!Z935</f>
        <v>0</v>
      </c>
      <c r="O935" s="133">
        <v>819</v>
      </c>
      <c r="P935" s="71">
        <v>152</v>
      </c>
      <c r="Q935" s="71">
        <v>931</v>
      </c>
      <c r="R935" s="71">
        <v>0</v>
      </c>
      <c r="S935" s="89">
        <v>0</v>
      </c>
      <c r="T935" s="94" t="e">
        <f t="shared" si="117"/>
        <v>#REF!</v>
      </c>
      <c r="U935" s="103" t="e">
        <f>LOOKUP(O935,#REF!,#REF!)</f>
        <v>#REF!</v>
      </c>
      <c r="V935" s="91" t="e">
        <f>LOOKUP(O935,#REF!,#REF!)</f>
        <v>#REF!</v>
      </c>
      <c r="W935" s="101">
        <f t="shared" si="118"/>
        <v>1</v>
      </c>
      <c r="X935" s="135">
        <f t="shared" si="119"/>
        <v>0</v>
      </c>
      <c r="Y935" s="48" t="e">
        <f>IF(U935="Pen",(LOOKUP(O935,#REF!,#REF!)*R935),0)</f>
        <v>#REF!</v>
      </c>
    </row>
    <row r="936" spans="3:25" x14ac:dyDescent="0.25">
      <c r="C936" s="4">
        <f>BOM!X936</f>
        <v>1</v>
      </c>
      <c r="D936" s="69">
        <v>932</v>
      </c>
      <c r="E936" s="69">
        <v>0</v>
      </c>
      <c r="F936" s="69">
        <v>932</v>
      </c>
      <c r="G936" s="69">
        <v>0</v>
      </c>
      <c r="H936" s="69">
        <f t="shared" si="113"/>
        <v>0</v>
      </c>
      <c r="I936" s="69" t="e">
        <f>#REF!</f>
        <v>#REF!</v>
      </c>
      <c r="J936" s="69">
        <f t="shared" si="120"/>
        <v>0</v>
      </c>
      <c r="K936" s="69" t="e">
        <f t="shared" si="114"/>
        <v>#REF!</v>
      </c>
      <c r="L936" s="69">
        <f t="shared" si="115"/>
        <v>4.8632357244839852</v>
      </c>
      <c r="M936" s="69">
        <f t="shared" si="116"/>
        <v>0</v>
      </c>
      <c r="N936" s="4">
        <f>BOM!Z936</f>
        <v>0</v>
      </c>
      <c r="O936" s="133">
        <v>820</v>
      </c>
      <c r="P936" s="71">
        <v>152</v>
      </c>
      <c r="Q936" s="71">
        <v>932</v>
      </c>
      <c r="R936" s="71">
        <v>65</v>
      </c>
      <c r="S936" s="89">
        <v>0</v>
      </c>
      <c r="T936" s="94" t="e">
        <f t="shared" si="117"/>
        <v>#REF!</v>
      </c>
      <c r="U936" s="103" t="e">
        <f>LOOKUP(O936,#REF!,#REF!)</f>
        <v>#REF!</v>
      </c>
      <c r="V936" s="91" t="e">
        <f>LOOKUP(O936,#REF!,#REF!)</f>
        <v>#REF!</v>
      </c>
      <c r="W936" s="101">
        <f t="shared" si="118"/>
        <v>1</v>
      </c>
      <c r="X936" s="135">
        <f t="shared" si="119"/>
        <v>0</v>
      </c>
      <c r="Y936" s="48" t="e">
        <f>IF(U936="Pen",(LOOKUP(O936,#REF!,#REF!)*R936),0)</f>
        <v>#REF!</v>
      </c>
    </row>
    <row r="937" spans="3:25" x14ac:dyDescent="0.25">
      <c r="C937" s="4">
        <f>BOM!X937</f>
        <v>1</v>
      </c>
      <c r="D937" s="69">
        <v>933</v>
      </c>
      <c r="E937" s="69">
        <v>0</v>
      </c>
      <c r="F937" s="69">
        <v>933</v>
      </c>
      <c r="G937" s="69">
        <v>0</v>
      </c>
      <c r="H937" s="69">
        <f t="shared" si="113"/>
        <v>0</v>
      </c>
      <c r="I937" s="69" t="e">
        <f>#REF!</f>
        <v>#REF!</v>
      </c>
      <c r="J937" s="69">
        <f t="shared" si="120"/>
        <v>0</v>
      </c>
      <c r="K937" s="69" t="e">
        <f t="shared" si="114"/>
        <v>#REF!</v>
      </c>
      <c r="L937" s="69">
        <f t="shared" si="115"/>
        <v>4.8632357244839852</v>
      </c>
      <c r="M937" s="69">
        <f t="shared" si="116"/>
        <v>0</v>
      </c>
      <c r="N937" s="4">
        <f>BOM!Z937</f>
        <v>0</v>
      </c>
      <c r="O937" s="133">
        <v>821</v>
      </c>
      <c r="P937" s="71">
        <v>152</v>
      </c>
      <c r="Q937" s="71">
        <v>933</v>
      </c>
      <c r="R937" s="71">
        <v>0</v>
      </c>
      <c r="S937" s="89">
        <v>0</v>
      </c>
      <c r="T937" s="94" t="e">
        <f t="shared" si="117"/>
        <v>#REF!</v>
      </c>
      <c r="U937" s="103" t="e">
        <f>LOOKUP(O937,#REF!,#REF!)</f>
        <v>#REF!</v>
      </c>
      <c r="V937" s="91" t="e">
        <f>LOOKUP(O937,#REF!,#REF!)</f>
        <v>#REF!</v>
      </c>
      <c r="W937" s="101">
        <f t="shared" si="118"/>
        <v>1</v>
      </c>
      <c r="X937" s="135">
        <f t="shared" si="119"/>
        <v>0</v>
      </c>
      <c r="Y937" s="48" t="e">
        <f>IF(U937="Pen",(LOOKUP(O937,#REF!,#REF!)*R937),0)</f>
        <v>#REF!</v>
      </c>
    </row>
    <row r="938" spans="3:25" x14ac:dyDescent="0.25">
      <c r="C938" s="4">
        <f>BOM!X938</f>
        <v>1</v>
      </c>
      <c r="D938" s="69">
        <v>934</v>
      </c>
      <c r="E938" s="69">
        <v>0</v>
      </c>
      <c r="F938" s="69">
        <v>934</v>
      </c>
      <c r="G938" s="69">
        <v>0</v>
      </c>
      <c r="H938" s="69">
        <f t="shared" si="113"/>
        <v>0</v>
      </c>
      <c r="I938" s="69" t="e">
        <f>#REF!</f>
        <v>#REF!</v>
      </c>
      <c r="J938" s="69">
        <f t="shared" si="120"/>
        <v>0</v>
      </c>
      <c r="K938" s="69" t="e">
        <f t="shared" si="114"/>
        <v>#REF!</v>
      </c>
      <c r="L938" s="69">
        <f t="shared" si="115"/>
        <v>4.8632357244839852</v>
      </c>
      <c r="M938" s="69">
        <f t="shared" si="116"/>
        <v>0</v>
      </c>
      <c r="N938" s="4">
        <f>BOM!Z938</f>
        <v>0</v>
      </c>
      <c r="O938" s="133">
        <v>822</v>
      </c>
      <c r="P938" s="71">
        <v>152</v>
      </c>
      <c r="Q938" s="71">
        <v>934</v>
      </c>
      <c r="R938" s="71">
        <v>0</v>
      </c>
      <c r="S938" s="89">
        <v>0</v>
      </c>
      <c r="T938" s="94" t="e">
        <f t="shared" si="117"/>
        <v>#REF!</v>
      </c>
      <c r="U938" s="103" t="e">
        <f>LOOKUP(O938,#REF!,#REF!)</f>
        <v>#REF!</v>
      </c>
      <c r="V938" s="91" t="e">
        <f>LOOKUP(O938,#REF!,#REF!)</f>
        <v>#REF!</v>
      </c>
      <c r="W938" s="101">
        <f t="shared" si="118"/>
        <v>1</v>
      </c>
      <c r="X938" s="135">
        <f t="shared" si="119"/>
        <v>0</v>
      </c>
      <c r="Y938" s="48" t="e">
        <f>IF(U938="Pen",(LOOKUP(O938,#REF!,#REF!)*R938),0)</f>
        <v>#REF!</v>
      </c>
    </row>
    <row r="939" spans="3:25" x14ac:dyDescent="0.25">
      <c r="C939" s="4">
        <f>BOM!X939</f>
        <v>1</v>
      </c>
      <c r="D939" s="69">
        <v>935</v>
      </c>
      <c r="E939" s="69">
        <v>0</v>
      </c>
      <c r="F939" s="69">
        <v>935</v>
      </c>
      <c r="G939" s="69">
        <v>0</v>
      </c>
      <c r="H939" s="69">
        <f t="shared" si="113"/>
        <v>0</v>
      </c>
      <c r="I939" s="69" t="e">
        <f>#REF!</f>
        <v>#REF!</v>
      </c>
      <c r="J939" s="69">
        <f t="shared" si="120"/>
        <v>0</v>
      </c>
      <c r="K939" s="69" t="e">
        <f t="shared" si="114"/>
        <v>#REF!</v>
      </c>
      <c r="L939" s="69">
        <f t="shared" si="115"/>
        <v>4.8632357244839852</v>
      </c>
      <c r="M939" s="69">
        <f t="shared" si="116"/>
        <v>0</v>
      </c>
      <c r="N939" s="4">
        <f>BOM!Z939</f>
        <v>0</v>
      </c>
      <c r="O939" s="133">
        <v>823</v>
      </c>
      <c r="P939" s="71">
        <v>152</v>
      </c>
      <c r="Q939" s="71">
        <v>935</v>
      </c>
      <c r="R939" s="71">
        <v>45</v>
      </c>
      <c r="S939" s="89">
        <v>0</v>
      </c>
      <c r="T939" s="94" t="e">
        <f t="shared" si="117"/>
        <v>#REF!</v>
      </c>
      <c r="U939" s="103" t="e">
        <f>LOOKUP(O939,#REF!,#REF!)</f>
        <v>#REF!</v>
      </c>
      <c r="V939" s="91" t="e">
        <f>LOOKUP(O939,#REF!,#REF!)</f>
        <v>#REF!</v>
      </c>
      <c r="W939" s="101">
        <f t="shared" si="118"/>
        <v>1</v>
      </c>
      <c r="X939" s="135">
        <f t="shared" si="119"/>
        <v>0</v>
      </c>
      <c r="Y939" s="48" t="e">
        <f>IF(U939="Pen",(LOOKUP(O939,#REF!,#REF!)*R939),0)</f>
        <v>#REF!</v>
      </c>
    </row>
    <row r="940" spans="3:25" x14ac:dyDescent="0.25">
      <c r="C940" s="4">
        <f>BOM!X940</f>
        <v>1</v>
      </c>
      <c r="D940" s="69">
        <v>936</v>
      </c>
      <c r="E940" s="69">
        <v>0</v>
      </c>
      <c r="F940" s="69">
        <v>936</v>
      </c>
      <c r="G940" s="69">
        <v>0</v>
      </c>
      <c r="H940" s="69">
        <f t="shared" si="113"/>
        <v>0</v>
      </c>
      <c r="I940" s="69" t="e">
        <f>#REF!</f>
        <v>#REF!</v>
      </c>
      <c r="J940" s="69">
        <f t="shared" si="120"/>
        <v>0</v>
      </c>
      <c r="K940" s="69" t="e">
        <f t="shared" si="114"/>
        <v>#REF!</v>
      </c>
      <c r="L940" s="69">
        <f t="shared" si="115"/>
        <v>4.8632357244839852</v>
      </c>
      <c r="M940" s="69">
        <f t="shared" si="116"/>
        <v>0</v>
      </c>
      <c r="N940" s="4">
        <f>BOM!Z940</f>
        <v>0</v>
      </c>
      <c r="O940" s="133">
        <v>826</v>
      </c>
      <c r="P940" s="71">
        <v>152</v>
      </c>
      <c r="Q940" s="71">
        <v>936</v>
      </c>
      <c r="R940" s="71">
        <v>0</v>
      </c>
      <c r="S940" s="89">
        <v>0</v>
      </c>
      <c r="T940" s="94" t="e">
        <f t="shared" si="117"/>
        <v>#REF!</v>
      </c>
      <c r="U940" s="103" t="e">
        <f>LOOKUP(O940,#REF!,#REF!)</f>
        <v>#REF!</v>
      </c>
      <c r="V940" s="91" t="e">
        <f>LOOKUP(O940,#REF!,#REF!)</f>
        <v>#REF!</v>
      </c>
      <c r="W940" s="101">
        <f t="shared" si="118"/>
        <v>1</v>
      </c>
      <c r="X940" s="135">
        <f t="shared" si="119"/>
        <v>0</v>
      </c>
      <c r="Y940" s="48" t="e">
        <f>IF(U940="Pen",(LOOKUP(O940,#REF!,#REF!)*R940),0)</f>
        <v>#REF!</v>
      </c>
    </row>
    <row r="941" spans="3:25" x14ac:dyDescent="0.25">
      <c r="C941" s="4">
        <f>BOM!X941</f>
        <v>1</v>
      </c>
      <c r="D941" s="69">
        <v>937</v>
      </c>
      <c r="E941" s="69">
        <v>0</v>
      </c>
      <c r="F941" s="69">
        <v>937</v>
      </c>
      <c r="G941" s="69">
        <v>1508880</v>
      </c>
      <c r="H941" s="69">
        <f t="shared" si="113"/>
        <v>1508880</v>
      </c>
      <c r="I941" s="69" t="e">
        <f>#REF!</f>
        <v>#REF!</v>
      </c>
      <c r="J941" s="69">
        <f t="shared" si="120"/>
        <v>0</v>
      </c>
      <c r="K941" s="69" t="e">
        <f t="shared" si="114"/>
        <v>#REF!</v>
      </c>
      <c r="L941" s="69">
        <f t="shared" si="115"/>
        <v>4.8632357244839852</v>
      </c>
      <c r="M941" s="69" t="e">
        <f t="shared" si="116"/>
        <v>#REF!</v>
      </c>
      <c r="N941" s="4">
        <f>BOM!Z941</f>
        <v>0</v>
      </c>
      <c r="O941" s="133">
        <v>827</v>
      </c>
      <c r="P941" s="71">
        <v>152</v>
      </c>
      <c r="Q941" s="71">
        <v>937</v>
      </c>
      <c r="R941" s="71">
        <v>1314</v>
      </c>
      <c r="S941" s="89">
        <v>0</v>
      </c>
      <c r="T941" s="94" t="e">
        <f t="shared" si="117"/>
        <v>#REF!</v>
      </c>
      <c r="U941" s="103" t="e">
        <f>LOOKUP(O941,#REF!,#REF!)</f>
        <v>#REF!</v>
      </c>
      <c r="V941" s="91" t="e">
        <f>LOOKUP(O941,#REF!,#REF!)</f>
        <v>#REF!</v>
      </c>
      <c r="W941" s="101">
        <f t="shared" si="118"/>
        <v>1</v>
      </c>
      <c r="X941" s="135">
        <f t="shared" si="119"/>
        <v>0</v>
      </c>
      <c r="Y941" s="48" t="e">
        <f>IF(U941="Pen",(LOOKUP(O941,#REF!,#REF!)*R941),0)</f>
        <v>#REF!</v>
      </c>
    </row>
    <row r="942" spans="3:25" x14ac:dyDescent="0.25">
      <c r="C942" s="4">
        <f>BOM!X942</f>
        <v>1</v>
      </c>
      <c r="D942" s="69">
        <v>938</v>
      </c>
      <c r="E942" s="69">
        <v>141936</v>
      </c>
      <c r="F942" s="69">
        <v>938</v>
      </c>
      <c r="G942" s="69">
        <v>0</v>
      </c>
      <c r="H942" s="69">
        <f t="shared" si="113"/>
        <v>141936</v>
      </c>
      <c r="I942" s="69" t="e">
        <f>#REF!</f>
        <v>#REF!</v>
      </c>
      <c r="J942" s="69">
        <f t="shared" si="120"/>
        <v>0</v>
      </c>
      <c r="K942" s="69" t="e">
        <f t="shared" si="114"/>
        <v>#REF!</v>
      </c>
      <c r="L942" s="69">
        <f t="shared" si="115"/>
        <v>4.8632357244839852</v>
      </c>
      <c r="M942" s="69" t="e">
        <f t="shared" si="116"/>
        <v>#REF!</v>
      </c>
      <c r="N942" s="4">
        <f>BOM!Z942</f>
        <v>0</v>
      </c>
      <c r="O942" s="133">
        <v>830</v>
      </c>
      <c r="P942" s="71">
        <v>152</v>
      </c>
      <c r="Q942" s="71">
        <v>938</v>
      </c>
      <c r="R942" s="71">
        <v>0</v>
      </c>
      <c r="S942" s="89">
        <v>0</v>
      </c>
      <c r="T942" s="94" t="e">
        <f t="shared" si="117"/>
        <v>#REF!</v>
      </c>
      <c r="U942" s="103" t="e">
        <f>LOOKUP(O942,#REF!,#REF!)</f>
        <v>#REF!</v>
      </c>
      <c r="V942" s="91" t="e">
        <f>LOOKUP(O942,#REF!,#REF!)</f>
        <v>#REF!</v>
      </c>
      <c r="W942" s="101">
        <f t="shared" si="118"/>
        <v>1</v>
      </c>
      <c r="X942" s="135">
        <f t="shared" si="119"/>
        <v>0</v>
      </c>
      <c r="Y942" s="48" t="e">
        <f>IF(U942="Pen",(LOOKUP(O942,#REF!,#REF!)*R942),0)</f>
        <v>#REF!</v>
      </c>
    </row>
    <row r="943" spans="3:25" x14ac:dyDescent="0.25">
      <c r="C943" s="4">
        <f>BOM!X943</f>
        <v>1</v>
      </c>
      <c r="D943" s="69">
        <v>939</v>
      </c>
      <c r="E943" s="69">
        <v>821184</v>
      </c>
      <c r="F943" s="69">
        <v>939</v>
      </c>
      <c r="G943" s="69">
        <v>0</v>
      </c>
      <c r="H943" s="69">
        <f t="shared" si="113"/>
        <v>821184</v>
      </c>
      <c r="I943" s="69" t="e">
        <f>#REF!</f>
        <v>#REF!</v>
      </c>
      <c r="J943" s="69">
        <f t="shared" si="120"/>
        <v>0</v>
      </c>
      <c r="K943" s="69" t="e">
        <f t="shared" si="114"/>
        <v>#REF!</v>
      </c>
      <c r="L943" s="69">
        <f t="shared" si="115"/>
        <v>4.8632357244839852</v>
      </c>
      <c r="M943" s="69" t="e">
        <f t="shared" si="116"/>
        <v>#REF!</v>
      </c>
      <c r="N943" s="4">
        <f>BOM!Z943</f>
        <v>0</v>
      </c>
      <c r="O943" s="133">
        <v>831</v>
      </c>
      <c r="P943" s="71">
        <v>152</v>
      </c>
      <c r="Q943" s="71">
        <v>939</v>
      </c>
      <c r="R943" s="71">
        <v>0</v>
      </c>
      <c r="S943" s="89">
        <v>0</v>
      </c>
      <c r="T943" s="94" t="e">
        <f t="shared" si="117"/>
        <v>#REF!</v>
      </c>
      <c r="U943" s="103" t="e">
        <f>LOOKUP(O943,#REF!,#REF!)</f>
        <v>#REF!</v>
      </c>
      <c r="V943" s="91" t="e">
        <f>LOOKUP(O943,#REF!,#REF!)</f>
        <v>#REF!</v>
      </c>
      <c r="W943" s="101">
        <f t="shared" si="118"/>
        <v>1</v>
      </c>
      <c r="X943" s="135">
        <f t="shared" si="119"/>
        <v>0</v>
      </c>
      <c r="Y943" s="48" t="e">
        <f>IF(U943="Pen",(LOOKUP(O943,#REF!,#REF!)*R943),0)</f>
        <v>#REF!</v>
      </c>
    </row>
    <row r="944" spans="3:25" x14ac:dyDescent="0.25">
      <c r="C944" s="4">
        <f>BOM!X944</f>
        <v>1</v>
      </c>
      <c r="D944" s="69">
        <v>940</v>
      </c>
      <c r="E944" s="69">
        <v>314976</v>
      </c>
      <c r="F944" s="69">
        <v>940</v>
      </c>
      <c r="G944" s="69">
        <v>0</v>
      </c>
      <c r="H944" s="69">
        <f t="shared" si="113"/>
        <v>314976</v>
      </c>
      <c r="I944" s="69" t="e">
        <f>#REF!</f>
        <v>#REF!</v>
      </c>
      <c r="J944" s="69">
        <f t="shared" si="120"/>
        <v>0</v>
      </c>
      <c r="K944" s="69" t="e">
        <f t="shared" si="114"/>
        <v>#REF!</v>
      </c>
      <c r="L944" s="69">
        <f t="shared" si="115"/>
        <v>4.8632357244839852</v>
      </c>
      <c r="M944" s="69" t="e">
        <f t="shared" si="116"/>
        <v>#REF!</v>
      </c>
      <c r="N944" s="4">
        <f>BOM!Z944</f>
        <v>0</v>
      </c>
      <c r="O944" s="133">
        <v>832</v>
      </c>
      <c r="P944" s="71">
        <v>152</v>
      </c>
      <c r="Q944" s="71">
        <v>940</v>
      </c>
      <c r="R944" s="71">
        <v>0</v>
      </c>
      <c r="S944" s="89">
        <v>0</v>
      </c>
      <c r="T944" s="94" t="e">
        <f t="shared" si="117"/>
        <v>#REF!</v>
      </c>
      <c r="U944" s="103" t="e">
        <f>LOOKUP(O944,#REF!,#REF!)</f>
        <v>#REF!</v>
      </c>
      <c r="V944" s="91" t="e">
        <f>LOOKUP(O944,#REF!,#REF!)</f>
        <v>#REF!</v>
      </c>
      <c r="W944" s="101">
        <f t="shared" si="118"/>
        <v>0</v>
      </c>
      <c r="X944" s="135">
        <f t="shared" si="119"/>
        <v>0</v>
      </c>
      <c r="Y944" s="48" t="e">
        <f>IF(U944="Pen",(LOOKUP(O944,#REF!,#REF!)*R944),0)</f>
        <v>#REF!</v>
      </c>
    </row>
    <row r="945" spans="3:25" x14ac:dyDescent="0.25">
      <c r="C945" s="4">
        <f>BOM!X945</f>
        <v>1</v>
      </c>
      <c r="D945" s="69">
        <v>941</v>
      </c>
      <c r="E945" s="69">
        <v>55296</v>
      </c>
      <c r="F945" s="69">
        <v>941</v>
      </c>
      <c r="G945" s="69">
        <v>0</v>
      </c>
      <c r="H945" s="69">
        <f t="shared" si="113"/>
        <v>55296</v>
      </c>
      <c r="I945" s="69" t="e">
        <f>#REF!</f>
        <v>#REF!</v>
      </c>
      <c r="J945" s="69">
        <f t="shared" si="120"/>
        <v>0</v>
      </c>
      <c r="K945" s="69" t="e">
        <f t="shared" si="114"/>
        <v>#REF!</v>
      </c>
      <c r="L945" s="69">
        <f t="shared" si="115"/>
        <v>4.8632357244839852</v>
      </c>
      <c r="M945" s="69" t="e">
        <f t="shared" si="116"/>
        <v>#REF!</v>
      </c>
      <c r="N945" s="4">
        <f>BOM!Z945</f>
        <v>0</v>
      </c>
      <c r="O945" s="133">
        <v>833</v>
      </c>
      <c r="P945" s="71">
        <v>152</v>
      </c>
      <c r="Q945" s="71">
        <v>941</v>
      </c>
      <c r="R945" s="71">
        <v>0</v>
      </c>
      <c r="S945" s="89">
        <v>0</v>
      </c>
      <c r="T945" s="94" t="e">
        <f t="shared" si="117"/>
        <v>#REF!</v>
      </c>
      <c r="U945" s="103" t="e">
        <f>LOOKUP(O945,#REF!,#REF!)</f>
        <v>#REF!</v>
      </c>
      <c r="V945" s="91" t="e">
        <f>LOOKUP(O945,#REF!,#REF!)</f>
        <v>#REF!</v>
      </c>
      <c r="W945" s="101">
        <f t="shared" si="118"/>
        <v>0</v>
      </c>
      <c r="X945" s="135">
        <f t="shared" si="119"/>
        <v>0</v>
      </c>
      <c r="Y945" s="48" t="e">
        <f>IF(U945="Pen",(LOOKUP(O945,#REF!,#REF!)*R945),0)</f>
        <v>#REF!</v>
      </c>
    </row>
    <row r="946" spans="3:25" x14ac:dyDescent="0.25">
      <c r="C946" s="4">
        <f>BOM!X946</f>
        <v>1</v>
      </c>
      <c r="D946" s="69">
        <v>942</v>
      </c>
      <c r="E946" s="69">
        <v>175488</v>
      </c>
      <c r="F946" s="69">
        <v>942</v>
      </c>
      <c r="G946" s="69">
        <v>0</v>
      </c>
      <c r="H946" s="69">
        <f t="shared" si="113"/>
        <v>175488</v>
      </c>
      <c r="I946" s="69" t="e">
        <f>#REF!</f>
        <v>#REF!</v>
      </c>
      <c r="J946" s="69">
        <f t="shared" si="120"/>
        <v>0</v>
      </c>
      <c r="K946" s="69" t="e">
        <f t="shared" si="114"/>
        <v>#REF!</v>
      </c>
      <c r="L946" s="69">
        <f t="shared" si="115"/>
        <v>4.8632357244839852</v>
      </c>
      <c r="M946" s="69" t="e">
        <f t="shared" si="116"/>
        <v>#REF!</v>
      </c>
      <c r="N946" s="4">
        <f>BOM!Z946</f>
        <v>0</v>
      </c>
      <c r="O946" s="133">
        <v>834</v>
      </c>
      <c r="P946" s="71">
        <v>152</v>
      </c>
      <c r="Q946" s="71">
        <v>942</v>
      </c>
      <c r="R946" s="71">
        <v>0</v>
      </c>
      <c r="S946" s="89">
        <v>0</v>
      </c>
      <c r="T946" s="94" t="e">
        <f t="shared" si="117"/>
        <v>#REF!</v>
      </c>
      <c r="U946" s="103" t="e">
        <f>LOOKUP(O946,#REF!,#REF!)</f>
        <v>#REF!</v>
      </c>
      <c r="V946" s="91" t="e">
        <f>LOOKUP(O946,#REF!,#REF!)</f>
        <v>#REF!</v>
      </c>
      <c r="W946" s="101">
        <f t="shared" si="118"/>
        <v>1</v>
      </c>
      <c r="X946" s="135">
        <f t="shared" si="119"/>
        <v>0</v>
      </c>
      <c r="Y946" s="48" t="e">
        <f>IF(U946="Pen",(LOOKUP(O946,#REF!,#REF!)*R946),0)</f>
        <v>#REF!</v>
      </c>
    </row>
    <row r="947" spans="3:25" x14ac:dyDescent="0.25">
      <c r="C947" s="4">
        <f>BOM!X947</f>
        <v>1</v>
      </c>
      <c r="D947" s="69">
        <v>943</v>
      </c>
      <c r="E947" s="69">
        <v>1454184</v>
      </c>
      <c r="F947" s="69">
        <v>943</v>
      </c>
      <c r="G947" s="69">
        <v>1652400</v>
      </c>
      <c r="H947" s="69">
        <f t="shared" si="113"/>
        <v>3106584</v>
      </c>
      <c r="I947" s="69" t="e">
        <f>#REF!</f>
        <v>#REF!</v>
      </c>
      <c r="J947" s="69">
        <f t="shared" si="120"/>
        <v>0</v>
      </c>
      <c r="K947" s="69" t="e">
        <f t="shared" si="114"/>
        <v>#REF!</v>
      </c>
      <c r="L947" s="69">
        <f t="shared" si="115"/>
        <v>4.8632357244839852</v>
      </c>
      <c r="M947" s="69" t="e">
        <f t="shared" si="116"/>
        <v>#REF!</v>
      </c>
      <c r="N947" s="4">
        <f>BOM!Z947</f>
        <v>0</v>
      </c>
      <c r="O947" s="133">
        <v>835</v>
      </c>
      <c r="P947" s="71">
        <v>152</v>
      </c>
      <c r="Q947" s="71">
        <v>943</v>
      </c>
      <c r="R947" s="71">
        <v>0</v>
      </c>
      <c r="S947" s="89">
        <v>0</v>
      </c>
      <c r="T947" s="94" t="e">
        <f t="shared" si="117"/>
        <v>#REF!</v>
      </c>
      <c r="U947" s="103" t="e">
        <f>LOOKUP(O947,#REF!,#REF!)</f>
        <v>#REF!</v>
      </c>
      <c r="V947" s="91" t="e">
        <f>LOOKUP(O947,#REF!,#REF!)</f>
        <v>#REF!</v>
      </c>
      <c r="W947" s="101">
        <f t="shared" si="118"/>
        <v>1</v>
      </c>
      <c r="X947" s="135">
        <f t="shared" si="119"/>
        <v>0</v>
      </c>
      <c r="Y947" s="48" t="e">
        <f>IF(U947="Pen",(LOOKUP(O947,#REF!,#REF!)*R947),0)</f>
        <v>#REF!</v>
      </c>
    </row>
    <row r="948" spans="3:25" x14ac:dyDescent="0.25">
      <c r="C948" s="4">
        <f>BOM!X948</f>
        <v>1</v>
      </c>
      <c r="D948" s="69">
        <v>944</v>
      </c>
      <c r="E948" s="69">
        <v>1652400</v>
      </c>
      <c r="F948" s="69">
        <v>944</v>
      </c>
      <c r="G948" s="69">
        <v>0</v>
      </c>
      <c r="H948" s="69">
        <f t="shared" si="113"/>
        <v>1652400</v>
      </c>
      <c r="I948" s="69" t="e">
        <f>#REF!</f>
        <v>#REF!</v>
      </c>
      <c r="J948" s="69">
        <f t="shared" si="120"/>
        <v>0</v>
      </c>
      <c r="K948" s="69" t="e">
        <f t="shared" si="114"/>
        <v>#REF!</v>
      </c>
      <c r="L948" s="69">
        <f t="shared" si="115"/>
        <v>4.8632357244839852</v>
      </c>
      <c r="M948" s="69" t="e">
        <f t="shared" si="116"/>
        <v>#REF!</v>
      </c>
      <c r="N948" s="4">
        <f>BOM!Z948</f>
        <v>0</v>
      </c>
      <c r="O948" s="133">
        <v>836</v>
      </c>
      <c r="P948" s="71">
        <v>152</v>
      </c>
      <c r="Q948" s="71">
        <v>944</v>
      </c>
      <c r="R948" s="71">
        <v>0</v>
      </c>
      <c r="S948" s="89">
        <v>0</v>
      </c>
      <c r="T948" s="94" t="e">
        <f t="shared" si="117"/>
        <v>#REF!</v>
      </c>
      <c r="U948" s="103" t="e">
        <f>LOOKUP(O948,#REF!,#REF!)</f>
        <v>#REF!</v>
      </c>
      <c r="V948" s="91" t="e">
        <f>LOOKUP(O948,#REF!,#REF!)</f>
        <v>#REF!</v>
      </c>
      <c r="W948" s="101">
        <f t="shared" si="118"/>
        <v>0</v>
      </c>
      <c r="X948" s="135">
        <f t="shared" si="119"/>
        <v>0</v>
      </c>
      <c r="Y948" s="48" t="e">
        <f>IF(U948="Pen",(LOOKUP(O948,#REF!,#REF!)*R948),0)</f>
        <v>#REF!</v>
      </c>
    </row>
    <row r="949" spans="3:25" x14ac:dyDescent="0.25">
      <c r="C949" s="4">
        <f>BOM!X949</f>
        <v>1</v>
      </c>
      <c r="D949" s="69">
        <v>945</v>
      </c>
      <c r="E949" s="69">
        <v>1355280</v>
      </c>
      <c r="F949" s="69">
        <v>945</v>
      </c>
      <c r="G949" s="69">
        <v>303840</v>
      </c>
      <c r="H949" s="69">
        <f t="shared" si="113"/>
        <v>1659120</v>
      </c>
      <c r="I949" s="69" t="e">
        <f>#REF!</f>
        <v>#REF!</v>
      </c>
      <c r="J949" s="69">
        <f t="shared" si="120"/>
        <v>0</v>
      </c>
      <c r="K949" s="69" t="e">
        <f t="shared" si="114"/>
        <v>#REF!</v>
      </c>
      <c r="L949" s="69">
        <f t="shared" si="115"/>
        <v>4.8632357244839852</v>
      </c>
      <c r="M949" s="69" t="e">
        <f t="shared" si="116"/>
        <v>#REF!</v>
      </c>
      <c r="N949" s="4">
        <f>BOM!Z949</f>
        <v>0</v>
      </c>
      <c r="O949" s="133">
        <v>837</v>
      </c>
      <c r="P949" s="71">
        <v>152</v>
      </c>
      <c r="Q949" s="71">
        <v>945</v>
      </c>
      <c r="R949" s="71">
        <v>0</v>
      </c>
      <c r="S949" s="89">
        <v>0</v>
      </c>
      <c r="T949" s="94" t="e">
        <f t="shared" si="117"/>
        <v>#REF!</v>
      </c>
      <c r="U949" s="103" t="e">
        <f>LOOKUP(O949,#REF!,#REF!)</f>
        <v>#REF!</v>
      </c>
      <c r="V949" s="91" t="e">
        <f>LOOKUP(O949,#REF!,#REF!)</f>
        <v>#REF!</v>
      </c>
      <c r="W949" s="101">
        <f t="shared" si="118"/>
        <v>0</v>
      </c>
      <c r="X949" s="135">
        <f t="shared" si="119"/>
        <v>0</v>
      </c>
      <c r="Y949" s="48" t="e">
        <f>IF(U949="Pen",(LOOKUP(O949,#REF!,#REF!)*R949),0)</f>
        <v>#REF!</v>
      </c>
    </row>
    <row r="950" spans="3:25" x14ac:dyDescent="0.25">
      <c r="C950" s="4">
        <f>BOM!X950</f>
        <v>1</v>
      </c>
      <c r="D950" s="69">
        <v>946</v>
      </c>
      <c r="E950" s="69">
        <v>303840</v>
      </c>
      <c r="F950" s="69">
        <v>946</v>
      </c>
      <c r="G950" s="69">
        <v>0</v>
      </c>
      <c r="H950" s="69">
        <f t="shared" si="113"/>
        <v>303840</v>
      </c>
      <c r="I950" s="69" t="e">
        <f>#REF!</f>
        <v>#REF!</v>
      </c>
      <c r="J950" s="69">
        <f t="shared" si="120"/>
        <v>0</v>
      </c>
      <c r="K950" s="69" t="e">
        <f t="shared" si="114"/>
        <v>#REF!</v>
      </c>
      <c r="L950" s="69">
        <f t="shared" si="115"/>
        <v>4.8632357244839852</v>
      </c>
      <c r="M950" s="69" t="e">
        <f t="shared" si="116"/>
        <v>#REF!</v>
      </c>
      <c r="N950" s="4">
        <f>BOM!Z950</f>
        <v>0</v>
      </c>
      <c r="O950" s="133">
        <v>838</v>
      </c>
      <c r="P950" s="71">
        <v>152</v>
      </c>
      <c r="Q950" s="71">
        <v>946</v>
      </c>
      <c r="R950" s="71">
        <v>0</v>
      </c>
      <c r="S950" s="89">
        <v>0</v>
      </c>
      <c r="T950" s="94" t="e">
        <f t="shared" si="117"/>
        <v>#REF!</v>
      </c>
      <c r="U950" s="103" t="e">
        <f>LOOKUP(O950,#REF!,#REF!)</f>
        <v>#REF!</v>
      </c>
      <c r="V950" s="91" t="e">
        <f>LOOKUP(O950,#REF!,#REF!)</f>
        <v>#REF!</v>
      </c>
      <c r="W950" s="101">
        <f t="shared" si="118"/>
        <v>0</v>
      </c>
      <c r="X950" s="135">
        <f t="shared" si="119"/>
        <v>0</v>
      </c>
      <c r="Y950" s="48" t="e">
        <f>IF(U950="Pen",(LOOKUP(O950,#REF!,#REF!)*R950),0)</f>
        <v>#REF!</v>
      </c>
    </row>
    <row r="951" spans="3:25" x14ac:dyDescent="0.25">
      <c r="C951" s="4">
        <f>BOM!X951</f>
        <v>1</v>
      </c>
      <c r="D951" s="69">
        <v>947</v>
      </c>
      <c r="E951" s="69">
        <v>336960</v>
      </c>
      <c r="F951" s="69">
        <v>947</v>
      </c>
      <c r="G951" s="69">
        <v>0</v>
      </c>
      <c r="H951" s="69">
        <f t="shared" si="113"/>
        <v>336960</v>
      </c>
      <c r="I951" s="69" t="e">
        <f>#REF!</f>
        <v>#REF!</v>
      </c>
      <c r="J951" s="69">
        <f t="shared" si="120"/>
        <v>0</v>
      </c>
      <c r="K951" s="69" t="e">
        <f t="shared" si="114"/>
        <v>#REF!</v>
      </c>
      <c r="L951" s="69">
        <f t="shared" si="115"/>
        <v>4.8632357244839852</v>
      </c>
      <c r="M951" s="69" t="e">
        <f t="shared" si="116"/>
        <v>#REF!</v>
      </c>
      <c r="N951" s="4">
        <f>BOM!Z951</f>
        <v>0</v>
      </c>
      <c r="O951" s="133">
        <v>839</v>
      </c>
      <c r="P951" s="71">
        <v>152</v>
      </c>
      <c r="Q951" s="71">
        <v>947</v>
      </c>
      <c r="R951" s="71">
        <v>0</v>
      </c>
      <c r="S951" s="89">
        <v>0</v>
      </c>
      <c r="T951" s="94" t="e">
        <f t="shared" si="117"/>
        <v>#REF!</v>
      </c>
      <c r="U951" s="103" t="e">
        <f>LOOKUP(O951,#REF!,#REF!)</f>
        <v>#REF!</v>
      </c>
      <c r="V951" s="91" t="e">
        <f>LOOKUP(O951,#REF!,#REF!)</f>
        <v>#REF!</v>
      </c>
      <c r="W951" s="101">
        <f t="shared" si="118"/>
        <v>0</v>
      </c>
      <c r="X951" s="135">
        <f t="shared" si="119"/>
        <v>0</v>
      </c>
      <c r="Y951" s="48" t="e">
        <f>IF(U951="Pen",(LOOKUP(O951,#REF!,#REF!)*R951),0)</f>
        <v>#REF!</v>
      </c>
    </row>
    <row r="952" spans="3:25" x14ac:dyDescent="0.25">
      <c r="C952" s="4">
        <f>BOM!X952</f>
        <v>1</v>
      </c>
      <c r="D952" s="69">
        <v>948</v>
      </c>
      <c r="E952" s="69">
        <v>0</v>
      </c>
      <c r="F952" s="69">
        <v>948</v>
      </c>
      <c r="G952" s="69">
        <v>0</v>
      </c>
      <c r="H952" s="69">
        <f t="shared" si="113"/>
        <v>0</v>
      </c>
      <c r="I952" s="69" t="e">
        <f>#REF!</f>
        <v>#REF!</v>
      </c>
      <c r="J952" s="69">
        <f t="shared" si="120"/>
        <v>0</v>
      </c>
      <c r="K952" s="69" t="e">
        <f t="shared" si="114"/>
        <v>#REF!</v>
      </c>
      <c r="L952" s="69">
        <f t="shared" si="115"/>
        <v>4.8632357244839852</v>
      </c>
      <c r="M952" s="69">
        <f t="shared" si="116"/>
        <v>0</v>
      </c>
      <c r="N952" s="4">
        <f>BOM!Z952</f>
        <v>0</v>
      </c>
      <c r="O952" s="133">
        <v>840</v>
      </c>
      <c r="P952" s="71">
        <v>152</v>
      </c>
      <c r="Q952" s="71">
        <v>948</v>
      </c>
      <c r="R952" s="71">
        <v>0</v>
      </c>
      <c r="S952" s="89">
        <v>0</v>
      </c>
      <c r="T952" s="94" t="e">
        <f t="shared" si="117"/>
        <v>#REF!</v>
      </c>
      <c r="U952" s="103" t="e">
        <f>LOOKUP(O952,#REF!,#REF!)</f>
        <v>#REF!</v>
      </c>
      <c r="V952" s="91" t="e">
        <f>LOOKUP(O952,#REF!,#REF!)</f>
        <v>#REF!</v>
      </c>
      <c r="W952" s="101">
        <f t="shared" si="118"/>
        <v>1</v>
      </c>
      <c r="X952" s="135">
        <f t="shared" si="119"/>
        <v>0</v>
      </c>
      <c r="Y952" s="48" t="e">
        <f>IF(U952="Pen",(LOOKUP(O952,#REF!,#REF!)*R952),0)</f>
        <v>#REF!</v>
      </c>
    </row>
    <row r="953" spans="3:25" x14ac:dyDescent="0.25">
      <c r="C953" s="4">
        <f>BOM!X953</f>
        <v>1</v>
      </c>
      <c r="D953" s="69">
        <v>949</v>
      </c>
      <c r="E953" s="69">
        <v>0</v>
      </c>
      <c r="F953" s="69">
        <v>949</v>
      </c>
      <c r="G953" s="69">
        <v>0</v>
      </c>
      <c r="H953" s="69">
        <f t="shared" si="113"/>
        <v>0</v>
      </c>
      <c r="I953" s="69" t="e">
        <f>#REF!</f>
        <v>#REF!</v>
      </c>
      <c r="J953" s="69">
        <f t="shared" si="120"/>
        <v>0</v>
      </c>
      <c r="K953" s="69" t="e">
        <f t="shared" si="114"/>
        <v>#REF!</v>
      </c>
      <c r="L953" s="69">
        <f t="shared" si="115"/>
        <v>4.8632357244839852</v>
      </c>
      <c r="M953" s="69">
        <f t="shared" si="116"/>
        <v>0</v>
      </c>
      <c r="N953" s="4">
        <f>BOM!Z953</f>
        <v>0</v>
      </c>
      <c r="O953" s="133">
        <v>841</v>
      </c>
      <c r="P953" s="71">
        <v>152</v>
      </c>
      <c r="Q953" s="71">
        <v>949</v>
      </c>
      <c r="R953" s="71">
        <v>0</v>
      </c>
      <c r="S953" s="89">
        <v>0</v>
      </c>
      <c r="T953" s="94" t="e">
        <f t="shared" si="117"/>
        <v>#REF!</v>
      </c>
      <c r="U953" s="103" t="e">
        <f>LOOKUP(O953,#REF!,#REF!)</f>
        <v>#REF!</v>
      </c>
      <c r="V953" s="91" t="e">
        <f>LOOKUP(O953,#REF!,#REF!)</f>
        <v>#REF!</v>
      </c>
      <c r="W953" s="101">
        <f t="shared" si="118"/>
        <v>0</v>
      </c>
      <c r="X953" s="135">
        <f t="shared" si="119"/>
        <v>0</v>
      </c>
      <c r="Y953" s="48" t="e">
        <f>IF(U953="Pen",(LOOKUP(O953,#REF!,#REF!)*R953),0)</f>
        <v>#REF!</v>
      </c>
    </row>
    <row r="954" spans="3:25" x14ac:dyDescent="0.25">
      <c r="C954" s="4">
        <f>BOM!X954</f>
        <v>1</v>
      </c>
      <c r="D954" s="69">
        <v>950</v>
      </c>
      <c r="E954" s="69">
        <v>0</v>
      </c>
      <c r="F954" s="69">
        <v>950</v>
      </c>
      <c r="G954" s="69">
        <v>0</v>
      </c>
      <c r="H954" s="69">
        <f t="shared" si="113"/>
        <v>0</v>
      </c>
      <c r="I954" s="69" t="e">
        <f>#REF!</f>
        <v>#REF!</v>
      </c>
      <c r="J954" s="69">
        <f t="shared" si="120"/>
        <v>0</v>
      </c>
      <c r="K954" s="69" t="e">
        <f t="shared" si="114"/>
        <v>#REF!</v>
      </c>
      <c r="L954" s="69">
        <f t="shared" si="115"/>
        <v>4.8632357244839852</v>
      </c>
      <c r="M954" s="69">
        <f t="shared" si="116"/>
        <v>0</v>
      </c>
      <c r="N954" s="4">
        <f>BOM!Z954</f>
        <v>0</v>
      </c>
      <c r="O954" s="133">
        <v>842</v>
      </c>
      <c r="P954" s="71">
        <v>152</v>
      </c>
      <c r="Q954" s="71">
        <v>950</v>
      </c>
      <c r="R954" s="71">
        <v>0</v>
      </c>
      <c r="S954" s="89">
        <v>0</v>
      </c>
      <c r="T954" s="94" t="e">
        <f t="shared" si="117"/>
        <v>#REF!</v>
      </c>
      <c r="U954" s="103" t="e">
        <f>LOOKUP(O954,#REF!,#REF!)</f>
        <v>#REF!</v>
      </c>
      <c r="V954" s="91" t="e">
        <f>LOOKUP(O954,#REF!,#REF!)</f>
        <v>#REF!</v>
      </c>
      <c r="W954" s="101">
        <f t="shared" si="118"/>
        <v>1</v>
      </c>
      <c r="X954" s="135">
        <f t="shared" si="119"/>
        <v>0</v>
      </c>
      <c r="Y954" s="48" t="e">
        <f>IF(U954="Pen",(LOOKUP(O954,#REF!,#REF!)*R954),0)</f>
        <v>#REF!</v>
      </c>
    </row>
    <row r="955" spans="3:25" x14ac:dyDescent="0.25">
      <c r="C955" s="4">
        <f>BOM!X955</f>
        <v>1</v>
      </c>
      <c r="D955" s="69">
        <v>951</v>
      </c>
      <c r="E955" s="69">
        <v>0</v>
      </c>
      <c r="F955" s="69">
        <v>951</v>
      </c>
      <c r="G955" s="69">
        <v>0</v>
      </c>
      <c r="H955" s="69">
        <f t="shared" si="113"/>
        <v>0</v>
      </c>
      <c r="I955" s="69" t="e">
        <f>#REF!</f>
        <v>#REF!</v>
      </c>
      <c r="J955" s="69">
        <f t="shared" si="120"/>
        <v>0</v>
      </c>
      <c r="K955" s="69" t="e">
        <f t="shared" si="114"/>
        <v>#REF!</v>
      </c>
      <c r="L955" s="69">
        <f t="shared" si="115"/>
        <v>4.8632357244839852</v>
      </c>
      <c r="M955" s="69">
        <f t="shared" si="116"/>
        <v>0</v>
      </c>
      <c r="N955" s="4">
        <f>BOM!Z955</f>
        <v>0</v>
      </c>
      <c r="O955" s="133">
        <v>843</v>
      </c>
      <c r="P955" s="71">
        <v>152</v>
      </c>
      <c r="Q955" s="71">
        <v>951</v>
      </c>
      <c r="R955" s="71">
        <v>0</v>
      </c>
      <c r="S955" s="89">
        <v>0</v>
      </c>
      <c r="T955" s="94" t="e">
        <f t="shared" si="117"/>
        <v>#REF!</v>
      </c>
      <c r="U955" s="103" t="e">
        <f>LOOKUP(O955,#REF!,#REF!)</f>
        <v>#REF!</v>
      </c>
      <c r="V955" s="91" t="e">
        <f>LOOKUP(O955,#REF!,#REF!)</f>
        <v>#REF!</v>
      </c>
      <c r="W955" s="101">
        <f t="shared" si="118"/>
        <v>0</v>
      </c>
      <c r="X955" s="135">
        <f t="shared" si="119"/>
        <v>0</v>
      </c>
      <c r="Y955" s="48" t="e">
        <f>IF(U955="Pen",(LOOKUP(O955,#REF!,#REF!)*R955),0)</f>
        <v>#REF!</v>
      </c>
    </row>
    <row r="956" spans="3:25" x14ac:dyDescent="0.25">
      <c r="C956" s="4">
        <f>BOM!X956</f>
        <v>1</v>
      </c>
      <c r="D956" s="69">
        <v>952</v>
      </c>
      <c r="E956" s="69">
        <v>0</v>
      </c>
      <c r="F956" s="69">
        <v>952</v>
      </c>
      <c r="G956" s="69">
        <v>0</v>
      </c>
      <c r="H956" s="69">
        <f t="shared" si="113"/>
        <v>0</v>
      </c>
      <c r="I956" s="69" t="e">
        <f>#REF!</f>
        <v>#REF!</v>
      </c>
      <c r="J956" s="69">
        <f t="shared" si="120"/>
        <v>0</v>
      </c>
      <c r="K956" s="69" t="e">
        <f t="shared" si="114"/>
        <v>#REF!</v>
      </c>
      <c r="L956" s="69">
        <f t="shared" si="115"/>
        <v>4.8632357244839852</v>
      </c>
      <c r="M956" s="69">
        <f t="shared" si="116"/>
        <v>0</v>
      </c>
      <c r="N956" s="4">
        <f>BOM!Z956</f>
        <v>0</v>
      </c>
      <c r="O956" s="133">
        <v>844</v>
      </c>
      <c r="P956" s="71">
        <v>152</v>
      </c>
      <c r="Q956" s="71">
        <v>952</v>
      </c>
      <c r="R956" s="71">
        <v>0</v>
      </c>
      <c r="S956" s="89">
        <v>0</v>
      </c>
      <c r="T956" s="94" t="e">
        <f t="shared" si="117"/>
        <v>#REF!</v>
      </c>
      <c r="U956" s="103" t="e">
        <f>LOOKUP(O956,#REF!,#REF!)</f>
        <v>#REF!</v>
      </c>
      <c r="V956" s="91" t="e">
        <f>LOOKUP(O956,#REF!,#REF!)</f>
        <v>#REF!</v>
      </c>
      <c r="W956" s="101">
        <f t="shared" si="118"/>
        <v>1</v>
      </c>
      <c r="X956" s="135">
        <f t="shared" si="119"/>
        <v>0</v>
      </c>
      <c r="Y956" s="48" t="e">
        <f>IF(U956="Pen",(LOOKUP(O956,#REF!,#REF!)*R956),0)</f>
        <v>#REF!</v>
      </c>
    </row>
    <row r="957" spans="3:25" x14ac:dyDescent="0.25">
      <c r="C957" s="4">
        <f>BOM!X957</f>
        <v>1</v>
      </c>
      <c r="D957" s="69">
        <v>953</v>
      </c>
      <c r="E957" s="69">
        <v>0</v>
      </c>
      <c r="F957" s="69">
        <v>953</v>
      </c>
      <c r="G957" s="69">
        <v>0</v>
      </c>
      <c r="H957" s="69">
        <f t="shared" si="113"/>
        <v>0</v>
      </c>
      <c r="I957" s="69" t="e">
        <f>#REF!</f>
        <v>#REF!</v>
      </c>
      <c r="J957" s="69">
        <f t="shared" si="120"/>
        <v>0</v>
      </c>
      <c r="K957" s="69" t="e">
        <f t="shared" si="114"/>
        <v>#REF!</v>
      </c>
      <c r="L957" s="69">
        <f t="shared" si="115"/>
        <v>4.8632357244839852</v>
      </c>
      <c r="M957" s="69">
        <f t="shared" si="116"/>
        <v>0</v>
      </c>
      <c r="N957" s="4">
        <f>BOM!Z957</f>
        <v>0</v>
      </c>
      <c r="O957" s="133">
        <v>845</v>
      </c>
      <c r="P957" s="71">
        <v>152</v>
      </c>
      <c r="Q957" s="71">
        <v>953</v>
      </c>
      <c r="R957" s="71">
        <v>0</v>
      </c>
      <c r="S957" s="89">
        <v>0</v>
      </c>
      <c r="T957" s="94" t="e">
        <f t="shared" si="117"/>
        <v>#REF!</v>
      </c>
      <c r="U957" s="103" t="e">
        <f>LOOKUP(O957,#REF!,#REF!)</f>
        <v>#REF!</v>
      </c>
      <c r="V957" s="91" t="e">
        <f>LOOKUP(O957,#REF!,#REF!)</f>
        <v>#REF!</v>
      </c>
      <c r="W957" s="101">
        <f t="shared" si="118"/>
        <v>0</v>
      </c>
      <c r="X957" s="135">
        <f t="shared" si="119"/>
        <v>0</v>
      </c>
      <c r="Y957" s="48" t="e">
        <f>IF(U957="Pen",(LOOKUP(O957,#REF!,#REF!)*R957),0)</f>
        <v>#REF!</v>
      </c>
    </row>
    <row r="958" spans="3:25" x14ac:dyDescent="0.25">
      <c r="C958" s="4">
        <f>BOM!X958</f>
        <v>1</v>
      </c>
      <c r="D958" s="69">
        <v>954</v>
      </c>
      <c r="E958" s="69">
        <v>0</v>
      </c>
      <c r="F958" s="69">
        <v>954</v>
      </c>
      <c r="G958" s="69">
        <v>0</v>
      </c>
      <c r="H958" s="69">
        <f t="shared" si="113"/>
        <v>0</v>
      </c>
      <c r="I958" s="69" t="e">
        <f>#REF!</f>
        <v>#REF!</v>
      </c>
      <c r="J958" s="69">
        <f t="shared" si="120"/>
        <v>0</v>
      </c>
      <c r="K958" s="69" t="e">
        <f t="shared" si="114"/>
        <v>#REF!</v>
      </c>
      <c r="L958" s="69">
        <f t="shared" si="115"/>
        <v>4.8632357244839852</v>
      </c>
      <c r="M958" s="69">
        <f t="shared" si="116"/>
        <v>0</v>
      </c>
      <c r="N958" s="4">
        <f>BOM!Z958</f>
        <v>0</v>
      </c>
      <c r="O958" s="133">
        <v>846</v>
      </c>
      <c r="P958" s="71">
        <v>152</v>
      </c>
      <c r="Q958" s="71">
        <v>954</v>
      </c>
      <c r="R958" s="71">
        <v>0</v>
      </c>
      <c r="S958" s="89">
        <v>0</v>
      </c>
      <c r="T958" s="94" t="e">
        <f t="shared" si="117"/>
        <v>#REF!</v>
      </c>
      <c r="U958" s="103" t="e">
        <f>LOOKUP(O958,#REF!,#REF!)</f>
        <v>#REF!</v>
      </c>
      <c r="V958" s="91" t="e">
        <f>LOOKUP(O958,#REF!,#REF!)</f>
        <v>#REF!</v>
      </c>
      <c r="W958" s="101">
        <f t="shared" si="118"/>
        <v>1</v>
      </c>
      <c r="X958" s="135">
        <f t="shared" si="119"/>
        <v>0</v>
      </c>
      <c r="Y958" s="48" t="e">
        <f>IF(U958="Pen",(LOOKUP(O958,#REF!,#REF!)*R958),0)</f>
        <v>#REF!</v>
      </c>
    </row>
    <row r="959" spans="3:25" x14ac:dyDescent="0.25">
      <c r="C959" s="4">
        <f>BOM!X959</f>
        <v>1</v>
      </c>
      <c r="D959" s="69">
        <v>955</v>
      </c>
      <c r="E959" s="69">
        <v>0</v>
      </c>
      <c r="F959" s="69">
        <v>955</v>
      </c>
      <c r="G959" s="69">
        <v>0</v>
      </c>
      <c r="H959" s="69">
        <f t="shared" si="113"/>
        <v>0</v>
      </c>
      <c r="I959" s="69" t="e">
        <f>#REF!</f>
        <v>#REF!</v>
      </c>
      <c r="J959" s="69">
        <f t="shared" si="120"/>
        <v>0</v>
      </c>
      <c r="K959" s="69" t="e">
        <f t="shared" si="114"/>
        <v>#REF!</v>
      </c>
      <c r="L959" s="69">
        <f t="shared" si="115"/>
        <v>4.8632357244839852</v>
      </c>
      <c r="M959" s="69">
        <f t="shared" si="116"/>
        <v>0</v>
      </c>
      <c r="N959" s="4">
        <f>BOM!Z959</f>
        <v>0</v>
      </c>
      <c r="O959" s="133">
        <v>848</v>
      </c>
      <c r="P959" s="71">
        <v>152</v>
      </c>
      <c r="Q959" s="71">
        <v>955</v>
      </c>
      <c r="R959" s="71">
        <v>0</v>
      </c>
      <c r="S959" s="89">
        <v>0</v>
      </c>
      <c r="T959" s="94" t="e">
        <f t="shared" si="117"/>
        <v>#REF!</v>
      </c>
      <c r="U959" s="103" t="e">
        <f>LOOKUP(O959,#REF!,#REF!)</f>
        <v>#REF!</v>
      </c>
      <c r="V959" s="91" t="e">
        <f>LOOKUP(O959,#REF!,#REF!)</f>
        <v>#REF!</v>
      </c>
      <c r="W959" s="101">
        <f t="shared" si="118"/>
        <v>1</v>
      </c>
      <c r="X959" s="135">
        <f t="shared" si="119"/>
        <v>0</v>
      </c>
      <c r="Y959" s="48" t="e">
        <f>IF(U959="Pen",(LOOKUP(O959,#REF!,#REF!)*R959),0)</f>
        <v>#REF!</v>
      </c>
    </row>
    <row r="960" spans="3:25" x14ac:dyDescent="0.25">
      <c r="C960" s="4">
        <f>BOM!X960</f>
        <v>1</v>
      </c>
      <c r="D960" s="69">
        <v>956</v>
      </c>
      <c r="E960" s="69">
        <v>0</v>
      </c>
      <c r="F960" s="69">
        <v>956</v>
      </c>
      <c r="G960" s="69">
        <v>0</v>
      </c>
      <c r="H960" s="69">
        <f t="shared" si="113"/>
        <v>0</v>
      </c>
      <c r="I960" s="69" t="e">
        <f>#REF!</f>
        <v>#REF!</v>
      </c>
      <c r="J960" s="69">
        <f t="shared" si="120"/>
        <v>0</v>
      </c>
      <c r="K960" s="69" t="e">
        <f t="shared" si="114"/>
        <v>#REF!</v>
      </c>
      <c r="L960" s="69">
        <f t="shared" si="115"/>
        <v>4.8632357244839852</v>
      </c>
      <c r="M960" s="69">
        <f t="shared" si="116"/>
        <v>0</v>
      </c>
      <c r="N960" s="4">
        <f>BOM!Z960</f>
        <v>0</v>
      </c>
      <c r="O960" s="133">
        <v>851</v>
      </c>
      <c r="P960" s="71">
        <v>152</v>
      </c>
      <c r="Q960" s="71">
        <v>956</v>
      </c>
      <c r="R960" s="71">
        <v>0</v>
      </c>
      <c r="S960" s="89">
        <v>0</v>
      </c>
      <c r="T960" s="94" t="e">
        <f t="shared" si="117"/>
        <v>#REF!</v>
      </c>
      <c r="U960" s="103" t="e">
        <f>LOOKUP(O960,#REF!,#REF!)</f>
        <v>#REF!</v>
      </c>
      <c r="V960" s="91" t="e">
        <f>LOOKUP(O960,#REF!,#REF!)</f>
        <v>#REF!</v>
      </c>
      <c r="W960" s="101">
        <f t="shared" si="118"/>
        <v>1</v>
      </c>
      <c r="X960" s="135">
        <f t="shared" si="119"/>
        <v>0</v>
      </c>
      <c r="Y960" s="48" t="e">
        <f>IF(U960="Pen",(LOOKUP(O960,#REF!,#REF!)*R960),0)</f>
        <v>#REF!</v>
      </c>
    </row>
    <row r="961" spans="3:25" x14ac:dyDescent="0.25">
      <c r="C961" s="4">
        <f>BOM!X961</f>
        <v>1</v>
      </c>
      <c r="D961" s="69">
        <v>957</v>
      </c>
      <c r="E961" s="69">
        <v>0</v>
      </c>
      <c r="F961" s="69">
        <v>957</v>
      </c>
      <c r="G961" s="69">
        <v>0</v>
      </c>
      <c r="H961" s="69">
        <f t="shared" si="113"/>
        <v>0</v>
      </c>
      <c r="I961" s="69" t="e">
        <f>#REF!</f>
        <v>#REF!</v>
      </c>
      <c r="J961" s="69">
        <f t="shared" si="120"/>
        <v>0</v>
      </c>
      <c r="K961" s="69" t="e">
        <f t="shared" si="114"/>
        <v>#REF!</v>
      </c>
      <c r="L961" s="69">
        <f t="shared" si="115"/>
        <v>4.8632357244839852</v>
      </c>
      <c r="M961" s="69">
        <f t="shared" si="116"/>
        <v>0</v>
      </c>
      <c r="N961" s="4">
        <f>BOM!Z961</f>
        <v>0</v>
      </c>
      <c r="O961" s="133">
        <v>852</v>
      </c>
      <c r="P961" s="71">
        <v>152</v>
      </c>
      <c r="Q961" s="71">
        <v>957</v>
      </c>
      <c r="R961" s="71">
        <v>118</v>
      </c>
      <c r="S961" s="89">
        <v>0</v>
      </c>
      <c r="T961" s="94" t="e">
        <f t="shared" si="117"/>
        <v>#REF!</v>
      </c>
      <c r="U961" s="103" t="e">
        <f>LOOKUP(O961,#REF!,#REF!)</f>
        <v>#REF!</v>
      </c>
      <c r="V961" s="91" t="e">
        <f>LOOKUP(O961,#REF!,#REF!)</f>
        <v>#REF!</v>
      </c>
      <c r="W961" s="101">
        <f t="shared" si="118"/>
        <v>1</v>
      </c>
      <c r="X961" s="135">
        <f t="shared" si="119"/>
        <v>0</v>
      </c>
      <c r="Y961" s="48" t="e">
        <f>IF(U961="Pen",(LOOKUP(O961,#REF!,#REF!)*R961),0)</f>
        <v>#REF!</v>
      </c>
    </row>
    <row r="962" spans="3:25" x14ac:dyDescent="0.25">
      <c r="C962" s="4">
        <f>BOM!X962</f>
        <v>1</v>
      </c>
      <c r="D962" s="69">
        <v>958</v>
      </c>
      <c r="E962" s="69">
        <v>0</v>
      </c>
      <c r="F962" s="69">
        <v>958</v>
      </c>
      <c r="G962" s="69">
        <v>0</v>
      </c>
      <c r="H962" s="69">
        <f t="shared" si="113"/>
        <v>0</v>
      </c>
      <c r="I962" s="69" t="e">
        <f>#REF!</f>
        <v>#REF!</v>
      </c>
      <c r="J962" s="69">
        <f t="shared" si="120"/>
        <v>0</v>
      </c>
      <c r="K962" s="69" t="e">
        <f t="shared" si="114"/>
        <v>#REF!</v>
      </c>
      <c r="L962" s="69">
        <f t="shared" si="115"/>
        <v>4.8632357244839852</v>
      </c>
      <c r="M962" s="69">
        <f t="shared" si="116"/>
        <v>0</v>
      </c>
      <c r="N962" s="4">
        <f>BOM!Z962</f>
        <v>0</v>
      </c>
      <c r="O962" s="133">
        <v>853</v>
      </c>
      <c r="P962" s="71">
        <v>152</v>
      </c>
      <c r="Q962" s="71">
        <v>958</v>
      </c>
      <c r="R962" s="71">
        <v>0</v>
      </c>
      <c r="S962" s="89">
        <v>0</v>
      </c>
      <c r="T962" s="94" t="e">
        <f t="shared" si="117"/>
        <v>#REF!</v>
      </c>
      <c r="U962" s="103" t="e">
        <f>LOOKUP(O962,#REF!,#REF!)</f>
        <v>#REF!</v>
      </c>
      <c r="V962" s="91" t="e">
        <f>LOOKUP(O962,#REF!,#REF!)</f>
        <v>#REF!</v>
      </c>
      <c r="W962" s="101">
        <f t="shared" si="118"/>
        <v>0</v>
      </c>
      <c r="X962" s="135">
        <f t="shared" si="119"/>
        <v>0</v>
      </c>
      <c r="Y962" s="48" t="e">
        <f>IF(U962="Pen",(LOOKUP(O962,#REF!,#REF!)*R962),0)</f>
        <v>#REF!</v>
      </c>
    </row>
    <row r="963" spans="3:25" x14ac:dyDescent="0.25">
      <c r="C963" s="4">
        <f>BOM!X963</f>
        <v>1</v>
      </c>
      <c r="D963" s="69">
        <v>959</v>
      </c>
      <c r="E963" s="69">
        <v>0</v>
      </c>
      <c r="F963" s="69">
        <v>959</v>
      </c>
      <c r="G963" s="69">
        <v>0</v>
      </c>
      <c r="H963" s="69">
        <f t="shared" si="113"/>
        <v>0</v>
      </c>
      <c r="I963" s="69" t="e">
        <f>#REF!</f>
        <v>#REF!</v>
      </c>
      <c r="J963" s="69">
        <f t="shared" si="120"/>
        <v>0</v>
      </c>
      <c r="K963" s="69" t="e">
        <f t="shared" si="114"/>
        <v>#REF!</v>
      </c>
      <c r="L963" s="69">
        <f t="shared" si="115"/>
        <v>4.8632357244839852</v>
      </c>
      <c r="M963" s="69">
        <f t="shared" si="116"/>
        <v>0</v>
      </c>
      <c r="N963" s="4">
        <f>BOM!Z963</f>
        <v>0</v>
      </c>
      <c r="O963" s="133">
        <v>854</v>
      </c>
      <c r="P963" s="71">
        <v>152</v>
      </c>
      <c r="Q963" s="71">
        <v>959</v>
      </c>
      <c r="R963" s="71">
        <v>0</v>
      </c>
      <c r="S963" s="89">
        <v>0</v>
      </c>
      <c r="T963" s="94" t="e">
        <f t="shared" si="117"/>
        <v>#REF!</v>
      </c>
      <c r="U963" s="103" t="e">
        <f>LOOKUP(O963,#REF!,#REF!)</f>
        <v>#REF!</v>
      </c>
      <c r="V963" s="91" t="e">
        <f>LOOKUP(O963,#REF!,#REF!)</f>
        <v>#REF!</v>
      </c>
      <c r="W963" s="101">
        <f t="shared" si="118"/>
        <v>0</v>
      </c>
      <c r="X963" s="135">
        <f t="shared" si="119"/>
        <v>0</v>
      </c>
      <c r="Y963" s="48" t="e">
        <f>IF(U963="Pen",(LOOKUP(O963,#REF!,#REF!)*R963),0)</f>
        <v>#REF!</v>
      </c>
    </row>
    <row r="964" spans="3:25" x14ac:dyDescent="0.25">
      <c r="C964" s="4">
        <f>BOM!X964</f>
        <v>1</v>
      </c>
      <c r="D964" s="69">
        <v>960</v>
      </c>
      <c r="E964" s="69">
        <v>0</v>
      </c>
      <c r="F964" s="69">
        <v>960</v>
      </c>
      <c r="G964" s="69">
        <v>0</v>
      </c>
      <c r="H964" s="69">
        <f t="shared" si="113"/>
        <v>0</v>
      </c>
      <c r="I964" s="69" t="e">
        <f>#REF!</f>
        <v>#REF!</v>
      </c>
      <c r="J964" s="69">
        <f t="shared" si="120"/>
        <v>0</v>
      </c>
      <c r="K964" s="69" t="e">
        <f t="shared" si="114"/>
        <v>#REF!</v>
      </c>
      <c r="L964" s="69">
        <f t="shared" si="115"/>
        <v>4.8632357244839852</v>
      </c>
      <c r="M964" s="69">
        <f t="shared" si="116"/>
        <v>0</v>
      </c>
      <c r="N964" s="4">
        <f>BOM!Z964</f>
        <v>0</v>
      </c>
      <c r="O964" s="133">
        <v>855</v>
      </c>
      <c r="P964" s="71">
        <v>152</v>
      </c>
      <c r="Q964" s="71">
        <v>960</v>
      </c>
      <c r="R964" s="71">
        <v>0</v>
      </c>
      <c r="S964" s="89">
        <v>0</v>
      </c>
      <c r="T964" s="94" t="e">
        <f t="shared" si="117"/>
        <v>#REF!</v>
      </c>
      <c r="U964" s="103" t="e">
        <f>LOOKUP(O964,#REF!,#REF!)</f>
        <v>#REF!</v>
      </c>
      <c r="V964" s="91" t="e">
        <f>LOOKUP(O964,#REF!,#REF!)</f>
        <v>#REF!</v>
      </c>
      <c r="W964" s="101">
        <f t="shared" si="118"/>
        <v>1</v>
      </c>
      <c r="X964" s="135">
        <f t="shared" si="119"/>
        <v>0</v>
      </c>
      <c r="Y964" s="48" t="e">
        <f>IF(U964="Pen",(LOOKUP(O964,#REF!,#REF!)*R964),0)</f>
        <v>#REF!</v>
      </c>
    </row>
    <row r="965" spans="3:25" x14ac:dyDescent="0.25">
      <c r="C965" s="4">
        <f>BOM!X965</f>
        <v>1</v>
      </c>
      <c r="D965" s="69">
        <v>961</v>
      </c>
      <c r="E965" s="69">
        <v>0</v>
      </c>
      <c r="F965" s="69">
        <v>961</v>
      </c>
      <c r="G965" s="69">
        <v>0</v>
      </c>
      <c r="H965" s="69">
        <f t="shared" ref="H965:H1004" si="121">G965+E965</f>
        <v>0</v>
      </c>
      <c r="I965" s="69" t="e">
        <f>#REF!</f>
        <v>#REF!</v>
      </c>
      <c r="J965" s="69">
        <f t="shared" si="120"/>
        <v>0</v>
      </c>
      <c r="K965" s="69" t="e">
        <f t="shared" ref="K965:K1028" si="122">RANK(J965,$J$5:$J$1004,0)</f>
        <v>#REF!</v>
      </c>
      <c r="L965" s="69">
        <f t="shared" ref="L965:L1028" si="123">L$2</f>
        <v>4.8632357244839852</v>
      </c>
      <c r="M965" s="69">
        <f t="shared" ref="M965:M1004" si="124">IF(H965&gt;0,TRUNC(L965/12*H965/I965)+1,0)</f>
        <v>0</v>
      </c>
      <c r="N965" s="4">
        <f>BOM!Z965</f>
        <v>0</v>
      </c>
      <c r="O965" s="133">
        <v>856</v>
      </c>
      <c r="P965" s="71">
        <v>152</v>
      </c>
      <c r="Q965" s="71">
        <v>961</v>
      </c>
      <c r="R965" s="71">
        <v>0</v>
      </c>
      <c r="S965" s="89">
        <v>0</v>
      </c>
      <c r="T965" s="94" t="e">
        <f t="shared" si="117"/>
        <v>#REF!</v>
      </c>
      <c r="U965" s="103" t="e">
        <f>LOOKUP(O965,#REF!,#REF!)</f>
        <v>#REF!</v>
      </c>
      <c r="V965" s="91" t="e">
        <f>LOOKUP(O965,#REF!,#REF!)</f>
        <v>#REF!</v>
      </c>
      <c r="W965" s="101">
        <f t="shared" si="118"/>
        <v>1</v>
      </c>
      <c r="X965" s="135">
        <f t="shared" si="119"/>
        <v>0</v>
      </c>
      <c r="Y965" s="48" t="e">
        <f>IF(U965="Pen",(LOOKUP(O965,#REF!,#REF!)*R965),0)</f>
        <v>#REF!</v>
      </c>
    </row>
    <row r="966" spans="3:25" x14ac:dyDescent="0.25">
      <c r="C966" s="4">
        <f>BOM!X966</f>
        <v>1</v>
      </c>
      <c r="D966" s="69">
        <v>962</v>
      </c>
      <c r="E966" s="69">
        <v>0</v>
      </c>
      <c r="F966" s="69">
        <v>962</v>
      </c>
      <c r="G966" s="69">
        <v>0</v>
      </c>
      <c r="H966" s="69">
        <f t="shared" si="121"/>
        <v>0</v>
      </c>
      <c r="I966" s="69" t="e">
        <f>#REF!</f>
        <v>#REF!</v>
      </c>
      <c r="J966" s="69">
        <f t="shared" si="120"/>
        <v>0</v>
      </c>
      <c r="K966" s="69" t="e">
        <f t="shared" si="122"/>
        <v>#REF!</v>
      </c>
      <c r="L966" s="69">
        <f t="shared" si="123"/>
        <v>4.8632357244839852</v>
      </c>
      <c r="M966" s="69">
        <f t="shared" si="124"/>
        <v>0</v>
      </c>
      <c r="N966" s="4">
        <f>BOM!Z966</f>
        <v>0</v>
      </c>
      <c r="O966" s="133">
        <v>857</v>
      </c>
      <c r="P966" s="71">
        <v>152</v>
      </c>
      <c r="Q966" s="71">
        <v>962</v>
      </c>
      <c r="R966" s="71">
        <v>0</v>
      </c>
      <c r="S966" s="89">
        <v>0</v>
      </c>
      <c r="T966" s="94" t="e">
        <f t="shared" ref="T966:T1004" si="125">IF(U966="pen",1,0)</f>
        <v>#REF!</v>
      </c>
      <c r="U966" s="103" t="e">
        <f>LOOKUP(O966,#REF!,#REF!)</f>
        <v>#REF!</v>
      </c>
      <c r="V966" s="91" t="e">
        <f>LOOKUP(O966,#REF!,#REF!)</f>
        <v>#REF!</v>
      </c>
      <c r="W966" s="101">
        <f t="shared" ref="W966:W1029" si="126">LOOKUP(O966,$D$5:$D$1504,$C$5:$C$1504)</f>
        <v>0</v>
      </c>
      <c r="X966" s="135">
        <f t="shared" ref="X966:X1029" si="127">LOOKUP(O966,$D$5:$D$1504,$N$5:$N$1504)</f>
        <v>0</v>
      </c>
      <c r="Y966" s="48" t="e">
        <f>IF(U966="Pen",(LOOKUP(O966,#REF!,#REF!)*R966),0)</f>
        <v>#REF!</v>
      </c>
    </row>
    <row r="967" spans="3:25" x14ac:dyDescent="0.25">
      <c r="C967" s="4">
        <f>BOM!X967</f>
        <v>1</v>
      </c>
      <c r="D967" s="69">
        <v>963</v>
      </c>
      <c r="E967" s="69">
        <v>0</v>
      </c>
      <c r="F967" s="69">
        <v>963</v>
      </c>
      <c r="G967" s="69">
        <v>0</v>
      </c>
      <c r="H967" s="69">
        <f t="shared" si="121"/>
        <v>0</v>
      </c>
      <c r="I967" s="69" t="e">
        <f>#REF!</f>
        <v>#REF!</v>
      </c>
      <c r="J967" s="69">
        <f t="shared" si="120"/>
        <v>0</v>
      </c>
      <c r="K967" s="69" t="e">
        <f t="shared" si="122"/>
        <v>#REF!</v>
      </c>
      <c r="L967" s="69">
        <f t="shared" si="123"/>
        <v>4.8632357244839852</v>
      </c>
      <c r="M967" s="69">
        <f t="shared" si="124"/>
        <v>0</v>
      </c>
      <c r="N967" s="4">
        <f>BOM!Z967</f>
        <v>0</v>
      </c>
      <c r="O967" s="133">
        <v>858</v>
      </c>
      <c r="P967" s="71">
        <v>152</v>
      </c>
      <c r="Q967" s="71">
        <v>963</v>
      </c>
      <c r="R967" s="71">
        <v>0</v>
      </c>
      <c r="S967" s="89">
        <v>0</v>
      </c>
      <c r="T967" s="94" t="e">
        <f t="shared" si="125"/>
        <v>#REF!</v>
      </c>
      <c r="U967" s="103" t="e">
        <f>LOOKUP(O967,#REF!,#REF!)</f>
        <v>#REF!</v>
      </c>
      <c r="V967" s="91" t="e">
        <f>LOOKUP(O967,#REF!,#REF!)</f>
        <v>#REF!</v>
      </c>
      <c r="W967" s="101">
        <f t="shared" si="126"/>
        <v>0</v>
      </c>
      <c r="X967" s="135">
        <f t="shared" si="127"/>
        <v>0</v>
      </c>
      <c r="Y967" s="48" t="e">
        <f>IF(U967="Pen",(LOOKUP(O967,#REF!,#REF!)*R967),0)</f>
        <v>#REF!</v>
      </c>
    </row>
    <row r="968" spans="3:25" x14ac:dyDescent="0.25">
      <c r="C968" s="4">
        <f>BOM!X968</f>
        <v>1</v>
      </c>
      <c r="D968" s="69">
        <v>964</v>
      </c>
      <c r="E968" s="69">
        <v>0</v>
      </c>
      <c r="F968" s="69">
        <v>964</v>
      </c>
      <c r="G968" s="69">
        <v>0</v>
      </c>
      <c r="H968" s="69">
        <f t="shared" si="121"/>
        <v>0</v>
      </c>
      <c r="I968" s="69" t="e">
        <f>#REF!</f>
        <v>#REF!</v>
      </c>
      <c r="J968" s="69">
        <f t="shared" si="120"/>
        <v>0</v>
      </c>
      <c r="K968" s="69" t="e">
        <f t="shared" si="122"/>
        <v>#REF!</v>
      </c>
      <c r="L968" s="69">
        <f t="shared" si="123"/>
        <v>4.8632357244839852</v>
      </c>
      <c r="M968" s="69">
        <f t="shared" si="124"/>
        <v>0</v>
      </c>
      <c r="N968" s="4">
        <f>BOM!Z968</f>
        <v>0</v>
      </c>
      <c r="O968" s="133">
        <v>859</v>
      </c>
      <c r="P968" s="71">
        <v>152</v>
      </c>
      <c r="Q968" s="71">
        <v>964</v>
      </c>
      <c r="R968" s="71">
        <v>0</v>
      </c>
      <c r="S968" s="89">
        <v>0</v>
      </c>
      <c r="T968" s="94" t="e">
        <f t="shared" si="125"/>
        <v>#REF!</v>
      </c>
      <c r="U968" s="103" t="e">
        <f>LOOKUP(O968,#REF!,#REF!)</f>
        <v>#REF!</v>
      </c>
      <c r="V968" s="91" t="e">
        <f>LOOKUP(O968,#REF!,#REF!)</f>
        <v>#REF!</v>
      </c>
      <c r="W968" s="101">
        <f t="shared" si="126"/>
        <v>1</v>
      </c>
      <c r="X968" s="135">
        <f t="shared" si="127"/>
        <v>0</v>
      </c>
      <c r="Y968" s="48" t="e">
        <f>IF(U968="Pen",(LOOKUP(O968,#REF!,#REF!)*R968),0)</f>
        <v>#REF!</v>
      </c>
    </row>
    <row r="969" spans="3:25" x14ac:dyDescent="0.25">
      <c r="C969" s="4">
        <f>BOM!X969</f>
        <v>0</v>
      </c>
      <c r="D969" s="69">
        <v>965</v>
      </c>
      <c r="E969" s="69">
        <v>0</v>
      </c>
      <c r="F969" s="69">
        <v>965</v>
      </c>
      <c r="G969" s="69">
        <v>175488</v>
      </c>
      <c r="H969" s="69">
        <f t="shared" si="121"/>
        <v>175488</v>
      </c>
      <c r="I969" s="69" t="e">
        <f>#REF!</f>
        <v>#REF!</v>
      </c>
      <c r="J969" s="69" t="e">
        <f t="shared" si="120"/>
        <v>#REF!</v>
      </c>
      <c r="K969" s="69" t="e">
        <f t="shared" si="122"/>
        <v>#REF!</v>
      </c>
      <c r="L969" s="69">
        <f t="shared" si="123"/>
        <v>4.8632357244839852</v>
      </c>
      <c r="M969" s="69" t="e">
        <f t="shared" si="124"/>
        <v>#REF!</v>
      </c>
      <c r="N969" s="4">
        <f>BOM!Z969</f>
        <v>0</v>
      </c>
      <c r="O969" s="133">
        <v>860</v>
      </c>
      <c r="P969" s="71">
        <v>152</v>
      </c>
      <c r="Q969" s="71">
        <v>965</v>
      </c>
      <c r="R969" s="71">
        <v>0</v>
      </c>
      <c r="S969" s="89">
        <v>0</v>
      </c>
      <c r="T969" s="94" t="e">
        <f t="shared" si="125"/>
        <v>#REF!</v>
      </c>
      <c r="U969" s="103" t="e">
        <f>LOOKUP(O969,#REF!,#REF!)</f>
        <v>#REF!</v>
      </c>
      <c r="V969" s="91" t="e">
        <f>LOOKUP(O969,#REF!,#REF!)</f>
        <v>#REF!</v>
      </c>
      <c r="W969" s="101">
        <f t="shared" si="126"/>
        <v>1</v>
      </c>
      <c r="X969" s="135">
        <f t="shared" si="127"/>
        <v>0</v>
      </c>
      <c r="Y969" s="48" t="e">
        <f>IF(U969="Pen",(LOOKUP(O969,#REF!,#REF!)*R969),0)</f>
        <v>#REF!</v>
      </c>
    </row>
    <row r="970" spans="3:25" x14ac:dyDescent="0.25">
      <c r="C970" s="4">
        <f>BOM!X970</f>
        <v>0</v>
      </c>
      <c r="D970" s="69">
        <v>966</v>
      </c>
      <c r="E970" s="69">
        <v>0</v>
      </c>
      <c r="F970" s="69">
        <v>966</v>
      </c>
      <c r="G970" s="69">
        <v>545760</v>
      </c>
      <c r="H970" s="69">
        <f t="shared" si="121"/>
        <v>545760</v>
      </c>
      <c r="I970" s="69" t="e">
        <f>#REF!</f>
        <v>#REF!</v>
      </c>
      <c r="J970" s="69" t="e">
        <f t="shared" si="120"/>
        <v>#REF!</v>
      </c>
      <c r="K970" s="69" t="e">
        <f t="shared" si="122"/>
        <v>#REF!</v>
      </c>
      <c r="L970" s="69">
        <f t="shared" si="123"/>
        <v>4.8632357244839852</v>
      </c>
      <c r="M970" s="69" t="e">
        <f t="shared" si="124"/>
        <v>#REF!</v>
      </c>
      <c r="N970" s="4">
        <f>BOM!Z970</f>
        <v>0</v>
      </c>
      <c r="O970" s="133">
        <v>861</v>
      </c>
      <c r="P970" s="71">
        <v>152</v>
      </c>
      <c r="Q970" s="71">
        <v>966</v>
      </c>
      <c r="R970" s="71">
        <v>0</v>
      </c>
      <c r="S970" s="89">
        <v>0</v>
      </c>
      <c r="T970" s="94" t="e">
        <f t="shared" si="125"/>
        <v>#REF!</v>
      </c>
      <c r="U970" s="103" t="e">
        <f>LOOKUP(O970,#REF!,#REF!)</f>
        <v>#REF!</v>
      </c>
      <c r="V970" s="91" t="e">
        <f>LOOKUP(O970,#REF!,#REF!)</f>
        <v>#REF!</v>
      </c>
      <c r="W970" s="101">
        <f t="shared" si="126"/>
        <v>0</v>
      </c>
      <c r="X970" s="135">
        <f t="shared" si="127"/>
        <v>0</v>
      </c>
      <c r="Y970" s="48" t="e">
        <f>IF(U970="Pen",(LOOKUP(O970,#REF!,#REF!)*R970),0)</f>
        <v>#REF!</v>
      </c>
    </row>
    <row r="971" spans="3:25" x14ac:dyDescent="0.25">
      <c r="C971" s="4">
        <f>BOM!X971</f>
        <v>0</v>
      </c>
      <c r="D971" s="69">
        <v>967</v>
      </c>
      <c r="E971" s="69">
        <v>0</v>
      </c>
      <c r="F971" s="69">
        <v>967</v>
      </c>
      <c r="G971" s="69">
        <v>0</v>
      </c>
      <c r="H971" s="69">
        <f t="shared" si="121"/>
        <v>0</v>
      </c>
      <c r="I971" s="69" t="e">
        <f>#REF!</f>
        <v>#REF!</v>
      </c>
      <c r="J971" s="69">
        <f t="shared" si="120"/>
        <v>0</v>
      </c>
      <c r="K971" s="69" t="e">
        <f t="shared" si="122"/>
        <v>#REF!</v>
      </c>
      <c r="L971" s="69">
        <f t="shared" si="123"/>
        <v>4.8632357244839852</v>
      </c>
      <c r="M971" s="69">
        <f t="shared" si="124"/>
        <v>0</v>
      </c>
      <c r="N971" s="4">
        <f>BOM!Z971</f>
        <v>0</v>
      </c>
      <c r="O971" s="133">
        <v>862</v>
      </c>
      <c r="P971" s="71">
        <v>152</v>
      </c>
      <c r="Q971" s="71">
        <v>967</v>
      </c>
      <c r="R971" s="71">
        <v>0</v>
      </c>
      <c r="S971" s="89">
        <v>0</v>
      </c>
      <c r="T971" s="94" t="e">
        <f t="shared" si="125"/>
        <v>#REF!</v>
      </c>
      <c r="U971" s="103" t="e">
        <f>LOOKUP(O971,#REF!,#REF!)</f>
        <v>#REF!</v>
      </c>
      <c r="V971" s="91" t="e">
        <f>LOOKUP(O971,#REF!,#REF!)</f>
        <v>#REF!</v>
      </c>
      <c r="W971" s="101">
        <f t="shared" si="126"/>
        <v>0</v>
      </c>
      <c r="X971" s="135">
        <f t="shared" si="127"/>
        <v>0</v>
      </c>
      <c r="Y971" s="48" t="e">
        <f>IF(U971="Pen",(LOOKUP(O971,#REF!,#REF!)*R971),0)</f>
        <v>#REF!</v>
      </c>
    </row>
    <row r="972" spans="3:25" x14ac:dyDescent="0.25">
      <c r="C972" s="4">
        <f>BOM!X972</f>
        <v>0</v>
      </c>
      <c r="D972" s="69">
        <v>968</v>
      </c>
      <c r="E972" s="69">
        <v>0</v>
      </c>
      <c r="F972" s="69">
        <v>968</v>
      </c>
      <c r="G972" s="69">
        <v>0</v>
      </c>
      <c r="H972" s="69">
        <f t="shared" si="121"/>
        <v>0</v>
      </c>
      <c r="I972" s="69" t="e">
        <f>#REF!</f>
        <v>#REF!</v>
      </c>
      <c r="J972" s="69">
        <f t="shared" si="120"/>
        <v>0</v>
      </c>
      <c r="K972" s="69" t="e">
        <f t="shared" si="122"/>
        <v>#REF!</v>
      </c>
      <c r="L972" s="69">
        <f t="shared" si="123"/>
        <v>4.8632357244839852</v>
      </c>
      <c r="M972" s="69">
        <f t="shared" si="124"/>
        <v>0</v>
      </c>
      <c r="N972" s="4">
        <f>BOM!Z972</f>
        <v>0</v>
      </c>
      <c r="O972" s="133">
        <v>863</v>
      </c>
      <c r="P972" s="71">
        <v>152</v>
      </c>
      <c r="Q972" s="71">
        <v>968</v>
      </c>
      <c r="R972" s="71">
        <v>0</v>
      </c>
      <c r="S972" s="89">
        <v>0</v>
      </c>
      <c r="T972" s="94" t="e">
        <f t="shared" si="125"/>
        <v>#REF!</v>
      </c>
      <c r="U972" s="103" t="e">
        <f>LOOKUP(O972,#REF!,#REF!)</f>
        <v>#REF!</v>
      </c>
      <c r="V972" s="91" t="e">
        <f>LOOKUP(O972,#REF!,#REF!)</f>
        <v>#REF!</v>
      </c>
      <c r="W972" s="101">
        <f t="shared" si="126"/>
        <v>1</v>
      </c>
      <c r="X972" s="135">
        <f t="shared" si="127"/>
        <v>0</v>
      </c>
      <c r="Y972" s="48" t="e">
        <f>IF(U972="Pen",(LOOKUP(O972,#REF!,#REF!)*R972),0)</f>
        <v>#REF!</v>
      </c>
    </row>
    <row r="973" spans="3:25" x14ac:dyDescent="0.25">
      <c r="C973" s="4">
        <f>BOM!X973</f>
        <v>0</v>
      </c>
      <c r="D973" s="69">
        <v>969</v>
      </c>
      <c r="E973" s="69">
        <v>0</v>
      </c>
      <c r="F973" s="69">
        <v>969</v>
      </c>
      <c r="G973" s="69">
        <v>0</v>
      </c>
      <c r="H973" s="69">
        <f t="shared" si="121"/>
        <v>0</v>
      </c>
      <c r="I973" s="69" t="e">
        <f>#REF!</f>
        <v>#REF!</v>
      </c>
      <c r="J973" s="69">
        <f t="shared" si="120"/>
        <v>0</v>
      </c>
      <c r="K973" s="69" t="e">
        <f t="shared" si="122"/>
        <v>#REF!</v>
      </c>
      <c r="L973" s="69">
        <f t="shared" si="123"/>
        <v>4.8632357244839852</v>
      </c>
      <c r="M973" s="69">
        <f t="shared" si="124"/>
        <v>0</v>
      </c>
      <c r="N973" s="4">
        <f>BOM!Z973</f>
        <v>0</v>
      </c>
      <c r="O973" s="133">
        <v>864</v>
      </c>
      <c r="P973" s="71">
        <v>152</v>
      </c>
      <c r="Q973" s="71">
        <v>969</v>
      </c>
      <c r="R973" s="71">
        <v>0</v>
      </c>
      <c r="S973" s="89">
        <v>0</v>
      </c>
      <c r="T973" s="94" t="e">
        <f t="shared" si="125"/>
        <v>#REF!</v>
      </c>
      <c r="U973" s="103" t="e">
        <f>LOOKUP(O973,#REF!,#REF!)</f>
        <v>#REF!</v>
      </c>
      <c r="V973" s="91" t="e">
        <f>LOOKUP(O973,#REF!,#REF!)</f>
        <v>#REF!</v>
      </c>
      <c r="W973" s="101">
        <f t="shared" si="126"/>
        <v>1</v>
      </c>
      <c r="X973" s="135">
        <f t="shared" si="127"/>
        <v>0</v>
      </c>
      <c r="Y973" s="48" t="e">
        <f>IF(U973="Pen",(LOOKUP(O973,#REF!,#REF!)*R973),0)</f>
        <v>#REF!</v>
      </c>
    </row>
    <row r="974" spans="3:25" x14ac:dyDescent="0.25">
      <c r="C974" s="4">
        <f>BOM!X974</f>
        <v>0</v>
      </c>
      <c r="D974" s="69">
        <v>970</v>
      </c>
      <c r="E974" s="69">
        <v>0</v>
      </c>
      <c r="F974" s="69">
        <v>970</v>
      </c>
      <c r="G974" s="69">
        <v>0</v>
      </c>
      <c r="H974" s="69">
        <f t="shared" si="121"/>
        <v>0</v>
      </c>
      <c r="I974" s="69" t="e">
        <f>#REF!</f>
        <v>#REF!</v>
      </c>
      <c r="J974" s="69">
        <f t="shared" si="120"/>
        <v>0</v>
      </c>
      <c r="K974" s="69" t="e">
        <f t="shared" si="122"/>
        <v>#REF!</v>
      </c>
      <c r="L974" s="69">
        <f t="shared" si="123"/>
        <v>4.8632357244839852</v>
      </c>
      <c r="M974" s="69">
        <f t="shared" si="124"/>
        <v>0</v>
      </c>
      <c r="N974" s="4">
        <f>BOM!Z974</f>
        <v>0</v>
      </c>
      <c r="O974" s="133">
        <v>865</v>
      </c>
      <c r="P974" s="71">
        <v>152</v>
      </c>
      <c r="Q974" s="71">
        <v>970</v>
      </c>
      <c r="R974" s="71">
        <v>0</v>
      </c>
      <c r="S974" s="89">
        <v>0</v>
      </c>
      <c r="T974" s="94" t="e">
        <f t="shared" si="125"/>
        <v>#REF!</v>
      </c>
      <c r="U974" s="103" t="e">
        <f>LOOKUP(O974,#REF!,#REF!)</f>
        <v>#REF!</v>
      </c>
      <c r="V974" s="91" t="e">
        <f>LOOKUP(O974,#REF!,#REF!)</f>
        <v>#REF!</v>
      </c>
      <c r="W974" s="101">
        <f t="shared" si="126"/>
        <v>0</v>
      </c>
      <c r="X974" s="135">
        <f t="shared" si="127"/>
        <v>0</v>
      </c>
      <c r="Y974" s="48" t="e">
        <f>IF(U974="Pen",(LOOKUP(O974,#REF!,#REF!)*R974),0)</f>
        <v>#REF!</v>
      </c>
    </row>
    <row r="975" spans="3:25" x14ac:dyDescent="0.25">
      <c r="C975" s="4">
        <f>BOM!X975</f>
        <v>0</v>
      </c>
      <c r="D975" s="69">
        <v>971</v>
      </c>
      <c r="E975" s="69">
        <v>0</v>
      </c>
      <c r="F975" s="69">
        <v>971</v>
      </c>
      <c r="G975" s="69">
        <v>152874</v>
      </c>
      <c r="H975" s="69">
        <f t="shared" si="121"/>
        <v>152874</v>
      </c>
      <c r="I975" s="69" t="e">
        <f>#REF!</f>
        <v>#REF!</v>
      </c>
      <c r="J975" s="69" t="e">
        <f t="shared" si="120"/>
        <v>#REF!</v>
      </c>
      <c r="K975" s="69" t="e">
        <f t="shared" si="122"/>
        <v>#REF!</v>
      </c>
      <c r="L975" s="69">
        <f t="shared" si="123"/>
        <v>4.8632357244839852</v>
      </c>
      <c r="M975" s="69" t="e">
        <f t="shared" si="124"/>
        <v>#REF!</v>
      </c>
      <c r="N975" s="4">
        <f>BOM!Z975</f>
        <v>0</v>
      </c>
      <c r="O975" s="133">
        <v>866</v>
      </c>
      <c r="P975" s="71">
        <v>152</v>
      </c>
      <c r="Q975" s="71">
        <v>971</v>
      </c>
      <c r="R975" s="71">
        <v>0</v>
      </c>
      <c r="S975" s="89">
        <v>0</v>
      </c>
      <c r="T975" s="94" t="e">
        <f t="shared" si="125"/>
        <v>#REF!</v>
      </c>
      <c r="U975" s="103" t="e">
        <f>LOOKUP(O975,#REF!,#REF!)</f>
        <v>#REF!</v>
      </c>
      <c r="V975" s="91" t="e">
        <f>LOOKUP(O975,#REF!,#REF!)</f>
        <v>#REF!</v>
      </c>
      <c r="W975" s="101">
        <f t="shared" si="126"/>
        <v>0</v>
      </c>
      <c r="X975" s="135">
        <f t="shared" si="127"/>
        <v>0</v>
      </c>
      <c r="Y975" s="48" t="e">
        <f>IF(U975="Pen",(LOOKUP(O975,#REF!,#REF!)*R975),0)</f>
        <v>#REF!</v>
      </c>
    </row>
    <row r="976" spans="3:25" x14ac:dyDescent="0.25">
      <c r="C976" s="4">
        <f>BOM!X976</f>
        <v>0</v>
      </c>
      <c r="D976" s="69">
        <v>972</v>
      </c>
      <c r="E976" s="69">
        <v>99322</v>
      </c>
      <c r="F976" s="69">
        <v>972</v>
      </c>
      <c r="G976" s="69">
        <v>0</v>
      </c>
      <c r="H976" s="69">
        <f t="shared" si="121"/>
        <v>99322</v>
      </c>
      <c r="I976" s="69" t="e">
        <f>#REF!</f>
        <v>#REF!</v>
      </c>
      <c r="J976" s="69" t="e">
        <f t="shared" si="120"/>
        <v>#REF!</v>
      </c>
      <c r="K976" s="69" t="e">
        <f t="shared" si="122"/>
        <v>#REF!</v>
      </c>
      <c r="L976" s="69">
        <f t="shared" si="123"/>
        <v>4.8632357244839852</v>
      </c>
      <c r="M976" s="69" t="e">
        <f t="shared" si="124"/>
        <v>#REF!</v>
      </c>
      <c r="N976" s="4">
        <f>BOM!Z976</f>
        <v>0</v>
      </c>
      <c r="O976" s="133">
        <v>867</v>
      </c>
      <c r="P976" s="71">
        <v>152</v>
      </c>
      <c r="Q976" s="71">
        <v>972</v>
      </c>
      <c r="R976" s="71">
        <v>0</v>
      </c>
      <c r="S976" s="89">
        <v>0</v>
      </c>
      <c r="T976" s="94" t="e">
        <f t="shared" si="125"/>
        <v>#REF!</v>
      </c>
      <c r="U976" s="103" t="e">
        <f>LOOKUP(O976,#REF!,#REF!)</f>
        <v>#REF!</v>
      </c>
      <c r="V976" s="91" t="e">
        <f>LOOKUP(O976,#REF!,#REF!)</f>
        <v>#REF!</v>
      </c>
      <c r="W976" s="101">
        <f t="shared" si="126"/>
        <v>1</v>
      </c>
      <c r="X976" s="135">
        <f t="shared" si="127"/>
        <v>0</v>
      </c>
      <c r="Y976" s="48" t="e">
        <f>IF(U976="Pen",(LOOKUP(O976,#REF!,#REF!)*R976),0)</f>
        <v>#REF!</v>
      </c>
    </row>
    <row r="977" spans="3:25" x14ac:dyDescent="0.25">
      <c r="C977" s="4">
        <f>BOM!X977</f>
        <v>0</v>
      </c>
      <c r="D977" s="69">
        <v>973</v>
      </c>
      <c r="E977" s="69">
        <v>596664</v>
      </c>
      <c r="F977" s="69">
        <v>973</v>
      </c>
      <c r="G977" s="69">
        <v>43200</v>
      </c>
      <c r="H977" s="69">
        <f t="shared" si="121"/>
        <v>639864</v>
      </c>
      <c r="I977" s="69" t="e">
        <f>#REF!</f>
        <v>#REF!</v>
      </c>
      <c r="J977" s="69" t="e">
        <f t="shared" si="120"/>
        <v>#REF!</v>
      </c>
      <c r="K977" s="69" t="e">
        <f t="shared" si="122"/>
        <v>#REF!</v>
      </c>
      <c r="L977" s="69">
        <f t="shared" si="123"/>
        <v>4.8632357244839852</v>
      </c>
      <c r="M977" s="69" t="e">
        <f t="shared" si="124"/>
        <v>#REF!</v>
      </c>
      <c r="N977" s="4">
        <f>BOM!Z977</f>
        <v>0</v>
      </c>
      <c r="O977" s="133">
        <v>868</v>
      </c>
      <c r="P977" s="71">
        <v>152</v>
      </c>
      <c r="Q977" s="71">
        <v>973</v>
      </c>
      <c r="R977" s="71">
        <v>0</v>
      </c>
      <c r="S977" s="89">
        <v>0</v>
      </c>
      <c r="T977" s="94" t="e">
        <f t="shared" si="125"/>
        <v>#REF!</v>
      </c>
      <c r="U977" s="103" t="e">
        <f>LOOKUP(O977,#REF!,#REF!)</f>
        <v>#REF!</v>
      </c>
      <c r="V977" s="91" t="e">
        <f>LOOKUP(O977,#REF!,#REF!)</f>
        <v>#REF!</v>
      </c>
      <c r="W977" s="101">
        <f t="shared" si="126"/>
        <v>1</v>
      </c>
      <c r="X977" s="135">
        <f t="shared" si="127"/>
        <v>0</v>
      </c>
      <c r="Y977" s="48" t="e">
        <f>IF(U977="Pen",(LOOKUP(O977,#REF!,#REF!)*R977),0)</f>
        <v>#REF!</v>
      </c>
    </row>
    <row r="978" spans="3:25" x14ac:dyDescent="0.25">
      <c r="C978" s="4">
        <f>BOM!X978</f>
        <v>0</v>
      </c>
      <c r="D978" s="69">
        <v>974</v>
      </c>
      <c r="E978" s="69">
        <v>181433</v>
      </c>
      <c r="F978" s="69">
        <v>974</v>
      </c>
      <c r="G978" s="69">
        <v>0</v>
      </c>
      <c r="H978" s="69">
        <f t="shared" si="121"/>
        <v>181433</v>
      </c>
      <c r="I978" s="69" t="e">
        <f>#REF!</f>
        <v>#REF!</v>
      </c>
      <c r="J978" s="69" t="e">
        <f t="shared" si="120"/>
        <v>#REF!</v>
      </c>
      <c r="K978" s="69" t="e">
        <f t="shared" si="122"/>
        <v>#REF!</v>
      </c>
      <c r="L978" s="69">
        <f t="shared" si="123"/>
        <v>4.8632357244839852</v>
      </c>
      <c r="M978" s="69" t="e">
        <f t="shared" si="124"/>
        <v>#REF!</v>
      </c>
      <c r="N978" s="4" t="str">
        <f>BOM!Z978</f>
        <v>MasterCarton</v>
      </c>
      <c r="O978" s="133">
        <v>869</v>
      </c>
      <c r="P978" s="71">
        <v>152</v>
      </c>
      <c r="Q978" s="71">
        <v>974</v>
      </c>
      <c r="R978" s="71">
        <v>0</v>
      </c>
      <c r="S978" s="89">
        <v>0</v>
      </c>
      <c r="T978" s="94" t="e">
        <f t="shared" si="125"/>
        <v>#REF!</v>
      </c>
      <c r="U978" s="103" t="e">
        <f>LOOKUP(O978,#REF!,#REF!)</f>
        <v>#REF!</v>
      </c>
      <c r="V978" s="91" t="e">
        <f>LOOKUP(O978,#REF!,#REF!)</f>
        <v>#REF!</v>
      </c>
      <c r="W978" s="101">
        <f t="shared" si="126"/>
        <v>1</v>
      </c>
      <c r="X978" s="135">
        <f t="shared" si="127"/>
        <v>0</v>
      </c>
      <c r="Y978" s="48" t="e">
        <f>IF(U978="Pen",(LOOKUP(O978,#REF!,#REF!)*R978),0)</f>
        <v>#REF!</v>
      </c>
    </row>
    <row r="979" spans="3:25" x14ac:dyDescent="0.25">
      <c r="C979" s="4">
        <f>BOM!X979</f>
        <v>0</v>
      </c>
      <c r="D979" s="69">
        <v>975</v>
      </c>
      <c r="E979" s="69">
        <v>50016</v>
      </c>
      <c r="F979" s="69">
        <v>975</v>
      </c>
      <c r="G979" s="69">
        <v>4224</v>
      </c>
      <c r="H979" s="69">
        <f t="shared" si="121"/>
        <v>54240</v>
      </c>
      <c r="I979" s="69" t="e">
        <f>#REF!</f>
        <v>#REF!</v>
      </c>
      <c r="J979" s="69" t="e">
        <f t="shared" si="120"/>
        <v>#REF!</v>
      </c>
      <c r="K979" s="69" t="e">
        <f t="shared" si="122"/>
        <v>#REF!</v>
      </c>
      <c r="L979" s="69">
        <f t="shared" si="123"/>
        <v>4.8632357244839852</v>
      </c>
      <c r="M979" s="69" t="e">
        <f t="shared" si="124"/>
        <v>#REF!</v>
      </c>
      <c r="N979" s="4">
        <f>BOM!Z979</f>
        <v>0</v>
      </c>
      <c r="O979" s="133">
        <v>870</v>
      </c>
      <c r="P979" s="71">
        <v>152</v>
      </c>
      <c r="Q979" s="71">
        <v>975</v>
      </c>
      <c r="R979" s="71">
        <v>0</v>
      </c>
      <c r="S979" s="89">
        <v>0</v>
      </c>
      <c r="T979" s="94" t="e">
        <f t="shared" si="125"/>
        <v>#REF!</v>
      </c>
      <c r="U979" s="103" t="e">
        <f>LOOKUP(O979,#REF!,#REF!)</f>
        <v>#REF!</v>
      </c>
      <c r="V979" s="91" t="e">
        <f>LOOKUP(O979,#REF!,#REF!)</f>
        <v>#REF!</v>
      </c>
      <c r="W979" s="101">
        <f t="shared" si="126"/>
        <v>1</v>
      </c>
      <c r="X979" s="135">
        <f t="shared" si="127"/>
        <v>0</v>
      </c>
      <c r="Y979" s="48" t="e">
        <f>IF(U979="Pen",(LOOKUP(O979,#REF!,#REF!)*R979),0)</f>
        <v>#REF!</v>
      </c>
    </row>
    <row r="980" spans="3:25" x14ac:dyDescent="0.25">
      <c r="C980" s="4">
        <f>BOM!X980</f>
        <v>0</v>
      </c>
      <c r="D980" s="69">
        <v>976</v>
      </c>
      <c r="E980" s="69">
        <v>133848</v>
      </c>
      <c r="F980" s="69">
        <v>976</v>
      </c>
      <c r="G980" s="69">
        <v>201600</v>
      </c>
      <c r="H980" s="69">
        <f t="shared" si="121"/>
        <v>335448</v>
      </c>
      <c r="I980" s="69" t="e">
        <f>#REF!</f>
        <v>#REF!</v>
      </c>
      <c r="J980" s="69" t="e">
        <f t="shared" si="120"/>
        <v>#REF!</v>
      </c>
      <c r="K980" s="69" t="e">
        <f t="shared" si="122"/>
        <v>#REF!</v>
      </c>
      <c r="L980" s="69">
        <f t="shared" si="123"/>
        <v>4.8632357244839852</v>
      </c>
      <c r="M980" s="69" t="e">
        <f t="shared" si="124"/>
        <v>#REF!</v>
      </c>
      <c r="N980" s="4">
        <f>BOM!Z980</f>
        <v>0</v>
      </c>
      <c r="O980" s="133">
        <v>871</v>
      </c>
      <c r="P980" s="71">
        <v>152</v>
      </c>
      <c r="Q980" s="71">
        <v>976</v>
      </c>
      <c r="R980" s="71">
        <v>0</v>
      </c>
      <c r="S980" s="89">
        <v>0</v>
      </c>
      <c r="T980" s="94" t="e">
        <f t="shared" si="125"/>
        <v>#REF!</v>
      </c>
      <c r="U980" s="103" t="e">
        <f>LOOKUP(O980,#REF!,#REF!)</f>
        <v>#REF!</v>
      </c>
      <c r="V980" s="91" t="e">
        <f>LOOKUP(O980,#REF!,#REF!)</f>
        <v>#REF!</v>
      </c>
      <c r="W980" s="101">
        <f t="shared" si="126"/>
        <v>1</v>
      </c>
      <c r="X980" s="135">
        <f t="shared" si="127"/>
        <v>0</v>
      </c>
      <c r="Y980" s="48" t="e">
        <f>IF(U980="Pen",(LOOKUP(O980,#REF!,#REF!)*R980),0)</f>
        <v>#REF!</v>
      </c>
    </row>
    <row r="981" spans="3:25" x14ac:dyDescent="0.25">
      <c r="C981" s="4">
        <f>BOM!X981</f>
        <v>0</v>
      </c>
      <c r="D981" s="69">
        <v>977</v>
      </c>
      <c r="E981" s="69">
        <v>0</v>
      </c>
      <c r="F981" s="69">
        <v>977</v>
      </c>
      <c r="G981" s="69">
        <v>0</v>
      </c>
      <c r="H981" s="69">
        <f t="shared" si="121"/>
        <v>0</v>
      </c>
      <c r="I981" s="69" t="e">
        <f>#REF!</f>
        <v>#REF!</v>
      </c>
      <c r="J981" s="69">
        <f t="shared" si="120"/>
        <v>0</v>
      </c>
      <c r="K981" s="69" t="e">
        <f t="shared" si="122"/>
        <v>#REF!</v>
      </c>
      <c r="L981" s="69">
        <f t="shared" si="123"/>
        <v>4.8632357244839852</v>
      </c>
      <c r="M981" s="69">
        <f t="shared" si="124"/>
        <v>0</v>
      </c>
      <c r="N981" s="4">
        <f>BOM!Z981</f>
        <v>0</v>
      </c>
      <c r="O981" s="133">
        <v>872</v>
      </c>
      <c r="P981" s="71">
        <v>152</v>
      </c>
      <c r="Q981" s="71">
        <v>977</v>
      </c>
      <c r="R981" s="71">
        <v>0</v>
      </c>
      <c r="S981" s="89">
        <v>0</v>
      </c>
      <c r="T981" s="94" t="e">
        <f t="shared" si="125"/>
        <v>#REF!</v>
      </c>
      <c r="U981" s="103" t="e">
        <f>LOOKUP(O981,#REF!,#REF!)</f>
        <v>#REF!</v>
      </c>
      <c r="V981" s="91" t="e">
        <f>LOOKUP(O981,#REF!,#REF!)</f>
        <v>#REF!</v>
      </c>
      <c r="W981" s="101">
        <f t="shared" si="126"/>
        <v>1</v>
      </c>
      <c r="X981" s="135">
        <f t="shared" si="127"/>
        <v>0</v>
      </c>
      <c r="Y981" s="48" t="e">
        <f>IF(U981="Pen",(LOOKUP(O981,#REF!,#REF!)*R981),0)</f>
        <v>#REF!</v>
      </c>
    </row>
    <row r="982" spans="3:25" x14ac:dyDescent="0.25">
      <c r="C982" s="4">
        <f>BOM!X982</f>
        <v>0</v>
      </c>
      <c r="D982" s="69">
        <v>978</v>
      </c>
      <c r="E982" s="69">
        <v>68431</v>
      </c>
      <c r="F982" s="69">
        <v>978</v>
      </c>
      <c r="G982" s="69">
        <v>530903</v>
      </c>
      <c r="H982" s="69">
        <f t="shared" si="121"/>
        <v>599334</v>
      </c>
      <c r="I982" s="69" t="e">
        <f>#REF!</f>
        <v>#REF!</v>
      </c>
      <c r="J982" s="69" t="e">
        <f t="shared" si="120"/>
        <v>#REF!</v>
      </c>
      <c r="K982" s="69" t="e">
        <f t="shared" si="122"/>
        <v>#REF!</v>
      </c>
      <c r="L982" s="69">
        <f t="shared" si="123"/>
        <v>4.8632357244839852</v>
      </c>
      <c r="M982" s="69" t="e">
        <f t="shared" si="124"/>
        <v>#REF!</v>
      </c>
      <c r="N982" s="4">
        <f>BOM!Z982</f>
        <v>0</v>
      </c>
      <c r="O982" s="133">
        <v>873</v>
      </c>
      <c r="P982" s="71">
        <v>152</v>
      </c>
      <c r="Q982" s="71">
        <v>978</v>
      </c>
      <c r="R982" s="71">
        <v>0</v>
      </c>
      <c r="S982" s="89">
        <v>0</v>
      </c>
      <c r="T982" s="94" t="e">
        <f t="shared" si="125"/>
        <v>#REF!</v>
      </c>
      <c r="U982" s="103" t="e">
        <f>LOOKUP(O982,#REF!,#REF!)</f>
        <v>#REF!</v>
      </c>
      <c r="V982" s="91" t="e">
        <f>LOOKUP(O982,#REF!,#REF!)</f>
        <v>#REF!</v>
      </c>
      <c r="W982" s="101">
        <f t="shared" si="126"/>
        <v>1</v>
      </c>
      <c r="X982" s="135">
        <f t="shared" si="127"/>
        <v>0</v>
      </c>
      <c r="Y982" s="48" t="e">
        <f>IF(U982="Pen",(LOOKUP(O982,#REF!,#REF!)*R982),0)</f>
        <v>#REF!</v>
      </c>
    </row>
    <row r="983" spans="3:25" x14ac:dyDescent="0.25">
      <c r="C983" s="4">
        <f>BOM!X983</f>
        <v>0</v>
      </c>
      <c r="D983" s="69">
        <v>979</v>
      </c>
      <c r="E983" s="69">
        <v>901488</v>
      </c>
      <c r="F983" s="69">
        <v>979</v>
      </c>
      <c r="G983" s="69">
        <v>0</v>
      </c>
      <c r="H983" s="69">
        <f t="shared" si="121"/>
        <v>901488</v>
      </c>
      <c r="I983" s="69" t="e">
        <f>#REF!</f>
        <v>#REF!</v>
      </c>
      <c r="J983" s="69" t="e">
        <f t="shared" si="120"/>
        <v>#REF!</v>
      </c>
      <c r="K983" s="69" t="e">
        <f t="shared" si="122"/>
        <v>#REF!</v>
      </c>
      <c r="L983" s="69">
        <f t="shared" si="123"/>
        <v>4.8632357244839852</v>
      </c>
      <c r="M983" s="69" t="e">
        <f t="shared" si="124"/>
        <v>#REF!</v>
      </c>
      <c r="N983" s="4">
        <f>BOM!Z983</f>
        <v>0</v>
      </c>
      <c r="O983" s="133">
        <v>874</v>
      </c>
      <c r="P983" s="71">
        <v>152</v>
      </c>
      <c r="Q983" s="71">
        <v>979</v>
      </c>
      <c r="R983" s="71">
        <v>0</v>
      </c>
      <c r="S983" s="89">
        <v>0</v>
      </c>
      <c r="T983" s="94" t="e">
        <f t="shared" si="125"/>
        <v>#REF!</v>
      </c>
      <c r="U983" s="103" t="e">
        <f>LOOKUP(O983,#REF!,#REF!)</f>
        <v>#REF!</v>
      </c>
      <c r="V983" s="91" t="e">
        <f>LOOKUP(O983,#REF!,#REF!)</f>
        <v>#REF!</v>
      </c>
      <c r="W983" s="101">
        <f t="shared" si="126"/>
        <v>1</v>
      </c>
      <c r="X983" s="135">
        <f t="shared" si="127"/>
        <v>0</v>
      </c>
      <c r="Y983" s="48" t="e">
        <f>IF(U983="Pen",(LOOKUP(O983,#REF!,#REF!)*R983),0)</f>
        <v>#REF!</v>
      </c>
    </row>
    <row r="984" spans="3:25" x14ac:dyDescent="0.25">
      <c r="C984" s="4">
        <f>BOM!X984</f>
        <v>0</v>
      </c>
      <c r="D984" s="69">
        <v>980</v>
      </c>
      <c r="E984" s="69">
        <v>0</v>
      </c>
      <c r="F984" s="69">
        <v>980</v>
      </c>
      <c r="G984" s="69">
        <v>0</v>
      </c>
      <c r="H984" s="69">
        <f t="shared" si="121"/>
        <v>0</v>
      </c>
      <c r="I984" s="69" t="e">
        <f>#REF!</f>
        <v>#REF!</v>
      </c>
      <c r="J984" s="69">
        <f t="shared" si="120"/>
        <v>0</v>
      </c>
      <c r="K984" s="69" t="e">
        <f t="shared" si="122"/>
        <v>#REF!</v>
      </c>
      <c r="L984" s="69">
        <f t="shared" si="123"/>
        <v>4.8632357244839852</v>
      </c>
      <c r="M984" s="69">
        <f t="shared" si="124"/>
        <v>0</v>
      </c>
      <c r="N984" s="4">
        <f>BOM!Z984</f>
        <v>0</v>
      </c>
      <c r="O984" s="133">
        <v>875</v>
      </c>
      <c r="P984" s="71">
        <v>152</v>
      </c>
      <c r="Q984" s="71">
        <v>980</v>
      </c>
      <c r="R984" s="71">
        <v>0</v>
      </c>
      <c r="S984" s="89">
        <v>0</v>
      </c>
      <c r="T984" s="94" t="e">
        <f t="shared" si="125"/>
        <v>#REF!</v>
      </c>
      <c r="U984" s="103" t="e">
        <f>LOOKUP(O984,#REF!,#REF!)</f>
        <v>#REF!</v>
      </c>
      <c r="V984" s="91" t="e">
        <f>LOOKUP(O984,#REF!,#REF!)</f>
        <v>#REF!</v>
      </c>
      <c r="W984" s="101">
        <f t="shared" si="126"/>
        <v>1</v>
      </c>
      <c r="X984" s="135">
        <f t="shared" si="127"/>
        <v>0</v>
      </c>
      <c r="Y984" s="48" t="e">
        <f>IF(U984="Pen",(LOOKUP(O984,#REF!,#REF!)*R984),0)</f>
        <v>#REF!</v>
      </c>
    </row>
    <row r="985" spans="3:25" x14ac:dyDescent="0.25">
      <c r="C985" s="4">
        <f>BOM!X985</f>
        <v>0</v>
      </c>
      <c r="D985" s="69">
        <v>981</v>
      </c>
      <c r="E985" s="69">
        <v>36170</v>
      </c>
      <c r="F985" s="69">
        <v>981</v>
      </c>
      <c r="G985" s="69">
        <v>0</v>
      </c>
      <c r="H985" s="69">
        <f t="shared" si="121"/>
        <v>36170</v>
      </c>
      <c r="I985" s="69" t="e">
        <f>#REF!</f>
        <v>#REF!</v>
      </c>
      <c r="J985" s="69" t="e">
        <f t="shared" si="120"/>
        <v>#REF!</v>
      </c>
      <c r="K985" s="69" t="e">
        <f t="shared" si="122"/>
        <v>#REF!</v>
      </c>
      <c r="L985" s="69">
        <f t="shared" si="123"/>
        <v>4.8632357244839852</v>
      </c>
      <c r="M985" s="69" t="e">
        <f t="shared" si="124"/>
        <v>#REF!</v>
      </c>
      <c r="N985" s="4">
        <f>BOM!Z985</f>
        <v>0</v>
      </c>
      <c r="O985" s="133">
        <v>876</v>
      </c>
      <c r="P985" s="71">
        <v>152</v>
      </c>
      <c r="Q985" s="71">
        <v>981</v>
      </c>
      <c r="R985" s="71">
        <v>0</v>
      </c>
      <c r="S985" s="89">
        <v>0</v>
      </c>
      <c r="T985" s="94" t="e">
        <f t="shared" si="125"/>
        <v>#REF!</v>
      </c>
      <c r="U985" s="103" t="e">
        <f>LOOKUP(O985,#REF!,#REF!)</f>
        <v>#REF!</v>
      </c>
      <c r="V985" s="91" t="e">
        <f>LOOKUP(O985,#REF!,#REF!)</f>
        <v>#REF!</v>
      </c>
      <c r="W985" s="101">
        <f t="shared" si="126"/>
        <v>1</v>
      </c>
      <c r="X985" s="135">
        <f t="shared" si="127"/>
        <v>0</v>
      </c>
      <c r="Y985" s="48" t="e">
        <f>IF(U985="Pen",(LOOKUP(O985,#REF!,#REF!)*R985),0)</f>
        <v>#REF!</v>
      </c>
    </row>
    <row r="986" spans="3:25" x14ac:dyDescent="0.25">
      <c r="C986" s="4">
        <f>BOM!X986</f>
        <v>0</v>
      </c>
      <c r="D986" s="69">
        <v>982</v>
      </c>
      <c r="E986" s="69">
        <v>1059379</v>
      </c>
      <c r="F986" s="69">
        <v>982</v>
      </c>
      <c r="G986" s="69">
        <v>0</v>
      </c>
      <c r="H986" s="69">
        <f t="shared" si="121"/>
        <v>1059379</v>
      </c>
      <c r="I986" s="69" t="e">
        <f>#REF!</f>
        <v>#REF!</v>
      </c>
      <c r="J986" s="69" t="e">
        <f t="shared" ref="J986:J1049" si="128">IF(OR(C986=1,H986=0),0,TRUNC(H986/I986)+1)</f>
        <v>#REF!</v>
      </c>
      <c r="K986" s="69" t="e">
        <f t="shared" si="122"/>
        <v>#REF!</v>
      </c>
      <c r="L986" s="69">
        <f t="shared" si="123"/>
        <v>4.8632357244839852</v>
      </c>
      <c r="M986" s="69" t="e">
        <f t="shared" si="124"/>
        <v>#REF!</v>
      </c>
      <c r="N986" s="4">
        <f>BOM!Z986</f>
        <v>0</v>
      </c>
      <c r="O986" s="133">
        <v>877</v>
      </c>
      <c r="P986" s="71">
        <v>152</v>
      </c>
      <c r="Q986" s="71">
        <v>982</v>
      </c>
      <c r="R986" s="71">
        <v>0</v>
      </c>
      <c r="S986" s="89">
        <v>0</v>
      </c>
      <c r="T986" s="94" t="e">
        <f t="shared" si="125"/>
        <v>#REF!</v>
      </c>
      <c r="U986" s="103" t="e">
        <f>LOOKUP(O986,#REF!,#REF!)</f>
        <v>#REF!</v>
      </c>
      <c r="V986" s="91" t="e">
        <f>LOOKUP(O986,#REF!,#REF!)</f>
        <v>#REF!</v>
      </c>
      <c r="W986" s="101">
        <f t="shared" si="126"/>
        <v>1</v>
      </c>
      <c r="X986" s="135">
        <f t="shared" si="127"/>
        <v>0</v>
      </c>
      <c r="Y986" s="48" t="e">
        <f>IF(U986="Pen",(LOOKUP(O986,#REF!,#REF!)*R986),0)</f>
        <v>#REF!</v>
      </c>
    </row>
    <row r="987" spans="3:25" x14ac:dyDescent="0.25">
      <c r="C987" s="4">
        <f>BOM!X987</f>
        <v>0</v>
      </c>
      <c r="D987" s="69">
        <v>983</v>
      </c>
      <c r="E987" s="69">
        <v>828936</v>
      </c>
      <c r="F987" s="69">
        <v>983</v>
      </c>
      <c r="G987" s="69">
        <v>1956240</v>
      </c>
      <c r="H987" s="69">
        <f t="shared" si="121"/>
        <v>2785176</v>
      </c>
      <c r="I987" s="69" t="e">
        <f>#REF!</f>
        <v>#REF!</v>
      </c>
      <c r="J987" s="69" t="e">
        <f t="shared" si="128"/>
        <v>#REF!</v>
      </c>
      <c r="K987" s="69" t="e">
        <f t="shared" si="122"/>
        <v>#REF!</v>
      </c>
      <c r="L987" s="69">
        <f t="shared" si="123"/>
        <v>4.8632357244839852</v>
      </c>
      <c r="M987" s="69" t="e">
        <f t="shared" si="124"/>
        <v>#REF!</v>
      </c>
      <c r="N987" s="4">
        <f>BOM!Z987</f>
        <v>0</v>
      </c>
      <c r="O987" s="133">
        <v>878</v>
      </c>
      <c r="P987" s="71">
        <v>152</v>
      </c>
      <c r="Q987" s="71">
        <v>983</v>
      </c>
      <c r="R987" s="71">
        <v>0</v>
      </c>
      <c r="S987" s="89">
        <v>0</v>
      </c>
      <c r="T987" s="94" t="e">
        <f t="shared" si="125"/>
        <v>#REF!</v>
      </c>
      <c r="U987" s="103" t="e">
        <f>LOOKUP(O987,#REF!,#REF!)</f>
        <v>#REF!</v>
      </c>
      <c r="V987" s="91" t="e">
        <f>LOOKUP(O987,#REF!,#REF!)</f>
        <v>#REF!</v>
      </c>
      <c r="W987" s="101">
        <f t="shared" si="126"/>
        <v>1</v>
      </c>
      <c r="X987" s="135">
        <f t="shared" si="127"/>
        <v>0</v>
      </c>
      <c r="Y987" s="48" t="e">
        <f>IF(U987="Pen",(LOOKUP(O987,#REF!,#REF!)*R987),0)</f>
        <v>#REF!</v>
      </c>
    </row>
    <row r="988" spans="3:25" x14ac:dyDescent="0.25">
      <c r="C988" s="4">
        <f>BOM!X988</f>
        <v>0</v>
      </c>
      <c r="D988" s="69">
        <v>984</v>
      </c>
      <c r="E988" s="69">
        <v>0</v>
      </c>
      <c r="F988" s="69">
        <v>984</v>
      </c>
      <c r="G988" s="69">
        <v>26604</v>
      </c>
      <c r="H988" s="69">
        <f t="shared" si="121"/>
        <v>26604</v>
      </c>
      <c r="I988" s="69" t="e">
        <f>#REF!</f>
        <v>#REF!</v>
      </c>
      <c r="J988" s="69" t="e">
        <f t="shared" si="128"/>
        <v>#REF!</v>
      </c>
      <c r="K988" s="69" t="e">
        <f t="shared" si="122"/>
        <v>#REF!</v>
      </c>
      <c r="L988" s="69">
        <f t="shared" si="123"/>
        <v>4.8632357244839852</v>
      </c>
      <c r="M988" s="69" t="e">
        <f t="shared" si="124"/>
        <v>#REF!</v>
      </c>
      <c r="N988" s="4">
        <f>BOM!Z988</f>
        <v>0</v>
      </c>
      <c r="O988" s="133">
        <v>879</v>
      </c>
      <c r="P988" s="71">
        <v>152</v>
      </c>
      <c r="Q988" s="71">
        <v>984</v>
      </c>
      <c r="R988" s="71">
        <v>0</v>
      </c>
      <c r="S988" s="89">
        <v>0</v>
      </c>
      <c r="T988" s="94" t="e">
        <f t="shared" si="125"/>
        <v>#REF!</v>
      </c>
      <c r="U988" s="103" t="e">
        <f>LOOKUP(O988,#REF!,#REF!)</f>
        <v>#REF!</v>
      </c>
      <c r="V988" s="91" t="e">
        <f>LOOKUP(O988,#REF!,#REF!)</f>
        <v>#REF!</v>
      </c>
      <c r="W988" s="101">
        <f t="shared" si="126"/>
        <v>1</v>
      </c>
      <c r="X988" s="135">
        <f t="shared" si="127"/>
        <v>0</v>
      </c>
      <c r="Y988" s="48" t="e">
        <f>IF(U988="Pen",(LOOKUP(O988,#REF!,#REF!)*R988),0)</f>
        <v>#REF!</v>
      </c>
    </row>
    <row r="989" spans="3:25" x14ac:dyDescent="0.25">
      <c r="C989" s="4">
        <f>BOM!X989</f>
        <v>0</v>
      </c>
      <c r="D989" s="69">
        <v>985</v>
      </c>
      <c r="E989" s="69">
        <v>1191096</v>
      </c>
      <c r="F989" s="69">
        <v>985</v>
      </c>
      <c r="G989" s="69">
        <v>0</v>
      </c>
      <c r="H989" s="69">
        <f t="shared" si="121"/>
        <v>1191096</v>
      </c>
      <c r="I989" s="69" t="e">
        <f>#REF!</f>
        <v>#REF!</v>
      </c>
      <c r="J989" s="69" t="e">
        <f t="shared" si="128"/>
        <v>#REF!</v>
      </c>
      <c r="K989" s="69" t="e">
        <f t="shared" si="122"/>
        <v>#REF!</v>
      </c>
      <c r="L989" s="69">
        <f t="shared" si="123"/>
        <v>4.8632357244839852</v>
      </c>
      <c r="M989" s="69" t="e">
        <f t="shared" si="124"/>
        <v>#REF!</v>
      </c>
      <c r="N989" s="4">
        <f>BOM!Z989</f>
        <v>0</v>
      </c>
      <c r="O989" s="133">
        <v>880</v>
      </c>
      <c r="P989" s="71">
        <v>152</v>
      </c>
      <c r="Q989" s="71">
        <v>985</v>
      </c>
      <c r="R989" s="71">
        <v>0</v>
      </c>
      <c r="S989" s="89">
        <v>0</v>
      </c>
      <c r="T989" s="94" t="e">
        <f t="shared" si="125"/>
        <v>#REF!</v>
      </c>
      <c r="U989" s="103" t="e">
        <f>LOOKUP(O989,#REF!,#REF!)</f>
        <v>#REF!</v>
      </c>
      <c r="V989" s="91" t="e">
        <f>LOOKUP(O989,#REF!,#REF!)</f>
        <v>#REF!</v>
      </c>
      <c r="W989" s="101">
        <f t="shared" si="126"/>
        <v>1</v>
      </c>
      <c r="X989" s="135">
        <f t="shared" si="127"/>
        <v>0</v>
      </c>
      <c r="Y989" s="48" t="e">
        <f>IF(U989="Pen",(LOOKUP(O989,#REF!,#REF!)*R989),0)</f>
        <v>#REF!</v>
      </c>
    </row>
    <row r="990" spans="3:25" x14ac:dyDescent="0.25">
      <c r="C990" s="4">
        <f>BOM!X990</f>
        <v>0</v>
      </c>
      <c r="D990" s="69">
        <v>986</v>
      </c>
      <c r="E990" s="69">
        <v>186624</v>
      </c>
      <c r="F990" s="69">
        <v>986</v>
      </c>
      <c r="G990" s="69">
        <v>0</v>
      </c>
      <c r="H990" s="69">
        <f t="shared" si="121"/>
        <v>186624</v>
      </c>
      <c r="I990" s="69" t="e">
        <f>#REF!</f>
        <v>#REF!</v>
      </c>
      <c r="J990" s="69" t="e">
        <f t="shared" si="128"/>
        <v>#REF!</v>
      </c>
      <c r="K990" s="69" t="e">
        <f t="shared" si="122"/>
        <v>#REF!</v>
      </c>
      <c r="L990" s="69">
        <f t="shared" si="123"/>
        <v>4.8632357244839852</v>
      </c>
      <c r="M990" s="69" t="e">
        <f t="shared" si="124"/>
        <v>#REF!</v>
      </c>
      <c r="N990" s="4">
        <f>BOM!Z990</f>
        <v>0</v>
      </c>
      <c r="O990" s="133">
        <v>881</v>
      </c>
      <c r="P990" s="71">
        <v>152</v>
      </c>
      <c r="Q990" s="71">
        <v>986</v>
      </c>
      <c r="R990" s="71">
        <v>0</v>
      </c>
      <c r="S990" s="89">
        <v>0</v>
      </c>
      <c r="T990" s="94" t="e">
        <f t="shared" si="125"/>
        <v>#REF!</v>
      </c>
      <c r="U990" s="103" t="e">
        <f>LOOKUP(O990,#REF!,#REF!)</f>
        <v>#REF!</v>
      </c>
      <c r="V990" s="91" t="e">
        <f>LOOKUP(O990,#REF!,#REF!)</f>
        <v>#REF!</v>
      </c>
      <c r="W990" s="101">
        <f t="shared" si="126"/>
        <v>1</v>
      </c>
      <c r="X990" s="135">
        <f t="shared" si="127"/>
        <v>0</v>
      </c>
      <c r="Y990" s="48" t="e">
        <f>IF(U990="Pen",(LOOKUP(O990,#REF!,#REF!)*R990),0)</f>
        <v>#REF!</v>
      </c>
    </row>
    <row r="991" spans="3:25" x14ac:dyDescent="0.25">
      <c r="C991" s="4">
        <f>BOM!X991</f>
        <v>0</v>
      </c>
      <c r="D991" s="69">
        <v>987</v>
      </c>
      <c r="E991" s="69">
        <v>110592</v>
      </c>
      <c r="F991" s="69">
        <v>987</v>
      </c>
      <c r="G991" s="69">
        <v>0</v>
      </c>
      <c r="H991" s="69">
        <f t="shared" si="121"/>
        <v>110592</v>
      </c>
      <c r="I991" s="69" t="e">
        <f>#REF!</f>
        <v>#REF!</v>
      </c>
      <c r="J991" s="69" t="e">
        <f t="shared" si="128"/>
        <v>#REF!</v>
      </c>
      <c r="K991" s="69" t="e">
        <f t="shared" si="122"/>
        <v>#REF!</v>
      </c>
      <c r="L991" s="69">
        <f t="shared" si="123"/>
        <v>4.8632357244839852</v>
      </c>
      <c r="M991" s="69" t="e">
        <f t="shared" si="124"/>
        <v>#REF!</v>
      </c>
      <c r="N991" s="4">
        <f>BOM!Z991</f>
        <v>0</v>
      </c>
      <c r="O991" s="133">
        <v>882</v>
      </c>
      <c r="P991" s="71">
        <v>152</v>
      </c>
      <c r="Q991" s="71">
        <v>987</v>
      </c>
      <c r="R991" s="71">
        <v>0</v>
      </c>
      <c r="S991" s="89">
        <v>0</v>
      </c>
      <c r="T991" s="94" t="e">
        <f t="shared" si="125"/>
        <v>#REF!</v>
      </c>
      <c r="U991" s="103" t="e">
        <f>LOOKUP(O991,#REF!,#REF!)</f>
        <v>#REF!</v>
      </c>
      <c r="V991" s="91" t="e">
        <f>LOOKUP(O991,#REF!,#REF!)</f>
        <v>#REF!</v>
      </c>
      <c r="W991" s="101">
        <f t="shared" si="126"/>
        <v>1</v>
      </c>
      <c r="X991" s="135">
        <f t="shared" si="127"/>
        <v>0</v>
      </c>
      <c r="Y991" s="48" t="e">
        <f>IF(U991="Pen",(LOOKUP(O991,#REF!,#REF!)*R991),0)</f>
        <v>#REF!</v>
      </c>
    </row>
    <row r="992" spans="3:25" x14ac:dyDescent="0.25">
      <c r="C992" s="4">
        <f>BOM!X992</f>
        <v>0</v>
      </c>
      <c r="D992" s="69">
        <v>988</v>
      </c>
      <c r="E992" s="69">
        <v>53280</v>
      </c>
      <c r="F992" s="69">
        <v>988</v>
      </c>
      <c r="G992" s="69">
        <v>0</v>
      </c>
      <c r="H992" s="69">
        <f t="shared" si="121"/>
        <v>53280</v>
      </c>
      <c r="I992" s="69" t="e">
        <f>#REF!</f>
        <v>#REF!</v>
      </c>
      <c r="J992" s="69" t="e">
        <f t="shared" si="128"/>
        <v>#REF!</v>
      </c>
      <c r="K992" s="69" t="e">
        <f t="shared" si="122"/>
        <v>#REF!</v>
      </c>
      <c r="L992" s="69">
        <f t="shared" si="123"/>
        <v>4.8632357244839852</v>
      </c>
      <c r="M992" s="69" t="e">
        <f t="shared" si="124"/>
        <v>#REF!</v>
      </c>
      <c r="N992" s="4">
        <f>BOM!Z992</f>
        <v>0</v>
      </c>
      <c r="O992" s="133">
        <v>883</v>
      </c>
      <c r="P992" s="71">
        <v>152</v>
      </c>
      <c r="Q992" s="71">
        <v>988</v>
      </c>
      <c r="R992" s="71">
        <v>3</v>
      </c>
      <c r="S992" s="89">
        <v>0</v>
      </c>
      <c r="T992" s="94" t="e">
        <f t="shared" si="125"/>
        <v>#REF!</v>
      </c>
      <c r="U992" s="103" t="e">
        <f>LOOKUP(O992,#REF!,#REF!)</f>
        <v>#REF!</v>
      </c>
      <c r="V992" s="91" t="e">
        <f>LOOKUP(O992,#REF!,#REF!)</f>
        <v>#REF!</v>
      </c>
      <c r="W992" s="101">
        <f t="shared" si="126"/>
        <v>1</v>
      </c>
      <c r="X992" s="135">
        <f t="shared" si="127"/>
        <v>0</v>
      </c>
      <c r="Y992" s="48" t="e">
        <f>IF(U992="Pen",(LOOKUP(O992,#REF!,#REF!)*R992),0)</f>
        <v>#REF!</v>
      </c>
    </row>
    <row r="993" spans="2:25" x14ac:dyDescent="0.25">
      <c r="C993" s="4">
        <f>BOM!X993</f>
        <v>0</v>
      </c>
      <c r="D993" s="69">
        <v>989</v>
      </c>
      <c r="E993" s="69">
        <v>302778</v>
      </c>
      <c r="F993" s="69">
        <v>989</v>
      </c>
      <c r="G993" s="69">
        <v>0</v>
      </c>
      <c r="H993" s="69">
        <f t="shared" si="121"/>
        <v>302778</v>
      </c>
      <c r="I993" s="69" t="e">
        <f>#REF!</f>
        <v>#REF!</v>
      </c>
      <c r="J993" s="69" t="e">
        <f t="shared" si="128"/>
        <v>#REF!</v>
      </c>
      <c r="K993" s="69" t="e">
        <f t="shared" si="122"/>
        <v>#REF!</v>
      </c>
      <c r="L993" s="69">
        <f t="shared" si="123"/>
        <v>4.8632357244839852</v>
      </c>
      <c r="M993" s="69" t="e">
        <f t="shared" si="124"/>
        <v>#REF!</v>
      </c>
      <c r="N993" s="4">
        <f>BOM!Z993</f>
        <v>0</v>
      </c>
      <c r="O993" s="133">
        <v>884</v>
      </c>
      <c r="P993" s="71">
        <v>152</v>
      </c>
      <c r="Q993" s="71">
        <v>989</v>
      </c>
      <c r="R993" s="71">
        <v>7</v>
      </c>
      <c r="S993" s="89">
        <v>0</v>
      </c>
      <c r="T993" s="94" t="e">
        <f t="shared" si="125"/>
        <v>#REF!</v>
      </c>
      <c r="U993" s="103" t="e">
        <f>LOOKUP(O993,#REF!,#REF!)</f>
        <v>#REF!</v>
      </c>
      <c r="V993" s="91" t="e">
        <f>LOOKUP(O993,#REF!,#REF!)</f>
        <v>#REF!</v>
      </c>
      <c r="W993" s="101">
        <f t="shared" si="126"/>
        <v>1</v>
      </c>
      <c r="X993" s="135">
        <f t="shared" si="127"/>
        <v>0</v>
      </c>
      <c r="Y993" s="48" t="e">
        <f>IF(U993="Pen",(LOOKUP(O993,#REF!,#REF!)*R993),0)</f>
        <v>#REF!</v>
      </c>
    </row>
    <row r="994" spans="2:25" x14ac:dyDescent="0.25">
      <c r="C994" s="4">
        <f>BOM!X994</f>
        <v>0</v>
      </c>
      <c r="D994" s="69">
        <v>990</v>
      </c>
      <c r="E994" s="69">
        <v>0</v>
      </c>
      <c r="F994" s="69">
        <v>990</v>
      </c>
      <c r="G994" s="69">
        <v>0</v>
      </c>
      <c r="H994" s="69">
        <f t="shared" si="121"/>
        <v>0</v>
      </c>
      <c r="I994" s="69" t="e">
        <f>#REF!</f>
        <v>#REF!</v>
      </c>
      <c r="J994" s="69">
        <f t="shared" si="128"/>
        <v>0</v>
      </c>
      <c r="K994" s="69" t="e">
        <f t="shared" si="122"/>
        <v>#REF!</v>
      </c>
      <c r="L994" s="69">
        <f t="shared" si="123"/>
        <v>4.8632357244839852</v>
      </c>
      <c r="M994" s="69">
        <f t="shared" si="124"/>
        <v>0</v>
      </c>
      <c r="N994" s="4">
        <f>BOM!Z994</f>
        <v>0</v>
      </c>
      <c r="O994" s="133">
        <v>885</v>
      </c>
      <c r="P994" s="71">
        <v>152</v>
      </c>
      <c r="Q994" s="71">
        <v>990</v>
      </c>
      <c r="R994" s="71">
        <v>0</v>
      </c>
      <c r="S994" s="89">
        <v>0</v>
      </c>
      <c r="T994" s="94" t="e">
        <f t="shared" si="125"/>
        <v>#REF!</v>
      </c>
      <c r="U994" s="103" t="e">
        <f>LOOKUP(O994,#REF!,#REF!)</f>
        <v>#REF!</v>
      </c>
      <c r="V994" s="91" t="e">
        <f>LOOKUP(O994,#REF!,#REF!)</f>
        <v>#REF!</v>
      </c>
      <c r="W994" s="101">
        <f t="shared" si="126"/>
        <v>1</v>
      </c>
      <c r="X994" s="135">
        <f t="shared" si="127"/>
        <v>0</v>
      </c>
      <c r="Y994" s="48" t="e">
        <f>IF(U994="Pen",(LOOKUP(O994,#REF!,#REF!)*R994),0)</f>
        <v>#REF!</v>
      </c>
    </row>
    <row r="995" spans="2:25" x14ac:dyDescent="0.25">
      <c r="C995" s="4">
        <f>BOM!X995</f>
        <v>0</v>
      </c>
      <c r="D995" s="69">
        <v>991</v>
      </c>
      <c r="E995" s="69">
        <v>0</v>
      </c>
      <c r="F995" s="69">
        <v>991</v>
      </c>
      <c r="G995" s="69">
        <v>0</v>
      </c>
      <c r="H995" s="69">
        <f t="shared" si="121"/>
        <v>0</v>
      </c>
      <c r="I995" s="69" t="e">
        <f>#REF!</f>
        <v>#REF!</v>
      </c>
      <c r="J995" s="69">
        <f t="shared" si="128"/>
        <v>0</v>
      </c>
      <c r="K995" s="69" t="e">
        <f t="shared" si="122"/>
        <v>#REF!</v>
      </c>
      <c r="L995" s="69">
        <f t="shared" si="123"/>
        <v>4.8632357244839852</v>
      </c>
      <c r="M995" s="69">
        <f t="shared" si="124"/>
        <v>0</v>
      </c>
      <c r="N995" s="4">
        <f>BOM!Z995</f>
        <v>0</v>
      </c>
      <c r="O995" s="133">
        <v>886</v>
      </c>
      <c r="P995" s="71">
        <v>152</v>
      </c>
      <c r="Q995" s="71">
        <v>991</v>
      </c>
      <c r="R995" s="71">
        <v>0</v>
      </c>
      <c r="S995" s="89">
        <v>0</v>
      </c>
      <c r="T995" s="94" t="e">
        <f t="shared" si="125"/>
        <v>#REF!</v>
      </c>
      <c r="U995" s="103" t="e">
        <f>LOOKUP(O995,#REF!,#REF!)</f>
        <v>#REF!</v>
      </c>
      <c r="V995" s="91" t="e">
        <f>LOOKUP(O995,#REF!,#REF!)</f>
        <v>#REF!</v>
      </c>
      <c r="W995" s="101">
        <f t="shared" si="126"/>
        <v>1</v>
      </c>
      <c r="X995" s="135">
        <f t="shared" si="127"/>
        <v>0</v>
      </c>
      <c r="Y995" s="48" t="e">
        <f>IF(U995="Pen",(LOOKUP(O995,#REF!,#REF!)*R995),0)</f>
        <v>#REF!</v>
      </c>
    </row>
    <row r="996" spans="2:25" x14ac:dyDescent="0.25">
      <c r="C996" s="4">
        <f>BOM!X996</f>
        <v>0</v>
      </c>
      <c r="D996" s="69">
        <v>992</v>
      </c>
      <c r="E996" s="69">
        <v>0</v>
      </c>
      <c r="F996" s="69">
        <v>992</v>
      </c>
      <c r="G996" s="69">
        <v>0</v>
      </c>
      <c r="H996" s="69">
        <f t="shared" si="121"/>
        <v>0</v>
      </c>
      <c r="I996" s="69" t="e">
        <f>#REF!</f>
        <v>#REF!</v>
      </c>
      <c r="J996" s="69">
        <f t="shared" si="128"/>
        <v>0</v>
      </c>
      <c r="K996" s="69" t="e">
        <f t="shared" si="122"/>
        <v>#REF!</v>
      </c>
      <c r="L996" s="69">
        <f t="shared" si="123"/>
        <v>4.8632357244839852</v>
      </c>
      <c r="M996" s="69">
        <f t="shared" si="124"/>
        <v>0</v>
      </c>
      <c r="N996" s="4">
        <f>BOM!Z996</f>
        <v>0</v>
      </c>
      <c r="O996" s="133">
        <v>887</v>
      </c>
      <c r="P996" s="71">
        <v>152</v>
      </c>
      <c r="Q996" s="71">
        <v>992</v>
      </c>
      <c r="R996" s="71">
        <v>0</v>
      </c>
      <c r="S996" s="89">
        <v>0</v>
      </c>
      <c r="T996" s="94" t="e">
        <f t="shared" si="125"/>
        <v>#REF!</v>
      </c>
      <c r="U996" s="103" t="e">
        <f>LOOKUP(O996,#REF!,#REF!)</f>
        <v>#REF!</v>
      </c>
      <c r="V996" s="91" t="e">
        <f>LOOKUP(O996,#REF!,#REF!)</f>
        <v>#REF!</v>
      </c>
      <c r="W996" s="101">
        <f t="shared" si="126"/>
        <v>1</v>
      </c>
      <c r="X996" s="135">
        <f t="shared" si="127"/>
        <v>0</v>
      </c>
      <c r="Y996" s="48" t="e">
        <f>IF(U996="Pen",(LOOKUP(O996,#REF!,#REF!)*R996),0)</f>
        <v>#REF!</v>
      </c>
    </row>
    <row r="997" spans="2:25" x14ac:dyDescent="0.25">
      <c r="C997" s="4">
        <f>BOM!X997</f>
        <v>0</v>
      </c>
      <c r="D997" s="69">
        <v>993</v>
      </c>
      <c r="E997" s="69">
        <v>0</v>
      </c>
      <c r="F997" s="69">
        <v>993</v>
      </c>
      <c r="G997" s="69">
        <v>0</v>
      </c>
      <c r="H997" s="69">
        <f t="shared" si="121"/>
        <v>0</v>
      </c>
      <c r="I997" s="69" t="e">
        <f>#REF!</f>
        <v>#REF!</v>
      </c>
      <c r="J997" s="69">
        <f t="shared" si="128"/>
        <v>0</v>
      </c>
      <c r="K997" s="69" t="e">
        <f t="shared" si="122"/>
        <v>#REF!</v>
      </c>
      <c r="L997" s="69">
        <f t="shared" si="123"/>
        <v>4.8632357244839852</v>
      </c>
      <c r="M997" s="69">
        <f t="shared" si="124"/>
        <v>0</v>
      </c>
      <c r="N997" s="4">
        <f>BOM!Z997</f>
        <v>0</v>
      </c>
      <c r="O997" s="133">
        <v>888</v>
      </c>
      <c r="P997" s="71">
        <v>152</v>
      </c>
      <c r="Q997" s="71">
        <v>993</v>
      </c>
      <c r="R997" s="71">
        <v>0</v>
      </c>
      <c r="S997" s="89">
        <v>0</v>
      </c>
      <c r="T997" s="94" t="e">
        <f t="shared" si="125"/>
        <v>#REF!</v>
      </c>
      <c r="U997" s="103" t="e">
        <f>LOOKUP(O997,#REF!,#REF!)</f>
        <v>#REF!</v>
      </c>
      <c r="V997" s="91" t="e">
        <f>LOOKUP(O997,#REF!,#REF!)</f>
        <v>#REF!</v>
      </c>
      <c r="W997" s="101">
        <f t="shared" si="126"/>
        <v>1</v>
      </c>
      <c r="X997" s="135">
        <f t="shared" si="127"/>
        <v>0</v>
      </c>
      <c r="Y997" s="48" t="e">
        <f>IF(U997="Pen",(LOOKUP(O997,#REF!,#REF!)*R997),0)</f>
        <v>#REF!</v>
      </c>
    </row>
    <row r="998" spans="2:25" x14ac:dyDescent="0.25">
      <c r="C998" s="4">
        <f>BOM!X998</f>
        <v>0</v>
      </c>
      <c r="D998" s="69">
        <v>994</v>
      </c>
      <c r="E998" s="69">
        <v>0</v>
      </c>
      <c r="F998" s="69">
        <v>994</v>
      </c>
      <c r="G998" s="69">
        <v>1712296</v>
      </c>
      <c r="H998" s="69">
        <f t="shared" si="121"/>
        <v>1712296</v>
      </c>
      <c r="I998" s="69" t="e">
        <f>#REF!</f>
        <v>#REF!</v>
      </c>
      <c r="J998" s="69" t="e">
        <f t="shared" si="128"/>
        <v>#REF!</v>
      </c>
      <c r="K998" s="69" t="e">
        <f t="shared" si="122"/>
        <v>#REF!</v>
      </c>
      <c r="L998" s="69">
        <f t="shared" si="123"/>
        <v>4.8632357244839852</v>
      </c>
      <c r="M998" s="69" t="e">
        <f t="shared" si="124"/>
        <v>#REF!</v>
      </c>
      <c r="N998" s="4">
        <f>BOM!Z998</f>
        <v>0</v>
      </c>
      <c r="O998" s="133">
        <v>889</v>
      </c>
      <c r="P998" s="71">
        <v>152</v>
      </c>
      <c r="Q998" s="71">
        <v>994</v>
      </c>
      <c r="R998" s="71">
        <v>0</v>
      </c>
      <c r="S998" s="89">
        <v>0</v>
      </c>
      <c r="T998" s="94" t="e">
        <f t="shared" si="125"/>
        <v>#REF!</v>
      </c>
      <c r="U998" s="103" t="e">
        <f>LOOKUP(O998,#REF!,#REF!)</f>
        <v>#REF!</v>
      </c>
      <c r="V998" s="91" t="e">
        <f>LOOKUP(O998,#REF!,#REF!)</f>
        <v>#REF!</v>
      </c>
      <c r="W998" s="101">
        <f t="shared" si="126"/>
        <v>1</v>
      </c>
      <c r="X998" s="135">
        <f t="shared" si="127"/>
        <v>0</v>
      </c>
      <c r="Y998" s="48" t="e">
        <f>IF(U998="Pen",(LOOKUP(O998,#REF!,#REF!)*R998),0)</f>
        <v>#REF!</v>
      </c>
    </row>
    <row r="999" spans="2:25" x14ac:dyDescent="0.25">
      <c r="C999" s="4">
        <f>BOM!X999</f>
        <v>0</v>
      </c>
      <c r="D999" s="69">
        <v>995</v>
      </c>
      <c r="E999" s="69">
        <v>0</v>
      </c>
      <c r="F999" s="69">
        <v>995</v>
      </c>
      <c r="G999" s="69">
        <v>0</v>
      </c>
      <c r="H999" s="69">
        <f t="shared" si="121"/>
        <v>0</v>
      </c>
      <c r="I999" s="69" t="e">
        <f>#REF!</f>
        <v>#REF!</v>
      </c>
      <c r="J999" s="69">
        <f t="shared" si="128"/>
        <v>0</v>
      </c>
      <c r="K999" s="69" t="e">
        <f t="shared" si="122"/>
        <v>#REF!</v>
      </c>
      <c r="L999" s="69">
        <f t="shared" si="123"/>
        <v>4.8632357244839852</v>
      </c>
      <c r="M999" s="69">
        <f t="shared" si="124"/>
        <v>0</v>
      </c>
      <c r="N999" s="4">
        <f>BOM!Z999</f>
        <v>0</v>
      </c>
      <c r="O999" s="133">
        <v>890</v>
      </c>
      <c r="P999" s="71">
        <v>152</v>
      </c>
      <c r="Q999" s="71">
        <v>995</v>
      </c>
      <c r="R999" s="71">
        <v>0</v>
      </c>
      <c r="S999" s="89">
        <v>0</v>
      </c>
      <c r="T999" s="94" t="e">
        <f t="shared" si="125"/>
        <v>#REF!</v>
      </c>
      <c r="U999" s="103" t="e">
        <f>LOOKUP(O999,#REF!,#REF!)</f>
        <v>#REF!</v>
      </c>
      <c r="V999" s="91" t="e">
        <f>LOOKUP(O999,#REF!,#REF!)</f>
        <v>#REF!</v>
      </c>
      <c r="W999" s="101">
        <f t="shared" si="126"/>
        <v>1</v>
      </c>
      <c r="X999" s="135">
        <f t="shared" si="127"/>
        <v>0</v>
      </c>
      <c r="Y999" s="48" t="e">
        <f>IF(U999="Pen",(LOOKUP(O999,#REF!,#REF!)*R999),0)</f>
        <v>#REF!</v>
      </c>
    </row>
    <row r="1000" spans="2:25" x14ac:dyDescent="0.25">
      <c r="C1000" s="4">
        <f>BOM!X1000</f>
        <v>0</v>
      </c>
      <c r="D1000" s="69">
        <v>996</v>
      </c>
      <c r="E1000" s="69">
        <v>0</v>
      </c>
      <c r="F1000" s="69">
        <v>996</v>
      </c>
      <c r="G1000" s="69">
        <v>0</v>
      </c>
      <c r="H1000" s="69">
        <f t="shared" si="121"/>
        <v>0</v>
      </c>
      <c r="I1000" s="69" t="e">
        <f>#REF!</f>
        <v>#REF!</v>
      </c>
      <c r="J1000" s="69">
        <f t="shared" si="128"/>
        <v>0</v>
      </c>
      <c r="K1000" s="69" t="e">
        <f t="shared" si="122"/>
        <v>#REF!</v>
      </c>
      <c r="L1000" s="69">
        <f t="shared" si="123"/>
        <v>4.8632357244839852</v>
      </c>
      <c r="M1000" s="69">
        <f t="shared" si="124"/>
        <v>0</v>
      </c>
      <c r="N1000" s="4">
        <f>BOM!Z1000</f>
        <v>0</v>
      </c>
      <c r="O1000" s="133">
        <v>891</v>
      </c>
      <c r="P1000" s="71">
        <v>152</v>
      </c>
      <c r="Q1000" s="71">
        <v>996</v>
      </c>
      <c r="R1000" s="71">
        <v>0</v>
      </c>
      <c r="S1000" s="89">
        <v>0</v>
      </c>
      <c r="T1000" s="94" t="e">
        <f t="shared" si="125"/>
        <v>#REF!</v>
      </c>
      <c r="U1000" s="103" t="e">
        <f>LOOKUP(O1000,#REF!,#REF!)</f>
        <v>#REF!</v>
      </c>
      <c r="V1000" s="91" t="e">
        <f>LOOKUP(O1000,#REF!,#REF!)</f>
        <v>#REF!</v>
      </c>
      <c r="W1000" s="101">
        <f t="shared" si="126"/>
        <v>1</v>
      </c>
      <c r="X1000" s="135">
        <f t="shared" si="127"/>
        <v>0</v>
      </c>
      <c r="Y1000" s="48" t="e">
        <f>IF(U1000="Pen",(LOOKUP(O1000,#REF!,#REF!)*R1000),0)</f>
        <v>#REF!</v>
      </c>
    </row>
    <row r="1001" spans="2:25" x14ac:dyDescent="0.25">
      <c r="C1001" s="4">
        <f>BOM!X1001</f>
        <v>0</v>
      </c>
      <c r="D1001" s="69">
        <v>997</v>
      </c>
      <c r="E1001" s="69">
        <v>0</v>
      </c>
      <c r="F1001" s="69">
        <v>997</v>
      </c>
      <c r="G1001" s="69">
        <v>0</v>
      </c>
      <c r="H1001" s="69">
        <f t="shared" si="121"/>
        <v>0</v>
      </c>
      <c r="I1001" s="69" t="e">
        <f>#REF!</f>
        <v>#REF!</v>
      </c>
      <c r="J1001" s="69">
        <f t="shared" si="128"/>
        <v>0</v>
      </c>
      <c r="K1001" s="69" t="e">
        <f t="shared" si="122"/>
        <v>#REF!</v>
      </c>
      <c r="L1001" s="69">
        <f t="shared" si="123"/>
        <v>4.8632357244839852</v>
      </c>
      <c r="M1001" s="69">
        <f t="shared" si="124"/>
        <v>0</v>
      </c>
      <c r="N1001" s="4">
        <f>BOM!Z1001</f>
        <v>0</v>
      </c>
      <c r="O1001" s="133">
        <v>892</v>
      </c>
      <c r="P1001" s="71">
        <v>152</v>
      </c>
      <c r="Q1001" s="71">
        <v>997</v>
      </c>
      <c r="R1001" s="71">
        <v>0</v>
      </c>
      <c r="S1001" s="89">
        <v>0</v>
      </c>
      <c r="T1001" s="94" t="e">
        <f t="shared" si="125"/>
        <v>#REF!</v>
      </c>
      <c r="U1001" s="103" t="e">
        <f>LOOKUP(O1001,#REF!,#REF!)</f>
        <v>#REF!</v>
      </c>
      <c r="V1001" s="91" t="e">
        <f>LOOKUP(O1001,#REF!,#REF!)</f>
        <v>#REF!</v>
      </c>
      <c r="W1001" s="101">
        <f t="shared" si="126"/>
        <v>1</v>
      </c>
      <c r="X1001" s="135">
        <f t="shared" si="127"/>
        <v>0</v>
      </c>
      <c r="Y1001" s="48" t="e">
        <f>IF(U1001="Pen",(LOOKUP(O1001,#REF!,#REF!)*R1001),0)</f>
        <v>#REF!</v>
      </c>
    </row>
    <row r="1002" spans="2:25" x14ac:dyDescent="0.25">
      <c r="C1002" s="4">
        <f>BOM!X1002</f>
        <v>0</v>
      </c>
      <c r="D1002" s="69">
        <v>998</v>
      </c>
      <c r="E1002" s="69">
        <v>0</v>
      </c>
      <c r="F1002" s="69">
        <v>998</v>
      </c>
      <c r="G1002" s="69">
        <v>0</v>
      </c>
      <c r="H1002" s="69">
        <f t="shared" si="121"/>
        <v>0</v>
      </c>
      <c r="I1002" s="69" t="e">
        <f>#REF!</f>
        <v>#REF!</v>
      </c>
      <c r="J1002" s="69">
        <f t="shared" si="128"/>
        <v>0</v>
      </c>
      <c r="K1002" s="69" t="e">
        <f t="shared" si="122"/>
        <v>#REF!</v>
      </c>
      <c r="L1002" s="69">
        <f t="shared" si="123"/>
        <v>4.8632357244839852</v>
      </c>
      <c r="M1002" s="69">
        <f t="shared" si="124"/>
        <v>0</v>
      </c>
      <c r="N1002" s="4">
        <f>BOM!Z1002</f>
        <v>0</v>
      </c>
      <c r="O1002" s="133">
        <v>893</v>
      </c>
      <c r="P1002" s="71">
        <v>152</v>
      </c>
      <c r="Q1002" s="71">
        <v>998</v>
      </c>
      <c r="R1002" s="71">
        <v>0</v>
      </c>
      <c r="S1002" s="89">
        <v>0</v>
      </c>
      <c r="T1002" s="94" t="e">
        <f t="shared" si="125"/>
        <v>#REF!</v>
      </c>
      <c r="U1002" s="103" t="e">
        <f>LOOKUP(O1002,#REF!,#REF!)</f>
        <v>#REF!</v>
      </c>
      <c r="V1002" s="91" t="e">
        <f>LOOKUP(O1002,#REF!,#REF!)</f>
        <v>#REF!</v>
      </c>
      <c r="W1002" s="101">
        <f t="shared" si="126"/>
        <v>0</v>
      </c>
      <c r="X1002" s="135">
        <f t="shared" si="127"/>
        <v>0</v>
      </c>
      <c r="Y1002" s="48" t="e">
        <f>IF(U1002="Pen",(LOOKUP(O1002,#REF!,#REF!)*R1002),0)</f>
        <v>#REF!</v>
      </c>
    </row>
    <row r="1003" spans="2:25" x14ac:dyDescent="0.25">
      <c r="C1003" s="4">
        <f>BOM!X1003</f>
        <v>0</v>
      </c>
      <c r="D1003" s="69">
        <v>999</v>
      </c>
      <c r="E1003" s="69">
        <v>0</v>
      </c>
      <c r="F1003" s="69">
        <v>999</v>
      </c>
      <c r="G1003" s="69">
        <v>0</v>
      </c>
      <c r="H1003" s="69">
        <f t="shared" si="121"/>
        <v>0</v>
      </c>
      <c r="I1003" s="69" t="e">
        <f>#REF!</f>
        <v>#REF!</v>
      </c>
      <c r="J1003" s="69">
        <f t="shared" si="128"/>
        <v>0</v>
      </c>
      <c r="K1003" s="69" t="e">
        <f t="shared" si="122"/>
        <v>#REF!</v>
      </c>
      <c r="L1003" s="69">
        <f t="shared" si="123"/>
        <v>4.8632357244839852</v>
      </c>
      <c r="M1003" s="69">
        <f t="shared" si="124"/>
        <v>0</v>
      </c>
      <c r="N1003" s="4">
        <f>BOM!Z1003</f>
        <v>0</v>
      </c>
      <c r="O1003" s="133">
        <v>895</v>
      </c>
      <c r="P1003" s="71">
        <v>152</v>
      </c>
      <c r="Q1003" s="71">
        <v>999</v>
      </c>
      <c r="R1003" s="71">
        <v>0</v>
      </c>
      <c r="S1003" s="89">
        <v>0</v>
      </c>
      <c r="T1003" s="94" t="e">
        <f t="shared" si="125"/>
        <v>#REF!</v>
      </c>
      <c r="U1003" s="103" t="e">
        <f>LOOKUP(O1003,#REF!,#REF!)</f>
        <v>#REF!</v>
      </c>
      <c r="V1003" s="91" t="e">
        <f>LOOKUP(O1003,#REF!,#REF!)</f>
        <v>#REF!</v>
      </c>
      <c r="W1003" s="101">
        <f t="shared" si="126"/>
        <v>1</v>
      </c>
      <c r="X1003" s="135">
        <f t="shared" si="127"/>
        <v>0</v>
      </c>
      <c r="Y1003" s="48" t="e">
        <f>IF(U1003="Pen",(LOOKUP(O1003,#REF!,#REF!)*R1003),0)</f>
        <v>#REF!</v>
      </c>
    </row>
    <row r="1004" spans="2:25" x14ac:dyDescent="0.25">
      <c r="B1004">
        <v>1000</v>
      </c>
      <c r="C1004" s="4">
        <f>BOM!X1004</f>
        <v>0</v>
      </c>
      <c r="D1004" s="69">
        <v>1000</v>
      </c>
      <c r="E1004" s="69">
        <v>0</v>
      </c>
      <c r="F1004" s="69">
        <v>1000</v>
      </c>
      <c r="G1004" s="69">
        <v>193656</v>
      </c>
      <c r="H1004" s="69">
        <f t="shared" si="121"/>
        <v>193656</v>
      </c>
      <c r="I1004" s="69" t="e">
        <f>#REF!</f>
        <v>#REF!</v>
      </c>
      <c r="J1004" s="69" t="e">
        <f t="shared" si="128"/>
        <v>#REF!</v>
      </c>
      <c r="K1004" s="69" t="e">
        <f t="shared" si="122"/>
        <v>#REF!</v>
      </c>
      <c r="L1004" s="69">
        <f t="shared" si="123"/>
        <v>4.8632357244839852</v>
      </c>
      <c r="M1004" s="69" t="e">
        <f t="shared" si="124"/>
        <v>#REF!</v>
      </c>
      <c r="N1004" s="4">
        <f>BOM!Z1004</f>
        <v>0</v>
      </c>
      <c r="O1004" s="133">
        <v>896</v>
      </c>
      <c r="P1004" s="71">
        <v>152</v>
      </c>
      <c r="Q1004" s="71">
        <v>1000</v>
      </c>
      <c r="R1004" s="71">
        <v>0</v>
      </c>
      <c r="S1004" s="89">
        <v>0</v>
      </c>
      <c r="T1004" s="94" t="e">
        <f t="shared" si="125"/>
        <v>#REF!</v>
      </c>
      <c r="U1004" s="103" t="e">
        <f>LOOKUP(O1004,#REF!,#REF!)</f>
        <v>#REF!</v>
      </c>
      <c r="V1004" s="91" t="e">
        <f>LOOKUP(O1004,#REF!,#REF!)</f>
        <v>#REF!</v>
      </c>
      <c r="W1004" s="101">
        <f t="shared" si="126"/>
        <v>1</v>
      </c>
      <c r="X1004" s="135">
        <f t="shared" si="127"/>
        <v>0</v>
      </c>
      <c r="Y1004" s="48" t="e">
        <f>IF(U1004="Pen",(LOOKUP(O1004,#REF!,#REF!)*R1004),0)</f>
        <v>#REF!</v>
      </c>
    </row>
    <row r="1005" spans="2:25" x14ac:dyDescent="0.25">
      <c r="B1005">
        <v>1001</v>
      </c>
      <c r="C1005" s="4">
        <f>BOM!X1005</f>
        <v>0</v>
      </c>
      <c r="D1005" s="69">
        <v>1001</v>
      </c>
      <c r="E1005" s="69">
        <v>0</v>
      </c>
      <c r="F1005" s="69">
        <v>1001</v>
      </c>
      <c r="G1005" s="69">
        <v>0</v>
      </c>
      <c r="H1005" s="69">
        <f t="shared" ref="H1005:H1068" si="129">G1005+E1005</f>
        <v>0</v>
      </c>
      <c r="I1005" s="69" t="e">
        <f>#REF!</f>
        <v>#REF!</v>
      </c>
      <c r="J1005" s="69">
        <f t="shared" si="128"/>
        <v>0</v>
      </c>
      <c r="K1005" s="69" t="e">
        <f t="shared" si="122"/>
        <v>#REF!</v>
      </c>
      <c r="L1005" s="69">
        <f t="shared" si="123"/>
        <v>4.8632357244839852</v>
      </c>
      <c r="M1005" s="69">
        <f t="shared" ref="M1005:M1068" si="130">IF(H1005&gt;0,TRUNC(L1005/12*H1005/I1005)+1,0)</f>
        <v>0</v>
      </c>
      <c r="N1005" s="4">
        <f>BOM!Z1005</f>
        <v>0</v>
      </c>
      <c r="O1005" s="133">
        <v>897</v>
      </c>
      <c r="P1005" s="71">
        <v>152</v>
      </c>
      <c r="Q1005" s="71">
        <v>1001</v>
      </c>
      <c r="R1005" s="71">
        <v>104</v>
      </c>
      <c r="S1005" s="89">
        <v>0</v>
      </c>
      <c r="T1005" s="94" t="e">
        <f t="shared" ref="T1005:T1068" si="131">IF(U1005="pen",1,0)</f>
        <v>#REF!</v>
      </c>
      <c r="U1005" s="103" t="e">
        <f>LOOKUP(O1005,#REF!,#REF!)</f>
        <v>#REF!</v>
      </c>
      <c r="V1005" s="91" t="e">
        <f>LOOKUP(O1005,#REF!,#REF!)</f>
        <v>#REF!</v>
      </c>
      <c r="W1005" s="101">
        <f t="shared" si="126"/>
        <v>1</v>
      </c>
      <c r="X1005" s="135">
        <f t="shared" si="127"/>
        <v>0</v>
      </c>
      <c r="Y1005" s="48" t="e">
        <f>IF(U1005="Pen",(LOOKUP(O1005,#REF!,#REF!)*R1005),0)</f>
        <v>#REF!</v>
      </c>
    </row>
    <row r="1006" spans="2:25" x14ac:dyDescent="0.25">
      <c r="B1006">
        <v>1002</v>
      </c>
      <c r="C1006" s="4">
        <f>BOM!X1006</f>
        <v>0</v>
      </c>
      <c r="D1006" s="69">
        <v>1002</v>
      </c>
      <c r="E1006" s="69">
        <v>0</v>
      </c>
      <c r="F1006" s="69">
        <v>1002</v>
      </c>
      <c r="G1006" s="69">
        <v>0</v>
      </c>
      <c r="H1006" s="69">
        <f t="shared" si="129"/>
        <v>0</v>
      </c>
      <c r="I1006" s="69" t="e">
        <f>#REF!</f>
        <v>#REF!</v>
      </c>
      <c r="J1006" s="69">
        <f t="shared" si="128"/>
        <v>0</v>
      </c>
      <c r="K1006" s="69" t="e">
        <f t="shared" si="122"/>
        <v>#REF!</v>
      </c>
      <c r="L1006" s="69">
        <f t="shared" si="123"/>
        <v>4.8632357244839852</v>
      </c>
      <c r="M1006" s="69">
        <f t="shared" si="130"/>
        <v>0</v>
      </c>
      <c r="N1006" s="4">
        <f>BOM!Z1006</f>
        <v>0</v>
      </c>
      <c r="O1006" s="133">
        <v>898</v>
      </c>
      <c r="P1006" s="71">
        <v>152</v>
      </c>
      <c r="Q1006" s="71">
        <v>1002</v>
      </c>
      <c r="R1006" s="71">
        <v>0</v>
      </c>
      <c r="S1006" s="89">
        <v>0</v>
      </c>
      <c r="T1006" s="94" t="e">
        <f t="shared" si="131"/>
        <v>#REF!</v>
      </c>
      <c r="U1006" s="103" t="e">
        <f>LOOKUP(O1006,#REF!,#REF!)</f>
        <v>#REF!</v>
      </c>
      <c r="V1006" s="91" t="e">
        <f>LOOKUP(O1006,#REF!,#REF!)</f>
        <v>#REF!</v>
      </c>
      <c r="W1006" s="101">
        <f t="shared" si="126"/>
        <v>1</v>
      </c>
      <c r="X1006" s="135">
        <f t="shared" si="127"/>
        <v>0</v>
      </c>
      <c r="Y1006" s="48" t="e">
        <f>IF(U1006="Pen",(LOOKUP(O1006,#REF!,#REF!)*R1006),0)</f>
        <v>#REF!</v>
      </c>
    </row>
    <row r="1007" spans="2:25" x14ac:dyDescent="0.25">
      <c r="B1007">
        <v>1003</v>
      </c>
      <c r="C1007" s="4">
        <f>BOM!X1007</f>
        <v>0</v>
      </c>
      <c r="D1007" s="69">
        <v>1003</v>
      </c>
      <c r="E1007" s="69">
        <v>0</v>
      </c>
      <c r="F1007" s="69">
        <v>1003</v>
      </c>
      <c r="G1007" s="69">
        <v>0</v>
      </c>
      <c r="H1007" s="69">
        <f t="shared" si="129"/>
        <v>0</v>
      </c>
      <c r="I1007" s="69" t="e">
        <f>#REF!</f>
        <v>#REF!</v>
      </c>
      <c r="J1007" s="69">
        <f t="shared" si="128"/>
        <v>0</v>
      </c>
      <c r="K1007" s="69" t="e">
        <f t="shared" si="122"/>
        <v>#REF!</v>
      </c>
      <c r="L1007" s="69">
        <f t="shared" si="123"/>
        <v>4.8632357244839852</v>
      </c>
      <c r="M1007" s="69">
        <f t="shared" si="130"/>
        <v>0</v>
      </c>
      <c r="N1007" s="4">
        <f>BOM!Z1007</f>
        <v>0</v>
      </c>
      <c r="O1007" s="133">
        <v>899</v>
      </c>
      <c r="P1007" s="71">
        <v>152</v>
      </c>
      <c r="Q1007" s="71">
        <v>1003</v>
      </c>
      <c r="R1007" s="71">
        <v>0</v>
      </c>
      <c r="S1007" s="89">
        <v>0</v>
      </c>
      <c r="T1007" s="94" t="e">
        <f t="shared" si="131"/>
        <v>#REF!</v>
      </c>
      <c r="U1007" s="103" t="e">
        <f>LOOKUP(O1007,#REF!,#REF!)</f>
        <v>#REF!</v>
      </c>
      <c r="V1007" s="91" t="e">
        <f>LOOKUP(O1007,#REF!,#REF!)</f>
        <v>#REF!</v>
      </c>
      <c r="W1007" s="101">
        <f t="shared" si="126"/>
        <v>1</v>
      </c>
      <c r="X1007" s="135">
        <f t="shared" si="127"/>
        <v>0</v>
      </c>
      <c r="Y1007" s="48" t="e">
        <f>IF(U1007="Pen",(LOOKUP(O1007,#REF!,#REF!)*R1007),0)</f>
        <v>#REF!</v>
      </c>
    </row>
    <row r="1008" spans="2:25" x14ac:dyDescent="0.25">
      <c r="B1008">
        <v>1004</v>
      </c>
      <c r="C1008" s="4">
        <f>BOM!X1008</f>
        <v>0</v>
      </c>
      <c r="D1008" s="69">
        <v>1004</v>
      </c>
      <c r="E1008" s="69">
        <v>0</v>
      </c>
      <c r="F1008" s="69">
        <v>1004</v>
      </c>
      <c r="G1008" s="69">
        <v>0</v>
      </c>
      <c r="H1008" s="69">
        <f t="shared" si="129"/>
        <v>0</v>
      </c>
      <c r="I1008" s="69" t="e">
        <f>#REF!</f>
        <v>#REF!</v>
      </c>
      <c r="J1008" s="69">
        <f t="shared" si="128"/>
        <v>0</v>
      </c>
      <c r="K1008" s="69" t="e">
        <f t="shared" si="122"/>
        <v>#REF!</v>
      </c>
      <c r="L1008" s="69">
        <f t="shared" si="123"/>
        <v>4.8632357244839852</v>
      </c>
      <c r="M1008" s="69">
        <f t="shared" si="130"/>
        <v>0</v>
      </c>
      <c r="N1008" s="4">
        <f>BOM!Z1008</f>
        <v>0</v>
      </c>
      <c r="O1008" s="133">
        <v>900</v>
      </c>
      <c r="P1008" s="71">
        <v>152</v>
      </c>
      <c r="Q1008" s="71">
        <v>1004</v>
      </c>
      <c r="R1008" s="71">
        <v>0</v>
      </c>
      <c r="S1008" s="89">
        <v>0</v>
      </c>
      <c r="T1008" s="94" t="e">
        <f t="shared" si="131"/>
        <v>#REF!</v>
      </c>
      <c r="U1008" s="103" t="e">
        <f>LOOKUP(O1008,#REF!,#REF!)</f>
        <v>#REF!</v>
      </c>
      <c r="V1008" s="91" t="e">
        <f>LOOKUP(O1008,#REF!,#REF!)</f>
        <v>#REF!</v>
      </c>
      <c r="W1008" s="101">
        <f t="shared" si="126"/>
        <v>1</v>
      </c>
      <c r="X1008" s="135">
        <f t="shared" si="127"/>
        <v>0</v>
      </c>
      <c r="Y1008" s="48" t="e">
        <f>IF(U1008="Pen",(LOOKUP(O1008,#REF!,#REF!)*R1008),0)</f>
        <v>#REF!</v>
      </c>
    </row>
    <row r="1009" spans="2:25" x14ac:dyDescent="0.25">
      <c r="B1009">
        <v>1005</v>
      </c>
      <c r="C1009" s="4">
        <f>BOM!X1009</f>
        <v>0</v>
      </c>
      <c r="D1009" s="69">
        <v>1005</v>
      </c>
      <c r="E1009" s="69">
        <v>0</v>
      </c>
      <c r="F1009" s="69">
        <v>1005</v>
      </c>
      <c r="G1009" s="69">
        <v>0</v>
      </c>
      <c r="H1009" s="69">
        <f t="shared" si="129"/>
        <v>0</v>
      </c>
      <c r="I1009" s="69" t="e">
        <f>#REF!</f>
        <v>#REF!</v>
      </c>
      <c r="J1009" s="69">
        <f t="shared" si="128"/>
        <v>0</v>
      </c>
      <c r="K1009" s="69" t="e">
        <f t="shared" si="122"/>
        <v>#REF!</v>
      </c>
      <c r="L1009" s="69">
        <f t="shared" si="123"/>
        <v>4.8632357244839852</v>
      </c>
      <c r="M1009" s="69">
        <f t="shared" si="130"/>
        <v>0</v>
      </c>
      <c r="N1009" s="4">
        <f>BOM!Z1009</f>
        <v>0</v>
      </c>
      <c r="O1009" s="133">
        <v>901</v>
      </c>
      <c r="P1009" s="71">
        <v>152</v>
      </c>
      <c r="Q1009" s="71">
        <v>1005</v>
      </c>
      <c r="R1009" s="71">
        <v>0</v>
      </c>
      <c r="S1009" s="89">
        <v>0</v>
      </c>
      <c r="T1009" s="94" t="e">
        <f t="shared" si="131"/>
        <v>#REF!</v>
      </c>
      <c r="U1009" s="103" t="e">
        <f>LOOKUP(O1009,#REF!,#REF!)</f>
        <v>#REF!</v>
      </c>
      <c r="V1009" s="91" t="e">
        <f>LOOKUP(O1009,#REF!,#REF!)</f>
        <v>#REF!</v>
      </c>
      <c r="W1009" s="101">
        <f t="shared" si="126"/>
        <v>1</v>
      </c>
      <c r="X1009" s="135">
        <f t="shared" si="127"/>
        <v>0</v>
      </c>
      <c r="Y1009" s="48" t="e">
        <f>IF(U1009="Pen",(LOOKUP(O1009,#REF!,#REF!)*R1009),0)</f>
        <v>#REF!</v>
      </c>
    </row>
    <row r="1010" spans="2:25" x14ac:dyDescent="0.25">
      <c r="B1010">
        <v>1006</v>
      </c>
      <c r="C1010" s="4">
        <f>BOM!X1010</f>
        <v>0</v>
      </c>
      <c r="D1010" s="69">
        <v>1006</v>
      </c>
      <c r="E1010" s="69">
        <v>0</v>
      </c>
      <c r="F1010" s="69">
        <v>1006</v>
      </c>
      <c r="G1010" s="69">
        <v>0</v>
      </c>
      <c r="H1010" s="69">
        <f t="shared" si="129"/>
        <v>0</v>
      </c>
      <c r="I1010" s="69" t="e">
        <f>#REF!</f>
        <v>#REF!</v>
      </c>
      <c r="J1010" s="69">
        <f t="shared" si="128"/>
        <v>0</v>
      </c>
      <c r="K1010" s="69" t="e">
        <f t="shared" si="122"/>
        <v>#REF!</v>
      </c>
      <c r="L1010" s="69">
        <f t="shared" si="123"/>
        <v>4.8632357244839852</v>
      </c>
      <c r="M1010" s="69">
        <f t="shared" si="130"/>
        <v>0</v>
      </c>
      <c r="N1010" s="4">
        <f>BOM!Z1010</f>
        <v>0</v>
      </c>
      <c r="O1010" s="133">
        <v>902</v>
      </c>
      <c r="P1010" s="71">
        <v>152</v>
      </c>
      <c r="Q1010" s="71">
        <v>1006</v>
      </c>
      <c r="R1010" s="71">
        <v>0</v>
      </c>
      <c r="S1010" s="89">
        <v>0</v>
      </c>
      <c r="T1010" s="94" t="e">
        <f t="shared" si="131"/>
        <v>#REF!</v>
      </c>
      <c r="U1010" s="103" t="e">
        <f>LOOKUP(O1010,#REF!,#REF!)</f>
        <v>#REF!</v>
      </c>
      <c r="V1010" s="91" t="e">
        <f>LOOKUP(O1010,#REF!,#REF!)</f>
        <v>#REF!</v>
      </c>
      <c r="W1010" s="101">
        <f t="shared" si="126"/>
        <v>1</v>
      </c>
      <c r="X1010" s="135">
        <f t="shared" si="127"/>
        <v>0</v>
      </c>
      <c r="Y1010" s="48" t="e">
        <f>IF(U1010="Pen",(LOOKUP(O1010,#REF!,#REF!)*R1010),0)</f>
        <v>#REF!</v>
      </c>
    </row>
    <row r="1011" spans="2:25" x14ac:dyDescent="0.25">
      <c r="B1011">
        <v>1007</v>
      </c>
      <c r="C1011" s="4">
        <f>BOM!X1011</f>
        <v>0</v>
      </c>
      <c r="D1011" s="69">
        <v>1007</v>
      </c>
      <c r="E1011" s="69">
        <v>40482</v>
      </c>
      <c r="F1011" s="69">
        <v>1007</v>
      </c>
      <c r="G1011" s="69">
        <v>0</v>
      </c>
      <c r="H1011" s="69">
        <f t="shared" si="129"/>
        <v>40482</v>
      </c>
      <c r="I1011" s="69" t="e">
        <f>#REF!</f>
        <v>#REF!</v>
      </c>
      <c r="J1011" s="69" t="e">
        <f t="shared" si="128"/>
        <v>#REF!</v>
      </c>
      <c r="K1011" s="69" t="e">
        <f t="shared" si="122"/>
        <v>#REF!</v>
      </c>
      <c r="L1011" s="69">
        <f t="shared" si="123"/>
        <v>4.8632357244839852</v>
      </c>
      <c r="M1011" s="69" t="e">
        <f t="shared" si="130"/>
        <v>#REF!</v>
      </c>
      <c r="N1011" s="4">
        <f>BOM!Z1011</f>
        <v>0</v>
      </c>
      <c r="O1011" s="133">
        <v>903</v>
      </c>
      <c r="P1011" s="71">
        <v>152</v>
      </c>
      <c r="Q1011" s="71">
        <v>1007</v>
      </c>
      <c r="R1011" s="71">
        <v>0</v>
      </c>
      <c r="S1011" s="89">
        <v>0</v>
      </c>
      <c r="T1011" s="94" t="e">
        <f t="shared" si="131"/>
        <v>#REF!</v>
      </c>
      <c r="U1011" s="103" t="e">
        <f>LOOKUP(O1011,#REF!,#REF!)</f>
        <v>#REF!</v>
      </c>
      <c r="V1011" s="91" t="e">
        <f>LOOKUP(O1011,#REF!,#REF!)</f>
        <v>#REF!</v>
      </c>
      <c r="W1011" s="101">
        <f t="shared" si="126"/>
        <v>1</v>
      </c>
      <c r="X1011" s="135">
        <f t="shared" si="127"/>
        <v>0</v>
      </c>
      <c r="Y1011" s="48" t="e">
        <f>IF(U1011="Pen",(LOOKUP(O1011,#REF!,#REF!)*R1011),0)</f>
        <v>#REF!</v>
      </c>
    </row>
    <row r="1012" spans="2:25" x14ac:dyDescent="0.25">
      <c r="B1012">
        <v>1008</v>
      </c>
      <c r="C1012" s="4">
        <f>BOM!X1012</f>
        <v>0</v>
      </c>
      <c r="D1012" s="69">
        <v>1008</v>
      </c>
      <c r="E1012" s="69">
        <v>132816</v>
      </c>
      <c r="F1012" s="69">
        <v>1008</v>
      </c>
      <c r="G1012" s="69">
        <v>53328</v>
      </c>
      <c r="H1012" s="69">
        <f t="shared" si="129"/>
        <v>186144</v>
      </c>
      <c r="I1012" s="69" t="e">
        <f>#REF!</f>
        <v>#REF!</v>
      </c>
      <c r="J1012" s="69" t="e">
        <f t="shared" si="128"/>
        <v>#REF!</v>
      </c>
      <c r="K1012" s="69" t="e">
        <f t="shared" si="122"/>
        <v>#REF!</v>
      </c>
      <c r="L1012" s="69">
        <f t="shared" si="123"/>
        <v>4.8632357244839852</v>
      </c>
      <c r="M1012" s="69" t="e">
        <f t="shared" si="130"/>
        <v>#REF!</v>
      </c>
      <c r="N1012" s="4">
        <f>BOM!Z1012</f>
        <v>0</v>
      </c>
      <c r="O1012" s="133">
        <v>904</v>
      </c>
      <c r="P1012" s="71">
        <v>152</v>
      </c>
      <c r="Q1012" s="71">
        <v>1008</v>
      </c>
      <c r="R1012" s="71">
        <v>0</v>
      </c>
      <c r="S1012" s="89">
        <v>0</v>
      </c>
      <c r="T1012" s="94" t="e">
        <f t="shared" si="131"/>
        <v>#REF!</v>
      </c>
      <c r="U1012" s="103" t="e">
        <f>LOOKUP(O1012,#REF!,#REF!)</f>
        <v>#REF!</v>
      </c>
      <c r="V1012" s="91" t="e">
        <f>LOOKUP(O1012,#REF!,#REF!)</f>
        <v>#REF!</v>
      </c>
      <c r="W1012" s="101">
        <f t="shared" si="126"/>
        <v>1</v>
      </c>
      <c r="X1012" s="135">
        <f t="shared" si="127"/>
        <v>0</v>
      </c>
      <c r="Y1012" s="48" t="e">
        <f>IF(U1012="Pen",(LOOKUP(O1012,#REF!,#REF!)*R1012),0)</f>
        <v>#REF!</v>
      </c>
    </row>
    <row r="1013" spans="2:25" x14ac:dyDescent="0.25">
      <c r="B1013">
        <v>1009</v>
      </c>
      <c r="C1013" s="4">
        <f>BOM!X1013</f>
        <v>0</v>
      </c>
      <c r="D1013" s="69">
        <v>1009</v>
      </c>
      <c r="E1013" s="69">
        <v>13441</v>
      </c>
      <c r="F1013" s="69">
        <v>1009</v>
      </c>
      <c r="G1013" s="69">
        <v>0</v>
      </c>
      <c r="H1013" s="69">
        <f t="shared" si="129"/>
        <v>13441</v>
      </c>
      <c r="I1013" s="69" t="e">
        <f>#REF!</f>
        <v>#REF!</v>
      </c>
      <c r="J1013" s="69" t="e">
        <f t="shared" si="128"/>
        <v>#REF!</v>
      </c>
      <c r="K1013" s="69" t="e">
        <f t="shared" si="122"/>
        <v>#REF!</v>
      </c>
      <c r="L1013" s="69">
        <f t="shared" si="123"/>
        <v>4.8632357244839852</v>
      </c>
      <c r="M1013" s="69" t="e">
        <f t="shared" si="130"/>
        <v>#REF!</v>
      </c>
      <c r="N1013" s="4">
        <f>BOM!Z1013</f>
        <v>0</v>
      </c>
      <c r="O1013" s="133">
        <v>905</v>
      </c>
      <c r="P1013" s="71">
        <v>152</v>
      </c>
      <c r="Q1013" s="71">
        <v>1009</v>
      </c>
      <c r="R1013" s="71">
        <v>5</v>
      </c>
      <c r="S1013" s="89">
        <v>0</v>
      </c>
      <c r="T1013" s="94" t="e">
        <f t="shared" si="131"/>
        <v>#REF!</v>
      </c>
      <c r="U1013" s="103" t="e">
        <f>LOOKUP(O1013,#REF!,#REF!)</f>
        <v>#REF!</v>
      </c>
      <c r="V1013" s="91" t="e">
        <f>LOOKUP(O1013,#REF!,#REF!)</f>
        <v>#REF!</v>
      </c>
      <c r="W1013" s="101">
        <f t="shared" si="126"/>
        <v>1</v>
      </c>
      <c r="X1013" s="135">
        <f t="shared" si="127"/>
        <v>0</v>
      </c>
      <c r="Y1013" s="48" t="e">
        <f>IF(U1013="Pen",(LOOKUP(O1013,#REF!,#REF!)*R1013),0)</f>
        <v>#REF!</v>
      </c>
    </row>
    <row r="1014" spans="2:25" x14ac:dyDescent="0.25">
      <c r="B1014">
        <v>1010</v>
      </c>
      <c r="C1014" s="4">
        <f>BOM!X1014</f>
        <v>0</v>
      </c>
      <c r="D1014" s="69">
        <v>1010</v>
      </c>
      <c r="E1014" s="69">
        <v>89117</v>
      </c>
      <c r="F1014" s="69">
        <v>1010</v>
      </c>
      <c r="G1014" s="69">
        <v>0</v>
      </c>
      <c r="H1014" s="69">
        <f t="shared" si="129"/>
        <v>89117</v>
      </c>
      <c r="I1014" s="69" t="e">
        <f>#REF!</f>
        <v>#REF!</v>
      </c>
      <c r="J1014" s="69" t="e">
        <f t="shared" si="128"/>
        <v>#REF!</v>
      </c>
      <c r="K1014" s="69" t="e">
        <f t="shared" si="122"/>
        <v>#REF!</v>
      </c>
      <c r="L1014" s="69">
        <f t="shared" si="123"/>
        <v>4.8632357244839852</v>
      </c>
      <c r="M1014" s="69" t="e">
        <f t="shared" si="130"/>
        <v>#REF!</v>
      </c>
      <c r="N1014" s="4">
        <f>BOM!Z1014</f>
        <v>0</v>
      </c>
      <c r="O1014" s="133">
        <v>906</v>
      </c>
      <c r="P1014" s="71">
        <v>152</v>
      </c>
      <c r="Q1014" s="71">
        <v>1010</v>
      </c>
      <c r="R1014" s="71">
        <v>0</v>
      </c>
      <c r="S1014" s="89">
        <v>0</v>
      </c>
      <c r="T1014" s="94" t="e">
        <f t="shared" si="131"/>
        <v>#REF!</v>
      </c>
      <c r="U1014" s="103" t="e">
        <f>LOOKUP(O1014,#REF!,#REF!)</f>
        <v>#REF!</v>
      </c>
      <c r="V1014" s="91" t="e">
        <f>LOOKUP(O1014,#REF!,#REF!)</f>
        <v>#REF!</v>
      </c>
      <c r="W1014" s="101">
        <f t="shared" si="126"/>
        <v>1</v>
      </c>
      <c r="X1014" s="135">
        <f t="shared" si="127"/>
        <v>0</v>
      </c>
      <c r="Y1014" s="48" t="e">
        <f>IF(U1014="Pen",(LOOKUP(O1014,#REF!,#REF!)*R1014),0)</f>
        <v>#REF!</v>
      </c>
    </row>
    <row r="1015" spans="2:25" x14ac:dyDescent="0.25">
      <c r="B1015">
        <v>1011</v>
      </c>
      <c r="C1015" s="4">
        <f>BOM!X1015</f>
        <v>0</v>
      </c>
      <c r="D1015" s="69">
        <v>1011</v>
      </c>
      <c r="E1015" s="69">
        <v>528408</v>
      </c>
      <c r="F1015" s="69">
        <v>1011</v>
      </c>
      <c r="G1015" s="69">
        <v>0</v>
      </c>
      <c r="H1015" s="69">
        <f t="shared" si="129"/>
        <v>528408</v>
      </c>
      <c r="I1015" s="69" t="e">
        <f>#REF!</f>
        <v>#REF!</v>
      </c>
      <c r="J1015" s="69" t="e">
        <f t="shared" si="128"/>
        <v>#REF!</v>
      </c>
      <c r="K1015" s="69" t="e">
        <f t="shared" si="122"/>
        <v>#REF!</v>
      </c>
      <c r="L1015" s="69">
        <f t="shared" si="123"/>
        <v>4.8632357244839852</v>
      </c>
      <c r="M1015" s="69" t="e">
        <f t="shared" si="130"/>
        <v>#REF!</v>
      </c>
      <c r="N1015" s="4">
        <f>BOM!Z1015</f>
        <v>0</v>
      </c>
      <c r="O1015" s="133">
        <v>907</v>
      </c>
      <c r="P1015" s="71">
        <v>152</v>
      </c>
      <c r="Q1015" s="71">
        <v>1011</v>
      </c>
      <c r="R1015" s="71">
        <v>0</v>
      </c>
      <c r="S1015" s="89">
        <v>0</v>
      </c>
      <c r="T1015" s="94" t="e">
        <f t="shared" si="131"/>
        <v>#REF!</v>
      </c>
      <c r="U1015" s="103" t="e">
        <f>LOOKUP(O1015,#REF!,#REF!)</f>
        <v>#REF!</v>
      </c>
      <c r="V1015" s="91" t="e">
        <f>LOOKUP(O1015,#REF!,#REF!)</f>
        <v>#REF!</v>
      </c>
      <c r="W1015" s="101">
        <f t="shared" si="126"/>
        <v>1</v>
      </c>
      <c r="X1015" s="135">
        <f t="shared" si="127"/>
        <v>0</v>
      </c>
      <c r="Y1015" s="48" t="e">
        <f>IF(U1015="Pen",(LOOKUP(O1015,#REF!,#REF!)*R1015),0)</f>
        <v>#REF!</v>
      </c>
    </row>
    <row r="1016" spans="2:25" x14ac:dyDescent="0.25">
      <c r="B1016">
        <v>1012</v>
      </c>
      <c r="C1016" s="4">
        <f>BOM!X1016</f>
        <v>0</v>
      </c>
      <c r="D1016" s="69">
        <v>1012</v>
      </c>
      <c r="E1016" s="69">
        <v>0</v>
      </c>
      <c r="F1016" s="69">
        <v>1012</v>
      </c>
      <c r="G1016" s="69">
        <v>0</v>
      </c>
      <c r="H1016" s="69">
        <f t="shared" si="129"/>
        <v>0</v>
      </c>
      <c r="I1016" s="69" t="e">
        <f>#REF!</f>
        <v>#REF!</v>
      </c>
      <c r="J1016" s="69">
        <f t="shared" si="128"/>
        <v>0</v>
      </c>
      <c r="K1016" s="69" t="e">
        <f t="shared" si="122"/>
        <v>#REF!</v>
      </c>
      <c r="L1016" s="69">
        <f t="shared" si="123"/>
        <v>4.8632357244839852</v>
      </c>
      <c r="M1016" s="69">
        <f t="shared" si="130"/>
        <v>0</v>
      </c>
      <c r="N1016" s="4">
        <f>BOM!Z1016</f>
        <v>0</v>
      </c>
      <c r="O1016" s="133">
        <v>908</v>
      </c>
      <c r="P1016" s="71">
        <v>152</v>
      </c>
      <c r="Q1016" s="71">
        <v>1012</v>
      </c>
      <c r="R1016" s="71">
        <v>0</v>
      </c>
      <c r="S1016" s="89">
        <v>0</v>
      </c>
      <c r="T1016" s="94" t="e">
        <f t="shared" si="131"/>
        <v>#REF!</v>
      </c>
      <c r="U1016" s="103" t="e">
        <f>LOOKUP(O1016,#REF!,#REF!)</f>
        <v>#REF!</v>
      </c>
      <c r="V1016" s="91" t="e">
        <f>LOOKUP(O1016,#REF!,#REF!)</f>
        <v>#REF!</v>
      </c>
      <c r="W1016" s="101">
        <f t="shared" si="126"/>
        <v>1</v>
      </c>
      <c r="X1016" s="135">
        <f t="shared" si="127"/>
        <v>0</v>
      </c>
      <c r="Y1016" s="48" t="e">
        <f>IF(U1016="Pen",(LOOKUP(O1016,#REF!,#REF!)*R1016),0)</f>
        <v>#REF!</v>
      </c>
    </row>
    <row r="1017" spans="2:25" x14ac:dyDescent="0.25">
      <c r="B1017">
        <v>1013</v>
      </c>
      <c r="C1017" s="4">
        <f>BOM!X1017</f>
        <v>0</v>
      </c>
      <c r="D1017" s="69">
        <v>1013</v>
      </c>
      <c r="E1017" s="69">
        <v>0</v>
      </c>
      <c r="F1017" s="69">
        <v>1013</v>
      </c>
      <c r="G1017" s="69">
        <v>224710</v>
      </c>
      <c r="H1017" s="69">
        <f t="shared" si="129"/>
        <v>224710</v>
      </c>
      <c r="I1017" s="69" t="e">
        <f>#REF!</f>
        <v>#REF!</v>
      </c>
      <c r="J1017" s="69" t="e">
        <f t="shared" si="128"/>
        <v>#REF!</v>
      </c>
      <c r="K1017" s="69" t="e">
        <f t="shared" si="122"/>
        <v>#REF!</v>
      </c>
      <c r="L1017" s="69">
        <f t="shared" si="123"/>
        <v>4.8632357244839852</v>
      </c>
      <c r="M1017" s="69" t="e">
        <f t="shared" si="130"/>
        <v>#REF!</v>
      </c>
      <c r="N1017" s="4">
        <f>BOM!Z1017</f>
        <v>0</v>
      </c>
      <c r="O1017" s="133">
        <v>909</v>
      </c>
      <c r="P1017" s="71">
        <v>152</v>
      </c>
      <c r="Q1017" s="71">
        <v>1013</v>
      </c>
      <c r="R1017" s="71">
        <v>0</v>
      </c>
      <c r="S1017" s="89">
        <v>0</v>
      </c>
      <c r="T1017" s="94" t="e">
        <f t="shared" si="131"/>
        <v>#REF!</v>
      </c>
      <c r="U1017" s="103" t="e">
        <f>LOOKUP(O1017,#REF!,#REF!)</f>
        <v>#REF!</v>
      </c>
      <c r="V1017" s="91" t="e">
        <f>LOOKUP(O1017,#REF!,#REF!)</f>
        <v>#REF!</v>
      </c>
      <c r="W1017" s="101">
        <f t="shared" si="126"/>
        <v>1</v>
      </c>
      <c r="X1017" s="135">
        <f t="shared" si="127"/>
        <v>0</v>
      </c>
      <c r="Y1017" s="48" t="e">
        <f>IF(U1017="Pen",(LOOKUP(O1017,#REF!,#REF!)*R1017),0)</f>
        <v>#REF!</v>
      </c>
    </row>
    <row r="1018" spans="2:25" x14ac:dyDescent="0.25">
      <c r="B1018">
        <v>1014</v>
      </c>
      <c r="C1018" s="4">
        <f>BOM!X1018</f>
        <v>0</v>
      </c>
      <c r="D1018" s="69">
        <v>1014</v>
      </c>
      <c r="E1018" s="69">
        <v>330635</v>
      </c>
      <c r="F1018" s="69">
        <v>1014</v>
      </c>
      <c r="G1018" s="69">
        <v>0</v>
      </c>
      <c r="H1018" s="69">
        <f t="shared" si="129"/>
        <v>330635</v>
      </c>
      <c r="I1018" s="69" t="e">
        <f>#REF!</f>
        <v>#REF!</v>
      </c>
      <c r="J1018" s="69" t="e">
        <f t="shared" si="128"/>
        <v>#REF!</v>
      </c>
      <c r="K1018" s="69" t="e">
        <f t="shared" si="122"/>
        <v>#REF!</v>
      </c>
      <c r="L1018" s="69">
        <f t="shared" si="123"/>
        <v>4.8632357244839852</v>
      </c>
      <c r="M1018" s="69" t="e">
        <f t="shared" si="130"/>
        <v>#REF!</v>
      </c>
      <c r="N1018" s="4">
        <f>BOM!Z1018</f>
        <v>0</v>
      </c>
      <c r="O1018" s="133">
        <v>910</v>
      </c>
      <c r="P1018" s="71">
        <v>152</v>
      </c>
      <c r="Q1018" s="71">
        <v>1014</v>
      </c>
      <c r="R1018" s="71">
        <v>0</v>
      </c>
      <c r="S1018" s="89">
        <v>0</v>
      </c>
      <c r="T1018" s="94" t="e">
        <f t="shared" si="131"/>
        <v>#REF!</v>
      </c>
      <c r="U1018" s="103" t="e">
        <f>LOOKUP(O1018,#REF!,#REF!)</f>
        <v>#REF!</v>
      </c>
      <c r="V1018" s="91" t="e">
        <f>LOOKUP(O1018,#REF!,#REF!)</f>
        <v>#REF!</v>
      </c>
      <c r="W1018" s="101">
        <f t="shared" si="126"/>
        <v>1</v>
      </c>
      <c r="X1018" s="135">
        <f t="shared" si="127"/>
        <v>0</v>
      </c>
      <c r="Y1018" s="48" t="e">
        <f>IF(U1018="Pen",(LOOKUP(O1018,#REF!,#REF!)*R1018),0)</f>
        <v>#REF!</v>
      </c>
    </row>
    <row r="1019" spans="2:25" x14ac:dyDescent="0.25">
      <c r="B1019">
        <v>1015</v>
      </c>
      <c r="C1019" s="4">
        <f>BOM!X1019</f>
        <v>0</v>
      </c>
      <c r="D1019" s="69">
        <v>1015</v>
      </c>
      <c r="E1019" s="69">
        <v>976320</v>
      </c>
      <c r="F1019" s="69">
        <v>1015</v>
      </c>
      <c r="G1019" s="69">
        <v>0</v>
      </c>
      <c r="H1019" s="69">
        <f t="shared" si="129"/>
        <v>976320</v>
      </c>
      <c r="I1019" s="69" t="e">
        <f>#REF!</f>
        <v>#REF!</v>
      </c>
      <c r="J1019" s="69" t="e">
        <f t="shared" si="128"/>
        <v>#REF!</v>
      </c>
      <c r="K1019" s="69" t="e">
        <f t="shared" si="122"/>
        <v>#REF!</v>
      </c>
      <c r="L1019" s="69">
        <f t="shared" si="123"/>
        <v>4.8632357244839852</v>
      </c>
      <c r="M1019" s="69" t="e">
        <f t="shared" si="130"/>
        <v>#REF!</v>
      </c>
      <c r="N1019" s="4">
        <f>BOM!Z1019</f>
        <v>0</v>
      </c>
      <c r="O1019" s="133">
        <v>911</v>
      </c>
      <c r="P1019" s="71">
        <v>152</v>
      </c>
      <c r="Q1019" s="71">
        <v>1015</v>
      </c>
      <c r="R1019" s="71">
        <v>0</v>
      </c>
      <c r="S1019" s="89">
        <v>0</v>
      </c>
      <c r="T1019" s="94" t="e">
        <f t="shared" si="131"/>
        <v>#REF!</v>
      </c>
      <c r="U1019" s="103" t="e">
        <f>LOOKUP(O1019,#REF!,#REF!)</f>
        <v>#REF!</v>
      </c>
      <c r="V1019" s="91" t="e">
        <f>LOOKUP(O1019,#REF!,#REF!)</f>
        <v>#REF!</v>
      </c>
      <c r="W1019" s="101">
        <f t="shared" si="126"/>
        <v>1</v>
      </c>
      <c r="X1019" s="135">
        <f t="shared" si="127"/>
        <v>0</v>
      </c>
      <c r="Y1019" s="48" t="e">
        <f>IF(U1019="Pen",(LOOKUP(O1019,#REF!,#REF!)*R1019),0)</f>
        <v>#REF!</v>
      </c>
    </row>
    <row r="1020" spans="2:25" x14ac:dyDescent="0.25">
      <c r="B1020">
        <v>1016</v>
      </c>
      <c r="C1020" s="4">
        <f>BOM!X1020</f>
        <v>0</v>
      </c>
      <c r="D1020" s="69">
        <v>1016</v>
      </c>
      <c r="E1020" s="69">
        <v>0</v>
      </c>
      <c r="F1020" s="69">
        <v>1016</v>
      </c>
      <c r="G1020" s="69">
        <v>391432</v>
      </c>
      <c r="H1020" s="69">
        <f t="shared" si="129"/>
        <v>391432</v>
      </c>
      <c r="I1020" s="69" t="e">
        <f>#REF!</f>
        <v>#REF!</v>
      </c>
      <c r="J1020" s="69" t="e">
        <f t="shared" si="128"/>
        <v>#REF!</v>
      </c>
      <c r="K1020" s="69" t="e">
        <f t="shared" si="122"/>
        <v>#REF!</v>
      </c>
      <c r="L1020" s="69">
        <f t="shared" si="123"/>
        <v>4.8632357244839852</v>
      </c>
      <c r="M1020" s="69" t="e">
        <f t="shared" si="130"/>
        <v>#REF!</v>
      </c>
      <c r="N1020" s="4">
        <f>BOM!Z1020</f>
        <v>0</v>
      </c>
      <c r="O1020" s="133">
        <v>912</v>
      </c>
      <c r="P1020" s="71">
        <v>152</v>
      </c>
      <c r="Q1020" s="71">
        <v>1016</v>
      </c>
      <c r="R1020" s="71">
        <v>0</v>
      </c>
      <c r="S1020" s="89">
        <v>0</v>
      </c>
      <c r="T1020" s="94" t="e">
        <f t="shared" si="131"/>
        <v>#REF!</v>
      </c>
      <c r="U1020" s="103" t="e">
        <f>LOOKUP(O1020,#REF!,#REF!)</f>
        <v>#REF!</v>
      </c>
      <c r="V1020" s="91" t="e">
        <f>LOOKUP(O1020,#REF!,#REF!)</f>
        <v>#REF!</v>
      </c>
      <c r="W1020" s="101">
        <f t="shared" si="126"/>
        <v>1</v>
      </c>
      <c r="X1020" s="135">
        <f t="shared" si="127"/>
        <v>0</v>
      </c>
      <c r="Y1020" s="48" t="e">
        <f>IF(U1020="Pen",(LOOKUP(O1020,#REF!,#REF!)*R1020),0)</f>
        <v>#REF!</v>
      </c>
    </row>
    <row r="1021" spans="2:25" x14ac:dyDescent="0.25">
      <c r="B1021">
        <v>1017</v>
      </c>
      <c r="C1021" s="4">
        <f>BOM!X1021</f>
        <v>0</v>
      </c>
      <c r="D1021" s="69">
        <v>1017</v>
      </c>
      <c r="E1021" s="69">
        <v>0</v>
      </c>
      <c r="F1021" s="69">
        <v>1017</v>
      </c>
      <c r="G1021" s="69">
        <v>0</v>
      </c>
      <c r="H1021" s="69">
        <f t="shared" si="129"/>
        <v>0</v>
      </c>
      <c r="I1021" s="69" t="e">
        <f>#REF!</f>
        <v>#REF!</v>
      </c>
      <c r="J1021" s="69">
        <f t="shared" si="128"/>
        <v>0</v>
      </c>
      <c r="K1021" s="69" t="e">
        <f t="shared" si="122"/>
        <v>#REF!</v>
      </c>
      <c r="L1021" s="69">
        <f t="shared" si="123"/>
        <v>4.8632357244839852</v>
      </c>
      <c r="M1021" s="69">
        <f t="shared" si="130"/>
        <v>0</v>
      </c>
      <c r="N1021" s="4">
        <f>BOM!Z1021</f>
        <v>0</v>
      </c>
      <c r="O1021" s="133">
        <v>913</v>
      </c>
      <c r="P1021" s="71">
        <v>152</v>
      </c>
      <c r="Q1021" s="71">
        <v>1017</v>
      </c>
      <c r="R1021" s="71">
        <v>0</v>
      </c>
      <c r="S1021" s="89">
        <v>0</v>
      </c>
      <c r="T1021" s="94" t="e">
        <f t="shared" si="131"/>
        <v>#REF!</v>
      </c>
      <c r="U1021" s="103" t="e">
        <f>LOOKUP(O1021,#REF!,#REF!)</f>
        <v>#REF!</v>
      </c>
      <c r="V1021" s="91" t="e">
        <f>LOOKUP(O1021,#REF!,#REF!)</f>
        <v>#REF!</v>
      </c>
      <c r="W1021" s="101">
        <f t="shared" si="126"/>
        <v>1</v>
      </c>
      <c r="X1021" s="135">
        <f t="shared" si="127"/>
        <v>0</v>
      </c>
      <c r="Y1021" s="48" t="e">
        <f>IF(U1021="Pen",(LOOKUP(O1021,#REF!,#REF!)*R1021),0)</f>
        <v>#REF!</v>
      </c>
    </row>
    <row r="1022" spans="2:25" x14ac:dyDescent="0.25">
      <c r="B1022">
        <v>1018</v>
      </c>
      <c r="C1022" s="4">
        <f>BOM!X1022</f>
        <v>0</v>
      </c>
      <c r="D1022" s="69">
        <v>1018</v>
      </c>
      <c r="E1022" s="69">
        <v>0</v>
      </c>
      <c r="F1022" s="69">
        <v>1018</v>
      </c>
      <c r="G1022" s="69">
        <v>0</v>
      </c>
      <c r="H1022" s="69">
        <f t="shared" si="129"/>
        <v>0</v>
      </c>
      <c r="I1022" s="69" t="e">
        <f>#REF!</f>
        <v>#REF!</v>
      </c>
      <c r="J1022" s="69">
        <f t="shared" si="128"/>
        <v>0</v>
      </c>
      <c r="K1022" s="69" t="e">
        <f t="shared" si="122"/>
        <v>#REF!</v>
      </c>
      <c r="L1022" s="69">
        <f t="shared" si="123"/>
        <v>4.8632357244839852</v>
      </c>
      <c r="M1022" s="69">
        <f t="shared" si="130"/>
        <v>0</v>
      </c>
      <c r="N1022" s="4">
        <f>BOM!Z1022</f>
        <v>0</v>
      </c>
      <c r="O1022" s="133">
        <v>914</v>
      </c>
      <c r="P1022" s="71">
        <v>152</v>
      </c>
      <c r="Q1022" s="71">
        <v>1018</v>
      </c>
      <c r="R1022" s="71">
        <v>64</v>
      </c>
      <c r="S1022" s="89">
        <v>0</v>
      </c>
      <c r="T1022" s="94" t="e">
        <f t="shared" si="131"/>
        <v>#REF!</v>
      </c>
      <c r="U1022" s="103" t="e">
        <f>LOOKUP(O1022,#REF!,#REF!)</f>
        <v>#REF!</v>
      </c>
      <c r="V1022" s="91" t="e">
        <f>LOOKUP(O1022,#REF!,#REF!)</f>
        <v>#REF!</v>
      </c>
      <c r="W1022" s="101">
        <f t="shared" si="126"/>
        <v>1</v>
      </c>
      <c r="X1022" s="135">
        <f t="shared" si="127"/>
        <v>0</v>
      </c>
      <c r="Y1022" s="48" t="e">
        <f>IF(U1022="Pen",(LOOKUP(O1022,#REF!,#REF!)*R1022),0)</f>
        <v>#REF!</v>
      </c>
    </row>
    <row r="1023" spans="2:25" x14ac:dyDescent="0.25">
      <c r="B1023">
        <v>1019</v>
      </c>
      <c r="C1023" s="4">
        <f>BOM!X1023</f>
        <v>0</v>
      </c>
      <c r="D1023" s="69">
        <v>1019</v>
      </c>
      <c r="E1023" s="69">
        <v>0</v>
      </c>
      <c r="F1023" s="69">
        <v>1019</v>
      </c>
      <c r="G1023" s="69">
        <v>58208</v>
      </c>
      <c r="H1023" s="69">
        <f t="shared" si="129"/>
        <v>58208</v>
      </c>
      <c r="I1023" s="69" t="e">
        <f>#REF!</f>
        <v>#REF!</v>
      </c>
      <c r="J1023" s="69" t="e">
        <f t="shared" si="128"/>
        <v>#REF!</v>
      </c>
      <c r="K1023" s="69" t="e">
        <f t="shared" si="122"/>
        <v>#REF!</v>
      </c>
      <c r="L1023" s="69">
        <f t="shared" si="123"/>
        <v>4.8632357244839852</v>
      </c>
      <c r="M1023" s="69" t="e">
        <f t="shared" si="130"/>
        <v>#REF!</v>
      </c>
      <c r="N1023" s="4">
        <f>BOM!Z1023</f>
        <v>0</v>
      </c>
      <c r="O1023" s="133">
        <v>915</v>
      </c>
      <c r="P1023" s="71">
        <v>152</v>
      </c>
      <c r="Q1023" s="71">
        <v>1019</v>
      </c>
      <c r="R1023" s="71">
        <v>0</v>
      </c>
      <c r="S1023" s="89">
        <v>0</v>
      </c>
      <c r="T1023" s="94" t="e">
        <f t="shared" si="131"/>
        <v>#REF!</v>
      </c>
      <c r="U1023" s="103" t="e">
        <f>LOOKUP(O1023,#REF!,#REF!)</f>
        <v>#REF!</v>
      </c>
      <c r="V1023" s="91" t="e">
        <f>LOOKUP(O1023,#REF!,#REF!)</f>
        <v>#REF!</v>
      </c>
      <c r="W1023" s="101">
        <f t="shared" si="126"/>
        <v>1</v>
      </c>
      <c r="X1023" s="135">
        <f t="shared" si="127"/>
        <v>0</v>
      </c>
      <c r="Y1023" s="48" t="e">
        <f>IF(U1023="Pen",(LOOKUP(O1023,#REF!,#REF!)*R1023),0)</f>
        <v>#REF!</v>
      </c>
    </row>
    <row r="1024" spans="2:25" x14ac:dyDescent="0.25">
      <c r="B1024">
        <v>1020</v>
      </c>
      <c r="C1024" s="4">
        <f>BOM!X1024</f>
        <v>0</v>
      </c>
      <c r="D1024" s="69">
        <v>1020</v>
      </c>
      <c r="E1024" s="69">
        <v>0</v>
      </c>
      <c r="F1024" s="69">
        <v>1020</v>
      </c>
      <c r="G1024" s="69">
        <v>0</v>
      </c>
      <c r="H1024" s="69">
        <f t="shared" si="129"/>
        <v>0</v>
      </c>
      <c r="I1024" s="69" t="e">
        <f>#REF!</f>
        <v>#REF!</v>
      </c>
      <c r="J1024" s="69">
        <f t="shared" si="128"/>
        <v>0</v>
      </c>
      <c r="K1024" s="69" t="e">
        <f t="shared" si="122"/>
        <v>#REF!</v>
      </c>
      <c r="L1024" s="69">
        <f t="shared" si="123"/>
        <v>4.8632357244839852</v>
      </c>
      <c r="M1024" s="69">
        <f t="shared" si="130"/>
        <v>0</v>
      </c>
      <c r="N1024" s="4">
        <f>BOM!Z1024</f>
        <v>0</v>
      </c>
      <c r="O1024" s="133">
        <v>916</v>
      </c>
      <c r="P1024" s="71">
        <v>152</v>
      </c>
      <c r="Q1024" s="71">
        <v>1020</v>
      </c>
      <c r="R1024" s="71">
        <v>0</v>
      </c>
      <c r="S1024" s="89">
        <v>0</v>
      </c>
      <c r="T1024" s="94" t="e">
        <f t="shared" si="131"/>
        <v>#REF!</v>
      </c>
      <c r="U1024" s="103" t="e">
        <f>LOOKUP(O1024,#REF!,#REF!)</f>
        <v>#REF!</v>
      </c>
      <c r="V1024" s="91" t="e">
        <f>LOOKUP(O1024,#REF!,#REF!)</f>
        <v>#REF!</v>
      </c>
      <c r="W1024" s="101">
        <f t="shared" si="126"/>
        <v>1</v>
      </c>
      <c r="X1024" s="135">
        <f t="shared" si="127"/>
        <v>0</v>
      </c>
      <c r="Y1024" s="48" t="e">
        <f>IF(U1024="Pen",(LOOKUP(O1024,#REF!,#REF!)*R1024),0)</f>
        <v>#REF!</v>
      </c>
    </row>
    <row r="1025" spans="2:25" x14ac:dyDescent="0.25">
      <c r="B1025">
        <v>1021</v>
      </c>
      <c r="C1025" s="4">
        <f>BOM!X1025</f>
        <v>0</v>
      </c>
      <c r="D1025" s="69">
        <v>1021</v>
      </c>
      <c r="E1025" s="69">
        <v>0</v>
      </c>
      <c r="F1025" s="69">
        <v>1021</v>
      </c>
      <c r="G1025" s="69">
        <v>0</v>
      </c>
      <c r="H1025" s="69">
        <f t="shared" si="129"/>
        <v>0</v>
      </c>
      <c r="I1025" s="69" t="e">
        <f>#REF!</f>
        <v>#REF!</v>
      </c>
      <c r="J1025" s="69">
        <f t="shared" si="128"/>
        <v>0</v>
      </c>
      <c r="K1025" s="69" t="e">
        <f t="shared" si="122"/>
        <v>#REF!</v>
      </c>
      <c r="L1025" s="69">
        <f t="shared" si="123"/>
        <v>4.8632357244839852</v>
      </c>
      <c r="M1025" s="69">
        <f t="shared" si="130"/>
        <v>0</v>
      </c>
      <c r="N1025" s="4">
        <f>BOM!Z1025</f>
        <v>0</v>
      </c>
      <c r="O1025" s="133">
        <v>917</v>
      </c>
      <c r="P1025" s="71">
        <v>152</v>
      </c>
      <c r="Q1025" s="71">
        <v>1021</v>
      </c>
      <c r="R1025" s="71">
        <v>0</v>
      </c>
      <c r="S1025" s="89">
        <v>0</v>
      </c>
      <c r="T1025" s="94" t="e">
        <f t="shared" si="131"/>
        <v>#REF!</v>
      </c>
      <c r="U1025" s="103" t="e">
        <f>LOOKUP(O1025,#REF!,#REF!)</f>
        <v>#REF!</v>
      </c>
      <c r="V1025" s="91" t="e">
        <f>LOOKUP(O1025,#REF!,#REF!)</f>
        <v>#REF!</v>
      </c>
      <c r="W1025" s="101">
        <f t="shared" si="126"/>
        <v>1</v>
      </c>
      <c r="X1025" s="135">
        <f t="shared" si="127"/>
        <v>0</v>
      </c>
      <c r="Y1025" s="48" t="e">
        <f>IF(U1025="Pen",(LOOKUP(O1025,#REF!,#REF!)*R1025),0)</f>
        <v>#REF!</v>
      </c>
    </row>
    <row r="1026" spans="2:25" x14ac:dyDescent="0.25">
      <c r="B1026">
        <v>1022</v>
      </c>
      <c r="C1026" s="4">
        <f>BOM!X1026</f>
        <v>0</v>
      </c>
      <c r="D1026" s="69">
        <v>1022</v>
      </c>
      <c r="E1026" s="69">
        <v>0</v>
      </c>
      <c r="F1026" s="69">
        <v>1022</v>
      </c>
      <c r="G1026" s="69">
        <v>193656</v>
      </c>
      <c r="H1026" s="69">
        <f t="shared" si="129"/>
        <v>193656</v>
      </c>
      <c r="I1026" s="69" t="e">
        <f>#REF!</f>
        <v>#REF!</v>
      </c>
      <c r="J1026" s="69" t="e">
        <f t="shared" si="128"/>
        <v>#REF!</v>
      </c>
      <c r="K1026" s="69" t="e">
        <f t="shared" si="122"/>
        <v>#REF!</v>
      </c>
      <c r="L1026" s="69">
        <f t="shared" si="123"/>
        <v>4.8632357244839852</v>
      </c>
      <c r="M1026" s="69" t="e">
        <f t="shared" si="130"/>
        <v>#REF!</v>
      </c>
      <c r="N1026" s="4">
        <f>BOM!Z1026</f>
        <v>0</v>
      </c>
      <c r="O1026" s="133">
        <v>918</v>
      </c>
      <c r="P1026" s="71">
        <v>152</v>
      </c>
      <c r="Q1026" s="71">
        <v>1022</v>
      </c>
      <c r="R1026" s="71">
        <v>0</v>
      </c>
      <c r="S1026" s="89">
        <v>0</v>
      </c>
      <c r="T1026" s="94" t="e">
        <f t="shared" si="131"/>
        <v>#REF!</v>
      </c>
      <c r="U1026" s="103" t="e">
        <f>LOOKUP(O1026,#REF!,#REF!)</f>
        <v>#REF!</v>
      </c>
      <c r="V1026" s="91" t="e">
        <f>LOOKUP(O1026,#REF!,#REF!)</f>
        <v>#REF!</v>
      </c>
      <c r="W1026" s="101">
        <f t="shared" si="126"/>
        <v>1</v>
      </c>
      <c r="X1026" s="135">
        <f t="shared" si="127"/>
        <v>0</v>
      </c>
      <c r="Y1026" s="48" t="e">
        <f>IF(U1026="Pen",(LOOKUP(O1026,#REF!,#REF!)*R1026),0)</f>
        <v>#REF!</v>
      </c>
    </row>
    <row r="1027" spans="2:25" x14ac:dyDescent="0.25">
      <c r="B1027">
        <v>1023</v>
      </c>
      <c r="C1027" s="4">
        <f>BOM!X1027</f>
        <v>0</v>
      </c>
      <c r="D1027" s="69">
        <v>1023</v>
      </c>
      <c r="E1027" s="69">
        <v>0</v>
      </c>
      <c r="F1027" s="69">
        <v>1023</v>
      </c>
      <c r="G1027" s="69">
        <v>0</v>
      </c>
      <c r="H1027" s="69">
        <f t="shared" si="129"/>
        <v>0</v>
      </c>
      <c r="I1027" s="69" t="e">
        <f>#REF!</f>
        <v>#REF!</v>
      </c>
      <c r="J1027" s="69">
        <f t="shared" si="128"/>
        <v>0</v>
      </c>
      <c r="K1027" s="69" t="e">
        <f t="shared" si="122"/>
        <v>#REF!</v>
      </c>
      <c r="L1027" s="69">
        <f t="shared" si="123"/>
        <v>4.8632357244839852</v>
      </c>
      <c r="M1027" s="69">
        <f t="shared" si="130"/>
        <v>0</v>
      </c>
      <c r="N1027" s="4">
        <f>BOM!Z1027</f>
        <v>0</v>
      </c>
      <c r="O1027" s="133">
        <v>919</v>
      </c>
      <c r="P1027" s="71">
        <v>152</v>
      </c>
      <c r="Q1027" s="71">
        <v>1023</v>
      </c>
      <c r="R1027" s="71">
        <v>0</v>
      </c>
      <c r="S1027" s="89">
        <v>0</v>
      </c>
      <c r="T1027" s="94" t="e">
        <f t="shared" si="131"/>
        <v>#REF!</v>
      </c>
      <c r="U1027" s="103" t="e">
        <f>LOOKUP(O1027,#REF!,#REF!)</f>
        <v>#REF!</v>
      </c>
      <c r="V1027" s="91" t="e">
        <f>LOOKUP(O1027,#REF!,#REF!)</f>
        <v>#REF!</v>
      </c>
      <c r="W1027" s="101">
        <f t="shared" si="126"/>
        <v>1</v>
      </c>
      <c r="X1027" s="135">
        <f t="shared" si="127"/>
        <v>0</v>
      </c>
      <c r="Y1027" s="48" t="e">
        <f>IF(U1027="Pen",(LOOKUP(O1027,#REF!,#REF!)*R1027),0)</f>
        <v>#REF!</v>
      </c>
    </row>
    <row r="1028" spans="2:25" x14ac:dyDescent="0.25">
      <c r="B1028">
        <v>1024</v>
      </c>
      <c r="C1028" s="4">
        <f>BOM!X1028</f>
        <v>0</v>
      </c>
      <c r="D1028" s="69">
        <v>1024</v>
      </c>
      <c r="E1028" s="69">
        <v>0</v>
      </c>
      <c r="F1028" s="69">
        <v>1024</v>
      </c>
      <c r="G1028" s="69">
        <v>2323997</v>
      </c>
      <c r="H1028" s="69">
        <f t="shared" si="129"/>
        <v>2323997</v>
      </c>
      <c r="I1028" s="69" t="e">
        <f>#REF!</f>
        <v>#REF!</v>
      </c>
      <c r="J1028" s="69" t="e">
        <f t="shared" si="128"/>
        <v>#REF!</v>
      </c>
      <c r="K1028" s="69" t="e">
        <f t="shared" si="122"/>
        <v>#REF!</v>
      </c>
      <c r="L1028" s="69">
        <f t="shared" si="123"/>
        <v>4.8632357244839852</v>
      </c>
      <c r="M1028" s="69" t="e">
        <f t="shared" si="130"/>
        <v>#REF!</v>
      </c>
      <c r="N1028" s="4">
        <f>BOM!Z1028</f>
        <v>0</v>
      </c>
      <c r="O1028" s="133">
        <v>920</v>
      </c>
      <c r="P1028" s="71">
        <v>152</v>
      </c>
      <c r="Q1028" s="71">
        <v>1024</v>
      </c>
      <c r="R1028" s="71">
        <v>0</v>
      </c>
      <c r="S1028" s="89">
        <v>0</v>
      </c>
      <c r="T1028" s="94" t="e">
        <f t="shared" si="131"/>
        <v>#REF!</v>
      </c>
      <c r="U1028" s="103" t="e">
        <f>LOOKUP(O1028,#REF!,#REF!)</f>
        <v>#REF!</v>
      </c>
      <c r="V1028" s="91" t="e">
        <f>LOOKUP(O1028,#REF!,#REF!)</f>
        <v>#REF!</v>
      </c>
      <c r="W1028" s="101">
        <f t="shared" si="126"/>
        <v>1</v>
      </c>
      <c r="X1028" s="135">
        <f t="shared" si="127"/>
        <v>0</v>
      </c>
      <c r="Y1028" s="48" t="e">
        <f>IF(U1028="Pen",(LOOKUP(O1028,#REF!,#REF!)*R1028),0)</f>
        <v>#REF!</v>
      </c>
    </row>
    <row r="1029" spans="2:25" x14ac:dyDescent="0.25">
      <c r="B1029">
        <v>1025</v>
      </c>
      <c r="C1029" s="4">
        <f>BOM!X1029</f>
        <v>0</v>
      </c>
      <c r="D1029" s="69">
        <v>1025</v>
      </c>
      <c r="E1029" s="69">
        <v>0</v>
      </c>
      <c r="F1029" s="69">
        <v>1025</v>
      </c>
      <c r="G1029" s="69">
        <v>0</v>
      </c>
      <c r="H1029" s="69">
        <f t="shared" si="129"/>
        <v>0</v>
      </c>
      <c r="I1029" s="69" t="e">
        <f>#REF!</f>
        <v>#REF!</v>
      </c>
      <c r="J1029" s="69">
        <f t="shared" si="128"/>
        <v>0</v>
      </c>
      <c r="K1029" s="69" t="e">
        <f t="shared" ref="K1029:K1092" si="132">RANK(J1029,$J$5:$J$1004,0)</f>
        <v>#REF!</v>
      </c>
      <c r="L1029" s="69">
        <f t="shared" ref="L1029:L1092" si="133">L$2</f>
        <v>4.8632357244839852</v>
      </c>
      <c r="M1029" s="69">
        <f t="shared" si="130"/>
        <v>0</v>
      </c>
      <c r="N1029" s="4">
        <f>BOM!Z1029</f>
        <v>0</v>
      </c>
      <c r="O1029" s="133">
        <v>921</v>
      </c>
      <c r="P1029" s="71">
        <v>152</v>
      </c>
      <c r="Q1029" s="71">
        <v>1025</v>
      </c>
      <c r="R1029" s="71">
        <v>0</v>
      </c>
      <c r="S1029" s="89">
        <v>0</v>
      </c>
      <c r="T1029" s="94" t="e">
        <f t="shared" si="131"/>
        <v>#REF!</v>
      </c>
      <c r="U1029" s="103" t="e">
        <f>LOOKUP(O1029,#REF!,#REF!)</f>
        <v>#REF!</v>
      </c>
      <c r="V1029" s="91" t="e">
        <f>LOOKUP(O1029,#REF!,#REF!)</f>
        <v>#REF!</v>
      </c>
      <c r="W1029" s="101">
        <f t="shared" si="126"/>
        <v>1</v>
      </c>
      <c r="X1029" s="135">
        <f t="shared" si="127"/>
        <v>0</v>
      </c>
      <c r="Y1029" s="48" t="e">
        <f>IF(U1029="Pen",(LOOKUP(O1029,#REF!,#REF!)*R1029),0)</f>
        <v>#REF!</v>
      </c>
    </row>
    <row r="1030" spans="2:25" x14ac:dyDescent="0.25">
      <c r="B1030">
        <v>1026</v>
      </c>
      <c r="C1030" s="4">
        <f>BOM!X1030</f>
        <v>0</v>
      </c>
      <c r="D1030" s="69">
        <v>1026</v>
      </c>
      <c r="E1030" s="69">
        <v>0</v>
      </c>
      <c r="F1030" s="69">
        <v>1026</v>
      </c>
      <c r="G1030" s="69">
        <v>0</v>
      </c>
      <c r="H1030" s="69">
        <f t="shared" si="129"/>
        <v>0</v>
      </c>
      <c r="I1030" s="69" t="e">
        <f>#REF!</f>
        <v>#REF!</v>
      </c>
      <c r="J1030" s="69">
        <f t="shared" si="128"/>
        <v>0</v>
      </c>
      <c r="K1030" s="69" t="e">
        <f t="shared" si="132"/>
        <v>#REF!</v>
      </c>
      <c r="L1030" s="69">
        <f t="shared" si="133"/>
        <v>4.8632357244839852</v>
      </c>
      <c r="M1030" s="69">
        <f t="shared" si="130"/>
        <v>0</v>
      </c>
      <c r="N1030" s="4">
        <f>BOM!Z1030</f>
        <v>0</v>
      </c>
      <c r="O1030" s="133">
        <v>922</v>
      </c>
      <c r="P1030" s="71">
        <v>152</v>
      </c>
      <c r="Q1030" s="71">
        <v>1026</v>
      </c>
      <c r="R1030" s="71">
        <v>40</v>
      </c>
      <c r="S1030" s="89">
        <v>0</v>
      </c>
      <c r="T1030" s="94" t="e">
        <f t="shared" si="131"/>
        <v>#REF!</v>
      </c>
      <c r="U1030" s="103" t="e">
        <f>LOOKUP(O1030,#REF!,#REF!)</f>
        <v>#REF!</v>
      </c>
      <c r="V1030" s="91" t="e">
        <f>LOOKUP(O1030,#REF!,#REF!)</f>
        <v>#REF!</v>
      </c>
      <c r="W1030" s="101">
        <f t="shared" ref="W1030:W1093" si="134">LOOKUP(O1030,$D$5:$D$1504,$C$5:$C$1504)</f>
        <v>1</v>
      </c>
      <c r="X1030" s="135">
        <f t="shared" ref="X1030:X1093" si="135">LOOKUP(O1030,$D$5:$D$1504,$N$5:$N$1504)</f>
        <v>0</v>
      </c>
      <c r="Y1030" s="48" t="e">
        <f>IF(U1030="Pen",(LOOKUP(O1030,#REF!,#REF!)*R1030),0)</f>
        <v>#REF!</v>
      </c>
    </row>
    <row r="1031" spans="2:25" x14ac:dyDescent="0.25">
      <c r="B1031">
        <v>1027</v>
      </c>
      <c r="C1031" s="4">
        <f>BOM!X1031</f>
        <v>0</v>
      </c>
      <c r="D1031" s="69">
        <v>1027</v>
      </c>
      <c r="E1031" s="69">
        <v>0</v>
      </c>
      <c r="F1031" s="69">
        <v>1027</v>
      </c>
      <c r="G1031" s="69">
        <v>0</v>
      </c>
      <c r="H1031" s="69">
        <f t="shared" si="129"/>
        <v>0</v>
      </c>
      <c r="I1031" s="69" t="e">
        <f>#REF!</f>
        <v>#REF!</v>
      </c>
      <c r="J1031" s="69">
        <f t="shared" si="128"/>
        <v>0</v>
      </c>
      <c r="K1031" s="69" t="e">
        <f t="shared" si="132"/>
        <v>#REF!</v>
      </c>
      <c r="L1031" s="69">
        <f t="shared" si="133"/>
        <v>4.8632357244839852</v>
      </c>
      <c r="M1031" s="69">
        <f t="shared" si="130"/>
        <v>0</v>
      </c>
      <c r="N1031" s="4">
        <f>BOM!Z1031</f>
        <v>0</v>
      </c>
      <c r="O1031" s="133">
        <v>923</v>
      </c>
      <c r="P1031" s="71">
        <v>152</v>
      </c>
      <c r="Q1031" s="71">
        <v>1027</v>
      </c>
      <c r="R1031" s="71">
        <v>751</v>
      </c>
      <c r="S1031" s="89">
        <v>0</v>
      </c>
      <c r="T1031" s="94" t="e">
        <f t="shared" si="131"/>
        <v>#REF!</v>
      </c>
      <c r="U1031" s="103" t="e">
        <f>LOOKUP(O1031,#REF!,#REF!)</f>
        <v>#REF!</v>
      </c>
      <c r="V1031" s="91" t="e">
        <f>LOOKUP(O1031,#REF!,#REF!)</f>
        <v>#REF!</v>
      </c>
      <c r="W1031" s="101">
        <f t="shared" si="134"/>
        <v>1</v>
      </c>
      <c r="X1031" s="135">
        <f t="shared" si="135"/>
        <v>0</v>
      </c>
      <c r="Y1031" s="48" t="e">
        <f>IF(U1031="Pen",(LOOKUP(O1031,#REF!,#REF!)*R1031),0)</f>
        <v>#REF!</v>
      </c>
    </row>
    <row r="1032" spans="2:25" x14ac:dyDescent="0.25">
      <c r="B1032">
        <v>1028</v>
      </c>
      <c r="C1032" s="4">
        <f>BOM!X1032</f>
        <v>0</v>
      </c>
      <c r="D1032" s="69">
        <v>1028</v>
      </c>
      <c r="E1032" s="69">
        <v>0</v>
      </c>
      <c r="F1032" s="69">
        <v>1028</v>
      </c>
      <c r="G1032" s="69">
        <v>1399680</v>
      </c>
      <c r="H1032" s="69">
        <f t="shared" si="129"/>
        <v>1399680</v>
      </c>
      <c r="I1032" s="69" t="e">
        <f>#REF!</f>
        <v>#REF!</v>
      </c>
      <c r="J1032" s="69" t="e">
        <f t="shared" si="128"/>
        <v>#REF!</v>
      </c>
      <c r="K1032" s="69" t="e">
        <f t="shared" si="132"/>
        <v>#REF!</v>
      </c>
      <c r="L1032" s="69">
        <f t="shared" si="133"/>
        <v>4.8632357244839852</v>
      </c>
      <c r="M1032" s="69" t="e">
        <f t="shared" si="130"/>
        <v>#REF!</v>
      </c>
      <c r="N1032" s="4">
        <f>BOM!Z1032</f>
        <v>0</v>
      </c>
      <c r="O1032" s="133">
        <v>924</v>
      </c>
      <c r="P1032" s="71">
        <v>152</v>
      </c>
      <c r="Q1032" s="71">
        <v>1028</v>
      </c>
      <c r="R1032" s="71">
        <v>0</v>
      </c>
      <c r="S1032" s="89">
        <v>0</v>
      </c>
      <c r="T1032" s="94" t="e">
        <f t="shared" si="131"/>
        <v>#REF!</v>
      </c>
      <c r="U1032" s="103" t="e">
        <f>LOOKUP(O1032,#REF!,#REF!)</f>
        <v>#REF!</v>
      </c>
      <c r="V1032" s="91" t="e">
        <f>LOOKUP(O1032,#REF!,#REF!)</f>
        <v>#REF!</v>
      </c>
      <c r="W1032" s="101">
        <f t="shared" si="134"/>
        <v>1</v>
      </c>
      <c r="X1032" s="135">
        <f t="shared" si="135"/>
        <v>0</v>
      </c>
      <c r="Y1032" s="48" t="e">
        <f>IF(U1032="Pen",(LOOKUP(O1032,#REF!,#REF!)*R1032),0)</f>
        <v>#REF!</v>
      </c>
    </row>
    <row r="1033" spans="2:25" x14ac:dyDescent="0.25">
      <c r="B1033">
        <v>1029</v>
      </c>
      <c r="C1033" s="4">
        <f>BOM!X1033</f>
        <v>0</v>
      </c>
      <c r="D1033" s="69">
        <v>1029</v>
      </c>
      <c r="E1033" s="69">
        <v>32323</v>
      </c>
      <c r="F1033" s="69">
        <v>1029</v>
      </c>
      <c r="G1033" s="69">
        <v>0</v>
      </c>
      <c r="H1033" s="69">
        <f t="shared" si="129"/>
        <v>32323</v>
      </c>
      <c r="I1033" s="69" t="e">
        <f>#REF!</f>
        <v>#REF!</v>
      </c>
      <c r="J1033" s="69" t="e">
        <f t="shared" si="128"/>
        <v>#REF!</v>
      </c>
      <c r="K1033" s="69" t="e">
        <f t="shared" si="132"/>
        <v>#REF!</v>
      </c>
      <c r="L1033" s="69">
        <f t="shared" si="133"/>
        <v>4.8632357244839852</v>
      </c>
      <c r="M1033" s="69" t="e">
        <f t="shared" si="130"/>
        <v>#REF!</v>
      </c>
      <c r="N1033" s="4">
        <f>BOM!Z1033</f>
        <v>0</v>
      </c>
      <c r="O1033" s="133">
        <v>925</v>
      </c>
      <c r="P1033" s="71">
        <v>152</v>
      </c>
      <c r="Q1033" s="71">
        <v>1029</v>
      </c>
      <c r="R1033" s="71">
        <v>0</v>
      </c>
      <c r="S1033" s="89">
        <v>0</v>
      </c>
      <c r="T1033" s="94" t="e">
        <f t="shared" si="131"/>
        <v>#REF!</v>
      </c>
      <c r="U1033" s="103" t="e">
        <f>LOOKUP(O1033,#REF!,#REF!)</f>
        <v>#REF!</v>
      </c>
      <c r="V1033" s="91" t="e">
        <f>LOOKUP(O1033,#REF!,#REF!)</f>
        <v>#REF!</v>
      </c>
      <c r="W1033" s="101">
        <f t="shared" si="134"/>
        <v>1</v>
      </c>
      <c r="X1033" s="135">
        <f t="shared" si="135"/>
        <v>0</v>
      </c>
      <c r="Y1033" s="48" t="e">
        <f>IF(U1033="Pen",(LOOKUP(O1033,#REF!,#REF!)*R1033),0)</f>
        <v>#REF!</v>
      </c>
    </row>
    <row r="1034" spans="2:25" x14ac:dyDescent="0.25">
      <c r="B1034">
        <v>1030</v>
      </c>
      <c r="C1034" s="4">
        <f>BOM!X1034</f>
        <v>0</v>
      </c>
      <c r="D1034" s="69">
        <v>1030</v>
      </c>
      <c r="E1034" s="69">
        <v>72000</v>
      </c>
      <c r="F1034" s="69">
        <v>1030</v>
      </c>
      <c r="G1034" s="69">
        <v>0</v>
      </c>
      <c r="H1034" s="69">
        <f t="shared" si="129"/>
        <v>72000</v>
      </c>
      <c r="I1034" s="69" t="e">
        <f>#REF!</f>
        <v>#REF!</v>
      </c>
      <c r="J1034" s="69" t="e">
        <f t="shared" si="128"/>
        <v>#REF!</v>
      </c>
      <c r="K1034" s="69" t="e">
        <f t="shared" si="132"/>
        <v>#REF!</v>
      </c>
      <c r="L1034" s="69">
        <f t="shared" si="133"/>
        <v>4.8632357244839852</v>
      </c>
      <c r="M1034" s="69" t="e">
        <f t="shared" si="130"/>
        <v>#REF!</v>
      </c>
      <c r="N1034" s="4">
        <f>BOM!Z1034</f>
        <v>0</v>
      </c>
      <c r="O1034" s="133">
        <v>926</v>
      </c>
      <c r="P1034" s="71">
        <v>152</v>
      </c>
      <c r="Q1034" s="71">
        <v>1030</v>
      </c>
      <c r="R1034" s="71">
        <v>0</v>
      </c>
      <c r="S1034" s="89">
        <v>0</v>
      </c>
      <c r="T1034" s="94" t="e">
        <f t="shared" si="131"/>
        <v>#REF!</v>
      </c>
      <c r="U1034" s="103" t="e">
        <f>LOOKUP(O1034,#REF!,#REF!)</f>
        <v>#REF!</v>
      </c>
      <c r="V1034" s="91" t="e">
        <f>LOOKUP(O1034,#REF!,#REF!)</f>
        <v>#REF!</v>
      </c>
      <c r="W1034" s="101">
        <f t="shared" si="134"/>
        <v>1</v>
      </c>
      <c r="X1034" s="135">
        <f t="shared" si="135"/>
        <v>0</v>
      </c>
      <c r="Y1034" s="48" t="e">
        <f>IF(U1034="Pen",(LOOKUP(O1034,#REF!,#REF!)*R1034),0)</f>
        <v>#REF!</v>
      </c>
    </row>
    <row r="1035" spans="2:25" x14ac:dyDescent="0.25">
      <c r="B1035">
        <v>1031</v>
      </c>
      <c r="C1035" s="4">
        <f>BOM!X1035</f>
        <v>0</v>
      </c>
      <c r="D1035" s="69">
        <v>1031</v>
      </c>
      <c r="E1035" s="69">
        <v>535401</v>
      </c>
      <c r="F1035" s="69">
        <v>1031</v>
      </c>
      <c r="G1035" s="69">
        <v>26604</v>
      </c>
      <c r="H1035" s="69">
        <f t="shared" si="129"/>
        <v>562005</v>
      </c>
      <c r="I1035" s="69" t="e">
        <f>#REF!</f>
        <v>#REF!</v>
      </c>
      <c r="J1035" s="69" t="e">
        <f t="shared" si="128"/>
        <v>#REF!</v>
      </c>
      <c r="K1035" s="69" t="e">
        <f t="shared" si="132"/>
        <v>#REF!</v>
      </c>
      <c r="L1035" s="69">
        <f t="shared" si="133"/>
        <v>4.8632357244839852</v>
      </c>
      <c r="M1035" s="69" t="e">
        <f t="shared" si="130"/>
        <v>#REF!</v>
      </c>
      <c r="N1035" s="4">
        <f>BOM!Z1035</f>
        <v>0</v>
      </c>
      <c r="O1035" s="133">
        <v>927</v>
      </c>
      <c r="P1035" s="71">
        <v>152</v>
      </c>
      <c r="Q1035" s="71">
        <v>1031</v>
      </c>
      <c r="R1035" s="71">
        <v>0</v>
      </c>
      <c r="S1035" s="89">
        <v>0</v>
      </c>
      <c r="T1035" s="94" t="e">
        <f t="shared" si="131"/>
        <v>#REF!</v>
      </c>
      <c r="U1035" s="103" t="e">
        <f>LOOKUP(O1035,#REF!,#REF!)</f>
        <v>#REF!</v>
      </c>
      <c r="V1035" s="91" t="e">
        <f>LOOKUP(O1035,#REF!,#REF!)</f>
        <v>#REF!</v>
      </c>
      <c r="W1035" s="101">
        <f t="shared" si="134"/>
        <v>1</v>
      </c>
      <c r="X1035" s="135">
        <f t="shared" si="135"/>
        <v>0</v>
      </c>
      <c r="Y1035" s="48" t="e">
        <f>IF(U1035="Pen",(LOOKUP(O1035,#REF!,#REF!)*R1035),0)</f>
        <v>#REF!</v>
      </c>
    </row>
    <row r="1036" spans="2:25" x14ac:dyDescent="0.25">
      <c r="B1036">
        <v>1032</v>
      </c>
      <c r="C1036" s="4">
        <f>BOM!X1036</f>
        <v>0</v>
      </c>
      <c r="D1036" s="69">
        <v>1032</v>
      </c>
      <c r="E1036" s="69">
        <v>60000</v>
      </c>
      <c r="F1036" s="69">
        <v>1032</v>
      </c>
      <c r="G1036" s="69">
        <v>26604</v>
      </c>
      <c r="H1036" s="69">
        <f t="shared" si="129"/>
        <v>86604</v>
      </c>
      <c r="I1036" s="69" t="e">
        <f>#REF!</f>
        <v>#REF!</v>
      </c>
      <c r="J1036" s="69" t="e">
        <f t="shared" si="128"/>
        <v>#REF!</v>
      </c>
      <c r="K1036" s="69" t="e">
        <f t="shared" si="132"/>
        <v>#REF!</v>
      </c>
      <c r="L1036" s="69">
        <f t="shared" si="133"/>
        <v>4.8632357244839852</v>
      </c>
      <c r="M1036" s="69" t="e">
        <f t="shared" si="130"/>
        <v>#REF!</v>
      </c>
      <c r="N1036" s="4">
        <f>BOM!Z1036</f>
        <v>0</v>
      </c>
      <c r="O1036" s="133">
        <v>928</v>
      </c>
      <c r="P1036" s="71">
        <v>152</v>
      </c>
      <c r="Q1036" s="71">
        <v>1032</v>
      </c>
      <c r="R1036" s="71">
        <v>0</v>
      </c>
      <c r="S1036" s="89">
        <v>0</v>
      </c>
      <c r="T1036" s="94" t="e">
        <f t="shared" si="131"/>
        <v>#REF!</v>
      </c>
      <c r="U1036" s="103" t="e">
        <f>LOOKUP(O1036,#REF!,#REF!)</f>
        <v>#REF!</v>
      </c>
      <c r="V1036" s="91" t="e">
        <f>LOOKUP(O1036,#REF!,#REF!)</f>
        <v>#REF!</v>
      </c>
      <c r="W1036" s="101">
        <f t="shared" si="134"/>
        <v>1</v>
      </c>
      <c r="X1036" s="135">
        <f t="shared" si="135"/>
        <v>0</v>
      </c>
      <c r="Y1036" s="48" t="e">
        <f>IF(U1036="Pen",(LOOKUP(O1036,#REF!,#REF!)*R1036),0)</f>
        <v>#REF!</v>
      </c>
    </row>
    <row r="1037" spans="2:25" x14ac:dyDescent="0.25">
      <c r="B1037">
        <v>1033</v>
      </c>
      <c r="C1037" s="4">
        <f>BOM!X1037</f>
        <v>0</v>
      </c>
      <c r="D1037" s="69">
        <v>1033</v>
      </c>
      <c r="E1037" s="69">
        <v>417408</v>
      </c>
      <c r="F1037" s="69">
        <v>1033</v>
      </c>
      <c r="G1037" s="69">
        <v>0</v>
      </c>
      <c r="H1037" s="69">
        <f t="shared" si="129"/>
        <v>417408</v>
      </c>
      <c r="I1037" s="69" t="e">
        <f>#REF!</f>
        <v>#REF!</v>
      </c>
      <c r="J1037" s="69" t="e">
        <f t="shared" si="128"/>
        <v>#REF!</v>
      </c>
      <c r="K1037" s="69" t="e">
        <f t="shared" si="132"/>
        <v>#REF!</v>
      </c>
      <c r="L1037" s="69">
        <f t="shared" si="133"/>
        <v>4.8632357244839852</v>
      </c>
      <c r="M1037" s="69" t="e">
        <f t="shared" si="130"/>
        <v>#REF!</v>
      </c>
      <c r="N1037" s="4">
        <f>BOM!Z1037</f>
        <v>0</v>
      </c>
      <c r="O1037" s="133">
        <v>929</v>
      </c>
      <c r="P1037" s="71">
        <v>152</v>
      </c>
      <c r="Q1037" s="71">
        <v>1033</v>
      </c>
      <c r="R1037" s="71">
        <v>0</v>
      </c>
      <c r="S1037" s="89">
        <v>0</v>
      </c>
      <c r="T1037" s="94" t="e">
        <f t="shared" si="131"/>
        <v>#REF!</v>
      </c>
      <c r="U1037" s="103" t="e">
        <f>LOOKUP(O1037,#REF!,#REF!)</f>
        <v>#REF!</v>
      </c>
      <c r="V1037" s="91" t="e">
        <f>LOOKUP(O1037,#REF!,#REF!)</f>
        <v>#REF!</v>
      </c>
      <c r="W1037" s="101">
        <f t="shared" si="134"/>
        <v>1</v>
      </c>
      <c r="X1037" s="135">
        <f t="shared" si="135"/>
        <v>0</v>
      </c>
      <c r="Y1037" s="48" t="e">
        <f>IF(U1037="Pen",(LOOKUP(O1037,#REF!,#REF!)*R1037),0)</f>
        <v>#REF!</v>
      </c>
    </row>
    <row r="1038" spans="2:25" x14ac:dyDescent="0.25">
      <c r="B1038">
        <v>1034</v>
      </c>
      <c r="C1038" s="4">
        <f>BOM!X1038</f>
        <v>0</v>
      </c>
      <c r="D1038" s="69">
        <v>1034</v>
      </c>
      <c r="E1038" s="69">
        <v>221160</v>
      </c>
      <c r="F1038" s="69">
        <v>1034</v>
      </c>
      <c r="G1038" s="69">
        <v>0</v>
      </c>
      <c r="H1038" s="69">
        <f t="shared" si="129"/>
        <v>221160</v>
      </c>
      <c r="I1038" s="69" t="e">
        <f>#REF!</f>
        <v>#REF!</v>
      </c>
      <c r="J1038" s="69" t="e">
        <f t="shared" si="128"/>
        <v>#REF!</v>
      </c>
      <c r="K1038" s="69" t="e">
        <f t="shared" si="132"/>
        <v>#REF!</v>
      </c>
      <c r="L1038" s="69">
        <f t="shared" si="133"/>
        <v>4.8632357244839852</v>
      </c>
      <c r="M1038" s="69" t="e">
        <f t="shared" si="130"/>
        <v>#REF!</v>
      </c>
      <c r="N1038" s="4">
        <f>BOM!Z1038</f>
        <v>0</v>
      </c>
      <c r="O1038" s="133">
        <v>930</v>
      </c>
      <c r="P1038" s="71">
        <v>152</v>
      </c>
      <c r="Q1038" s="71">
        <v>1034</v>
      </c>
      <c r="R1038" s="71">
        <v>0</v>
      </c>
      <c r="S1038" s="89">
        <v>0</v>
      </c>
      <c r="T1038" s="94" t="e">
        <f t="shared" si="131"/>
        <v>#REF!</v>
      </c>
      <c r="U1038" s="103" t="e">
        <f>LOOKUP(O1038,#REF!,#REF!)</f>
        <v>#REF!</v>
      </c>
      <c r="V1038" s="91" t="e">
        <f>LOOKUP(O1038,#REF!,#REF!)</f>
        <v>#REF!</v>
      </c>
      <c r="W1038" s="101">
        <f t="shared" si="134"/>
        <v>1</v>
      </c>
      <c r="X1038" s="135">
        <f t="shared" si="135"/>
        <v>0</v>
      </c>
      <c r="Y1038" s="48" t="e">
        <f>IF(U1038="Pen",(LOOKUP(O1038,#REF!,#REF!)*R1038),0)</f>
        <v>#REF!</v>
      </c>
    </row>
    <row r="1039" spans="2:25" x14ac:dyDescent="0.25">
      <c r="B1039">
        <v>1035</v>
      </c>
      <c r="C1039" s="4">
        <f>BOM!X1039</f>
        <v>0</v>
      </c>
      <c r="D1039" s="69">
        <v>1035</v>
      </c>
      <c r="E1039" s="69">
        <v>288312</v>
      </c>
      <c r="F1039" s="69">
        <v>1035</v>
      </c>
      <c r="G1039" s="69">
        <v>118960</v>
      </c>
      <c r="H1039" s="69">
        <f t="shared" si="129"/>
        <v>407272</v>
      </c>
      <c r="I1039" s="69" t="e">
        <f>#REF!</f>
        <v>#REF!</v>
      </c>
      <c r="J1039" s="69" t="e">
        <f t="shared" si="128"/>
        <v>#REF!</v>
      </c>
      <c r="K1039" s="69" t="e">
        <f t="shared" si="132"/>
        <v>#REF!</v>
      </c>
      <c r="L1039" s="69">
        <f t="shared" si="133"/>
        <v>4.8632357244839852</v>
      </c>
      <c r="M1039" s="69" t="e">
        <f t="shared" si="130"/>
        <v>#REF!</v>
      </c>
      <c r="N1039" s="4">
        <f>BOM!Z1039</f>
        <v>0</v>
      </c>
      <c r="O1039" s="133">
        <v>931</v>
      </c>
      <c r="P1039" s="71">
        <v>152</v>
      </c>
      <c r="Q1039" s="71">
        <v>1035</v>
      </c>
      <c r="R1039" s="71">
        <v>0</v>
      </c>
      <c r="S1039" s="89">
        <v>0</v>
      </c>
      <c r="T1039" s="94" t="e">
        <f t="shared" si="131"/>
        <v>#REF!</v>
      </c>
      <c r="U1039" s="103" t="e">
        <f>LOOKUP(O1039,#REF!,#REF!)</f>
        <v>#REF!</v>
      </c>
      <c r="V1039" s="91" t="e">
        <f>LOOKUP(O1039,#REF!,#REF!)</f>
        <v>#REF!</v>
      </c>
      <c r="W1039" s="101">
        <f t="shared" si="134"/>
        <v>1</v>
      </c>
      <c r="X1039" s="135">
        <f t="shared" si="135"/>
        <v>0</v>
      </c>
      <c r="Y1039" s="48" t="e">
        <f>IF(U1039="Pen",(LOOKUP(O1039,#REF!,#REF!)*R1039),0)</f>
        <v>#REF!</v>
      </c>
    </row>
    <row r="1040" spans="2:25" x14ac:dyDescent="0.25">
      <c r="B1040">
        <v>1036</v>
      </c>
      <c r="C1040" s="4">
        <f>BOM!X1040</f>
        <v>0</v>
      </c>
      <c r="D1040" s="69">
        <v>1036</v>
      </c>
      <c r="E1040" s="69">
        <v>0</v>
      </c>
      <c r="F1040" s="69">
        <v>1036</v>
      </c>
      <c r="G1040" s="69">
        <v>0</v>
      </c>
      <c r="H1040" s="69">
        <f t="shared" si="129"/>
        <v>0</v>
      </c>
      <c r="I1040" s="69" t="e">
        <f>#REF!</f>
        <v>#REF!</v>
      </c>
      <c r="J1040" s="69">
        <f t="shared" si="128"/>
        <v>0</v>
      </c>
      <c r="K1040" s="69" t="e">
        <f t="shared" si="132"/>
        <v>#REF!</v>
      </c>
      <c r="L1040" s="69">
        <f t="shared" si="133"/>
        <v>4.8632357244839852</v>
      </c>
      <c r="M1040" s="69">
        <f t="shared" si="130"/>
        <v>0</v>
      </c>
      <c r="N1040" s="4">
        <f>BOM!Z1040</f>
        <v>0</v>
      </c>
      <c r="O1040" s="133">
        <v>932</v>
      </c>
      <c r="P1040" s="71">
        <v>152</v>
      </c>
      <c r="Q1040" s="71">
        <v>1036</v>
      </c>
      <c r="R1040" s="71">
        <v>0</v>
      </c>
      <c r="S1040" s="89">
        <v>0</v>
      </c>
      <c r="T1040" s="94" t="e">
        <f t="shared" si="131"/>
        <v>#REF!</v>
      </c>
      <c r="U1040" s="103" t="e">
        <f>LOOKUP(O1040,#REF!,#REF!)</f>
        <v>#REF!</v>
      </c>
      <c r="V1040" s="91" t="e">
        <f>LOOKUP(O1040,#REF!,#REF!)</f>
        <v>#REF!</v>
      </c>
      <c r="W1040" s="101">
        <f t="shared" si="134"/>
        <v>1</v>
      </c>
      <c r="X1040" s="135">
        <f t="shared" si="135"/>
        <v>0</v>
      </c>
      <c r="Y1040" s="48" t="e">
        <f>IF(U1040="Pen",(LOOKUP(O1040,#REF!,#REF!)*R1040),0)</f>
        <v>#REF!</v>
      </c>
    </row>
    <row r="1041" spans="2:25" x14ac:dyDescent="0.25">
      <c r="B1041">
        <v>1037</v>
      </c>
      <c r="C1041" s="4">
        <f>BOM!X1041</f>
        <v>0</v>
      </c>
      <c r="D1041" s="69">
        <v>1037</v>
      </c>
      <c r="E1041" s="69">
        <v>0</v>
      </c>
      <c r="F1041" s="69">
        <v>1037</v>
      </c>
      <c r="G1041" s="69">
        <v>0</v>
      </c>
      <c r="H1041" s="69">
        <f t="shared" si="129"/>
        <v>0</v>
      </c>
      <c r="I1041" s="69" t="e">
        <f>#REF!</f>
        <v>#REF!</v>
      </c>
      <c r="J1041" s="69">
        <f t="shared" si="128"/>
        <v>0</v>
      </c>
      <c r="K1041" s="69" t="e">
        <f t="shared" si="132"/>
        <v>#REF!</v>
      </c>
      <c r="L1041" s="69">
        <f t="shared" si="133"/>
        <v>4.8632357244839852</v>
      </c>
      <c r="M1041" s="69">
        <f t="shared" si="130"/>
        <v>0</v>
      </c>
      <c r="N1041" s="4">
        <f>BOM!Z1041</f>
        <v>0</v>
      </c>
      <c r="O1041" s="133">
        <v>933</v>
      </c>
      <c r="P1041" s="71">
        <v>152</v>
      </c>
      <c r="Q1041" s="71">
        <v>1037</v>
      </c>
      <c r="R1041" s="71">
        <v>0</v>
      </c>
      <c r="S1041" s="89">
        <v>0</v>
      </c>
      <c r="T1041" s="94" t="e">
        <f t="shared" si="131"/>
        <v>#REF!</v>
      </c>
      <c r="U1041" s="103" t="e">
        <f>LOOKUP(O1041,#REF!,#REF!)</f>
        <v>#REF!</v>
      </c>
      <c r="V1041" s="91" t="e">
        <f>LOOKUP(O1041,#REF!,#REF!)</f>
        <v>#REF!</v>
      </c>
      <c r="W1041" s="101">
        <f t="shared" si="134"/>
        <v>1</v>
      </c>
      <c r="X1041" s="135">
        <f t="shared" si="135"/>
        <v>0</v>
      </c>
      <c r="Y1041" s="48" t="e">
        <f>IF(U1041="Pen",(LOOKUP(O1041,#REF!,#REF!)*R1041),0)</f>
        <v>#REF!</v>
      </c>
    </row>
    <row r="1042" spans="2:25" x14ac:dyDescent="0.25">
      <c r="B1042">
        <v>1038</v>
      </c>
      <c r="C1042" s="4">
        <f>BOM!X1042</f>
        <v>0</v>
      </c>
      <c r="D1042" s="69">
        <v>1038</v>
      </c>
      <c r="E1042" s="69">
        <v>0</v>
      </c>
      <c r="F1042" s="69">
        <v>1038</v>
      </c>
      <c r="G1042" s="69">
        <v>0</v>
      </c>
      <c r="H1042" s="69">
        <f t="shared" si="129"/>
        <v>0</v>
      </c>
      <c r="I1042" s="69" t="e">
        <f>#REF!</f>
        <v>#REF!</v>
      </c>
      <c r="J1042" s="69">
        <f t="shared" si="128"/>
        <v>0</v>
      </c>
      <c r="K1042" s="69" t="e">
        <f t="shared" si="132"/>
        <v>#REF!</v>
      </c>
      <c r="L1042" s="69">
        <f t="shared" si="133"/>
        <v>4.8632357244839852</v>
      </c>
      <c r="M1042" s="69">
        <f t="shared" si="130"/>
        <v>0</v>
      </c>
      <c r="N1042" s="4">
        <f>BOM!Z1042</f>
        <v>0</v>
      </c>
      <c r="O1042" s="133">
        <v>934</v>
      </c>
      <c r="P1042" s="71">
        <v>152</v>
      </c>
      <c r="Q1042" s="71">
        <v>1038</v>
      </c>
      <c r="R1042" s="71">
        <v>0</v>
      </c>
      <c r="S1042" s="89">
        <v>0</v>
      </c>
      <c r="T1042" s="94" t="e">
        <f t="shared" si="131"/>
        <v>#REF!</v>
      </c>
      <c r="U1042" s="103" t="e">
        <f>LOOKUP(O1042,#REF!,#REF!)</f>
        <v>#REF!</v>
      </c>
      <c r="V1042" s="91" t="e">
        <f>LOOKUP(O1042,#REF!,#REF!)</f>
        <v>#REF!</v>
      </c>
      <c r="W1042" s="101">
        <f t="shared" si="134"/>
        <v>1</v>
      </c>
      <c r="X1042" s="135">
        <f t="shared" si="135"/>
        <v>0</v>
      </c>
      <c r="Y1042" s="48" t="e">
        <f>IF(U1042="Pen",(LOOKUP(O1042,#REF!,#REF!)*R1042),0)</f>
        <v>#REF!</v>
      </c>
    </row>
    <row r="1043" spans="2:25" x14ac:dyDescent="0.25">
      <c r="B1043">
        <v>1039</v>
      </c>
      <c r="C1043" s="4">
        <f>BOM!X1043</f>
        <v>0</v>
      </c>
      <c r="D1043" s="69">
        <v>1039</v>
      </c>
      <c r="E1043" s="69">
        <v>0</v>
      </c>
      <c r="F1043" s="69">
        <v>1039</v>
      </c>
      <c r="G1043" s="69">
        <v>0</v>
      </c>
      <c r="H1043" s="69">
        <f t="shared" si="129"/>
        <v>0</v>
      </c>
      <c r="I1043" s="69" t="e">
        <f>#REF!</f>
        <v>#REF!</v>
      </c>
      <c r="J1043" s="69">
        <f t="shared" si="128"/>
        <v>0</v>
      </c>
      <c r="K1043" s="69" t="e">
        <f t="shared" si="132"/>
        <v>#REF!</v>
      </c>
      <c r="L1043" s="69">
        <f t="shared" si="133"/>
        <v>4.8632357244839852</v>
      </c>
      <c r="M1043" s="69">
        <f t="shared" si="130"/>
        <v>0</v>
      </c>
      <c r="N1043" s="4">
        <f>BOM!Z1043</f>
        <v>0</v>
      </c>
      <c r="O1043" s="133">
        <v>935</v>
      </c>
      <c r="P1043" s="71">
        <v>152</v>
      </c>
      <c r="Q1043" s="71">
        <v>1039</v>
      </c>
      <c r="R1043" s="71">
        <v>0</v>
      </c>
      <c r="S1043" s="89">
        <v>0</v>
      </c>
      <c r="T1043" s="94" t="e">
        <f t="shared" si="131"/>
        <v>#REF!</v>
      </c>
      <c r="U1043" s="103" t="e">
        <f>LOOKUP(O1043,#REF!,#REF!)</f>
        <v>#REF!</v>
      </c>
      <c r="V1043" s="91" t="e">
        <f>LOOKUP(O1043,#REF!,#REF!)</f>
        <v>#REF!</v>
      </c>
      <c r="W1043" s="101">
        <f t="shared" si="134"/>
        <v>1</v>
      </c>
      <c r="X1043" s="135">
        <f t="shared" si="135"/>
        <v>0</v>
      </c>
      <c r="Y1043" s="48" t="e">
        <f>IF(U1043="Pen",(LOOKUP(O1043,#REF!,#REF!)*R1043),0)</f>
        <v>#REF!</v>
      </c>
    </row>
    <row r="1044" spans="2:25" x14ac:dyDescent="0.25">
      <c r="B1044">
        <v>1040</v>
      </c>
      <c r="C1044" s="4">
        <f>BOM!X1044</f>
        <v>0</v>
      </c>
      <c r="D1044" s="69">
        <v>1040</v>
      </c>
      <c r="E1044" s="69">
        <v>0</v>
      </c>
      <c r="F1044" s="69">
        <v>1040</v>
      </c>
      <c r="G1044" s="69">
        <v>0</v>
      </c>
      <c r="H1044" s="69">
        <f t="shared" si="129"/>
        <v>0</v>
      </c>
      <c r="I1044" s="69" t="e">
        <f>#REF!</f>
        <v>#REF!</v>
      </c>
      <c r="J1044" s="69">
        <f t="shared" si="128"/>
        <v>0</v>
      </c>
      <c r="K1044" s="69" t="e">
        <f t="shared" si="132"/>
        <v>#REF!</v>
      </c>
      <c r="L1044" s="69">
        <f t="shared" si="133"/>
        <v>4.8632357244839852</v>
      </c>
      <c r="M1044" s="69">
        <f t="shared" si="130"/>
        <v>0</v>
      </c>
      <c r="N1044" s="4">
        <f>BOM!Z1044</f>
        <v>0</v>
      </c>
      <c r="O1044" s="133">
        <v>936</v>
      </c>
      <c r="P1044" s="71">
        <v>152</v>
      </c>
      <c r="Q1044" s="71">
        <v>1040</v>
      </c>
      <c r="R1044" s="71">
        <v>0</v>
      </c>
      <c r="S1044" s="89">
        <v>0</v>
      </c>
      <c r="T1044" s="94" t="e">
        <f t="shared" si="131"/>
        <v>#REF!</v>
      </c>
      <c r="U1044" s="103" t="e">
        <f>LOOKUP(O1044,#REF!,#REF!)</f>
        <v>#REF!</v>
      </c>
      <c r="V1044" s="91" t="e">
        <f>LOOKUP(O1044,#REF!,#REF!)</f>
        <v>#REF!</v>
      </c>
      <c r="W1044" s="101">
        <f t="shared" si="134"/>
        <v>1</v>
      </c>
      <c r="X1044" s="135">
        <f t="shared" si="135"/>
        <v>0</v>
      </c>
      <c r="Y1044" s="48" t="e">
        <f>IF(U1044="Pen",(LOOKUP(O1044,#REF!,#REF!)*R1044),0)</f>
        <v>#REF!</v>
      </c>
    </row>
    <row r="1045" spans="2:25" x14ac:dyDescent="0.25">
      <c r="B1045">
        <v>1041</v>
      </c>
      <c r="C1045" s="4">
        <f>BOM!X1045</f>
        <v>0</v>
      </c>
      <c r="D1045" s="69">
        <v>1041</v>
      </c>
      <c r="E1045" s="69">
        <v>0</v>
      </c>
      <c r="F1045" s="69">
        <v>1041</v>
      </c>
      <c r="G1045" s="69">
        <v>1399680</v>
      </c>
      <c r="H1045" s="69">
        <f t="shared" si="129"/>
        <v>1399680</v>
      </c>
      <c r="I1045" s="69" t="e">
        <f>#REF!</f>
        <v>#REF!</v>
      </c>
      <c r="J1045" s="69" t="e">
        <f t="shared" si="128"/>
        <v>#REF!</v>
      </c>
      <c r="K1045" s="69" t="e">
        <f t="shared" si="132"/>
        <v>#REF!</v>
      </c>
      <c r="L1045" s="69">
        <f t="shared" si="133"/>
        <v>4.8632357244839852</v>
      </c>
      <c r="M1045" s="69" t="e">
        <f t="shared" si="130"/>
        <v>#REF!</v>
      </c>
      <c r="N1045" s="4">
        <f>BOM!Z1045</f>
        <v>0</v>
      </c>
      <c r="O1045" s="133">
        <v>937</v>
      </c>
      <c r="P1045" s="71">
        <v>152</v>
      </c>
      <c r="Q1045" s="71">
        <v>1041</v>
      </c>
      <c r="R1045" s="71">
        <v>71</v>
      </c>
      <c r="S1045" s="89">
        <v>0</v>
      </c>
      <c r="T1045" s="94" t="e">
        <f t="shared" si="131"/>
        <v>#REF!</v>
      </c>
      <c r="U1045" s="103" t="e">
        <f>LOOKUP(O1045,#REF!,#REF!)</f>
        <v>#REF!</v>
      </c>
      <c r="V1045" s="91" t="e">
        <f>LOOKUP(O1045,#REF!,#REF!)</f>
        <v>#REF!</v>
      </c>
      <c r="W1045" s="101">
        <f t="shared" si="134"/>
        <v>1</v>
      </c>
      <c r="X1045" s="135">
        <f t="shared" si="135"/>
        <v>0</v>
      </c>
      <c r="Y1045" s="48" t="e">
        <f>IF(U1045="Pen",(LOOKUP(O1045,#REF!,#REF!)*R1045),0)</f>
        <v>#REF!</v>
      </c>
    </row>
    <row r="1046" spans="2:25" x14ac:dyDescent="0.25">
      <c r="B1046">
        <v>1042</v>
      </c>
      <c r="C1046" s="4">
        <f>BOM!X1046</f>
        <v>0</v>
      </c>
      <c r="D1046" s="69">
        <v>1042</v>
      </c>
      <c r="E1046" s="69">
        <v>0</v>
      </c>
      <c r="F1046" s="69">
        <v>1042</v>
      </c>
      <c r="G1046" s="69">
        <v>0</v>
      </c>
      <c r="H1046" s="69">
        <f t="shared" si="129"/>
        <v>0</v>
      </c>
      <c r="I1046" s="69" t="e">
        <f>#REF!</f>
        <v>#REF!</v>
      </c>
      <c r="J1046" s="69">
        <f t="shared" si="128"/>
        <v>0</v>
      </c>
      <c r="K1046" s="69" t="e">
        <f t="shared" si="132"/>
        <v>#REF!</v>
      </c>
      <c r="L1046" s="69">
        <f t="shared" si="133"/>
        <v>4.8632357244839852</v>
      </c>
      <c r="M1046" s="69">
        <f t="shared" si="130"/>
        <v>0</v>
      </c>
      <c r="N1046" s="4">
        <f>BOM!Z1046</f>
        <v>0</v>
      </c>
      <c r="O1046" s="133">
        <v>938</v>
      </c>
      <c r="P1046" s="71">
        <v>152</v>
      </c>
      <c r="Q1046" s="71">
        <v>1042</v>
      </c>
      <c r="R1046" s="71">
        <v>18</v>
      </c>
      <c r="S1046" s="89">
        <v>0</v>
      </c>
      <c r="T1046" s="94" t="e">
        <f t="shared" si="131"/>
        <v>#REF!</v>
      </c>
      <c r="U1046" s="103" t="e">
        <f>LOOKUP(O1046,#REF!,#REF!)</f>
        <v>#REF!</v>
      </c>
      <c r="V1046" s="91" t="e">
        <f>LOOKUP(O1046,#REF!,#REF!)</f>
        <v>#REF!</v>
      </c>
      <c r="W1046" s="101">
        <f t="shared" si="134"/>
        <v>1</v>
      </c>
      <c r="X1046" s="135">
        <f t="shared" si="135"/>
        <v>0</v>
      </c>
      <c r="Y1046" s="48" t="e">
        <f>IF(U1046="Pen",(LOOKUP(O1046,#REF!,#REF!)*R1046),0)</f>
        <v>#REF!</v>
      </c>
    </row>
    <row r="1047" spans="2:25" x14ac:dyDescent="0.25">
      <c r="B1047">
        <v>1043</v>
      </c>
      <c r="C1047" s="4">
        <f>BOM!X1047</f>
        <v>0</v>
      </c>
      <c r="D1047" s="69">
        <v>1043</v>
      </c>
      <c r="E1047" s="69">
        <v>0</v>
      </c>
      <c r="F1047" s="69">
        <v>1043</v>
      </c>
      <c r="G1047" s="69">
        <v>0</v>
      </c>
      <c r="H1047" s="69">
        <f t="shared" si="129"/>
        <v>0</v>
      </c>
      <c r="I1047" s="69" t="e">
        <f>#REF!</f>
        <v>#REF!</v>
      </c>
      <c r="J1047" s="69">
        <f t="shared" si="128"/>
        <v>0</v>
      </c>
      <c r="K1047" s="69" t="e">
        <f t="shared" si="132"/>
        <v>#REF!</v>
      </c>
      <c r="L1047" s="69">
        <f t="shared" si="133"/>
        <v>4.8632357244839852</v>
      </c>
      <c r="M1047" s="69">
        <f t="shared" si="130"/>
        <v>0</v>
      </c>
      <c r="N1047" s="4">
        <f>BOM!Z1047</f>
        <v>0</v>
      </c>
      <c r="O1047" s="133">
        <v>939</v>
      </c>
      <c r="P1047" s="71">
        <v>152</v>
      </c>
      <c r="Q1047" s="71">
        <v>1043</v>
      </c>
      <c r="R1047" s="71">
        <v>100</v>
      </c>
      <c r="S1047" s="89">
        <v>0</v>
      </c>
      <c r="T1047" s="94" t="e">
        <f t="shared" si="131"/>
        <v>#REF!</v>
      </c>
      <c r="U1047" s="103" t="e">
        <f>LOOKUP(O1047,#REF!,#REF!)</f>
        <v>#REF!</v>
      </c>
      <c r="V1047" s="91" t="e">
        <f>LOOKUP(O1047,#REF!,#REF!)</f>
        <v>#REF!</v>
      </c>
      <c r="W1047" s="101">
        <f t="shared" si="134"/>
        <v>1</v>
      </c>
      <c r="X1047" s="135">
        <f t="shared" si="135"/>
        <v>0</v>
      </c>
      <c r="Y1047" s="48" t="e">
        <f>IF(U1047="Pen",(LOOKUP(O1047,#REF!,#REF!)*R1047),0)</f>
        <v>#REF!</v>
      </c>
    </row>
    <row r="1048" spans="2:25" x14ac:dyDescent="0.25">
      <c r="B1048">
        <v>1044</v>
      </c>
      <c r="C1048" s="4">
        <f>BOM!X1048</f>
        <v>0</v>
      </c>
      <c r="D1048" s="69">
        <v>1044</v>
      </c>
      <c r="E1048" s="69">
        <v>0</v>
      </c>
      <c r="F1048" s="69">
        <v>1044</v>
      </c>
      <c r="G1048" s="69">
        <v>0</v>
      </c>
      <c r="H1048" s="69">
        <f t="shared" si="129"/>
        <v>0</v>
      </c>
      <c r="I1048" s="69" t="e">
        <f>#REF!</f>
        <v>#REF!</v>
      </c>
      <c r="J1048" s="69">
        <f t="shared" si="128"/>
        <v>0</v>
      </c>
      <c r="K1048" s="69" t="e">
        <f t="shared" si="132"/>
        <v>#REF!</v>
      </c>
      <c r="L1048" s="69">
        <f t="shared" si="133"/>
        <v>4.8632357244839852</v>
      </c>
      <c r="M1048" s="69">
        <f t="shared" si="130"/>
        <v>0</v>
      </c>
      <c r="N1048" s="4">
        <f>BOM!Z1048</f>
        <v>0</v>
      </c>
      <c r="O1048" s="133">
        <v>940</v>
      </c>
      <c r="P1048" s="71">
        <v>152</v>
      </c>
      <c r="Q1048" s="71">
        <v>1044</v>
      </c>
      <c r="R1048" s="71">
        <v>38</v>
      </c>
      <c r="S1048" s="89">
        <v>0</v>
      </c>
      <c r="T1048" s="94" t="e">
        <f t="shared" si="131"/>
        <v>#REF!</v>
      </c>
      <c r="U1048" s="103" t="e">
        <f>LOOKUP(O1048,#REF!,#REF!)</f>
        <v>#REF!</v>
      </c>
      <c r="V1048" s="91" t="e">
        <f>LOOKUP(O1048,#REF!,#REF!)</f>
        <v>#REF!</v>
      </c>
      <c r="W1048" s="101">
        <f t="shared" si="134"/>
        <v>1</v>
      </c>
      <c r="X1048" s="135">
        <f t="shared" si="135"/>
        <v>0</v>
      </c>
      <c r="Y1048" s="48" t="e">
        <f>IF(U1048="Pen",(LOOKUP(O1048,#REF!,#REF!)*R1048),0)</f>
        <v>#REF!</v>
      </c>
    </row>
    <row r="1049" spans="2:25" x14ac:dyDescent="0.25">
      <c r="B1049">
        <v>1045</v>
      </c>
      <c r="C1049" s="4">
        <f>BOM!X1049</f>
        <v>0</v>
      </c>
      <c r="D1049" s="69">
        <v>1045</v>
      </c>
      <c r="E1049" s="69">
        <v>0</v>
      </c>
      <c r="F1049" s="69">
        <v>1045</v>
      </c>
      <c r="G1049" s="69">
        <v>0</v>
      </c>
      <c r="H1049" s="69">
        <f t="shared" si="129"/>
        <v>0</v>
      </c>
      <c r="I1049" s="69" t="e">
        <f>#REF!</f>
        <v>#REF!</v>
      </c>
      <c r="J1049" s="69">
        <f t="shared" si="128"/>
        <v>0</v>
      </c>
      <c r="K1049" s="69" t="e">
        <f t="shared" si="132"/>
        <v>#REF!</v>
      </c>
      <c r="L1049" s="69">
        <f t="shared" si="133"/>
        <v>4.8632357244839852</v>
      </c>
      <c r="M1049" s="69">
        <f t="shared" si="130"/>
        <v>0</v>
      </c>
      <c r="N1049" s="4">
        <f>BOM!Z1049</f>
        <v>0</v>
      </c>
      <c r="O1049" s="133">
        <v>941</v>
      </c>
      <c r="P1049" s="71">
        <v>152</v>
      </c>
      <c r="Q1049" s="71">
        <v>1045</v>
      </c>
      <c r="R1049" s="71">
        <v>7</v>
      </c>
      <c r="S1049" s="89">
        <v>0</v>
      </c>
      <c r="T1049" s="94" t="e">
        <f t="shared" si="131"/>
        <v>#REF!</v>
      </c>
      <c r="U1049" s="103" t="e">
        <f>LOOKUP(O1049,#REF!,#REF!)</f>
        <v>#REF!</v>
      </c>
      <c r="V1049" s="91" t="e">
        <f>LOOKUP(O1049,#REF!,#REF!)</f>
        <v>#REF!</v>
      </c>
      <c r="W1049" s="101">
        <f t="shared" si="134"/>
        <v>1</v>
      </c>
      <c r="X1049" s="135">
        <f t="shared" si="135"/>
        <v>0</v>
      </c>
      <c r="Y1049" s="48" t="e">
        <f>IF(U1049="Pen",(LOOKUP(O1049,#REF!,#REF!)*R1049),0)</f>
        <v>#REF!</v>
      </c>
    </row>
    <row r="1050" spans="2:25" x14ac:dyDescent="0.25">
      <c r="B1050">
        <v>1046</v>
      </c>
      <c r="C1050" s="4">
        <f>BOM!X1050</f>
        <v>0</v>
      </c>
      <c r="D1050" s="69">
        <v>1046</v>
      </c>
      <c r="E1050" s="69">
        <v>0</v>
      </c>
      <c r="F1050" s="69">
        <v>1046</v>
      </c>
      <c r="G1050" s="69">
        <v>0</v>
      </c>
      <c r="H1050" s="69">
        <f t="shared" si="129"/>
        <v>0</v>
      </c>
      <c r="I1050" s="69" t="e">
        <f>#REF!</f>
        <v>#REF!</v>
      </c>
      <c r="J1050" s="69">
        <f t="shared" ref="J1050:J1113" si="136">IF(OR(C1050=1,H1050=0),0,TRUNC(H1050/I1050)+1)</f>
        <v>0</v>
      </c>
      <c r="K1050" s="69" t="e">
        <f t="shared" si="132"/>
        <v>#REF!</v>
      </c>
      <c r="L1050" s="69">
        <f t="shared" si="133"/>
        <v>4.8632357244839852</v>
      </c>
      <c r="M1050" s="69">
        <f t="shared" si="130"/>
        <v>0</v>
      </c>
      <c r="N1050" s="4">
        <f>BOM!Z1050</f>
        <v>0</v>
      </c>
      <c r="O1050" s="133">
        <v>942</v>
      </c>
      <c r="P1050" s="71">
        <v>152</v>
      </c>
      <c r="Q1050" s="71">
        <v>1046</v>
      </c>
      <c r="R1050" s="71">
        <v>22</v>
      </c>
      <c r="S1050" s="89">
        <v>0</v>
      </c>
      <c r="T1050" s="94" t="e">
        <f t="shared" si="131"/>
        <v>#REF!</v>
      </c>
      <c r="U1050" s="103" t="e">
        <f>LOOKUP(O1050,#REF!,#REF!)</f>
        <v>#REF!</v>
      </c>
      <c r="V1050" s="91" t="e">
        <f>LOOKUP(O1050,#REF!,#REF!)</f>
        <v>#REF!</v>
      </c>
      <c r="W1050" s="101">
        <f t="shared" si="134"/>
        <v>1</v>
      </c>
      <c r="X1050" s="135">
        <f t="shared" si="135"/>
        <v>0</v>
      </c>
      <c r="Y1050" s="48" t="e">
        <f>IF(U1050="Pen",(LOOKUP(O1050,#REF!,#REF!)*R1050),0)</f>
        <v>#REF!</v>
      </c>
    </row>
    <row r="1051" spans="2:25" x14ac:dyDescent="0.25">
      <c r="B1051">
        <v>1047</v>
      </c>
      <c r="C1051" s="4">
        <f>BOM!X1051</f>
        <v>0</v>
      </c>
      <c r="D1051" s="69">
        <v>1047</v>
      </c>
      <c r="E1051" s="69">
        <v>0</v>
      </c>
      <c r="F1051" s="69">
        <v>1047</v>
      </c>
      <c r="G1051" s="69">
        <v>0</v>
      </c>
      <c r="H1051" s="69">
        <f t="shared" si="129"/>
        <v>0</v>
      </c>
      <c r="I1051" s="69" t="e">
        <f>#REF!</f>
        <v>#REF!</v>
      </c>
      <c r="J1051" s="69">
        <f t="shared" si="136"/>
        <v>0</v>
      </c>
      <c r="K1051" s="69" t="e">
        <f t="shared" si="132"/>
        <v>#REF!</v>
      </c>
      <c r="L1051" s="69">
        <f t="shared" si="133"/>
        <v>4.8632357244839852</v>
      </c>
      <c r="M1051" s="69">
        <f t="shared" si="130"/>
        <v>0</v>
      </c>
      <c r="N1051" s="4">
        <f>BOM!Z1051</f>
        <v>0</v>
      </c>
      <c r="O1051" s="133">
        <v>943</v>
      </c>
      <c r="P1051" s="71">
        <v>152</v>
      </c>
      <c r="Q1051" s="71">
        <v>1047</v>
      </c>
      <c r="R1051" s="71">
        <v>328</v>
      </c>
      <c r="S1051" s="89">
        <v>0</v>
      </c>
      <c r="T1051" s="94" t="e">
        <f t="shared" si="131"/>
        <v>#REF!</v>
      </c>
      <c r="U1051" s="103" t="e">
        <f>LOOKUP(O1051,#REF!,#REF!)</f>
        <v>#REF!</v>
      </c>
      <c r="V1051" s="91" t="e">
        <f>LOOKUP(O1051,#REF!,#REF!)</f>
        <v>#REF!</v>
      </c>
      <c r="W1051" s="101">
        <f t="shared" si="134"/>
        <v>1</v>
      </c>
      <c r="X1051" s="135">
        <f t="shared" si="135"/>
        <v>0</v>
      </c>
      <c r="Y1051" s="48" t="e">
        <f>IF(U1051="Pen",(LOOKUP(O1051,#REF!,#REF!)*R1051),0)</f>
        <v>#REF!</v>
      </c>
    </row>
    <row r="1052" spans="2:25" x14ac:dyDescent="0.25">
      <c r="B1052">
        <v>1048</v>
      </c>
      <c r="C1052" s="4">
        <f>BOM!X1052</f>
        <v>0</v>
      </c>
      <c r="D1052" s="69">
        <v>1048</v>
      </c>
      <c r="E1052" s="69">
        <v>0</v>
      </c>
      <c r="F1052" s="69">
        <v>1048</v>
      </c>
      <c r="G1052" s="69">
        <v>0</v>
      </c>
      <c r="H1052" s="69">
        <f t="shared" si="129"/>
        <v>0</v>
      </c>
      <c r="I1052" s="69" t="e">
        <f>#REF!</f>
        <v>#REF!</v>
      </c>
      <c r="J1052" s="69">
        <f t="shared" si="136"/>
        <v>0</v>
      </c>
      <c r="K1052" s="69" t="e">
        <f t="shared" si="132"/>
        <v>#REF!</v>
      </c>
      <c r="L1052" s="69">
        <f t="shared" si="133"/>
        <v>4.8632357244839852</v>
      </c>
      <c r="M1052" s="69">
        <f t="shared" si="130"/>
        <v>0</v>
      </c>
      <c r="N1052" s="4">
        <f>BOM!Z1052</f>
        <v>0</v>
      </c>
      <c r="O1052" s="133">
        <v>944</v>
      </c>
      <c r="P1052" s="71">
        <v>152</v>
      </c>
      <c r="Q1052" s="71">
        <v>1048</v>
      </c>
      <c r="R1052" s="71">
        <v>115</v>
      </c>
      <c r="S1052" s="89">
        <v>0</v>
      </c>
      <c r="T1052" s="94" t="e">
        <f t="shared" si="131"/>
        <v>#REF!</v>
      </c>
      <c r="U1052" s="103" t="e">
        <f>LOOKUP(O1052,#REF!,#REF!)</f>
        <v>#REF!</v>
      </c>
      <c r="V1052" s="91" t="e">
        <f>LOOKUP(O1052,#REF!,#REF!)</f>
        <v>#REF!</v>
      </c>
      <c r="W1052" s="101">
        <f t="shared" si="134"/>
        <v>1</v>
      </c>
      <c r="X1052" s="135">
        <f t="shared" si="135"/>
        <v>0</v>
      </c>
      <c r="Y1052" s="48" t="e">
        <f>IF(U1052="Pen",(LOOKUP(O1052,#REF!,#REF!)*R1052),0)</f>
        <v>#REF!</v>
      </c>
    </row>
    <row r="1053" spans="2:25" x14ac:dyDescent="0.25">
      <c r="B1053">
        <v>1049</v>
      </c>
      <c r="C1053" s="4">
        <f>BOM!X1053</f>
        <v>0</v>
      </c>
      <c r="D1053" s="69">
        <v>1049</v>
      </c>
      <c r="E1053" s="69">
        <v>0</v>
      </c>
      <c r="F1053" s="69">
        <v>1049</v>
      </c>
      <c r="G1053" s="69">
        <v>0</v>
      </c>
      <c r="H1053" s="69">
        <f t="shared" si="129"/>
        <v>0</v>
      </c>
      <c r="I1053" s="69" t="e">
        <f>#REF!</f>
        <v>#REF!</v>
      </c>
      <c r="J1053" s="69">
        <f t="shared" si="136"/>
        <v>0</v>
      </c>
      <c r="K1053" s="69" t="e">
        <f t="shared" si="132"/>
        <v>#REF!</v>
      </c>
      <c r="L1053" s="69">
        <f t="shared" si="133"/>
        <v>4.8632357244839852</v>
      </c>
      <c r="M1053" s="69">
        <f t="shared" si="130"/>
        <v>0</v>
      </c>
      <c r="N1053" s="4">
        <f>BOM!Z1053</f>
        <v>0</v>
      </c>
      <c r="O1053" s="133">
        <v>945</v>
      </c>
      <c r="P1053" s="71">
        <v>152</v>
      </c>
      <c r="Q1053" s="71">
        <v>1049</v>
      </c>
      <c r="R1053" s="71">
        <v>176</v>
      </c>
      <c r="S1053" s="89">
        <v>0</v>
      </c>
      <c r="T1053" s="94" t="e">
        <f t="shared" si="131"/>
        <v>#REF!</v>
      </c>
      <c r="U1053" s="103" t="e">
        <f>LOOKUP(O1053,#REF!,#REF!)</f>
        <v>#REF!</v>
      </c>
      <c r="V1053" s="91" t="e">
        <f>LOOKUP(O1053,#REF!,#REF!)</f>
        <v>#REF!</v>
      </c>
      <c r="W1053" s="101">
        <f t="shared" si="134"/>
        <v>1</v>
      </c>
      <c r="X1053" s="135">
        <f t="shared" si="135"/>
        <v>0</v>
      </c>
      <c r="Y1053" s="48" t="e">
        <f>IF(U1053="Pen",(LOOKUP(O1053,#REF!,#REF!)*R1053),0)</f>
        <v>#REF!</v>
      </c>
    </row>
    <row r="1054" spans="2:25" x14ac:dyDescent="0.25">
      <c r="B1054">
        <v>1050</v>
      </c>
      <c r="C1054" s="4">
        <f>BOM!X1054</f>
        <v>0</v>
      </c>
      <c r="D1054" s="69">
        <v>1050</v>
      </c>
      <c r="E1054" s="69">
        <v>41541</v>
      </c>
      <c r="F1054" s="69">
        <v>1050</v>
      </c>
      <c r="G1054" s="69">
        <v>821184</v>
      </c>
      <c r="H1054" s="69">
        <f t="shared" si="129"/>
        <v>862725</v>
      </c>
      <c r="I1054" s="69" t="e">
        <f>#REF!</f>
        <v>#REF!</v>
      </c>
      <c r="J1054" s="69" t="e">
        <f t="shared" si="136"/>
        <v>#REF!</v>
      </c>
      <c r="K1054" s="69" t="e">
        <f t="shared" si="132"/>
        <v>#REF!</v>
      </c>
      <c r="L1054" s="69">
        <f t="shared" si="133"/>
        <v>4.8632357244839852</v>
      </c>
      <c r="M1054" s="69" t="e">
        <f t="shared" si="130"/>
        <v>#REF!</v>
      </c>
      <c r="N1054" s="4">
        <f>BOM!Z1054</f>
        <v>0</v>
      </c>
      <c r="O1054" s="133">
        <v>946</v>
      </c>
      <c r="P1054" s="71">
        <v>152</v>
      </c>
      <c r="Q1054" s="71">
        <v>1050</v>
      </c>
      <c r="R1054" s="71">
        <v>22</v>
      </c>
      <c r="S1054" s="89">
        <v>0</v>
      </c>
      <c r="T1054" s="94" t="e">
        <f t="shared" si="131"/>
        <v>#REF!</v>
      </c>
      <c r="U1054" s="103" t="e">
        <f>LOOKUP(O1054,#REF!,#REF!)</f>
        <v>#REF!</v>
      </c>
      <c r="V1054" s="91" t="e">
        <f>LOOKUP(O1054,#REF!,#REF!)</f>
        <v>#REF!</v>
      </c>
      <c r="W1054" s="101">
        <f t="shared" si="134"/>
        <v>1</v>
      </c>
      <c r="X1054" s="135">
        <f t="shared" si="135"/>
        <v>0</v>
      </c>
      <c r="Y1054" s="48" t="e">
        <f>IF(U1054="Pen",(LOOKUP(O1054,#REF!,#REF!)*R1054),0)</f>
        <v>#REF!</v>
      </c>
    </row>
    <row r="1055" spans="2:25" x14ac:dyDescent="0.25">
      <c r="B1055">
        <v>1051</v>
      </c>
      <c r="C1055" s="4">
        <f>BOM!X1055</f>
        <v>0</v>
      </c>
      <c r="D1055" s="69">
        <v>1051</v>
      </c>
      <c r="E1055" s="69">
        <v>36000</v>
      </c>
      <c r="F1055" s="69">
        <v>1051</v>
      </c>
      <c r="G1055" s="69">
        <v>314976</v>
      </c>
      <c r="H1055" s="69">
        <f t="shared" si="129"/>
        <v>350976</v>
      </c>
      <c r="I1055" s="69" t="e">
        <f>#REF!</f>
        <v>#REF!</v>
      </c>
      <c r="J1055" s="69" t="e">
        <f t="shared" si="136"/>
        <v>#REF!</v>
      </c>
      <c r="K1055" s="69" t="e">
        <f t="shared" si="132"/>
        <v>#REF!</v>
      </c>
      <c r="L1055" s="69">
        <f t="shared" si="133"/>
        <v>4.8632357244839852</v>
      </c>
      <c r="M1055" s="69" t="e">
        <f t="shared" si="130"/>
        <v>#REF!</v>
      </c>
      <c r="N1055" s="4">
        <f>BOM!Z1055</f>
        <v>0</v>
      </c>
      <c r="O1055" s="133">
        <v>947</v>
      </c>
      <c r="P1055" s="71">
        <v>152</v>
      </c>
      <c r="Q1055" s="71">
        <v>1051</v>
      </c>
      <c r="R1055" s="71">
        <v>36</v>
      </c>
      <c r="S1055" s="89">
        <v>0</v>
      </c>
      <c r="T1055" s="94" t="e">
        <f t="shared" si="131"/>
        <v>#REF!</v>
      </c>
      <c r="U1055" s="103" t="e">
        <f>LOOKUP(O1055,#REF!,#REF!)</f>
        <v>#REF!</v>
      </c>
      <c r="V1055" s="91" t="e">
        <f>LOOKUP(O1055,#REF!,#REF!)</f>
        <v>#REF!</v>
      </c>
      <c r="W1055" s="101">
        <f t="shared" si="134"/>
        <v>1</v>
      </c>
      <c r="X1055" s="135">
        <f t="shared" si="135"/>
        <v>0</v>
      </c>
      <c r="Y1055" s="48" t="e">
        <f>IF(U1055="Pen",(LOOKUP(O1055,#REF!,#REF!)*R1055),0)</f>
        <v>#REF!</v>
      </c>
    </row>
    <row r="1056" spans="2:25" x14ac:dyDescent="0.25">
      <c r="B1056">
        <v>1052</v>
      </c>
      <c r="C1056" s="4">
        <f>BOM!X1056</f>
        <v>0</v>
      </c>
      <c r="D1056" s="69">
        <v>1052</v>
      </c>
      <c r="E1056" s="69">
        <v>186620</v>
      </c>
      <c r="F1056" s="69">
        <v>1052</v>
      </c>
      <c r="G1056" s="69">
        <v>55296</v>
      </c>
      <c r="H1056" s="69">
        <f t="shared" si="129"/>
        <v>241916</v>
      </c>
      <c r="I1056" s="69" t="e">
        <f>#REF!</f>
        <v>#REF!</v>
      </c>
      <c r="J1056" s="69" t="e">
        <f t="shared" si="136"/>
        <v>#REF!</v>
      </c>
      <c r="K1056" s="69" t="e">
        <f t="shared" si="132"/>
        <v>#REF!</v>
      </c>
      <c r="L1056" s="69">
        <f t="shared" si="133"/>
        <v>4.8632357244839852</v>
      </c>
      <c r="M1056" s="69" t="e">
        <f t="shared" si="130"/>
        <v>#REF!</v>
      </c>
      <c r="N1056" s="4">
        <f>BOM!Z1056</f>
        <v>0</v>
      </c>
      <c r="O1056" s="133">
        <v>948</v>
      </c>
      <c r="P1056" s="71">
        <v>152</v>
      </c>
      <c r="Q1056" s="71">
        <v>1052</v>
      </c>
      <c r="R1056" s="71">
        <v>0</v>
      </c>
      <c r="S1056" s="89">
        <v>0</v>
      </c>
      <c r="T1056" s="94" t="e">
        <f t="shared" si="131"/>
        <v>#REF!</v>
      </c>
      <c r="U1056" s="103" t="e">
        <f>LOOKUP(O1056,#REF!,#REF!)</f>
        <v>#REF!</v>
      </c>
      <c r="V1056" s="91" t="e">
        <f>LOOKUP(O1056,#REF!,#REF!)</f>
        <v>#REF!</v>
      </c>
      <c r="W1056" s="101">
        <f t="shared" si="134"/>
        <v>1</v>
      </c>
      <c r="X1056" s="135">
        <f t="shared" si="135"/>
        <v>0</v>
      </c>
      <c r="Y1056" s="48" t="e">
        <f>IF(U1056="Pen",(LOOKUP(O1056,#REF!,#REF!)*R1056),0)</f>
        <v>#REF!</v>
      </c>
    </row>
    <row r="1057" spans="2:25" x14ac:dyDescent="0.25">
      <c r="B1057">
        <v>1053</v>
      </c>
      <c r="C1057" s="4">
        <f>BOM!X1057</f>
        <v>0</v>
      </c>
      <c r="D1057" s="69">
        <v>1053</v>
      </c>
      <c r="E1057" s="69">
        <v>15936</v>
      </c>
      <c r="F1057" s="69">
        <v>1053</v>
      </c>
      <c r="G1057" s="69">
        <v>141936</v>
      </c>
      <c r="H1057" s="69">
        <f t="shared" si="129"/>
        <v>157872</v>
      </c>
      <c r="I1057" s="69" t="e">
        <f>#REF!</f>
        <v>#REF!</v>
      </c>
      <c r="J1057" s="69" t="e">
        <f t="shared" si="136"/>
        <v>#REF!</v>
      </c>
      <c r="K1057" s="69" t="e">
        <f t="shared" si="132"/>
        <v>#REF!</v>
      </c>
      <c r="L1057" s="69">
        <f t="shared" si="133"/>
        <v>4.8632357244839852</v>
      </c>
      <c r="M1057" s="69" t="e">
        <f t="shared" si="130"/>
        <v>#REF!</v>
      </c>
      <c r="N1057" s="4">
        <f>BOM!Z1057</f>
        <v>0</v>
      </c>
      <c r="O1057" s="133">
        <v>949</v>
      </c>
      <c r="P1057" s="71">
        <v>152</v>
      </c>
      <c r="Q1057" s="71">
        <v>1053</v>
      </c>
      <c r="R1057" s="71">
        <v>0</v>
      </c>
      <c r="S1057" s="89">
        <v>0</v>
      </c>
      <c r="T1057" s="94" t="e">
        <f t="shared" si="131"/>
        <v>#REF!</v>
      </c>
      <c r="U1057" s="103" t="e">
        <f>LOOKUP(O1057,#REF!,#REF!)</f>
        <v>#REF!</v>
      </c>
      <c r="V1057" s="91" t="e">
        <f>LOOKUP(O1057,#REF!,#REF!)</f>
        <v>#REF!</v>
      </c>
      <c r="W1057" s="101">
        <f t="shared" si="134"/>
        <v>1</v>
      </c>
      <c r="X1057" s="135">
        <f t="shared" si="135"/>
        <v>0</v>
      </c>
      <c r="Y1057" s="48" t="e">
        <f>IF(U1057="Pen",(LOOKUP(O1057,#REF!,#REF!)*R1057),0)</f>
        <v>#REF!</v>
      </c>
    </row>
    <row r="1058" spans="2:25" x14ac:dyDescent="0.25">
      <c r="B1058">
        <v>1054</v>
      </c>
      <c r="C1058" s="4">
        <f>BOM!X1058</f>
        <v>0</v>
      </c>
      <c r="D1058" s="69">
        <v>1054</v>
      </c>
      <c r="E1058" s="69">
        <v>65280</v>
      </c>
      <c r="F1058" s="69">
        <v>1054</v>
      </c>
      <c r="G1058" s="69">
        <v>141936</v>
      </c>
      <c r="H1058" s="69">
        <f t="shared" si="129"/>
        <v>207216</v>
      </c>
      <c r="I1058" s="69" t="e">
        <f>#REF!</f>
        <v>#REF!</v>
      </c>
      <c r="J1058" s="69" t="e">
        <f t="shared" si="136"/>
        <v>#REF!</v>
      </c>
      <c r="K1058" s="69" t="e">
        <f t="shared" si="132"/>
        <v>#REF!</v>
      </c>
      <c r="L1058" s="69">
        <f t="shared" si="133"/>
        <v>4.8632357244839852</v>
      </c>
      <c r="M1058" s="69" t="e">
        <f t="shared" si="130"/>
        <v>#REF!</v>
      </c>
      <c r="N1058" s="4">
        <f>BOM!Z1058</f>
        <v>0</v>
      </c>
      <c r="O1058" s="133">
        <v>950</v>
      </c>
      <c r="P1058" s="71">
        <v>152</v>
      </c>
      <c r="Q1058" s="71">
        <v>1054</v>
      </c>
      <c r="R1058" s="71">
        <v>0</v>
      </c>
      <c r="S1058" s="89">
        <v>0</v>
      </c>
      <c r="T1058" s="94" t="e">
        <f t="shared" si="131"/>
        <v>#REF!</v>
      </c>
      <c r="U1058" s="103" t="e">
        <f>LOOKUP(O1058,#REF!,#REF!)</f>
        <v>#REF!</v>
      </c>
      <c r="V1058" s="91" t="e">
        <f>LOOKUP(O1058,#REF!,#REF!)</f>
        <v>#REF!</v>
      </c>
      <c r="W1058" s="101">
        <f t="shared" si="134"/>
        <v>1</v>
      </c>
      <c r="X1058" s="135">
        <f t="shared" si="135"/>
        <v>0</v>
      </c>
      <c r="Y1058" s="48" t="e">
        <f>IF(U1058="Pen",(LOOKUP(O1058,#REF!,#REF!)*R1058),0)</f>
        <v>#REF!</v>
      </c>
    </row>
    <row r="1059" spans="2:25" x14ac:dyDescent="0.25">
      <c r="B1059">
        <v>1055</v>
      </c>
      <c r="C1059" s="4">
        <f>BOM!X1059</f>
        <v>0</v>
      </c>
      <c r="D1059" s="69">
        <v>1055</v>
      </c>
      <c r="E1059" s="69">
        <v>188863</v>
      </c>
      <c r="F1059" s="69">
        <v>1055</v>
      </c>
      <c r="G1059" s="69">
        <v>1652400</v>
      </c>
      <c r="H1059" s="69">
        <f t="shared" si="129"/>
        <v>1841263</v>
      </c>
      <c r="I1059" s="69" t="e">
        <f>#REF!</f>
        <v>#REF!</v>
      </c>
      <c r="J1059" s="69" t="e">
        <f t="shared" si="136"/>
        <v>#REF!</v>
      </c>
      <c r="K1059" s="69" t="e">
        <f t="shared" si="132"/>
        <v>#REF!</v>
      </c>
      <c r="L1059" s="69">
        <f t="shared" si="133"/>
        <v>4.8632357244839852</v>
      </c>
      <c r="M1059" s="69" t="e">
        <f t="shared" si="130"/>
        <v>#REF!</v>
      </c>
      <c r="N1059" s="4">
        <f>BOM!Z1059</f>
        <v>0</v>
      </c>
      <c r="O1059" s="133">
        <v>951</v>
      </c>
      <c r="P1059" s="71">
        <v>152</v>
      </c>
      <c r="Q1059" s="71">
        <v>1055</v>
      </c>
      <c r="R1059" s="71">
        <v>0</v>
      </c>
      <c r="S1059" s="89">
        <v>0</v>
      </c>
      <c r="T1059" s="94" t="e">
        <f t="shared" si="131"/>
        <v>#REF!</v>
      </c>
      <c r="U1059" s="103" t="e">
        <f>LOOKUP(O1059,#REF!,#REF!)</f>
        <v>#REF!</v>
      </c>
      <c r="V1059" s="91" t="e">
        <f>LOOKUP(O1059,#REF!,#REF!)</f>
        <v>#REF!</v>
      </c>
      <c r="W1059" s="101">
        <f t="shared" si="134"/>
        <v>1</v>
      </c>
      <c r="X1059" s="135">
        <f t="shared" si="135"/>
        <v>0</v>
      </c>
      <c r="Y1059" s="48" t="e">
        <f>IF(U1059="Pen",(LOOKUP(O1059,#REF!,#REF!)*R1059),0)</f>
        <v>#REF!</v>
      </c>
    </row>
    <row r="1060" spans="2:25" x14ac:dyDescent="0.25">
      <c r="B1060">
        <v>1056</v>
      </c>
      <c r="C1060" s="4">
        <f>BOM!X1060</f>
        <v>0</v>
      </c>
      <c r="D1060" s="69">
        <v>1056</v>
      </c>
      <c r="E1060" s="69">
        <v>0</v>
      </c>
      <c r="F1060" s="69">
        <v>1056</v>
      </c>
      <c r="G1060" s="69">
        <v>303840</v>
      </c>
      <c r="H1060" s="69">
        <f t="shared" si="129"/>
        <v>303840</v>
      </c>
      <c r="I1060" s="69" t="e">
        <f>#REF!</f>
        <v>#REF!</v>
      </c>
      <c r="J1060" s="69" t="e">
        <f t="shared" si="136"/>
        <v>#REF!</v>
      </c>
      <c r="K1060" s="69" t="e">
        <f t="shared" si="132"/>
        <v>#REF!</v>
      </c>
      <c r="L1060" s="69">
        <f t="shared" si="133"/>
        <v>4.8632357244839852</v>
      </c>
      <c r="M1060" s="69" t="e">
        <f t="shared" si="130"/>
        <v>#REF!</v>
      </c>
      <c r="N1060" s="4">
        <f>BOM!Z1060</f>
        <v>0</v>
      </c>
      <c r="O1060" s="133">
        <v>952</v>
      </c>
      <c r="P1060" s="71">
        <v>152</v>
      </c>
      <c r="Q1060" s="71">
        <v>1056</v>
      </c>
      <c r="R1060" s="71">
        <v>0</v>
      </c>
      <c r="S1060" s="89">
        <v>0</v>
      </c>
      <c r="T1060" s="94" t="e">
        <f t="shared" si="131"/>
        <v>#REF!</v>
      </c>
      <c r="U1060" s="103" t="e">
        <f>LOOKUP(O1060,#REF!,#REF!)</f>
        <v>#REF!</v>
      </c>
      <c r="V1060" s="91" t="e">
        <f>LOOKUP(O1060,#REF!,#REF!)</f>
        <v>#REF!</v>
      </c>
      <c r="W1060" s="101">
        <f t="shared" si="134"/>
        <v>1</v>
      </c>
      <c r="X1060" s="135">
        <f t="shared" si="135"/>
        <v>0</v>
      </c>
      <c r="Y1060" s="48" t="e">
        <f>IF(U1060="Pen",(LOOKUP(O1060,#REF!,#REF!)*R1060),0)</f>
        <v>#REF!</v>
      </c>
    </row>
    <row r="1061" spans="2:25" x14ac:dyDescent="0.25">
      <c r="B1061">
        <v>1057</v>
      </c>
      <c r="C1061" s="4">
        <f>BOM!X1061</f>
        <v>0</v>
      </c>
      <c r="D1061" s="69">
        <v>1057</v>
      </c>
      <c r="E1061" s="69">
        <v>37979</v>
      </c>
      <c r="F1061" s="69">
        <v>1057</v>
      </c>
      <c r="G1061" s="69">
        <v>0</v>
      </c>
      <c r="H1061" s="69">
        <f t="shared" si="129"/>
        <v>37979</v>
      </c>
      <c r="I1061" s="69" t="e">
        <f>#REF!</f>
        <v>#REF!</v>
      </c>
      <c r="J1061" s="69" t="e">
        <f t="shared" si="136"/>
        <v>#REF!</v>
      </c>
      <c r="K1061" s="69" t="e">
        <f t="shared" si="132"/>
        <v>#REF!</v>
      </c>
      <c r="L1061" s="69">
        <f t="shared" si="133"/>
        <v>4.8632357244839852</v>
      </c>
      <c r="M1061" s="69" t="e">
        <f t="shared" si="130"/>
        <v>#REF!</v>
      </c>
      <c r="N1061" s="4">
        <f>BOM!Z1061</f>
        <v>0</v>
      </c>
      <c r="O1061" s="133">
        <v>953</v>
      </c>
      <c r="P1061" s="71">
        <v>152</v>
      </c>
      <c r="Q1061" s="71">
        <v>1057</v>
      </c>
      <c r="R1061" s="71">
        <v>0</v>
      </c>
      <c r="S1061" s="89">
        <v>0</v>
      </c>
      <c r="T1061" s="94" t="e">
        <f t="shared" si="131"/>
        <v>#REF!</v>
      </c>
      <c r="U1061" s="103" t="e">
        <f>LOOKUP(O1061,#REF!,#REF!)</f>
        <v>#REF!</v>
      </c>
      <c r="V1061" s="91" t="e">
        <f>LOOKUP(O1061,#REF!,#REF!)</f>
        <v>#REF!</v>
      </c>
      <c r="W1061" s="101">
        <f t="shared" si="134"/>
        <v>1</v>
      </c>
      <c r="X1061" s="135">
        <f t="shared" si="135"/>
        <v>0</v>
      </c>
      <c r="Y1061" s="48" t="e">
        <f>IF(U1061="Pen",(LOOKUP(O1061,#REF!,#REF!)*R1061),0)</f>
        <v>#REF!</v>
      </c>
    </row>
    <row r="1062" spans="2:25" x14ac:dyDescent="0.25">
      <c r="B1062">
        <v>1058</v>
      </c>
      <c r="C1062" s="4">
        <f>BOM!X1062</f>
        <v>0</v>
      </c>
      <c r="D1062" s="69">
        <v>1058</v>
      </c>
      <c r="E1062" s="69">
        <v>302760</v>
      </c>
      <c r="F1062" s="69">
        <v>1058</v>
      </c>
      <c r="G1062" s="69">
        <v>0</v>
      </c>
      <c r="H1062" s="69">
        <f t="shared" si="129"/>
        <v>302760</v>
      </c>
      <c r="I1062" s="69" t="e">
        <f>#REF!</f>
        <v>#REF!</v>
      </c>
      <c r="J1062" s="69" t="e">
        <f t="shared" si="136"/>
        <v>#REF!</v>
      </c>
      <c r="K1062" s="69" t="e">
        <f t="shared" si="132"/>
        <v>#REF!</v>
      </c>
      <c r="L1062" s="69">
        <f t="shared" si="133"/>
        <v>4.8632357244839852</v>
      </c>
      <c r="M1062" s="69" t="e">
        <f t="shared" si="130"/>
        <v>#REF!</v>
      </c>
      <c r="N1062" s="4">
        <f>BOM!Z1062</f>
        <v>0</v>
      </c>
      <c r="O1062" s="133">
        <v>954</v>
      </c>
      <c r="P1062" s="71">
        <v>152</v>
      </c>
      <c r="Q1062" s="71">
        <v>1058</v>
      </c>
      <c r="R1062" s="71">
        <v>0</v>
      </c>
      <c r="S1062" s="89">
        <v>0</v>
      </c>
      <c r="T1062" s="94" t="e">
        <f t="shared" si="131"/>
        <v>#REF!</v>
      </c>
      <c r="U1062" s="103" t="e">
        <f>LOOKUP(O1062,#REF!,#REF!)</f>
        <v>#REF!</v>
      </c>
      <c r="V1062" s="91" t="e">
        <f>LOOKUP(O1062,#REF!,#REF!)</f>
        <v>#REF!</v>
      </c>
      <c r="W1062" s="101">
        <f t="shared" si="134"/>
        <v>1</v>
      </c>
      <c r="X1062" s="135">
        <f t="shared" si="135"/>
        <v>0</v>
      </c>
      <c r="Y1062" s="48" t="e">
        <f>IF(U1062="Pen",(LOOKUP(O1062,#REF!,#REF!)*R1062),0)</f>
        <v>#REF!</v>
      </c>
    </row>
    <row r="1063" spans="2:25" x14ac:dyDescent="0.25">
      <c r="B1063">
        <v>1059</v>
      </c>
      <c r="C1063" s="4">
        <f>BOM!X1063</f>
        <v>0</v>
      </c>
      <c r="D1063" s="69">
        <v>1059</v>
      </c>
      <c r="E1063" s="69">
        <v>110727</v>
      </c>
      <c r="F1063" s="69">
        <v>1059</v>
      </c>
      <c r="G1063" s="69">
        <v>0</v>
      </c>
      <c r="H1063" s="69">
        <f t="shared" si="129"/>
        <v>110727</v>
      </c>
      <c r="I1063" s="69" t="e">
        <f>#REF!</f>
        <v>#REF!</v>
      </c>
      <c r="J1063" s="69" t="e">
        <f t="shared" si="136"/>
        <v>#REF!</v>
      </c>
      <c r="K1063" s="69" t="e">
        <f t="shared" si="132"/>
        <v>#REF!</v>
      </c>
      <c r="L1063" s="69">
        <f t="shared" si="133"/>
        <v>4.8632357244839852</v>
      </c>
      <c r="M1063" s="69" t="e">
        <f t="shared" si="130"/>
        <v>#REF!</v>
      </c>
      <c r="N1063" s="4">
        <f>BOM!Z1063</f>
        <v>0</v>
      </c>
      <c r="O1063" s="133">
        <v>955</v>
      </c>
      <c r="P1063" s="71">
        <v>152</v>
      </c>
      <c r="Q1063" s="71">
        <v>1059</v>
      </c>
      <c r="R1063" s="71">
        <v>0</v>
      </c>
      <c r="S1063" s="89">
        <v>0</v>
      </c>
      <c r="T1063" s="94" t="e">
        <f t="shared" si="131"/>
        <v>#REF!</v>
      </c>
      <c r="U1063" s="103" t="e">
        <f>LOOKUP(O1063,#REF!,#REF!)</f>
        <v>#REF!</v>
      </c>
      <c r="V1063" s="91" t="e">
        <f>LOOKUP(O1063,#REF!,#REF!)</f>
        <v>#REF!</v>
      </c>
      <c r="W1063" s="101">
        <f t="shared" si="134"/>
        <v>1</v>
      </c>
      <c r="X1063" s="135">
        <f t="shared" si="135"/>
        <v>0</v>
      </c>
      <c r="Y1063" s="48" t="e">
        <f>IF(U1063="Pen",(LOOKUP(O1063,#REF!,#REF!)*R1063),0)</f>
        <v>#REF!</v>
      </c>
    </row>
    <row r="1064" spans="2:25" x14ac:dyDescent="0.25">
      <c r="B1064">
        <v>1060</v>
      </c>
      <c r="C1064" s="4">
        <f>BOM!X1064</f>
        <v>0</v>
      </c>
      <c r="D1064" s="69">
        <v>1060</v>
      </c>
      <c r="E1064" s="69">
        <v>162048</v>
      </c>
      <c r="F1064" s="69">
        <v>1060</v>
      </c>
      <c r="G1064" s="69">
        <v>0</v>
      </c>
      <c r="H1064" s="69">
        <f t="shared" si="129"/>
        <v>162048</v>
      </c>
      <c r="I1064" s="69" t="e">
        <f>#REF!</f>
        <v>#REF!</v>
      </c>
      <c r="J1064" s="69" t="e">
        <f t="shared" si="136"/>
        <v>#REF!</v>
      </c>
      <c r="K1064" s="69" t="e">
        <f t="shared" si="132"/>
        <v>#REF!</v>
      </c>
      <c r="L1064" s="69">
        <f t="shared" si="133"/>
        <v>4.8632357244839852</v>
      </c>
      <c r="M1064" s="69" t="e">
        <f t="shared" si="130"/>
        <v>#REF!</v>
      </c>
      <c r="N1064" s="4">
        <f>BOM!Z1064</f>
        <v>0</v>
      </c>
      <c r="O1064" s="133">
        <v>956</v>
      </c>
      <c r="P1064" s="71">
        <v>152</v>
      </c>
      <c r="Q1064" s="71">
        <v>1060</v>
      </c>
      <c r="R1064" s="71">
        <v>0</v>
      </c>
      <c r="S1064" s="89">
        <v>0</v>
      </c>
      <c r="T1064" s="94" t="e">
        <f t="shared" si="131"/>
        <v>#REF!</v>
      </c>
      <c r="U1064" s="103" t="e">
        <f>LOOKUP(O1064,#REF!,#REF!)</f>
        <v>#REF!</v>
      </c>
      <c r="V1064" s="91" t="e">
        <f>LOOKUP(O1064,#REF!,#REF!)</f>
        <v>#REF!</v>
      </c>
      <c r="W1064" s="101">
        <f t="shared" si="134"/>
        <v>1</v>
      </c>
      <c r="X1064" s="135">
        <f t="shared" si="135"/>
        <v>0</v>
      </c>
      <c r="Y1064" s="48" t="e">
        <f>IF(U1064="Pen",(LOOKUP(O1064,#REF!,#REF!)*R1064),0)</f>
        <v>#REF!</v>
      </c>
    </row>
    <row r="1065" spans="2:25" x14ac:dyDescent="0.25">
      <c r="B1065">
        <v>1061</v>
      </c>
      <c r="C1065" s="4">
        <f>BOM!X1065</f>
        <v>0</v>
      </c>
      <c r="D1065" s="69">
        <v>1061</v>
      </c>
      <c r="E1065" s="69">
        <v>227520</v>
      </c>
      <c r="F1065" s="69">
        <v>1061</v>
      </c>
      <c r="G1065" s="69">
        <v>0</v>
      </c>
      <c r="H1065" s="69">
        <f t="shared" si="129"/>
        <v>227520</v>
      </c>
      <c r="I1065" s="69" t="e">
        <f>#REF!</f>
        <v>#REF!</v>
      </c>
      <c r="J1065" s="69" t="e">
        <f t="shared" si="136"/>
        <v>#REF!</v>
      </c>
      <c r="K1065" s="69" t="e">
        <f t="shared" si="132"/>
        <v>#REF!</v>
      </c>
      <c r="L1065" s="69">
        <f t="shared" si="133"/>
        <v>4.8632357244839852</v>
      </c>
      <c r="M1065" s="69" t="e">
        <f t="shared" si="130"/>
        <v>#REF!</v>
      </c>
      <c r="N1065" s="4">
        <f>BOM!Z1065</f>
        <v>0</v>
      </c>
      <c r="O1065" s="133">
        <v>957</v>
      </c>
      <c r="P1065" s="71">
        <v>152</v>
      </c>
      <c r="Q1065" s="71">
        <v>1061</v>
      </c>
      <c r="R1065" s="71">
        <v>0</v>
      </c>
      <c r="S1065" s="89">
        <v>0</v>
      </c>
      <c r="T1065" s="94" t="e">
        <f t="shared" si="131"/>
        <v>#REF!</v>
      </c>
      <c r="U1065" s="103" t="e">
        <f>LOOKUP(O1065,#REF!,#REF!)</f>
        <v>#REF!</v>
      </c>
      <c r="V1065" s="91" t="e">
        <f>LOOKUP(O1065,#REF!,#REF!)</f>
        <v>#REF!</v>
      </c>
      <c r="W1065" s="101">
        <f t="shared" si="134"/>
        <v>1</v>
      </c>
      <c r="X1065" s="135">
        <f t="shared" si="135"/>
        <v>0</v>
      </c>
      <c r="Y1065" s="48" t="e">
        <f>IF(U1065="Pen",(LOOKUP(O1065,#REF!,#REF!)*R1065),0)</f>
        <v>#REF!</v>
      </c>
    </row>
    <row r="1066" spans="2:25" x14ac:dyDescent="0.25">
      <c r="B1066">
        <v>1062</v>
      </c>
      <c r="C1066" s="4">
        <f>BOM!X1066</f>
        <v>0</v>
      </c>
      <c r="D1066" s="69">
        <v>1062</v>
      </c>
      <c r="E1066" s="69">
        <v>136032</v>
      </c>
      <c r="F1066" s="69">
        <v>1062</v>
      </c>
      <c r="G1066" s="69">
        <v>0</v>
      </c>
      <c r="H1066" s="69">
        <f t="shared" si="129"/>
        <v>136032</v>
      </c>
      <c r="I1066" s="69" t="e">
        <f>#REF!</f>
        <v>#REF!</v>
      </c>
      <c r="J1066" s="69" t="e">
        <f t="shared" si="136"/>
        <v>#REF!</v>
      </c>
      <c r="K1066" s="69" t="e">
        <f t="shared" si="132"/>
        <v>#REF!</v>
      </c>
      <c r="L1066" s="69">
        <f t="shared" si="133"/>
        <v>4.8632357244839852</v>
      </c>
      <c r="M1066" s="69" t="e">
        <f t="shared" si="130"/>
        <v>#REF!</v>
      </c>
      <c r="N1066" s="4">
        <f>BOM!Z1066</f>
        <v>0</v>
      </c>
      <c r="O1066" s="133">
        <v>958</v>
      </c>
      <c r="P1066" s="71">
        <v>152</v>
      </c>
      <c r="Q1066" s="71">
        <v>1062</v>
      </c>
      <c r="R1066" s="71">
        <v>0</v>
      </c>
      <c r="S1066" s="89">
        <v>0</v>
      </c>
      <c r="T1066" s="94" t="e">
        <f t="shared" si="131"/>
        <v>#REF!</v>
      </c>
      <c r="U1066" s="103" t="e">
        <f>LOOKUP(O1066,#REF!,#REF!)</f>
        <v>#REF!</v>
      </c>
      <c r="V1066" s="91" t="e">
        <f>LOOKUP(O1066,#REF!,#REF!)</f>
        <v>#REF!</v>
      </c>
      <c r="W1066" s="101">
        <f t="shared" si="134"/>
        <v>1</v>
      </c>
      <c r="X1066" s="135">
        <f t="shared" si="135"/>
        <v>0</v>
      </c>
      <c r="Y1066" s="48" t="e">
        <f>IF(U1066="Pen",(LOOKUP(O1066,#REF!,#REF!)*R1066),0)</f>
        <v>#REF!</v>
      </c>
    </row>
    <row r="1067" spans="2:25" x14ac:dyDescent="0.25">
      <c r="B1067">
        <v>1063</v>
      </c>
      <c r="C1067" s="4">
        <f>BOM!X1067</f>
        <v>0</v>
      </c>
      <c r="D1067" s="69">
        <v>1063</v>
      </c>
      <c r="E1067" s="69">
        <v>594528</v>
      </c>
      <c r="F1067" s="69">
        <v>1063</v>
      </c>
      <c r="G1067" s="69">
        <v>0</v>
      </c>
      <c r="H1067" s="69">
        <f t="shared" si="129"/>
        <v>594528</v>
      </c>
      <c r="I1067" s="69" t="e">
        <f>#REF!</f>
        <v>#REF!</v>
      </c>
      <c r="J1067" s="69" t="e">
        <f t="shared" si="136"/>
        <v>#REF!</v>
      </c>
      <c r="K1067" s="69" t="e">
        <f t="shared" si="132"/>
        <v>#REF!</v>
      </c>
      <c r="L1067" s="69">
        <f t="shared" si="133"/>
        <v>4.8632357244839852</v>
      </c>
      <c r="M1067" s="69" t="e">
        <f t="shared" si="130"/>
        <v>#REF!</v>
      </c>
      <c r="N1067" s="4">
        <f>BOM!Z1067</f>
        <v>0</v>
      </c>
      <c r="O1067" s="133">
        <v>959</v>
      </c>
      <c r="P1067" s="71">
        <v>152</v>
      </c>
      <c r="Q1067" s="71">
        <v>1063</v>
      </c>
      <c r="R1067" s="71">
        <v>0</v>
      </c>
      <c r="S1067" s="89">
        <v>0</v>
      </c>
      <c r="T1067" s="94" t="e">
        <f t="shared" si="131"/>
        <v>#REF!</v>
      </c>
      <c r="U1067" s="103" t="e">
        <f>LOOKUP(O1067,#REF!,#REF!)</f>
        <v>#REF!</v>
      </c>
      <c r="V1067" s="91" t="e">
        <f>LOOKUP(O1067,#REF!,#REF!)</f>
        <v>#REF!</v>
      </c>
      <c r="W1067" s="101">
        <f t="shared" si="134"/>
        <v>1</v>
      </c>
      <c r="X1067" s="135">
        <f t="shared" si="135"/>
        <v>0</v>
      </c>
      <c r="Y1067" s="48" t="e">
        <f>IF(U1067="Pen",(LOOKUP(O1067,#REF!,#REF!)*R1067),0)</f>
        <v>#REF!</v>
      </c>
    </row>
    <row r="1068" spans="2:25" x14ac:dyDescent="0.25">
      <c r="B1068">
        <v>1064</v>
      </c>
      <c r="C1068" s="4">
        <f>BOM!X1068</f>
        <v>0</v>
      </c>
      <c r="D1068" s="69">
        <v>1064</v>
      </c>
      <c r="E1068" s="69">
        <v>43968</v>
      </c>
      <c r="F1068" s="69">
        <v>1064</v>
      </c>
      <c r="G1068" s="69">
        <v>0</v>
      </c>
      <c r="H1068" s="69">
        <f t="shared" si="129"/>
        <v>43968</v>
      </c>
      <c r="I1068" s="69" t="e">
        <f>#REF!</f>
        <v>#REF!</v>
      </c>
      <c r="J1068" s="69" t="e">
        <f t="shared" si="136"/>
        <v>#REF!</v>
      </c>
      <c r="K1068" s="69" t="e">
        <f t="shared" si="132"/>
        <v>#REF!</v>
      </c>
      <c r="L1068" s="69">
        <f t="shared" si="133"/>
        <v>4.8632357244839852</v>
      </c>
      <c r="M1068" s="69" t="e">
        <f t="shared" si="130"/>
        <v>#REF!</v>
      </c>
      <c r="N1068" s="4">
        <f>BOM!Z1068</f>
        <v>0</v>
      </c>
      <c r="O1068" s="133">
        <v>960</v>
      </c>
      <c r="P1068" s="71">
        <v>152</v>
      </c>
      <c r="Q1068" s="71">
        <v>1064</v>
      </c>
      <c r="R1068" s="71">
        <v>0</v>
      </c>
      <c r="S1068" s="89">
        <v>0</v>
      </c>
      <c r="T1068" s="94" t="e">
        <f t="shared" si="131"/>
        <v>#REF!</v>
      </c>
      <c r="U1068" s="103" t="e">
        <f>LOOKUP(O1068,#REF!,#REF!)</f>
        <v>#REF!</v>
      </c>
      <c r="V1068" s="91" t="e">
        <f>LOOKUP(O1068,#REF!,#REF!)</f>
        <v>#REF!</v>
      </c>
      <c r="W1068" s="101">
        <f t="shared" si="134"/>
        <v>1</v>
      </c>
      <c r="X1068" s="135">
        <f t="shared" si="135"/>
        <v>0</v>
      </c>
      <c r="Y1068" s="48" t="e">
        <f>IF(U1068="Pen",(LOOKUP(O1068,#REF!,#REF!)*R1068),0)</f>
        <v>#REF!</v>
      </c>
    </row>
    <row r="1069" spans="2:25" x14ac:dyDescent="0.25">
      <c r="B1069">
        <v>1065</v>
      </c>
      <c r="C1069" s="4">
        <f>BOM!X1069</f>
        <v>0</v>
      </c>
      <c r="D1069" s="69">
        <v>1065</v>
      </c>
      <c r="E1069" s="69">
        <v>24576</v>
      </c>
      <c r="F1069" s="69">
        <v>1065</v>
      </c>
      <c r="G1069" s="69">
        <v>0</v>
      </c>
      <c r="H1069" s="69">
        <f t="shared" ref="H1069:H1132" si="137">G1069+E1069</f>
        <v>24576</v>
      </c>
      <c r="I1069" s="69" t="e">
        <f>#REF!</f>
        <v>#REF!</v>
      </c>
      <c r="J1069" s="69" t="e">
        <f t="shared" si="136"/>
        <v>#REF!</v>
      </c>
      <c r="K1069" s="69" t="e">
        <f t="shared" si="132"/>
        <v>#REF!</v>
      </c>
      <c r="L1069" s="69">
        <f t="shared" si="133"/>
        <v>4.8632357244839852</v>
      </c>
      <c r="M1069" s="69" t="e">
        <f t="shared" ref="M1069:M1132" si="138">IF(H1069&gt;0,TRUNC(L1069/12*H1069/I1069)+1,0)</f>
        <v>#REF!</v>
      </c>
      <c r="N1069" s="4">
        <f>BOM!Z1069</f>
        <v>0</v>
      </c>
      <c r="O1069" s="133">
        <v>961</v>
      </c>
      <c r="P1069" s="71">
        <v>152</v>
      </c>
      <c r="Q1069" s="71">
        <v>1065</v>
      </c>
      <c r="R1069" s="71">
        <v>0</v>
      </c>
      <c r="S1069" s="89">
        <v>0</v>
      </c>
      <c r="T1069" s="94" t="e">
        <f t="shared" ref="T1069:T1132" si="139">IF(U1069="pen",1,0)</f>
        <v>#REF!</v>
      </c>
      <c r="U1069" s="103" t="e">
        <f>LOOKUP(O1069,#REF!,#REF!)</f>
        <v>#REF!</v>
      </c>
      <c r="V1069" s="91" t="e">
        <f>LOOKUP(O1069,#REF!,#REF!)</f>
        <v>#REF!</v>
      </c>
      <c r="W1069" s="101">
        <f t="shared" si="134"/>
        <v>1</v>
      </c>
      <c r="X1069" s="135">
        <f t="shared" si="135"/>
        <v>0</v>
      </c>
      <c r="Y1069" s="48" t="e">
        <f>IF(U1069="Pen",(LOOKUP(O1069,#REF!,#REF!)*R1069),0)</f>
        <v>#REF!</v>
      </c>
    </row>
    <row r="1070" spans="2:25" x14ac:dyDescent="0.25">
      <c r="B1070">
        <v>1066</v>
      </c>
      <c r="C1070" s="4">
        <f>BOM!X1070</f>
        <v>0</v>
      </c>
      <c r="D1070" s="69">
        <v>1066</v>
      </c>
      <c r="E1070" s="69">
        <v>0</v>
      </c>
      <c r="F1070" s="69">
        <v>1066</v>
      </c>
      <c r="G1070" s="69">
        <v>0</v>
      </c>
      <c r="H1070" s="69">
        <f t="shared" si="137"/>
        <v>0</v>
      </c>
      <c r="I1070" s="69" t="e">
        <f>#REF!</f>
        <v>#REF!</v>
      </c>
      <c r="J1070" s="69">
        <f t="shared" si="136"/>
        <v>0</v>
      </c>
      <c r="K1070" s="69" t="e">
        <f t="shared" si="132"/>
        <v>#REF!</v>
      </c>
      <c r="L1070" s="69">
        <f t="shared" si="133"/>
        <v>4.8632357244839852</v>
      </c>
      <c r="M1070" s="69">
        <f t="shared" si="138"/>
        <v>0</v>
      </c>
      <c r="N1070" s="4">
        <f>BOM!Z1070</f>
        <v>0</v>
      </c>
      <c r="O1070" s="133">
        <v>962</v>
      </c>
      <c r="P1070" s="71">
        <v>152</v>
      </c>
      <c r="Q1070" s="71">
        <v>1066</v>
      </c>
      <c r="R1070" s="71">
        <v>0</v>
      </c>
      <c r="S1070" s="89">
        <v>0</v>
      </c>
      <c r="T1070" s="94" t="e">
        <f t="shared" si="139"/>
        <v>#REF!</v>
      </c>
      <c r="U1070" s="103" t="e">
        <f>LOOKUP(O1070,#REF!,#REF!)</f>
        <v>#REF!</v>
      </c>
      <c r="V1070" s="91" t="e">
        <f>LOOKUP(O1070,#REF!,#REF!)</f>
        <v>#REF!</v>
      </c>
      <c r="W1070" s="101">
        <f t="shared" si="134"/>
        <v>1</v>
      </c>
      <c r="X1070" s="135">
        <f t="shared" si="135"/>
        <v>0</v>
      </c>
      <c r="Y1070" s="48" t="e">
        <f>IF(U1070="Pen",(LOOKUP(O1070,#REF!,#REF!)*R1070),0)</f>
        <v>#REF!</v>
      </c>
    </row>
    <row r="1071" spans="2:25" x14ac:dyDescent="0.25">
      <c r="B1071">
        <v>1067</v>
      </c>
      <c r="C1071" s="4">
        <f>BOM!X1071</f>
        <v>0</v>
      </c>
      <c r="D1071" s="69">
        <v>1067</v>
      </c>
      <c r="E1071" s="69">
        <v>0</v>
      </c>
      <c r="F1071" s="69">
        <v>1067</v>
      </c>
      <c r="G1071" s="69">
        <v>0</v>
      </c>
      <c r="H1071" s="69">
        <f t="shared" si="137"/>
        <v>0</v>
      </c>
      <c r="I1071" s="69" t="e">
        <f>#REF!</f>
        <v>#REF!</v>
      </c>
      <c r="J1071" s="69">
        <f t="shared" si="136"/>
        <v>0</v>
      </c>
      <c r="K1071" s="69" t="e">
        <f t="shared" si="132"/>
        <v>#REF!</v>
      </c>
      <c r="L1071" s="69">
        <f t="shared" si="133"/>
        <v>4.8632357244839852</v>
      </c>
      <c r="M1071" s="69">
        <f t="shared" si="138"/>
        <v>0</v>
      </c>
      <c r="N1071" s="4">
        <f>BOM!Z1071</f>
        <v>0</v>
      </c>
      <c r="O1071" s="133">
        <v>963</v>
      </c>
      <c r="P1071" s="71">
        <v>152</v>
      </c>
      <c r="Q1071" s="71">
        <v>1067</v>
      </c>
      <c r="R1071" s="71">
        <v>0</v>
      </c>
      <c r="S1071" s="89">
        <v>0</v>
      </c>
      <c r="T1071" s="94" t="e">
        <f t="shared" si="139"/>
        <v>#REF!</v>
      </c>
      <c r="U1071" s="103" t="e">
        <f>LOOKUP(O1071,#REF!,#REF!)</f>
        <v>#REF!</v>
      </c>
      <c r="V1071" s="91" t="e">
        <f>LOOKUP(O1071,#REF!,#REF!)</f>
        <v>#REF!</v>
      </c>
      <c r="W1071" s="101">
        <f t="shared" si="134"/>
        <v>1</v>
      </c>
      <c r="X1071" s="135">
        <f t="shared" si="135"/>
        <v>0</v>
      </c>
      <c r="Y1071" s="48" t="e">
        <f>IF(U1071="Pen",(LOOKUP(O1071,#REF!,#REF!)*R1071),0)</f>
        <v>#REF!</v>
      </c>
    </row>
    <row r="1072" spans="2:25" x14ac:dyDescent="0.25">
      <c r="B1072">
        <v>1068</v>
      </c>
      <c r="C1072" s="4">
        <f>BOM!X1072</f>
        <v>0</v>
      </c>
      <c r="D1072" s="69">
        <v>1068</v>
      </c>
      <c r="E1072" s="69">
        <v>0</v>
      </c>
      <c r="F1072" s="69">
        <v>1068</v>
      </c>
      <c r="G1072" s="69">
        <v>0</v>
      </c>
      <c r="H1072" s="69">
        <f t="shared" si="137"/>
        <v>0</v>
      </c>
      <c r="I1072" s="69" t="e">
        <f>#REF!</f>
        <v>#REF!</v>
      </c>
      <c r="J1072" s="69">
        <f t="shared" si="136"/>
        <v>0</v>
      </c>
      <c r="K1072" s="69" t="e">
        <f t="shared" si="132"/>
        <v>#REF!</v>
      </c>
      <c r="L1072" s="69">
        <f t="shared" si="133"/>
        <v>4.8632357244839852</v>
      </c>
      <c r="M1072" s="69">
        <f t="shared" si="138"/>
        <v>0</v>
      </c>
      <c r="N1072" s="4">
        <f>BOM!Z1072</f>
        <v>0</v>
      </c>
      <c r="O1072" s="133">
        <v>964</v>
      </c>
      <c r="P1072" s="71">
        <v>152</v>
      </c>
      <c r="Q1072" s="71">
        <v>1068</v>
      </c>
      <c r="R1072" s="71">
        <v>0</v>
      </c>
      <c r="S1072" s="89">
        <v>0</v>
      </c>
      <c r="T1072" s="94" t="e">
        <f t="shared" si="139"/>
        <v>#REF!</v>
      </c>
      <c r="U1072" s="103" t="e">
        <f>LOOKUP(O1072,#REF!,#REF!)</f>
        <v>#REF!</v>
      </c>
      <c r="V1072" s="91" t="e">
        <f>LOOKUP(O1072,#REF!,#REF!)</f>
        <v>#REF!</v>
      </c>
      <c r="W1072" s="101">
        <f t="shared" si="134"/>
        <v>1</v>
      </c>
      <c r="X1072" s="135">
        <f t="shared" si="135"/>
        <v>0</v>
      </c>
      <c r="Y1072" s="48" t="e">
        <f>IF(U1072="Pen",(LOOKUP(O1072,#REF!,#REF!)*R1072),0)</f>
        <v>#REF!</v>
      </c>
    </row>
    <row r="1073" spans="2:25" x14ac:dyDescent="0.25">
      <c r="B1073">
        <v>1069</v>
      </c>
      <c r="C1073" s="4">
        <f>BOM!X1073</f>
        <v>0</v>
      </c>
      <c r="D1073" s="69">
        <v>1069</v>
      </c>
      <c r="E1073" s="69">
        <v>0</v>
      </c>
      <c r="F1073" s="69">
        <v>1069</v>
      </c>
      <c r="G1073" s="69">
        <v>0</v>
      </c>
      <c r="H1073" s="69">
        <f t="shared" si="137"/>
        <v>0</v>
      </c>
      <c r="I1073" s="69" t="e">
        <f>#REF!</f>
        <v>#REF!</v>
      </c>
      <c r="J1073" s="69">
        <f t="shared" si="136"/>
        <v>0</v>
      </c>
      <c r="K1073" s="69" t="e">
        <f t="shared" si="132"/>
        <v>#REF!</v>
      </c>
      <c r="L1073" s="69">
        <f t="shared" si="133"/>
        <v>4.8632357244839852</v>
      </c>
      <c r="M1073" s="69">
        <f t="shared" si="138"/>
        <v>0</v>
      </c>
      <c r="N1073" s="4">
        <f>BOM!Z1073</f>
        <v>0</v>
      </c>
      <c r="O1073" s="133">
        <v>967</v>
      </c>
      <c r="P1073" s="71">
        <v>152</v>
      </c>
      <c r="Q1073" s="71">
        <v>1069</v>
      </c>
      <c r="R1073" s="71">
        <v>0</v>
      </c>
      <c r="S1073" s="89">
        <v>0</v>
      </c>
      <c r="T1073" s="94" t="e">
        <f t="shared" si="139"/>
        <v>#REF!</v>
      </c>
      <c r="U1073" s="103" t="e">
        <f>LOOKUP(O1073,#REF!,#REF!)</f>
        <v>#REF!</v>
      </c>
      <c r="V1073" s="91" t="e">
        <f>LOOKUP(O1073,#REF!,#REF!)</f>
        <v>#REF!</v>
      </c>
      <c r="W1073" s="101">
        <f t="shared" si="134"/>
        <v>0</v>
      </c>
      <c r="X1073" s="135">
        <f t="shared" si="135"/>
        <v>0</v>
      </c>
      <c r="Y1073" s="48" t="e">
        <f>IF(U1073="Pen",(LOOKUP(O1073,#REF!,#REF!)*R1073),0)</f>
        <v>#REF!</v>
      </c>
    </row>
    <row r="1074" spans="2:25" x14ac:dyDescent="0.25">
      <c r="B1074">
        <v>1070</v>
      </c>
      <c r="C1074" s="4">
        <f>BOM!X1074</f>
        <v>0</v>
      </c>
      <c r="D1074" s="69">
        <v>1070</v>
      </c>
      <c r="E1074" s="69">
        <v>0</v>
      </c>
      <c r="F1074" s="69">
        <v>1070</v>
      </c>
      <c r="G1074" s="69">
        <v>0</v>
      </c>
      <c r="H1074" s="69">
        <f t="shared" si="137"/>
        <v>0</v>
      </c>
      <c r="I1074" s="69" t="e">
        <f>#REF!</f>
        <v>#REF!</v>
      </c>
      <c r="J1074" s="69">
        <f t="shared" si="136"/>
        <v>0</v>
      </c>
      <c r="K1074" s="69" t="e">
        <f t="shared" si="132"/>
        <v>#REF!</v>
      </c>
      <c r="L1074" s="69">
        <f t="shared" si="133"/>
        <v>4.8632357244839852</v>
      </c>
      <c r="M1074" s="69">
        <f t="shared" si="138"/>
        <v>0</v>
      </c>
      <c r="N1074" s="4">
        <f>BOM!Z1074</f>
        <v>0</v>
      </c>
      <c r="O1074" s="133">
        <v>968</v>
      </c>
      <c r="P1074" s="71">
        <v>152</v>
      </c>
      <c r="Q1074" s="71">
        <v>1070</v>
      </c>
      <c r="R1074" s="71">
        <v>0</v>
      </c>
      <c r="S1074" s="89">
        <v>0</v>
      </c>
      <c r="T1074" s="94" t="e">
        <f t="shared" si="139"/>
        <v>#REF!</v>
      </c>
      <c r="U1074" s="103" t="e">
        <f>LOOKUP(O1074,#REF!,#REF!)</f>
        <v>#REF!</v>
      </c>
      <c r="V1074" s="91" t="e">
        <f>LOOKUP(O1074,#REF!,#REF!)</f>
        <v>#REF!</v>
      </c>
      <c r="W1074" s="101">
        <f t="shared" si="134"/>
        <v>0</v>
      </c>
      <c r="X1074" s="135">
        <f t="shared" si="135"/>
        <v>0</v>
      </c>
      <c r="Y1074" s="48" t="e">
        <f>IF(U1074="Pen",(LOOKUP(O1074,#REF!,#REF!)*R1074),0)</f>
        <v>#REF!</v>
      </c>
    </row>
    <row r="1075" spans="2:25" x14ac:dyDescent="0.25">
      <c r="B1075">
        <v>1071</v>
      </c>
      <c r="C1075" s="4">
        <f>BOM!X1075</f>
        <v>0</v>
      </c>
      <c r="D1075" s="69">
        <v>1071</v>
      </c>
      <c r="E1075" s="69">
        <v>0</v>
      </c>
      <c r="F1075" s="69">
        <v>1071</v>
      </c>
      <c r="G1075" s="69">
        <v>0</v>
      </c>
      <c r="H1075" s="69">
        <f t="shared" si="137"/>
        <v>0</v>
      </c>
      <c r="I1075" s="69" t="e">
        <f>#REF!</f>
        <v>#REF!</v>
      </c>
      <c r="J1075" s="69">
        <f t="shared" si="136"/>
        <v>0</v>
      </c>
      <c r="K1075" s="69" t="e">
        <f t="shared" si="132"/>
        <v>#REF!</v>
      </c>
      <c r="L1075" s="69">
        <f t="shared" si="133"/>
        <v>4.8632357244839852</v>
      </c>
      <c r="M1075" s="69">
        <f t="shared" si="138"/>
        <v>0</v>
      </c>
      <c r="N1075" s="4">
        <f>BOM!Z1075</f>
        <v>0</v>
      </c>
      <c r="O1075" s="133">
        <v>969</v>
      </c>
      <c r="P1075" s="71">
        <v>152</v>
      </c>
      <c r="Q1075" s="71">
        <v>1071</v>
      </c>
      <c r="R1075" s="71">
        <v>0</v>
      </c>
      <c r="S1075" s="89">
        <v>0</v>
      </c>
      <c r="T1075" s="94" t="e">
        <f t="shared" si="139"/>
        <v>#REF!</v>
      </c>
      <c r="U1075" s="103" t="e">
        <f>LOOKUP(O1075,#REF!,#REF!)</f>
        <v>#REF!</v>
      </c>
      <c r="V1075" s="91" t="e">
        <f>LOOKUP(O1075,#REF!,#REF!)</f>
        <v>#REF!</v>
      </c>
      <c r="W1075" s="101">
        <f t="shared" si="134"/>
        <v>0</v>
      </c>
      <c r="X1075" s="135">
        <f t="shared" si="135"/>
        <v>0</v>
      </c>
      <c r="Y1075" s="48" t="e">
        <f>IF(U1075="Pen",(LOOKUP(O1075,#REF!,#REF!)*R1075),0)</f>
        <v>#REF!</v>
      </c>
    </row>
    <row r="1076" spans="2:25" x14ac:dyDescent="0.25">
      <c r="B1076">
        <v>1072</v>
      </c>
      <c r="C1076" s="4">
        <f>BOM!X1076</f>
        <v>0</v>
      </c>
      <c r="D1076" s="69">
        <v>1072</v>
      </c>
      <c r="E1076" s="69">
        <v>0</v>
      </c>
      <c r="F1076" s="69">
        <v>1072</v>
      </c>
      <c r="G1076" s="69">
        <v>0</v>
      </c>
      <c r="H1076" s="69">
        <f t="shared" si="137"/>
        <v>0</v>
      </c>
      <c r="I1076" s="69" t="e">
        <f>#REF!</f>
        <v>#REF!</v>
      </c>
      <c r="J1076" s="69">
        <f t="shared" si="136"/>
        <v>0</v>
      </c>
      <c r="K1076" s="69" t="e">
        <f t="shared" si="132"/>
        <v>#REF!</v>
      </c>
      <c r="L1076" s="69">
        <f t="shared" si="133"/>
        <v>4.8632357244839852</v>
      </c>
      <c r="M1076" s="69">
        <f t="shared" si="138"/>
        <v>0</v>
      </c>
      <c r="N1076" s="4">
        <f>BOM!Z1076</f>
        <v>0</v>
      </c>
      <c r="O1076" s="133">
        <v>970</v>
      </c>
      <c r="P1076" s="71">
        <v>152</v>
      </c>
      <c r="Q1076" s="71">
        <v>1072</v>
      </c>
      <c r="R1076" s="71">
        <v>0</v>
      </c>
      <c r="S1076" s="89">
        <v>0</v>
      </c>
      <c r="T1076" s="94" t="e">
        <f t="shared" si="139"/>
        <v>#REF!</v>
      </c>
      <c r="U1076" s="103" t="e">
        <f>LOOKUP(O1076,#REF!,#REF!)</f>
        <v>#REF!</v>
      </c>
      <c r="V1076" s="91" t="e">
        <f>LOOKUP(O1076,#REF!,#REF!)</f>
        <v>#REF!</v>
      </c>
      <c r="W1076" s="101">
        <f t="shared" si="134"/>
        <v>0</v>
      </c>
      <c r="X1076" s="135">
        <f t="shared" si="135"/>
        <v>0</v>
      </c>
      <c r="Y1076" s="48" t="e">
        <f>IF(U1076="Pen",(LOOKUP(O1076,#REF!,#REF!)*R1076),0)</f>
        <v>#REF!</v>
      </c>
    </row>
    <row r="1077" spans="2:25" x14ac:dyDescent="0.25">
      <c r="B1077">
        <v>1073</v>
      </c>
      <c r="C1077" s="4">
        <f>BOM!X1077</f>
        <v>0</v>
      </c>
      <c r="D1077" s="69">
        <v>1073</v>
      </c>
      <c r="E1077" s="69">
        <v>0</v>
      </c>
      <c r="F1077" s="69">
        <v>1073</v>
      </c>
      <c r="G1077" s="69">
        <v>0</v>
      </c>
      <c r="H1077" s="69">
        <f t="shared" si="137"/>
        <v>0</v>
      </c>
      <c r="I1077" s="69" t="e">
        <f>#REF!</f>
        <v>#REF!</v>
      </c>
      <c r="J1077" s="69">
        <f t="shared" si="136"/>
        <v>0</v>
      </c>
      <c r="K1077" s="69" t="e">
        <f t="shared" si="132"/>
        <v>#REF!</v>
      </c>
      <c r="L1077" s="69">
        <f t="shared" si="133"/>
        <v>4.8632357244839852</v>
      </c>
      <c r="M1077" s="69">
        <f t="shared" si="138"/>
        <v>0</v>
      </c>
      <c r="N1077" s="4">
        <f>BOM!Z1077</f>
        <v>0</v>
      </c>
      <c r="O1077" s="133">
        <v>977</v>
      </c>
      <c r="P1077" s="71">
        <v>152</v>
      </c>
      <c r="Q1077" s="71">
        <v>1073</v>
      </c>
      <c r="R1077" s="71">
        <v>0</v>
      </c>
      <c r="S1077" s="89">
        <v>0</v>
      </c>
      <c r="T1077" s="94" t="e">
        <f t="shared" si="139"/>
        <v>#REF!</v>
      </c>
      <c r="U1077" s="103" t="e">
        <f>LOOKUP(O1077,#REF!,#REF!)</f>
        <v>#REF!</v>
      </c>
      <c r="V1077" s="91" t="e">
        <f>LOOKUP(O1077,#REF!,#REF!)</f>
        <v>#REF!</v>
      </c>
      <c r="W1077" s="101">
        <f t="shared" si="134"/>
        <v>0</v>
      </c>
      <c r="X1077" s="135">
        <f t="shared" si="135"/>
        <v>0</v>
      </c>
      <c r="Y1077" s="48" t="e">
        <f>IF(U1077="Pen",(LOOKUP(O1077,#REF!,#REF!)*R1077),0)</f>
        <v>#REF!</v>
      </c>
    </row>
    <row r="1078" spans="2:25" x14ac:dyDescent="0.25">
      <c r="B1078">
        <v>1074</v>
      </c>
      <c r="C1078" s="4">
        <f>BOM!X1078</f>
        <v>0</v>
      </c>
      <c r="D1078" s="69">
        <v>1074</v>
      </c>
      <c r="E1078" s="69">
        <v>35224</v>
      </c>
      <c r="F1078" s="69">
        <v>1074</v>
      </c>
      <c r="G1078" s="69">
        <v>0</v>
      </c>
      <c r="H1078" s="69">
        <f t="shared" si="137"/>
        <v>35224</v>
      </c>
      <c r="I1078" s="69" t="e">
        <f>#REF!</f>
        <v>#REF!</v>
      </c>
      <c r="J1078" s="69" t="e">
        <f t="shared" si="136"/>
        <v>#REF!</v>
      </c>
      <c r="K1078" s="69" t="e">
        <f t="shared" si="132"/>
        <v>#REF!</v>
      </c>
      <c r="L1078" s="69">
        <f t="shared" si="133"/>
        <v>4.8632357244839852</v>
      </c>
      <c r="M1078" s="69" t="e">
        <f t="shared" si="138"/>
        <v>#REF!</v>
      </c>
      <c r="N1078" s="4">
        <f>BOM!Z1078</f>
        <v>0</v>
      </c>
      <c r="O1078" s="133">
        <v>980</v>
      </c>
      <c r="P1078" s="71">
        <v>152</v>
      </c>
      <c r="Q1078" s="71">
        <v>1074</v>
      </c>
      <c r="R1078" s="71">
        <v>0</v>
      </c>
      <c r="S1078" s="89">
        <v>0</v>
      </c>
      <c r="T1078" s="94" t="e">
        <f t="shared" si="139"/>
        <v>#REF!</v>
      </c>
      <c r="U1078" s="103" t="e">
        <f>LOOKUP(O1078,#REF!,#REF!)</f>
        <v>#REF!</v>
      </c>
      <c r="V1078" s="91" t="e">
        <f>LOOKUP(O1078,#REF!,#REF!)</f>
        <v>#REF!</v>
      </c>
      <c r="W1078" s="101">
        <f t="shared" si="134"/>
        <v>0</v>
      </c>
      <c r="X1078" s="135">
        <f t="shared" si="135"/>
        <v>0</v>
      </c>
      <c r="Y1078" s="48" t="e">
        <f>IF(U1078="Pen",(LOOKUP(O1078,#REF!,#REF!)*R1078),0)</f>
        <v>#REF!</v>
      </c>
    </row>
    <row r="1079" spans="2:25" x14ac:dyDescent="0.25">
      <c r="B1079">
        <v>1075</v>
      </c>
      <c r="C1079" s="4">
        <f>BOM!X1079</f>
        <v>0</v>
      </c>
      <c r="D1079" s="69">
        <v>1075</v>
      </c>
      <c r="E1079" s="69">
        <v>191112</v>
      </c>
      <c r="F1079" s="69">
        <v>1075</v>
      </c>
      <c r="G1079" s="69">
        <v>0</v>
      </c>
      <c r="H1079" s="69">
        <f t="shared" si="137"/>
        <v>191112</v>
      </c>
      <c r="I1079" s="69" t="e">
        <f>#REF!</f>
        <v>#REF!</v>
      </c>
      <c r="J1079" s="69" t="e">
        <f t="shared" si="136"/>
        <v>#REF!</v>
      </c>
      <c r="K1079" s="69" t="e">
        <f t="shared" si="132"/>
        <v>#REF!</v>
      </c>
      <c r="L1079" s="69">
        <f t="shared" si="133"/>
        <v>4.8632357244839852</v>
      </c>
      <c r="M1079" s="69" t="e">
        <f t="shared" si="138"/>
        <v>#REF!</v>
      </c>
      <c r="N1079" s="4">
        <f>BOM!Z1079</f>
        <v>0</v>
      </c>
      <c r="O1079" s="133">
        <v>990</v>
      </c>
      <c r="P1079" s="71">
        <v>152</v>
      </c>
      <c r="Q1079" s="71">
        <v>1075</v>
      </c>
      <c r="R1079" s="71">
        <v>0</v>
      </c>
      <c r="S1079" s="89">
        <v>0</v>
      </c>
      <c r="T1079" s="94" t="e">
        <f t="shared" si="139"/>
        <v>#REF!</v>
      </c>
      <c r="U1079" s="103" t="e">
        <f>LOOKUP(O1079,#REF!,#REF!)</f>
        <v>#REF!</v>
      </c>
      <c r="V1079" s="91" t="e">
        <f>LOOKUP(O1079,#REF!,#REF!)</f>
        <v>#REF!</v>
      </c>
      <c r="W1079" s="101">
        <f t="shared" si="134"/>
        <v>0</v>
      </c>
      <c r="X1079" s="135">
        <f t="shared" si="135"/>
        <v>0</v>
      </c>
      <c r="Y1079" s="48" t="e">
        <f>IF(U1079="Pen",(LOOKUP(O1079,#REF!,#REF!)*R1079),0)</f>
        <v>#REF!</v>
      </c>
    </row>
    <row r="1080" spans="2:25" x14ac:dyDescent="0.25">
      <c r="B1080">
        <v>1076</v>
      </c>
      <c r="C1080" s="4">
        <f>BOM!X1080</f>
        <v>0</v>
      </c>
      <c r="D1080" s="69">
        <v>1076</v>
      </c>
      <c r="E1080" s="69">
        <v>0</v>
      </c>
      <c r="F1080" s="69">
        <v>1076</v>
      </c>
      <c r="G1080" s="69">
        <v>0</v>
      </c>
      <c r="H1080" s="69">
        <f t="shared" si="137"/>
        <v>0</v>
      </c>
      <c r="I1080" s="69" t="e">
        <f>#REF!</f>
        <v>#REF!</v>
      </c>
      <c r="J1080" s="69">
        <f t="shared" si="136"/>
        <v>0</v>
      </c>
      <c r="K1080" s="69" t="e">
        <f t="shared" si="132"/>
        <v>#REF!</v>
      </c>
      <c r="L1080" s="69">
        <f t="shared" si="133"/>
        <v>4.8632357244839852</v>
      </c>
      <c r="M1080" s="69">
        <f t="shared" si="138"/>
        <v>0</v>
      </c>
      <c r="N1080" s="4">
        <f>BOM!Z1080</f>
        <v>0</v>
      </c>
      <c r="O1080" s="133">
        <v>991</v>
      </c>
      <c r="P1080" s="71">
        <v>152</v>
      </c>
      <c r="Q1080" s="71">
        <v>1076</v>
      </c>
      <c r="R1080" s="71">
        <v>0</v>
      </c>
      <c r="S1080" s="89">
        <v>0</v>
      </c>
      <c r="T1080" s="94" t="e">
        <f t="shared" si="139"/>
        <v>#REF!</v>
      </c>
      <c r="U1080" s="103" t="e">
        <f>LOOKUP(O1080,#REF!,#REF!)</f>
        <v>#REF!</v>
      </c>
      <c r="V1080" s="91" t="e">
        <f>LOOKUP(O1080,#REF!,#REF!)</f>
        <v>#REF!</v>
      </c>
      <c r="W1080" s="101">
        <f t="shared" si="134"/>
        <v>0</v>
      </c>
      <c r="X1080" s="135">
        <f t="shared" si="135"/>
        <v>0</v>
      </c>
      <c r="Y1080" s="48" t="e">
        <f>IF(U1080="Pen",(LOOKUP(O1080,#REF!,#REF!)*R1080),0)</f>
        <v>#REF!</v>
      </c>
    </row>
    <row r="1081" spans="2:25" x14ac:dyDescent="0.25">
      <c r="B1081">
        <v>1077</v>
      </c>
      <c r="C1081" s="4">
        <f>BOM!X1081</f>
        <v>0</v>
      </c>
      <c r="D1081" s="69">
        <v>1077</v>
      </c>
      <c r="E1081" s="69">
        <v>0</v>
      </c>
      <c r="F1081" s="69">
        <v>1077</v>
      </c>
      <c r="G1081" s="69">
        <v>4224</v>
      </c>
      <c r="H1081" s="69">
        <f t="shared" si="137"/>
        <v>4224</v>
      </c>
      <c r="I1081" s="69" t="e">
        <f>#REF!</f>
        <v>#REF!</v>
      </c>
      <c r="J1081" s="69" t="e">
        <f t="shared" si="136"/>
        <v>#REF!</v>
      </c>
      <c r="K1081" s="69" t="e">
        <f t="shared" si="132"/>
        <v>#REF!</v>
      </c>
      <c r="L1081" s="69">
        <f t="shared" si="133"/>
        <v>4.8632357244839852</v>
      </c>
      <c r="M1081" s="69" t="e">
        <f t="shared" si="138"/>
        <v>#REF!</v>
      </c>
      <c r="N1081" s="4">
        <f>BOM!Z1081</f>
        <v>0</v>
      </c>
      <c r="O1081" s="133">
        <v>992</v>
      </c>
      <c r="P1081" s="71">
        <v>152</v>
      </c>
      <c r="Q1081" s="71">
        <v>1077</v>
      </c>
      <c r="R1081" s="71">
        <v>0</v>
      </c>
      <c r="S1081" s="89">
        <v>0</v>
      </c>
      <c r="T1081" s="94" t="e">
        <f t="shared" si="139"/>
        <v>#REF!</v>
      </c>
      <c r="U1081" s="103" t="e">
        <f>LOOKUP(O1081,#REF!,#REF!)</f>
        <v>#REF!</v>
      </c>
      <c r="V1081" s="91" t="e">
        <f>LOOKUP(O1081,#REF!,#REF!)</f>
        <v>#REF!</v>
      </c>
      <c r="W1081" s="101">
        <f t="shared" si="134"/>
        <v>0</v>
      </c>
      <c r="X1081" s="135">
        <f t="shared" si="135"/>
        <v>0</v>
      </c>
      <c r="Y1081" s="48" t="e">
        <f>IF(U1081="Pen",(LOOKUP(O1081,#REF!,#REF!)*R1081),0)</f>
        <v>#REF!</v>
      </c>
    </row>
    <row r="1082" spans="2:25" x14ac:dyDescent="0.25">
      <c r="B1082">
        <v>1078</v>
      </c>
      <c r="C1082" s="4">
        <f>BOM!X1082</f>
        <v>0</v>
      </c>
      <c r="D1082" s="69">
        <v>1078</v>
      </c>
      <c r="E1082" s="69">
        <v>0</v>
      </c>
      <c r="F1082" s="69">
        <v>1078</v>
      </c>
      <c r="G1082" s="69">
        <v>0</v>
      </c>
      <c r="H1082" s="69">
        <f t="shared" si="137"/>
        <v>0</v>
      </c>
      <c r="I1082" s="69" t="e">
        <f>#REF!</f>
        <v>#REF!</v>
      </c>
      <c r="J1082" s="69">
        <f t="shared" si="136"/>
        <v>0</v>
      </c>
      <c r="K1082" s="69" t="e">
        <f t="shared" si="132"/>
        <v>#REF!</v>
      </c>
      <c r="L1082" s="69">
        <f t="shared" si="133"/>
        <v>4.8632357244839852</v>
      </c>
      <c r="M1082" s="69">
        <f t="shared" si="138"/>
        <v>0</v>
      </c>
      <c r="N1082" s="4">
        <f>BOM!Z1082</f>
        <v>0</v>
      </c>
      <c r="O1082" s="133">
        <v>993</v>
      </c>
      <c r="P1082" s="71">
        <v>152</v>
      </c>
      <c r="Q1082" s="71">
        <v>1078</v>
      </c>
      <c r="R1082" s="71">
        <v>0</v>
      </c>
      <c r="S1082" s="89">
        <v>0</v>
      </c>
      <c r="T1082" s="94" t="e">
        <f t="shared" si="139"/>
        <v>#REF!</v>
      </c>
      <c r="U1082" s="103" t="e">
        <f>LOOKUP(O1082,#REF!,#REF!)</f>
        <v>#REF!</v>
      </c>
      <c r="V1082" s="91" t="e">
        <f>LOOKUP(O1082,#REF!,#REF!)</f>
        <v>#REF!</v>
      </c>
      <c r="W1082" s="101">
        <f t="shared" si="134"/>
        <v>0</v>
      </c>
      <c r="X1082" s="135">
        <f t="shared" si="135"/>
        <v>0</v>
      </c>
      <c r="Y1082" s="48" t="e">
        <f>IF(U1082="Pen",(LOOKUP(O1082,#REF!,#REF!)*R1082),0)</f>
        <v>#REF!</v>
      </c>
    </row>
    <row r="1083" spans="2:25" x14ac:dyDescent="0.25">
      <c r="B1083">
        <v>1079</v>
      </c>
      <c r="C1083" s="4">
        <f>BOM!X1083</f>
        <v>0</v>
      </c>
      <c r="D1083" s="69">
        <v>1079</v>
      </c>
      <c r="E1083" s="69">
        <v>0</v>
      </c>
      <c r="F1083" s="69">
        <v>1079</v>
      </c>
      <c r="G1083" s="69">
        <v>0</v>
      </c>
      <c r="H1083" s="69">
        <f t="shared" si="137"/>
        <v>0</v>
      </c>
      <c r="I1083" s="69" t="e">
        <f>#REF!</f>
        <v>#REF!</v>
      </c>
      <c r="J1083" s="69">
        <f t="shared" si="136"/>
        <v>0</v>
      </c>
      <c r="K1083" s="69" t="e">
        <f t="shared" si="132"/>
        <v>#REF!</v>
      </c>
      <c r="L1083" s="69">
        <f t="shared" si="133"/>
        <v>4.8632357244839852</v>
      </c>
      <c r="M1083" s="69">
        <f t="shared" si="138"/>
        <v>0</v>
      </c>
      <c r="N1083" s="4">
        <f>BOM!Z1083</f>
        <v>0</v>
      </c>
      <c r="O1083" s="133">
        <v>995</v>
      </c>
      <c r="P1083" s="71">
        <v>152</v>
      </c>
      <c r="Q1083" s="71">
        <v>1079</v>
      </c>
      <c r="R1083" s="71">
        <v>0</v>
      </c>
      <c r="S1083" s="89">
        <v>0</v>
      </c>
      <c r="T1083" s="94" t="e">
        <f t="shared" si="139"/>
        <v>#REF!</v>
      </c>
      <c r="U1083" s="103" t="e">
        <f>LOOKUP(O1083,#REF!,#REF!)</f>
        <v>#REF!</v>
      </c>
      <c r="V1083" s="91" t="e">
        <f>LOOKUP(O1083,#REF!,#REF!)</f>
        <v>#REF!</v>
      </c>
      <c r="W1083" s="101">
        <f t="shared" si="134"/>
        <v>0</v>
      </c>
      <c r="X1083" s="135">
        <f t="shared" si="135"/>
        <v>0</v>
      </c>
      <c r="Y1083" s="48" t="e">
        <f>IF(U1083="Pen",(LOOKUP(O1083,#REF!,#REF!)*R1083),0)</f>
        <v>#REF!</v>
      </c>
    </row>
    <row r="1084" spans="2:25" x14ac:dyDescent="0.25">
      <c r="B1084">
        <v>1080</v>
      </c>
      <c r="C1084" s="4">
        <f>BOM!X1084</f>
        <v>0</v>
      </c>
      <c r="D1084" s="69">
        <v>1080</v>
      </c>
      <c r="E1084" s="69">
        <v>0</v>
      </c>
      <c r="F1084" s="69">
        <v>1080</v>
      </c>
      <c r="G1084" s="69">
        <v>0</v>
      </c>
      <c r="H1084" s="69">
        <f t="shared" si="137"/>
        <v>0</v>
      </c>
      <c r="I1084" s="69" t="e">
        <f>#REF!</f>
        <v>#REF!</v>
      </c>
      <c r="J1084" s="69">
        <f t="shared" si="136"/>
        <v>0</v>
      </c>
      <c r="K1084" s="69" t="e">
        <f t="shared" si="132"/>
        <v>#REF!</v>
      </c>
      <c r="L1084" s="69">
        <f t="shared" si="133"/>
        <v>4.8632357244839852</v>
      </c>
      <c r="M1084" s="69">
        <f t="shared" si="138"/>
        <v>0</v>
      </c>
      <c r="N1084" s="4">
        <f>BOM!Z1084</f>
        <v>0</v>
      </c>
      <c r="O1084" s="133">
        <v>996</v>
      </c>
      <c r="P1084" s="71">
        <v>152</v>
      </c>
      <c r="Q1084" s="71">
        <v>1080</v>
      </c>
      <c r="R1084" s="71">
        <v>0</v>
      </c>
      <c r="S1084" s="89">
        <v>0</v>
      </c>
      <c r="T1084" s="94" t="e">
        <f t="shared" si="139"/>
        <v>#REF!</v>
      </c>
      <c r="U1084" s="103" t="e">
        <f>LOOKUP(O1084,#REF!,#REF!)</f>
        <v>#REF!</v>
      </c>
      <c r="V1084" s="91" t="e">
        <f>LOOKUP(O1084,#REF!,#REF!)</f>
        <v>#REF!</v>
      </c>
      <c r="W1084" s="101">
        <f t="shared" si="134"/>
        <v>0</v>
      </c>
      <c r="X1084" s="135">
        <f t="shared" si="135"/>
        <v>0</v>
      </c>
      <c r="Y1084" s="48" t="e">
        <f>IF(U1084="Pen",(LOOKUP(O1084,#REF!,#REF!)*R1084),0)</f>
        <v>#REF!</v>
      </c>
    </row>
    <row r="1085" spans="2:25" x14ac:dyDescent="0.25">
      <c r="B1085">
        <v>1081</v>
      </c>
      <c r="C1085" s="4">
        <f>BOM!X1085</f>
        <v>0</v>
      </c>
      <c r="D1085" s="69">
        <v>1081</v>
      </c>
      <c r="E1085" s="69">
        <v>0</v>
      </c>
      <c r="F1085" s="69">
        <v>1081</v>
      </c>
      <c r="G1085" s="69">
        <v>4608</v>
      </c>
      <c r="H1085" s="69">
        <f t="shared" si="137"/>
        <v>4608</v>
      </c>
      <c r="I1085" s="69" t="e">
        <f>#REF!</f>
        <v>#REF!</v>
      </c>
      <c r="J1085" s="69" t="e">
        <f t="shared" si="136"/>
        <v>#REF!</v>
      </c>
      <c r="K1085" s="69" t="e">
        <f t="shared" si="132"/>
        <v>#REF!</v>
      </c>
      <c r="L1085" s="69">
        <f t="shared" si="133"/>
        <v>4.8632357244839852</v>
      </c>
      <c r="M1085" s="69" t="e">
        <f t="shared" si="138"/>
        <v>#REF!</v>
      </c>
      <c r="N1085" s="4">
        <f>BOM!Z1085</f>
        <v>0</v>
      </c>
      <c r="O1085" s="133">
        <v>997</v>
      </c>
      <c r="P1085" s="71">
        <v>152</v>
      </c>
      <c r="Q1085" s="71">
        <v>1081</v>
      </c>
      <c r="R1085" s="71">
        <v>0</v>
      </c>
      <c r="S1085" s="89">
        <v>0</v>
      </c>
      <c r="T1085" s="94" t="e">
        <f t="shared" si="139"/>
        <v>#REF!</v>
      </c>
      <c r="U1085" s="103" t="e">
        <f>LOOKUP(O1085,#REF!,#REF!)</f>
        <v>#REF!</v>
      </c>
      <c r="V1085" s="91" t="e">
        <f>LOOKUP(O1085,#REF!,#REF!)</f>
        <v>#REF!</v>
      </c>
      <c r="W1085" s="101">
        <f t="shared" si="134"/>
        <v>0</v>
      </c>
      <c r="X1085" s="135">
        <f t="shared" si="135"/>
        <v>0</v>
      </c>
      <c r="Y1085" s="48" t="e">
        <f>IF(U1085="Pen",(LOOKUP(O1085,#REF!,#REF!)*R1085),0)</f>
        <v>#REF!</v>
      </c>
    </row>
    <row r="1086" spans="2:25" x14ac:dyDescent="0.25">
      <c r="B1086">
        <v>1082</v>
      </c>
      <c r="C1086" s="4">
        <f>BOM!X1086</f>
        <v>0</v>
      </c>
      <c r="D1086" s="69">
        <v>1082</v>
      </c>
      <c r="E1086" s="69">
        <v>0</v>
      </c>
      <c r="F1086" s="69">
        <v>1082</v>
      </c>
      <c r="G1086" s="69">
        <v>0</v>
      </c>
      <c r="H1086" s="69">
        <f t="shared" si="137"/>
        <v>0</v>
      </c>
      <c r="I1086" s="69" t="e">
        <f>#REF!</f>
        <v>#REF!</v>
      </c>
      <c r="J1086" s="69">
        <f t="shared" si="136"/>
        <v>0</v>
      </c>
      <c r="K1086" s="69" t="e">
        <f t="shared" si="132"/>
        <v>#REF!</v>
      </c>
      <c r="L1086" s="69">
        <f t="shared" si="133"/>
        <v>4.8632357244839852</v>
      </c>
      <c r="M1086" s="69">
        <f t="shared" si="138"/>
        <v>0</v>
      </c>
      <c r="N1086" s="4">
        <f>BOM!Z1086</f>
        <v>0</v>
      </c>
      <c r="O1086" s="133">
        <v>998</v>
      </c>
      <c r="P1086" s="71">
        <v>152</v>
      </c>
      <c r="Q1086" s="71">
        <v>1082</v>
      </c>
      <c r="R1086" s="71">
        <v>0</v>
      </c>
      <c r="S1086" s="89">
        <v>0</v>
      </c>
      <c r="T1086" s="94" t="e">
        <f t="shared" si="139"/>
        <v>#REF!</v>
      </c>
      <c r="U1086" s="103" t="e">
        <f>LOOKUP(O1086,#REF!,#REF!)</f>
        <v>#REF!</v>
      </c>
      <c r="V1086" s="91" t="e">
        <f>LOOKUP(O1086,#REF!,#REF!)</f>
        <v>#REF!</v>
      </c>
      <c r="W1086" s="101">
        <f t="shared" si="134"/>
        <v>0</v>
      </c>
      <c r="X1086" s="135">
        <f t="shared" si="135"/>
        <v>0</v>
      </c>
      <c r="Y1086" s="48" t="e">
        <f>IF(U1086="Pen",(LOOKUP(O1086,#REF!,#REF!)*R1086),0)</f>
        <v>#REF!</v>
      </c>
    </row>
    <row r="1087" spans="2:25" x14ac:dyDescent="0.25">
      <c r="B1087">
        <v>1083</v>
      </c>
      <c r="C1087" s="4">
        <f>BOM!X1087</f>
        <v>0</v>
      </c>
      <c r="D1087" s="69">
        <v>1083</v>
      </c>
      <c r="E1087" s="69">
        <v>0</v>
      </c>
      <c r="F1087" s="69">
        <v>1083</v>
      </c>
      <c r="G1087" s="69">
        <v>29306</v>
      </c>
      <c r="H1087" s="69">
        <f t="shared" si="137"/>
        <v>29306</v>
      </c>
      <c r="I1087" s="69" t="e">
        <f>#REF!</f>
        <v>#REF!</v>
      </c>
      <c r="J1087" s="69" t="e">
        <f t="shared" si="136"/>
        <v>#REF!</v>
      </c>
      <c r="K1087" s="69" t="e">
        <f t="shared" si="132"/>
        <v>#REF!</v>
      </c>
      <c r="L1087" s="69">
        <f t="shared" si="133"/>
        <v>4.8632357244839852</v>
      </c>
      <c r="M1087" s="69" t="e">
        <f t="shared" si="138"/>
        <v>#REF!</v>
      </c>
      <c r="N1087" s="4">
        <f>BOM!Z1087</f>
        <v>0</v>
      </c>
      <c r="O1087" s="133">
        <v>999</v>
      </c>
      <c r="P1087" s="71">
        <v>152</v>
      </c>
      <c r="Q1087" s="71">
        <v>1083</v>
      </c>
      <c r="R1087" s="71">
        <v>0</v>
      </c>
      <c r="S1087" s="89">
        <v>0</v>
      </c>
      <c r="T1087" s="94" t="e">
        <f t="shared" si="139"/>
        <v>#REF!</v>
      </c>
      <c r="U1087" s="103" t="e">
        <f>LOOKUP(O1087,#REF!,#REF!)</f>
        <v>#REF!</v>
      </c>
      <c r="V1087" s="91" t="e">
        <f>LOOKUP(O1087,#REF!,#REF!)</f>
        <v>#REF!</v>
      </c>
      <c r="W1087" s="101">
        <f t="shared" si="134"/>
        <v>0</v>
      </c>
      <c r="X1087" s="135">
        <f t="shared" si="135"/>
        <v>0</v>
      </c>
      <c r="Y1087" s="48" t="e">
        <f>IF(U1087="Pen",(LOOKUP(O1087,#REF!,#REF!)*R1087),0)</f>
        <v>#REF!</v>
      </c>
    </row>
    <row r="1088" spans="2:25" x14ac:dyDescent="0.25">
      <c r="B1088">
        <v>1084</v>
      </c>
      <c r="C1088" s="4">
        <f>BOM!X1088</f>
        <v>0</v>
      </c>
      <c r="D1088" s="69">
        <v>1084</v>
      </c>
      <c r="E1088" s="69">
        <v>21720</v>
      </c>
      <c r="F1088" s="69">
        <v>1084</v>
      </c>
      <c r="G1088" s="69">
        <v>68406</v>
      </c>
      <c r="H1088" s="69">
        <f t="shared" si="137"/>
        <v>90126</v>
      </c>
      <c r="I1088" s="69" t="e">
        <f>#REF!</f>
        <v>#REF!</v>
      </c>
      <c r="J1088" s="69" t="e">
        <f t="shared" si="136"/>
        <v>#REF!</v>
      </c>
      <c r="K1088" s="69" t="e">
        <f t="shared" si="132"/>
        <v>#REF!</v>
      </c>
      <c r="L1088" s="69">
        <f t="shared" si="133"/>
        <v>4.8632357244839852</v>
      </c>
      <c r="M1088" s="69" t="e">
        <f t="shared" si="138"/>
        <v>#REF!</v>
      </c>
      <c r="N1088" s="4">
        <f>BOM!Z1088</f>
        <v>0</v>
      </c>
      <c r="O1088" s="133">
        <v>1001</v>
      </c>
      <c r="P1088" s="71">
        <v>152</v>
      </c>
      <c r="Q1088" s="71">
        <v>1084</v>
      </c>
      <c r="R1088" s="71">
        <v>0</v>
      </c>
      <c r="S1088" s="89">
        <v>0</v>
      </c>
      <c r="T1088" s="94" t="e">
        <f t="shared" si="139"/>
        <v>#REF!</v>
      </c>
      <c r="U1088" s="103" t="e">
        <f>LOOKUP(O1088,#REF!,#REF!)</f>
        <v>#REF!</v>
      </c>
      <c r="V1088" s="91" t="e">
        <f>LOOKUP(O1088,#REF!,#REF!)</f>
        <v>#REF!</v>
      </c>
      <c r="W1088" s="101">
        <f t="shared" si="134"/>
        <v>0</v>
      </c>
      <c r="X1088" s="135">
        <f t="shared" si="135"/>
        <v>0</v>
      </c>
      <c r="Y1088" s="48" t="e">
        <f>IF(U1088="Pen",(LOOKUP(O1088,#REF!,#REF!)*R1088),0)</f>
        <v>#REF!</v>
      </c>
    </row>
    <row r="1089" spans="2:25" x14ac:dyDescent="0.25">
      <c r="B1089">
        <v>1085</v>
      </c>
      <c r="C1089" s="4">
        <f>BOM!X1089</f>
        <v>0</v>
      </c>
      <c r="D1089" s="69">
        <v>1085</v>
      </c>
      <c r="E1089" s="69">
        <v>155904</v>
      </c>
      <c r="F1089" s="69">
        <v>1085</v>
      </c>
      <c r="G1089" s="69">
        <v>0</v>
      </c>
      <c r="H1089" s="69">
        <f t="shared" si="137"/>
        <v>155904</v>
      </c>
      <c r="I1089" s="69" t="e">
        <f>#REF!</f>
        <v>#REF!</v>
      </c>
      <c r="J1089" s="69" t="e">
        <f t="shared" si="136"/>
        <v>#REF!</v>
      </c>
      <c r="K1089" s="69" t="e">
        <f t="shared" si="132"/>
        <v>#REF!</v>
      </c>
      <c r="L1089" s="69">
        <f t="shared" si="133"/>
        <v>4.8632357244839852</v>
      </c>
      <c r="M1089" s="69" t="e">
        <f t="shared" si="138"/>
        <v>#REF!</v>
      </c>
      <c r="N1089" s="4">
        <f>BOM!Z1089</f>
        <v>0</v>
      </c>
      <c r="O1089" s="133">
        <v>1002</v>
      </c>
      <c r="P1089" s="71">
        <v>152</v>
      </c>
      <c r="Q1089" s="71">
        <v>1085</v>
      </c>
      <c r="R1089" s="71">
        <v>0</v>
      </c>
      <c r="S1089" s="89">
        <v>0</v>
      </c>
      <c r="T1089" s="94" t="e">
        <f t="shared" si="139"/>
        <v>#REF!</v>
      </c>
      <c r="U1089" s="103" t="e">
        <f>LOOKUP(O1089,#REF!,#REF!)</f>
        <v>#REF!</v>
      </c>
      <c r="V1089" s="91" t="e">
        <f>LOOKUP(O1089,#REF!,#REF!)</f>
        <v>#REF!</v>
      </c>
      <c r="W1089" s="101">
        <f t="shared" si="134"/>
        <v>0</v>
      </c>
      <c r="X1089" s="135">
        <f t="shared" si="135"/>
        <v>0</v>
      </c>
      <c r="Y1089" s="48" t="e">
        <f>IF(U1089="Pen",(LOOKUP(O1089,#REF!,#REF!)*R1089),0)</f>
        <v>#REF!</v>
      </c>
    </row>
    <row r="1090" spans="2:25" x14ac:dyDescent="0.25">
      <c r="B1090">
        <v>1086</v>
      </c>
      <c r="C1090" s="4">
        <f>BOM!X1090</f>
        <v>0</v>
      </c>
      <c r="D1090" s="69">
        <v>1086</v>
      </c>
      <c r="E1090" s="69">
        <v>0</v>
      </c>
      <c r="F1090" s="69">
        <v>1086</v>
      </c>
      <c r="G1090" s="69">
        <v>0</v>
      </c>
      <c r="H1090" s="69">
        <f t="shared" si="137"/>
        <v>0</v>
      </c>
      <c r="I1090" s="69" t="e">
        <f>#REF!</f>
        <v>#REF!</v>
      </c>
      <c r="J1090" s="69">
        <f t="shared" si="136"/>
        <v>0</v>
      </c>
      <c r="K1090" s="69" t="e">
        <f t="shared" si="132"/>
        <v>#REF!</v>
      </c>
      <c r="L1090" s="69">
        <f t="shared" si="133"/>
        <v>4.8632357244839852</v>
      </c>
      <c r="M1090" s="69">
        <f t="shared" si="138"/>
        <v>0</v>
      </c>
      <c r="N1090" s="4">
        <f>BOM!Z1090</f>
        <v>0</v>
      </c>
      <c r="O1090" s="133">
        <v>1003</v>
      </c>
      <c r="P1090" s="71">
        <v>152</v>
      </c>
      <c r="Q1090" s="71">
        <v>1086</v>
      </c>
      <c r="R1090" s="71">
        <v>0</v>
      </c>
      <c r="S1090" s="89">
        <v>0</v>
      </c>
      <c r="T1090" s="94" t="e">
        <f t="shared" si="139"/>
        <v>#REF!</v>
      </c>
      <c r="U1090" s="103" t="e">
        <f>LOOKUP(O1090,#REF!,#REF!)</f>
        <v>#REF!</v>
      </c>
      <c r="V1090" s="91" t="e">
        <f>LOOKUP(O1090,#REF!,#REF!)</f>
        <v>#REF!</v>
      </c>
      <c r="W1090" s="101">
        <f t="shared" si="134"/>
        <v>0</v>
      </c>
      <c r="X1090" s="135">
        <f t="shared" si="135"/>
        <v>0</v>
      </c>
      <c r="Y1090" s="48" t="e">
        <f>IF(U1090="Pen",(LOOKUP(O1090,#REF!,#REF!)*R1090),0)</f>
        <v>#REF!</v>
      </c>
    </row>
    <row r="1091" spans="2:25" x14ac:dyDescent="0.25">
      <c r="B1091">
        <v>1087</v>
      </c>
      <c r="C1091" s="4">
        <f>BOM!X1091</f>
        <v>0</v>
      </c>
      <c r="D1091" s="69">
        <v>1087</v>
      </c>
      <c r="E1091" s="69">
        <v>0</v>
      </c>
      <c r="F1091" s="69">
        <v>1087</v>
      </c>
      <c r="G1091" s="69">
        <v>1801428</v>
      </c>
      <c r="H1091" s="69">
        <f t="shared" si="137"/>
        <v>1801428</v>
      </c>
      <c r="I1091" s="69" t="e">
        <f>#REF!</f>
        <v>#REF!</v>
      </c>
      <c r="J1091" s="69" t="e">
        <f t="shared" si="136"/>
        <v>#REF!</v>
      </c>
      <c r="K1091" s="69" t="e">
        <f t="shared" si="132"/>
        <v>#REF!</v>
      </c>
      <c r="L1091" s="69">
        <f t="shared" si="133"/>
        <v>4.8632357244839852</v>
      </c>
      <c r="M1091" s="69" t="e">
        <f t="shared" si="138"/>
        <v>#REF!</v>
      </c>
      <c r="N1091" s="4">
        <f>BOM!Z1091</f>
        <v>0</v>
      </c>
      <c r="O1091" s="133">
        <v>1004</v>
      </c>
      <c r="P1091" s="71">
        <v>152</v>
      </c>
      <c r="Q1091" s="71">
        <v>1087</v>
      </c>
      <c r="R1091" s="71">
        <v>0</v>
      </c>
      <c r="S1091" s="89">
        <v>0</v>
      </c>
      <c r="T1091" s="94" t="e">
        <f t="shared" si="139"/>
        <v>#REF!</v>
      </c>
      <c r="U1091" s="103" t="e">
        <f>LOOKUP(O1091,#REF!,#REF!)</f>
        <v>#REF!</v>
      </c>
      <c r="V1091" s="91" t="e">
        <f>LOOKUP(O1091,#REF!,#REF!)</f>
        <v>#REF!</v>
      </c>
      <c r="W1091" s="101">
        <f t="shared" si="134"/>
        <v>0</v>
      </c>
      <c r="X1091" s="135">
        <f t="shared" si="135"/>
        <v>0</v>
      </c>
      <c r="Y1091" s="48" t="e">
        <f>IF(U1091="Pen",(LOOKUP(O1091,#REF!,#REF!)*R1091),0)</f>
        <v>#REF!</v>
      </c>
    </row>
    <row r="1092" spans="2:25" x14ac:dyDescent="0.25">
      <c r="B1092">
        <v>1088</v>
      </c>
      <c r="C1092" s="4">
        <f>BOM!X1092</f>
        <v>0</v>
      </c>
      <c r="D1092" s="69">
        <v>1088</v>
      </c>
      <c r="E1092" s="69">
        <v>0</v>
      </c>
      <c r="F1092" s="69">
        <v>1088</v>
      </c>
      <c r="G1092" s="69">
        <v>0</v>
      </c>
      <c r="H1092" s="69">
        <f t="shared" si="137"/>
        <v>0</v>
      </c>
      <c r="I1092" s="69" t="e">
        <f>#REF!</f>
        <v>#REF!</v>
      </c>
      <c r="J1092" s="69">
        <f t="shared" si="136"/>
        <v>0</v>
      </c>
      <c r="K1092" s="69" t="e">
        <f t="shared" si="132"/>
        <v>#REF!</v>
      </c>
      <c r="L1092" s="69">
        <f t="shared" si="133"/>
        <v>4.8632357244839852</v>
      </c>
      <c r="M1092" s="69">
        <f t="shared" si="138"/>
        <v>0</v>
      </c>
      <c r="N1092" s="4">
        <f>BOM!Z1092</f>
        <v>0</v>
      </c>
      <c r="O1092" s="133">
        <v>1005</v>
      </c>
      <c r="P1092" s="71">
        <v>152</v>
      </c>
      <c r="Q1092" s="71">
        <v>1088</v>
      </c>
      <c r="R1092" s="71">
        <v>0</v>
      </c>
      <c r="S1092" s="89">
        <v>0</v>
      </c>
      <c r="T1092" s="94" t="e">
        <f t="shared" si="139"/>
        <v>#REF!</v>
      </c>
      <c r="U1092" s="103" t="e">
        <f>LOOKUP(O1092,#REF!,#REF!)</f>
        <v>#REF!</v>
      </c>
      <c r="V1092" s="91" t="e">
        <f>LOOKUP(O1092,#REF!,#REF!)</f>
        <v>#REF!</v>
      </c>
      <c r="W1092" s="101">
        <f t="shared" si="134"/>
        <v>0</v>
      </c>
      <c r="X1092" s="135">
        <f t="shared" si="135"/>
        <v>0</v>
      </c>
      <c r="Y1092" s="48" t="e">
        <f>IF(U1092="Pen",(LOOKUP(O1092,#REF!,#REF!)*R1092),0)</f>
        <v>#REF!</v>
      </c>
    </row>
    <row r="1093" spans="2:25" x14ac:dyDescent="0.25">
      <c r="B1093">
        <v>1089</v>
      </c>
      <c r="C1093" s="4">
        <f>BOM!X1093</f>
        <v>0</v>
      </c>
      <c r="D1093" s="69">
        <v>1089</v>
      </c>
      <c r="E1093" s="69">
        <v>0</v>
      </c>
      <c r="F1093" s="69">
        <v>1089</v>
      </c>
      <c r="G1093" s="69">
        <v>1114373</v>
      </c>
      <c r="H1093" s="69">
        <f t="shared" si="137"/>
        <v>1114373</v>
      </c>
      <c r="I1093" s="69" t="e">
        <f>#REF!</f>
        <v>#REF!</v>
      </c>
      <c r="J1093" s="69" t="e">
        <f t="shared" si="136"/>
        <v>#REF!</v>
      </c>
      <c r="K1093" s="69" t="e">
        <f t="shared" ref="K1093:K1156" si="140">RANK(J1093,$J$5:$J$1004,0)</f>
        <v>#REF!</v>
      </c>
      <c r="L1093" s="69">
        <f t="shared" ref="L1093:L1156" si="141">L$2</f>
        <v>4.8632357244839852</v>
      </c>
      <c r="M1093" s="69" t="e">
        <f t="shared" si="138"/>
        <v>#REF!</v>
      </c>
      <c r="N1093" s="4">
        <f>BOM!Z1093</f>
        <v>0</v>
      </c>
      <c r="O1093" s="133">
        <v>1006</v>
      </c>
      <c r="P1093" s="71">
        <v>152</v>
      </c>
      <c r="Q1093" s="71">
        <v>1089</v>
      </c>
      <c r="R1093" s="71">
        <v>0</v>
      </c>
      <c r="S1093" s="89">
        <v>0</v>
      </c>
      <c r="T1093" s="94" t="e">
        <f t="shared" si="139"/>
        <v>#REF!</v>
      </c>
      <c r="U1093" s="103" t="e">
        <f>LOOKUP(O1093,#REF!,#REF!)</f>
        <v>#REF!</v>
      </c>
      <c r="V1093" s="91" t="e">
        <f>LOOKUP(O1093,#REF!,#REF!)</f>
        <v>#REF!</v>
      </c>
      <c r="W1093" s="101">
        <f t="shared" si="134"/>
        <v>0</v>
      </c>
      <c r="X1093" s="135">
        <f t="shared" si="135"/>
        <v>0</v>
      </c>
      <c r="Y1093" s="48" t="e">
        <f>IF(U1093="Pen",(LOOKUP(O1093,#REF!,#REF!)*R1093),0)</f>
        <v>#REF!</v>
      </c>
    </row>
    <row r="1094" spans="2:25" x14ac:dyDescent="0.25">
      <c r="B1094">
        <v>1090</v>
      </c>
      <c r="C1094" s="4">
        <f>BOM!X1094</f>
        <v>0</v>
      </c>
      <c r="D1094" s="69">
        <v>1090</v>
      </c>
      <c r="E1094" s="69">
        <v>0</v>
      </c>
      <c r="F1094" s="69">
        <v>1090</v>
      </c>
      <c r="G1094" s="69">
        <v>0</v>
      </c>
      <c r="H1094" s="69">
        <f t="shared" si="137"/>
        <v>0</v>
      </c>
      <c r="I1094" s="69" t="e">
        <f>#REF!</f>
        <v>#REF!</v>
      </c>
      <c r="J1094" s="69">
        <f t="shared" si="136"/>
        <v>0</v>
      </c>
      <c r="K1094" s="69" t="e">
        <f t="shared" si="140"/>
        <v>#REF!</v>
      </c>
      <c r="L1094" s="69">
        <f t="shared" si="141"/>
        <v>4.8632357244839852</v>
      </c>
      <c r="M1094" s="69">
        <f t="shared" si="138"/>
        <v>0</v>
      </c>
      <c r="N1094" s="4">
        <f>BOM!Z1094</f>
        <v>0</v>
      </c>
      <c r="O1094" s="133">
        <v>1012</v>
      </c>
      <c r="P1094" s="71">
        <v>152</v>
      </c>
      <c r="Q1094" s="71">
        <v>1090</v>
      </c>
      <c r="R1094" s="71">
        <v>0</v>
      </c>
      <c r="S1094" s="89">
        <v>0</v>
      </c>
      <c r="T1094" s="94" t="e">
        <f t="shared" si="139"/>
        <v>#REF!</v>
      </c>
      <c r="U1094" s="103" t="e">
        <f>LOOKUP(O1094,#REF!,#REF!)</f>
        <v>#REF!</v>
      </c>
      <c r="V1094" s="91" t="e">
        <f>LOOKUP(O1094,#REF!,#REF!)</f>
        <v>#REF!</v>
      </c>
      <c r="W1094" s="101">
        <f t="shared" ref="W1094:W1157" si="142">LOOKUP(O1094,$D$5:$D$1504,$C$5:$C$1504)</f>
        <v>0</v>
      </c>
      <c r="X1094" s="135">
        <f t="shared" ref="X1094:X1157" si="143">LOOKUP(O1094,$D$5:$D$1504,$N$5:$N$1504)</f>
        <v>0</v>
      </c>
      <c r="Y1094" s="48" t="e">
        <f>IF(U1094="Pen",(LOOKUP(O1094,#REF!,#REF!)*R1094),0)</f>
        <v>#REF!</v>
      </c>
    </row>
    <row r="1095" spans="2:25" x14ac:dyDescent="0.25">
      <c r="B1095">
        <v>1091</v>
      </c>
      <c r="C1095" s="4">
        <f>BOM!X1095</f>
        <v>0</v>
      </c>
      <c r="D1095" s="69">
        <v>1091</v>
      </c>
      <c r="E1095" s="69">
        <v>0</v>
      </c>
      <c r="F1095" s="69">
        <v>1091</v>
      </c>
      <c r="G1095" s="69">
        <v>0</v>
      </c>
      <c r="H1095" s="69">
        <f t="shared" si="137"/>
        <v>0</v>
      </c>
      <c r="I1095" s="69" t="e">
        <f>#REF!</f>
        <v>#REF!</v>
      </c>
      <c r="J1095" s="69">
        <f t="shared" si="136"/>
        <v>0</v>
      </c>
      <c r="K1095" s="69" t="e">
        <f t="shared" si="140"/>
        <v>#REF!</v>
      </c>
      <c r="L1095" s="69">
        <f t="shared" si="141"/>
        <v>4.8632357244839852</v>
      </c>
      <c r="M1095" s="69">
        <f t="shared" si="138"/>
        <v>0</v>
      </c>
      <c r="N1095" s="4">
        <f>BOM!Z1095</f>
        <v>0</v>
      </c>
      <c r="O1095" s="133">
        <v>1017</v>
      </c>
      <c r="P1095" s="71">
        <v>152</v>
      </c>
      <c r="Q1095" s="71">
        <v>1091</v>
      </c>
      <c r="R1095" s="71">
        <v>0</v>
      </c>
      <c r="S1095" s="89">
        <v>0</v>
      </c>
      <c r="T1095" s="94" t="e">
        <f t="shared" si="139"/>
        <v>#REF!</v>
      </c>
      <c r="U1095" s="103" t="e">
        <f>LOOKUP(O1095,#REF!,#REF!)</f>
        <v>#REF!</v>
      </c>
      <c r="V1095" s="91" t="e">
        <f>LOOKUP(O1095,#REF!,#REF!)</f>
        <v>#REF!</v>
      </c>
      <c r="W1095" s="101">
        <f t="shared" si="142"/>
        <v>0</v>
      </c>
      <c r="X1095" s="135">
        <f t="shared" si="143"/>
        <v>0</v>
      </c>
      <c r="Y1095" s="48" t="e">
        <f>IF(U1095="Pen",(LOOKUP(O1095,#REF!,#REF!)*R1095),0)</f>
        <v>#REF!</v>
      </c>
    </row>
    <row r="1096" spans="2:25" x14ac:dyDescent="0.25">
      <c r="B1096">
        <v>1092</v>
      </c>
      <c r="C1096" s="4">
        <f>BOM!X1096</f>
        <v>0</v>
      </c>
      <c r="D1096" s="69">
        <v>1092</v>
      </c>
      <c r="E1096" s="69">
        <v>0</v>
      </c>
      <c r="F1096" s="69">
        <v>1092</v>
      </c>
      <c r="G1096" s="69">
        <v>0</v>
      </c>
      <c r="H1096" s="69">
        <f t="shared" si="137"/>
        <v>0</v>
      </c>
      <c r="I1096" s="69" t="e">
        <f>#REF!</f>
        <v>#REF!</v>
      </c>
      <c r="J1096" s="69">
        <f t="shared" si="136"/>
        <v>0</v>
      </c>
      <c r="K1096" s="69" t="e">
        <f t="shared" si="140"/>
        <v>#REF!</v>
      </c>
      <c r="L1096" s="69">
        <f t="shared" si="141"/>
        <v>4.8632357244839852</v>
      </c>
      <c r="M1096" s="69">
        <f t="shared" si="138"/>
        <v>0</v>
      </c>
      <c r="N1096" s="4">
        <f>BOM!Z1096</f>
        <v>0</v>
      </c>
      <c r="O1096" s="133">
        <v>1018</v>
      </c>
      <c r="P1096" s="71">
        <v>152</v>
      </c>
      <c r="Q1096" s="71">
        <v>1092</v>
      </c>
      <c r="R1096" s="71">
        <v>0</v>
      </c>
      <c r="S1096" s="89">
        <v>0</v>
      </c>
      <c r="T1096" s="94" t="e">
        <f t="shared" si="139"/>
        <v>#REF!</v>
      </c>
      <c r="U1096" s="103" t="e">
        <f>LOOKUP(O1096,#REF!,#REF!)</f>
        <v>#REF!</v>
      </c>
      <c r="V1096" s="91" t="e">
        <f>LOOKUP(O1096,#REF!,#REF!)</f>
        <v>#REF!</v>
      </c>
      <c r="W1096" s="101">
        <f t="shared" si="142"/>
        <v>0</v>
      </c>
      <c r="X1096" s="135">
        <f t="shared" si="143"/>
        <v>0</v>
      </c>
      <c r="Y1096" s="48" t="e">
        <f>IF(U1096="Pen",(LOOKUP(O1096,#REF!,#REF!)*R1096),0)</f>
        <v>#REF!</v>
      </c>
    </row>
    <row r="1097" spans="2:25" x14ac:dyDescent="0.25">
      <c r="B1097">
        <v>1093</v>
      </c>
      <c r="C1097" s="4">
        <f>BOM!X1097</f>
        <v>0</v>
      </c>
      <c r="D1097" s="69">
        <v>1093</v>
      </c>
      <c r="E1097" s="69">
        <v>51900</v>
      </c>
      <c r="F1097" s="69">
        <v>1093</v>
      </c>
      <c r="G1097" s="69">
        <v>0</v>
      </c>
      <c r="H1097" s="69">
        <f t="shared" si="137"/>
        <v>51900</v>
      </c>
      <c r="I1097" s="69" t="e">
        <f>#REF!</f>
        <v>#REF!</v>
      </c>
      <c r="J1097" s="69" t="e">
        <f t="shared" si="136"/>
        <v>#REF!</v>
      </c>
      <c r="K1097" s="69" t="e">
        <f t="shared" si="140"/>
        <v>#REF!</v>
      </c>
      <c r="L1097" s="69">
        <f t="shared" si="141"/>
        <v>4.8632357244839852</v>
      </c>
      <c r="M1097" s="69" t="e">
        <f t="shared" si="138"/>
        <v>#REF!</v>
      </c>
      <c r="N1097" s="4">
        <f>BOM!Z1097</f>
        <v>0</v>
      </c>
      <c r="O1097" s="133">
        <v>1020</v>
      </c>
      <c r="P1097" s="71">
        <v>152</v>
      </c>
      <c r="Q1097" s="71">
        <v>1093</v>
      </c>
      <c r="R1097" s="71">
        <v>0</v>
      </c>
      <c r="S1097" s="89">
        <v>0</v>
      </c>
      <c r="T1097" s="94" t="e">
        <f t="shared" si="139"/>
        <v>#REF!</v>
      </c>
      <c r="U1097" s="103" t="e">
        <f>LOOKUP(O1097,#REF!,#REF!)</f>
        <v>#REF!</v>
      </c>
      <c r="V1097" s="91" t="e">
        <f>LOOKUP(O1097,#REF!,#REF!)</f>
        <v>#REF!</v>
      </c>
      <c r="W1097" s="101">
        <f t="shared" si="142"/>
        <v>0</v>
      </c>
      <c r="X1097" s="135">
        <f t="shared" si="143"/>
        <v>0</v>
      </c>
      <c r="Y1097" s="48" t="e">
        <f>IF(U1097="Pen",(LOOKUP(O1097,#REF!,#REF!)*R1097),0)</f>
        <v>#REF!</v>
      </c>
    </row>
    <row r="1098" spans="2:25" x14ac:dyDescent="0.25">
      <c r="B1098">
        <v>1094</v>
      </c>
      <c r="C1098" s="4">
        <f>BOM!X1098</f>
        <v>0</v>
      </c>
      <c r="D1098" s="69">
        <v>1094</v>
      </c>
      <c r="E1098" s="69">
        <v>55670</v>
      </c>
      <c r="F1098" s="69">
        <v>1094</v>
      </c>
      <c r="G1098" s="69">
        <v>0</v>
      </c>
      <c r="H1098" s="69">
        <f t="shared" si="137"/>
        <v>55670</v>
      </c>
      <c r="I1098" s="69" t="e">
        <f>#REF!</f>
        <v>#REF!</v>
      </c>
      <c r="J1098" s="69" t="e">
        <f t="shared" si="136"/>
        <v>#REF!</v>
      </c>
      <c r="K1098" s="69" t="e">
        <f t="shared" si="140"/>
        <v>#REF!</v>
      </c>
      <c r="L1098" s="69">
        <f t="shared" si="141"/>
        <v>4.8632357244839852</v>
      </c>
      <c r="M1098" s="69" t="e">
        <f t="shared" si="138"/>
        <v>#REF!</v>
      </c>
      <c r="N1098" s="4">
        <f>BOM!Z1098</f>
        <v>0</v>
      </c>
      <c r="O1098" s="133">
        <v>1021</v>
      </c>
      <c r="P1098" s="71">
        <v>152</v>
      </c>
      <c r="Q1098" s="71">
        <v>1094</v>
      </c>
      <c r="R1098" s="71">
        <v>0</v>
      </c>
      <c r="S1098" s="89">
        <v>0</v>
      </c>
      <c r="T1098" s="94" t="e">
        <f t="shared" si="139"/>
        <v>#REF!</v>
      </c>
      <c r="U1098" s="103" t="e">
        <f>LOOKUP(O1098,#REF!,#REF!)</f>
        <v>#REF!</v>
      </c>
      <c r="V1098" s="91" t="e">
        <f>LOOKUP(O1098,#REF!,#REF!)</f>
        <v>#REF!</v>
      </c>
      <c r="W1098" s="101">
        <f t="shared" si="142"/>
        <v>0</v>
      </c>
      <c r="X1098" s="135">
        <f t="shared" si="143"/>
        <v>0</v>
      </c>
      <c r="Y1098" s="48" t="e">
        <f>IF(U1098="Pen",(LOOKUP(O1098,#REF!,#REF!)*R1098),0)</f>
        <v>#REF!</v>
      </c>
    </row>
    <row r="1099" spans="2:25" x14ac:dyDescent="0.25">
      <c r="B1099">
        <v>1095</v>
      </c>
      <c r="C1099" s="4">
        <f>BOM!X1099</f>
        <v>0</v>
      </c>
      <c r="D1099" s="69">
        <v>1095</v>
      </c>
      <c r="E1099" s="69">
        <v>33120</v>
      </c>
      <c r="F1099" s="69">
        <v>1095</v>
      </c>
      <c r="G1099" s="69">
        <v>0</v>
      </c>
      <c r="H1099" s="69">
        <f t="shared" si="137"/>
        <v>33120</v>
      </c>
      <c r="I1099" s="69" t="e">
        <f>#REF!</f>
        <v>#REF!</v>
      </c>
      <c r="J1099" s="69" t="e">
        <f t="shared" si="136"/>
        <v>#REF!</v>
      </c>
      <c r="K1099" s="69" t="e">
        <f t="shared" si="140"/>
        <v>#REF!</v>
      </c>
      <c r="L1099" s="69">
        <f t="shared" si="141"/>
        <v>4.8632357244839852</v>
      </c>
      <c r="M1099" s="69" t="e">
        <f t="shared" si="138"/>
        <v>#REF!</v>
      </c>
      <c r="N1099" s="4">
        <f>BOM!Z1099</f>
        <v>0</v>
      </c>
      <c r="O1099" s="133">
        <v>1023</v>
      </c>
      <c r="P1099" s="71">
        <v>152</v>
      </c>
      <c r="Q1099" s="71">
        <v>1095</v>
      </c>
      <c r="R1099" s="71">
        <v>0</v>
      </c>
      <c r="S1099" s="89">
        <v>0</v>
      </c>
      <c r="T1099" s="94" t="e">
        <f t="shared" si="139"/>
        <v>#REF!</v>
      </c>
      <c r="U1099" s="103" t="e">
        <f>LOOKUP(O1099,#REF!,#REF!)</f>
        <v>#REF!</v>
      </c>
      <c r="V1099" s="91" t="e">
        <f>LOOKUP(O1099,#REF!,#REF!)</f>
        <v>#REF!</v>
      </c>
      <c r="W1099" s="101">
        <f t="shared" si="142"/>
        <v>0</v>
      </c>
      <c r="X1099" s="135">
        <f t="shared" si="143"/>
        <v>0</v>
      </c>
      <c r="Y1099" s="48" t="e">
        <f>IF(U1099="Pen",(LOOKUP(O1099,#REF!,#REF!)*R1099),0)</f>
        <v>#REF!</v>
      </c>
    </row>
    <row r="1100" spans="2:25" x14ac:dyDescent="0.25">
      <c r="B1100">
        <v>1096</v>
      </c>
      <c r="C1100" s="4">
        <f>BOM!X1100</f>
        <v>0</v>
      </c>
      <c r="D1100" s="69">
        <v>1096</v>
      </c>
      <c r="E1100" s="69">
        <v>43200</v>
      </c>
      <c r="F1100" s="69">
        <v>1096</v>
      </c>
      <c r="G1100" s="69">
        <v>0</v>
      </c>
      <c r="H1100" s="69">
        <f t="shared" si="137"/>
        <v>43200</v>
      </c>
      <c r="I1100" s="69" t="e">
        <f>#REF!</f>
        <v>#REF!</v>
      </c>
      <c r="J1100" s="69" t="e">
        <f t="shared" si="136"/>
        <v>#REF!</v>
      </c>
      <c r="K1100" s="69" t="e">
        <f t="shared" si="140"/>
        <v>#REF!</v>
      </c>
      <c r="L1100" s="69">
        <f t="shared" si="141"/>
        <v>4.8632357244839852</v>
      </c>
      <c r="M1100" s="69" t="e">
        <f t="shared" si="138"/>
        <v>#REF!</v>
      </c>
      <c r="N1100" s="4">
        <f>BOM!Z1100</f>
        <v>0</v>
      </c>
      <c r="O1100" s="133">
        <v>1025</v>
      </c>
      <c r="P1100" s="71">
        <v>152</v>
      </c>
      <c r="Q1100" s="71">
        <v>1096</v>
      </c>
      <c r="R1100" s="71">
        <v>0</v>
      </c>
      <c r="S1100" s="89">
        <v>0</v>
      </c>
      <c r="T1100" s="94" t="e">
        <f t="shared" si="139"/>
        <v>#REF!</v>
      </c>
      <c r="U1100" s="103" t="e">
        <f>LOOKUP(O1100,#REF!,#REF!)</f>
        <v>#REF!</v>
      </c>
      <c r="V1100" s="91" t="e">
        <f>LOOKUP(O1100,#REF!,#REF!)</f>
        <v>#REF!</v>
      </c>
      <c r="W1100" s="101">
        <f t="shared" si="142"/>
        <v>0</v>
      </c>
      <c r="X1100" s="135">
        <f t="shared" si="143"/>
        <v>0</v>
      </c>
      <c r="Y1100" s="48" t="e">
        <f>IF(U1100="Pen",(LOOKUP(O1100,#REF!,#REF!)*R1100),0)</f>
        <v>#REF!</v>
      </c>
    </row>
    <row r="1101" spans="2:25" x14ac:dyDescent="0.25">
      <c r="B1101">
        <v>1097</v>
      </c>
      <c r="C1101" s="4">
        <f>BOM!X1101</f>
        <v>0</v>
      </c>
      <c r="D1101" s="69">
        <v>1097</v>
      </c>
      <c r="E1101" s="69">
        <v>0</v>
      </c>
      <c r="F1101" s="69">
        <v>1097</v>
      </c>
      <c r="G1101" s="69">
        <v>0</v>
      </c>
      <c r="H1101" s="69">
        <f t="shared" si="137"/>
        <v>0</v>
      </c>
      <c r="I1101" s="69" t="e">
        <f>#REF!</f>
        <v>#REF!</v>
      </c>
      <c r="J1101" s="69">
        <f t="shared" si="136"/>
        <v>0</v>
      </c>
      <c r="K1101" s="69" t="e">
        <f t="shared" si="140"/>
        <v>#REF!</v>
      </c>
      <c r="L1101" s="69">
        <f t="shared" si="141"/>
        <v>4.8632357244839852</v>
      </c>
      <c r="M1101" s="69">
        <f t="shared" si="138"/>
        <v>0</v>
      </c>
      <c r="N1101" s="4">
        <f>BOM!Z1101</f>
        <v>0</v>
      </c>
      <c r="O1101" s="133">
        <v>1026</v>
      </c>
      <c r="P1101" s="71">
        <v>152</v>
      </c>
      <c r="Q1101" s="71">
        <v>1097</v>
      </c>
      <c r="R1101" s="71">
        <v>0</v>
      </c>
      <c r="S1101" s="89">
        <v>0</v>
      </c>
      <c r="T1101" s="94" t="e">
        <f t="shared" si="139"/>
        <v>#REF!</v>
      </c>
      <c r="U1101" s="103" t="e">
        <f>LOOKUP(O1101,#REF!,#REF!)</f>
        <v>#REF!</v>
      </c>
      <c r="V1101" s="91" t="e">
        <f>LOOKUP(O1101,#REF!,#REF!)</f>
        <v>#REF!</v>
      </c>
      <c r="W1101" s="101">
        <f t="shared" si="142"/>
        <v>0</v>
      </c>
      <c r="X1101" s="135">
        <f t="shared" si="143"/>
        <v>0</v>
      </c>
      <c r="Y1101" s="48" t="e">
        <f>IF(U1101="Pen",(LOOKUP(O1101,#REF!,#REF!)*R1101),0)</f>
        <v>#REF!</v>
      </c>
    </row>
    <row r="1102" spans="2:25" x14ac:dyDescent="0.25">
      <c r="B1102">
        <v>1098</v>
      </c>
      <c r="C1102" s="4">
        <f>BOM!X1102</f>
        <v>0</v>
      </c>
      <c r="D1102" s="69">
        <v>1098</v>
      </c>
      <c r="E1102" s="69">
        <v>293628</v>
      </c>
      <c r="F1102" s="69">
        <v>1098</v>
      </c>
      <c r="G1102" s="69">
        <v>0</v>
      </c>
      <c r="H1102" s="69">
        <f t="shared" si="137"/>
        <v>293628</v>
      </c>
      <c r="I1102" s="69" t="e">
        <f>#REF!</f>
        <v>#REF!</v>
      </c>
      <c r="J1102" s="69" t="e">
        <f t="shared" si="136"/>
        <v>#REF!</v>
      </c>
      <c r="K1102" s="69" t="e">
        <f t="shared" si="140"/>
        <v>#REF!</v>
      </c>
      <c r="L1102" s="69">
        <f t="shared" si="141"/>
        <v>4.8632357244839852</v>
      </c>
      <c r="M1102" s="69" t="e">
        <f t="shared" si="138"/>
        <v>#REF!</v>
      </c>
      <c r="N1102" s="4">
        <f>BOM!Z1102</f>
        <v>0</v>
      </c>
      <c r="O1102" s="133">
        <v>1027</v>
      </c>
      <c r="P1102" s="71">
        <v>152</v>
      </c>
      <c r="Q1102" s="71">
        <v>1098</v>
      </c>
      <c r="R1102" s="71">
        <v>0</v>
      </c>
      <c r="S1102" s="89">
        <v>0</v>
      </c>
      <c r="T1102" s="94" t="e">
        <f t="shared" si="139"/>
        <v>#REF!</v>
      </c>
      <c r="U1102" s="103" t="e">
        <f>LOOKUP(O1102,#REF!,#REF!)</f>
        <v>#REF!</v>
      </c>
      <c r="V1102" s="91" t="e">
        <f>LOOKUP(O1102,#REF!,#REF!)</f>
        <v>#REF!</v>
      </c>
      <c r="W1102" s="101">
        <f t="shared" si="142"/>
        <v>0</v>
      </c>
      <c r="X1102" s="135">
        <f t="shared" si="143"/>
        <v>0</v>
      </c>
      <c r="Y1102" s="48" t="e">
        <f>IF(U1102="Pen",(LOOKUP(O1102,#REF!,#REF!)*R1102),0)</f>
        <v>#REF!</v>
      </c>
    </row>
    <row r="1103" spans="2:25" x14ac:dyDescent="0.25">
      <c r="B1103">
        <v>1099</v>
      </c>
      <c r="C1103" s="4">
        <f>BOM!X1103</f>
        <v>0</v>
      </c>
      <c r="D1103" s="69">
        <v>1099</v>
      </c>
      <c r="E1103" s="69">
        <v>0</v>
      </c>
      <c r="F1103" s="69">
        <v>1099</v>
      </c>
      <c r="G1103" s="69">
        <v>0</v>
      </c>
      <c r="H1103" s="69">
        <f t="shared" si="137"/>
        <v>0</v>
      </c>
      <c r="I1103" s="69" t="e">
        <f>#REF!</f>
        <v>#REF!</v>
      </c>
      <c r="J1103" s="69">
        <f t="shared" si="136"/>
        <v>0</v>
      </c>
      <c r="K1103" s="69" t="e">
        <f t="shared" si="140"/>
        <v>#REF!</v>
      </c>
      <c r="L1103" s="69">
        <f t="shared" si="141"/>
        <v>4.8632357244839852</v>
      </c>
      <c r="M1103" s="69">
        <f t="shared" si="138"/>
        <v>0</v>
      </c>
      <c r="N1103" s="4">
        <f>BOM!Z1103</f>
        <v>0</v>
      </c>
      <c r="O1103" s="133">
        <v>1036</v>
      </c>
      <c r="P1103" s="71">
        <v>152</v>
      </c>
      <c r="Q1103" s="71">
        <v>1099</v>
      </c>
      <c r="R1103" s="71">
        <v>0</v>
      </c>
      <c r="S1103" s="89">
        <v>0</v>
      </c>
      <c r="T1103" s="94" t="e">
        <f t="shared" si="139"/>
        <v>#REF!</v>
      </c>
      <c r="U1103" s="103" t="e">
        <f>LOOKUP(O1103,#REF!,#REF!)</f>
        <v>#REF!</v>
      </c>
      <c r="V1103" s="91" t="e">
        <f>LOOKUP(O1103,#REF!,#REF!)</f>
        <v>#REF!</v>
      </c>
      <c r="W1103" s="101">
        <f t="shared" si="142"/>
        <v>0</v>
      </c>
      <c r="X1103" s="135">
        <f t="shared" si="143"/>
        <v>0</v>
      </c>
      <c r="Y1103" s="48" t="e">
        <f>IF(U1103="Pen",(LOOKUP(O1103,#REF!,#REF!)*R1103),0)</f>
        <v>#REF!</v>
      </c>
    </row>
    <row r="1104" spans="2:25" x14ac:dyDescent="0.25">
      <c r="B1104">
        <v>1100</v>
      </c>
      <c r="C1104" s="4">
        <f>BOM!X1104</f>
        <v>0</v>
      </c>
      <c r="D1104" s="69">
        <v>1100</v>
      </c>
      <c r="E1104" s="69">
        <v>0</v>
      </c>
      <c r="F1104" s="69">
        <v>1100</v>
      </c>
      <c r="G1104" s="69">
        <v>0</v>
      </c>
      <c r="H1104" s="69">
        <f t="shared" si="137"/>
        <v>0</v>
      </c>
      <c r="I1104" s="69" t="e">
        <f>#REF!</f>
        <v>#REF!</v>
      </c>
      <c r="J1104" s="69">
        <f t="shared" si="136"/>
        <v>0</v>
      </c>
      <c r="K1104" s="69" t="e">
        <f t="shared" si="140"/>
        <v>#REF!</v>
      </c>
      <c r="L1104" s="69">
        <f t="shared" si="141"/>
        <v>4.8632357244839852</v>
      </c>
      <c r="M1104" s="69">
        <f t="shared" si="138"/>
        <v>0</v>
      </c>
      <c r="N1104" s="4">
        <f>BOM!Z1104</f>
        <v>0</v>
      </c>
      <c r="O1104" s="133">
        <v>1037</v>
      </c>
      <c r="P1104" s="71">
        <v>152</v>
      </c>
      <c r="Q1104" s="71">
        <v>1100</v>
      </c>
      <c r="R1104" s="71">
        <v>0</v>
      </c>
      <c r="S1104" s="89">
        <v>0</v>
      </c>
      <c r="T1104" s="94" t="e">
        <f t="shared" si="139"/>
        <v>#REF!</v>
      </c>
      <c r="U1104" s="103" t="e">
        <f>LOOKUP(O1104,#REF!,#REF!)</f>
        <v>#REF!</v>
      </c>
      <c r="V1104" s="91" t="e">
        <f>LOOKUP(O1104,#REF!,#REF!)</f>
        <v>#REF!</v>
      </c>
      <c r="W1104" s="101">
        <f t="shared" si="142"/>
        <v>0</v>
      </c>
      <c r="X1104" s="135">
        <f t="shared" si="143"/>
        <v>0</v>
      </c>
      <c r="Y1104" s="48" t="e">
        <f>IF(U1104="Pen",(LOOKUP(O1104,#REF!,#REF!)*R1104),0)</f>
        <v>#REF!</v>
      </c>
    </row>
    <row r="1105" spans="2:25" x14ac:dyDescent="0.25">
      <c r="B1105">
        <v>1101</v>
      </c>
      <c r="C1105" s="4">
        <f>BOM!X1105</f>
        <v>0</v>
      </c>
      <c r="D1105" s="69">
        <v>1101</v>
      </c>
      <c r="E1105" s="69">
        <v>0</v>
      </c>
      <c r="F1105" s="69">
        <v>1101</v>
      </c>
      <c r="G1105" s="69">
        <v>0</v>
      </c>
      <c r="H1105" s="69">
        <f t="shared" si="137"/>
        <v>0</v>
      </c>
      <c r="I1105" s="69" t="e">
        <f>#REF!</f>
        <v>#REF!</v>
      </c>
      <c r="J1105" s="69">
        <f t="shared" si="136"/>
        <v>0</v>
      </c>
      <c r="K1105" s="69" t="e">
        <f t="shared" si="140"/>
        <v>#REF!</v>
      </c>
      <c r="L1105" s="69">
        <f t="shared" si="141"/>
        <v>4.8632357244839852</v>
      </c>
      <c r="M1105" s="69">
        <f t="shared" si="138"/>
        <v>0</v>
      </c>
      <c r="N1105" s="4">
        <f>BOM!Z1105</f>
        <v>0</v>
      </c>
      <c r="O1105" s="133">
        <v>1038</v>
      </c>
      <c r="P1105" s="71">
        <v>152</v>
      </c>
      <c r="Q1105" s="71">
        <v>1101</v>
      </c>
      <c r="R1105" s="71">
        <v>0</v>
      </c>
      <c r="S1105" s="89">
        <v>0</v>
      </c>
      <c r="T1105" s="94" t="e">
        <f t="shared" si="139"/>
        <v>#REF!</v>
      </c>
      <c r="U1105" s="103" t="e">
        <f>LOOKUP(O1105,#REF!,#REF!)</f>
        <v>#REF!</v>
      </c>
      <c r="V1105" s="91" t="e">
        <f>LOOKUP(O1105,#REF!,#REF!)</f>
        <v>#REF!</v>
      </c>
      <c r="W1105" s="101">
        <f t="shared" si="142"/>
        <v>0</v>
      </c>
      <c r="X1105" s="135">
        <f t="shared" si="143"/>
        <v>0</v>
      </c>
      <c r="Y1105" s="48" t="e">
        <f>IF(U1105="Pen",(LOOKUP(O1105,#REF!,#REF!)*R1105),0)</f>
        <v>#REF!</v>
      </c>
    </row>
    <row r="1106" spans="2:25" x14ac:dyDescent="0.25">
      <c r="B1106">
        <v>1102</v>
      </c>
      <c r="C1106" s="4">
        <f>BOM!X1106</f>
        <v>0</v>
      </c>
      <c r="D1106" s="69">
        <v>1102</v>
      </c>
      <c r="E1106" s="69">
        <v>67392</v>
      </c>
      <c r="F1106" s="69">
        <v>1102</v>
      </c>
      <c r="G1106" s="69">
        <v>4320</v>
      </c>
      <c r="H1106" s="69">
        <f t="shared" si="137"/>
        <v>71712</v>
      </c>
      <c r="I1106" s="69" t="e">
        <f>#REF!</f>
        <v>#REF!</v>
      </c>
      <c r="J1106" s="69" t="e">
        <f t="shared" si="136"/>
        <v>#REF!</v>
      </c>
      <c r="K1106" s="69" t="e">
        <f t="shared" si="140"/>
        <v>#REF!</v>
      </c>
      <c r="L1106" s="69">
        <f t="shared" si="141"/>
        <v>4.8632357244839852</v>
      </c>
      <c r="M1106" s="69" t="e">
        <f t="shared" si="138"/>
        <v>#REF!</v>
      </c>
      <c r="N1106" s="4">
        <f>BOM!Z1106</f>
        <v>0</v>
      </c>
      <c r="O1106" s="133">
        <v>1039</v>
      </c>
      <c r="P1106" s="71">
        <v>152</v>
      </c>
      <c r="Q1106" s="71">
        <v>1102</v>
      </c>
      <c r="R1106" s="71">
        <v>0</v>
      </c>
      <c r="S1106" s="89">
        <v>0</v>
      </c>
      <c r="T1106" s="94" t="e">
        <f t="shared" si="139"/>
        <v>#REF!</v>
      </c>
      <c r="U1106" s="103" t="e">
        <f>LOOKUP(O1106,#REF!,#REF!)</f>
        <v>#REF!</v>
      </c>
      <c r="V1106" s="91" t="e">
        <f>LOOKUP(O1106,#REF!,#REF!)</f>
        <v>#REF!</v>
      </c>
      <c r="W1106" s="101">
        <f t="shared" si="142"/>
        <v>0</v>
      </c>
      <c r="X1106" s="135">
        <f t="shared" si="143"/>
        <v>0</v>
      </c>
      <c r="Y1106" s="48" t="e">
        <f>IF(U1106="Pen",(LOOKUP(O1106,#REF!,#REF!)*R1106),0)</f>
        <v>#REF!</v>
      </c>
    </row>
    <row r="1107" spans="2:25" x14ac:dyDescent="0.25">
      <c r="B1107">
        <v>1103</v>
      </c>
      <c r="C1107" s="4">
        <f>BOM!X1107</f>
        <v>0</v>
      </c>
      <c r="D1107" s="69">
        <v>1103</v>
      </c>
      <c r="E1107" s="69">
        <v>0</v>
      </c>
      <c r="F1107" s="69">
        <v>1103</v>
      </c>
      <c r="G1107" s="69">
        <v>50400</v>
      </c>
      <c r="H1107" s="69">
        <f t="shared" si="137"/>
        <v>50400</v>
      </c>
      <c r="I1107" s="69" t="e">
        <f>#REF!</f>
        <v>#REF!</v>
      </c>
      <c r="J1107" s="69" t="e">
        <f t="shared" si="136"/>
        <v>#REF!</v>
      </c>
      <c r="K1107" s="69" t="e">
        <f t="shared" si="140"/>
        <v>#REF!</v>
      </c>
      <c r="L1107" s="69">
        <f t="shared" si="141"/>
        <v>4.8632357244839852</v>
      </c>
      <c r="M1107" s="69" t="e">
        <f t="shared" si="138"/>
        <v>#REF!</v>
      </c>
      <c r="N1107" s="4">
        <f>BOM!Z1107</f>
        <v>0</v>
      </c>
      <c r="O1107" s="133">
        <v>1040</v>
      </c>
      <c r="P1107" s="71">
        <v>152</v>
      </c>
      <c r="Q1107" s="71">
        <v>1103</v>
      </c>
      <c r="R1107" s="71">
        <v>0</v>
      </c>
      <c r="S1107" s="89">
        <v>0</v>
      </c>
      <c r="T1107" s="94" t="e">
        <f t="shared" si="139"/>
        <v>#REF!</v>
      </c>
      <c r="U1107" s="103" t="e">
        <f>LOOKUP(O1107,#REF!,#REF!)</f>
        <v>#REF!</v>
      </c>
      <c r="V1107" s="91" t="e">
        <f>LOOKUP(O1107,#REF!,#REF!)</f>
        <v>#REF!</v>
      </c>
      <c r="W1107" s="101">
        <f t="shared" si="142"/>
        <v>0</v>
      </c>
      <c r="X1107" s="135">
        <f t="shared" si="143"/>
        <v>0</v>
      </c>
      <c r="Y1107" s="48" t="e">
        <f>IF(U1107="Pen",(LOOKUP(O1107,#REF!,#REF!)*R1107),0)</f>
        <v>#REF!</v>
      </c>
    </row>
    <row r="1108" spans="2:25" x14ac:dyDescent="0.25">
      <c r="B1108">
        <v>1104</v>
      </c>
      <c r="C1108" s="4">
        <f>BOM!X1108</f>
        <v>0</v>
      </c>
      <c r="D1108" s="69">
        <v>1104</v>
      </c>
      <c r="E1108" s="69">
        <v>158100</v>
      </c>
      <c r="F1108" s="69">
        <v>1104</v>
      </c>
      <c r="G1108" s="69">
        <v>0</v>
      </c>
      <c r="H1108" s="69">
        <f t="shared" si="137"/>
        <v>158100</v>
      </c>
      <c r="I1108" s="69" t="e">
        <f>#REF!</f>
        <v>#REF!</v>
      </c>
      <c r="J1108" s="69" t="e">
        <f t="shared" si="136"/>
        <v>#REF!</v>
      </c>
      <c r="K1108" s="69" t="e">
        <f t="shared" si="140"/>
        <v>#REF!</v>
      </c>
      <c r="L1108" s="69">
        <f t="shared" si="141"/>
        <v>4.8632357244839852</v>
      </c>
      <c r="M1108" s="69" t="e">
        <f t="shared" si="138"/>
        <v>#REF!</v>
      </c>
      <c r="N1108" s="4">
        <f>BOM!Z1108</f>
        <v>0</v>
      </c>
      <c r="O1108" s="133">
        <v>1042</v>
      </c>
      <c r="P1108" s="71">
        <v>152</v>
      </c>
      <c r="Q1108" s="71">
        <v>1104</v>
      </c>
      <c r="R1108" s="71">
        <v>0</v>
      </c>
      <c r="S1108" s="89">
        <v>0</v>
      </c>
      <c r="T1108" s="94" t="e">
        <f t="shared" si="139"/>
        <v>#REF!</v>
      </c>
      <c r="U1108" s="103" t="e">
        <f>LOOKUP(O1108,#REF!,#REF!)</f>
        <v>#REF!</v>
      </c>
      <c r="V1108" s="91" t="e">
        <f>LOOKUP(O1108,#REF!,#REF!)</f>
        <v>#REF!</v>
      </c>
      <c r="W1108" s="101">
        <f t="shared" si="142"/>
        <v>0</v>
      </c>
      <c r="X1108" s="135">
        <f t="shared" si="143"/>
        <v>0</v>
      </c>
      <c r="Y1108" s="48" t="e">
        <f>IF(U1108="Pen",(LOOKUP(O1108,#REF!,#REF!)*R1108),0)</f>
        <v>#REF!</v>
      </c>
    </row>
    <row r="1109" spans="2:25" x14ac:dyDescent="0.25">
      <c r="B1109">
        <v>1105</v>
      </c>
      <c r="C1109" s="4">
        <f>BOM!X1109</f>
        <v>0</v>
      </c>
      <c r="D1109" s="69">
        <v>1105</v>
      </c>
      <c r="E1109" s="69">
        <v>0</v>
      </c>
      <c r="F1109" s="69">
        <v>1105</v>
      </c>
      <c r="G1109" s="69">
        <v>0</v>
      </c>
      <c r="H1109" s="69">
        <f t="shared" si="137"/>
        <v>0</v>
      </c>
      <c r="I1109" s="69" t="e">
        <f>#REF!</f>
        <v>#REF!</v>
      </c>
      <c r="J1109" s="69">
        <f t="shared" si="136"/>
        <v>0</v>
      </c>
      <c r="K1109" s="69" t="e">
        <f t="shared" si="140"/>
        <v>#REF!</v>
      </c>
      <c r="L1109" s="69">
        <f t="shared" si="141"/>
        <v>4.8632357244839852</v>
      </c>
      <c r="M1109" s="69">
        <f t="shared" si="138"/>
        <v>0</v>
      </c>
      <c r="N1109" s="4">
        <f>BOM!Z1109</f>
        <v>0</v>
      </c>
      <c r="O1109" s="133">
        <v>1043</v>
      </c>
      <c r="P1109" s="71">
        <v>152</v>
      </c>
      <c r="Q1109" s="71">
        <v>1105</v>
      </c>
      <c r="R1109" s="71">
        <v>0</v>
      </c>
      <c r="S1109" s="89">
        <v>0</v>
      </c>
      <c r="T1109" s="94" t="e">
        <f t="shared" si="139"/>
        <v>#REF!</v>
      </c>
      <c r="U1109" s="103" t="e">
        <f>LOOKUP(O1109,#REF!,#REF!)</f>
        <v>#REF!</v>
      </c>
      <c r="V1109" s="91" t="e">
        <f>LOOKUP(O1109,#REF!,#REF!)</f>
        <v>#REF!</v>
      </c>
      <c r="W1109" s="101">
        <f t="shared" si="142"/>
        <v>0</v>
      </c>
      <c r="X1109" s="135">
        <f t="shared" si="143"/>
        <v>0</v>
      </c>
      <c r="Y1109" s="48" t="e">
        <f>IF(U1109="Pen",(LOOKUP(O1109,#REF!,#REF!)*R1109),0)</f>
        <v>#REF!</v>
      </c>
    </row>
    <row r="1110" spans="2:25" x14ac:dyDescent="0.25">
      <c r="B1110">
        <v>1106</v>
      </c>
      <c r="C1110" s="4">
        <f>BOM!X1110</f>
        <v>0</v>
      </c>
      <c r="D1110" s="69">
        <v>1106</v>
      </c>
      <c r="E1110" s="69">
        <v>0</v>
      </c>
      <c r="F1110" s="69">
        <v>1106</v>
      </c>
      <c r="G1110" s="69">
        <v>40950</v>
      </c>
      <c r="H1110" s="69">
        <f t="shared" si="137"/>
        <v>40950</v>
      </c>
      <c r="I1110" s="69" t="e">
        <f>#REF!</f>
        <v>#REF!</v>
      </c>
      <c r="J1110" s="69" t="e">
        <f t="shared" si="136"/>
        <v>#REF!</v>
      </c>
      <c r="K1110" s="69" t="e">
        <f t="shared" si="140"/>
        <v>#REF!</v>
      </c>
      <c r="L1110" s="69">
        <f t="shared" si="141"/>
        <v>4.8632357244839852</v>
      </c>
      <c r="M1110" s="69" t="e">
        <f t="shared" si="138"/>
        <v>#REF!</v>
      </c>
      <c r="N1110" s="4">
        <f>BOM!Z1110</f>
        <v>0</v>
      </c>
      <c r="O1110" s="133">
        <v>1044</v>
      </c>
      <c r="P1110" s="71">
        <v>152</v>
      </c>
      <c r="Q1110" s="71">
        <v>1106</v>
      </c>
      <c r="R1110" s="71">
        <v>0</v>
      </c>
      <c r="S1110" s="89">
        <v>0</v>
      </c>
      <c r="T1110" s="94" t="e">
        <f t="shared" si="139"/>
        <v>#REF!</v>
      </c>
      <c r="U1110" s="103" t="e">
        <f>LOOKUP(O1110,#REF!,#REF!)</f>
        <v>#REF!</v>
      </c>
      <c r="V1110" s="91" t="e">
        <f>LOOKUP(O1110,#REF!,#REF!)</f>
        <v>#REF!</v>
      </c>
      <c r="W1110" s="101">
        <f t="shared" si="142"/>
        <v>0</v>
      </c>
      <c r="X1110" s="135">
        <f t="shared" si="143"/>
        <v>0</v>
      </c>
      <c r="Y1110" s="48" t="e">
        <f>IF(U1110="Pen",(LOOKUP(O1110,#REF!,#REF!)*R1110),0)</f>
        <v>#REF!</v>
      </c>
    </row>
    <row r="1111" spans="2:25" x14ac:dyDescent="0.25">
      <c r="B1111">
        <v>1107</v>
      </c>
      <c r="C1111" s="4">
        <f>BOM!X1111</f>
        <v>0</v>
      </c>
      <c r="D1111" s="69">
        <v>1107</v>
      </c>
      <c r="E1111" s="69">
        <v>0</v>
      </c>
      <c r="F1111" s="69">
        <v>1107</v>
      </c>
      <c r="G1111" s="69">
        <v>64800</v>
      </c>
      <c r="H1111" s="69">
        <f t="shared" si="137"/>
        <v>64800</v>
      </c>
      <c r="I1111" s="69" t="e">
        <f>#REF!</f>
        <v>#REF!</v>
      </c>
      <c r="J1111" s="69" t="e">
        <f t="shared" si="136"/>
        <v>#REF!</v>
      </c>
      <c r="K1111" s="69" t="e">
        <f t="shared" si="140"/>
        <v>#REF!</v>
      </c>
      <c r="L1111" s="69">
        <f t="shared" si="141"/>
        <v>4.8632357244839852</v>
      </c>
      <c r="M1111" s="69" t="e">
        <f t="shared" si="138"/>
        <v>#REF!</v>
      </c>
      <c r="N1111" s="4">
        <f>BOM!Z1111</f>
        <v>0</v>
      </c>
      <c r="O1111" s="133">
        <v>1045</v>
      </c>
      <c r="P1111" s="71">
        <v>152</v>
      </c>
      <c r="Q1111" s="71">
        <v>1107</v>
      </c>
      <c r="R1111" s="71">
        <v>0</v>
      </c>
      <c r="S1111" s="89">
        <v>0</v>
      </c>
      <c r="T1111" s="94" t="e">
        <f t="shared" si="139"/>
        <v>#REF!</v>
      </c>
      <c r="U1111" s="103" t="e">
        <f>LOOKUP(O1111,#REF!,#REF!)</f>
        <v>#REF!</v>
      </c>
      <c r="V1111" s="91" t="e">
        <f>LOOKUP(O1111,#REF!,#REF!)</f>
        <v>#REF!</v>
      </c>
      <c r="W1111" s="101">
        <f t="shared" si="142"/>
        <v>0</v>
      </c>
      <c r="X1111" s="135">
        <f t="shared" si="143"/>
        <v>0</v>
      </c>
      <c r="Y1111" s="48" t="e">
        <f>IF(U1111="Pen",(LOOKUP(O1111,#REF!,#REF!)*R1111),0)</f>
        <v>#REF!</v>
      </c>
    </row>
    <row r="1112" spans="2:25" x14ac:dyDescent="0.25">
      <c r="B1112">
        <v>1108</v>
      </c>
      <c r="C1112" s="4">
        <f>BOM!X1112</f>
        <v>0</v>
      </c>
      <c r="D1112" s="69">
        <v>1108</v>
      </c>
      <c r="E1112" s="69">
        <v>0</v>
      </c>
      <c r="F1112" s="69">
        <v>1108</v>
      </c>
      <c r="G1112" s="69">
        <v>52650</v>
      </c>
      <c r="H1112" s="69">
        <f t="shared" si="137"/>
        <v>52650</v>
      </c>
      <c r="I1112" s="69" t="e">
        <f>#REF!</f>
        <v>#REF!</v>
      </c>
      <c r="J1112" s="69" t="e">
        <f t="shared" si="136"/>
        <v>#REF!</v>
      </c>
      <c r="K1112" s="69" t="e">
        <f t="shared" si="140"/>
        <v>#REF!</v>
      </c>
      <c r="L1112" s="69">
        <f t="shared" si="141"/>
        <v>4.8632357244839852</v>
      </c>
      <c r="M1112" s="69" t="e">
        <f t="shared" si="138"/>
        <v>#REF!</v>
      </c>
      <c r="N1112" s="4">
        <f>BOM!Z1112</f>
        <v>0</v>
      </c>
      <c r="O1112" s="133">
        <v>1046</v>
      </c>
      <c r="P1112" s="71">
        <v>152</v>
      </c>
      <c r="Q1112" s="71">
        <v>1108</v>
      </c>
      <c r="R1112" s="71">
        <v>0</v>
      </c>
      <c r="S1112" s="89">
        <v>0</v>
      </c>
      <c r="T1112" s="94" t="e">
        <f t="shared" si="139"/>
        <v>#REF!</v>
      </c>
      <c r="U1112" s="103" t="e">
        <f>LOOKUP(O1112,#REF!,#REF!)</f>
        <v>#REF!</v>
      </c>
      <c r="V1112" s="91" t="e">
        <f>LOOKUP(O1112,#REF!,#REF!)</f>
        <v>#REF!</v>
      </c>
      <c r="W1112" s="101">
        <f t="shared" si="142"/>
        <v>0</v>
      </c>
      <c r="X1112" s="135">
        <f t="shared" si="143"/>
        <v>0</v>
      </c>
      <c r="Y1112" s="48" t="e">
        <f>IF(U1112="Pen",(LOOKUP(O1112,#REF!,#REF!)*R1112),0)</f>
        <v>#REF!</v>
      </c>
    </row>
    <row r="1113" spans="2:25" x14ac:dyDescent="0.25">
      <c r="B1113">
        <v>1109</v>
      </c>
      <c r="C1113" s="4">
        <f>BOM!X1113</f>
        <v>0</v>
      </c>
      <c r="D1113" s="69">
        <v>1109</v>
      </c>
      <c r="E1113" s="69">
        <v>0</v>
      </c>
      <c r="F1113" s="69">
        <v>1109</v>
      </c>
      <c r="G1113" s="69">
        <v>184800</v>
      </c>
      <c r="H1113" s="69">
        <f t="shared" si="137"/>
        <v>184800</v>
      </c>
      <c r="I1113" s="69" t="e">
        <f>#REF!</f>
        <v>#REF!</v>
      </c>
      <c r="J1113" s="69" t="e">
        <f t="shared" si="136"/>
        <v>#REF!</v>
      </c>
      <c r="K1113" s="69" t="e">
        <f t="shared" si="140"/>
        <v>#REF!</v>
      </c>
      <c r="L1113" s="69">
        <f t="shared" si="141"/>
        <v>4.8632357244839852</v>
      </c>
      <c r="M1113" s="69" t="e">
        <f t="shared" si="138"/>
        <v>#REF!</v>
      </c>
      <c r="N1113" s="4">
        <f>BOM!Z1113</f>
        <v>0</v>
      </c>
      <c r="O1113" s="133">
        <v>1047</v>
      </c>
      <c r="P1113" s="71">
        <v>152</v>
      </c>
      <c r="Q1113" s="71">
        <v>1109</v>
      </c>
      <c r="R1113" s="71">
        <v>0</v>
      </c>
      <c r="S1113" s="89">
        <v>0</v>
      </c>
      <c r="T1113" s="94" t="e">
        <f t="shared" si="139"/>
        <v>#REF!</v>
      </c>
      <c r="U1113" s="103" t="e">
        <f>LOOKUP(O1113,#REF!,#REF!)</f>
        <v>#REF!</v>
      </c>
      <c r="V1113" s="91" t="e">
        <f>LOOKUP(O1113,#REF!,#REF!)</f>
        <v>#REF!</v>
      </c>
      <c r="W1113" s="101">
        <f t="shared" si="142"/>
        <v>0</v>
      </c>
      <c r="X1113" s="135">
        <f t="shared" si="143"/>
        <v>0</v>
      </c>
      <c r="Y1113" s="48" t="e">
        <f>IF(U1113="Pen",(LOOKUP(O1113,#REF!,#REF!)*R1113),0)</f>
        <v>#REF!</v>
      </c>
    </row>
    <row r="1114" spans="2:25" x14ac:dyDescent="0.25">
      <c r="B1114">
        <v>1110</v>
      </c>
      <c r="C1114" s="4">
        <f>BOM!X1114</f>
        <v>0</v>
      </c>
      <c r="D1114" s="69">
        <v>1110</v>
      </c>
      <c r="E1114" s="69">
        <v>0</v>
      </c>
      <c r="F1114" s="69">
        <v>1110</v>
      </c>
      <c r="G1114" s="69">
        <v>43200</v>
      </c>
      <c r="H1114" s="69">
        <f t="shared" si="137"/>
        <v>43200</v>
      </c>
      <c r="I1114" s="69" t="e">
        <f>#REF!</f>
        <v>#REF!</v>
      </c>
      <c r="J1114" s="69" t="e">
        <f t="shared" ref="J1114:J1177" si="144">IF(OR(C1114=1,H1114=0),0,TRUNC(H1114/I1114)+1)</f>
        <v>#REF!</v>
      </c>
      <c r="K1114" s="69" t="e">
        <f t="shared" si="140"/>
        <v>#REF!</v>
      </c>
      <c r="L1114" s="69">
        <f t="shared" si="141"/>
        <v>4.8632357244839852</v>
      </c>
      <c r="M1114" s="69" t="e">
        <f t="shared" si="138"/>
        <v>#REF!</v>
      </c>
      <c r="N1114" s="4">
        <f>BOM!Z1114</f>
        <v>0</v>
      </c>
      <c r="O1114" s="133">
        <v>1048</v>
      </c>
      <c r="P1114" s="71">
        <v>152</v>
      </c>
      <c r="Q1114" s="71">
        <v>1110</v>
      </c>
      <c r="R1114" s="71">
        <v>0</v>
      </c>
      <c r="S1114" s="89">
        <v>0</v>
      </c>
      <c r="T1114" s="94" t="e">
        <f t="shared" si="139"/>
        <v>#REF!</v>
      </c>
      <c r="U1114" s="103" t="e">
        <f>LOOKUP(O1114,#REF!,#REF!)</f>
        <v>#REF!</v>
      </c>
      <c r="V1114" s="91" t="e">
        <f>LOOKUP(O1114,#REF!,#REF!)</f>
        <v>#REF!</v>
      </c>
      <c r="W1114" s="101">
        <f t="shared" si="142"/>
        <v>0</v>
      </c>
      <c r="X1114" s="135">
        <f t="shared" si="143"/>
        <v>0</v>
      </c>
      <c r="Y1114" s="48" t="e">
        <f>IF(U1114="Pen",(LOOKUP(O1114,#REF!,#REF!)*R1114),0)</f>
        <v>#REF!</v>
      </c>
    </row>
    <row r="1115" spans="2:25" x14ac:dyDescent="0.25">
      <c r="B1115">
        <v>1111</v>
      </c>
      <c r="C1115" s="4">
        <f>BOM!X1115</f>
        <v>0</v>
      </c>
      <c r="D1115" s="69">
        <v>1111</v>
      </c>
      <c r="E1115" s="69">
        <v>0</v>
      </c>
      <c r="F1115" s="69">
        <v>1111</v>
      </c>
      <c r="G1115" s="69">
        <v>0</v>
      </c>
      <c r="H1115" s="69">
        <f t="shared" si="137"/>
        <v>0</v>
      </c>
      <c r="I1115" s="69" t="e">
        <f>#REF!</f>
        <v>#REF!</v>
      </c>
      <c r="J1115" s="69">
        <f t="shared" si="144"/>
        <v>0</v>
      </c>
      <c r="K1115" s="69" t="e">
        <f t="shared" si="140"/>
        <v>#REF!</v>
      </c>
      <c r="L1115" s="69">
        <f t="shared" si="141"/>
        <v>4.8632357244839852</v>
      </c>
      <c r="M1115" s="69">
        <f t="shared" si="138"/>
        <v>0</v>
      </c>
      <c r="N1115" s="4">
        <f>BOM!Z1115</f>
        <v>0</v>
      </c>
      <c r="O1115" s="133">
        <v>1049</v>
      </c>
      <c r="P1115" s="71">
        <v>152</v>
      </c>
      <c r="Q1115" s="71">
        <v>1111</v>
      </c>
      <c r="R1115" s="71">
        <v>0</v>
      </c>
      <c r="S1115" s="89">
        <v>0</v>
      </c>
      <c r="T1115" s="94" t="e">
        <f t="shared" si="139"/>
        <v>#REF!</v>
      </c>
      <c r="U1115" s="103" t="e">
        <f>LOOKUP(O1115,#REF!,#REF!)</f>
        <v>#REF!</v>
      </c>
      <c r="V1115" s="91" t="e">
        <f>LOOKUP(O1115,#REF!,#REF!)</f>
        <v>#REF!</v>
      </c>
      <c r="W1115" s="101">
        <f t="shared" si="142"/>
        <v>0</v>
      </c>
      <c r="X1115" s="135">
        <f t="shared" si="143"/>
        <v>0</v>
      </c>
      <c r="Y1115" s="48" t="e">
        <f>IF(U1115="Pen",(LOOKUP(O1115,#REF!,#REF!)*R1115),0)</f>
        <v>#REF!</v>
      </c>
    </row>
    <row r="1116" spans="2:25" x14ac:dyDescent="0.25">
      <c r="B1116">
        <v>1112</v>
      </c>
      <c r="C1116" s="4">
        <f>BOM!X1116</f>
        <v>0</v>
      </c>
      <c r="D1116" s="69">
        <v>1112</v>
      </c>
      <c r="E1116" s="69">
        <v>0</v>
      </c>
      <c r="F1116" s="69">
        <v>1112</v>
      </c>
      <c r="G1116" s="69">
        <v>0</v>
      </c>
      <c r="H1116" s="69">
        <f t="shared" si="137"/>
        <v>0</v>
      </c>
      <c r="I1116" s="69" t="e">
        <f>#REF!</f>
        <v>#REF!</v>
      </c>
      <c r="J1116" s="69">
        <f t="shared" si="144"/>
        <v>0</v>
      </c>
      <c r="K1116" s="69" t="e">
        <f t="shared" si="140"/>
        <v>#REF!</v>
      </c>
      <c r="L1116" s="69">
        <f t="shared" si="141"/>
        <v>4.8632357244839852</v>
      </c>
      <c r="M1116" s="69">
        <f t="shared" si="138"/>
        <v>0</v>
      </c>
      <c r="N1116" s="4">
        <f>BOM!Z1116</f>
        <v>0</v>
      </c>
      <c r="O1116" s="133">
        <v>1066</v>
      </c>
      <c r="P1116" s="71">
        <v>152</v>
      </c>
      <c r="Q1116" s="71">
        <v>1112</v>
      </c>
      <c r="R1116" s="71">
        <v>0</v>
      </c>
      <c r="S1116" s="89">
        <v>0</v>
      </c>
      <c r="T1116" s="94" t="e">
        <f t="shared" si="139"/>
        <v>#REF!</v>
      </c>
      <c r="U1116" s="103" t="e">
        <f>LOOKUP(O1116,#REF!,#REF!)</f>
        <v>#REF!</v>
      </c>
      <c r="V1116" s="91" t="e">
        <f>LOOKUP(O1116,#REF!,#REF!)</f>
        <v>#REF!</v>
      </c>
      <c r="W1116" s="101">
        <f t="shared" si="142"/>
        <v>0</v>
      </c>
      <c r="X1116" s="135">
        <f t="shared" si="143"/>
        <v>0</v>
      </c>
      <c r="Y1116" s="48" t="e">
        <f>IF(U1116="Pen",(LOOKUP(O1116,#REF!,#REF!)*R1116),0)</f>
        <v>#REF!</v>
      </c>
    </row>
    <row r="1117" spans="2:25" x14ac:dyDescent="0.25">
      <c r="B1117">
        <v>1113</v>
      </c>
      <c r="C1117" s="4">
        <f>BOM!X1117</f>
        <v>0</v>
      </c>
      <c r="D1117" s="69">
        <v>1113</v>
      </c>
      <c r="E1117" s="69">
        <v>0</v>
      </c>
      <c r="F1117" s="69">
        <v>1113</v>
      </c>
      <c r="G1117" s="69">
        <v>4120</v>
      </c>
      <c r="H1117" s="69">
        <f t="shared" si="137"/>
        <v>4120</v>
      </c>
      <c r="I1117" s="69" t="e">
        <f>#REF!</f>
        <v>#REF!</v>
      </c>
      <c r="J1117" s="69" t="e">
        <f t="shared" si="144"/>
        <v>#REF!</v>
      </c>
      <c r="K1117" s="69" t="e">
        <f t="shared" si="140"/>
        <v>#REF!</v>
      </c>
      <c r="L1117" s="69">
        <f t="shared" si="141"/>
        <v>4.8632357244839852</v>
      </c>
      <c r="M1117" s="69" t="e">
        <f t="shared" si="138"/>
        <v>#REF!</v>
      </c>
      <c r="N1117" s="4">
        <f>BOM!Z1117</f>
        <v>0</v>
      </c>
      <c r="O1117" s="133">
        <v>1067</v>
      </c>
      <c r="P1117" s="71">
        <v>152</v>
      </c>
      <c r="Q1117" s="71">
        <v>1113</v>
      </c>
      <c r="R1117" s="71">
        <v>0</v>
      </c>
      <c r="S1117" s="89">
        <v>0</v>
      </c>
      <c r="T1117" s="94" t="e">
        <f t="shared" si="139"/>
        <v>#REF!</v>
      </c>
      <c r="U1117" s="103" t="e">
        <f>LOOKUP(O1117,#REF!,#REF!)</f>
        <v>#REF!</v>
      </c>
      <c r="V1117" s="91" t="e">
        <f>LOOKUP(O1117,#REF!,#REF!)</f>
        <v>#REF!</v>
      </c>
      <c r="W1117" s="101">
        <f t="shared" si="142"/>
        <v>0</v>
      </c>
      <c r="X1117" s="135">
        <f t="shared" si="143"/>
        <v>0</v>
      </c>
      <c r="Y1117" s="48" t="e">
        <f>IF(U1117="Pen",(LOOKUP(O1117,#REF!,#REF!)*R1117),0)</f>
        <v>#REF!</v>
      </c>
    </row>
    <row r="1118" spans="2:25" x14ac:dyDescent="0.25">
      <c r="B1118">
        <v>1114</v>
      </c>
      <c r="C1118" s="4">
        <f>BOM!X1118</f>
        <v>0</v>
      </c>
      <c r="D1118" s="69">
        <v>1114</v>
      </c>
      <c r="E1118" s="69">
        <v>185460</v>
      </c>
      <c r="F1118" s="69">
        <v>1114</v>
      </c>
      <c r="G1118" s="69">
        <v>0</v>
      </c>
      <c r="H1118" s="69">
        <f t="shared" si="137"/>
        <v>185460</v>
      </c>
      <c r="I1118" s="69" t="e">
        <f>#REF!</f>
        <v>#REF!</v>
      </c>
      <c r="J1118" s="69" t="e">
        <f t="shared" si="144"/>
        <v>#REF!</v>
      </c>
      <c r="K1118" s="69" t="e">
        <f t="shared" si="140"/>
        <v>#REF!</v>
      </c>
      <c r="L1118" s="69">
        <f t="shared" si="141"/>
        <v>4.8632357244839852</v>
      </c>
      <c r="M1118" s="69" t="e">
        <f t="shared" si="138"/>
        <v>#REF!</v>
      </c>
      <c r="N1118" s="4">
        <f>BOM!Z1118</f>
        <v>0</v>
      </c>
      <c r="O1118" s="133">
        <v>1068</v>
      </c>
      <c r="P1118" s="71">
        <v>152</v>
      </c>
      <c r="Q1118" s="71">
        <v>1114</v>
      </c>
      <c r="R1118" s="71">
        <v>0</v>
      </c>
      <c r="S1118" s="89">
        <v>0</v>
      </c>
      <c r="T1118" s="94" t="e">
        <f t="shared" si="139"/>
        <v>#REF!</v>
      </c>
      <c r="U1118" s="103" t="e">
        <f>LOOKUP(O1118,#REF!,#REF!)</f>
        <v>#REF!</v>
      </c>
      <c r="V1118" s="91" t="e">
        <f>LOOKUP(O1118,#REF!,#REF!)</f>
        <v>#REF!</v>
      </c>
      <c r="W1118" s="101">
        <f t="shared" si="142"/>
        <v>0</v>
      </c>
      <c r="X1118" s="135">
        <f t="shared" si="143"/>
        <v>0</v>
      </c>
      <c r="Y1118" s="48" t="e">
        <f>IF(U1118="Pen",(LOOKUP(O1118,#REF!,#REF!)*R1118),0)</f>
        <v>#REF!</v>
      </c>
    </row>
    <row r="1119" spans="2:25" x14ac:dyDescent="0.25">
      <c r="B1119">
        <v>1115</v>
      </c>
      <c r="C1119" s="4">
        <f>BOM!X1119</f>
        <v>0</v>
      </c>
      <c r="D1119" s="69">
        <v>1115</v>
      </c>
      <c r="E1119" s="69">
        <v>0</v>
      </c>
      <c r="F1119" s="69">
        <v>1115</v>
      </c>
      <c r="G1119" s="69">
        <v>0</v>
      </c>
      <c r="H1119" s="69">
        <f t="shared" si="137"/>
        <v>0</v>
      </c>
      <c r="I1119" s="69" t="e">
        <f>#REF!</f>
        <v>#REF!</v>
      </c>
      <c r="J1119" s="69">
        <f t="shared" si="144"/>
        <v>0</v>
      </c>
      <c r="K1119" s="69" t="e">
        <f t="shared" si="140"/>
        <v>#REF!</v>
      </c>
      <c r="L1119" s="69">
        <f t="shared" si="141"/>
        <v>4.8632357244839852</v>
      </c>
      <c r="M1119" s="69">
        <f t="shared" si="138"/>
        <v>0</v>
      </c>
      <c r="N1119" s="4">
        <f>BOM!Z1119</f>
        <v>0</v>
      </c>
      <c r="O1119" s="133">
        <v>1069</v>
      </c>
      <c r="P1119" s="71">
        <v>152</v>
      </c>
      <c r="Q1119" s="71">
        <v>1115</v>
      </c>
      <c r="R1119" s="71">
        <v>0</v>
      </c>
      <c r="S1119" s="89">
        <v>0</v>
      </c>
      <c r="T1119" s="94" t="e">
        <f t="shared" si="139"/>
        <v>#REF!</v>
      </c>
      <c r="U1119" s="103" t="e">
        <f>LOOKUP(O1119,#REF!,#REF!)</f>
        <v>#REF!</v>
      </c>
      <c r="V1119" s="91" t="e">
        <f>LOOKUP(O1119,#REF!,#REF!)</f>
        <v>#REF!</v>
      </c>
      <c r="W1119" s="101">
        <f t="shared" si="142"/>
        <v>0</v>
      </c>
      <c r="X1119" s="135">
        <f t="shared" si="143"/>
        <v>0</v>
      </c>
      <c r="Y1119" s="48" t="e">
        <f>IF(U1119="Pen",(LOOKUP(O1119,#REF!,#REF!)*R1119),0)</f>
        <v>#REF!</v>
      </c>
    </row>
    <row r="1120" spans="2:25" x14ac:dyDescent="0.25">
      <c r="B1120">
        <v>1116</v>
      </c>
      <c r="C1120" s="4">
        <f>BOM!X1120</f>
        <v>0</v>
      </c>
      <c r="D1120" s="69">
        <v>1116</v>
      </c>
      <c r="E1120" s="69">
        <v>0</v>
      </c>
      <c r="F1120" s="69">
        <v>1116</v>
      </c>
      <c r="G1120" s="69">
        <v>2200</v>
      </c>
      <c r="H1120" s="69">
        <f t="shared" si="137"/>
        <v>2200</v>
      </c>
      <c r="I1120" s="69" t="e">
        <f>#REF!</f>
        <v>#REF!</v>
      </c>
      <c r="J1120" s="69" t="e">
        <f t="shared" si="144"/>
        <v>#REF!</v>
      </c>
      <c r="K1120" s="69" t="e">
        <f t="shared" si="140"/>
        <v>#REF!</v>
      </c>
      <c r="L1120" s="69">
        <f t="shared" si="141"/>
        <v>4.8632357244839852</v>
      </c>
      <c r="M1120" s="69" t="e">
        <f t="shared" si="138"/>
        <v>#REF!</v>
      </c>
      <c r="N1120" s="4">
        <f>BOM!Z1120</f>
        <v>0</v>
      </c>
      <c r="O1120" s="133">
        <v>1070</v>
      </c>
      <c r="P1120" s="71">
        <v>152</v>
      </c>
      <c r="Q1120" s="71">
        <v>1116</v>
      </c>
      <c r="R1120" s="71">
        <v>0</v>
      </c>
      <c r="S1120" s="89">
        <v>0</v>
      </c>
      <c r="T1120" s="94" t="e">
        <f t="shared" si="139"/>
        <v>#REF!</v>
      </c>
      <c r="U1120" s="103" t="e">
        <f>LOOKUP(O1120,#REF!,#REF!)</f>
        <v>#REF!</v>
      </c>
      <c r="V1120" s="91" t="e">
        <f>LOOKUP(O1120,#REF!,#REF!)</f>
        <v>#REF!</v>
      </c>
      <c r="W1120" s="101">
        <f t="shared" si="142"/>
        <v>0</v>
      </c>
      <c r="X1120" s="135">
        <f t="shared" si="143"/>
        <v>0</v>
      </c>
      <c r="Y1120" s="48" t="e">
        <f>IF(U1120="Pen",(LOOKUP(O1120,#REF!,#REF!)*R1120),0)</f>
        <v>#REF!</v>
      </c>
    </row>
    <row r="1121" spans="2:25" x14ac:dyDescent="0.25">
      <c r="B1121">
        <v>1117</v>
      </c>
      <c r="C1121" s="4">
        <f>BOM!X1121</f>
        <v>0</v>
      </c>
      <c r="D1121" s="69">
        <v>1117</v>
      </c>
      <c r="E1121" s="69">
        <v>0</v>
      </c>
      <c r="F1121" s="69">
        <v>1117</v>
      </c>
      <c r="G1121" s="69">
        <v>0</v>
      </c>
      <c r="H1121" s="69">
        <f t="shared" si="137"/>
        <v>0</v>
      </c>
      <c r="I1121" s="69" t="e">
        <f>#REF!</f>
        <v>#REF!</v>
      </c>
      <c r="J1121" s="69">
        <f t="shared" si="144"/>
        <v>0</v>
      </c>
      <c r="K1121" s="69" t="e">
        <f t="shared" si="140"/>
        <v>#REF!</v>
      </c>
      <c r="L1121" s="69">
        <f t="shared" si="141"/>
        <v>4.8632357244839852</v>
      </c>
      <c r="M1121" s="69">
        <f t="shared" si="138"/>
        <v>0</v>
      </c>
      <c r="N1121" s="4">
        <f>BOM!Z1121</f>
        <v>0</v>
      </c>
      <c r="O1121" s="133">
        <v>1071</v>
      </c>
      <c r="P1121" s="71">
        <v>152</v>
      </c>
      <c r="Q1121" s="71">
        <v>1117</v>
      </c>
      <c r="R1121" s="71">
        <v>0</v>
      </c>
      <c r="S1121" s="89">
        <v>0</v>
      </c>
      <c r="T1121" s="94" t="e">
        <f t="shared" si="139"/>
        <v>#REF!</v>
      </c>
      <c r="U1121" s="103" t="e">
        <f>LOOKUP(O1121,#REF!,#REF!)</f>
        <v>#REF!</v>
      </c>
      <c r="V1121" s="91" t="e">
        <f>LOOKUP(O1121,#REF!,#REF!)</f>
        <v>#REF!</v>
      </c>
      <c r="W1121" s="101">
        <f t="shared" si="142"/>
        <v>0</v>
      </c>
      <c r="X1121" s="135">
        <f t="shared" si="143"/>
        <v>0</v>
      </c>
      <c r="Y1121" s="48" t="e">
        <f>IF(U1121="Pen",(LOOKUP(O1121,#REF!,#REF!)*R1121),0)</f>
        <v>#REF!</v>
      </c>
    </row>
    <row r="1122" spans="2:25" x14ac:dyDescent="0.25">
      <c r="B1122">
        <v>1118</v>
      </c>
      <c r="C1122" s="4">
        <f>BOM!X1122</f>
        <v>0</v>
      </c>
      <c r="D1122" s="69">
        <v>1118</v>
      </c>
      <c r="E1122" s="69">
        <v>0</v>
      </c>
      <c r="F1122" s="69">
        <v>1118</v>
      </c>
      <c r="G1122" s="69">
        <v>0</v>
      </c>
      <c r="H1122" s="69">
        <f t="shared" si="137"/>
        <v>0</v>
      </c>
      <c r="I1122" s="69" t="e">
        <f>#REF!</f>
        <v>#REF!</v>
      </c>
      <c r="J1122" s="69">
        <f t="shared" si="144"/>
        <v>0</v>
      </c>
      <c r="K1122" s="69" t="e">
        <f t="shared" si="140"/>
        <v>#REF!</v>
      </c>
      <c r="L1122" s="69">
        <f t="shared" si="141"/>
        <v>4.8632357244839852</v>
      </c>
      <c r="M1122" s="69">
        <f t="shared" si="138"/>
        <v>0</v>
      </c>
      <c r="N1122" s="4">
        <f>BOM!Z1122</f>
        <v>0</v>
      </c>
      <c r="O1122" s="133">
        <v>1072</v>
      </c>
      <c r="P1122" s="71">
        <v>152</v>
      </c>
      <c r="Q1122" s="71">
        <v>1118</v>
      </c>
      <c r="R1122" s="71">
        <v>0</v>
      </c>
      <c r="S1122" s="89">
        <v>0</v>
      </c>
      <c r="T1122" s="94" t="e">
        <f t="shared" si="139"/>
        <v>#REF!</v>
      </c>
      <c r="U1122" s="103" t="e">
        <f>LOOKUP(O1122,#REF!,#REF!)</f>
        <v>#REF!</v>
      </c>
      <c r="V1122" s="91" t="e">
        <f>LOOKUP(O1122,#REF!,#REF!)</f>
        <v>#REF!</v>
      </c>
      <c r="W1122" s="101">
        <f t="shared" si="142"/>
        <v>0</v>
      </c>
      <c r="X1122" s="135">
        <f t="shared" si="143"/>
        <v>0</v>
      </c>
      <c r="Y1122" s="48" t="e">
        <f>IF(U1122="Pen",(LOOKUP(O1122,#REF!,#REF!)*R1122),0)</f>
        <v>#REF!</v>
      </c>
    </row>
    <row r="1123" spans="2:25" x14ac:dyDescent="0.25">
      <c r="B1123">
        <v>1119</v>
      </c>
      <c r="C1123" s="4">
        <f>BOM!X1123</f>
        <v>0</v>
      </c>
      <c r="D1123" s="69">
        <v>1119</v>
      </c>
      <c r="E1123" s="69">
        <v>0</v>
      </c>
      <c r="F1123" s="69">
        <v>1119</v>
      </c>
      <c r="G1123" s="69">
        <v>0</v>
      </c>
      <c r="H1123" s="69">
        <f t="shared" si="137"/>
        <v>0</v>
      </c>
      <c r="I1123" s="69" t="e">
        <f>#REF!</f>
        <v>#REF!</v>
      </c>
      <c r="J1123" s="69">
        <f t="shared" si="144"/>
        <v>0</v>
      </c>
      <c r="K1123" s="69" t="e">
        <f t="shared" si="140"/>
        <v>#REF!</v>
      </c>
      <c r="L1123" s="69">
        <f t="shared" si="141"/>
        <v>4.8632357244839852</v>
      </c>
      <c r="M1123" s="69">
        <f t="shared" si="138"/>
        <v>0</v>
      </c>
      <c r="N1123" s="4">
        <f>BOM!Z1123</f>
        <v>0</v>
      </c>
      <c r="O1123" s="133">
        <v>1073</v>
      </c>
      <c r="P1123" s="71">
        <v>152</v>
      </c>
      <c r="Q1123" s="71">
        <v>1119</v>
      </c>
      <c r="R1123" s="71">
        <v>0</v>
      </c>
      <c r="S1123" s="89">
        <v>0</v>
      </c>
      <c r="T1123" s="94" t="e">
        <f t="shared" si="139"/>
        <v>#REF!</v>
      </c>
      <c r="U1123" s="103" t="e">
        <f>LOOKUP(O1123,#REF!,#REF!)</f>
        <v>#REF!</v>
      </c>
      <c r="V1123" s="91" t="e">
        <f>LOOKUP(O1123,#REF!,#REF!)</f>
        <v>#REF!</v>
      </c>
      <c r="W1123" s="101">
        <f t="shared" si="142"/>
        <v>0</v>
      </c>
      <c r="X1123" s="135">
        <f t="shared" si="143"/>
        <v>0</v>
      </c>
      <c r="Y1123" s="48" t="e">
        <f>IF(U1123="Pen",(LOOKUP(O1123,#REF!,#REF!)*R1123),0)</f>
        <v>#REF!</v>
      </c>
    </row>
    <row r="1124" spans="2:25" x14ac:dyDescent="0.25">
      <c r="B1124">
        <v>1120</v>
      </c>
      <c r="C1124" s="4">
        <f>BOM!X1124</f>
        <v>0</v>
      </c>
      <c r="D1124" s="69">
        <v>1120</v>
      </c>
      <c r="E1124" s="69">
        <v>48180</v>
      </c>
      <c r="F1124" s="69">
        <v>1120</v>
      </c>
      <c r="G1124" s="69">
        <v>0</v>
      </c>
      <c r="H1124" s="69">
        <f t="shared" si="137"/>
        <v>48180</v>
      </c>
      <c r="I1124" s="69" t="e">
        <f>#REF!</f>
        <v>#REF!</v>
      </c>
      <c r="J1124" s="69" t="e">
        <f t="shared" si="144"/>
        <v>#REF!</v>
      </c>
      <c r="K1124" s="69" t="e">
        <f t="shared" si="140"/>
        <v>#REF!</v>
      </c>
      <c r="L1124" s="69">
        <f t="shared" si="141"/>
        <v>4.8632357244839852</v>
      </c>
      <c r="M1124" s="69" t="e">
        <f t="shared" si="138"/>
        <v>#REF!</v>
      </c>
      <c r="N1124" s="4">
        <f>BOM!Z1124</f>
        <v>0</v>
      </c>
      <c r="O1124" s="133">
        <v>1076</v>
      </c>
      <c r="P1124" s="71">
        <v>152</v>
      </c>
      <c r="Q1124" s="71">
        <v>1120</v>
      </c>
      <c r="R1124" s="71">
        <v>0</v>
      </c>
      <c r="S1124" s="89">
        <v>0</v>
      </c>
      <c r="T1124" s="94" t="e">
        <f t="shared" si="139"/>
        <v>#REF!</v>
      </c>
      <c r="U1124" s="103" t="e">
        <f>LOOKUP(O1124,#REF!,#REF!)</f>
        <v>#REF!</v>
      </c>
      <c r="V1124" s="91" t="e">
        <f>LOOKUP(O1124,#REF!,#REF!)</f>
        <v>#REF!</v>
      </c>
      <c r="W1124" s="101">
        <f t="shared" si="142"/>
        <v>0</v>
      </c>
      <c r="X1124" s="135">
        <f t="shared" si="143"/>
        <v>0</v>
      </c>
      <c r="Y1124" s="48" t="e">
        <f>IF(U1124="Pen",(LOOKUP(O1124,#REF!,#REF!)*R1124),0)</f>
        <v>#REF!</v>
      </c>
    </row>
    <row r="1125" spans="2:25" x14ac:dyDescent="0.25">
      <c r="B1125">
        <v>1121</v>
      </c>
      <c r="C1125" s="4">
        <f>BOM!X1125</f>
        <v>0</v>
      </c>
      <c r="D1125" s="69">
        <v>1121</v>
      </c>
      <c r="E1125" s="69">
        <v>0</v>
      </c>
      <c r="F1125" s="69">
        <v>1121</v>
      </c>
      <c r="G1125" s="69">
        <v>0</v>
      </c>
      <c r="H1125" s="69">
        <f t="shared" si="137"/>
        <v>0</v>
      </c>
      <c r="I1125" s="69" t="e">
        <f>#REF!</f>
        <v>#REF!</v>
      </c>
      <c r="J1125" s="69">
        <f t="shared" si="144"/>
        <v>0</v>
      </c>
      <c r="K1125" s="69" t="e">
        <f t="shared" si="140"/>
        <v>#REF!</v>
      </c>
      <c r="L1125" s="69">
        <f t="shared" si="141"/>
        <v>4.8632357244839852</v>
      </c>
      <c r="M1125" s="69">
        <f t="shared" si="138"/>
        <v>0</v>
      </c>
      <c r="N1125" s="4">
        <f>BOM!Z1125</f>
        <v>0</v>
      </c>
      <c r="O1125" s="133">
        <v>1078</v>
      </c>
      <c r="P1125" s="71">
        <v>152</v>
      </c>
      <c r="Q1125" s="71">
        <v>1121</v>
      </c>
      <c r="R1125" s="71">
        <v>0</v>
      </c>
      <c r="S1125" s="89">
        <v>0</v>
      </c>
      <c r="T1125" s="94" t="e">
        <f t="shared" si="139"/>
        <v>#REF!</v>
      </c>
      <c r="U1125" s="103" t="e">
        <f>LOOKUP(O1125,#REF!,#REF!)</f>
        <v>#REF!</v>
      </c>
      <c r="V1125" s="91" t="e">
        <f>LOOKUP(O1125,#REF!,#REF!)</f>
        <v>#REF!</v>
      </c>
      <c r="W1125" s="101">
        <f t="shared" si="142"/>
        <v>0</v>
      </c>
      <c r="X1125" s="135">
        <f t="shared" si="143"/>
        <v>0</v>
      </c>
      <c r="Y1125" s="48" t="e">
        <f>IF(U1125="Pen",(LOOKUP(O1125,#REF!,#REF!)*R1125),0)</f>
        <v>#REF!</v>
      </c>
    </row>
    <row r="1126" spans="2:25" x14ac:dyDescent="0.25">
      <c r="B1126">
        <v>1122</v>
      </c>
      <c r="C1126" s="4">
        <f>BOM!X1126</f>
        <v>0</v>
      </c>
      <c r="D1126" s="69">
        <v>1122</v>
      </c>
      <c r="E1126" s="69">
        <v>0</v>
      </c>
      <c r="F1126" s="69">
        <v>1122</v>
      </c>
      <c r="G1126" s="69">
        <v>0</v>
      </c>
      <c r="H1126" s="69">
        <f t="shared" si="137"/>
        <v>0</v>
      </c>
      <c r="I1126" s="69" t="e">
        <f>#REF!</f>
        <v>#REF!</v>
      </c>
      <c r="J1126" s="69">
        <f t="shared" si="144"/>
        <v>0</v>
      </c>
      <c r="K1126" s="69" t="e">
        <f t="shared" si="140"/>
        <v>#REF!</v>
      </c>
      <c r="L1126" s="69">
        <f t="shared" si="141"/>
        <v>4.8632357244839852</v>
      </c>
      <c r="M1126" s="69">
        <f t="shared" si="138"/>
        <v>0</v>
      </c>
      <c r="N1126" s="4">
        <f>BOM!Z1126</f>
        <v>0</v>
      </c>
      <c r="O1126" s="133">
        <v>1079</v>
      </c>
      <c r="P1126" s="71">
        <v>152</v>
      </c>
      <c r="Q1126" s="71">
        <v>1122</v>
      </c>
      <c r="R1126" s="71">
        <v>0</v>
      </c>
      <c r="S1126" s="89">
        <v>0</v>
      </c>
      <c r="T1126" s="94" t="e">
        <f t="shared" si="139"/>
        <v>#REF!</v>
      </c>
      <c r="U1126" s="103" t="e">
        <f>LOOKUP(O1126,#REF!,#REF!)</f>
        <v>#REF!</v>
      </c>
      <c r="V1126" s="91" t="e">
        <f>LOOKUP(O1126,#REF!,#REF!)</f>
        <v>#REF!</v>
      </c>
      <c r="W1126" s="101">
        <f t="shared" si="142"/>
        <v>0</v>
      </c>
      <c r="X1126" s="135">
        <f t="shared" si="143"/>
        <v>0</v>
      </c>
      <c r="Y1126" s="48" t="e">
        <f>IF(U1126="Pen",(LOOKUP(O1126,#REF!,#REF!)*R1126),0)</f>
        <v>#REF!</v>
      </c>
    </row>
    <row r="1127" spans="2:25" x14ac:dyDescent="0.25">
      <c r="B1127">
        <v>1123</v>
      </c>
      <c r="C1127" s="4">
        <f>BOM!X1127</f>
        <v>0</v>
      </c>
      <c r="D1127" s="69">
        <v>1123</v>
      </c>
      <c r="E1127" s="69">
        <v>0</v>
      </c>
      <c r="F1127" s="69">
        <v>1123</v>
      </c>
      <c r="G1127" s="69">
        <v>504752</v>
      </c>
      <c r="H1127" s="69">
        <f t="shared" si="137"/>
        <v>504752</v>
      </c>
      <c r="I1127" s="69" t="e">
        <f>#REF!</f>
        <v>#REF!</v>
      </c>
      <c r="J1127" s="69" t="e">
        <f t="shared" si="144"/>
        <v>#REF!</v>
      </c>
      <c r="K1127" s="69" t="e">
        <f t="shared" si="140"/>
        <v>#REF!</v>
      </c>
      <c r="L1127" s="69">
        <f t="shared" si="141"/>
        <v>4.8632357244839852</v>
      </c>
      <c r="M1127" s="69" t="e">
        <f t="shared" si="138"/>
        <v>#REF!</v>
      </c>
      <c r="N1127" s="4">
        <f>BOM!Z1127</f>
        <v>0</v>
      </c>
      <c r="O1127" s="133">
        <v>1080</v>
      </c>
      <c r="P1127" s="71">
        <v>152</v>
      </c>
      <c r="Q1127" s="71">
        <v>1123</v>
      </c>
      <c r="R1127" s="71">
        <v>0</v>
      </c>
      <c r="S1127" s="89">
        <v>0</v>
      </c>
      <c r="T1127" s="94" t="e">
        <f t="shared" si="139"/>
        <v>#REF!</v>
      </c>
      <c r="U1127" s="103" t="e">
        <f>LOOKUP(O1127,#REF!,#REF!)</f>
        <v>#REF!</v>
      </c>
      <c r="V1127" s="91" t="e">
        <f>LOOKUP(O1127,#REF!,#REF!)</f>
        <v>#REF!</v>
      </c>
      <c r="W1127" s="101">
        <f t="shared" si="142"/>
        <v>0</v>
      </c>
      <c r="X1127" s="135">
        <f t="shared" si="143"/>
        <v>0</v>
      </c>
      <c r="Y1127" s="48" t="e">
        <f>IF(U1127="Pen",(LOOKUP(O1127,#REF!,#REF!)*R1127),0)</f>
        <v>#REF!</v>
      </c>
    </row>
    <row r="1128" spans="2:25" x14ac:dyDescent="0.25">
      <c r="B1128">
        <v>1124</v>
      </c>
      <c r="C1128" s="4">
        <f>BOM!X1128</f>
        <v>0</v>
      </c>
      <c r="D1128" s="69">
        <v>1124</v>
      </c>
      <c r="E1128" s="69">
        <v>0</v>
      </c>
      <c r="F1128" s="69">
        <v>1124</v>
      </c>
      <c r="G1128" s="69">
        <v>0</v>
      </c>
      <c r="H1128" s="69">
        <f t="shared" si="137"/>
        <v>0</v>
      </c>
      <c r="I1128" s="69" t="e">
        <f>#REF!</f>
        <v>#REF!</v>
      </c>
      <c r="J1128" s="69">
        <f t="shared" si="144"/>
        <v>0</v>
      </c>
      <c r="K1128" s="69" t="e">
        <f t="shared" si="140"/>
        <v>#REF!</v>
      </c>
      <c r="L1128" s="69">
        <f t="shared" si="141"/>
        <v>4.8632357244839852</v>
      </c>
      <c r="M1128" s="69">
        <f t="shared" si="138"/>
        <v>0</v>
      </c>
      <c r="N1128" s="4">
        <f>BOM!Z1128</f>
        <v>0</v>
      </c>
      <c r="O1128" s="133">
        <v>1082</v>
      </c>
      <c r="P1128" s="71">
        <v>152</v>
      </c>
      <c r="Q1128" s="71">
        <v>1124</v>
      </c>
      <c r="R1128" s="71">
        <v>0</v>
      </c>
      <c r="S1128" s="89">
        <v>0</v>
      </c>
      <c r="T1128" s="94" t="e">
        <f t="shared" si="139"/>
        <v>#REF!</v>
      </c>
      <c r="U1128" s="103" t="e">
        <f>LOOKUP(O1128,#REF!,#REF!)</f>
        <v>#REF!</v>
      </c>
      <c r="V1128" s="91" t="e">
        <f>LOOKUP(O1128,#REF!,#REF!)</f>
        <v>#REF!</v>
      </c>
      <c r="W1128" s="101">
        <f t="shared" si="142"/>
        <v>0</v>
      </c>
      <c r="X1128" s="135">
        <f t="shared" si="143"/>
        <v>0</v>
      </c>
      <c r="Y1128" s="48" t="e">
        <f>IF(U1128="Pen",(LOOKUP(O1128,#REF!,#REF!)*R1128),0)</f>
        <v>#REF!</v>
      </c>
    </row>
    <row r="1129" spans="2:25" x14ac:dyDescent="0.25">
      <c r="B1129">
        <v>1125</v>
      </c>
      <c r="C1129" s="4">
        <f>BOM!X1129</f>
        <v>0</v>
      </c>
      <c r="D1129" s="69">
        <v>1125</v>
      </c>
      <c r="E1129" s="69">
        <v>0</v>
      </c>
      <c r="F1129" s="69">
        <v>1125</v>
      </c>
      <c r="G1129" s="69">
        <v>0</v>
      </c>
      <c r="H1129" s="69">
        <f t="shared" si="137"/>
        <v>0</v>
      </c>
      <c r="I1129" s="69" t="e">
        <f>#REF!</f>
        <v>#REF!</v>
      </c>
      <c r="J1129" s="69">
        <f t="shared" si="144"/>
        <v>0</v>
      </c>
      <c r="K1129" s="69" t="e">
        <f t="shared" si="140"/>
        <v>#REF!</v>
      </c>
      <c r="L1129" s="69">
        <f t="shared" si="141"/>
        <v>4.8632357244839852</v>
      </c>
      <c r="M1129" s="69">
        <f t="shared" si="138"/>
        <v>0</v>
      </c>
      <c r="N1129" s="4">
        <f>BOM!Z1129</f>
        <v>0</v>
      </c>
      <c r="O1129" s="133">
        <v>1086</v>
      </c>
      <c r="P1129" s="71">
        <v>152</v>
      </c>
      <c r="Q1129" s="71">
        <v>1125</v>
      </c>
      <c r="R1129" s="71">
        <v>0</v>
      </c>
      <c r="S1129" s="89">
        <v>0</v>
      </c>
      <c r="T1129" s="94" t="e">
        <f t="shared" si="139"/>
        <v>#REF!</v>
      </c>
      <c r="U1129" s="103" t="e">
        <f>LOOKUP(O1129,#REF!,#REF!)</f>
        <v>#REF!</v>
      </c>
      <c r="V1129" s="91" t="e">
        <f>LOOKUP(O1129,#REF!,#REF!)</f>
        <v>#REF!</v>
      </c>
      <c r="W1129" s="101">
        <f t="shared" si="142"/>
        <v>0</v>
      </c>
      <c r="X1129" s="135">
        <f t="shared" si="143"/>
        <v>0</v>
      </c>
      <c r="Y1129" s="48" t="e">
        <f>IF(U1129="Pen",(LOOKUP(O1129,#REF!,#REF!)*R1129),0)</f>
        <v>#REF!</v>
      </c>
    </row>
    <row r="1130" spans="2:25" x14ac:dyDescent="0.25">
      <c r="B1130">
        <v>1126</v>
      </c>
      <c r="C1130" s="4">
        <f>BOM!X1130</f>
        <v>0</v>
      </c>
      <c r="D1130" s="69">
        <v>1126</v>
      </c>
      <c r="E1130" s="69">
        <v>0</v>
      </c>
      <c r="F1130" s="69">
        <v>1126</v>
      </c>
      <c r="G1130" s="69">
        <v>9792</v>
      </c>
      <c r="H1130" s="69">
        <f t="shared" si="137"/>
        <v>9792</v>
      </c>
      <c r="I1130" s="69" t="e">
        <f>#REF!</f>
        <v>#REF!</v>
      </c>
      <c r="J1130" s="69" t="e">
        <f t="shared" si="144"/>
        <v>#REF!</v>
      </c>
      <c r="K1130" s="69" t="e">
        <f t="shared" si="140"/>
        <v>#REF!</v>
      </c>
      <c r="L1130" s="69">
        <f t="shared" si="141"/>
        <v>4.8632357244839852</v>
      </c>
      <c r="M1130" s="69" t="e">
        <f t="shared" si="138"/>
        <v>#REF!</v>
      </c>
      <c r="N1130" s="4">
        <f>BOM!Z1130</f>
        <v>0</v>
      </c>
      <c r="O1130" s="133">
        <v>1088</v>
      </c>
      <c r="P1130" s="71">
        <v>152</v>
      </c>
      <c r="Q1130" s="71">
        <v>1126</v>
      </c>
      <c r="R1130" s="71">
        <v>0</v>
      </c>
      <c r="S1130" s="89">
        <v>0</v>
      </c>
      <c r="T1130" s="94" t="e">
        <f t="shared" si="139"/>
        <v>#REF!</v>
      </c>
      <c r="U1130" s="103" t="e">
        <f>LOOKUP(O1130,#REF!,#REF!)</f>
        <v>#REF!</v>
      </c>
      <c r="V1130" s="91" t="e">
        <f>LOOKUP(O1130,#REF!,#REF!)</f>
        <v>#REF!</v>
      </c>
      <c r="W1130" s="101">
        <f t="shared" si="142"/>
        <v>0</v>
      </c>
      <c r="X1130" s="135">
        <f t="shared" si="143"/>
        <v>0</v>
      </c>
      <c r="Y1130" s="48" t="e">
        <f>IF(U1130="Pen",(LOOKUP(O1130,#REF!,#REF!)*R1130),0)</f>
        <v>#REF!</v>
      </c>
    </row>
    <row r="1131" spans="2:25" x14ac:dyDescent="0.25">
      <c r="B1131">
        <v>1127</v>
      </c>
      <c r="C1131" s="4">
        <f>BOM!X1131</f>
        <v>0</v>
      </c>
      <c r="D1131" s="69">
        <v>1127</v>
      </c>
      <c r="E1131" s="69">
        <v>0</v>
      </c>
      <c r="F1131" s="69">
        <v>1127</v>
      </c>
      <c r="G1131" s="69">
        <v>0</v>
      </c>
      <c r="H1131" s="69">
        <f t="shared" si="137"/>
        <v>0</v>
      </c>
      <c r="I1131" s="69" t="e">
        <f>#REF!</f>
        <v>#REF!</v>
      </c>
      <c r="J1131" s="69">
        <f t="shared" si="144"/>
        <v>0</v>
      </c>
      <c r="K1131" s="69" t="e">
        <f t="shared" si="140"/>
        <v>#REF!</v>
      </c>
      <c r="L1131" s="69">
        <f t="shared" si="141"/>
        <v>4.8632357244839852</v>
      </c>
      <c r="M1131" s="69">
        <f t="shared" si="138"/>
        <v>0</v>
      </c>
      <c r="N1131" s="4">
        <f>BOM!Z1131</f>
        <v>0</v>
      </c>
      <c r="O1131" s="133">
        <v>1090</v>
      </c>
      <c r="P1131" s="71">
        <v>152</v>
      </c>
      <c r="Q1131" s="71">
        <v>1127</v>
      </c>
      <c r="R1131" s="71">
        <v>0</v>
      </c>
      <c r="S1131" s="89">
        <v>0</v>
      </c>
      <c r="T1131" s="94" t="e">
        <f t="shared" si="139"/>
        <v>#REF!</v>
      </c>
      <c r="U1131" s="103" t="e">
        <f>LOOKUP(O1131,#REF!,#REF!)</f>
        <v>#REF!</v>
      </c>
      <c r="V1131" s="91" t="e">
        <f>LOOKUP(O1131,#REF!,#REF!)</f>
        <v>#REF!</v>
      </c>
      <c r="W1131" s="101">
        <f t="shared" si="142"/>
        <v>0</v>
      </c>
      <c r="X1131" s="135">
        <f t="shared" si="143"/>
        <v>0</v>
      </c>
      <c r="Y1131" s="48" t="e">
        <f>IF(U1131="Pen",(LOOKUP(O1131,#REF!,#REF!)*R1131),0)</f>
        <v>#REF!</v>
      </c>
    </row>
    <row r="1132" spans="2:25" x14ac:dyDescent="0.25">
      <c r="B1132">
        <v>1128</v>
      </c>
      <c r="C1132" s="4">
        <f>BOM!X1132</f>
        <v>0</v>
      </c>
      <c r="D1132" s="69">
        <v>1128</v>
      </c>
      <c r="E1132" s="69">
        <v>0</v>
      </c>
      <c r="F1132" s="69">
        <v>1128</v>
      </c>
      <c r="G1132" s="69">
        <v>0</v>
      </c>
      <c r="H1132" s="69">
        <f t="shared" si="137"/>
        <v>0</v>
      </c>
      <c r="I1132" s="69" t="e">
        <f>#REF!</f>
        <v>#REF!</v>
      </c>
      <c r="J1132" s="69">
        <f t="shared" si="144"/>
        <v>0</v>
      </c>
      <c r="K1132" s="69" t="e">
        <f t="shared" si="140"/>
        <v>#REF!</v>
      </c>
      <c r="L1132" s="69">
        <f t="shared" si="141"/>
        <v>4.8632357244839852</v>
      </c>
      <c r="M1132" s="69">
        <f t="shared" si="138"/>
        <v>0</v>
      </c>
      <c r="N1132" s="4" t="str">
        <f>BOM!Z1132</f>
        <v>MasterCarton</v>
      </c>
      <c r="O1132" s="133">
        <v>1091</v>
      </c>
      <c r="P1132" s="71">
        <v>152</v>
      </c>
      <c r="Q1132" s="71">
        <v>1128</v>
      </c>
      <c r="R1132" s="71">
        <v>0</v>
      </c>
      <c r="S1132" s="89">
        <v>0</v>
      </c>
      <c r="T1132" s="94" t="e">
        <f t="shared" si="139"/>
        <v>#REF!</v>
      </c>
      <c r="U1132" s="103" t="e">
        <f>LOOKUP(O1132,#REF!,#REF!)</f>
        <v>#REF!</v>
      </c>
      <c r="V1132" s="91" t="e">
        <f>LOOKUP(O1132,#REF!,#REF!)</f>
        <v>#REF!</v>
      </c>
      <c r="W1132" s="101">
        <f t="shared" si="142"/>
        <v>0</v>
      </c>
      <c r="X1132" s="135">
        <f t="shared" si="143"/>
        <v>0</v>
      </c>
      <c r="Y1132" s="48" t="e">
        <f>IF(U1132="Pen",(LOOKUP(O1132,#REF!,#REF!)*R1132),0)</f>
        <v>#REF!</v>
      </c>
    </row>
    <row r="1133" spans="2:25" x14ac:dyDescent="0.25">
      <c r="B1133">
        <v>1129</v>
      </c>
      <c r="C1133" s="4">
        <f>BOM!X1133</f>
        <v>0</v>
      </c>
      <c r="D1133" s="69">
        <v>1129</v>
      </c>
      <c r="E1133" s="69">
        <v>38433</v>
      </c>
      <c r="F1133" s="69">
        <v>1129</v>
      </c>
      <c r="G1133" s="69">
        <v>68406</v>
      </c>
      <c r="H1133" s="69">
        <f t="shared" ref="H1133:H1196" si="145">G1133+E1133</f>
        <v>106839</v>
      </c>
      <c r="I1133" s="69" t="e">
        <f>#REF!</f>
        <v>#REF!</v>
      </c>
      <c r="J1133" s="69" t="e">
        <f t="shared" si="144"/>
        <v>#REF!</v>
      </c>
      <c r="K1133" s="69" t="e">
        <f t="shared" si="140"/>
        <v>#REF!</v>
      </c>
      <c r="L1133" s="69">
        <f t="shared" si="141"/>
        <v>4.8632357244839852</v>
      </c>
      <c r="M1133" s="69" t="e">
        <f t="shared" ref="M1133:M1196" si="146">IF(H1133&gt;0,TRUNC(L1133/12*H1133/I1133)+1,0)</f>
        <v>#REF!</v>
      </c>
      <c r="N1133" s="4">
        <f>BOM!Z1133</f>
        <v>0</v>
      </c>
      <c r="O1133" s="133">
        <v>1092</v>
      </c>
      <c r="P1133" s="71">
        <v>152</v>
      </c>
      <c r="Q1133" s="71">
        <v>1129</v>
      </c>
      <c r="R1133" s="71">
        <v>0</v>
      </c>
      <c r="S1133" s="89">
        <v>0</v>
      </c>
      <c r="T1133" s="94" t="e">
        <f t="shared" ref="T1133:T1196" si="147">IF(U1133="pen",1,0)</f>
        <v>#REF!</v>
      </c>
      <c r="U1133" s="103" t="e">
        <f>LOOKUP(O1133,#REF!,#REF!)</f>
        <v>#REF!</v>
      </c>
      <c r="V1133" s="91" t="e">
        <f>LOOKUP(O1133,#REF!,#REF!)</f>
        <v>#REF!</v>
      </c>
      <c r="W1133" s="101">
        <f t="shared" si="142"/>
        <v>0</v>
      </c>
      <c r="X1133" s="135">
        <f t="shared" si="143"/>
        <v>0</v>
      </c>
      <c r="Y1133" s="48" t="e">
        <f>IF(U1133="Pen",(LOOKUP(O1133,#REF!,#REF!)*R1133),0)</f>
        <v>#REF!</v>
      </c>
    </row>
    <row r="1134" spans="2:25" x14ac:dyDescent="0.25">
      <c r="B1134">
        <v>1130</v>
      </c>
      <c r="C1134" s="4">
        <f>BOM!X1134</f>
        <v>0</v>
      </c>
      <c r="D1134" s="69">
        <v>1130</v>
      </c>
      <c r="E1134" s="69">
        <v>214860</v>
      </c>
      <c r="F1134" s="69">
        <v>1130</v>
      </c>
      <c r="G1134" s="69">
        <v>2915801</v>
      </c>
      <c r="H1134" s="69">
        <f t="shared" si="145"/>
        <v>3130661</v>
      </c>
      <c r="I1134" s="69" t="e">
        <f>#REF!</f>
        <v>#REF!</v>
      </c>
      <c r="J1134" s="69" t="e">
        <f t="shared" si="144"/>
        <v>#REF!</v>
      </c>
      <c r="K1134" s="69" t="e">
        <f t="shared" si="140"/>
        <v>#REF!</v>
      </c>
      <c r="L1134" s="69">
        <f t="shared" si="141"/>
        <v>4.8632357244839852</v>
      </c>
      <c r="M1134" s="69" t="e">
        <f t="shared" si="146"/>
        <v>#REF!</v>
      </c>
      <c r="N1134" s="4">
        <f>BOM!Z1134</f>
        <v>0</v>
      </c>
      <c r="O1134" s="133">
        <v>1097</v>
      </c>
      <c r="P1134" s="71">
        <v>152</v>
      </c>
      <c r="Q1134" s="71">
        <v>1130</v>
      </c>
      <c r="R1134" s="71">
        <v>0</v>
      </c>
      <c r="S1134" s="89">
        <v>0</v>
      </c>
      <c r="T1134" s="94" t="e">
        <f t="shared" si="147"/>
        <v>#REF!</v>
      </c>
      <c r="U1134" s="103" t="e">
        <f>LOOKUP(O1134,#REF!,#REF!)</f>
        <v>#REF!</v>
      </c>
      <c r="V1134" s="91" t="e">
        <f>LOOKUP(O1134,#REF!,#REF!)</f>
        <v>#REF!</v>
      </c>
      <c r="W1134" s="101">
        <f t="shared" si="142"/>
        <v>0</v>
      </c>
      <c r="X1134" s="135">
        <f t="shared" si="143"/>
        <v>0</v>
      </c>
      <c r="Y1134" s="48" t="e">
        <f>IF(U1134="Pen",(LOOKUP(O1134,#REF!,#REF!)*R1134),0)</f>
        <v>#REF!</v>
      </c>
    </row>
    <row r="1135" spans="2:25" x14ac:dyDescent="0.25">
      <c r="B1135">
        <v>1131</v>
      </c>
      <c r="C1135" s="4">
        <f>BOM!X1135</f>
        <v>0</v>
      </c>
      <c r="D1135" s="69">
        <v>1131</v>
      </c>
      <c r="E1135" s="69">
        <v>0</v>
      </c>
      <c r="F1135" s="69">
        <v>1131</v>
      </c>
      <c r="G1135" s="69">
        <v>0</v>
      </c>
      <c r="H1135" s="69">
        <f t="shared" si="145"/>
        <v>0</v>
      </c>
      <c r="I1135" s="69" t="e">
        <f>#REF!</f>
        <v>#REF!</v>
      </c>
      <c r="J1135" s="69">
        <f t="shared" si="144"/>
        <v>0</v>
      </c>
      <c r="K1135" s="69" t="e">
        <f t="shared" si="140"/>
        <v>#REF!</v>
      </c>
      <c r="L1135" s="69">
        <f t="shared" si="141"/>
        <v>4.8632357244839852</v>
      </c>
      <c r="M1135" s="69">
        <f t="shared" si="146"/>
        <v>0</v>
      </c>
      <c r="N1135" s="4">
        <f>BOM!Z1135</f>
        <v>0</v>
      </c>
      <c r="O1135" s="133">
        <v>1099</v>
      </c>
      <c r="P1135" s="71">
        <v>152</v>
      </c>
      <c r="Q1135" s="71">
        <v>1131</v>
      </c>
      <c r="R1135" s="71">
        <v>0</v>
      </c>
      <c r="S1135" s="89">
        <v>0</v>
      </c>
      <c r="T1135" s="94" t="e">
        <f t="shared" si="147"/>
        <v>#REF!</v>
      </c>
      <c r="U1135" s="103" t="e">
        <f>LOOKUP(O1135,#REF!,#REF!)</f>
        <v>#REF!</v>
      </c>
      <c r="V1135" s="91" t="e">
        <f>LOOKUP(O1135,#REF!,#REF!)</f>
        <v>#REF!</v>
      </c>
      <c r="W1135" s="101">
        <f t="shared" si="142"/>
        <v>0</v>
      </c>
      <c r="X1135" s="135">
        <f t="shared" si="143"/>
        <v>0</v>
      </c>
      <c r="Y1135" s="48" t="e">
        <f>IF(U1135="Pen",(LOOKUP(O1135,#REF!,#REF!)*R1135),0)</f>
        <v>#REF!</v>
      </c>
    </row>
    <row r="1136" spans="2:25" x14ac:dyDescent="0.25">
      <c r="B1136">
        <v>1132</v>
      </c>
      <c r="C1136" s="4">
        <f>BOM!X1136</f>
        <v>0</v>
      </c>
      <c r="D1136" s="69">
        <v>1132</v>
      </c>
      <c r="E1136" s="69">
        <v>0</v>
      </c>
      <c r="F1136" s="69">
        <v>1132</v>
      </c>
      <c r="G1136" s="69">
        <v>0</v>
      </c>
      <c r="H1136" s="69">
        <f t="shared" si="145"/>
        <v>0</v>
      </c>
      <c r="I1136" s="69" t="e">
        <f>#REF!</f>
        <v>#REF!</v>
      </c>
      <c r="J1136" s="69">
        <f t="shared" si="144"/>
        <v>0</v>
      </c>
      <c r="K1136" s="69" t="e">
        <f t="shared" si="140"/>
        <v>#REF!</v>
      </c>
      <c r="L1136" s="69">
        <f t="shared" si="141"/>
        <v>4.8632357244839852</v>
      </c>
      <c r="M1136" s="69">
        <f t="shared" si="146"/>
        <v>0</v>
      </c>
      <c r="N1136" s="4">
        <f>BOM!Z1136</f>
        <v>0</v>
      </c>
      <c r="O1136" s="133">
        <v>1100</v>
      </c>
      <c r="P1136" s="71">
        <v>152</v>
      </c>
      <c r="Q1136" s="71">
        <v>1132</v>
      </c>
      <c r="R1136" s="71">
        <v>0</v>
      </c>
      <c r="S1136" s="89">
        <v>0</v>
      </c>
      <c r="T1136" s="94" t="e">
        <f t="shared" si="147"/>
        <v>#REF!</v>
      </c>
      <c r="U1136" s="103" t="e">
        <f>LOOKUP(O1136,#REF!,#REF!)</f>
        <v>#REF!</v>
      </c>
      <c r="V1136" s="91" t="e">
        <f>LOOKUP(O1136,#REF!,#REF!)</f>
        <v>#REF!</v>
      </c>
      <c r="W1136" s="101">
        <f t="shared" si="142"/>
        <v>0</v>
      </c>
      <c r="X1136" s="135">
        <f t="shared" si="143"/>
        <v>0</v>
      </c>
      <c r="Y1136" s="48" t="e">
        <f>IF(U1136="Pen",(LOOKUP(O1136,#REF!,#REF!)*R1136),0)</f>
        <v>#REF!</v>
      </c>
    </row>
    <row r="1137" spans="2:25" x14ac:dyDescent="0.25">
      <c r="B1137">
        <v>1133</v>
      </c>
      <c r="C1137" s="4">
        <f>BOM!X1137</f>
        <v>0</v>
      </c>
      <c r="D1137" s="69">
        <v>1133</v>
      </c>
      <c r="E1137" s="69">
        <v>0</v>
      </c>
      <c r="F1137" s="69">
        <v>1133</v>
      </c>
      <c r="G1137" s="69">
        <v>0</v>
      </c>
      <c r="H1137" s="69">
        <f t="shared" si="145"/>
        <v>0</v>
      </c>
      <c r="I1137" s="69" t="e">
        <f>#REF!</f>
        <v>#REF!</v>
      </c>
      <c r="J1137" s="69">
        <f t="shared" si="144"/>
        <v>0</v>
      </c>
      <c r="K1137" s="69" t="e">
        <f t="shared" si="140"/>
        <v>#REF!</v>
      </c>
      <c r="L1137" s="69">
        <f t="shared" si="141"/>
        <v>4.8632357244839852</v>
      </c>
      <c r="M1137" s="69">
        <f t="shared" si="146"/>
        <v>0</v>
      </c>
      <c r="N1137" s="4">
        <f>BOM!Z1137</f>
        <v>0</v>
      </c>
      <c r="O1137" s="133">
        <v>1101</v>
      </c>
      <c r="P1137" s="71">
        <v>152</v>
      </c>
      <c r="Q1137" s="71">
        <v>1133</v>
      </c>
      <c r="R1137" s="71">
        <v>0</v>
      </c>
      <c r="S1137" s="89">
        <v>0</v>
      </c>
      <c r="T1137" s="94" t="e">
        <f t="shared" si="147"/>
        <v>#REF!</v>
      </c>
      <c r="U1137" s="103" t="e">
        <f>LOOKUP(O1137,#REF!,#REF!)</f>
        <v>#REF!</v>
      </c>
      <c r="V1137" s="91" t="e">
        <f>LOOKUP(O1137,#REF!,#REF!)</f>
        <v>#REF!</v>
      </c>
      <c r="W1137" s="101">
        <f t="shared" si="142"/>
        <v>0</v>
      </c>
      <c r="X1137" s="135">
        <f t="shared" si="143"/>
        <v>0</v>
      </c>
      <c r="Y1137" s="48" t="e">
        <f>IF(U1137="Pen",(LOOKUP(O1137,#REF!,#REF!)*R1137),0)</f>
        <v>#REF!</v>
      </c>
    </row>
    <row r="1138" spans="2:25" x14ac:dyDescent="0.25">
      <c r="B1138">
        <v>1134</v>
      </c>
      <c r="C1138" s="4">
        <f>BOM!X1138</f>
        <v>0</v>
      </c>
      <c r="D1138" s="69">
        <v>1134</v>
      </c>
      <c r="E1138" s="69">
        <v>0</v>
      </c>
      <c r="F1138" s="69">
        <v>1134</v>
      </c>
      <c r="G1138" s="69">
        <v>0</v>
      </c>
      <c r="H1138" s="69">
        <f t="shared" si="145"/>
        <v>0</v>
      </c>
      <c r="I1138" s="69" t="e">
        <f>#REF!</f>
        <v>#REF!</v>
      </c>
      <c r="J1138" s="69">
        <f t="shared" si="144"/>
        <v>0</v>
      </c>
      <c r="K1138" s="69" t="e">
        <f t="shared" si="140"/>
        <v>#REF!</v>
      </c>
      <c r="L1138" s="69">
        <f t="shared" si="141"/>
        <v>4.8632357244839852</v>
      </c>
      <c r="M1138" s="69">
        <f t="shared" si="146"/>
        <v>0</v>
      </c>
      <c r="N1138" s="4">
        <f>BOM!Z1138</f>
        <v>0</v>
      </c>
      <c r="O1138" s="133">
        <v>1105</v>
      </c>
      <c r="P1138" s="71">
        <v>152</v>
      </c>
      <c r="Q1138" s="71">
        <v>1134</v>
      </c>
      <c r="R1138" s="71">
        <v>0</v>
      </c>
      <c r="S1138" s="89">
        <v>0</v>
      </c>
      <c r="T1138" s="94" t="e">
        <f t="shared" si="147"/>
        <v>#REF!</v>
      </c>
      <c r="U1138" s="103" t="e">
        <f>LOOKUP(O1138,#REF!,#REF!)</f>
        <v>#REF!</v>
      </c>
      <c r="V1138" s="91" t="e">
        <f>LOOKUP(O1138,#REF!,#REF!)</f>
        <v>#REF!</v>
      </c>
      <c r="W1138" s="101">
        <f t="shared" si="142"/>
        <v>0</v>
      </c>
      <c r="X1138" s="135">
        <f t="shared" si="143"/>
        <v>0</v>
      </c>
      <c r="Y1138" s="48" t="e">
        <f>IF(U1138="Pen",(LOOKUP(O1138,#REF!,#REF!)*R1138),0)</f>
        <v>#REF!</v>
      </c>
    </row>
    <row r="1139" spans="2:25" x14ac:dyDescent="0.25">
      <c r="B1139">
        <v>1135</v>
      </c>
      <c r="C1139" s="4">
        <f>BOM!X1139</f>
        <v>0</v>
      </c>
      <c r="D1139" s="69">
        <v>1135</v>
      </c>
      <c r="E1139" s="69">
        <v>0</v>
      </c>
      <c r="F1139" s="69">
        <v>1135</v>
      </c>
      <c r="G1139" s="69">
        <v>0</v>
      </c>
      <c r="H1139" s="69">
        <f t="shared" si="145"/>
        <v>0</v>
      </c>
      <c r="I1139" s="69" t="e">
        <f>#REF!</f>
        <v>#REF!</v>
      </c>
      <c r="J1139" s="69">
        <f t="shared" si="144"/>
        <v>0</v>
      </c>
      <c r="K1139" s="69" t="e">
        <f t="shared" si="140"/>
        <v>#REF!</v>
      </c>
      <c r="L1139" s="69">
        <f t="shared" si="141"/>
        <v>4.8632357244839852</v>
      </c>
      <c r="M1139" s="69">
        <f t="shared" si="146"/>
        <v>0</v>
      </c>
      <c r="N1139" s="4">
        <f>BOM!Z1139</f>
        <v>0</v>
      </c>
      <c r="O1139" s="133">
        <v>1111</v>
      </c>
      <c r="P1139" s="71">
        <v>152</v>
      </c>
      <c r="Q1139" s="71">
        <v>1135</v>
      </c>
      <c r="R1139" s="71">
        <v>0</v>
      </c>
      <c r="S1139" s="89">
        <v>0</v>
      </c>
      <c r="T1139" s="94" t="e">
        <f t="shared" si="147"/>
        <v>#REF!</v>
      </c>
      <c r="U1139" s="103" t="e">
        <f>LOOKUP(O1139,#REF!,#REF!)</f>
        <v>#REF!</v>
      </c>
      <c r="V1139" s="91" t="e">
        <f>LOOKUP(O1139,#REF!,#REF!)</f>
        <v>#REF!</v>
      </c>
      <c r="W1139" s="101">
        <f t="shared" si="142"/>
        <v>0</v>
      </c>
      <c r="X1139" s="135">
        <f t="shared" si="143"/>
        <v>0</v>
      </c>
      <c r="Y1139" s="48" t="e">
        <f>IF(U1139="Pen",(LOOKUP(O1139,#REF!,#REF!)*R1139),0)</f>
        <v>#REF!</v>
      </c>
    </row>
    <row r="1140" spans="2:25" x14ac:dyDescent="0.25">
      <c r="B1140">
        <v>1136</v>
      </c>
      <c r="C1140" s="4">
        <f>BOM!X1140</f>
        <v>0</v>
      </c>
      <c r="D1140" s="69">
        <v>1136</v>
      </c>
      <c r="E1140" s="69">
        <v>10968</v>
      </c>
      <c r="F1140" s="69">
        <v>1136</v>
      </c>
      <c r="G1140" s="69">
        <v>0</v>
      </c>
      <c r="H1140" s="69">
        <f t="shared" si="145"/>
        <v>10968</v>
      </c>
      <c r="I1140" s="69" t="e">
        <f>#REF!</f>
        <v>#REF!</v>
      </c>
      <c r="J1140" s="69" t="e">
        <f t="shared" si="144"/>
        <v>#REF!</v>
      </c>
      <c r="K1140" s="69" t="e">
        <f t="shared" si="140"/>
        <v>#REF!</v>
      </c>
      <c r="L1140" s="69">
        <f t="shared" si="141"/>
        <v>4.8632357244839852</v>
      </c>
      <c r="M1140" s="69" t="e">
        <f t="shared" si="146"/>
        <v>#REF!</v>
      </c>
      <c r="N1140" s="4">
        <f>BOM!Z1140</f>
        <v>0</v>
      </c>
      <c r="O1140" s="133">
        <v>1112</v>
      </c>
      <c r="P1140" s="71">
        <v>152</v>
      </c>
      <c r="Q1140" s="71">
        <v>1136</v>
      </c>
      <c r="R1140" s="71">
        <v>0</v>
      </c>
      <c r="S1140" s="89">
        <v>0</v>
      </c>
      <c r="T1140" s="94" t="e">
        <f t="shared" si="147"/>
        <v>#REF!</v>
      </c>
      <c r="U1140" s="103" t="e">
        <f>LOOKUP(O1140,#REF!,#REF!)</f>
        <v>#REF!</v>
      </c>
      <c r="V1140" s="91" t="e">
        <f>LOOKUP(O1140,#REF!,#REF!)</f>
        <v>#REF!</v>
      </c>
      <c r="W1140" s="101">
        <f t="shared" si="142"/>
        <v>0</v>
      </c>
      <c r="X1140" s="135">
        <f t="shared" si="143"/>
        <v>0</v>
      </c>
      <c r="Y1140" s="48" t="e">
        <f>IF(U1140="Pen",(LOOKUP(O1140,#REF!,#REF!)*R1140),0)</f>
        <v>#REF!</v>
      </c>
    </row>
    <row r="1141" spans="2:25" x14ac:dyDescent="0.25">
      <c r="B1141">
        <v>1137</v>
      </c>
      <c r="C1141" s="4">
        <f>BOM!X1141</f>
        <v>0</v>
      </c>
      <c r="D1141" s="69">
        <v>1137</v>
      </c>
      <c r="E1141" s="69">
        <v>0</v>
      </c>
      <c r="F1141" s="69">
        <v>1137</v>
      </c>
      <c r="G1141" s="69">
        <v>0</v>
      </c>
      <c r="H1141" s="69">
        <f t="shared" si="145"/>
        <v>0</v>
      </c>
      <c r="I1141" s="69" t="e">
        <f>#REF!</f>
        <v>#REF!</v>
      </c>
      <c r="J1141" s="69">
        <f t="shared" si="144"/>
        <v>0</v>
      </c>
      <c r="K1141" s="69" t="e">
        <f t="shared" si="140"/>
        <v>#REF!</v>
      </c>
      <c r="L1141" s="69">
        <f t="shared" si="141"/>
        <v>4.8632357244839852</v>
      </c>
      <c r="M1141" s="69">
        <f t="shared" si="146"/>
        <v>0</v>
      </c>
      <c r="N1141" s="4">
        <f>BOM!Z1141</f>
        <v>0</v>
      </c>
      <c r="O1141" s="133">
        <v>1115</v>
      </c>
      <c r="P1141" s="71">
        <v>152</v>
      </c>
      <c r="Q1141" s="71">
        <v>1137</v>
      </c>
      <c r="R1141" s="71">
        <v>0</v>
      </c>
      <c r="S1141" s="89">
        <v>0</v>
      </c>
      <c r="T1141" s="94" t="e">
        <f t="shared" si="147"/>
        <v>#REF!</v>
      </c>
      <c r="U1141" s="103" t="e">
        <f>LOOKUP(O1141,#REF!,#REF!)</f>
        <v>#REF!</v>
      </c>
      <c r="V1141" s="91" t="e">
        <f>LOOKUP(O1141,#REF!,#REF!)</f>
        <v>#REF!</v>
      </c>
      <c r="W1141" s="101">
        <f t="shared" si="142"/>
        <v>0</v>
      </c>
      <c r="X1141" s="135">
        <f t="shared" si="143"/>
        <v>0</v>
      </c>
      <c r="Y1141" s="48" t="e">
        <f>IF(U1141="Pen",(LOOKUP(O1141,#REF!,#REF!)*R1141),0)</f>
        <v>#REF!</v>
      </c>
    </row>
    <row r="1142" spans="2:25" x14ac:dyDescent="0.25">
      <c r="B1142">
        <v>1138</v>
      </c>
      <c r="C1142" s="4">
        <f>BOM!X1142</f>
        <v>0</v>
      </c>
      <c r="D1142" s="69">
        <v>1138</v>
      </c>
      <c r="E1142" s="69">
        <v>0</v>
      </c>
      <c r="F1142" s="69">
        <v>1138</v>
      </c>
      <c r="G1142" s="69">
        <v>0</v>
      </c>
      <c r="H1142" s="69">
        <f t="shared" si="145"/>
        <v>0</v>
      </c>
      <c r="I1142" s="69" t="e">
        <f>#REF!</f>
        <v>#REF!</v>
      </c>
      <c r="J1142" s="69">
        <f t="shared" si="144"/>
        <v>0</v>
      </c>
      <c r="K1142" s="69" t="e">
        <f t="shared" si="140"/>
        <v>#REF!</v>
      </c>
      <c r="L1142" s="69">
        <f t="shared" si="141"/>
        <v>4.8632357244839852</v>
      </c>
      <c r="M1142" s="69">
        <f t="shared" si="146"/>
        <v>0</v>
      </c>
      <c r="N1142" s="4">
        <f>BOM!Z1142</f>
        <v>0</v>
      </c>
      <c r="O1142" s="133">
        <v>1117</v>
      </c>
      <c r="P1142" s="71">
        <v>152</v>
      </c>
      <c r="Q1142" s="71">
        <v>1138</v>
      </c>
      <c r="R1142" s="71">
        <v>0</v>
      </c>
      <c r="S1142" s="89">
        <v>0</v>
      </c>
      <c r="T1142" s="94" t="e">
        <f t="shared" si="147"/>
        <v>#REF!</v>
      </c>
      <c r="U1142" s="103" t="e">
        <f>LOOKUP(O1142,#REF!,#REF!)</f>
        <v>#REF!</v>
      </c>
      <c r="V1142" s="91" t="e">
        <f>LOOKUP(O1142,#REF!,#REF!)</f>
        <v>#REF!</v>
      </c>
      <c r="W1142" s="101">
        <f t="shared" si="142"/>
        <v>0</v>
      </c>
      <c r="X1142" s="135">
        <f t="shared" si="143"/>
        <v>0</v>
      </c>
      <c r="Y1142" s="48" t="e">
        <f>IF(U1142="Pen",(LOOKUP(O1142,#REF!,#REF!)*R1142),0)</f>
        <v>#REF!</v>
      </c>
    </row>
    <row r="1143" spans="2:25" x14ac:dyDescent="0.25">
      <c r="B1143">
        <v>1139</v>
      </c>
      <c r="C1143" s="4">
        <f>BOM!X1143</f>
        <v>0</v>
      </c>
      <c r="D1143" s="69">
        <v>1139</v>
      </c>
      <c r="E1143" s="69">
        <v>0</v>
      </c>
      <c r="F1143" s="69">
        <v>1139</v>
      </c>
      <c r="G1143" s="69">
        <v>0</v>
      </c>
      <c r="H1143" s="69">
        <f t="shared" si="145"/>
        <v>0</v>
      </c>
      <c r="I1143" s="69" t="e">
        <f>#REF!</f>
        <v>#REF!</v>
      </c>
      <c r="J1143" s="69">
        <f t="shared" si="144"/>
        <v>0</v>
      </c>
      <c r="K1143" s="69" t="e">
        <f t="shared" si="140"/>
        <v>#REF!</v>
      </c>
      <c r="L1143" s="69">
        <f t="shared" si="141"/>
        <v>4.8632357244839852</v>
      </c>
      <c r="M1143" s="69">
        <f t="shared" si="146"/>
        <v>0</v>
      </c>
      <c r="N1143" s="4">
        <f>BOM!Z1143</f>
        <v>0</v>
      </c>
      <c r="O1143" s="133">
        <v>1118</v>
      </c>
      <c r="P1143" s="71">
        <v>152</v>
      </c>
      <c r="Q1143" s="71">
        <v>1139</v>
      </c>
      <c r="R1143" s="71">
        <v>0</v>
      </c>
      <c r="S1143" s="89">
        <v>0</v>
      </c>
      <c r="T1143" s="94" t="e">
        <f t="shared" si="147"/>
        <v>#REF!</v>
      </c>
      <c r="U1143" s="103" t="e">
        <f>LOOKUP(O1143,#REF!,#REF!)</f>
        <v>#REF!</v>
      </c>
      <c r="V1143" s="91" t="e">
        <f>LOOKUP(O1143,#REF!,#REF!)</f>
        <v>#REF!</v>
      </c>
      <c r="W1143" s="101">
        <f t="shared" si="142"/>
        <v>0</v>
      </c>
      <c r="X1143" s="135">
        <f t="shared" si="143"/>
        <v>0</v>
      </c>
      <c r="Y1143" s="48" t="e">
        <f>IF(U1143="Pen",(LOOKUP(O1143,#REF!,#REF!)*R1143),0)</f>
        <v>#REF!</v>
      </c>
    </row>
    <row r="1144" spans="2:25" x14ac:dyDescent="0.25">
      <c r="B1144">
        <v>1140</v>
      </c>
      <c r="C1144" s="4">
        <f>BOM!X1144</f>
        <v>0</v>
      </c>
      <c r="D1144" s="69">
        <v>1140</v>
      </c>
      <c r="E1144" s="69">
        <v>0</v>
      </c>
      <c r="F1144" s="69">
        <v>1140</v>
      </c>
      <c r="G1144" s="69">
        <v>0</v>
      </c>
      <c r="H1144" s="69">
        <f t="shared" si="145"/>
        <v>0</v>
      </c>
      <c r="I1144" s="69" t="e">
        <f>#REF!</f>
        <v>#REF!</v>
      </c>
      <c r="J1144" s="69">
        <f t="shared" si="144"/>
        <v>0</v>
      </c>
      <c r="K1144" s="69" t="e">
        <f t="shared" si="140"/>
        <v>#REF!</v>
      </c>
      <c r="L1144" s="69">
        <f t="shared" si="141"/>
        <v>4.8632357244839852</v>
      </c>
      <c r="M1144" s="69">
        <f t="shared" si="146"/>
        <v>0</v>
      </c>
      <c r="N1144" s="4">
        <f>BOM!Z1144</f>
        <v>0</v>
      </c>
      <c r="O1144" s="133">
        <v>1119</v>
      </c>
      <c r="P1144" s="71">
        <v>152</v>
      </c>
      <c r="Q1144" s="71">
        <v>1140</v>
      </c>
      <c r="R1144" s="71">
        <v>0</v>
      </c>
      <c r="S1144" s="89">
        <v>0</v>
      </c>
      <c r="T1144" s="94" t="e">
        <f t="shared" si="147"/>
        <v>#REF!</v>
      </c>
      <c r="U1144" s="103" t="e">
        <f>LOOKUP(O1144,#REF!,#REF!)</f>
        <v>#REF!</v>
      </c>
      <c r="V1144" s="91" t="e">
        <f>LOOKUP(O1144,#REF!,#REF!)</f>
        <v>#REF!</v>
      </c>
      <c r="W1144" s="101">
        <f t="shared" si="142"/>
        <v>0</v>
      </c>
      <c r="X1144" s="135">
        <f t="shared" si="143"/>
        <v>0</v>
      </c>
      <c r="Y1144" s="48" t="e">
        <f>IF(U1144="Pen",(LOOKUP(O1144,#REF!,#REF!)*R1144),0)</f>
        <v>#REF!</v>
      </c>
    </row>
    <row r="1145" spans="2:25" x14ac:dyDescent="0.25">
      <c r="B1145">
        <v>1141</v>
      </c>
      <c r="C1145" s="4">
        <f>BOM!X1145</f>
        <v>0</v>
      </c>
      <c r="D1145" s="69">
        <v>1141</v>
      </c>
      <c r="E1145" s="69">
        <v>0</v>
      </c>
      <c r="F1145" s="69">
        <v>1141</v>
      </c>
      <c r="G1145" s="69">
        <v>0</v>
      </c>
      <c r="H1145" s="69">
        <f t="shared" si="145"/>
        <v>0</v>
      </c>
      <c r="I1145" s="69" t="e">
        <f>#REF!</f>
        <v>#REF!</v>
      </c>
      <c r="J1145" s="69">
        <f t="shared" si="144"/>
        <v>0</v>
      </c>
      <c r="K1145" s="69" t="e">
        <f t="shared" si="140"/>
        <v>#REF!</v>
      </c>
      <c r="L1145" s="69">
        <f t="shared" si="141"/>
        <v>4.8632357244839852</v>
      </c>
      <c r="M1145" s="69">
        <f t="shared" si="146"/>
        <v>0</v>
      </c>
      <c r="N1145" s="4">
        <f>BOM!Z1145</f>
        <v>0</v>
      </c>
      <c r="O1145" s="133">
        <v>1121</v>
      </c>
      <c r="P1145" s="71">
        <v>152</v>
      </c>
      <c r="Q1145" s="71">
        <v>1141</v>
      </c>
      <c r="R1145" s="71">
        <v>0</v>
      </c>
      <c r="S1145" s="89">
        <v>0</v>
      </c>
      <c r="T1145" s="94" t="e">
        <f t="shared" si="147"/>
        <v>#REF!</v>
      </c>
      <c r="U1145" s="103" t="e">
        <f>LOOKUP(O1145,#REF!,#REF!)</f>
        <v>#REF!</v>
      </c>
      <c r="V1145" s="91" t="e">
        <f>LOOKUP(O1145,#REF!,#REF!)</f>
        <v>#REF!</v>
      </c>
      <c r="W1145" s="101">
        <f t="shared" si="142"/>
        <v>0</v>
      </c>
      <c r="X1145" s="135">
        <f t="shared" si="143"/>
        <v>0</v>
      </c>
      <c r="Y1145" s="48" t="e">
        <f>IF(U1145="Pen",(LOOKUP(O1145,#REF!,#REF!)*R1145),0)</f>
        <v>#REF!</v>
      </c>
    </row>
    <row r="1146" spans="2:25" x14ac:dyDescent="0.25">
      <c r="B1146">
        <v>1142</v>
      </c>
      <c r="C1146" s="4">
        <f>BOM!X1146</f>
        <v>0</v>
      </c>
      <c r="D1146" s="69">
        <v>1142</v>
      </c>
      <c r="E1146" s="69">
        <v>29628</v>
      </c>
      <c r="F1146" s="69">
        <v>1142</v>
      </c>
      <c r="G1146" s="69">
        <v>0</v>
      </c>
      <c r="H1146" s="69">
        <f t="shared" si="145"/>
        <v>29628</v>
      </c>
      <c r="I1146" s="69" t="e">
        <f>#REF!</f>
        <v>#REF!</v>
      </c>
      <c r="J1146" s="69" t="e">
        <f t="shared" si="144"/>
        <v>#REF!</v>
      </c>
      <c r="K1146" s="69" t="e">
        <f t="shared" si="140"/>
        <v>#REF!</v>
      </c>
      <c r="L1146" s="69">
        <f t="shared" si="141"/>
        <v>4.8632357244839852</v>
      </c>
      <c r="M1146" s="69" t="e">
        <f t="shared" si="146"/>
        <v>#REF!</v>
      </c>
      <c r="N1146" s="4" t="str">
        <f>BOM!Z1146</f>
        <v>MasterCarton</v>
      </c>
      <c r="O1146" s="133">
        <v>1122</v>
      </c>
      <c r="P1146" s="71">
        <v>152</v>
      </c>
      <c r="Q1146" s="71">
        <v>1142</v>
      </c>
      <c r="R1146" s="71">
        <v>0</v>
      </c>
      <c r="S1146" s="89">
        <v>0</v>
      </c>
      <c r="T1146" s="94" t="e">
        <f t="shared" si="147"/>
        <v>#REF!</v>
      </c>
      <c r="U1146" s="103" t="e">
        <f>LOOKUP(O1146,#REF!,#REF!)</f>
        <v>#REF!</v>
      </c>
      <c r="V1146" s="91" t="e">
        <f>LOOKUP(O1146,#REF!,#REF!)</f>
        <v>#REF!</v>
      </c>
      <c r="W1146" s="101">
        <f t="shared" si="142"/>
        <v>0</v>
      </c>
      <c r="X1146" s="135">
        <f t="shared" si="143"/>
        <v>0</v>
      </c>
      <c r="Y1146" s="48" t="e">
        <f>IF(U1146="Pen",(LOOKUP(O1146,#REF!,#REF!)*R1146),0)</f>
        <v>#REF!</v>
      </c>
    </row>
    <row r="1147" spans="2:25" x14ac:dyDescent="0.25">
      <c r="B1147">
        <v>1143</v>
      </c>
      <c r="C1147" s="4">
        <f>BOM!X1147</f>
        <v>0</v>
      </c>
      <c r="D1147" s="69">
        <v>1143</v>
      </c>
      <c r="E1147" s="69">
        <v>0</v>
      </c>
      <c r="F1147" s="69">
        <v>1143</v>
      </c>
      <c r="G1147" s="69">
        <v>0</v>
      </c>
      <c r="H1147" s="69">
        <f t="shared" si="145"/>
        <v>0</v>
      </c>
      <c r="I1147" s="69" t="e">
        <f>#REF!</f>
        <v>#REF!</v>
      </c>
      <c r="J1147" s="69">
        <f t="shared" si="144"/>
        <v>0</v>
      </c>
      <c r="K1147" s="69" t="e">
        <f t="shared" si="140"/>
        <v>#REF!</v>
      </c>
      <c r="L1147" s="69">
        <f t="shared" si="141"/>
        <v>4.8632357244839852</v>
      </c>
      <c r="M1147" s="69">
        <f t="shared" si="146"/>
        <v>0</v>
      </c>
      <c r="N1147" s="4">
        <f>BOM!Z1147</f>
        <v>0</v>
      </c>
      <c r="O1147" s="133">
        <v>1124</v>
      </c>
      <c r="P1147" s="71">
        <v>152</v>
      </c>
      <c r="Q1147" s="71">
        <v>1143</v>
      </c>
      <c r="R1147" s="71">
        <v>0</v>
      </c>
      <c r="S1147" s="89">
        <v>0</v>
      </c>
      <c r="T1147" s="94" t="e">
        <f t="shared" si="147"/>
        <v>#REF!</v>
      </c>
      <c r="U1147" s="103" t="e">
        <f>LOOKUP(O1147,#REF!,#REF!)</f>
        <v>#REF!</v>
      </c>
      <c r="V1147" s="91" t="e">
        <f>LOOKUP(O1147,#REF!,#REF!)</f>
        <v>#REF!</v>
      </c>
      <c r="W1147" s="101">
        <f t="shared" si="142"/>
        <v>0</v>
      </c>
      <c r="X1147" s="135">
        <f t="shared" si="143"/>
        <v>0</v>
      </c>
      <c r="Y1147" s="48" t="e">
        <f>IF(U1147="Pen",(LOOKUP(O1147,#REF!,#REF!)*R1147),0)</f>
        <v>#REF!</v>
      </c>
    </row>
    <row r="1148" spans="2:25" x14ac:dyDescent="0.25">
      <c r="B1148">
        <v>1144</v>
      </c>
      <c r="C1148" s="4">
        <f>BOM!X1148</f>
        <v>0</v>
      </c>
      <c r="D1148" s="69">
        <v>1144</v>
      </c>
      <c r="E1148" s="69">
        <v>0</v>
      </c>
      <c r="F1148" s="69">
        <v>1144</v>
      </c>
      <c r="G1148" s="69">
        <v>0</v>
      </c>
      <c r="H1148" s="69">
        <f t="shared" si="145"/>
        <v>0</v>
      </c>
      <c r="I1148" s="69" t="e">
        <f>#REF!</f>
        <v>#REF!</v>
      </c>
      <c r="J1148" s="69">
        <f t="shared" si="144"/>
        <v>0</v>
      </c>
      <c r="K1148" s="69" t="e">
        <f t="shared" si="140"/>
        <v>#REF!</v>
      </c>
      <c r="L1148" s="69">
        <f t="shared" si="141"/>
        <v>4.8632357244839852</v>
      </c>
      <c r="M1148" s="69">
        <f t="shared" si="146"/>
        <v>0</v>
      </c>
      <c r="N1148" s="4">
        <f>BOM!Z1148</f>
        <v>0</v>
      </c>
      <c r="O1148" s="133">
        <v>1125</v>
      </c>
      <c r="P1148" s="71">
        <v>152</v>
      </c>
      <c r="Q1148" s="71">
        <v>1144</v>
      </c>
      <c r="R1148" s="71">
        <v>0</v>
      </c>
      <c r="S1148" s="89">
        <v>0</v>
      </c>
      <c r="T1148" s="94" t="e">
        <f t="shared" si="147"/>
        <v>#REF!</v>
      </c>
      <c r="U1148" s="103" t="e">
        <f>LOOKUP(O1148,#REF!,#REF!)</f>
        <v>#REF!</v>
      </c>
      <c r="V1148" s="91" t="e">
        <f>LOOKUP(O1148,#REF!,#REF!)</f>
        <v>#REF!</v>
      </c>
      <c r="W1148" s="101">
        <f t="shared" si="142"/>
        <v>0</v>
      </c>
      <c r="X1148" s="135">
        <f t="shared" si="143"/>
        <v>0</v>
      </c>
      <c r="Y1148" s="48" t="e">
        <f>IF(U1148="Pen",(LOOKUP(O1148,#REF!,#REF!)*R1148),0)</f>
        <v>#REF!</v>
      </c>
    </row>
    <row r="1149" spans="2:25" x14ac:dyDescent="0.25">
      <c r="B1149">
        <v>1145</v>
      </c>
      <c r="C1149" s="4">
        <f>BOM!X1149</f>
        <v>0</v>
      </c>
      <c r="D1149" s="69">
        <v>1145</v>
      </c>
      <c r="E1149" s="69">
        <v>0</v>
      </c>
      <c r="F1149" s="69">
        <v>1145</v>
      </c>
      <c r="G1149" s="69">
        <v>0</v>
      </c>
      <c r="H1149" s="69">
        <f t="shared" si="145"/>
        <v>0</v>
      </c>
      <c r="I1149" s="69" t="e">
        <f>#REF!</f>
        <v>#REF!</v>
      </c>
      <c r="J1149" s="69">
        <f t="shared" si="144"/>
        <v>0</v>
      </c>
      <c r="K1149" s="69" t="e">
        <f t="shared" si="140"/>
        <v>#REF!</v>
      </c>
      <c r="L1149" s="69">
        <f t="shared" si="141"/>
        <v>4.8632357244839852</v>
      </c>
      <c r="M1149" s="69">
        <f t="shared" si="146"/>
        <v>0</v>
      </c>
      <c r="N1149" s="4">
        <f>BOM!Z1149</f>
        <v>0</v>
      </c>
      <c r="O1149" s="133">
        <v>1127</v>
      </c>
      <c r="P1149" s="71">
        <v>152</v>
      </c>
      <c r="Q1149" s="71">
        <v>1145</v>
      </c>
      <c r="R1149" s="71">
        <v>0</v>
      </c>
      <c r="S1149" s="89">
        <v>0</v>
      </c>
      <c r="T1149" s="94" t="e">
        <f t="shared" si="147"/>
        <v>#REF!</v>
      </c>
      <c r="U1149" s="103" t="e">
        <f>LOOKUP(O1149,#REF!,#REF!)</f>
        <v>#REF!</v>
      </c>
      <c r="V1149" s="91" t="e">
        <f>LOOKUP(O1149,#REF!,#REF!)</f>
        <v>#REF!</v>
      </c>
      <c r="W1149" s="101">
        <f t="shared" si="142"/>
        <v>0</v>
      </c>
      <c r="X1149" s="135">
        <f t="shared" si="143"/>
        <v>0</v>
      </c>
      <c r="Y1149" s="48" t="e">
        <f>IF(U1149="Pen",(LOOKUP(O1149,#REF!,#REF!)*R1149),0)</f>
        <v>#REF!</v>
      </c>
    </row>
    <row r="1150" spans="2:25" x14ac:dyDescent="0.25">
      <c r="B1150">
        <v>1146</v>
      </c>
      <c r="C1150" s="4">
        <f>BOM!X1150</f>
        <v>0</v>
      </c>
      <c r="D1150" s="69">
        <v>1146</v>
      </c>
      <c r="E1150" s="69">
        <v>0</v>
      </c>
      <c r="F1150" s="69">
        <v>1146</v>
      </c>
      <c r="G1150" s="69">
        <v>0</v>
      </c>
      <c r="H1150" s="69">
        <f t="shared" si="145"/>
        <v>0</v>
      </c>
      <c r="I1150" s="69" t="e">
        <f>#REF!</f>
        <v>#REF!</v>
      </c>
      <c r="J1150" s="69">
        <f t="shared" si="144"/>
        <v>0</v>
      </c>
      <c r="K1150" s="69" t="e">
        <f t="shared" si="140"/>
        <v>#REF!</v>
      </c>
      <c r="L1150" s="69">
        <f t="shared" si="141"/>
        <v>4.8632357244839852</v>
      </c>
      <c r="M1150" s="69">
        <f t="shared" si="146"/>
        <v>0</v>
      </c>
      <c r="N1150" s="4">
        <f>BOM!Z1150</f>
        <v>0</v>
      </c>
      <c r="O1150" s="133">
        <v>1128</v>
      </c>
      <c r="P1150" s="71">
        <v>152</v>
      </c>
      <c r="Q1150" s="71">
        <v>1146</v>
      </c>
      <c r="R1150" s="71">
        <v>0</v>
      </c>
      <c r="S1150" s="89">
        <v>0</v>
      </c>
      <c r="T1150" s="94" t="e">
        <f t="shared" si="147"/>
        <v>#REF!</v>
      </c>
      <c r="U1150" s="103" t="e">
        <f>LOOKUP(O1150,#REF!,#REF!)</f>
        <v>#REF!</v>
      </c>
      <c r="V1150" s="91" t="e">
        <f>LOOKUP(O1150,#REF!,#REF!)</f>
        <v>#REF!</v>
      </c>
      <c r="W1150" s="101">
        <f t="shared" si="142"/>
        <v>0</v>
      </c>
      <c r="X1150" s="135" t="str">
        <f t="shared" si="143"/>
        <v>MasterCarton</v>
      </c>
      <c r="Y1150" s="48" t="e">
        <f>IF(U1150="Pen",(LOOKUP(O1150,#REF!,#REF!)*R1150),0)</f>
        <v>#REF!</v>
      </c>
    </row>
    <row r="1151" spans="2:25" x14ac:dyDescent="0.25">
      <c r="B1151">
        <v>1147</v>
      </c>
      <c r="C1151" s="4">
        <f>BOM!X1151</f>
        <v>0</v>
      </c>
      <c r="D1151" s="69">
        <v>1147</v>
      </c>
      <c r="E1151" s="69">
        <v>0</v>
      </c>
      <c r="F1151" s="69">
        <v>1147</v>
      </c>
      <c r="G1151" s="69">
        <v>0</v>
      </c>
      <c r="H1151" s="69">
        <f t="shared" si="145"/>
        <v>0</v>
      </c>
      <c r="I1151" s="69" t="e">
        <f>#REF!</f>
        <v>#REF!</v>
      </c>
      <c r="J1151" s="69">
        <f t="shared" si="144"/>
        <v>0</v>
      </c>
      <c r="K1151" s="69" t="e">
        <f t="shared" si="140"/>
        <v>#REF!</v>
      </c>
      <c r="L1151" s="69">
        <f t="shared" si="141"/>
        <v>4.8632357244839852</v>
      </c>
      <c r="M1151" s="69">
        <f t="shared" si="146"/>
        <v>0</v>
      </c>
      <c r="N1151" s="4">
        <f>BOM!Z1151</f>
        <v>0</v>
      </c>
      <c r="O1151" s="133">
        <v>1131</v>
      </c>
      <c r="P1151" s="71">
        <v>152</v>
      </c>
      <c r="Q1151" s="71">
        <v>1147</v>
      </c>
      <c r="R1151" s="71">
        <v>0</v>
      </c>
      <c r="S1151" s="89">
        <v>0</v>
      </c>
      <c r="T1151" s="94" t="e">
        <f t="shared" si="147"/>
        <v>#REF!</v>
      </c>
      <c r="U1151" s="103" t="e">
        <f>LOOKUP(O1151,#REF!,#REF!)</f>
        <v>#REF!</v>
      </c>
      <c r="V1151" s="91" t="e">
        <f>LOOKUP(O1151,#REF!,#REF!)</f>
        <v>#REF!</v>
      </c>
      <c r="W1151" s="101">
        <f t="shared" si="142"/>
        <v>0</v>
      </c>
      <c r="X1151" s="135">
        <f t="shared" si="143"/>
        <v>0</v>
      </c>
      <c r="Y1151" s="48" t="e">
        <f>IF(U1151="Pen",(LOOKUP(O1151,#REF!,#REF!)*R1151),0)</f>
        <v>#REF!</v>
      </c>
    </row>
    <row r="1152" spans="2:25" x14ac:dyDescent="0.25">
      <c r="B1152">
        <v>1148</v>
      </c>
      <c r="C1152" s="4">
        <f>BOM!X1152</f>
        <v>0</v>
      </c>
      <c r="D1152" s="69">
        <v>1148</v>
      </c>
      <c r="E1152" s="69">
        <v>73896</v>
      </c>
      <c r="F1152" s="69">
        <v>1148</v>
      </c>
      <c r="G1152" s="69">
        <v>43200</v>
      </c>
      <c r="H1152" s="69">
        <f t="shared" si="145"/>
        <v>117096</v>
      </c>
      <c r="I1152" s="69" t="e">
        <f>#REF!</f>
        <v>#REF!</v>
      </c>
      <c r="J1152" s="69" t="e">
        <f t="shared" si="144"/>
        <v>#REF!</v>
      </c>
      <c r="K1152" s="69" t="e">
        <f t="shared" si="140"/>
        <v>#REF!</v>
      </c>
      <c r="L1152" s="69">
        <f t="shared" si="141"/>
        <v>4.8632357244839852</v>
      </c>
      <c r="M1152" s="69" t="e">
        <f t="shared" si="146"/>
        <v>#REF!</v>
      </c>
      <c r="N1152" s="4">
        <f>BOM!Z1152</f>
        <v>0</v>
      </c>
      <c r="O1152" s="133">
        <v>1132</v>
      </c>
      <c r="P1152" s="71">
        <v>152</v>
      </c>
      <c r="Q1152" s="71">
        <v>1148</v>
      </c>
      <c r="R1152" s="71">
        <v>0</v>
      </c>
      <c r="S1152" s="89">
        <v>0</v>
      </c>
      <c r="T1152" s="94" t="e">
        <f t="shared" si="147"/>
        <v>#REF!</v>
      </c>
      <c r="U1152" s="103" t="e">
        <f>LOOKUP(O1152,#REF!,#REF!)</f>
        <v>#REF!</v>
      </c>
      <c r="V1152" s="91" t="e">
        <f>LOOKUP(O1152,#REF!,#REF!)</f>
        <v>#REF!</v>
      </c>
      <c r="W1152" s="101">
        <f t="shared" si="142"/>
        <v>0</v>
      </c>
      <c r="X1152" s="135">
        <f t="shared" si="143"/>
        <v>0</v>
      </c>
      <c r="Y1152" s="48" t="e">
        <f>IF(U1152="Pen",(LOOKUP(O1152,#REF!,#REF!)*R1152),0)</f>
        <v>#REF!</v>
      </c>
    </row>
    <row r="1153" spans="2:25" x14ac:dyDescent="0.25">
      <c r="B1153">
        <v>1149</v>
      </c>
      <c r="C1153" s="4">
        <f>BOM!X1153</f>
        <v>0</v>
      </c>
      <c r="D1153" s="69">
        <v>1149</v>
      </c>
      <c r="E1153" s="69">
        <v>27360</v>
      </c>
      <c r="F1153" s="69">
        <v>1149</v>
      </c>
      <c r="G1153" s="69">
        <v>0</v>
      </c>
      <c r="H1153" s="69">
        <f t="shared" si="145"/>
        <v>27360</v>
      </c>
      <c r="I1153" s="69" t="e">
        <f>#REF!</f>
        <v>#REF!</v>
      </c>
      <c r="J1153" s="69" t="e">
        <f t="shared" si="144"/>
        <v>#REF!</v>
      </c>
      <c r="K1153" s="69" t="e">
        <f t="shared" si="140"/>
        <v>#REF!</v>
      </c>
      <c r="L1153" s="69">
        <f t="shared" si="141"/>
        <v>4.8632357244839852</v>
      </c>
      <c r="M1153" s="69" t="e">
        <f t="shared" si="146"/>
        <v>#REF!</v>
      </c>
      <c r="N1153" s="4">
        <f>BOM!Z1153</f>
        <v>0</v>
      </c>
      <c r="O1153" s="133">
        <v>1133</v>
      </c>
      <c r="P1153" s="71">
        <v>152</v>
      </c>
      <c r="Q1153" s="71">
        <v>1149</v>
      </c>
      <c r="R1153" s="71">
        <v>0</v>
      </c>
      <c r="S1153" s="89">
        <v>0</v>
      </c>
      <c r="T1153" s="94" t="e">
        <f t="shared" si="147"/>
        <v>#REF!</v>
      </c>
      <c r="U1153" s="103" t="e">
        <f>LOOKUP(O1153,#REF!,#REF!)</f>
        <v>#REF!</v>
      </c>
      <c r="V1153" s="91" t="e">
        <f>LOOKUP(O1153,#REF!,#REF!)</f>
        <v>#REF!</v>
      </c>
      <c r="W1153" s="101">
        <f t="shared" si="142"/>
        <v>0</v>
      </c>
      <c r="X1153" s="135">
        <f t="shared" si="143"/>
        <v>0</v>
      </c>
      <c r="Y1153" s="48" t="e">
        <f>IF(U1153="Pen",(LOOKUP(O1153,#REF!,#REF!)*R1153),0)</f>
        <v>#REF!</v>
      </c>
    </row>
    <row r="1154" spans="2:25" x14ac:dyDescent="0.25">
      <c r="B1154">
        <v>1150</v>
      </c>
      <c r="C1154" s="4">
        <f>BOM!X1154</f>
        <v>0</v>
      </c>
      <c r="D1154" s="69">
        <v>1150</v>
      </c>
      <c r="E1154" s="69">
        <v>0</v>
      </c>
      <c r="F1154" s="69">
        <v>1150</v>
      </c>
      <c r="G1154" s="69">
        <v>55296</v>
      </c>
      <c r="H1154" s="69">
        <f t="shared" si="145"/>
        <v>55296</v>
      </c>
      <c r="I1154" s="69" t="e">
        <f>#REF!</f>
        <v>#REF!</v>
      </c>
      <c r="J1154" s="69" t="e">
        <f t="shared" si="144"/>
        <v>#REF!</v>
      </c>
      <c r="K1154" s="69" t="e">
        <f t="shared" si="140"/>
        <v>#REF!</v>
      </c>
      <c r="L1154" s="69">
        <f t="shared" si="141"/>
        <v>4.8632357244839852</v>
      </c>
      <c r="M1154" s="69" t="e">
        <f t="shared" si="146"/>
        <v>#REF!</v>
      </c>
      <c r="N1154" s="4">
        <f>BOM!Z1154</f>
        <v>0</v>
      </c>
      <c r="O1154" s="133">
        <v>1134</v>
      </c>
      <c r="P1154" s="71">
        <v>152</v>
      </c>
      <c r="Q1154" s="71">
        <v>1150</v>
      </c>
      <c r="R1154" s="71">
        <v>0</v>
      </c>
      <c r="S1154" s="89">
        <v>0</v>
      </c>
      <c r="T1154" s="94" t="e">
        <f t="shared" si="147"/>
        <v>#REF!</v>
      </c>
      <c r="U1154" s="103" t="e">
        <f>LOOKUP(O1154,#REF!,#REF!)</f>
        <v>#REF!</v>
      </c>
      <c r="V1154" s="91" t="e">
        <f>LOOKUP(O1154,#REF!,#REF!)</f>
        <v>#REF!</v>
      </c>
      <c r="W1154" s="101">
        <f t="shared" si="142"/>
        <v>0</v>
      </c>
      <c r="X1154" s="135">
        <f t="shared" si="143"/>
        <v>0</v>
      </c>
      <c r="Y1154" s="48" t="e">
        <f>IF(U1154="Pen",(LOOKUP(O1154,#REF!,#REF!)*R1154),0)</f>
        <v>#REF!</v>
      </c>
    </row>
    <row r="1155" spans="2:25" x14ac:dyDescent="0.25">
      <c r="B1155">
        <v>1151</v>
      </c>
      <c r="C1155" s="4">
        <f>BOM!X1155</f>
        <v>0</v>
      </c>
      <c r="D1155" s="69">
        <v>1151</v>
      </c>
      <c r="E1155" s="69">
        <v>140574</v>
      </c>
      <c r="F1155" s="69">
        <v>1151</v>
      </c>
      <c r="G1155" s="69">
        <v>135936</v>
      </c>
      <c r="H1155" s="69">
        <f t="shared" si="145"/>
        <v>276510</v>
      </c>
      <c r="I1155" s="69" t="e">
        <f>#REF!</f>
        <v>#REF!</v>
      </c>
      <c r="J1155" s="69" t="e">
        <f t="shared" si="144"/>
        <v>#REF!</v>
      </c>
      <c r="K1155" s="69" t="e">
        <f t="shared" si="140"/>
        <v>#REF!</v>
      </c>
      <c r="L1155" s="69">
        <f t="shared" si="141"/>
        <v>4.8632357244839852</v>
      </c>
      <c r="M1155" s="69" t="e">
        <f t="shared" si="146"/>
        <v>#REF!</v>
      </c>
      <c r="N1155" s="4">
        <f>BOM!Z1155</f>
        <v>0</v>
      </c>
      <c r="O1155" s="133">
        <v>1135</v>
      </c>
      <c r="P1155" s="71">
        <v>152</v>
      </c>
      <c r="Q1155" s="71">
        <v>1151</v>
      </c>
      <c r="R1155" s="71">
        <v>0</v>
      </c>
      <c r="S1155" s="89">
        <v>0</v>
      </c>
      <c r="T1155" s="94" t="e">
        <f t="shared" si="147"/>
        <v>#REF!</v>
      </c>
      <c r="U1155" s="103" t="e">
        <f>LOOKUP(O1155,#REF!,#REF!)</f>
        <v>#REF!</v>
      </c>
      <c r="V1155" s="91" t="e">
        <f>LOOKUP(O1155,#REF!,#REF!)</f>
        <v>#REF!</v>
      </c>
      <c r="W1155" s="101">
        <f t="shared" si="142"/>
        <v>0</v>
      </c>
      <c r="X1155" s="135">
        <f t="shared" si="143"/>
        <v>0</v>
      </c>
      <c r="Y1155" s="48" t="e">
        <f>IF(U1155="Pen",(LOOKUP(O1155,#REF!,#REF!)*R1155),0)</f>
        <v>#REF!</v>
      </c>
    </row>
    <row r="1156" spans="2:25" x14ac:dyDescent="0.25">
      <c r="B1156">
        <v>1152</v>
      </c>
      <c r="C1156" s="4">
        <f>BOM!X1156</f>
        <v>0</v>
      </c>
      <c r="D1156" s="69">
        <v>1152</v>
      </c>
      <c r="E1156" s="69">
        <v>0</v>
      </c>
      <c r="F1156" s="69">
        <v>1152</v>
      </c>
      <c r="G1156" s="69">
        <v>0</v>
      </c>
      <c r="H1156" s="69">
        <f t="shared" si="145"/>
        <v>0</v>
      </c>
      <c r="I1156" s="69" t="e">
        <f>#REF!</f>
        <v>#REF!</v>
      </c>
      <c r="J1156" s="69">
        <f t="shared" si="144"/>
        <v>0</v>
      </c>
      <c r="K1156" s="69" t="e">
        <f t="shared" si="140"/>
        <v>#REF!</v>
      </c>
      <c r="L1156" s="69">
        <f t="shared" si="141"/>
        <v>4.8632357244839852</v>
      </c>
      <c r="M1156" s="69">
        <f t="shared" si="146"/>
        <v>0</v>
      </c>
      <c r="N1156" s="4">
        <f>BOM!Z1156</f>
        <v>0</v>
      </c>
      <c r="O1156" s="133">
        <v>1137</v>
      </c>
      <c r="P1156" s="71">
        <v>152</v>
      </c>
      <c r="Q1156" s="71">
        <v>1152</v>
      </c>
      <c r="R1156" s="71">
        <v>0</v>
      </c>
      <c r="S1156" s="89">
        <v>0</v>
      </c>
      <c r="T1156" s="94" t="e">
        <f t="shared" si="147"/>
        <v>#REF!</v>
      </c>
      <c r="U1156" s="103" t="e">
        <f>LOOKUP(O1156,#REF!,#REF!)</f>
        <v>#REF!</v>
      </c>
      <c r="V1156" s="91" t="e">
        <f>LOOKUP(O1156,#REF!,#REF!)</f>
        <v>#REF!</v>
      </c>
      <c r="W1156" s="101">
        <f t="shared" si="142"/>
        <v>0</v>
      </c>
      <c r="X1156" s="135">
        <f t="shared" si="143"/>
        <v>0</v>
      </c>
      <c r="Y1156" s="48" t="e">
        <f>IF(U1156="Pen",(LOOKUP(O1156,#REF!,#REF!)*R1156),0)</f>
        <v>#REF!</v>
      </c>
    </row>
    <row r="1157" spans="2:25" x14ac:dyDescent="0.25">
      <c r="B1157">
        <v>1153</v>
      </c>
      <c r="C1157" s="4">
        <f>BOM!X1157</f>
        <v>0</v>
      </c>
      <c r="D1157" s="69">
        <v>1153</v>
      </c>
      <c r="E1157" s="69">
        <v>87552</v>
      </c>
      <c r="F1157" s="69">
        <v>1153</v>
      </c>
      <c r="G1157" s="69">
        <v>0</v>
      </c>
      <c r="H1157" s="69">
        <f t="shared" si="145"/>
        <v>87552</v>
      </c>
      <c r="I1157" s="69" t="e">
        <f>#REF!</f>
        <v>#REF!</v>
      </c>
      <c r="J1157" s="69" t="e">
        <f t="shared" si="144"/>
        <v>#REF!</v>
      </c>
      <c r="K1157" s="69" t="e">
        <f t="shared" ref="K1157:K1220" si="148">RANK(J1157,$J$5:$J$1004,0)</f>
        <v>#REF!</v>
      </c>
      <c r="L1157" s="69">
        <f t="shared" ref="L1157:L1220" si="149">L$2</f>
        <v>4.8632357244839852</v>
      </c>
      <c r="M1157" s="69" t="e">
        <f t="shared" si="146"/>
        <v>#REF!</v>
      </c>
      <c r="N1157" s="4">
        <f>BOM!Z1157</f>
        <v>0</v>
      </c>
      <c r="O1157" s="133">
        <v>1138</v>
      </c>
      <c r="P1157" s="71">
        <v>152</v>
      </c>
      <c r="Q1157" s="71">
        <v>1153</v>
      </c>
      <c r="R1157" s="71">
        <v>0</v>
      </c>
      <c r="S1157" s="89">
        <v>0</v>
      </c>
      <c r="T1157" s="94" t="e">
        <f t="shared" si="147"/>
        <v>#REF!</v>
      </c>
      <c r="U1157" s="103" t="e">
        <f>LOOKUP(O1157,#REF!,#REF!)</f>
        <v>#REF!</v>
      </c>
      <c r="V1157" s="91" t="e">
        <f>LOOKUP(O1157,#REF!,#REF!)</f>
        <v>#REF!</v>
      </c>
      <c r="W1157" s="101">
        <f t="shared" si="142"/>
        <v>0</v>
      </c>
      <c r="X1157" s="135">
        <f t="shared" si="143"/>
        <v>0</v>
      </c>
      <c r="Y1157" s="48" t="e">
        <f>IF(U1157="Pen",(LOOKUP(O1157,#REF!,#REF!)*R1157),0)</f>
        <v>#REF!</v>
      </c>
    </row>
    <row r="1158" spans="2:25" x14ac:dyDescent="0.25">
      <c r="B1158">
        <v>1154</v>
      </c>
      <c r="C1158" s="4">
        <f>BOM!X1158</f>
        <v>0</v>
      </c>
      <c r="D1158" s="69">
        <v>1154</v>
      </c>
      <c r="E1158" s="69">
        <v>38526</v>
      </c>
      <c r="F1158" s="69">
        <v>1154</v>
      </c>
      <c r="G1158" s="69">
        <v>0</v>
      </c>
      <c r="H1158" s="69">
        <f t="shared" si="145"/>
        <v>38526</v>
      </c>
      <c r="I1158" s="69" t="e">
        <f>#REF!</f>
        <v>#REF!</v>
      </c>
      <c r="J1158" s="69" t="e">
        <f t="shared" si="144"/>
        <v>#REF!</v>
      </c>
      <c r="K1158" s="69" t="e">
        <f t="shared" si="148"/>
        <v>#REF!</v>
      </c>
      <c r="L1158" s="69">
        <f t="shared" si="149"/>
        <v>4.8632357244839852</v>
      </c>
      <c r="M1158" s="69" t="e">
        <f t="shared" si="146"/>
        <v>#REF!</v>
      </c>
      <c r="N1158" s="4">
        <f>BOM!Z1158</f>
        <v>0</v>
      </c>
      <c r="O1158" s="133">
        <v>1139</v>
      </c>
      <c r="P1158" s="71">
        <v>152</v>
      </c>
      <c r="Q1158" s="71">
        <v>1154</v>
      </c>
      <c r="R1158" s="71">
        <v>0</v>
      </c>
      <c r="S1158" s="89">
        <v>0</v>
      </c>
      <c r="T1158" s="94" t="e">
        <f t="shared" si="147"/>
        <v>#REF!</v>
      </c>
      <c r="U1158" s="103" t="e">
        <f>LOOKUP(O1158,#REF!,#REF!)</f>
        <v>#REF!</v>
      </c>
      <c r="V1158" s="91" t="e">
        <f>LOOKUP(O1158,#REF!,#REF!)</f>
        <v>#REF!</v>
      </c>
      <c r="W1158" s="101">
        <f t="shared" ref="W1158:W1221" si="150">LOOKUP(O1158,$D$5:$D$1504,$C$5:$C$1504)</f>
        <v>0</v>
      </c>
      <c r="X1158" s="135">
        <f t="shared" ref="X1158:X1221" si="151">LOOKUP(O1158,$D$5:$D$1504,$N$5:$N$1504)</f>
        <v>0</v>
      </c>
      <c r="Y1158" s="48" t="e">
        <f>IF(U1158="Pen",(LOOKUP(O1158,#REF!,#REF!)*R1158),0)</f>
        <v>#REF!</v>
      </c>
    </row>
    <row r="1159" spans="2:25" x14ac:dyDescent="0.25">
      <c r="B1159">
        <v>1155</v>
      </c>
      <c r="C1159" s="4">
        <f>BOM!X1159</f>
        <v>0</v>
      </c>
      <c r="D1159" s="69">
        <v>1155</v>
      </c>
      <c r="E1159" s="69">
        <v>36000</v>
      </c>
      <c r="F1159" s="69">
        <v>1155</v>
      </c>
      <c r="G1159" s="69">
        <v>0</v>
      </c>
      <c r="H1159" s="69">
        <f t="shared" si="145"/>
        <v>36000</v>
      </c>
      <c r="I1159" s="69" t="e">
        <f>#REF!</f>
        <v>#REF!</v>
      </c>
      <c r="J1159" s="69" t="e">
        <f t="shared" si="144"/>
        <v>#REF!</v>
      </c>
      <c r="K1159" s="69" t="e">
        <f t="shared" si="148"/>
        <v>#REF!</v>
      </c>
      <c r="L1159" s="69">
        <f t="shared" si="149"/>
        <v>4.8632357244839852</v>
      </c>
      <c r="M1159" s="69" t="e">
        <f t="shared" si="146"/>
        <v>#REF!</v>
      </c>
      <c r="N1159" s="4">
        <f>BOM!Z1159</f>
        <v>0</v>
      </c>
      <c r="O1159" s="133">
        <v>1140</v>
      </c>
      <c r="P1159" s="71">
        <v>152</v>
      </c>
      <c r="Q1159" s="71">
        <v>1155</v>
      </c>
      <c r="R1159" s="71">
        <v>0</v>
      </c>
      <c r="S1159" s="89">
        <v>0</v>
      </c>
      <c r="T1159" s="94" t="e">
        <f t="shared" si="147"/>
        <v>#REF!</v>
      </c>
      <c r="U1159" s="103" t="e">
        <f>LOOKUP(O1159,#REF!,#REF!)</f>
        <v>#REF!</v>
      </c>
      <c r="V1159" s="91" t="e">
        <f>LOOKUP(O1159,#REF!,#REF!)</f>
        <v>#REF!</v>
      </c>
      <c r="W1159" s="101">
        <f t="shared" si="150"/>
        <v>0</v>
      </c>
      <c r="X1159" s="135">
        <f t="shared" si="151"/>
        <v>0</v>
      </c>
      <c r="Y1159" s="48" t="e">
        <f>IF(U1159="Pen",(LOOKUP(O1159,#REF!,#REF!)*R1159),0)</f>
        <v>#REF!</v>
      </c>
    </row>
    <row r="1160" spans="2:25" x14ac:dyDescent="0.25">
      <c r="B1160">
        <v>1156</v>
      </c>
      <c r="C1160" s="4">
        <f>BOM!X1160</f>
        <v>0</v>
      </c>
      <c r="D1160" s="69">
        <v>1156</v>
      </c>
      <c r="E1160" s="69">
        <v>34600</v>
      </c>
      <c r="F1160" s="69">
        <v>1156</v>
      </c>
      <c r="G1160" s="69">
        <v>0</v>
      </c>
      <c r="H1160" s="69">
        <f t="shared" si="145"/>
        <v>34600</v>
      </c>
      <c r="I1160" s="69" t="e">
        <f>#REF!</f>
        <v>#REF!</v>
      </c>
      <c r="J1160" s="69" t="e">
        <f t="shared" si="144"/>
        <v>#REF!</v>
      </c>
      <c r="K1160" s="69" t="e">
        <f t="shared" si="148"/>
        <v>#REF!</v>
      </c>
      <c r="L1160" s="69">
        <f t="shared" si="149"/>
        <v>4.8632357244839852</v>
      </c>
      <c r="M1160" s="69" t="e">
        <f t="shared" si="146"/>
        <v>#REF!</v>
      </c>
      <c r="N1160" s="4">
        <f>BOM!Z1160</f>
        <v>0</v>
      </c>
      <c r="O1160" s="133">
        <v>1141</v>
      </c>
      <c r="P1160" s="71">
        <v>152</v>
      </c>
      <c r="Q1160" s="71">
        <v>1156</v>
      </c>
      <c r="R1160" s="71">
        <v>0</v>
      </c>
      <c r="S1160" s="89">
        <v>0</v>
      </c>
      <c r="T1160" s="94" t="e">
        <f t="shared" si="147"/>
        <v>#REF!</v>
      </c>
      <c r="U1160" s="103" t="e">
        <f>LOOKUP(O1160,#REF!,#REF!)</f>
        <v>#REF!</v>
      </c>
      <c r="V1160" s="91" t="e">
        <f>LOOKUP(O1160,#REF!,#REF!)</f>
        <v>#REF!</v>
      </c>
      <c r="W1160" s="101">
        <f t="shared" si="150"/>
        <v>0</v>
      </c>
      <c r="X1160" s="135">
        <f t="shared" si="151"/>
        <v>0</v>
      </c>
      <c r="Y1160" s="48" t="e">
        <f>IF(U1160="Pen",(LOOKUP(O1160,#REF!,#REF!)*R1160),0)</f>
        <v>#REF!</v>
      </c>
    </row>
    <row r="1161" spans="2:25" x14ac:dyDescent="0.25">
      <c r="B1161">
        <v>1157</v>
      </c>
      <c r="C1161" s="4">
        <f>BOM!X1161</f>
        <v>0</v>
      </c>
      <c r="D1161" s="69">
        <v>1157</v>
      </c>
      <c r="E1161" s="69">
        <v>0</v>
      </c>
      <c r="F1161" s="69">
        <v>1157</v>
      </c>
      <c r="G1161" s="69">
        <v>0</v>
      </c>
      <c r="H1161" s="69">
        <f t="shared" si="145"/>
        <v>0</v>
      </c>
      <c r="I1161" s="69" t="e">
        <f>#REF!</f>
        <v>#REF!</v>
      </c>
      <c r="J1161" s="69">
        <f t="shared" si="144"/>
        <v>0</v>
      </c>
      <c r="K1161" s="69" t="e">
        <f t="shared" si="148"/>
        <v>#REF!</v>
      </c>
      <c r="L1161" s="69">
        <f t="shared" si="149"/>
        <v>4.8632357244839852</v>
      </c>
      <c r="M1161" s="69">
        <f t="shared" si="146"/>
        <v>0</v>
      </c>
      <c r="N1161" s="4">
        <f>BOM!Z1161</f>
        <v>0</v>
      </c>
      <c r="O1161" s="133">
        <v>1143</v>
      </c>
      <c r="P1161" s="71">
        <v>152</v>
      </c>
      <c r="Q1161" s="71">
        <v>1157</v>
      </c>
      <c r="R1161" s="71">
        <v>0</v>
      </c>
      <c r="S1161" s="89">
        <v>0</v>
      </c>
      <c r="T1161" s="94" t="e">
        <f t="shared" si="147"/>
        <v>#REF!</v>
      </c>
      <c r="U1161" s="103" t="e">
        <f>LOOKUP(O1161,#REF!,#REF!)</f>
        <v>#REF!</v>
      </c>
      <c r="V1161" s="91" t="e">
        <f>LOOKUP(O1161,#REF!,#REF!)</f>
        <v>#REF!</v>
      </c>
      <c r="W1161" s="101">
        <f t="shared" si="150"/>
        <v>0</v>
      </c>
      <c r="X1161" s="135">
        <f t="shared" si="151"/>
        <v>0</v>
      </c>
      <c r="Y1161" s="48" t="e">
        <f>IF(U1161="Pen",(LOOKUP(O1161,#REF!,#REF!)*R1161),0)</f>
        <v>#REF!</v>
      </c>
    </row>
    <row r="1162" spans="2:25" x14ac:dyDescent="0.25">
      <c r="B1162">
        <v>1158</v>
      </c>
      <c r="C1162" s="4">
        <f>BOM!X1162</f>
        <v>0</v>
      </c>
      <c r="D1162" s="69">
        <v>1158</v>
      </c>
      <c r="E1162" s="69">
        <v>0</v>
      </c>
      <c r="F1162" s="69">
        <v>1158</v>
      </c>
      <c r="G1162" s="69">
        <v>0</v>
      </c>
      <c r="H1162" s="69">
        <f t="shared" si="145"/>
        <v>0</v>
      </c>
      <c r="I1162" s="69" t="e">
        <f>#REF!</f>
        <v>#REF!</v>
      </c>
      <c r="J1162" s="69">
        <f t="shared" si="144"/>
        <v>0</v>
      </c>
      <c r="K1162" s="69" t="e">
        <f t="shared" si="148"/>
        <v>#REF!</v>
      </c>
      <c r="L1162" s="69">
        <f t="shared" si="149"/>
        <v>4.8632357244839852</v>
      </c>
      <c r="M1162" s="69">
        <f t="shared" si="146"/>
        <v>0</v>
      </c>
      <c r="N1162" s="4">
        <f>BOM!Z1162</f>
        <v>0</v>
      </c>
      <c r="O1162" s="133">
        <v>1144</v>
      </c>
      <c r="P1162" s="71">
        <v>152</v>
      </c>
      <c r="Q1162" s="71">
        <v>1158</v>
      </c>
      <c r="R1162" s="71">
        <v>0</v>
      </c>
      <c r="S1162" s="89">
        <v>0</v>
      </c>
      <c r="T1162" s="94" t="e">
        <f t="shared" si="147"/>
        <v>#REF!</v>
      </c>
      <c r="U1162" s="103" t="e">
        <f>LOOKUP(O1162,#REF!,#REF!)</f>
        <v>#REF!</v>
      </c>
      <c r="V1162" s="91" t="e">
        <f>LOOKUP(O1162,#REF!,#REF!)</f>
        <v>#REF!</v>
      </c>
      <c r="W1162" s="101">
        <f t="shared" si="150"/>
        <v>0</v>
      </c>
      <c r="X1162" s="135">
        <f t="shared" si="151"/>
        <v>0</v>
      </c>
      <c r="Y1162" s="48" t="e">
        <f>IF(U1162="Pen",(LOOKUP(O1162,#REF!,#REF!)*R1162),0)</f>
        <v>#REF!</v>
      </c>
    </row>
    <row r="1163" spans="2:25" x14ac:dyDescent="0.25">
      <c r="B1163">
        <v>1159</v>
      </c>
      <c r="C1163" s="4">
        <f>BOM!X1163</f>
        <v>0</v>
      </c>
      <c r="D1163" s="69">
        <v>1159</v>
      </c>
      <c r="E1163" s="69">
        <v>0</v>
      </c>
      <c r="F1163" s="69">
        <v>1159</v>
      </c>
      <c r="G1163" s="69">
        <v>0</v>
      </c>
      <c r="H1163" s="69">
        <f t="shared" si="145"/>
        <v>0</v>
      </c>
      <c r="I1163" s="69" t="e">
        <f>#REF!</f>
        <v>#REF!</v>
      </c>
      <c r="J1163" s="69">
        <f t="shared" si="144"/>
        <v>0</v>
      </c>
      <c r="K1163" s="69" t="e">
        <f t="shared" si="148"/>
        <v>#REF!</v>
      </c>
      <c r="L1163" s="69">
        <f t="shared" si="149"/>
        <v>4.8632357244839852</v>
      </c>
      <c r="M1163" s="69">
        <f t="shared" si="146"/>
        <v>0</v>
      </c>
      <c r="N1163" s="4">
        <f>BOM!Z1163</f>
        <v>0</v>
      </c>
      <c r="O1163" s="133">
        <v>1145</v>
      </c>
      <c r="P1163" s="71">
        <v>152</v>
      </c>
      <c r="Q1163" s="71">
        <v>1159</v>
      </c>
      <c r="R1163" s="71">
        <v>0</v>
      </c>
      <c r="S1163" s="89">
        <v>0</v>
      </c>
      <c r="T1163" s="94" t="e">
        <f t="shared" si="147"/>
        <v>#REF!</v>
      </c>
      <c r="U1163" s="103" t="e">
        <f>LOOKUP(O1163,#REF!,#REF!)</f>
        <v>#REF!</v>
      </c>
      <c r="V1163" s="91" t="e">
        <f>LOOKUP(O1163,#REF!,#REF!)</f>
        <v>#REF!</v>
      </c>
      <c r="W1163" s="101">
        <f t="shared" si="150"/>
        <v>0</v>
      </c>
      <c r="X1163" s="135">
        <f t="shared" si="151"/>
        <v>0</v>
      </c>
      <c r="Y1163" s="48" t="e">
        <f>IF(U1163="Pen",(LOOKUP(O1163,#REF!,#REF!)*R1163),0)</f>
        <v>#REF!</v>
      </c>
    </row>
    <row r="1164" spans="2:25" x14ac:dyDescent="0.25">
      <c r="B1164">
        <v>1160</v>
      </c>
      <c r="C1164" s="4">
        <f>BOM!X1164</f>
        <v>0</v>
      </c>
      <c r="D1164" s="69">
        <v>1160</v>
      </c>
      <c r="E1164" s="69">
        <v>0</v>
      </c>
      <c r="F1164" s="69">
        <v>1160</v>
      </c>
      <c r="G1164" s="69">
        <v>868462</v>
      </c>
      <c r="H1164" s="69">
        <f t="shared" si="145"/>
        <v>868462</v>
      </c>
      <c r="I1164" s="69" t="e">
        <f>#REF!</f>
        <v>#REF!</v>
      </c>
      <c r="J1164" s="69" t="e">
        <f t="shared" si="144"/>
        <v>#REF!</v>
      </c>
      <c r="K1164" s="69" t="e">
        <f t="shared" si="148"/>
        <v>#REF!</v>
      </c>
      <c r="L1164" s="69">
        <f t="shared" si="149"/>
        <v>4.8632357244839852</v>
      </c>
      <c r="M1164" s="69" t="e">
        <f t="shared" si="146"/>
        <v>#REF!</v>
      </c>
      <c r="N1164" s="4">
        <f>BOM!Z1164</f>
        <v>0</v>
      </c>
      <c r="O1164" s="133">
        <v>1146</v>
      </c>
      <c r="P1164" s="71">
        <v>152</v>
      </c>
      <c r="Q1164" s="71">
        <v>1160</v>
      </c>
      <c r="R1164" s="71">
        <v>0</v>
      </c>
      <c r="S1164" s="89">
        <v>0</v>
      </c>
      <c r="T1164" s="94" t="e">
        <f t="shared" si="147"/>
        <v>#REF!</v>
      </c>
      <c r="U1164" s="103" t="e">
        <f>LOOKUP(O1164,#REF!,#REF!)</f>
        <v>#REF!</v>
      </c>
      <c r="V1164" s="91" t="e">
        <f>LOOKUP(O1164,#REF!,#REF!)</f>
        <v>#REF!</v>
      </c>
      <c r="W1164" s="101">
        <f t="shared" si="150"/>
        <v>0</v>
      </c>
      <c r="X1164" s="135">
        <f t="shared" si="151"/>
        <v>0</v>
      </c>
      <c r="Y1164" s="48" t="e">
        <f>IF(U1164="Pen",(LOOKUP(O1164,#REF!,#REF!)*R1164),0)</f>
        <v>#REF!</v>
      </c>
    </row>
    <row r="1165" spans="2:25" x14ac:dyDescent="0.25">
      <c r="B1165">
        <v>1161</v>
      </c>
      <c r="C1165" s="4">
        <f>BOM!X1165</f>
        <v>0</v>
      </c>
      <c r="D1165" s="69">
        <v>1161</v>
      </c>
      <c r="E1165" s="69">
        <v>0</v>
      </c>
      <c r="F1165" s="69">
        <v>1161</v>
      </c>
      <c r="G1165" s="69">
        <v>0</v>
      </c>
      <c r="H1165" s="69">
        <f t="shared" si="145"/>
        <v>0</v>
      </c>
      <c r="I1165" s="69" t="e">
        <f>#REF!</f>
        <v>#REF!</v>
      </c>
      <c r="J1165" s="69">
        <f t="shared" si="144"/>
        <v>0</v>
      </c>
      <c r="K1165" s="69" t="e">
        <f t="shared" si="148"/>
        <v>#REF!</v>
      </c>
      <c r="L1165" s="69">
        <f t="shared" si="149"/>
        <v>4.8632357244839852</v>
      </c>
      <c r="M1165" s="69">
        <f t="shared" si="146"/>
        <v>0</v>
      </c>
      <c r="N1165" s="4">
        <f>BOM!Z1165</f>
        <v>0</v>
      </c>
      <c r="O1165" s="133">
        <v>1147</v>
      </c>
      <c r="P1165" s="71">
        <v>152</v>
      </c>
      <c r="Q1165" s="71">
        <v>1161</v>
      </c>
      <c r="R1165" s="71">
        <v>0</v>
      </c>
      <c r="S1165" s="89">
        <v>0</v>
      </c>
      <c r="T1165" s="94" t="e">
        <f t="shared" si="147"/>
        <v>#REF!</v>
      </c>
      <c r="U1165" s="103" t="e">
        <f>LOOKUP(O1165,#REF!,#REF!)</f>
        <v>#REF!</v>
      </c>
      <c r="V1165" s="91" t="e">
        <f>LOOKUP(O1165,#REF!,#REF!)</f>
        <v>#REF!</v>
      </c>
      <c r="W1165" s="101">
        <f t="shared" si="150"/>
        <v>0</v>
      </c>
      <c r="X1165" s="135">
        <f t="shared" si="151"/>
        <v>0</v>
      </c>
      <c r="Y1165" s="48" t="e">
        <f>IF(U1165="Pen",(LOOKUP(O1165,#REF!,#REF!)*R1165),0)</f>
        <v>#REF!</v>
      </c>
    </row>
    <row r="1166" spans="2:25" x14ac:dyDescent="0.25">
      <c r="B1166">
        <v>1162</v>
      </c>
      <c r="C1166" s="4">
        <f>BOM!X1166</f>
        <v>0</v>
      </c>
      <c r="D1166" s="69">
        <v>1162</v>
      </c>
      <c r="E1166" s="69">
        <v>0</v>
      </c>
      <c r="F1166" s="69">
        <v>1162</v>
      </c>
      <c r="G1166" s="69">
        <v>0</v>
      </c>
      <c r="H1166" s="69">
        <f t="shared" si="145"/>
        <v>0</v>
      </c>
      <c r="I1166" s="69" t="e">
        <f>#REF!</f>
        <v>#REF!</v>
      </c>
      <c r="J1166" s="69">
        <f t="shared" si="144"/>
        <v>0</v>
      </c>
      <c r="K1166" s="69" t="e">
        <f t="shared" si="148"/>
        <v>#REF!</v>
      </c>
      <c r="L1166" s="69">
        <f t="shared" si="149"/>
        <v>4.8632357244839852</v>
      </c>
      <c r="M1166" s="69">
        <f t="shared" si="146"/>
        <v>0</v>
      </c>
      <c r="N1166" s="4">
        <f>BOM!Z1166</f>
        <v>0</v>
      </c>
      <c r="O1166" s="133">
        <v>1152</v>
      </c>
      <c r="P1166" s="71">
        <v>152</v>
      </c>
      <c r="Q1166" s="71">
        <v>1162</v>
      </c>
      <c r="R1166" s="71">
        <v>0</v>
      </c>
      <c r="S1166" s="89">
        <v>0</v>
      </c>
      <c r="T1166" s="94" t="e">
        <f t="shared" si="147"/>
        <v>#REF!</v>
      </c>
      <c r="U1166" s="103" t="e">
        <f>LOOKUP(O1166,#REF!,#REF!)</f>
        <v>#REF!</v>
      </c>
      <c r="V1166" s="91" t="e">
        <f>LOOKUP(O1166,#REF!,#REF!)</f>
        <v>#REF!</v>
      </c>
      <c r="W1166" s="101">
        <f t="shared" si="150"/>
        <v>0</v>
      </c>
      <c r="X1166" s="135">
        <f t="shared" si="151"/>
        <v>0</v>
      </c>
      <c r="Y1166" s="48" t="e">
        <f>IF(U1166="Pen",(LOOKUP(O1166,#REF!,#REF!)*R1166),0)</f>
        <v>#REF!</v>
      </c>
    </row>
    <row r="1167" spans="2:25" x14ac:dyDescent="0.25">
      <c r="B1167">
        <v>1163</v>
      </c>
      <c r="C1167" s="4">
        <f>BOM!X1167</f>
        <v>0</v>
      </c>
      <c r="D1167" s="69">
        <v>1163</v>
      </c>
      <c r="E1167" s="69">
        <v>0</v>
      </c>
      <c r="F1167" s="69">
        <v>1163</v>
      </c>
      <c r="G1167" s="69">
        <v>0</v>
      </c>
      <c r="H1167" s="69">
        <f t="shared" si="145"/>
        <v>0</v>
      </c>
      <c r="I1167" s="69" t="e">
        <f>#REF!</f>
        <v>#REF!</v>
      </c>
      <c r="J1167" s="69">
        <f t="shared" si="144"/>
        <v>0</v>
      </c>
      <c r="K1167" s="69" t="e">
        <f t="shared" si="148"/>
        <v>#REF!</v>
      </c>
      <c r="L1167" s="69">
        <f t="shared" si="149"/>
        <v>4.8632357244839852</v>
      </c>
      <c r="M1167" s="69">
        <f t="shared" si="146"/>
        <v>0</v>
      </c>
      <c r="N1167" s="4">
        <f>BOM!Z1167</f>
        <v>0</v>
      </c>
      <c r="O1167" s="133">
        <v>1157</v>
      </c>
      <c r="P1167" s="71">
        <v>152</v>
      </c>
      <c r="Q1167" s="71">
        <v>1163</v>
      </c>
      <c r="R1167" s="71">
        <v>0</v>
      </c>
      <c r="S1167" s="89">
        <v>0</v>
      </c>
      <c r="T1167" s="94" t="e">
        <f t="shared" si="147"/>
        <v>#REF!</v>
      </c>
      <c r="U1167" s="103" t="e">
        <f>LOOKUP(O1167,#REF!,#REF!)</f>
        <v>#REF!</v>
      </c>
      <c r="V1167" s="91" t="e">
        <f>LOOKUP(O1167,#REF!,#REF!)</f>
        <v>#REF!</v>
      </c>
      <c r="W1167" s="101">
        <f t="shared" si="150"/>
        <v>0</v>
      </c>
      <c r="X1167" s="135">
        <f t="shared" si="151"/>
        <v>0</v>
      </c>
      <c r="Y1167" s="48" t="e">
        <f>IF(U1167="Pen",(LOOKUP(O1167,#REF!,#REF!)*R1167),0)</f>
        <v>#REF!</v>
      </c>
    </row>
    <row r="1168" spans="2:25" x14ac:dyDescent="0.25">
      <c r="B1168">
        <v>1164</v>
      </c>
      <c r="C1168" s="4">
        <f>BOM!X1168</f>
        <v>0</v>
      </c>
      <c r="D1168" s="69">
        <v>1164</v>
      </c>
      <c r="E1168" s="69">
        <v>0</v>
      </c>
      <c r="F1168" s="69">
        <v>1164</v>
      </c>
      <c r="G1168" s="69">
        <v>0</v>
      </c>
      <c r="H1168" s="69">
        <f t="shared" si="145"/>
        <v>0</v>
      </c>
      <c r="I1168" s="69" t="e">
        <f>#REF!</f>
        <v>#REF!</v>
      </c>
      <c r="J1168" s="69">
        <f t="shared" si="144"/>
        <v>0</v>
      </c>
      <c r="K1168" s="69" t="e">
        <f t="shared" si="148"/>
        <v>#REF!</v>
      </c>
      <c r="L1168" s="69">
        <f t="shared" si="149"/>
        <v>4.8632357244839852</v>
      </c>
      <c r="M1168" s="69">
        <f t="shared" si="146"/>
        <v>0</v>
      </c>
      <c r="N1168" s="4">
        <f>BOM!Z1168</f>
        <v>0</v>
      </c>
      <c r="O1168" s="133">
        <v>1158</v>
      </c>
      <c r="P1168" s="71">
        <v>152</v>
      </c>
      <c r="Q1168" s="71">
        <v>1164</v>
      </c>
      <c r="R1168" s="71">
        <v>0</v>
      </c>
      <c r="S1168" s="89">
        <v>0</v>
      </c>
      <c r="T1168" s="94" t="e">
        <f t="shared" si="147"/>
        <v>#REF!</v>
      </c>
      <c r="U1168" s="103" t="e">
        <f>LOOKUP(O1168,#REF!,#REF!)</f>
        <v>#REF!</v>
      </c>
      <c r="V1168" s="91" t="e">
        <f>LOOKUP(O1168,#REF!,#REF!)</f>
        <v>#REF!</v>
      </c>
      <c r="W1168" s="101">
        <f t="shared" si="150"/>
        <v>0</v>
      </c>
      <c r="X1168" s="135">
        <f t="shared" si="151"/>
        <v>0</v>
      </c>
      <c r="Y1168" s="48" t="e">
        <f>IF(U1168="Pen",(LOOKUP(O1168,#REF!,#REF!)*R1168),0)</f>
        <v>#REF!</v>
      </c>
    </row>
    <row r="1169" spans="2:25" x14ac:dyDescent="0.25">
      <c r="B1169">
        <v>1165</v>
      </c>
      <c r="C1169" s="4">
        <f>BOM!X1169</f>
        <v>0</v>
      </c>
      <c r="D1169" s="69">
        <v>1165</v>
      </c>
      <c r="E1169" s="69">
        <v>0</v>
      </c>
      <c r="F1169" s="69">
        <v>1165</v>
      </c>
      <c r="G1169" s="69">
        <v>0</v>
      </c>
      <c r="H1169" s="69">
        <f t="shared" si="145"/>
        <v>0</v>
      </c>
      <c r="I1169" s="69" t="e">
        <f>#REF!</f>
        <v>#REF!</v>
      </c>
      <c r="J1169" s="69">
        <f t="shared" si="144"/>
        <v>0</v>
      </c>
      <c r="K1169" s="69" t="e">
        <f t="shared" si="148"/>
        <v>#REF!</v>
      </c>
      <c r="L1169" s="69">
        <f t="shared" si="149"/>
        <v>4.8632357244839852</v>
      </c>
      <c r="M1169" s="69">
        <f t="shared" si="146"/>
        <v>0</v>
      </c>
      <c r="N1169" s="4">
        <f>BOM!Z1169</f>
        <v>0</v>
      </c>
      <c r="O1169" s="133">
        <v>1159</v>
      </c>
      <c r="P1169" s="71">
        <v>152</v>
      </c>
      <c r="Q1169" s="71">
        <v>1165</v>
      </c>
      <c r="R1169" s="71">
        <v>0</v>
      </c>
      <c r="S1169" s="89">
        <v>0</v>
      </c>
      <c r="T1169" s="94" t="e">
        <f t="shared" si="147"/>
        <v>#REF!</v>
      </c>
      <c r="U1169" s="103" t="e">
        <f>LOOKUP(O1169,#REF!,#REF!)</f>
        <v>#REF!</v>
      </c>
      <c r="V1169" s="91" t="e">
        <f>LOOKUP(O1169,#REF!,#REF!)</f>
        <v>#REF!</v>
      </c>
      <c r="W1169" s="101">
        <f t="shared" si="150"/>
        <v>0</v>
      </c>
      <c r="X1169" s="135">
        <f t="shared" si="151"/>
        <v>0</v>
      </c>
      <c r="Y1169" s="48" t="e">
        <f>IF(U1169="Pen",(LOOKUP(O1169,#REF!,#REF!)*R1169),0)</f>
        <v>#REF!</v>
      </c>
    </row>
    <row r="1170" spans="2:25" x14ac:dyDescent="0.25">
      <c r="B1170">
        <v>1166</v>
      </c>
      <c r="C1170" s="4">
        <f>BOM!X1170</f>
        <v>0</v>
      </c>
      <c r="D1170" s="69">
        <v>1166</v>
      </c>
      <c r="E1170" s="69">
        <v>0</v>
      </c>
      <c r="F1170" s="69">
        <v>1166</v>
      </c>
      <c r="G1170" s="69">
        <v>0</v>
      </c>
      <c r="H1170" s="69">
        <f t="shared" si="145"/>
        <v>0</v>
      </c>
      <c r="I1170" s="69" t="e">
        <f>#REF!</f>
        <v>#REF!</v>
      </c>
      <c r="J1170" s="69">
        <f t="shared" si="144"/>
        <v>0</v>
      </c>
      <c r="K1170" s="69" t="e">
        <f t="shared" si="148"/>
        <v>#REF!</v>
      </c>
      <c r="L1170" s="69">
        <f t="shared" si="149"/>
        <v>4.8632357244839852</v>
      </c>
      <c r="M1170" s="69">
        <f t="shared" si="146"/>
        <v>0</v>
      </c>
      <c r="N1170" s="4">
        <f>BOM!Z1170</f>
        <v>0</v>
      </c>
      <c r="O1170" s="133">
        <v>1161</v>
      </c>
      <c r="P1170" s="71">
        <v>152</v>
      </c>
      <c r="Q1170" s="71">
        <v>1166</v>
      </c>
      <c r="R1170" s="71">
        <v>0</v>
      </c>
      <c r="S1170" s="89">
        <v>0</v>
      </c>
      <c r="T1170" s="94" t="e">
        <f t="shared" si="147"/>
        <v>#REF!</v>
      </c>
      <c r="U1170" s="103" t="e">
        <f>LOOKUP(O1170,#REF!,#REF!)</f>
        <v>#REF!</v>
      </c>
      <c r="V1170" s="91" t="e">
        <f>LOOKUP(O1170,#REF!,#REF!)</f>
        <v>#REF!</v>
      </c>
      <c r="W1170" s="101">
        <f t="shared" si="150"/>
        <v>0</v>
      </c>
      <c r="X1170" s="135">
        <f t="shared" si="151"/>
        <v>0</v>
      </c>
      <c r="Y1170" s="48" t="e">
        <f>IF(U1170="Pen",(LOOKUP(O1170,#REF!,#REF!)*R1170),0)</f>
        <v>#REF!</v>
      </c>
    </row>
    <row r="1171" spans="2:25" x14ac:dyDescent="0.25">
      <c r="B1171">
        <v>1167</v>
      </c>
      <c r="C1171" s="4">
        <f>BOM!X1171</f>
        <v>0</v>
      </c>
      <c r="D1171" s="69">
        <v>1167</v>
      </c>
      <c r="E1171" s="69">
        <v>358</v>
      </c>
      <c r="F1171" s="69">
        <v>1167</v>
      </c>
      <c r="G1171" s="69">
        <v>0</v>
      </c>
      <c r="H1171" s="69">
        <f t="shared" si="145"/>
        <v>358</v>
      </c>
      <c r="I1171" s="69" t="e">
        <f>#REF!</f>
        <v>#REF!</v>
      </c>
      <c r="J1171" s="69" t="e">
        <f t="shared" si="144"/>
        <v>#REF!</v>
      </c>
      <c r="K1171" s="69" t="e">
        <f t="shared" si="148"/>
        <v>#REF!</v>
      </c>
      <c r="L1171" s="69">
        <f t="shared" si="149"/>
        <v>4.8632357244839852</v>
      </c>
      <c r="M1171" s="69" t="e">
        <f t="shared" si="146"/>
        <v>#REF!</v>
      </c>
      <c r="N1171" s="4">
        <f>BOM!Z1171</f>
        <v>0</v>
      </c>
      <c r="O1171" s="133">
        <v>1162</v>
      </c>
      <c r="P1171" s="71">
        <v>152</v>
      </c>
      <c r="Q1171" s="71">
        <v>1167</v>
      </c>
      <c r="R1171" s="71">
        <v>0</v>
      </c>
      <c r="S1171" s="89">
        <v>0</v>
      </c>
      <c r="T1171" s="94" t="e">
        <f t="shared" si="147"/>
        <v>#REF!</v>
      </c>
      <c r="U1171" s="103" t="e">
        <f>LOOKUP(O1171,#REF!,#REF!)</f>
        <v>#REF!</v>
      </c>
      <c r="V1171" s="91" t="e">
        <f>LOOKUP(O1171,#REF!,#REF!)</f>
        <v>#REF!</v>
      </c>
      <c r="W1171" s="101">
        <f t="shared" si="150"/>
        <v>0</v>
      </c>
      <c r="X1171" s="135">
        <f t="shared" si="151"/>
        <v>0</v>
      </c>
      <c r="Y1171" s="48" t="e">
        <f>IF(U1171="Pen",(LOOKUP(O1171,#REF!,#REF!)*R1171),0)</f>
        <v>#REF!</v>
      </c>
    </row>
    <row r="1172" spans="2:25" x14ac:dyDescent="0.25">
      <c r="B1172">
        <v>1168</v>
      </c>
      <c r="C1172" s="4">
        <f>BOM!X1172</f>
        <v>0</v>
      </c>
      <c r="D1172" s="69">
        <v>1168</v>
      </c>
      <c r="E1172" s="69">
        <v>0</v>
      </c>
      <c r="F1172" s="69">
        <v>1168</v>
      </c>
      <c r="G1172" s="69">
        <v>0</v>
      </c>
      <c r="H1172" s="69">
        <f t="shared" si="145"/>
        <v>0</v>
      </c>
      <c r="I1172" s="69" t="e">
        <f>#REF!</f>
        <v>#REF!</v>
      </c>
      <c r="J1172" s="69">
        <f t="shared" si="144"/>
        <v>0</v>
      </c>
      <c r="K1172" s="69" t="e">
        <f t="shared" si="148"/>
        <v>#REF!</v>
      </c>
      <c r="L1172" s="69">
        <f t="shared" si="149"/>
        <v>4.8632357244839852</v>
      </c>
      <c r="M1172" s="69">
        <f t="shared" si="146"/>
        <v>0</v>
      </c>
      <c r="N1172" s="4">
        <f>BOM!Z1172</f>
        <v>0</v>
      </c>
      <c r="O1172" s="133">
        <v>1163</v>
      </c>
      <c r="P1172" s="71">
        <v>152</v>
      </c>
      <c r="Q1172" s="71">
        <v>1168</v>
      </c>
      <c r="R1172" s="71">
        <v>0</v>
      </c>
      <c r="S1172" s="89">
        <v>0</v>
      </c>
      <c r="T1172" s="94" t="e">
        <f t="shared" si="147"/>
        <v>#REF!</v>
      </c>
      <c r="U1172" s="103" t="e">
        <f>LOOKUP(O1172,#REF!,#REF!)</f>
        <v>#REF!</v>
      </c>
      <c r="V1172" s="91" t="e">
        <f>LOOKUP(O1172,#REF!,#REF!)</f>
        <v>#REF!</v>
      </c>
      <c r="W1172" s="101">
        <f t="shared" si="150"/>
        <v>0</v>
      </c>
      <c r="X1172" s="135">
        <f t="shared" si="151"/>
        <v>0</v>
      </c>
      <c r="Y1172" s="48" t="e">
        <f>IF(U1172="Pen",(LOOKUP(O1172,#REF!,#REF!)*R1172),0)</f>
        <v>#REF!</v>
      </c>
    </row>
    <row r="1173" spans="2:25" x14ac:dyDescent="0.25">
      <c r="B1173">
        <v>1169</v>
      </c>
      <c r="C1173" s="4">
        <f>BOM!X1173</f>
        <v>0</v>
      </c>
      <c r="D1173" s="69">
        <v>1169</v>
      </c>
      <c r="E1173" s="69">
        <v>0</v>
      </c>
      <c r="F1173" s="69">
        <v>1169</v>
      </c>
      <c r="G1173" s="69">
        <v>0</v>
      </c>
      <c r="H1173" s="69">
        <f t="shared" si="145"/>
        <v>0</v>
      </c>
      <c r="I1173" s="69" t="e">
        <f>#REF!</f>
        <v>#REF!</v>
      </c>
      <c r="J1173" s="69">
        <f t="shared" si="144"/>
        <v>0</v>
      </c>
      <c r="K1173" s="69" t="e">
        <f t="shared" si="148"/>
        <v>#REF!</v>
      </c>
      <c r="L1173" s="69">
        <f t="shared" si="149"/>
        <v>4.8632357244839852</v>
      </c>
      <c r="M1173" s="69">
        <f t="shared" si="146"/>
        <v>0</v>
      </c>
      <c r="N1173" s="4">
        <f>BOM!Z1173</f>
        <v>0</v>
      </c>
      <c r="O1173" s="133">
        <v>1164</v>
      </c>
      <c r="P1173" s="71">
        <v>152</v>
      </c>
      <c r="Q1173" s="71">
        <v>1169</v>
      </c>
      <c r="R1173" s="71">
        <v>0</v>
      </c>
      <c r="S1173" s="89">
        <v>0</v>
      </c>
      <c r="T1173" s="94" t="e">
        <f t="shared" si="147"/>
        <v>#REF!</v>
      </c>
      <c r="U1173" s="103" t="e">
        <f>LOOKUP(O1173,#REF!,#REF!)</f>
        <v>#REF!</v>
      </c>
      <c r="V1173" s="91" t="e">
        <f>LOOKUP(O1173,#REF!,#REF!)</f>
        <v>#REF!</v>
      </c>
      <c r="W1173" s="101">
        <f t="shared" si="150"/>
        <v>0</v>
      </c>
      <c r="X1173" s="135">
        <f t="shared" si="151"/>
        <v>0</v>
      </c>
      <c r="Y1173" s="48" t="e">
        <f>IF(U1173="Pen",(LOOKUP(O1173,#REF!,#REF!)*R1173),0)</f>
        <v>#REF!</v>
      </c>
    </row>
    <row r="1174" spans="2:25" x14ac:dyDescent="0.25">
      <c r="B1174">
        <v>1170</v>
      </c>
      <c r="C1174" s="4">
        <f>BOM!X1174</f>
        <v>0</v>
      </c>
      <c r="D1174" s="69">
        <v>1170</v>
      </c>
      <c r="E1174" s="69">
        <v>14576</v>
      </c>
      <c r="F1174" s="69">
        <v>1170</v>
      </c>
      <c r="G1174" s="69">
        <v>0</v>
      </c>
      <c r="H1174" s="69">
        <f t="shared" si="145"/>
        <v>14576</v>
      </c>
      <c r="I1174" s="69" t="e">
        <f>#REF!</f>
        <v>#REF!</v>
      </c>
      <c r="J1174" s="69" t="e">
        <f t="shared" si="144"/>
        <v>#REF!</v>
      </c>
      <c r="K1174" s="69" t="e">
        <f t="shared" si="148"/>
        <v>#REF!</v>
      </c>
      <c r="L1174" s="69">
        <f t="shared" si="149"/>
        <v>4.8632357244839852</v>
      </c>
      <c r="M1174" s="69" t="e">
        <f t="shared" si="146"/>
        <v>#REF!</v>
      </c>
      <c r="N1174" s="4">
        <f>BOM!Z1174</f>
        <v>0</v>
      </c>
      <c r="O1174" s="133">
        <v>1165</v>
      </c>
      <c r="P1174" s="71">
        <v>152</v>
      </c>
      <c r="Q1174" s="71">
        <v>1170</v>
      </c>
      <c r="R1174" s="71">
        <v>0</v>
      </c>
      <c r="S1174" s="89">
        <v>0</v>
      </c>
      <c r="T1174" s="94" t="e">
        <f t="shared" si="147"/>
        <v>#REF!</v>
      </c>
      <c r="U1174" s="103" t="e">
        <f>LOOKUP(O1174,#REF!,#REF!)</f>
        <v>#REF!</v>
      </c>
      <c r="V1174" s="91" t="e">
        <f>LOOKUP(O1174,#REF!,#REF!)</f>
        <v>#REF!</v>
      </c>
      <c r="W1174" s="101">
        <f t="shared" si="150"/>
        <v>0</v>
      </c>
      <c r="X1174" s="135">
        <f t="shared" si="151"/>
        <v>0</v>
      </c>
      <c r="Y1174" s="48" t="e">
        <f>IF(U1174="Pen",(LOOKUP(O1174,#REF!,#REF!)*R1174),0)</f>
        <v>#REF!</v>
      </c>
    </row>
    <row r="1175" spans="2:25" x14ac:dyDescent="0.25">
      <c r="B1175">
        <v>1171</v>
      </c>
      <c r="C1175" s="4">
        <f>BOM!X1175</f>
        <v>0</v>
      </c>
      <c r="D1175" s="69">
        <v>1171</v>
      </c>
      <c r="E1175" s="69">
        <v>3260</v>
      </c>
      <c r="F1175" s="69">
        <v>1171</v>
      </c>
      <c r="G1175" s="69">
        <v>0</v>
      </c>
      <c r="H1175" s="69">
        <f t="shared" si="145"/>
        <v>3260</v>
      </c>
      <c r="I1175" s="69" t="e">
        <f>#REF!</f>
        <v>#REF!</v>
      </c>
      <c r="J1175" s="69" t="e">
        <f t="shared" si="144"/>
        <v>#REF!</v>
      </c>
      <c r="K1175" s="69" t="e">
        <f t="shared" si="148"/>
        <v>#REF!</v>
      </c>
      <c r="L1175" s="69">
        <f t="shared" si="149"/>
        <v>4.8632357244839852</v>
      </c>
      <c r="M1175" s="69" t="e">
        <f t="shared" si="146"/>
        <v>#REF!</v>
      </c>
      <c r="N1175" s="4">
        <f>BOM!Z1175</f>
        <v>0</v>
      </c>
      <c r="O1175" s="133">
        <v>1166</v>
      </c>
      <c r="P1175" s="71">
        <v>152</v>
      </c>
      <c r="Q1175" s="71">
        <v>1171</v>
      </c>
      <c r="R1175" s="71">
        <v>0</v>
      </c>
      <c r="S1175" s="89">
        <v>0</v>
      </c>
      <c r="T1175" s="94" t="e">
        <f t="shared" si="147"/>
        <v>#REF!</v>
      </c>
      <c r="U1175" s="103" t="e">
        <f>LOOKUP(O1175,#REF!,#REF!)</f>
        <v>#REF!</v>
      </c>
      <c r="V1175" s="91" t="e">
        <f>LOOKUP(O1175,#REF!,#REF!)</f>
        <v>#REF!</v>
      </c>
      <c r="W1175" s="101">
        <f t="shared" si="150"/>
        <v>0</v>
      </c>
      <c r="X1175" s="135">
        <f t="shared" si="151"/>
        <v>0</v>
      </c>
      <c r="Y1175" s="48" t="e">
        <f>IF(U1175="Pen",(LOOKUP(O1175,#REF!,#REF!)*R1175),0)</f>
        <v>#REF!</v>
      </c>
    </row>
    <row r="1176" spans="2:25" x14ac:dyDescent="0.25">
      <c r="B1176">
        <v>1172</v>
      </c>
      <c r="C1176" s="4">
        <f>BOM!X1176</f>
        <v>0</v>
      </c>
      <c r="D1176" s="69">
        <v>1172</v>
      </c>
      <c r="E1176" s="69">
        <v>0</v>
      </c>
      <c r="F1176" s="69">
        <v>1172</v>
      </c>
      <c r="G1176" s="69">
        <v>530903</v>
      </c>
      <c r="H1176" s="69">
        <f t="shared" si="145"/>
        <v>530903</v>
      </c>
      <c r="I1176" s="69" t="e">
        <f>#REF!</f>
        <v>#REF!</v>
      </c>
      <c r="J1176" s="69" t="e">
        <f t="shared" si="144"/>
        <v>#REF!</v>
      </c>
      <c r="K1176" s="69" t="e">
        <f t="shared" si="148"/>
        <v>#REF!</v>
      </c>
      <c r="L1176" s="69">
        <f t="shared" si="149"/>
        <v>4.8632357244839852</v>
      </c>
      <c r="M1176" s="69" t="e">
        <f t="shared" si="146"/>
        <v>#REF!</v>
      </c>
      <c r="N1176" s="4">
        <f>BOM!Z1176</f>
        <v>0</v>
      </c>
      <c r="O1176" s="133">
        <v>1168</v>
      </c>
      <c r="P1176" s="71">
        <v>152</v>
      </c>
      <c r="Q1176" s="71">
        <v>1172</v>
      </c>
      <c r="R1176" s="71">
        <v>0</v>
      </c>
      <c r="S1176" s="89">
        <v>0</v>
      </c>
      <c r="T1176" s="94" t="e">
        <f t="shared" si="147"/>
        <v>#REF!</v>
      </c>
      <c r="U1176" s="103" t="e">
        <f>LOOKUP(O1176,#REF!,#REF!)</f>
        <v>#REF!</v>
      </c>
      <c r="V1176" s="91" t="e">
        <f>LOOKUP(O1176,#REF!,#REF!)</f>
        <v>#REF!</v>
      </c>
      <c r="W1176" s="101">
        <f t="shared" si="150"/>
        <v>0</v>
      </c>
      <c r="X1176" s="135">
        <f t="shared" si="151"/>
        <v>0</v>
      </c>
      <c r="Y1176" s="48" t="e">
        <f>IF(U1176="Pen",(LOOKUP(O1176,#REF!,#REF!)*R1176),0)</f>
        <v>#REF!</v>
      </c>
    </row>
    <row r="1177" spans="2:25" x14ac:dyDescent="0.25">
      <c r="B1177">
        <v>1173</v>
      </c>
      <c r="C1177" s="4">
        <f>BOM!X1177</f>
        <v>0</v>
      </c>
      <c r="D1177" s="69">
        <v>1173</v>
      </c>
      <c r="E1177" s="69">
        <v>650</v>
      </c>
      <c r="F1177" s="69">
        <v>1173</v>
      </c>
      <c r="G1177" s="69">
        <v>0</v>
      </c>
      <c r="H1177" s="69">
        <f t="shared" si="145"/>
        <v>650</v>
      </c>
      <c r="I1177" s="69" t="e">
        <f>#REF!</f>
        <v>#REF!</v>
      </c>
      <c r="J1177" s="69" t="e">
        <f t="shared" si="144"/>
        <v>#REF!</v>
      </c>
      <c r="K1177" s="69" t="e">
        <f t="shared" si="148"/>
        <v>#REF!</v>
      </c>
      <c r="L1177" s="69">
        <f t="shared" si="149"/>
        <v>4.8632357244839852</v>
      </c>
      <c r="M1177" s="69" t="e">
        <f t="shared" si="146"/>
        <v>#REF!</v>
      </c>
      <c r="N1177" s="4">
        <f>BOM!Z1177</f>
        <v>0</v>
      </c>
      <c r="O1177" s="133">
        <v>1169</v>
      </c>
      <c r="P1177" s="71">
        <v>152</v>
      </c>
      <c r="Q1177" s="71">
        <v>1173</v>
      </c>
      <c r="R1177" s="71">
        <v>0</v>
      </c>
      <c r="S1177" s="89">
        <v>0</v>
      </c>
      <c r="T1177" s="94" t="e">
        <f t="shared" si="147"/>
        <v>#REF!</v>
      </c>
      <c r="U1177" s="103" t="e">
        <f>LOOKUP(O1177,#REF!,#REF!)</f>
        <v>#REF!</v>
      </c>
      <c r="V1177" s="91" t="e">
        <f>LOOKUP(O1177,#REF!,#REF!)</f>
        <v>#REF!</v>
      </c>
      <c r="W1177" s="101">
        <f t="shared" si="150"/>
        <v>0</v>
      </c>
      <c r="X1177" s="135">
        <f t="shared" si="151"/>
        <v>0</v>
      </c>
      <c r="Y1177" s="48" t="e">
        <f>IF(U1177="Pen",(LOOKUP(O1177,#REF!,#REF!)*R1177),0)</f>
        <v>#REF!</v>
      </c>
    </row>
    <row r="1178" spans="2:25" x14ac:dyDescent="0.25">
      <c r="B1178">
        <v>1174</v>
      </c>
      <c r="C1178" s="4">
        <f>BOM!X1178</f>
        <v>0</v>
      </c>
      <c r="D1178" s="69">
        <v>1174</v>
      </c>
      <c r="E1178" s="69">
        <v>3260</v>
      </c>
      <c r="F1178" s="69">
        <v>1174</v>
      </c>
      <c r="G1178" s="69">
        <v>0</v>
      </c>
      <c r="H1178" s="69">
        <f t="shared" si="145"/>
        <v>3260</v>
      </c>
      <c r="I1178" s="69" t="e">
        <f>#REF!</f>
        <v>#REF!</v>
      </c>
      <c r="J1178" s="69" t="e">
        <f t="shared" ref="J1178:J1241" si="152">IF(OR(C1178=1,H1178=0),0,TRUNC(H1178/I1178)+1)</f>
        <v>#REF!</v>
      </c>
      <c r="K1178" s="69" t="e">
        <f t="shared" si="148"/>
        <v>#REF!</v>
      </c>
      <c r="L1178" s="69">
        <f t="shared" si="149"/>
        <v>4.8632357244839852</v>
      </c>
      <c r="M1178" s="69" t="e">
        <f t="shared" si="146"/>
        <v>#REF!</v>
      </c>
      <c r="N1178" s="4">
        <f>BOM!Z1178</f>
        <v>0</v>
      </c>
      <c r="O1178" s="133">
        <v>1178</v>
      </c>
      <c r="P1178" s="71">
        <v>152</v>
      </c>
      <c r="Q1178" s="71">
        <v>1174</v>
      </c>
      <c r="R1178" s="71">
        <v>0</v>
      </c>
      <c r="S1178" s="89">
        <v>0</v>
      </c>
      <c r="T1178" s="94" t="e">
        <f t="shared" si="147"/>
        <v>#REF!</v>
      </c>
      <c r="U1178" s="103" t="e">
        <f>LOOKUP(O1178,#REF!,#REF!)</f>
        <v>#REF!</v>
      </c>
      <c r="V1178" s="91" t="e">
        <f>LOOKUP(O1178,#REF!,#REF!)</f>
        <v>#REF!</v>
      </c>
      <c r="W1178" s="101">
        <f t="shared" si="150"/>
        <v>0</v>
      </c>
      <c r="X1178" s="135">
        <f t="shared" si="151"/>
        <v>0</v>
      </c>
      <c r="Y1178" s="48" t="e">
        <f>IF(U1178="Pen",(LOOKUP(O1178,#REF!,#REF!)*R1178),0)</f>
        <v>#REF!</v>
      </c>
    </row>
    <row r="1179" spans="2:25" x14ac:dyDescent="0.25">
      <c r="B1179">
        <v>1175</v>
      </c>
      <c r="C1179" s="4">
        <f>BOM!X1179</f>
        <v>0</v>
      </c>
      <c r="D1179" s="69">
        <v>1175</v>
      </c>
      <c r="E1179" s="69">
        <v>0</v>
      </c>
      <c r="F1179" s="69">
        <v>1175</v>
      </c>
      <c r="G1179" s="69">
        <v>191232</v>
      </c>
      <c r="H1179" s="69">
        <f t="shared" si="145"/>
        <v>191232</v>
      </c>
      <c r="I1179" s="69" t="e">
        <f>#REF!</f>
        <v>#REF!</v>
      </c>
      <c r="J1179" s="69" t="e">
        <f t="shared" si="152"/>
        <v>#REF!</v>
      </c>
      <c r="K1179" s="69" t="e">
        <f t="shared" si="148"/>
        <v>#REF!</v>
      </c>
      <c r="L1179" s="69">
        <f t="shared" si="149"/>
        <v>4.8632357244839852</v>
      </c>
      <c r="M1179" s="69" t="e">
        <f t="shared" si="146"/>
        <v>#REF!</v>
      </c>
      <c r="N1179" s="4">
        <f>BOM!Z1179</f>
        <v>0</v>
      </c>
      <c r="O1179" s="133">
        <v>1181</v>
      </c>
      <c r="P1179" s="71">
        <v>152</v>
      </c>
      <c r="Q1179" s="71">
        <v>1175</v>
      </c>
      <c r="R1179" s="71">
        <v>0</v>
      </c>
      <c r="S1179" s="89">
        <v>0</v>
      </c>
      <c r="T1179" s="94" t="e">
        <f t="shared" si="147"/>
        <v>#REF!</v>
      </c>
      <c r="U1179" s="103" t="e">
        <f>LOOKUP(O1179,#REF!,#REF!)</f>
        <v>#REF!</v>
      </c>
      <c r="V1179" s="91" t="e">
        <f>LOOKUP(O1179,#REF!,#REF!)</f>
        <v>#REF!</v>
      </c>
      <c r="W1179" s="101">
        <f t="shared" si="150"/>
        <v>0</v>
      </c>
      <c r="X1179" s="135">
        <f t="shared" si="151"/>
        <v>0</v>
      </c>
      <c r="Y1179" s="48" t="e">
        <f>IF(U1179="Pen",(LOOKUP(O1179,#REF!,#REF!)*R1179),0)</f>
        <v>#REF!</v>
      </c>
    </row>
    <row r="1180" spans="2:25" x14ac:dyDescent="0.25">
      <c r="B1180">
        <v>1176</v>
      </c>
      <c r="C1180" s="4">
        <f>BOM!X1180</f>
        <v>0</v>
      </c>
      <c r="D1180" s="69">
        <v>1176</v>
      </c>
      <c r="E1180" s="69">
        <v>650</v>
      </c>
      <c r="F1180" s="69">
        <v>1176</v>
      </c>
      <c r="G1180" s="69">
        <v>0</v>
      </c>
      <c r="H1180" s="69">
        <f t="shared" si="145"/>
        <v>650</v>
      </c>
      <c r="I1180" s="69" t="e">
        <f>#REF!</f>
        <v>#REF!</v>
      </c>
      <c r="J1180" s="69" t="e">
        <f t="shared" si="152"/>
        <v>#REF!</v>
      </c>
      <c r="K1180" s="69" t="e">
        <f t="shared" si="148"/>
        <v>#REF!</v>
      </c>
      <c r="L1180" s="69">
        <f t="shared" si="149"/>
        <v>4.8632357244839852</v>
      </c>
      <c r="M1180" s="69" t="e">
        <f t="shared" si="146"/>
        <v>#REF!</v>
      </c>
      <c r="N1180" s="4">
        <f>BOM!Z1180</f>
        <v>0</v>
      </c>
      <c r="O1180" s="133">
        <v>1184</v>
      </c>
      <c r="P1180" s="71">
        <v>152</v>
      </c>
      <c r="Q1180" s="71">
        <v>1176</v>
      </c>
      <c r="R1180" s="71">
        <v>0</v>
      </c>
      <c r="S1180" s="89">
        <v>0</v>
      </c>
      <c r="T1180" s="94" t="e">
        <f t="shared" si="147"/>
        <v>#REF!</v>
      </c>
      <c r="U1180" s="103" t="e">
        <f>LOOKUP(O1180,#REF!,#REF!)</f>
        <v>#REF!</v>
      </c>
      <c r="V1180" s="91" t="e">
        <f>LOOKUP(O1180,#REF!,#REF!)</f>
        <v>#REF!</v>
      </c>
      <c r="W1180" s="101">
        <f t="shared" si="150"/>
        <v>0</v>
      </c>
      <c r="X1180" s="135">
        <f t="shared" si="151"/>
        <v>0</v>
      </c>
      <c r="Y1180" s="48" t="e">
        <f>IF(U1180="Pen",(LOOKUP(O1180,#REF!,#REF!)*R1180),0)</f>
        <v>#REF!</v>
      </c>
    </row>
    <row r="1181" spans="2:25" x14ac:dyDescent="0.25">
      <c r="B1181">
        <v>1177</v>
      </c>
      <c r="C1181" s="4">
        <f>BOM!X1181</f>
        <v>0</v>
      </c>
      <c r="D1181" s="69">
        <v>1177</v>
      </c>
      <c r="E1181" s="69">
        <v>3280</v>
      </c>
      <c r="F1181" s="69">
        <v>1177</v>
      </c>
      <c r="G1181" s="69">
        <v>55855</v>
      </c>
      <c r="H1181" s="69">
        <f t="shared" si="145"/>
        <v>59135</v>
      </c>
      <c r="I1181" s="69" t="e">
        <f>#REF!</f>
        <v>#REF!</v>
      </c>
      <c r="J1181" s="69" t="e">
        <f t="shared" si="152"/>
        <v>#REF!</v>
      </c>
      <c r="K1181" s="69" t="e">
        <f t="shared" si="148"/>
        <v>#REF!</v>
      </c>
      <c r="L1181" s="69">
        <f t="shared" si="149"/>
        <v>4.8632357244839852</v>
      </c>
      <c r="M1181" s="69" t="e">
        <f t="shared" si="146"/>
        <v>#REF!</v>
      </c>
      <c r="N1181" s="4">
        <f>BOM!Z1181</f>
        <v>0</v>
      </c>
      <c r="O1181" s="133">
        <v>1187</v>
      </c>
      <c r="P1181" s="71">
        <v>152</v>
      </c>
      <c r="Q1181" s="71">
        <v>1177</v>
      </c>
      <c r="R1181" s="71">
        <v>0</v>
      </c>
      <c r="S1181" s="89">
        <v>0</v>
      </c>
      <c r="T1181" s="94" t="e">
        <f t="shared" si="147"/>
        <v>#REF!</v>
      </c>
      <c r="U1181" s="103" t="e">
        <f>LOOKUP(O1181,#REF!,#REF!)</f>
        <v>#REF!</v>
      </c>
      <c r="V1181" s="91" t="e">
        <f>LOOKUP(O1181,#REF!,#REF!)</f>
        <v>#REF!</v>
      </c>
      <c r="W1181" s="101">
        <f t="shared" si="150"/>
        <v>0</v>
      </c>
      <c r="X1181" s="135">
        <f t="shared" si="151"/>
        <v>0</v>
      </c>
      <c r="Y1181" s="48" t="e">
        <f>IF(U1181="Pen",(LOOKUP(O1181,#REF!,#REF!)*R1181),0)</f>
        <v>#REF!</v>
      </c>
    </row>
    <row r="1182" spans="2:25" x14ac:dyDescent="0.25">
      <c r="B1182">
        <v>1178</v>
      </c>
      <c r="C1182" s="4">
        <f>BOM!X1182</f>
        <v>0</v>
      </c>
      <c r="D1182" s="69">
        <v>1178</v>
      </c>
      <c r="E1182" s="69">
        <v>0</v>
      </c>
      <c r="F1182" s="69">
        <v>1178</v>
      </c>
      <c r="G1182" s="69">
        <v>0</v>
      </c>
      <c r="H1182" s="69">
        <f t="shared" si="145"/>
        <v>0</v>
      </c>
      <c r="I1182" s="69" t="e">
        <f>#REF!</f>
        <v>#REF!</v>
      </c>
      <c r="J1182" s="69">
        <f t="shared" si="152"/>
        <v>0</v>
      </c>
      <c r="K1182" s="69" t="e">
        <f t="shared" si="148"/>
        <v>#REF!</v>
      </c>
      <c r="L1182" s="69">
        <f t="shared" si="149"/>
        <v>4.8632357244839852</v>
      </c>
      <c r="M1182" s="69">
        <f t="shared" si="146"/>
        <v>0</v>
      </c>
      <c r="N1182" s="4">
        <f>BOM!Z1182</f>
        <v>0</v>
      </c>
      <c r="O1182" s="133">
        <v>1190</v>
      </c>
      <c r="P1182" s="71">
        <v>152</v>
      </c>
      <c r="Q1182" s="71">
        <v>1178</v>
      </c>
      <c r="R1182" s="71">
        <v>0</v>
      </c>
      <c r="S1182" s="89">
        <v>0</v>
      </c>
      <c r="T1182" s="94" t="e">
        <f t="shared" si="147"/>
        <v>#REF!</v>
      </c>
      <c r="U1182" s="103" t="e">
        <f>LOOKUP(O1182,#REF!,#REF!)</f>
        <v>#REF!</v>
      </c>
      <c r="V1182" s="91" t="e">
        <f>LOOKUP(O1182,#REF!,#REF!)</f>
        <v>#REF!</v>
      </c>
      <c r="W1182" s="101">
        <f t="shared" si="150"/>
        <v>0</v>
      </c>
      <c r="X1182" s="135">
        <f t="shared" si="151"/>
        <v>0</v>
      </c>
      <c r="Y1182" s="48" t="e">
        <f>IF(U1182="Pen",(LOOKUP(O1182,#REF!,#REF!)*R1182),0)</f>
        <v>#REF!</v>
      </c>
    </row>
    <row r="1183" spans="2:25" x14ac:dyDescent="0.25">
      <c r="B1183">
        <v>1179</v>
      </c>
      <c r="C1183" s="4">
        <f>BOM!X1183</f>
        <v>0</v>
      </c>
      <c r="D1183" s="69">
        <v>1179</v>
      </c>
      <c r="E1183" s="69">
        <v>650</v>
      </c>
      <c r="F1183" s="69">
        <v>1179</v>
      </c>
      <c r="G1183" s="69">
        <v>0</v>
      </c>
      <c r="H1183" s="69">
        <f t="shared" si="145"/>
        <v>650</v>
      </c>
      <c r="I1183" s="69" t="e">
        <f>#REF!</f>
        <v>#REF!</v>
      </c>
      <c r="J1183" s="69" t="e">
        <f t="shared" si="152"/>
        <v>#REF!</v>
      </c>
      <c r="K1183" s="69" t="e">
        <f t="shared" si="148"/>
        <v>#REF!</v>
      </c>
      <c r="L1183" s="69">
        <f t="shared" si="149"/>
        <v>4.8632357244839852</v>
      </c>
      <c r="M1183" s="69" t="e">
        <f t="shared" si="146"/>
        <v>#REF!</v>
      </c>
      <c r="N1183" s="4">
        <f>BOM!Z1183</f>
        <v>0</v>
      </c>
      <c r="O1183" s="133">
        <v>1193</v>
      </c>
      <c r="P1183" s="71">
        <v>152</v>
      </c>
      <c r="Q1183" s="71">
        <v>1179</v>
      </c>
      <c r="R1183" s="71">
        <v>0</v>
      </c>
      <c r="S1183" s="89">
        <v>0</v>
      </c>
      <c r="T1183" s="94" t="e">
        <f t="shared" si="147"/>
        <v>#REF!</v>
      </c>
      <c r="U1183" s="103" t="e">
        <f>LOOKUP(O1183,#REF!,#REF!)</f>
        <v>#REF!</v>
      </c>
      <c r="V1183" s="91" t="e">
        <f>LOOKUP(O1183,#REF!,#REF!)</f>
        <v>#REF!</v>
      </c>
      <c r="W1183" s="101">
        <f t="shared" si="150"/>
        <v>0</v>
      </c>
      <c r="X1183" s="135">
        <f t="shared" si="151"/>
        <v>0</v>
      </c>
      <c r="Y1183" s="48" t="e">
        <f>IF(U1183="Pen",(LOOKUP(O1183,#REF!,#REF!)*R1183),0)</f>
        <v>#REF!</v>
      </c>
    </row>
    <row r="1184" spans="2:25" x14ac:dyDescent="0.25">
      <c r="B1184">
        <v>1180</v>
      </c>
      <c r="C1184" s="4">
        <f>BOM!X1184</f>
        <v>0</v>
      </c>
      <c r="D1184" s="69">
        <v>1180</v>
      </c>
      <c r="E1184" s="69">
        <v>3260</v>
      </c>
      <c r="F1184" s="69">
        <v>1180</v>
      </c>
      <c r="G1184" s="69">
        <v>0</v>
      </c>
      <c r="H1184" s="69">
        <f t="shared" si="145"/>
        <v>3260</v>
      </c>
      <c r="I1184" s="69" t="e">
        <f>#REF!</f>
        <v>#REF!</v>
      </c>
      <c r="J1184" s="69" t="e">
        <f t="shared" si="152"/>
        <v>#REF!</v>
      </c>
      <c r="K1184" s="69" t="e">
        <f t="shared" si="148"/>
        <v>#REF!</v>
      </c>
      <c r="L1184" s="69">
        <f t="shared" si="149"/>
        <v>4.8632357244839852</v>
      </c>
      <c r="M1184" s="69" t="e">
        <f t="shared" si="146"/>
        <v>#REF!</v>
      </c>
      <c r="N1184" s="4">
        <f>BOM!Z1184</f>
        <v>0</v>
      </c>
      <c r="O1184" s="133">
        <v>1196</v>
      </c>
      <c r="P1184" s="71">
        <v>152</v>
      </c>
      <c r="Q1184" s="71">
        <v>1180</v>
      </c>
      <c r="R1184" s="71">
        <v>0</v>
      </c>
      <c r="S1184" s="89">
        <v>0</v>
      </c>
      <c r="T1184" s="94" t="e">
        <f t="shared" si="147"/>
        <v>#REF!</v>
      </c>
      <c r="U1184" s="103" t="e">
        <f>LOOKUP(O1184,#REF!,#REF!)</f>
        <v>#REF!</v>
      </c>
      <c r="V1184" s="91" t="e">
        <f>LOOKUP(O1184,#REF!,#REF!)</f>
        <v>#REF!</v>
      </c>
      <c r="W1184" s="101">
        <f t="shared" si="150"/>
        <v>0</v>
      </c>
      <c r="X1184" s="135">
        <f t="shared" si="151"/>
        <v>0</v>
      </c>
      <c r="Y1184" s="48" t="e">
        <f>IF(U1184="Pen",(LOOKUP(O1184,#REF!,#REF!)*R1184),0)</f>
        <v>#REF!</v>
      </c>
    </row>
    <row r="1185" spans="2:25" x14ac:dyDescent="0.25">
      <c r="B1185">
        <v>1181</v>
      </c>
      <c r="C1185" s="4">
        <f>BOM!X1185</f>
        <v>0</v>
      </c>
      <c r="D1185" s="69">
        <v>1181</v>
      </c>
      <c r="E1185" s="69">
        <v>0</v>
      </c>
      <c r="F1185" s="69">
        <v>1181</v>
      </c>
      <c r="G1185" s="69">
        <v>0</v>
      </c>
      <c r="H1185" s="69">
        <f t="shared" si="145"/>
        <v>0</v>
      </c>
      <c r="I1185" s="69" t="e">
        <f>#REF!</f>
        <v>#REF!</v>
      </c>
      <c r="J1185" s="69">
        <f t="shared" si="152"/>
        <v>0</v>
      </c>
      <c r="K1185" s="69" t="e">
        <f t="shared" si="148"/>
        <v>#REF!</v>
      </c>
      <c r="L1185" s="69">
        <f t="shared" si="149"/>
        <v>4.8632357244839852</v>
      </c>
      <c r="M1185" s="69">
        <f t="shared" si="146"/>
        <v>0</v>
      </c>
      <c r="N1185" s="4">
        <f>BOM!Z1185</f>
        <v>0</v>
      </c>
      <c r="O1185" s="133">
        <v>1198</v>
      </c>
      <c r="P1185" s="71">
        <v>152</v>
      </c>
      <c r="Q1185" s="71">
        <v>1181</v>
      </c>
      <c r="R1185" s="71">
        <v>0</v>
      </c>
      <c r="S1185" s="89">
        <v>0</v>
      </c>
      <c r="T1185" s="94" t="e">
        <f t="shared" si="147"/>
        <v>#REF!</v>
      </c>
      <c r="U1185" s="103" t="e">
        <f>LOOKUP(O1185,#REF!,#REF!)</f>
        <v>#REF!</v>
      </c>
      <c r="V1185" s="91" t="e">
        <f>LOOKUP(O1185,#REF!,#REF!)</f>
        <v>#REF!</v>
      </c>
      <c r="W1185" s="101">
        <f t="shared" si="150"/>
        <v>0</v>
      </c>
      <c r="X1185" s="135">
        <f t="shared" si="151"/>
        <v>0</v>
      </c>
      <c r="Y1185" s="48" t="e">
        <f>IF(U1185="Pen",(LOOKUP(O1185,#REF!,#REF!)*R1185),0)</f>
        <v>#REF!</v>
      </c>
    </row>
    <row r="1186" spans="2:25" x14ac:dyDescent="0.25">
      <c r="B1186">
        <v>1182</v>
      </c>
      <c r="C1186" s="4">
        <f>BOM!X1186</f>
        <v>0</v>
      </c>
      <c r="D1186" s="69">
        <v>1182</v>
      </c>
      <c r="E1186" s="69">
        <v>650</v>
      </c>
      <c r="F1186" s="69">
        <v>1182</v>
      </c>
      <c r="G1186" s="69">
        <v>0</v>
      </c>
      <c r="H1186" s="69">
        <f t="shared" si="145"/>
        <v>650</v>
      </c>
      <c r="I1186" s="69" t="e">
        <f>#REF!</f>
        <v>#REF!</v>
      </c>
      <c r="J1186" s="69" t="e">
        <f t="shared" si="152"/>
        <v>#REF!</v>
      </c>
      <c r="K1186" s="69" t="e">
        <f t="shared" si="148"/>
        <v>#REF!</v>
      </c>
      <c r="L1186" s="69">
        <f t="shared" si="149"/>
        <v>4.8632357244839852</v>
      </c>
      <c r="M1186" s="69" t="e">
        <f t="shared" si="146"/>
        <v>#REF!</v>
      </c>
      <c r="N1186" s="4">
        <f>BOM!Z1186</f>
        <v>0</v>
      </c>
      <c r="O1186" s="133">
        <v>1200</v>
      </c>
      <c r="P1186" s="71">
        <v>152</v>
      </c>
      <c r="Q1186" s="71">
        <v>1182</v>
      </c>
      <c r="R1186" s="71">
        <v>0</v>
      </c>
      <c r="S1186" s="89">
        <v>0</v>
      </c>
      <c r="T1186" s="94" t="e">
        <f t="shared" si="147"/>
        <v>#REF!</v>
      </c>
      <c r="U1186" s="103" t="e">
        <f>LOOKUP(O1186,#REF!,#REF!)</f>
        <v>#REF!</v>
      </c>
      <c r="V1186" s="91" t="e">
        <f>LOOKUP(O1186,#REF!,#REF!)</f>
        <v>#REF!</v>
      </c>
      <c r="W1186" s="101">
        <f t="shared" si="150"/>
        <v>0</v>
      </c>
      <c r="X1186" s="135">
        <f t="shared" si="151"/>
        <v>0</v>
      </c>
      <c r="Y1186" s="48" t="e">
        <f>IF(U1186="Pen",(LOOKUP(O1186,#REF!,#REF!)*R1186),0)</f>
        <v>#REF!</v>
      </c>
    </row>
    <row r="1187" spans="2:25" x14ac:dyDescent="0.25">
      <c r="B1187">
        <v>1183</v>
      </c>
      <c r="C1187" s="4">
        <f>BOM!X1187</f>
        <v>0</v>
      </c>
      <c r="D1187" s="69">
        <v>1183</v>
      </c>
      <c r="E1187" s="69">
        <v>3260</v>
      </c>
      <c r="F1187" s="69">
        <v>1183</v>
      </c>
      <c r="G1187" s="69">
        <v>0</v>
      </c>
      <c r="H1187" s="69">
        <f t="shared" si="145"/>
        <v>3260</v>
      </c>
      <c r="I1187" s="69" t="e">
        <f>#REF!</f>
        <v>#REF!</v>
      </c>
      <c r="J1187" s="69" t="e">
        <f t="shared" si="152"/>
        <v>#REF!</v>
      </c>
      <c r="K1187" s="69" t="e">
        <f t="shared" si="148"/>
        <v>#REF!</v>
      </c>
      <c r="L1187" s="69">
        <f t="shared" si="149"/>
        <v>4.8632357244839852</v>
      </c>
      <c r="M1187" s="69" t="e">
        <f t="shared" si="146"/>
        <v>#REF!</v>
      </c>
      <c r="N1187" s="4">
        <f>BOM!Z1187</f>
        <v>0</v>
      </c>
      <c r="O1187" s="133">
        <v>1202</v>
      </c>
      <c r="P1187" s="71">
        <v>152</v>
      </c>
      <c r="Q1187" s="71">
        <v>1183</v>
      </c>
      <c r="R1187" s="71">
        <v>0</v>
      </c>
      <c r="S1187" s="89">
        <v>0</v>
      </c>
      <c r="T1187" s="94" t="e">
        <f t="shared" si="147"/>
        <v>#REF!</v>
      </c>
      <c r="U1187" s="103" t="e">
        <f>LOOKUP(O1187,#REF!,#REF!)</f>
        <v>#REF!</v>
      </c>
      <c r="V1187" s="91" t="e">
        <f>LOOKUP(O1187,#REF!,#REF!)</f>
        <v>#REF!</v>
      </c>
      <c r="W1187" s="101">
        <f t="shared" si="150"/>
        <v>0</v>
      </c>
      <c r="X1187" s="135">
        <f t="shared" si="151"/>
        <v>0</v>
      </c>
      <c r="Y1187" s="48" t="e">
        <f>IF(U1187="Pen",(LOOKUP(O1187,#REF!,#REF!)*R1187),0)</f>
        <v>#REF!</v>
      </c>
    </row>
    <row r="1188" spans="2:25" x14ac:dyDescent="0.25">
      <c r="B1188">
        <v>1184</v>
      </c>
      <c r="C1188" s="4">
        <f>BOM!X1188</f>
        <v>0</v>
      </c>
      <c r="D1188" s="69">
        <v>1184</v>
      </c>
      <c r="E1188" s="69">
        <v>0</v>
      </c>
      <c r="F1188" s="69">
        <v>1184</v>
      </c>
      <c r="G1188" s="69">
        <v>0</v>
      </c>
      <c r="H1188" s="69">
        <f t="shared" si="145"/>
        <v>0</v>
      </c>
      <c r="I1188" s="69" t="e">
        <f>#REF!</f>
        <v>#REF!</v>
      </c>
      <c r="J1188" s="69">
        <f t="shared" si="152"/>
        <v>0</v>
      </c>
      <c r="K1188" s="69" t="e">
        <f t="shared" si="148"/>
        <v>#REF!</v>
      </c>
      <c r="L1188" s="69">
        <f t="shared" si="149"/>
        <v>4.8632357244839852</v>
      </c>
      <c r="M1188" s="69">
        <f t="shared" si="146"/>
        <v>0</v>
      </c>
      <c r="N1188" s="4">
        <f>BOM!Z1188</f>
        <v>0</v>
      </c>
      <c r="O1188" s="133">
        <v>1203</v>
      </c>
      <c r="P1188" s="71">
        <v>152</v>
      </c>
      <c r="Q1188" s="71">
        <v>1184</v>
      </c>
      <c r="R1188" s="71">
        <v>0</v>
      </c>
      <c r="S1188" s="89">
        <v>0</v>
      </c>
      <c r="T1188" s="94" t="e">
        <f t="shared" si="147"/>
        <v>#REF!</v>
      </c>
      <c r="U1188" s="103" t="e">
        <f>LOOKUP(O1188,#REF!,#REF!)</f>
        <v>#REF!</v>
      </c>
      <c r="V1188" s="91" t="e">
        <f>LOOKUP(O1188,#REF!,#REF!)</f>
        <v>#REF!</v>
      </c>
      <c r="W1188" s="101">
        <f t="shared" si="150"/>
        <v>0</v>
      </c>
      <c r="X1188" s="135">
        <f t="shared" si="151"/>
        <v>0</v>
      </c>
      <c r="Y1188" s="48" t="e">
        <f>IF(U1188="Pen",(LOOKUP(O1188,#REF!,#REF!)*R1188),0)</f>
        <v>#REF!</v>
      </c>
    </row>
    <row r="1189" spans="2:25" x14ac:dyDescent="0.25">
      <c r="B1189">
        <v>1185</v>
      </c>
      <c r="C1189" s="4">
        <f>BOM!X1189</f>
        <v>0</v>
      </c>
      <c r="D1189" s="69">
        <v>1185</v>
      </c>
      <c r="E1189" s="69">
        <v>650</v>
      </c>
      <c r="F1189" s="69">
        <v>1185</v>
      </c>
      <c r="G1189" s="69">
        <v>0</v>
      </c>
      <c r="H1189" s="69">
        <f t="shared" si="145"/>
        <v>650</v>
      </c>
      <c r="I1189" s="69" t="e">
        <f>#REF!</f>
        <v>#REF!</v>
      </c>
      <c r="J1189" s="69" t="e">
        <f t="shared" si="152"/>
        <v>#REF!</v>
      </c>
      <c r="K1189" s="69" t="e">
        <f t="shared" si="148"/>
        <v>#REF!</v>
      </c>
      <c r="L1189" s="69">
        <f t="shared" si="149"/>
        <v>4.8632357244839852</v>
      </c>
      <c r="M1189" s="69" t="e">
        <f t="shared" si="146"/>
        <v>#REF!</v>
      </c>
      <c r="N1189" s="4">
        <f>BOM!Z1189</f>
        <v>0</v>
      </c>
      <c r="O1189" s="133">
        <v>1204</v>
      </c>
      <c r="P1189" s="71">
        <v>152</v>
      </c>
      <c r="Q1189" s="71">
        <v>1185</v>
      </c>
      <c r="R1189" s="71">
        <v>0</v>
      </c>
      <c r="S1189" s="89">
        <v>0</v>
      </c>
      <c r="T1189" s="94" t="e">
        <f t="shared" si="147"/>
        <v>#REF!</v>
      </c>
      <c r="U1189" s="103" t="e">
        <f>LOOKUP(O1189,#REF!,#REF!)</f>
        <v>#REF!</v>
      </c>
      <c r="V1189" s="91" t="e">
        <f>LOOKUP(O1189,#REF!,#REF!)</f>
        <v>#REF!</v>
      </c>
      <c r="W1189" s="101">
        <f t="shared" si="150"/>
        <v>0</v>
      </c>
      <c r="X1189" s="135">
        <f t="shared" si="151"/>
        <v>0</v>
      </c>
      <c r="Y1189" s="48" t="e">
        <f>IF(U1189="Pen",(LOOKUP(O1189,#REF!,#REF!)*R1189),0)</f>
        <v>#REF!</v>
      </c>
    </row>
    <row r="1190" spans="2:25" x14ac:dyDescent="0.25">
      <c r="B1190">
        <v>1186</v>
      </c>
      <c r="C1190" s="4">
        <f>BOM!X1190</f>
        <v>0</v>
      </c>
      <c r="D1190" s="69">
        <v>1186</v>
      </c>
      <c r="E1190" s="69">
        <v>2950</v>
      </c>
      <c r="F1190" s="69">
        <v>1186</v>
      </c>
      <c r="G1190" s="69">
        <v>0</v>
      </c>
      <c r="H1190" s="69">
        <f t="shared" si="145"/>
        <v>2950</v>
      </c>
      <c r="I1190" s="69" t="e">
        <f>#REF!</f>
        <v>#REF!</v>
      </c>
      <c r="J1190" s="69" t="e">
        <f t="shared" si="152"/>
        <v>#REF!</v>
      </c>
      <c r="K1190" s="69" t="e">
        <f t="shared" si="148"/>
        <v>#REF!</v>
      </c>
      <c r="L1190" s="69">
        <f t="shared" si="149"/>
        <v>4.8632357244839852</v>
      </c>
      <c r="M1190" s="69" t="e">
        <f t="shared" si="146"/>
        <v>#REF!</v>
      </c>
      <c r="N1190" s="4">
        <f>BOM!Z1190</f>
        <v>0</v>
      </c>
      <c r="O1190" s="133">
        <v>1205</v>
      </c>
      <c r="P1190" s="71">
        <v>152</v>
      </c>
      <c r="Q1190" s="71">
        <v>1186</v>
      </c>
      <c r="R1190" s="71">
        <v>0</v>
      </c>
      <c r="S1190" s="89">
        <v>0</v>
      </c>
      <c r="T1190" s="94" t="e">
        <f t="shared" si="147"/>
        <v>#REF!</v>
      </c>
      <c r="U1190" s="103" t="e">
        <f>LOOKUP(O1190,#REF!,#REF!)</f>
        <v>#REF!</v>
      </c>
      <c r="V1190" s="91" t="e">
        <f>LOOKUP(O1190,#REF!,#REF!)</f>
        <v>#REF!</v>
      </c>
      <c r="W1190" s="101">
        <f t="shared" si="150"/>
        <v>0</v>
      </c>
      <c r="X1190" s="135">
        <f t="shared" si="151"/>
        <v>0</v>
      </c>
      <c r="Y1190" s="48" t="e">
        <f>IF(U1190="Pen",(LOOKUP(O1190,#REF!,#REF!)*R1190),0)</f>
        <v>#REF!</v>
      </c>
    </row>
    <row r="1191" spans="2:25" x14ac:dyDescent="0.25">
      <c r="B1191">
        <v>1187</v>
      </c>
      <c r="C1191" s="4">
        <f>BOM!X1191</f>
        <v>0</v>
      </c>
      <c r="D1191" s="69">
        <v>1187</v>
      </c>
      <c r="E1191" s="69">
        <v>0</v>
      </c>
      <c r="F1191" s="69">
        <v>1187</v>
      </c>
      <c r="G1191" s="69">
        <v>0</v>
      </c>
      <c r="H1191" s="69">
        <f t="shared" si="145"/>
        <v>0</v>
      </c>
      <c r="I1191" s="69" t="e">
        <f>#REF!</f>
        <v>#REF!</v>
      </c>
      <c r="J1191" s="69">
        <f t="shared" si="152"/>
        <v>0</v>
      </c>
      <c r="K1191" s="69" t="e">
        <f t="shared" si="148"/>
        <v>#REF!</v>
      </c>
      <c r="L1191" s="69">
        <f t="shared" si="149"/>
        <v>4.8632357244839852</v>
      </c>
      <c r="M1191" s="69">
        <f t="shared" si="146"/>
        <v>0</v>
      </c>
      <c r="N1191" s="4">
        <f>BOM!Z1191</f>
        <v>0</v>
      </c>
      <c r="O1191" s="133">
        <v>1206</v>
      </c>
      <c r="P1191" s="71">
        <v>152</v>
      </c>
      <c r="Q1191" s="71">
        <v>1187</v>
      </c>
      <c r="R1191" s="71">
        <v>0</v>
      </c>
      <c r="S1191" s="89">
        <v>0</v>
      </c>
      <c r="T1191" s="94" t="e">
        <f t="shared" si="147"/>
        <v>#REF!</v>
      </c>
      <c r="U1191" s="103" t="e">
        <f>LOOKUP(O1191,#REF!,#REF!)</f>
        <v>#REF!</v>
      </c>
      <c r="V1191" s="91" t="e">
        <f>LOOKUP(O1191,#REF!,#REF!)</f>
        <v>#REF!</v>
      </c>
      <c r="W1191" s="101">
        <f t="shared" si="150"/>
        <v>0</v>
      </c>
      <c r="X1191" s="135">
        <f t="shared" si="151"/>
        <v>0</v>
      </c>
      <c r="Y1191" s="48" t="e">
        <f>IF(U1191="Pen",(LOOKUP(O1191,#REF!,#REF!)*R1191),0)</f>
        <v>#REF!</v>
      </c>
    </row>
    <row r="1192" spans="2:25" x14ac:dyDescent="0.25">
      <c r="B1192">
        <v>1188</v>
      </c>
      <c r="C1192" s="4">
        <f>BOM!X1192</f>
        <v>0</v>
      </c>
      <c r="D1192" s="69">
        <v>1188</v>
      </c>
      <c r="E1192" s="69">
        <v>1650</v>
      </c>
      <c r="F1192" s="69">
        <v>1188</v>
      </c>
      <c r="G1192" s="69">
        <v>0</v>
      </c>
      <c r="H1192" s="69">
        <f t="shared" si="145"/>
        <v>1650</v>
      </c>
      <c r="I1192" s="69" t="e">
        <f>#REF!</f>
        <v>#REF!</v>
      </c>
      <c r="J1192" s="69" t="e">
        <f t="shared" si="152"/>
        <v>#REF!</v>
      </c>
      <c r="K1192" s="69" t="e">
        <f t="shared" si="148"/>
        <v>#REF!</v>
      </c>
      <c r="L1192" s="69">
        <f t="shared" si="149"/>
        <v>4.8632357244839852</v>
      </c>
      <c r="M1192" s="69" t="e">
        <f t="shared" si="146"/>
        <v>#REF!</v>
      </c>
      <c r="N1192" s="4">
        <f>BOM!Z1192</f>
        <v>0</v>
      </c>
      <c r="O1192" s="133">
        <v>1207</v>
      </c>
      <c r="P1192" s="71">
        <v>152</v>
      </c>
      <c r="Q1192" s="71">
        <v>1188</v>
      </c>
      <c r="R1192" s="71">
        <v>0</v>
      </c>
      <c r="S1192" s="89">
        <v>0</v>
      </c>
      <c r="T1192" s="94" t="e">
        <f t="shared" si="147"/>
        <v>#REF!</v>
      </c>
      <c r="U1192" s="103" t="e">
        <f>LOOKUP(O1192,#REF!,#REF!)</f>
        <v>#REF!</v>
      </c>
      <c r="V1192" s="91" t="e">
        <f>LOOKUP(O1192,#REF!,#REF!)</f>
        <v>#REF!</v>
      </c>
      <c r="W1192" s="101">
        <f t="shared" si="150"/>
        <v>0</v>
      </c>
      <c r="X1192" s="135">
        <f t="shared" si="151"/>
        <v>0</v>
      </c>
      <c r="Y1192" s="48" t="e">
        <f>IF(U1192="Pen",(LOOKUP(O1192,#REF!,#REF!)*R1192),0)</f>
        <v>#REF!</v>
      </c>
    </row>
    <row r="1193" spans="2:25" x14ac:dyDescent="0.25">
      <c r="B1193">
        <v>1189</v>
      </c>
      <c r="C1193" s="4">
        <f>BOM!X1193</f>
        <v>0</v>
      </c>
      <c r="D1193" s="69">
        <v>1189</v>
      </c>
      <c r="E1193" s="69">
        <v>2950</v>
      </c>
      <c r="F1193" s="69">
        <v>1189</v>
      </c>
      <c r="G1193" s="69">
        <v>0</v>
      </c>
      <c r="H1193" s="69">
        <f t="shared" si="145"/>
        <v>2950</v>
      </c>
      <c r="I1193" s="69" t="e">
        <f>#REF!</f>
        <v>#REF!</v>
      </c>
      <c r="J1193" s="69" t="e">
        <f t="shared" si="152"/>
        <v>#REF!</v>
      </c>
      <c r="K1193" s="69" t="e">
        <f t="shared" si="148"/>
        <v>#REF!</v>
      </c>
      <c r="L1193" s="69">
        <f t="shared" si="149"/>
        <v>4.8632357244839852</v>
      </c>
      <c r="M1193" s="69" t="e">
        <f t="shared" si="146"/>
        <v>#REF!</v>
      </c>
      <c r="N1193" s="4">
        <f>BOM!Z1193</f>
        <v>0</v>
      </c>
      <c r="O1193" s="133">
        <v>1208</v>
      </c>
      <c r="P1193" s="71">
        <v>152</v>
      </c>
      <c r="Q1193" s="71">
        <v>1189</v>
      </c>
      <c r="R1193" s="71">
        <v>0</v>
      </c>
      <c r="S1193" s="89">
        <v>0</v>
      </c>
      <c r="T1193" s="94" t="e">
        <f t="shared" si="147"/>
        <v>#REF!</v>
      </c>
      <c r="U1193" s="103" t="e">
        <f>LOOKUP(O1193,#REF!,#REF!)</f>
        <v>#REF!</v>
      </c>
      <c r="V1193" s="91" t="e">
        <f>LOOKUP(O1193,#REF!,#REF!)</f>
        <v>#REF!</v>
      </c>
      <c r="W1193" s="101">
        <f t="shared" si="150"/>
        <v>0</v>
      </c>
      <c r="X1193" s="135">
        <f t="shared" si="151"/>
        <v>0</v>
      </c>
      <c r="Y1193" s="48" t="e">
        <f>IF(U1193="Pen",(LOOKUP(O1193,#REF!,#REF!)*R1193),0)</f>
        <v>#REF!</v>
      </c>
    </row>
    <row r="1194" spans="2:25" x14ac:dyDescent="0.25">
      <c r="B1194">
        <v>1190</v>
      </c>
      <c r="C1194" s="4">
        <f>BOM!X1194</f>
        <v>0</v>
      </c>
      <c r="D1194" s="69">
        <v>1190</v>
      </c>
      <c r="E1194" s="69">
        <v>0</v>
      </c>
      <c r="F1194" s="69">
        <v>1190</v>
      </c>
      <c r="G1194" s="69">
        <v>0</v>
      </c>
      <c r="H1194" s="69">
        <f t="shared" si="145"/>
        <v>0</v>
      </c>
      <c r="I1194" s="69" t="e">
        <f>#REF!</f>
        <v>#REF!</v>
      </c>
      <c r="J1194" s="69">
        <f t="shared" si="152"/>
        <v>0</v>
      </c>
      <c r="K1194" s="69" t="e">
        <f t="shared" si="148"/>
        <v>#REF!</v>
      </c>
      <c r="L1194" s="69">
        <f t="shared" si="149"/>
        <v>4.8632357244839852</v>
      </c>
      <c r="M1194" s="69">
        <f t="shared" si="146"/>
        <v>0</v>
      </c>
      <c r="N1194" s="4">
        <f>BOM!Z1194</f>
        <v>0</v>
      </c>
      <c r="O1194" s="133">
        <v>1209</v>
      </c>
      <c r="P1194" s="71">
        <v>152</v>
      </c>
      <c r="Q1194" s="71">
        <v>1190</v>
      </c>
      <c r="R1194" s="71">
        <v>0</v>
      </c>
      <c r="S1194" s="89">
        <v>0</v>
      </c>
      <c r="T1194" s="94" t="e">
        <f t="shared" si="147"/>
        <v>#REF!</v>
      </c>
      <c r="U1194" s="103" t="e">
        <f>LOOKUP(O1194,#REF!,#REF!)</f>
        <v>#REF!</v>
      </c>
      <c r="V1194" s="91" t="e">
        <f>LOOKUP(O1194,#REF!,#REF!)</f>
        <v>#REF!</v>
      </c>
      <c r="W1194" s="101">
        <f t="shared" si="150"/>
        <v>0</v>
      </c>
      <c r="X1194" s="135">
        <f t="shared" si="151"/>
        <v>0</v>
      </c>
      <c r="Y1194" s="48" t="e">
        <f>IF(U1194="Pen",(LOOKUP(O1194,#REF!,#REF!)*R1194),0)</f>
        <v>#REF!</v>
      </c>
    </row>
    <row r="1195" spans="2:25" x14ac:dyDescent="0.25">
      <c r="B1195">
        <v>1191</v>
      </c>
      <c r="C1195" s="4">
        <f>BOM!X1195</f>
        <v>0</v>
      </c>
      <c r="D1195" s="69">
        <v>1191</v>
      </c>
      <c r="E1195" s="69">
        <v>1850</v>
      </c>
      <c r="F1195" s="69">
        <v>1191</v>
      </c>
      <c r="G1195" s="69">
        <v>0</v>
      </c>
      <c r="H1195" s="69">
        <f t="shared" si="145"/>
        <v>1850</v>
      </c>
      <c r="I1195" s="69" t="e">
        <f>#REF!</f>
        <v>#REF!</v>
      </c>
      <c r="J1195" s="69" t="e">
        <f t="shared" si="152"/>
        <v>#REF!</v>
      </c>
      <c r="K1195" s="69" t="e">
        <f t="shared" si="148"/>
        <v>#REF!</v>
      </c>
      <c r="L1195" s="69">
        <f t="shared" si="149"/>
        <v>4.8632357244839852</v>
      </c>
      <c r="M1195" s="69" t="e">
        <f t="shared" si="146"/>
        <v>#REF!</v>
      </c>
      <c r="N1195" s="4">
        <f>BOM!Z1195</f>
        <v>0</v>
      </c>
      <c r="O1195" s="133">
        <v>1210</v>
      </c>
      <c r="P1195" s="71">
        <v>152</v>
      </c>
      <c r="Q1195" s="71">
        <v>1191</v>
      </c>
      <c r="R1195" s="71">
        <v>0</v>
      </c>
      <c r="S1195" s="89">
        <v>0</v>
      </c>
      <c r="T1195" s="94" t="e">
        <f t="shared" si="147"/>
        <v>#REF!</v>
      </c>
      <c r="U1195" s="103" t="e">
        <f>LOOKUP(O1195,#REF!,#REF!)</f>
        <v>#REF!</v>
      </c>
      <c r="V1195" s="91" t="e">
        <f>LOOKUP(O1195,#REF!,#REF!)</f>
        <v>#REF!</v>
      </c>
      <c r="W1195" s="101">
        <f t="shared" si="150"/>
        <v>0</v>
      </c>
      <c r="X1195" s="135">
        <f t="shared" si="151"/>
        <v>0</v>
      </c>
      <c r="Y1195" s="48" t="e">
        <f>IF(U1195="Pen",(LOOKUP(O1195,#REF!,#REF!)*R1195),0)</f>
        <v>#REF!</v>
      </c>
    </row>
    <row r="1196" spans="2:25" x14ac:dyDescent="0.25">
      <c r="B1196">
        <v>1192</v>
      </c>
      <c r="C1196" s="4">
        <f>BOM!X1196</f>
        <v>0</v>
      </c>
      <c r="D1196" s="69">
        <v>1192</v>
      </c>
      <c r="E1196" s="69">
        <v>2960</v>
      </c>
      <c r="F1196" s="69">
        <v>1192</v>
      </c>
      <c r="G1196" s="69">
        <v>0</v>
      </c>
      <c r="H1196" s="69">
        <f t="shared" si="145"/>
        <v>2960</v>
      </c>
      <c r="I1196" s="69" t="e">
        <f>#REF!</f>
        <v>#REF!</v>
      </c>
      <c r="J1196" s="69" t="e">
        <f t="shared" si="152"/>
        <v>#REF!</v>
      </c>
      <c r="K1196" s="69" t="e">
        <f t="shared" si="148"/>
        <v>#REF!</v>
      </c>
      <c r="L1196" s="69">
        <f t="shared" si="149"/>
        <v>4.8632357244839852</v>
      </c>
      <c r="M1196" s="69" t="e">
        <f t="shared" si="146"/>
        <v>#REF!</v>
      </c>
      <c r="N1196" s="4">
        <f>BOM!Z1196</f>
        <v>0</v>
      </c>
      <c r="O1196" s="133">
        <v>1211</v>
      </c>
      <c r="P1196" s="71">
        <v>152</v>
      </c>
      <c r="Q1196" s="71">
        <v>1192</v>
      </c>
      <c r="R1196" s="71">
        <v>0</v>
      </c>
      <c r="S1196" s="89">
        <v>0</v>
      </c>
      <c r="T1196" s="94" t="e">
        <f t="shared" si="147"/>
        <v>#REF!</v>
      </c>
      <c r="U1196" s="103" t="e">
        <f>LOOKUP(O1196,#REF!,#REF!)</f>
        <v>#REF!</v>
      </c>
      <c r="V1196" s="91" t="e">
        <f>LOOKUP(O1196,#REF!,#REF!)</f>
        <v>#REF!</v>
      </c>
      <c r="W1196" s="101">
        <f t="shared" si="150"/>
        <v>0</v>
      </c>
      <c r="X1196" s="135">
        <f t="shared" si="151"/>
        <v>0</v>
      </c>
      <c r="Y1196" s="48" t="e">
        <f>IF(U1196="Pen",(LOOKUP(O1196,#REF!,#REF!)*R1196),0)</f>
        <v>#REF!</v>
      </c>
    </row>
    <row r="1197" spans="2:25" x14ac:dyDescent="0.25">
      <c r="B1197">
        <v>1193</v>
      </c>
      <c r="C1197" s="4">
        <f>BOM!X1197</f>
        <v>0</v>
      </c>
      <c r="D1197" s="69">
        <v>1193</v>
      </c>
      <c r="E1197" s="69">
        <v>0</v>
      </c>
      <c r="F1197" s="69">
        <v>1193</v>
      </c>
      <c r="G1197" s="69">
        <v>0</v>
      </c>
      <c r="H1197" s="69">
        <f t="shared" ref="H1197:H1260" si="153">G1197+E1197</f>
        <v>0</v>
      </c>
      <c r="I1197" s="69" t="e">
        <f>#REF!</f>
        <v>#REF!</v>
      </c>
      <c r="J1197" s="69">
        <f t="shared" si="152"/>
        <v>0</v>
      </c>
      <c r="K1197" s="69" t="e">
        <f t="shared" si="148"/>
        <v>#REF!</v>
      </c>
      <c r="L1197" s="69">
        <f t="shared" si="149"/>
        <v>4.8632357244839852</v>
      </c>
      <c r="M1197" s="69">
        <f t="shared" ref="M1197:M1260" si="154">IF(H1197&gt;0,TRUNC(L1197/12*H1197/I1197)+1,0)</f>
        <v>0</v>
      </c>
      <c r="N1197" s="4">
        <f>BOM!Z1197</f>
        <v>0</v>
      </c>
      <c r="O1197" s="133">
        <v>1212</v>
      </c>
      <c r="P1197" s="71">
        <v>152</v>
      </c>
      <c r="Q1197" s="71">
        <v>1193</v>
      </c>
      <c r="R1197" s="71">
        <v>0</v>
      </c>
      <c r="S1197" s="89">
        <v>0</v>
      </c>
      <c r="T1197" s="94" t="e">
        <f t="shared" ref="T1197:T1260" si="155">IF(U1197="pen",1,0)</f>
        <v>#REF!</v>
      </c>
      <c r="U1197" s="103" t="e">
        <f>LOOKUP(O1197,#REF!,#REF!)</f>
        <v>#REF!</v>
      </c>
      <c r="V1197" s="91" t="e">
        <f>LOOKUP(O1197,#REF!,#REF!)</f>
        <v>#REF!</v>
      </c>
      <c r="W1197" s="101">
        <f t="shared" si="150"/>
        <v>0</v>
      </c>
      <c r="X1197" s="135">
        <f t="shared" si="151"/>
        <v>0</v>
      </c>
      <c r="Y1197" s="48" t="e">
        <f>IF(U1197="Pen",(LOOKUP(O1197,#REF!,#REF!)*R1197),0)</f>
        <v>#REF!</v>
      </c>
    </row>
    <row r="1198" spans="2:25" x14ac:dyDescent="0.25">
      <c r="B1198">
        <v>1194</v>
      </c>
      <c r="C1198" s="4">
        <f>BOM!X1198</f>
        <v>0</v>
      </c>
      <c r="D1198" s="69">
        <v>1194</v>
      </c>
      <c r="E1198" s="69">
        <v>1000</v>
      </c>
      <c r="F1198" s="69">
        <v>1194</v>
      </c>
      <c r="G1198" s="69">
        <v>0</v>
      </c>
      <c r="H1198" s="69">
        <f t="shared" si="153"/>
        <v>1000</v>
      </c>
      <c r="I1198" s="69" t="e">
        <f>#REF!</f>
        <v>#REF!</v>
      </c>
      <c r="J1198" s="69" t="e">
        <f t="shared" si="152"/>
        <v>#REF!</v>
      </c>
      <c r="K1198" s="69" t="e">
        <f t="shared" si="148"/>
        <v>#REF!</v>
      </c>
      <c r="L1198" s="69">
        <f t="shared" si="149"/>
        <v>4.8632357244839852</v>
      </c>
      <c r="M1198" s="69" t="e">
        <f t="shared" si="154"/>
        <v>#REF!</v>
      </c>
      <c r="N1198" s="4">
        <f>BOM!Z1198</f>
        <v>0</v>
      </c>
      <c r="O1198" s="133">
        <v>1213</v>
      </c>
      <c r="P1198" s="71">
        <v>152</v>
      </c>
      <c r="Q1198" s="71">
        <v>1194</v>
      </c>
      <c r="R1198" s="71">
        <v>0</v>
      </c>
      <c r="S1198" s="89">
        <v>0</v>
      </c>
      <c r="T1198" s="94" t="e">
        <f t="shared" si="155"/>
        <v>#REF!</v>
      </c>
      <c r="U1198" s="103" t="e">
        <f>LOOKUP(O1198,#REF!,#REF!)</f>
        <v>#REF!</v>
      </c>
      <c r="V1198" s="91" t="e">
        <f>LOOKUP(O1198,#REF!,#REF!)</f>
        <v>#REF!</v>
      </c>
      <c r="W1198" s="101">
        <f t="shared" si="150"/>
        <v>0</v>
      </c>
      <c r="X1198" s="135">
        <f t="shared" si="151"/>
        <v>0</v>
      </c>
      <c r="Y1198" s="48" t="e">
        <f>IF(U1198="Pen",(LOOKUP(O1198,#REF!,#REF!)*R1198),0)</f>
        <v>#REF!</v>
      </c>
    </row>
    <row r="1199" spans="2:25" x14ac:dyDescent="0.25">
      <c r="B1199">
        <v>1195</v>
      </c>
      <c r="C1199" s="4">
        <f>BOM!X1199</f>
        <v>0</v>
      </c>
      <c r="D1199" s="69">
        <v>1195</v>
      </c>
      <c r="E1199" s="69">
        <v>3040</v>
      </c>
      <c r="F1199" s="69">
        <v>1195</v>
      </c>
      <c r="G1199" s="69">
        <v>0</v>
      </c>
      <c r="H1199" s="69">
        <f t="shared" si="153"/>
        <v>3040</v>
      </c>
      <c r="I1199" s="69" t="e">
        <f>#REF!</f>
        <v>#REF!</v>
      </c>
      <c r="J1199" s="69" t="e">
        <f t="shared" si="152"/>
        <v>#REF!</v>
      </c>
      <c r="K1199" s="69" t="e">
        <f t="shared" si="148"/>
        <v>#REF!</v>
      </c>
      <c r="L1199" s="69">
        <f t="shared" si="149"/>
        <v>4.8632357244839852</v>
      </c>
      <c r="M1199" s="69" t="e">
        <f t="shared" si="154"/>
        <v>#REF!</v>
      </c>
      <c r="N1199" s="4">
        <f>BOM!Z1199</f>
        <v>0</v>
      </c>
      <c r="O1199" s="133">
        <v>1214</v>
      </c>
      <c r="P1199" s="71">
        <v>152</v>
      </c>
      <c r="Q1199" s="71">
        <v>1195</v>
      </c>
      <c r="R1199" s="71">
        <v>0</v>
      </c>
      <c r="S1199" s="89">
        <v>0</v>
      </c>
      <c r="T1199" s="94" t="e">
        <f t="shared" si="155"/>
        <v>#REF!</v>
      </c>
      <c r="U1199" s="103" t="e">
        <f>LOOKUP(O1199,#REF!,#REF!)</f>
        <v>#REF!</v>
      </c>
      <c r="V1199" s="91" t="e">
        <f>LOOKUP(O1199,#REF!,#REF!)</f>
        <v>#REF!</v>
      </c>
      <c r="W1199" s="101">
        <f t="shared" si="150"/>
        <v>0</v>
      </c>
      <c r="X1199" s="135">
        <f t="shared" si="151"/>
        <v>0</v>
      </c>
      <c r="Y1199" s="48" t="e">
        <f>IF(U1199="Pen",(LOOKUP(O1199,#REF!,#REF!)*R1199),0)</f>
        <v>#REF!</v>
      </c>
    </row>
    <row r="1200" spans="2:25" x14ac:dyDescent="0.25">
      <c r="B1200">
        <v>1196</v>
      </c>
      <c r="C1200" s="4">
        <f>BOM!X1200</f>
        <v>0</v>
      </c>
      <c r="D1200" s="69">
        <v>1196</v>
      </c>
      <c r="E1200" s="69">
        <v>0</v>
      </c>
      <c r="F1200" s="69">
        <v>1196</v>
      </c>
      <c r="G1200" s="69">
        <v>0</v>
      </c>
      <c r="H1200" s="69">
        <f t="shared" si="153"/>
        <v>0</v>
      </c>
      <c r="I1200" s="69" t="e">
        <f>#REF!</f>
        <v>#REF!</v>
      </c>
      <c r="J1200" s="69">
        <f t="shared" si="152"/>
        <v>0</v>
      </c>
      <c r="K1200" s="69" t="e">
        <f t="shared" si="148"/>
        <v>#REF!</v>
      </c>
      <c r="L1200" s="69">
        <f t="shared" si="149"/>
        <v>4.8632357244839852</v>
      </c>
      <c r="M1200" s="69">
        <f t="shared" si="154"/>
        <v>0</v>
      </c>
      <c r="N1200" s="4">
        <f>BOM!Z1200</f>
        <v>0</v>
      </c>
      <c r="O1200" s="133">
        <v>1215</v>
      </c>
      <c r="P1200" s="71">
        <v>152</v>
      </c>
      <c r="Q1200" s="71">
        <v>1196</v>
      </c>
      <c r="R1200" s="71">
        <v>0</v>
      </c>
      <c r="S1200" s="89">
        <v>0</v>
      </c>
      <c r="T1200" s="94" t="e">
        <f t="shared" si="155"/>
        <v>#REF!</v>
      </c>
      <c r="U1200" s="103" t="e">
        <f>LOOKUP(O1200,#REF!,#REF!)</f>
        <v>#REF!</v>
      </c>
      <c r="V1200" s="91" t="e">
        <f>LOOKUP(O1200,#REF!,#REF!)</f>
        <v>#REF!</v>
      </c>
      <c r="W1200" s="101">
        <f t="shared" si="150"/>
        <v>0</v>
      </c>
      <c r="X1200" s="135">
        <f t="shared" si="151"/>
        <v>0</v>
      </c>
      <c r="Y1200" s="48" t="e">
        <f>IF(U1200="Pen",(LOOKUP(O1200,#REF!,#REF!)*R1200),0)</f>
        <v>#REF!</v>
      </c>
    </row>
    <row r="1201" spans="2:25" x14ac:dyDescent="0.25">
      <c r="B1201">
        <v>1197</v>
      </c>
      <c r="C1201" s="4">
        <f>BOM!X1201</f>
        <v>0</v>
      </c>
      <c r="D1201" s="69">
        <v>1197</v>
      </c>
      <c r="E1201" s="69">
        <v>1000</v>
      </c>
      <c r="F1201" s="69">
        <v>1197</v>
      </c>
      <c r="G1201" s="69">
        <v>0</v>
      </c>
      <c r="H1201" s="69">
        <f t="shared" si="153"/>
        <v>1000</v>
      </c>
      <c r="I1201" s="69" t="e">
        <f>#REF!</f>
        <v>#REF!</v>
      </c>
      <c r="J1201" s="69" t="e">
        <f t="shared" si="152"/>
        <v>#REF!</v>
      </c>
      <c r="K1201" s="69" t="e">
        <f t="shared" si="148"/>
        <v>#REF!</v>
      </c>
      <c r="L1201" s="69">
        <f t="shared" si="149"/>
        <v>4.8632357244839852</v>
      </c>
      <c r="M1201" s="69" t="e">
        <f t="shared" si="154"/>
        <v>#REF!</v>
      </c>
      <c r="N1201" s="4">
        <f>BOM!Z1201</f>
        <v>0</v>
      </c>
      <c r="O1201" s="133">
        <v>1216</v>
      </c>
      <c r="P1201" s="71">
        <v>152</v>
      </c>
      <c r="Q1201" s="71">
        <v>1197</v>
      </c>
      <c r="R1201" s="71">
        <v>0</v>
      </c>
      <c r="S1201" s="89">
        <v>0</v>
      </c>
      <c r="T1201" s="94" t="e">
        <f t="shared" si="155"/>
        <v>#REF!</v>
      </c>
      <c r="U1201" s="103" t="e">
        <f>LOOKUP(O1201,#REF!,#REF!)</f>
        <v>#REF!</v>
      </c>
      <c r="V1201" s="91" t="e">
        <f>LOOKUP(O1201,#REF!,#REF!)</f>
        <v>#REF!</v>
      </c>
      <c r="W1201" s="101">
        <f t="shared" si="150"/>
        <v>0</v>
      </c>
      <c r="X1201" s="135">
        <f t="shared" si="151"/>
        <v>0</v>
      </c>
      <c r="Y1201" s="48" t="e">
        <f>IF(U1201="Pen",(LOOKUP(O1201,#REF!,#REF!)*R1201),0)</f>
        <v>#REF!</v>
      </c>
    </row>
    <row r="1202" spans="2:25" x14ac:dyDescent="0.25">
      <c r="B1202">
        <v>1198</v>
      </c>
      <c r="C1202" s="4">
        <f>BOM!X1202</f>
        <v>0</v>
      </c>
      <c r="D1202" s="69">
        <v>1198</v>
      </c>
      <c r="E1202" s="69">
        <v>0</v>
      </c>
      <c r="F1202" s="69">
        <v>1198</v>
      </c>
      <c r="G1202" s="69">
        <v>0</v>
      </c>
      <c r="H1202" s="69">
        <f t="shared" si="153"/>
        <v>0</v>
      </c>
      <c r="I1202" s="69" t="e">
        <f>#REF!</f>
        <v>#REF!</v>
      </c>
      <c r="J1202" s="69">
        <f t="shared" si="152"/>
        <v>0</v>
      </c>
      <c r="K1202" s="69" t="e">
        <f t="shared" si="148"/>
        <v>#REF!</v>
      </c>
      <c r="L1202" s="69">
        <f t="shared" si="149"/>
        <v>4.8632357244839852</v>
      </c>
      <c r="M1202" s="69">
        <f t="shared" si="154"/>
        <v>0</v>
      </c>
      <c r="N1202" s="4">
        <f>BOM!Z1202</f>
        <v>0</v>
      </c>
      <c r="O1202" s="133">
        <v>1217</v>
      </c>
      <c r="P1202" s="71">
        <v>152</v>
      </c>
      <c r="Q1202" s="71">
        <v>1198</v>
      </c>
      <c r="R1202" s="71">
        <v>0</v>
      </c>
      <c r="S1202" s="89">
        <v>0</v>
      </c>
      <c r="T1202" s="94" t="e">
        <f t="shared" si="155"/>
        <v>#REF!</v>
      </c>
      <c r="U1202" s="103" t="e">
        <f>LOOKUP(O1202,#REF!,#REF!)</f>
        <v>#REF!</v>
      </c>
      <c r="V1202" s="91" t="e">
        <f>LOOKUP(O1202,#REF!,#REF!)</f>
        <v>#REF!</v>
      </c>
      <c r="W1202" s="101">
        <f t="shared" si="150"/>
        <v>0</v>
      </c>
      <c r="X1202" s="135">
        <f t="shared" si="151"/>
        <v>0</v>
      </c>
      <c r="Y1202" s="48" t="e">
        <f>IF(U1202="Pen",(LOOKUP(O1202,#REF!,#REF!)*R1202),0)</f>
        <v>#REF!</v>
      </c>
    </row>
    <row r="1203" spans="2:25" x14ac:dyDescent="0.25">
      <c r="B1203">
        <v>1199</v>
      </c>
      <c r="C1203" s="4">
        <f>BOM!X1203</f>
        <v>0</v>
      </c>
      <c r="D1203" s="69">
        <v>1199</v>
      </c>
      <c r="E1203" s="69">
        <v>1000</v>
      </c>
      <c r="F1203" s="69">
        <v>1199</v>
      </c>
      <c r="G1203" s="69">
        <v>0</v>
      </c>
      <c r="H1203" s="69">
        <f t="shared" si="153"/>
        <v>1000</v>
      </c>
      <c r="I1203" s="69" t="e">
        <f>#REF!</f>
        <v>#REF!</v>
      </c>
      <c r="J1203" s="69" t="e">
        <f t="shared" si="152"/>
        <v>#REF!</v>
      </c>
      <c r="K1203" s="69" t="e">
        <f t="shared" si="148"/>
        <v>#REF!</v>
      </c>
      <c r="L1203" s="69">
        <f t="shared" si="149"/>
        <v>4.8632357244839852</v>
      </c>
      <c r="M1203" s="69" t="e">
        <f t="shared" si="154"/>
        <v>#REF!</v>
      </c>
      <c r="N1203" s="4">
        <f>BOM!Z1203</f>
        <v>0</v>
      </c>
      <c r="O1203" s="133">
        <v>1218</v>
      </c>
      <c r="P1203" s="71">
        <v>152</v>
      </c>
      <c r="Q1203" s="71">
        <v>1199</v>
      </c>
      <c r="R1203" s="71">
        <v>0</v>
      </c>
      <c r="S1203" s="89">
        <v>0</v>
      </c>
      <c r="T1203" s="94" t="e">
        <f t="shared" si="155"/>
        <v>#REF!</v>
      </c>
      <c r="U1203" s="103" t="e">
        <f>LOOKUP(O1203,#REF!,#REF!)</f>
        <v>#REF!</v>
      </c>
      <c r="V1203" s="91" t="e">
        <f>LOOKUP(O1203,#REF!,#REF!)</f>
        <v>#REF!</v>
      </c>
      <c r="W1203" s="101">
        <f t="shared" si="150"/>
        <v>0</v>
      </c>
      <c r="X1203" s="135">
        <f t="shared" si="151"/>
        <v>0</v>
      </c>
      <c r="Y1203" s="48" t="e">
        <f>IF(U1203="Pen",(LOOKUP(O1203,#REF!,#REF!)*R1203),0)</f>
        <v>#REF!</v>
      </c>
    </row>
    <row r="1204" spans="2:25" x14ac:dyDescent="0.25">
      <c r="B1204">
        <v>1200</v>
      </c>
      <c r="C1204" s="4">
        <f>BOM!X1204</f>
        <v>0</v>
      </c>
      <c r="D1204" s="69">
        <v>1200</v>
      </c>
      <c r="E1204" s="69">
        <v>0</v>
      </c>
      <c r="F1204" s="69">
        <v>1200</v>
      </c>
      <c r="G1204" s="69">
        <v>0</v>
      </c>
      <c r="H1204" s="69">
        <f t="shared" si="153"/>
        <v>0</v>
      </c>
      <c r="I1204" s="69" t="e">
        <f>#REF!</f>
        <v>#REF!</v>
      </c>
      <c r="J1204" s="69">
        <f t="shared" si="152"/>
        <v>0</v>
      </c>
      <c r="K1204" s="69" t="e">
        <f t="shared" si="148"/>
        <v>#REF!</v>
      </c>
      <c r="L1204" s="69">
        <f t="shared" si="149"/>
        <v>4.8632357244839852</v>
      </c>
      <c r="M1204" s="69">
        <f t="shared" si="154"/>
        <v>0</v>
      </c>
      <c r="N1204" s="4">
        <f>BOM!Z1204</f>
        <v>0</v>
      </c>
      <c r="O1204" s="133">
        <v>1219</v>
      </c>
      <c r="P1204" s="71">
        <v>152</v>
      </c>
      <c r="Q1204" s="71">
        <v>1200</v>
      </c>
      <c r="R1204" s="71">
        <v>0</v>
      </c>
      <c r="S1204" s="89">
        <v>0</v>
      </c>
      <c r="T1204" s="94" t="e">
        <f t="shared" si="155"/>
        <v>#REF!</v>
      </c>
      <c r="U1204" s="103" t="e">
        <f>LOOKUP(O1204,#REF!,#REF!)</f>
        <v>#REF!</v>
      </c>
      <c r="V1204" s="91" t="e">
        <f>LOOKUP(O1204,#REF!,#REF!)</f>
        <v>#REF!</v>
      </c>
      <c r="W1204" s="101">
        <f t="shared" si="150"/>
        <v>0</v>
      </c>
      <c r="X1204" s="135">
        <f t="shared" si="151"/>
        <v>0</v>
      </c>
      <c r="Y1204" s="48" t="e">
        <f>IF(U1204="Pen",(LOOKUP(O1204,#REF!,#REF!)*R1204),0)</f>
        <v>#REF!</v>
      </c>
    </row>
    <row r="1205" spans="2:25" x14ac:dyDescent="0.25">
      <c r="B1205">
        <v>1201</v>
      </c>
      <c r="C1205" s="4">
        <f>BOM!X1205</f>
        <v>0</v>
      </c>
      <c r="D1205" s="69">
        <v>1201</v>
      </c>
      <c r="E1205" s="69">
        <v>0</v>
      </c>
      <c r="F1205" s="69">
        <v>1201</v>
      </c>
      <c r="G1205" s="69">
        <v>64800</v>
      </c>
      <c r="H1205" s="69">
        <f t="shared" si="153"/>
        <v>64800</v>
      </c>
      <c r="I1205" s="69" t="e">
        <f>#REF!</f>
        <v>#REF!</v>
      </c>
      <c r="J1205" s="69" t="e">
        <f t="shared" si="152"/>
        <v>#REF!</v>
      </c>
      <c r="K1205" s="69" t="e">
        <f t="shared" si="148"/>
        <v>#REF!</v>
      </c>
      <c r="L1205" s="69">
        <f t="shared" si="149"/>
        <v>4.8632357244839852</v>
      </c>
      <c r="M1205" s="69" t="e">
        <f t="shared" si="154"/>
        <v>#REF!</v>
      </c>
      <c r="N1205" s="4">
        <f>BOM!Z1205</f>
        <v>0</v>
      </c>
      <c r="O1205" s="133">
        <v>1220</v>
      </c>
      <c r="P1205" s="71">
        <v>152</v>
      </c>
      <c r="Q1205" s="71">
        <v>1201</v>
      </c>
      <c r="R1205" s="71">
        <v>0</v>
      </c>
      <c r="S1205" s="89">
        <v>0</v>
      </c>
      <c r="T1205" s="94" t="e">
        <f t="shared" si="155"/>
        <v>#REF!</v>
      </c>
      <c r="U1205" s="103" t="e">
        <f>LOOKUP(O1205,#REF!,#REF!)</f>
        <v>#REF!</v>
      </c>
      <c r="V1205" s="91" t="e">
        <f>LOOKUP(O1205,#REF!,#REF!)</f>
        <v>#REF!</v>
      </c>
      <c r="W1205" s="101">
        <f t="shared" si="150"/>
        <v>0</v>
      </c>
      <c r="X1205" s="135">
        <f t="shared" si="151"/>
        <v>0</v>
      </c>
      <c r="Y1205" s="48" t="e">
        <f>IF(U1205="Pen",(LOOKUP(O1205,#REF!,#REF!)*R1205),0)</f>
        <v>#REF!</v>
      </c>
    </row>
    <row r="1206" spans="2:25" x14ac:dyDescent="0.25">
      <c r="B1206">
        <v>1202</v>
      </c>
      <c r="C1206" s="4">
        <f>BOM!X1206</f>
        <v>0</v>
      </c>
      <c r="D1206" s="69">
        <v>1202</v>
      </c>
      <c r="E1206" s="69">
        <v>0</v>
      </c>
      <c r="F1206" s="69">
        <v>1202</v>
      </c>
      <c r="G1206" s="69">
        <v>0</v>
      </c>
      <c r="H1206" s="69">
        <f t="shared" si="153"/>
        <v>0</v>
      </c>
      <c r="I1206" s="69" t="e">
        <f>#REF!</f>
        <v>#REF!</v>
      </c>
      <c r="J1206" s="69">
        <f t="shared" si="152"/>
        <v>0</v>
      </c>
      <c r="K1206" s="69" t="e">
        <f t="shared" si="148"/>
        <v>#REF!</v>
      </c>
      <c r="L1206" s="69">
        <f t="shared" si="149"/>
        <v>4.8632357244839852</v>
      </c>
      <c r="M1206" s="69">
        <f t="shared" si="154"/>
        <v>0</v>
      </c>
      <c r="N1206" s="4">
        <f>BOM!Z1206</f>
        <v>0</v>
      </c>
      <c r="O1206" s="133">
        <v>1221</v>
      </c>
      <c r="P1206" s="71">
        <v>152</v>
      </c>
      <c r="Q1206" s="71">
        <v>1202</v>
      </c>
      <c r="R1206" s="71">
        <v>0</v>
      </c>
      <c r="S1206" s="89">
        <v>0</v>
      </c>
      <c r="T1206" s="94" t="e">
        <f t="shared" si="155"/>
        <v>#REF!</v>
      </c>
      <c r="U1206" s="103" t="e">
        <f>LOOKUP(O1206,#REF!,#REF!)</f>
        <v>#REF!</v>
      </c>
      <c r="V1206" s="91" t="e">
        <f>LOOKUP(O1206,#REF!,#REF!)</f>
        <v>#REF!</v>
      </c>
      <c r="W1206" s="101">
        <f t="shared" si="150"/>
        <v>0</v>
      </c>
      <c r="X1206" s="135">
        <f t="shared" si="151"/>
        <v>0</v>
      </c>
      <c r="Y1206" s="48" t="e">
        <f>IF(U1206="Pen",(LOOKUP(O1206,#REF!,#REF!)*R1206),0)</f>
        <v>#REF!</v>
      </c>
    </row>
    <row r="1207" spans="2:25" x14ac:dyDescent="0.25">
      <c r="B1207">
        <v>1203</v>
      </c>
      <c r="C1207" s="4">
        <f>BOM!X1207</f>
        <v>0</v>
      </c>
      <c r="D1207" s="69">
        <v>1203</v>
      </c>
      <c r="E1207" s="69">
        <v>0</v>
      </c>
      <c r="F1207" s="69">
        <v>1203</v>
      </c>
      <c r="G1207" s="69">
        <v>0</v>
      </c>
      <c r="H1207" s="69">
        <f t="shared" si="153"/>
        <v>0</v>
      </c>
      <c r="I1207" s="69" t="e">
        <f>#REF!</f>
        <v>#REF!</v>
      </c>
      <c r="J1207" s="69">
        <f t="shared" si="152"/>
        <v>0</v>
      </c>
      <c r="K1207" s="69" t="e">
        <f t="shared" si="148"/>
        <v>#REF!</v>
      </c>
      <c r="L1207" s="69">
        <f t="shared" si="149"/>
        <v>4.8632357244839852</v>
      </c>
      <c r="M1207" s="69">
        <f t="shared" si="154"/>
        <v>0</v>
      </c>
      <c r="N1207" s="4">
        <f>BOM!Z1207</f>
        <v>0</v>
      </c>
      <c r="O1207" s="133">
        <v>1222</v>
      </c>
      <c r="P1207" s="71">
        <v>152</v>
      </c>
      <c r="Q1207" s="71">
        <v>1203</v>
      </c>
      <c r="R1207" s="71">
        <v>0</v>
      </c>
      <c r="S1207" s="89">
        <v>0</v>
      </c>
      <c r="T1207" s="94" t="e">
        <f t="shared" si="155"/>
        <v>#REF!</v>
      </c>
      <c r="U1207" s="103" t="e">
        <f>LOOKUP(O1207,#REF!,#REF!)</f>
        <v>#REF!</v>
      </c>
      <c r="V1207" s="91" t="e">
        <f>LOOKUP(O1207,#REF!,#REF!)</f>
        <v>#REF!</v>
      </c>
      <c r="W1207" s="101">
        <f t="shared" si="150"/>
        <v>0</v>
      </c>
      <c r="X1207" s="135">
        <f t="shared" si="151"/>
        <v>0</v>
      </c>
      <c r="Y1207" s="48" t="e">
        <f>IF(U1207="Pen",(LOOKUP(O1207,#REF!,#REF!)*R1207),0)</f>
        <v>#REF!</v>
      </c>
    </row>
    <row r="1208" spans="2:25" x14ac:dyDescent="0.25">
      <c r="B1208">
        <v>1204</v>
      </c>
      <c r="C1208" s="4">
        <f>BOM!X1208</f>
        <v>0</v>
      </c>
      <c r="D1208" s="69">
        <v>1204</v>
      </c>
      <c r="E1208" s="69">
        <v>0</v>
      </c>
      <c r="F1208" s="69">
        <v>1204</v>
      </c>
      <c r="G1208" s="69">
        <v>0</v>
      </c>
      <c r="H1208" s="69">
        <f t="shared" si="153"/>
        <v>0</v>
      </c>
      <c r="I1208" s="69" t="e">
        <f>#REF!</f>
        <v>#REF!</v>
      </c>
      <c r="J1208" s="69">
        <f t="shared" si="152"/>
        <v>0</v>
      </c>
      <c r="K1208" s="69" t="e">
        <f t="shared" si="148"/>
        <v>#REF!</v>
      </c>
      <c r="L1208" s="69">
        <f t="shared" si="149"/>
        <v>4.8632357244839852</v>
      </c>
      <c r="M1208" s="69">
        <f t="shared" si="154"/>
        <v>0</v>
      </c>
      <c r="N1208" s="4">
        <f>BOM!Z1208</f>
        <v>0</v>
      </c>
      <c r="O1208" s="133">
        <v>1223</v>
      </c>
      <c r="P1208" s="71">
        <v>152</v>
      </c>
      <c r="Q1208" s="71">
        <v>1204</v>
      </c>
      <c r="R1208" s="71">
        <v>0</v>
      </c>
      <c r="S1208" s="89">
        <v>0</v>
      </c>
      <c r="T1208" s="94" t="e">
        <f t="shared" si="155"/>
        <v>#REF!</v>
      </c>
      <c r="U1208" s="103" t="e">
        <f>LOOKUP(O1208,#REF!,#REF!)</f>
        <v>#REF!</v>
      </c>
      <c r="V1208" s="91" t="e">
        <f>LOOKUP(O1208,#REF!,#REF!)</f>
        <v>#REF!</v>
      </c>
      <c r="W1208" s="101">
        <f t="shared" si="150"/>
        <v>0</v>
      </c>
      <c r="X1208" s="135">
        <f t="shared" si="151"/>
        <v>0</v>
      </c>
      <c r="Y1208" s="48" t="e">
        <f>IF(U1208="Pen",(LOOKUP(O1208,#REF!,#REF!)*R1208),0)</f>
        <v>#REF!</v>
      </c>
    </row>
    <row r="1209" spans="2:25" x14ac:dyDescent="0.25">
      <c r="B1209">
        <v>1205</v>
      </c>
      <c r="C1209" s="4">
        <f>BOM!X1209</f>
        <v>0</v>
      </c>
      <c r="D1209" s="69">
        <v>1205</v>
      </c>
      <c r="E1209" s="69">
        <v>0</v>
      </c>
      <c r="F1209" s="69">
        <v>1205</v>
      </c>
      <c r="G1209" s="69">
        <v>0</v>
      </c>
      <c r="H1209" s="69">
        <f t="shared" si="153"/>
        <v>0</v>
      </c>
      <c r="I1209" s="69" t="e">
        <f>#REF!</f>
        <v>#REF!</v>
      </c>
      <c r="J1209" s="69">
        <f t="shared" si="152"/>
        <v>0</v>
      </c>
      <c r="K1209" s="69" t="e">
        <f t="shared" si="148"/>
        <v>#REF!</v>
      </c>
      <c r="L1209" s="69">
        <f t="shared" si="149"/>
        <v>4.8632357244839852</v>
      </c>
      <c r="M1209" s="69">
        <f t="shared" si="154"/>
        <v>0</v>
      </c>
      <c r="N1209" s="4">
        <f>BOM!Z1209</f>
        <v>0</v>
      </c>
      <c r="O1209" s="133">
        <v>1224</v>
      </c>
      <c r="P1209" s="71">
        <v>152</v>
      </c>
      <c r="Q1209" s="71">
        <v>1205</v>
      </c>
      <c r="R1209" s="71">
        <v>0</v>
      </c>
      <c r="S1209" s="89">
        <v>0</v>
      </c>
      <c r="T1209" s="94" t="e">
        <f t="shared" si="155"/>
        <v>#REF!</v>
      </c>
      <c r="U1209" s="103" t="e">
        <f>LOOKUP(O1209,#REF!,#REF!)</f>
        <v>#REF!</v>
      </c>
      <c r="V1209" s="91" t="e">
        <f>LOOKUP(O1209,#REF!,#REF!)</f>
        <v>#REF!</v>
      </c>
      <c r="W1209" s="101">
        <f t="shared" si="150"/>
        <v>0</v>
      </c>
      <c r="X1209" s="135">
        <f t="shared" si="151"/>
        <v>0</v>
      </c>
      <c r="Y1209" s="48" t="e">
        <f>IF(U1209="Pen",(LOOKUP(O1209,#REF!,#REF!)*R1209),0)</f>
        <v>#REF!</v>
      </c>
    </row>
    <row r="1210" spans="2:25" x14ac:dyDescent="0.25">
      <c r="B1210">
        <v>1206</v>
      </c>
      <c r="C1210" s="4">
        <f>BOM!X1210</f>
        <v>0</v>
      </c>
      <c r="D1210" s="69">
        <v>1206</v>
      </c>
      <c r="E1210" s="69">
        <v>0</v>
      </c>
      <c r="F1210" s="69">
        <v>1206</v>
      </c>
      <c r="G1210" s="69">
        <v>0</v>
      </c>
      <c r="H1210" s="69">
        <f t="shared" si="153"/>
        <v>0</v>
      </c>
      <c r="I1210" s="69" t="e">
        <f>#REF!</f>
        <v>#REF!</v>
      </c>
      <c r="J1210" s="69">
        <f t="shared" si="152"/>
        <v>0</v>
      </c>
      <c r="K1210" s="69" t="e">
        <f t="shared" si="148"/>
        <v>#REF!</v>
      </c>
      <c r="L1210" s="69">
        <f t="shared" si="149"/>
        <v>4.8632357244839852</v>
      </c>
      <c r="M1210" s="69">
        <f t="shared" si="154"/>
        <v>0</v>
      </c>
      <c r="N1210" s="4">
        <f>BOM!Z1210</f>
        <v>0</v>
      </c>
      <c r="O1210" s="133">
        <v>1225</v>
      </c>
      <c r="P1210" s="71">
        <v>152</v>
      </c>
      <c r="Q1210" s="71">
        <v>1206</v>
      </c>
      <c r="R1210" s="71">
        <v>0</v>
      </c>
      <c r="S1210" s="89">
        <v>0</v>
      </c>
      <c r="T1210" s="94" t="e">
        <f t="shared" si="155"/>
        <v>#REF!</v>
      </c>
      <c r="U1210" s="103" t="e">
        <f>LOOKUP(O1210,#REF!,#REF!)</f>
        <v>#REF!</v>
      </c>
      <c r="V1210" s="91" t="e">
        <f>LOOKUP(O1210,#REF!,#REF!)</f>
        <v>#REF!</v>
      </c>
      <c r="W1210" s="101">
        <f t="shared" si="150"/>
        <v>0</v>
      </c>
      <c r="X1210" s="135">
        <f t="shared" si="151"/>
        <v>0</v>
      </c>
      <c r="Y1210" s="48" t="e">
        <f>IF(U1210="Pen",(LOOKUP(O1210,#REF!,#REF!)*R1210),0)</f>
        <v>#REF!</v>
      </c>
    </row>
    <row r="1211" spans="2:25" x14ac:dyDescent="0.25">
      <c r="B1211">
        <v>1207</v>
      </c>
      <c r="C1211" s="4">
        <f>BOM!X1211</f>
        <v>0</v>
      </c>
      <c r="D1211" s="69">
        <v>1207</v>
      </c>
      <c r="E1211" s="69">
        <v>0</v>
      </c>
      <c r="F1211" s="69">
        <v>1207</v>
      </c>
      <c r="G1211" s="69">
        <v>0</v>
      </c>
      <c r="H1211" s="69">
        <f t="shared" si="153"/>
        <v>0</v>
      </c>
      <c r="I1211" s="69" t="e">
        <f>#REF!</f>
        <v>#REF!</v>
      </c>
      <c r="J1211" s="69">
        <f t="shared" si="152"/>
        <v>0</v>
      </c>
      <c r="K1211" s="69" t="e">
        <f t="shared" si="148"/>
        <v>#REF!</v>
      </c>
      <c r="L1211" s="69">
        <f t="shared" si="149"/>
        <v>4.8632357244839852</v>
      </c>
      <c r="M1211" s="69">
        <f t="shared" si="154"/>
        <v>0</v>
      </c>
      <c r="N1211" s="4">
        <f>BOM!Z1211</f>
        <v>0</v>
      </c>
      <c r="O1211" s="133">
        <v>1226</v>
      </c>
      <c r="P1211" s="71">
        <v>152</v>
      </c>
      <c r="Q1211" s="71">
        <v>1207</v>
      </c>
      <c r="R1211" s="71">
        <v>0</v>
      </c>
      <c r="S1211" s="89">
        <v>0</v>
      </c>
      <c r="T1211" s="94" t="e">
        <f t="shared" si="155"/>
        <v>#REF!</v>
      </c>
      <c r="U1211" s="103" t="e">
        <f>LOOKUP(O1211,#REF!,#REF!)</f>
        <v>#REF!</v>
      </c>
      <c r="V1211" s="91" t="e">
        <f>LOOKUP(O1211,#REF!,#REF!)</f>
        <v>#REF!</v>
      </c>
      <c r="W1211" s="101">
        <f t="shared" si="150"/>
        <v>0</v>
      </c>
      <c r="X1211" s="135">
        <f t="shared" si="151"/>
        <v>0</v>
      </c>
      <c r="Y1211" s="48" t="e">
        <f>IF(U1211="Pen",(LOOKUP(O1211,#REF!,#REF!)*R1211),0)</f>
        <v>#REF!</v>
      </c>
    </row>
    <row r="1212" spans="2:25" x14ac:dyDescent="0.25">
      <c r="B1212">
        <v>1208</v>
      </c>
      <c r="C1212" s="4">
        <f>BOM!X1212</f>
        <v>0</v>
      </c>
      <c r="D1212" s="69">
        <v>1208</v>
      </c>
      <c r="E1212" s="69">
        <v>0</v>
      </c>
      <c r="F1212" s="69">
        <v>1208</v>
      </c>
      <c r="G1212" s="69">
        <v>0</v>
      </c>
      <c r="H1212" s="69">
        <f t="shared" si="153"/>
        <v>0</v>
      </c>
      <c r="I1212" s="69" t="e">
        <f>#REF!</f>
        <v>#REF!</v>
      </c>
      <c r="J1212" s="69">
        <f t="shared" si="152"/>
        <v>0</v>
      </c>
      <c r="K1212" s="69" t="e">
        <f t="shared" si="148"/>
        <v>#REF!</v>
      </c>
      <c r="L1212" s="69">
        <f t="shared" si="149"/>
        <v>4.8632357244839852</v>
      </c>
      <c r="M1212" s="69">
        <f t="shared" si="154"/>
        <v>0</v>
      </c>
      <c r="N1212" s="4">
        <f>BOM!Z1212</f>
        <v>0</v>
      </c>
      <c r="O1212" s="133">
        <v>1227</v>
      </c>
      <c r="P1212" s="71">
        <v>152</v>
      </c>
      <c r="Q1212" s="71">
        <v>1208</v>
      </c>
      <c r="R1212" s="71">
        <v>0</v>
      </c>
      <c r="S1212" s="89">
        <v>0</v>
      </c>
      <c r="T1212" s="94" t="e">
        <f t="shared" si="155"/>
        <v>#REF!</v>
      </c>
      <c r="U1212" s="103" t="e">
        <f>LOOKUP(O1212,#REF!,#REF!)</f>
        <v>#REF!</v>
      </c>
      <c r="V1212" s="91" t="e">
        <f>LOOKUP(O1212,#REF!,#REF!)</f>
        <v>#REF!</v>
      </c>
      <c r="W1212" s="101">
        <f t="shared" si="150"/>
        <v>0</v>
      </c>
      <c r="X1212" s="135">
        <f t="shared" si="151"/>
        <v>0</v>
      </c>
      <c r="Y1212" s="48" t="e">
        <f>IF(U1212="Pen",(LOOKUP(O1212,#REF!,#REF!)*R1212),0)</f>
        <v>#REF!</v>
      </c>
    </row>
    <row r="1213" spans="2:25" x14ac:dyDescent="0.25">
      <c r="B1213">
        <v>1209</v>
      </c>
      <c r="C1213" s="4">
        <f>BOM!X1213</f>
        <v>0</v>
      </c>
      <c r="D1213" s="69">
        <v>1209</v>
      </c>
      <c r="E1213" s="69">
        <v>0</v>
      </c>
      <c r="F1213" s="69">
        <v>1209</v>
      </c>
      <c r="G1213" s="69">
        <v>0</v>
      </c>
      <c r="H1213" s="69">
        <f t="shared" si="153"/>
        <v>0</v>
      </c>
      <c r="I1213" s="69" t="e">
        <f>#REF!</f>
        <v>#REF!</v>
      </c>
      <c r="J1213" s="69">
        <f t="shared" si="152"/>
        <v>0</v>
      </c>
      <c r="K1213" s="69" t="e">
        <f t="shared" si="148"/>
        <v>#REF!</v>
      </c>
      <c r="L1213" s="69">
        <f t="shared" si="149"/>
        <v>4.8632357244839852</v>
      </c>
      <c r="M1213" s="69">
        <f t="shared" si="154"/>
        <v>0</v>
      </c>
      <c r="N1213" s="4">
        <f>BOM!Z1213</f>
        <v>0</v>
      </c>
      <c r="O1213" s="133">
        <v>1228</v>
      </c>
      <c r="P1213" s="71">
        <v>152</v>
      </c>
      <c r="Q1213" s="71">
        <v>1209</v>
      </c>
      <c r="R1213" s="71">
        <v>0</v>
      </c>
      <c r="S1213" s="89">
        <v>0</v>
      </c>
      <c r="T1213" s="94" t="e">
        <f t="shared" si="155"/>
        <v>#REF!</v>
      </c>
      <c r="U1213" s="103" t="e">
        <f>LOOKUP(O1213,#REF!,#REF!)</f>
        <v>#REF!</v>
      </c>
      <c r="V1213" s="91" t="e">
        <f>LOOKUP(O1213,#REF!,#REF!)</f>
        <v>#REF!</v>
      </c>
      <c r="W1213" s="101">
        <f t="shared" si="150"/>
        <v>0</v>
      </c>
      <c r="X1213" s="135">
        <f t="shared" si="151"/>
        <v>0</v>
      </c>
      <c r="Y1213" s="48" t="e">
        <f>IF(U1213="Pen",(LOOKUP(O1213,#REF!,#REF!)*R1213),0)</f>
        <v>#REF!</v>
      </c>
    </row>
    <row r="1214" spans="2:25" x14ac:dyDescent="0.25">
      <c r="B1214">
        <v>1210</v>
      </c>
      <c r="C1214" s="4">
        <f>BOM!X1214</f>
        <v>0</v>
      </c>
      <c r="D1214" s="69">
        <v>1210</v>
      </c>
      <c r="E1214" s="69">
        <v>0</v>
      </c>
      <c r="F1214" s="69">
        <v>1210</v>
      </c>
      <c r="G1214" s="69">
        <v>0</v>
      </c>
      <c r="H1214" s="69">
        <f t="shared" si="153"/>
        <v>0</v>
      </c>
      <c r="I1214" s="69" t="e">
        <f>#REF!</f>
        <v>#REF!</v>
      </c>
      <c r="J1214" s="69">
        <f t="shared" si="152"/>
        <v>0</v>
      </c>
      <c r="K1214" s="69" t="e">
        <f t="shared" si="148"/>
        <v>#REF!</v>
      </c>
      <c r="L1214" s="69">
        <f t="shared" si="149"/>
        <v>4.8632357244839852</v>
      </c>
      <c r="M1214" s="69">
        <f t="shared" si="154"/>
        <v>0</v>
      </c>
      <c r="N1214" s="4">
        <f>BOM!Z1214</f>
        <v>0</v>
      </c>
      <c r="O1214" s="133">
        <v>1229</v>
      </c>
      <c r="P1214" s="71">
        <v>152</v>
      </c>
      <c r="Q1214" s="71">
        <v>1210</v>
      </c>
      <c r="R1214" s="71">
        <v>0</v>
      </c>
      <c r="S1214" s="89">
        <v>0</v>
      </c>
      <c r="T1214" s="94" t="e">
        <f t="shared" si="155"/>
        <v>#REF!</v>
      </c>
      <c r="U1214" s="103" t="e">
        <f>LOOKUP(O1214,#REF!,#REF!)</f>
        <v>#REF!</v>
      </c>
      <c r="V1214" s="91" t="e">
        <f>LOOKUP(O1214,#REF!,#REF!)</f>
        <v>#REF!</v>
      </c>
      <c r="W1214" s="101">
        <f t="shared" si="150"/>
        <v>0</v>
      </c>
      <c r="X1214" s="135">
        <f t="shared" si="151"/>
        <v>0</v>
      </c>
      <c r="Y1214" s="48" t="e">
        <f>IF(U1214="Pen",(LOOKUP(O1214,#REF!,#REF!)*R1214),0)</f>
        <v>#REF!</v>
      </c>
    </row>
    <row r="1215" spans="2:25" x14ac:dyDescent="0.25">
      <c r="B1215">
        <v>1211</v>
      </c>
      <c r="C1215" s="4">
        <f>BOM!X1215</f>
        <v>0</v>
      </c>
      <c r="D1215" s="69">
        <v>1211</v>
      </c>
      <c r="E1215" s="69">
        <v>0</v>
      </c>
      <c r="F1215" s="69">
        <v>1211</v>
      </c>
      <c r="G1215" s="69">
        <v>0</v>
      </c>
      <c r="H1215" s="69">
        <f t="shared" si="153"/>
        <v>0</v>
      </c>
      <c r="I1215" s="69" t="e">
        <f>#REF!</f>
        <v>#REF!</v>
      </c>
      <c r="J1215" s="69">
        <f t="shared" si="152"/>
        <v>0</v>
      </c>
      <c r="K1215" s="69" t="e">
        <f t="shared" si="148"/>
        <v>#REF!</v>
      </c>
      <c r="L1215" s="69">
        <f t="shared" si="149"/>
        <v>4.8632357244839852</v>
      </c>
      <c r="M1215" s="69">
        <f t="shared" si="154"/>
        <v>0</v>
      </c>
      <c r="N1215" s="4">
        <f>BOM!Z1215</f>
        <v>0</v>
      </c>
      <c r="O1215" s="133">
        <v>1230</v>
      </c>
      <c r="P1215" s="71">
        <v>152</v>
      </c>
      <c r="Q1215" s="71">
        <v>1211</v>
      </c>
      <c r="R1215" s="71">
        <v>0</v>
      </c>
      <c r="S1215" s="89">
        <v>0</v>
      </c>
      <c r="T1215" s="94" t="e">
        <f t="shared" si="155"/>
        <v>#REF!</v>
      </c>
      <c r="U1215" s="103" t="e">
        <f>LOOKUP(O1215,#REF!,#REF!)</f>
        <v>#REF!</v>
      </c>
      <c r="V1215" s="91" t="e">
        <f>LOOKUP(O1215,#REF!,#REF!)</f>
        <v>#REF!</v>
      </c>
      <c r="W1215" s="101">
        <f t="shared" si="150"/>
        <v>0</v>
      </c>
      <c r="X1215" s="135">
        <f t="shared" si="151"/>
        <v>0</v>
      </c>
      <c r="Y1215" s="48" t="e">
        <f>IF(U1215="Pen",(LOOKUP(O1215,#REF!,#REF!)*R1215),0)</f>
        <v>#REF!</v>
      </c>
    </row>
    <row r="1216" spans="2:25" x14ac:dyDescent="0.25">
      <c r="B1216">
        <v>1212</v>
      </c>
      <c r="C1216" s="4">
        <f>BOM!X1216</f>
        <v>0</v>
      </c>
      <c r="D1216" s="69">
        <v>1212</v>
      </c>
      <c r="E1216" s="69">
        <v>0</v>
      </c>
      <c r="F1216" s="69">
        <v>1212</v>
      </c>
      <c r="G1216" s="69">
        <v>0</v>
      </c>
      <c r="H1216" s="69">
        <f t="shared" si="153"/>
        <v>0</v>
      </c>
      <c r="I1216" s="69" t="e">
        <f>#REF!</f>
        <v>#REF!</v>
      </c>
      <c r="J1216" s="69">
        <f t="shared" si="152"/>
        <v>0</v>
      </c>
      <c r="K1216" s="69" t="e">
        <f t="shared" si="148"/>
        <v>#REF!</v>
      </c>
      <c r="L1216" s="69">
        <f t="shared" si="149"/>
        <v>4.8632357244839852</v>
      </c>
      <c r="M1216" s="69">
        <f t="shared" si="154"/>
        <v>0</v>
      </c>
      <c r="N1216" s="4">
        <f>BOM!Z1216</f>
        <v>0</v>
      </c>
      <c r="O1216" s="133">
        <v>1231</v>
      </c>
      <c r="P1216" s="71">
        <v>152</v>
      </c>
      <c r="Q1216" s="71">
        <v>1212</v>
      </c>
      <c r="R1216" s="71">
        <v>0</v>
      </c>
      <c r="S1216" s="89">
        <v>0</v>
      </c>
      <c r="T1216" s="94" t="e">
        <f t="shared" si="155"/>
        <v>#REF!</v>
      </c>
      <c r="U1216" s="103" t="e">
        <f>LOOKUP(O1216,#REF!,#REF!)</f>
        <v>#REF!</v>
      </c>
      <c r="V1216" s="91" t="e">
        <f>LOOKUP(O1216,#REF!,#REF!)</f>
        <v>#REF!</v>
      </c>
      <c r="W1216" s="101">
        <f t="shared" si="150"/>
        <v>0</v>
      </c>
      <c r="X1216" s="135">
        <f t="shared" si="151"/>
        <v>0</v>
      </c>
      <c r="Y1216" s="48" t="e">
        <f>IF(U1216="Pen",(LOOKUP(O1216,#REF!,#REF!)*R1216),0)</f>
        <v>#REF!</v>
      </c>
    </row>
    <row r="1217" spans="2:25" x14ac:dyDescent="0.25">
      <c r="B1217">
        <v>1213</v>
      </c>
      <c r="C1217" s="4">
        <f>BOM!X1217</f>
        <v>0</v>
      </c>
      <c r="D1217" s="69">
        <v>1213</v>
      </c>
      <c r="E1217" s="69">
        <v>0</v>
      </c>
      <c r="F1217" s="69">
        <v>1213</v>
      </c>
      <c r="G1217" s="69">
        <v>0</v>
      </c>
      <c r="H1217" s="69">
        <f t="shared" si="153"/>
        <v>0</v>
      </c>
      <c r="I1217" s="69" t="e">
        <f>#REF!</f>
        <v>#REF!</v>
      </c>
      <c r="J1217" s="69">
        <f t="shared" si="152"/>
        <v>0</v>
      </c>
      <c r="K1217" s="69" t="e">
        <f t="shared" si="148"/>
        <v>#REF!</v>
      </c>
      <c r="L1217" s="69">
        <f t="shared" si="149"/>
        <v>4.8632357244839852</v>
      </c>
      <c r="M1217" s="69">
        <f t="shared" si="154"/>
        <v>0</v>
      </c>
      <c r="N1217" s="4">
        <f>BOM!Z1217</f>
        <v>0</v>
      </c>
      <c r="O1217" s="133">
        <v>1232</v>
      </c>
      <c r="P1217" s="71">
        <v>152</v>
      </c>
      <c r="Q1217" s="71">
        <v>1213</v>
      </c>
      <c r="R1217" s="71">
        <v>0</v>
      </c>
      <c r="S1217" s="89">
        <v>0</v>
      </c>
      <c r="T1217" s="94" t="e">
        <f t="shared" si="155"/>
        <v>#REF!</v>
      </c>
      <c r="U1217" s="103" t="e">
        <f>LOOKUP(O1217,#REF!,#REF!)</f>
        <v>#REF!</v>
      </c>
      <c r="V1217" s="91" t="e">
        <f>LOOKUP(O1217,#REF!,#REF!)</f>
        <v>#REF!</v>
      </c>
      <c r="W1217" s="101">
        <f t="shared" si="150"/>
        <v>0</v>
      </c>
      <c r="X1217" s="135">
        <f t="shared" si="151"/>
        <v>0</v>
      </c>
      <c r="Y1217" s="48" t="e">
        <f>IF(U1217="Pen",(LOOKUP(O1217,#REF!,#REF!)*R1217),0)</f>
        <v>#REF!</v>
      </c>
    </row>
    <row r="1218" spans="2:25" x14ac:dyDescent="0.25">
      <c r="B1218">
        <v>1214</v>
      </c>
      <c r="C1218" s="4">
        <f>BOM!X1218</f>
        <v>0</v>
      </c>
      <c r="D1218" s="69">
        <v>1214</v>
      </c>
      <c r="E1218" s="69">
        <v>0</v>
      </c>
      <c r="F1218" s="69">
        <v>1214</v>
      </c>
      <c r="G1218" s="69">
        <v>0</v>
      </c>
      <c r="H1218" s="69">
        <f t="shared" si="153"/>
        <v>0</v>
      </c>
      <c r="I1218" s="69" t="e">
        <f>#REF!</f>
        <v>#REF!</v>
      </c>
      <c r="J1218" s="69">
        <f t="shared" si="152"/>
        <v>0</v>
      </c>
      <c r="K1218" s="69" t="e">
        <f t="shared" si="148"/>
        <v>#REF!</v>
      </c>
      <c r="L1218" s="69">
        <f t="shared" si="149"/>
        <v>4.8632357244839852</v>
      </c>
      <c r="M1218" s="69">
        <f t="shared" si="154"/>
        <v>0</v>
      </c>
      <c r="N1218" s="4">
        <f>BOM!Z1218</f>
        <v>0</v>
      </c>
      <c r="O1218" s="133">
        <v>1233</v>
      </c>
      <c r="P1218" s="71">
        <v>152</v>
      </c>
      <c r="Q1218" s="71">
        <v>1214</v>
      </c>
      <c r="R1218" s="71">
        <v>0</v>
      </c>
      <c r="S1218" s="89">
        <v>0</v>
      </c>
      <c r="T1218" s="94" t="e">
        <f t="shared" si="155"/>
        <v>#REF!</v>
      </c>
      <c r="U1218" s="103" t="e">
        <f>LOOKUP(O1218,#REF!,#REF!)</f>
        <v>#REF!</v>
      </c>
      <c r="V1218" s="91" t="e">
        <f>LOOKUP(O1218,#REF!,#REF!)</f>
        <v>#REF!</v>
      </c>
      <c r="W1218" s="101">
        <f t="shared" si="150"/>
        <v>0</v>
      </c>
      <c r="X1218" s="135">
        <f t="shared" si="151"/>
        <v>0</v>
      </c>
      <c r="Y1218" s="48" t="e">
        <f>IF(U1218="Pen",(LOOKUP(O1218,#REF!,#REF!)*R1218),0)</f>
        <v>#REF!</v>
      </c>
    </row>
    <row r="1219" spans="2:25" x14ac:dyDescent="0.25">
      <c r="B1219">
        <v>1215</v>
      </c>
      <c r="C1219" s="4">
        <f>BOM!X1219</f>
        <v>0</v>
      </c>
      <c r="D1219" s="69">
        <v>1215</v>
      </c>
      <c r="E1219" s="69">
        <v>0</v>
      </c>
      <c r="F1219" s="69">
        <v>1215</v>
      </c>
      <c r="G1219" s="69">
        <v>0</v>
      </c>
      <c r="H1219" s="69">
        <f t="shared" si="153"/>
        <v>0</v>
      </c>
      <c r="I1219" s="69" t="e">
        <f>#REF!</f>
        <v>#REF!</v>
      </c>
      <c r="J1219" s="69">
        <f t="shared" si="152"/>
        <v>0</v>
      </c>
      <c r="K1219" s="69" t="e">
        <f t="shared" si="148"/>
        <v>#REF!</v>
      </c>
      <c r="L1219" s="69">
        <f t="shared" si="149"/>
        <v>4.8632357244839852</v>
      </c>
      <c r="M1219" s="69">
        <f t="shared" si="154"/>
        <v>0</v>
      </c>
      <c r="N1219" s="4">
        <f>BOM!Z1219</f>
        <v>0</v>
      </c>
      <c r="O1219" s="133">
        <v>1234</v>
      </c>
      <c r="P1219" s="71">
        <v>152</v>
      </c>
      <c r="Q1219" s="71">
        <v>1215</v>
      </c>
      <c r="R1219" s="71">
        <v>0</v>
      </c>
      <c r="S1219" s="89">
        <v>0</v>
      </c>
      <c r="T1219" s="94" t="e">
        <f t="shared" si="155"/>
        <v>#REF!</v>
      </c>
      <c r="U1219" s="103" t="e">
        <f>LOOKUP(O1219,#REF!,#REF!)</f>
        <v>#REF!</v>
      </c>
      <c r="V1219" s="91" t="e">
        <f>LOOKUP(O1219,#REF!,#REF!)</f>
        <v>#REF!</v>
      </c>
      <c r="W1219" s="101">
        <f t="shared" si="150"/>
        <v>0</v>
      </c>
      <c r="X1219" s="135">
        <f t="shared" si="151"/>
        <v>0</v>
      </c>
      <c r="Y1219" s="48" t="e">
        <f>IF(U1219="Pen",(LOOKUP(O1219,#REF!,#REF!)*R1219),0)</f>
        <v>#REF!</v>
      </c>
    </row>
    <row r="1220" spans="2:25" x14ac:dyDescent="0.25">
      <c r="B1220">
        <v>1216</v>
      </c>
      <c r="C1220" s="4">
        <f>BOM!X1220</f>
        <v>0</v>
      </c>
      <c r="D1220" s="69">
        <v>1216</v>
      </c>
      <c r="E1220" s="69">
        <v>0</v>
      </c>
      <c r="F1220" s="69">
        <v>1216</v>
      </c>
      <c r="G1220" s="69">
        <v>0</v>
      </c>
      <c r="H1220" s="69">
        <f t="shared" si="153"/>
        <v>0</v>
      </c>
      <c r="I1220" s="69" t="e">
        <f>#REF!</f>
        <v>#REF!</v>
      </c>
      <c r="J1220" s="69">
        <f t="shared" si="152"/>
        <v>0</v>
      </c>
      <c r="K1220" s="69" t="e">
        <f t="shared" si="148"/>
        <v>#REF!</v>
      </c>
      <c r="L1220" s="69">
        <f t="shared" si="149"/>
        <v>4.8632357244839852</v>
      </c>
      <c r="M1220" s="69">
        <f t="shared" si="154"/>
        <v>0</v>
      </c>
      <c r="N1220" s="4">
        <f>BOM!Z1220</f>
        <v>0</v>
      </c>
      <c r="O1220" s="133">
        <v>1235</v>
      </c>
      <c r="P1220" s="71">
        <v>152</v>
      </c>
      <c r="Q1220" s="71">
        <v>1216</v>
      </c>
      <c r="R1220" s="71">
        <v>0</v>
      </c>
      <c r="S1220" s="89">
        <v>0</v>
      </c>
      <c r="T1220" s="94" t="e">
        <f t="shared" si="155"/>
        <v>#REF!</v>
      </c>
      <c r="U1220" s="103" t="e">
        <f>LOOKUP(O1220,#REF!,#REF!)</f>
        <v>#REF!</v>
      </c>
      <c r="V1220" s="91" t="e">
        <f>LOOKUP(O1220,#REF!,#REF!)</f>
        <v>#REF!</v>
      </c>
      <c r="W1220" s="101">
        <f t="shared" si="150"/>
        <v>0</v>
      </c>
      <c r="X1220" s="135">
        <f t="shared" si="151"/>
        <v>0</v>
      </c>
      <c r="Y1220" s="48" t="e">
        <f>IF(U1220="Pen",(LOOKUP(O1220,#REF!,#REF!)*R1220),0)</f>
        <v>#REF!</v>
      </c>
    </row>
    <row r="1221" spans="2:25" x14ac:dyDescent="0.25">
      <c r="B1221">
        <v>1217</v>
      </c>
      <c r="C1221" s="4">
        <f>BOM!X1221</f>
        <v>0</v>
      </c>
      <c r="D1221" s="69">
        <v>1217</v>
      </c>
      <c r="E1221" s="69">
        <v>0</v>
      </c>
      <c r="F1221" s="69">
        <v>1217</v>
      </c>
      <c r="G1221" s="69">
        <v>0</v>
      </c>
      <c r="H1221" s="69">
        <f t="shared" si="153"/>
        <v>0</v>
      </c>
      <c r="I1221" s="69" t="e">
        <f>#REF!</f>
        <v>#REF!</v>
      </c>
      <c r="J1221" s="69">
        <f t="shared" si="152"/>
        <v>0</v>
      </c>
      <c r="K1221" s="69" t="e">
        <f t="shared" ref="K1221:K1284" si="156">RANK(J1221,$J$5:$J$1004,0)</f>
        <v>#REF!</v>
      </c>
      <c r="L1221" s="69">
        <f t="shared" ref="L1221:L1284" si="157">L$2</f>
        <v>4.8632357244839852</v>
      </c>
      <c r="M1221" s="69">
        <f t="shared" si="154"/>
        <v>0</v>
      </c>
      <c r="N1221" s="4">
        <f>BOM!Z1221</f>
        <v>0</v>
      </c>
      <c r="O1221" s="133">
        <v>1236</v>
      </c>
      <c r="P1221" s="71">
        <v>152</v>
      </c>
      <c r="Q1221" s="71">
        <v>1217</v>
      </c>
      <c r="R1221" s="71">
        <v>0</v>
      </c>
      <c r="S1221" s="89">
        <v>0</v>
      </c>
      <c r="T1221" s="94" t="e">
        <f t="shared" si="155"/>
        <v>#REF!</v>
      </c>
      <c r="U1221" s="103" t="e">
        <f>LOOKUP(O1221,#REF!,#REF!)</f>
        <v>#REF!</v>
      </c>
      <c r="V1221" s="91" t="e">
        <f>LOOKUP(O1221,#REF!,#REF!)</f>
        <v>#REF!</v>
      </c>
      <c r="W1221" s="101">
        <f t="shared" si="150"/>
        <v>0</v>
      </c>
      <c r="X1221" s="135">
        <f t="shared" si="151"/>
        <v>0</v>
      </c>
      <c r="Y1221" s="48" t="e">
        <f>IF(U1221="Pen",(LOOKUP(O1221,#REF!,#REF!)*R1221),0)</f>
        <v>#REF!</v>
      </c>
    </row>
    <row r="1222" spans="2:25" x14ac:dyDescent="0.25">
      <c r="B1222">
        <v>1218</v>
      </c>
      <c r="C1222" s="4">
        <f>BOM!X1222</f>
        <v>0</v>
      </c>
      <c r="D1222" s="69">
        <v>1218</v>
      </c>
      <c r="E1222" s="69">
        <v>0</v>
      </c>
      <c r="F1222" s="69">
        <v>1218</v>
      </c>
      <c r="G1222" s="69">
        <v>0</v>
      </c>
      <c r="H1222" s="69">
        <f t="shared" si="153"/>
        <v>0</v>
      </c>
      <c r="I1222" s="69" t="e">
        <f>#REF!</f>
        <v>#REF!</v>
      </c>
      <c r="J1222" s="69">
        <f t="shared" si="152"/>
        <v>0</v>
      </c>
      <c r="K1222" s="69" t="e">
        <f t="shared" si="156"/>
        <v>#REF!</v>
      </c>
      <c r="L1222" s="69">
        <f t="shared" si="157"/>
        <v>4.8632357244839852</v>
      </c>
      <c r="M1222" s="69">
        <f t="shared" si="154"/>
        <v>0</v>
      </c>
      <c r="N1222" s="4">
        <f>BOM!Z1222</f>
        <v>0</v>
      </c>
      <c r="O1222" s="133">
        <v>1237</v>
      </c>
      <c r="P1222" s="71">
        <v>152</v>
      </c>
      <c r="Q1222" s="71">
        <v>1218</v>
      </c>
      <c r="R1222" s="71">
        <v>0</v>
      </c>
      <c r="S1222" s="89">
        <v>0</v>
      </c>
      <c r="T1222" s="94" t="e">
        <f t="shared" si="155"/>
        <v>#REF!</v>
      </c>
      <c r="U1222" s="103" t="e">
        <f>LOOKUP(O1222,#REF!,#REF!)</f>
        <v>#REF!</v>
      </c>
      <c r="V1222" s="91" t="e">
        <f>LOOKUP(O1222,#REF!,#REF!)</f>
        <v>#REF!</v>
      </c>
      <c r="W1222" s="101">
        <f t="shared" ref="W1222:W1285" si="158">LOOKUP(O1222,$D$5:$D$1504,$C$5:$C$1504)</f>
        <v>0</v>
      </c>
      <c r="X1222" s="135">
        <f t="shared" ref="X1222:X1285" si="159">LOOKUP(O1222,$D$5:$D$1504,$N$5:$N$1504)</f>
        <v>0</v>
      </c>
      <c r="Y1222" s="48" t="e">
        <f>IF(U1222="Pen",(LOOKUP(O1222,#REF!,#REF!)*R1222),0)</f>
        <v>#REF!</v>
      </c>
    </row>
    <row r="1223" spans="2:25" x14ac:dyDescent="0.25">
      <c r="B1223">
        <v>1219</v>
      </c>
      <c r="C1223" s="4">
        <f>BOM!X1223</f>
        <v>0</v>
      </c>
      <c r="D1223" s="69">
        <v>1219</v>
      </c>
      <c r="E1223" s="69">
        <v>0</v>
      </c>
      <c r="F1223" s="69">
        <v>1219</v>
      </c>
      <c r="G1223" s="69">
        <v>0</v>
      </c>
      <c r="H1223" s="69">
        <f t="shared" si="153"/>
        <v>0</v>
      </c>
      <c r="I1223" s="69" t="e">
        <f>#REF!</f>
        <v>#REF!</v>
      </c>
      <c r="J1223" s="69">
        <f t="shared" si="152"/>
        <v>0</v>
      </c>
      <c r="K1223" s="69" t="e">
        <f t="shared" si="156"/>
        <v>#REF!</v>
      </c>
      <c r="L1223" s="69">
        <f t="shared" si="157"/>
        <v>4.8632357244839852</v>
      </c>
      <c r="M1223" s="69">
        <f t="shared" si="154"/>
        <v>0</v>
      </c>
      <c r="N1223" s="4">
        <f>BOM!Z1223</f>
        <v>0</v>
      </c>
      <c r="O1223" s="133">
        <v>1238</v>
      </c>
      <c r="P1223" s="71">
        <v>152</v>
      </c>
      <c r="Q1223" s="71">
        <v>1219</v>
      </c>
      <c r="R1223" s="71">
        <v>0</v>
      </c>
      <c r="S1223" s="89">
        <v>0</v>
      </c>
      <c r="T1223" s="94" t="e">
        <f t="shared" si="155"/>
        <v>#REF!</v>
      </c>
      <c r="U1223" s="103" t="e">
        <f>LOOKUP(O1223,#REF!,#REF!)</f>
        <v>#REF!</v>
      </c>
      <c r="V1223" s="91" t="e">
        <f>LOOKUP(O1223,#REF!,#REF!)</f>
        <v>#REF!</v>
      </c>
      <c r="W1223" s="101">
        <f t="shared" si="158"/>
        <v>0</v>
      </c>
      <c r="X1223" s="135">
        <f t="shared" si="159"/>
        <v>0</v>
      </c>
      <c r="Y1223" s="48" t="e">
        <f>IF(U1223="Pen",(LOOKUP(O1223,#REF!,#REF!)*R1223),0)</f>
        <v>#REF!</v>
      </c>
    </row>
    <row r="1224" spans="2:25" x14ac:dyDescent="0.25">
      <c r="B1224">
        <v>1220</v>
      </c>
      <c r="C1224" s="4">
        <f>BOM!X1224</f>
        <v>0</v>
      </c>
      <c r="D1224" s="69">
        <v>1220</v>
      </c>
      <c r="E1224" s="69">
        <v>0</v>
      </c>
      <c r="F1224" s="69">
        <v>1220</v>
      </c>
      <c r="G1224" s="69">
        <v>0</v>
      </c>
      <c r="H1224" s="69">
        <f t="shared" si="153"/>
        <v>0</v>
      </c>
      <c r="I1224" s="69" t="e">
        <f>#REF!</f>
        <v>#REF!</v>
      </c>
      <c r="J1224" s="69">
        <f t="shared" si="152"/>
        <v>0</v>
      </c>
      <c r="K1224" s="69" t="e">
        <f t="shared" si="156"/>
        <v>#REF!</v>
      </c>
      <c r="L1224" s="69">
        <f t="shared" si="157"/>
        <v>4.8632357244839852</v>
      </c>
      <c r="M1224" s="69">
        <f t="shared" si="154"/>
        <v>0</v>
      </c>
      <c r="N1224" s="4">
        <f>BOM!Z1224</f>
        <v>0</v>
      </c>
      <c r="O1224" s="133">
        <v>1239</v>
      </c>
      <c r="P1224" s="71">
        <v>152</v>
      </c>
      <c r="Q1224" s="71">
        <v>1220</v>
      </c>
      <c r="R1224" s="71">
        <v>0</v>
      </c>
      <c r="S1224" s="89">
        <v>0</v>
      </c>
      <c r="T1224" s="94" t="e">
        <f t="shared" si="155"/>
        <v>#REF!</v>
      </c>
      <c r="U1224" s="103" t="e">
        <f>LOOKUP(O1224,#REF!,#REF!)</f>
        <v>#REF!</v>
      </c>
      <c r="V1224" s="91" t="e">
        <f>LOOKUP(O1224,#REF!,#REF!)</f>
        <v>#REF!</v>
      </c>
      <c r="W1224" s="101">
        <f t="shared" si="158"/>
        <v>0</v>
      </c>
      <c r="X1224" s="135">
        <f t="shared" si="159"/>
        <v>0</v>
      </c>
      <c r="Y1224" s="48" t="e">
        <f>IF(U1224="Pen",(LOOKUP(O1224,#REF!,#REF!)*R1224),0)</f>
        <v>#REF!</v>
      </c>
    </row>
    <row r="1225" spans="2:25" x14ac:dyDescent="0.25">
      <c r="B1225">
        <v>1221</v>
      </c>
      <c r="C1225" s="4">
        <f>BOM!X1225</f>
        <v>0</v>
      </c>
      <c r="D1225" s="69">
        <v>1221</v>
      </c>
      <c r="E1225" s="69">
        <v>0</v>
      </c>
      <c r="F1225" s="69">
        <v>1221</v>
      </c>
      <c r="G1225" s="69">
        <v>0</v>
      </c>
      <c r="H1225" s="69">
        <f t="shared" si="153"/>
        <v>0</v>
      </c>
      <c r="I1225" s="69" t="e">
        <f>#REF!</f>
        <v>#REF!</v>
      </c>
      <c r="J1225" s="69">
        <f t="shared" si="152"/>
        <v>0</v>
      </c>
      <c r="K1225" s="69" t="e">
        <f t="shared" si="156"/>
        <v>#REF!</v>
      </c>
      <c r="L1225" s="69">
        <f t="shared" si="157"/>
        <v>4.8632357244839852</v>
      </c>
      <c r="M1225" s="69">
        <f t="shared" si="154"/>
        <v>0</v>
      </c>
      <c r="N1225" s="4">
        <f>BOM!Z1225</f>
        <v>0</v>
      </c>
      <c r="O1225" s="133">
        <v>1240</v>
      </c>
      <c r="P1225" s="71">
        <v>152</v>
      </c>
      <c r="Q1225" s="71">
        <v>1221</v>
      </c>
      <c r="R1225" s="71">
        <v>0</v>
      </c>
      <c r="S1225" s="89">
        <v>0</v>
      </c>
      <c r="T1225" s="94" t="e">
        <f t="shared" si="155"/>
        <v>#REF!</v>
      </c>
      <c r="U1225" s="103" t="e">
        <f>LOOKUP(O1225,#REF!,#REF!)</f>
        <v>#REF!</v>
      </c>
      <c r="V1225" s="91" t="e">
        <f>LOOKUP(O1225,#REF!,#REF!)</f>
        <v>#REF!</v>
      </c>
      <c r="W1225" s="101">
        <f t="shared" si="158"/>
        <v>0</v>
      </c>
      <c r="X1225" s="135">
        <f t="shared" si="159"/>
        <v>0</v>
      </c>
      <c r="Y1225" s="48" t="e">
        <f>IF(U1225="Pen",(LOOKUP(O1225,#REF!,#REF!)*R1225),0)</f>
        <v>#REF!</v>
      </c>
    </row>
    <row r="1226" spans="2:25" x14ac:dyDescent="0.25">
      <c r="B1226">
        <v>1222</v>
      </c>
      <c r="C1226" s="4">
        <f>BOM!X1226</f>
        <v>0</v>
      </c>
      <c r="D1226" s="69">
        <v>1222</v>
      </c>
      <c r="E1226" s="69">
        <v>0</v>
      </c>
      <c r="F1226" s="69">
        <v>1222</v>
      </c>
      <c r="G1226" s="69">
        <v>0</v>
      </c>
      <c r="H1226" s="69">
        <f t="shared" si="153"/>
        <v>0</v>
      </c>
      <c r="I1226" s="69" t="e">
        <f>#REF!</f>
        <v>#REF!</v>
      </c>
      <c r="J1226" s="69">
        <f t="shared" si="152"/>
        <v>0</v>
      </c>
      <c r="K1226" s="69" t="e">
        <f t="shared" si="156"/>
        <v>#REF!</v>
      </c>
      <c r="L1226" s="69">
        <f t="shared" si="157"/>
        <v>4.8632357244839852</v>
      </c>
      <c r="M1226" s="69">
        <f t="shared" si="154"/>
        <v>0</v>
      </c>
      <c r="N1226" s="4">
        <f>BOM!Z1226</f>
        <v>0</v>
      </c>
      <c r="O1226" s="133">
        <v>1241</v>
      </c>
      <c r="P1226" s="71">
        <v>152</v>
      </c>
      <c r="Q1226" s="71">
        <v>1222</v>
      </c>
      <c r="R1226" s="71">
        <v>0</v>
      </c>
      <c r="S1226" s="89">
        <v>0</v>
      </c>
      <c r="T1226" s="94" t="e">
        <f t="shared" si="155"/>
        <v>#REF!</v>
      </c>
      <c r="U1226" s="103" t="e">
        <f>LOOKUP(O1226,#REF!,#REF!)</f>
        <v>#REF!</v>
      </c>
      <c r="V1226" s="91" t="e">
        <f>LOOKUP(O1226,#REF!,#REF!)</f>
        <v>#REF!</v>
      </c>
      <c r="W1226" s="101">
        <f t="shared" si="158"/>
        <v>0</v>
      </c>
      <c r="X1226" s="135">
        <f t="shared" si="159"/>
        <v>0</v>
      </c>
      <c r="Y1226" s="48" t="e">
        <f>IF(U1226="Pen",(LOOKUP(O1226,#REF!,#REF!)*R1226),0)</f>
        <v>#REF!</v>
      </c>
    </row>
    <row r="1227" spans="2:25" x14ac:dyDescent="0.25">
      <c r="B1227">
        <v>1223</v>
      </c>
      <c r="C1227" s="4">
        <f>BOM!X1227</f>
        <v>0</v>
      </c>
      <c r="D1227" s="69">
        <v>1223</v>
      </c>
      <c r="E1227" s="69">
        <v>0</v>
      </c>
      <c r="F1227" s="69">
        <v>1223</v>
      </c>
      <c r="G1227" s="69">
        <v>0</v>
      </c>
      <c r="H1227" s="69">
        <f t="shared" si="153"/>
        <v>0</v>
      </c>
      <c r="I1227" s="69" t="e">
        <f>#REF!</f>
        <v>#REF!</v>
      </c>
      <c r="J1227" s="69">
        <f t="shared" si="152"/>
        <v>0</v>
      </c>
      <c r="K1227" s="69" t="e">
        <f t="shared" si="156"/>
        <v>#REF!</v>
      </c>
      <c r="L1227" s="69">
        <f t="shared" si="157"/>
        <v>4.8632357244839852</v>
      </c>
      <c r="M1227" s="69">
        <f t="shared" si="154"/>
        <v>0</v>
      </c>
      <c r="N1227" s="4">
        <f>BOM!Z1227</f>
        <v>0</v>
      </c>
      <c r="O1227" s="133">
        <v>1242</v>
      </c>
      <c r="P1227" s="71">
        <v>152</v>
      </c>
      <c r="Q1227" s="71">
        <v>1223</v>
      </c>
      <c r="R1227" s="71">
        <v>0</v>
      </c>
      <c r="S1227" s="89">
        <v>0</v>
      </c>
      <c r="T1227" s="94" t="e">
        <f t="shared" si="155"/>
        <v>#REF!</v>
      </c>
      <c r="U1227" s="103" t="e">
        <f>LOOKUP(O1227,#REF!,#REF!)</f>
        <v>#REF!</v>
      </c>
      <c r="V1227" s="91" t="e">
        <f>LOOKUP(O1227,#REF!,#REF!)</f>
        <v>#REF!</v>
      </c>
      <c r="W1227" s="101">
        <f t="shared" si="158"/>
        <v>0</v>
      </c>
      <c r="X1227" s="135">
        <f t="shared" si="159"/>
        <v>0</v>
      </c>
      <c r="Y1227" s="48" t="e">
        <f>IF(U1227="Pen",(LOOKUP(O1227,#REF!,#REF!)*R1227),0)</f>
        <v>#REF!</v>
      </c>
    </row>
    <row r="1228" spans="2:25" x14ac:dyDescent="0.25">
      <c r="B1228">
        <v>1224</v>
      </c>
      <c r="C1228" s="4">
        <f>BOM!X1228</f>
        <v>0</v>
      </c>
      <c r="D1228" s="69">
        <v>1224</v>
      </c>
      <c r="E1228" s="69">
        <v>0</v>
      </c>
      <c r="F1228" s="69">
        <v>1224</v>
      </c>
      <c r="G1228" s="69">
        <v>0</v>
      </c>
      <c r="H1228" s="69">
        <f t="shared" si="153"/>
        <v>0</v>
      </c>
      <c r="I1228" s="69" t="e">
        <f>#REF!</f>
        <v>#REF!</v>
      </c>
      <c r="J1228" s="69">
        <f t="shared" si="152"/>
        <v>0</v>
      </c>
      <c r="K1228" s="69" t="e">
        <f t="shared" si="156"/>
        <v>#REF!</v>
      </c>
      <c r="L1228" s="69">
        <f t="shared" si="157"/>
        <v>4.8632357244839852</v>
      </c>
      <c r="M1228" s="69">
        <f t="shared" si="154"/>
        <v>0</v>
      </c>
      <c r="N1228" s="4">
        <f>BOM!Z1228</f>
        <v>0</v>
      </c>
      <c r="O1228" s="133">
        <v>1243</v>
      </c>
      <c r="P1228" s="71">
        <v>152</v>
      </c>
      <c r="Q1228" s="71">
        <v>1224</v>
      </c>
      <c r="R1228" s="71">
        <v>0</v>
      </c>
      <c r="S1228" s="89">
        <v>0</v>
      </c>
      <c r="T1228" s="94" t="e">
        <f t="shared" si="155"/>
        <v>#REF!</v>
      </c>
      <c r="U1228" s="103" t="e">
        <f>LOOKUP(O1228,#REF!,#REF!)</f>
        <v>#REF!</v>
      </c>
      <c r="V1228" s="91" t="e">
        <f>LOOKUP(O1228,#REF!,#REF!)</f>
        <v>#REF!</v>
      </c>
      <c r="W1228" s="101">
        <f t="shared" si="158"/>
        <v>0</v>
      </c>
      <c r="X1228" s="135">
        <f t="shared" si="159"/>
        <v>0</v>
      </c>
      <c r="Y1228" s="48" t="e">
        <f>IF(U1228="Pen",(LOOKUP(O1228,#REF!,#REF!)*R1228),0)</f>
        <v>#REF!</v>
      </c>
    </row>
    <row r="1229" spans="2:25" x14ac:dyDescent="0.25">
      <c r="B1229">
        <v>1225</v>
      </c>
      <c r="C1229" s="4">
        <f>BOM!X1229</f>
        <v>0</v>
      </c>
      <c r="D1229" s="69">
        <v>1225</v>
      </c>
      <c r="E1229" s="69">
        <v>0</v>
      </c>
      <c r="F1229" s="69">
        <v>1225</v>
      </c>
      <c r="G1229" s="69">
        <v>0</v>
      </c>
      <c r="H1229" s="69">
        <f t="shared" si="153"/>
        <v>0</v>
      </c>
      <c r="I1229" s="69" t="e">
        <f>#REF!</f>
        <v>#REF!</v>
      </c>
      <c r="J1229" s="69">
        <f t="shared" si="152"/>
        <v>0</v>
      </c>
      <c r="K1229" s="69" t="e">
        <f t="shared" si="156"/>
        <v>#REF!</v>
      </c>
      <c r="L1229" s="69">
        <f t="shared" si="157"/>
        <v>4.8632357244839852</v>
      </c>
      <c r="M1229" s="69">
        <f t="shared" si="154"/>
        <v>0</v>
      </c>
      <c r="N1229" s="4">
        <f>BOM!Z1229</f>
        <v>0</v>
      </c>
      <c r="O1229" s="133">
        <v>1244</v>
      </c>
      <c r="P1229" s="71">
        <v>152</v>
      </c>
      <c r="Q1229" s="71">
        <v>1225</v>
      </c>
      <c r="R1229" s="71">
        <v>0</v>
      </c>
      <c r="S1229" s="89">
        <v>0</v>
      </c>
      <c r="T1229" s="94" t="e">
        <f t="shared" si="155"/>
        <v>#REF!</v>
      </c>
      <c r="U1229" s="103" t="e">
        <f>LOOKUP(O1229,#REF!,#REF!)</f>
        <v>#REF!</v>
      </c>
      <c r="V1229" s="91" t="e">
        <f>LOOKUP(O1229,#REF!,#REF!)</f>
        <v>#REF!</v>
      </c>
      <c r="W1229" s="101">
        <f t="shared" si="158"/>
        <v>0</v>
      </c>
      <c r="X1229" s="135">
        <f t="shared" si="159"/>
        <v>0</v>
      </c>
      <c r="Y1229" s="48" t="e">
        <f>IF(U1229="Pen",(LOOKUP(O1229,#REF!,#REF!)*R1229),0)</f>
        <v>#REF!</v>
      </c>
    </row>
    <row r="1230" spans="2:25" x14ac:dyDescent="0.25">
      <c r="B1230">
        <v>1226</v>
      </c>
      <c r="C1230" s="4">
        <f>BOM!X1230</f>
        <v>0</v>
      </c>
      <c r="D1230" s="69">
        <v>1226</v>
      </c>
      <c r="E1230" s="69">
        <v>0</v>
      </c>
      <c r="F1230" s="69">
        <v>1226</v>
      </c>
      <c r="G1230" s="69">
        <v>0</v>
      </c>
      <c r="H1230" s="69">
        <f t="shared" si="153"/>
        <v>0</v>
      </c>
      <c r="I1230" s="69" t="e">
        <f>#REF!</f>
        <v>#REF!</v>
      </c>
      <c r="J1230" s="69">
        <f t="shared" si="152"/>
        <v>0</v>
      </c>
      <c r="K1230" s="69" t="e">
        <f t="shared" si="156"/>
        <v>#REF!</v>
      </c>
      <c r="L1230" s="69">
        <f t="shared" si="157"/>
        <v>4.8632357244839852</v>
      </c>
      <c r="M1230" s="69">
        <f t="shared" si="154"/>
        <v>0</v>
      </c>
      <c r="N1230" s="4">
        <f>BOM!Z1230</f>
        <v>0</v>
      </c>
      <c r="O1230" s="133">
        <v>1245</v>
      </c>
      <c r="P1230" s="71">
        <v>152</v>
      </c>
      <c r="Q1230" s="71">
        <v>1226</v>
      </c>
      <c r="R1230" s="71">
        <v>0</v>
      </c>
      <c r="S1230" s="89">
        <v>0</v>
      </c>
      <c r="T1230" s="94" t="e">
        <f t="shared" si="155"/>
        <v>#REF!</v>
      </c>
      <c r="U1230" s="103" t="e">
        <f>LOOKUP(O1230,#REF!,#REF!)</f>
        <v>#REF!</v>
      </c>
      <c r="V1230" s="91" t="e">
        <f>LOOKUP(O1230,#REF!,#REF!)</f>
        <v>#REF!</v>
      </c>
      <c r="W1230" s="101">
        <f t="shared" si="158"/>
        <v>0</v>
      </c>
      <c r="X1230" s="135">
        <f t="shared" si="159"/>
        <v>0</v>
      </c>
      <c r="Y1230" s="48" t="e">
        <f>IF(U1230="Pen",(LOOKUP(O1230,#REF!,#REF!)*R1230),0)</f>
        <v>#REF!</v>
      </c>
    </row>
    <row r="1231" spans="2:25" x14ac:dyDescent="0.25">
      <c r="B1231">
        <v>1227</v>
      </c>
      <c r="C1231" s="4">
        <f>BOM!X1231</f>
        <v>0</v>
      </c>
      <c r="D1231" s="69">
        <v>1227</v>
      </c>
      <c r="E1231" s="69">
        <v>0</v>
      </c>
      <c r="F1231" s="69">
        <v>1227</v>
      </c>
      <c r="G1231" s="69">
        <v>0</v>
      </c>
      <c r="H1231" s="69">
        <f t="shared" si="153"/>
        <v>0</v>
      </c>
      <c r="I1231" s="69" t="e">
        <f>#REF!</f>
        <v>#REF!</v>
      </c>
      <c r="J1231" s="69">
        <f t="shared" si="152"/>
        <v>0</v>
      </c>
      <c r="K1231" s="69" t="e">
        <f t="shared" si="156"/>
        <v>#REF!</v>
      </c>
      <c r="L1231" s="69">
        <f t="shared" si="157"/>
        <v>4.8632357244839852</v>
      </c>
      <c r="M1231" s="69">
        <f t="shared" si="154"/>
        <v>0</v>
      </c>
      <c r="N1231" s="4">
        <f>BOM!Z1231</f>
        <v>0</v>
      </c>
      <c r="O1231" s="133">
        <v>1246</v>
      </c>
      <c r="P1231" s="71">
        <v>152</v>
      </c>
      <c r="Q1231" s="71">
        <v>1227</v>
      </c>
      <c r="R1231" s="71">
        <v>0</v>
      </c>
      <c r="S1231" s="89">
        <v>0</v>
      </c>
      <c r="T1231" s="94" t="e">
        <f t="shared" si="155"/>
        <v>#REF!</v>
      </c>
      <c r="U1231" s="103" t="e">
        <f>LOOKUP(O1231,#REF!,#REF!)</f>
        <v>#REF!</v>
      </c>
      <c r="V1231" s="91" t="e">
        <f>LOOKUP(O1231,#REF!,#REF!)</f>
        <v>#REF!</v>
      </c>
      <c r="W1231" s="101">
        <f t="shared" si="158"/>
        <v>0</v>
      </c>
      <c r="X1231" s="135">
        <f t="shared" si="159"/>
        <v>0</v>
      </c>
      <c r="Y1231" s="48" t="e">
        <f>IF(U1231="Pen",(LOOKUP(O1231,#REF!,#REF!)*R1231),0)</f>
        <v>#REF!</v>
      </c>
    </row>
    <row r="1232" spans="2:25" x14ac:dyDescent="0.25">
      <c r="B1232">
        <v>1228</v>
      </c>
      <c r="C1232" s="4">
        <f>BOM!X1232</f>
        <v>0</v>
      </c>
      <c r="D1232" s="69">
        <v>1228</v>
      </c>
      <c r="E1232" s="69">
        <v>0</v>
      </c>
      <c r="F1232" s="69">
        <v>1228</v>
      </c>
      <c r="G1232" s="69">
        <v>0</v>
      </c>
      <c r="H1232" s="69">
        <f t="shared" si="153"/>
        <v>0</v>
      </c>
      <c r="I1232" s="69" t="e">
        <f>#REF!</f>
        <v>#REF!</v>
      </c>
      <c r="J1232" s="69">
        <f t="shared" si="152"/>
        <v>0</v>
      </c>
      <c r="K1232" s="69" t="e">
        <f t="shared" si="156"/>
        <v>#REF!</v>
      </c>
      <c r="L1232" s="69">
        <f t="shared" si="157"/>
        <v>4.8632357244839852</v>
      </c>
      <c r="M1232" s="69">
        <f t="shared" si="154"/>
        <v>0</v>
      </c>
      <c r="N1232" s="4">
        <f>BOM!Z1232</f>
        <v>0</v>
      </c>
      <c r="O1232" s="133">
        <v>1247</v>
      </c>
      <c r="P1232" s="71">
        <v>152</v>
      </c>
      <c r="Q1232" s="71">
        <v>1228</v>
      </c>
      <c r="R1232" s="71">
        <v>0</v>
      </c>
      <c r="S1232" s="89">
        <v>0</v>
      </c>
      <c r="T1232" s="94" t="e">
        <f t="shared" si="155"/>
        <v>#REF!</v>
      </c>
      <c r="U1232" s="103" t="e">
        <f>LOOKUP(O1232,#REF!,#REF!)</f>
        <v>#REF!</v>
      </c>
      <c r="V1232" s="91" t="e">
        <f>LOOKUP(O1232,#REF!,#REF!)</f>
        <v>#REF!</v>
      </c>
      <c r="W1232" s="101">
        <f t="shared" si="158"/>
        <v>0</v>
      </c>
      <c r="X1232" s="135">
        <f t="shared" si="159"/>
        <v>0</v>
      </c>
      <c r="Y1232" s="48" t="e">
        <f>IF(U1232="Pen",(LOOKUP(O1232,#REF!,#REF!)*R1232),0)</f>
        <v>#REF!</v>
      </c>
    </row>
    <row r="1233" spans="2:25" x14ac:dyDescent="0.25">
      <c r="B1233">
        <v>1229</v>
      </c>
      <c r="C1233" s="4">
        <f>BOM!X1233</f>
        <v>0</v>
      </c>
      <c r="D1233" s="69">
        <v>1229</v>
      </c>
      <c r="E1233" s="69">
        <v>0</v>
      </c>
      <c r="F1233" s="69">
        <v>1229</v>
      </c>
      <c r="G1233" s="69">
        <v>0</v>
      </c>
      <c r="H1233" s="69">
        <f t="shared" si="153"/>
        <v>0</v>
      </c>
      <c r="I1233" s="69" t="e">
        <f>#REF!</f>
        <v>#REF!</v>
      </c>
      <c r="J1233" s="69">
        <f t="shared" si="152"/>
        <v>0</v>
      </c>
      <c r="K1233" s="69" t="e">
        <f t="shared" si="156"/>
        <v>#REF!</v>
      </c>
      <c r="L1233" s="69">
        <f t="shared" si="157"/>
        <v>4.8632357244839852</v>
      </c>
      <c r="M1233" s="69">
        <f t="shared" si="154"/>
        <v>0</v>
      </c>
      <c r="N1233" s="4">
        <f>BOM!Z1233</f>
        <v>0</v>
      </c>
      <c r="O1233" s="133">
        <v>1248</v>
      </c>
      <c r="P1233" s="71">
        <v>152</v>
      </c>
      <c r="Q1233" s="71">
        <v>1229</v>
      </c>
      <c r="R1233" s="71">
        <v>0</v>
      </c>
      <c r="S1233" s="89">
        <v>0</v>
      </c>
      <c r="T1233" s="94" t="e">
        <f t="shared" si="155"/>
        <v>#REF!</v>
      </c>
      <c r="U1233" s="103" t="e">
        <f>LOOKUP(O1233,#REF!,#REF!)</f>
        <v>#REF!</v>
      </c>
      <c r="V1233" s="91" t="e">
        <f>LOOKUP(O1233,#REF!,#REF!)</f>
        <v>#REF!</v>
      </c>
      <c r="W1233" s="101">
        <f t="shared" si="158"/>
        <v>0</v>
      </c>
      <c r="X1233" s="135">
        <f t="shared" si="159"/>
        <v>0</v>
      </c>
      <c r="Y1233" s="48" t="e">
        <f>IF(U1233="Pen",(LOOKUP(O1233,#REF!,#REF!)*R1233),0)</f>
        <v>#REF!</v>
      </c>
    </row>
    <row r="1234" spans="2:25" x14ac:dyDescent="0.25">
      <c r="B1234">
        <v>1230</v>
      </c>
      <c r="C1234" s="4">
        <f>BOM!X1234</f>
        <v>0</v>
      </c>
      <c r="D1234" s="69">
        <v>1230</v>
      </c>
      <c r="E1234" s="69">
        <v>0</v>
      </c>
      <c r="F1234" s="69">
        <v>1230</v>
      </c>
      <c r="G1234" s="69">
        <v>0</v>
      </c>
      <c r="H1234" s="69">
        <f t="shared" si="153"/>
        <v>0</v>
      </c>
      <c r="I1234" s="69" t="e">
        <f>#REF!</f>
        <v>#REF!</v>
      </c>
      <c r="J1234" s="69">
        <f t="shared" si="152"/>
        <v>0</v>
      </c>
      <c r="K1234" s="69" t="e">
        <f t="shared" si="156"/>
        <v>#REF!</v>
      </c>
      <c r="L1234" s="69">
        <f t="shared" si="157"/>
        <v>4.8632357244839852</v>
      </c>
      <c r="M1234" s="69">
        <f t="shared" si="154"/>
        <v>0</v>
      </c>
      <c r="N1234" s="4">
        <f>BOM!Z1234</f>
        <v>0</v>
      </c>
      <c r="O1234" s="133">
        <v>1249</v>
      </c>
      <c r="P1234" s="71">
        <v>152</v>
      </c>
      <c r="Q1234" s="71">
        <v>1230</v>
      </c>
      <c r="R1234" s="71">
        <v>0</v>
      </c>
      <c r="S1234" s="89">
        <v>0</v>
      </c>
      <c r="T1234" s="94" t="e">
        <f t="shared" si="155"/>
        <v>#REF!</v>
      </c>
      <c r="U1234" s="103" t="e">
        <f>LOOKUP(O1234,#REF!,#REF!)</f>
        <v>#REF!</v>
      </c>
      <c r="V1234" s="91" t="e">
        <f>LOOKUP(O1234,#REF!,#REF!)</f>
        <v>#REF!</v>
      </c>
      <c r="W1234" s="101">
        <f t="shared" si="158"/>
        <v>0</v>
      </c>
      <c r="X1234" s="135">
        <f t="shared" si="159"/>
        <v>0</v>
      </c>
      <c r="Y1234" s="48" t="e">
        <f>IF(U1234="Pen",(LOOKUP(O1234,#REF!,#REF!)*R1234),0)</f>
        <v>#REF!</v>
      </c>
    </row>
    <row r="1235" spans="2:25" x14ac:dyDescent="0.25">
      <c r="B1235">
        <v>1231</v>
      </c>
      <c r="C1235" s="4">
        <f>BOM!X1235</f>
        <v>0</v>
      </c>
      <c r="D1235" s="69">
        <v>1231</v>
      </c>
      <c r="E1235" s="69">
        <v>0</v>
      </c>
      <c r="F1235" s="69">
        <v>1231</v>
      </c>
      <c r="G1235" s="69">
        <v>0</v>
      </c>
      <c r="H1235" s="69">
        <f t="shared" si="153"/>
        <v>0</v>
      </c>
      <c r="I1235" s="69" t="e">
        <f>#REF!</f>
        <v>#REF!</v>
      </c>
      <c r="J1235" s="69">
        <f t="shared" si="152"/>
        <v>0</v>
      </c>
      <c r="K1235" s="69" t="e">
        <f t="shared" si="156"/>
        <v>#REF!</v>
      </c>
      <c r="L1235" s="69">
        <f t="shared" si="157"/>
        <v>4.8632357244839852</v>
      </c>
      <c r="M1235" s="69">
        <f t="shared" si="154"/>
        <v>0</v>
      </c>
      <c r="N1235" s="4">
        <f>BOM!Z1235</f>
        <v>0</v>
      </c>
      <c r="O1235" s="133">
        <v>1250</v>
      </c>
      <c r="P1235" s="71">
        <v>152</v>
      </c>
      <c r="Q1235" s="71">
        <v>1231</v>
      </c>
      <c r="R1235" s="71">
        <v>0</v>
      </c>
      <c r="S1235" s="89">
        <v>0</v>
      </c>
      <c r="T1235" s="94" t="e">
        <f t="shared" si="155"/>
        <v>#REF!</v>
      </c>
      <c r="U1235" s="103" t="e">
        <f>LOOKUP(O1235,#REF!,#REF!)</f>
        <v>#REF!</v>
      </c>
      <c r="V1235" s="91" t="e">
        <f>LOOKUP(O1235,#REF!,#REF!)</f>
        <v>#REF!</v>
      </c>
      <c r="W1235" s="101">
        <f t="shared" si="158"/>
        <v>0</v>
      </c>
      <c r="X1235" s="135">
        <f t="shared" si="159"/>
        <v>0</v>
      </c>
      <c r="Y1235" s="48" t="e">
        <f>IF(U1235="Pen",(LOOKUP(O1235,#REF!,#REF!)*R1235),0)</f>
        <v>#REF!</v>
      </c>
    </row>
    <row r="1236" spans="2:25" x14ac:dyDescent="0.25">
      <c r="B1236">
        <v>1232</v>
      </c>
      <c r="C1236" s="4">
        <f>BOM!X1236</f>
        <v>0</v>
      </c>
      <c r="D1236" s="69">
        <v>1232</v>
      </c>
      <c r="E1236" s="69">
        <v>0</v>
      </c>
      <c r="F1236" s="69">
        <v>1232</v>
      </c>
      <c r="G1236" s="69">
        <v>0</v>
      </c>
      <c r="H1236" s="69">
        <f t="shared" si="153"/>
        <v>0</v>
      </c>
      <c r="I1236" s="69" t="e">
        <f>#REF!</f>
        <v>#REF!</v>
      </c>
      <c r="J1236" s="69">
        <f t="shared" si="152"/>
        <v>0</v>
      </c>
      <c r="K1236" s="69" t="e">
        <f t="shared" si="156"/>
        <v>#REF!</v>
      </c>
      <c r="L1236" s="69">
        <f t="shared" si="157"/>
        <v>4.8632357244839852</v>
      </c>
      <c r="M1236" s="69">
        <f t="shared" si="154"/>
        <v>0</v>
      </c>
      <c r="N1236" s="4">
        <f>BOM!Z1236</f>
        <v>0</v>
      </c>
      <c r="O1236" s="133">
        <v>1251</v>
      </c>
      <c r="P1236" s="71">
        <v>152</v>
      </c>
      <c r="Q1236" s="71">
        <v>1232</v>
      </c>
      <c r="R1236" s="71">
        <v>0</v>
      </c>
      <c r="S1236" s="89">
        <v>0</v>
      </c>
      <c r="T1236" s="94" t="e">
        <f t="shared" si="155"/>
        <v>#REF!</v>
      </c>
      <c r="U1236" s="103" t="e">
        <f>LOOKUP(O1236,#REF!,#REF!)</f>
        <v>#REF!</v>
      </c>
      <c r="V1236" s="91" t="e">
        <f>LOOKUP(O1236,#REF!,#REF!)</f>
        <v>#REF!</v>
      </c>
      <c r="W1236" s="101">
        <f t="shared" si="158"/>
        <v>0</v>
      </c>
      <c r="X1236" s="135">
        <f t="shared" si="159"/>
        <v>0</v>
      </c>
      <c r="Y1236" s="48" t="e">
        <f>IF(U1236="Pen",(LOOKUP(O1236,#REF!,#REF!)*R1236),0)</f>
        <v>#REF!</v>
      </c>
    </row>
    <row r="1237" spans="2:25" x14ac:dyDescent="0.25">
      <c r="B1237">
        <v>1233</v>
      </c>
      <c r="C1237" s="4">
        <f>BOM!X1237</f>
        <v>0</v>
      </c>
      <c r="D1237" s="69">
        <v>1233</v>
      </c>
      <c r="E1237" s="69">
        <v>0</v>
      </c>
      <c r="F1237" s="69">
        <v>1233</v>
      </c>
      <c r="G1237" s="69">
        <v>0</v>
      </c>
      <c r="H1237" s="69">
        <f t="shared" si="153"/>
        <v>0</v>
      </c>
      <c r="I1237" s="69" t="e">
        <f>#REF!</f>
        <v>#REF!</v>
      </c>
      <c r="J1237" s="69">
        <f t="shared" si="152"/>
        <v>0</v>
      </c>
      <c r="K1237" s="69" t="e">
        <f t="shared" si="156"/>
        <v>#REF!</v>
      </c>
      <c r="L1237" s="69">
        <f t="shared" si="157"/>
        <v>4.8632357244839852</v>
      </c>
      <c r="M1237" s="69">
        <f t="shared" si="154"/>
        <v>0</v>
      </c>
      <c r="N1237" s="4">
        <f>BOM!Z1237</f>
        <v>0</v>
      </c>
      <c r="O1237" s="133">
        <v>1252</v>
      </c>
      <c r="P1237" s="71">
        <v>152</v>
      </c>
      <c r="Q1237" s="71">
        <v>1233</v>
      </c>
      <c r="R1237" s="71">
        <v>0</v>
      </c>
      <c r="S1237" s="89">
        <v>0</v>
      </c>
      <c r="T1237" s="94" t="e">
        <f t="shared" si="155"/>
        <v>#REF!</v>
      </c>
      <c r="U1237" s="103" t="e">
        <f>LOOKUP(O1237,#REF!,#REF!)</f>
        <v>#REF!</v>
      </c>
      <c r="V1237" s="91" t="e">
        <f>LOOKUP(O1237,#REF!,#REF!)</f>
        <v>#REF!</v>
      </c>
      <c r="W1237" s="101">
        <f t="shared" si="158"/>
        <v>0</v>
      </c>
      <c r="X1237" s="135">
        <f t="shared" si="159"/>
        <v>0</v>
      </c>
      <c r="Y1237" s="48" t="e">
        <f>IF(U1237="Pen",(LOOKUP(O1237,#REF!,#REF!)*R1237),0)</f>
        <v>#REF!</v>
      </c>
    </row>
    <row r="1238" spans="2:25" x14ac:dyDescent="0.25">
      <c r="B1238">
        <v>1234</v>
      </c>
      <c r="C1238" s="4">
        <f>BOM!X1238</f>
        <v>0</v>
      </c>
      <c r="D1238" s="69">
        <v>1234</v>
      </c>
      <c r="E1238" s="69">
        <v>0</v>
      </c>
      <c r="F1238" s="69">
        <v>1234</v>
      </c>
      <c r="G1238" s="69">
        <v>0</v>
      </c>
      <c r="H1238" s="69">
        <f t="shared" si="153"/>
        <v>0</v>
      </c>
      <c r="I1238" s="69" t="e">
        <f>#REF!</f>
        <v>#REF!</v>
      </c>
      <c r="J1238" s="69">
        <f t="shared" si="152"/>
        <v>0</v>
      </c>
      <c r="K1238" s="69" t="e">
        <f t="shared" si="156"/>
        <v>#REF!</v>
      </c>
      <c r="L1238" s="69">
        <f t="shared" si="157"/>
        <v>4.8632357244839852</v>
      </c>
      <c r="M1238" s="69">
        <f t="shared" si="154"/>
        <v>0</v>
      </c>
      <c r="N1238" s="4">
        <f>BOM!Z1238</f>
        <v>0</v>
      </c>
      <c r="O1238" s="133">
        <v>1253</v>
      </c>
      <c r="P1238" s="71">
        <v>152</v>
      </c>
      <c r="Q1238" s="71">
        <v>1234</v>
      </c>
      <c r="R1238" s="71">
        <v>0</v>
      </c>
      <c r="S1238" s="89">
        <v>0</v>
      </c>
      <c r="T1238" s="94" t="e">
        <f t="shared" si="155"/>
        <v>#REF!</v>
      </c>
      <c r="U1238" s="103" t="e">
        <f>LOOKUP(O1238,#REF!,#REF!)</f>
        <v>#REF!</v>
      </c>
      <c r="V1238" s="91" t="e">
        <f>LOOKUP(O1238,#REF!,#REF!)</f>
        <v>#REF!</v>
      </c>
      <c r="W1238" s="101">
        <f t="shared" si="158"/>
        <v>0</v>
      </c>
      <c r="X1238" s="135">
        <f t="shared" si="159"/>
        <v>0</v>
      </c>
      <c r="Y1238" s="48" t="e">
        <f>IF(U1238="Pen",(LOOKUP(O1238,#REF!,#REF!)*R1238),0)</f>
        <v>#REF!</v>
      </c>
    </row>
    <row r="1239" spans="2:25" x14ac:dyDescent="0.25">
      <c r="B1239">
        <v>1235</v>
      </c>
      <c r="C1239" s="4">
        <f>BOM!X1239</f>
        <v>0</v>
      </c>
      <c r="D1239" s="69">
        <v>1235</v>
      </c>
      <c r="E1239" s="69">
        <v>0</v>
      </c>
      <c r="F1239" s="69">
        <v>1235</v>
      </c>
      <c r="G1239" s="69">
        <v>0</v>
      </c>
      <c r="H1239" s="69">
        <f t="shared" si="153"/>
        <v>0</v>
      </c>
      <c r="I1239" s="69" t="e">
        <f>#REF!</f>
        <v>#REF!</v>
      </c>
      <c r="J1239" s="69">
        <f t="shared" si="152"/>
        <v>0</v>
      </c>
      <c r="K1239" s="69" t="e">
        <f t="shared" si="156"/>
        <v>#REF!</v>
      </c>
      <c r="L1239" s="69">
        <f t="shared" si="157"/>
        <v>4.8632357244839852</v>
      </c>
      <c r="M1239" s="69">
        <f t="shared" si="154"/>
        <v>0</v>
      </c>
      <c r="N1239" s="4">
        <f>BOM!Z1239</f>
        <v>0</v>
      </c>
      <c r="O1239" s="133">
        <v>1254</v>
      </c>
      <c r="P1239" s="71">
        <v>152</v>
      </c>
      <c r="Q1239" s="71">
        <v>1235</v>
      </c>
      <c r="R1239" s="71">
        <v>0</v>
      </c>
      <c r="S1239" s="89">
        <v>0</v>
      </c>
      <c r="T1239" s="94" t="e">
        <f t="shared" si="155"/>
        <v>#REF!</v>
      </c>
      <c r="U1239" s="103" t="e">
        <f>LOOKUP(O1239,#REF!,#REF!)</f>
        <v>#REF!</v>
      </c>
      <c r="V1239" s="91" t="e">
        <f>LOOKUP(O1239,#REF!,#REF!)</f>
        <v>#REF!</v>
      </c>
      <c r="W1239" s="101">
        <f t="shared" si="158"/>
        <v>0</v>
      </c>
      <c r="X1239" s="135">
        <f t="shared" si="159"/>
        <v>0</v>
      </c>
      <c r="Y1239" s="48" t="e">
        <f>IF(U1239="Pen",(LOOKUP(O1239,#REF!,#REF!)*R1239),0)</f>
        <v>#REF!</v>
      </c>
    </row>
    <row r="1240" spans="2:25" x14ac:dyDescent="0.25">
      <c r="B1240">
        <v>1236</v>
      </c>
      <c r="C1240" s="4">
        <f>BOM!X1240</f>
        <v>0</v>
      </c>
      <c r="D1240" s="69">
        <v>1236</v>
      </c>
      <c r="E1240" s="69">
        <v>0</v>
      </c>
      <c r="F1240" s="69">
        <v>1236</v>
      </c>
      <c r="G1240" s="69">
        <v>0</v>
      </c>
      <c r="H1240" s="69">
        <f t="shared" si="153"/>
        <v>0</v>
      </c>
      <c r="I1240" s="69" t="e">
        <f>#REF!</f>
        <v>#REF!</v>
      </c>
      <c r="J1240" s="69">
        <f t="shared" si="152"/>
        <v>0</v>
      </c>
      <c r="K1240" s="69" t="e">
        <f t="shared" si="156"/>
        <v>#REF!</v>
      </c>
      <c r="L1240" s="69">
        <f t="shared" si="157"/>
        <v>4.8632357244839852</v>
      </c>
      <c r="M1240" s="69">
        <f t="shared" si="154"/>
        <v>0</v>
      </c>
      <c r="N1240" s="4">
        <f>BOM!Z1240</f>
        <v>0</v>
      </c>
      <c r="O1240" s="133">
        <v>1255</v>
      </c>
      <c r="P1240" s="71">
        <v>152</v>
      </c>
      <c r="Q1240" s="71">
        <v>1236</v>
      </c>
      <c r="R1240" s="71">
        <v>0</v>
      </c>
      <c r="S1240" s="89">
        <v>0</v>
      </c>
      <c r="T1240" s="94" t="e">
        <f t="shared" si="155"/>
        <v>#REF!</v>
      </c>
      <c r="U1240" s="103" t="e">
        <f>LOOKUP(O1240,#REF!,#REF!)</f>
        <v>#REF!</v>
      </c>
      <c r="V1240" s="91" t="e">
        <f>LOOKUP(O1240,#REF!,#REF!)</f>
        <v>#REF!</v>
      </c>
      <c r="W1240" s="101">
        <f t="shared" si="158"/>
        <v>0</v>
      </c>
      <c r="X1240" s="135">
        <f t="shared" si="159"/>
        <v>0</v>
      </c>
      <c r="Y1240" s="48" t="e">
        <f>IF(U1240="Pen",(LOOKUP(O1240,#REF!,#REF!)*R1240),0)</f>
        <v>#REF!</v>
      </c>
    </row>
    <row r="1241" spans="2:25" x14ac:dyDescent="0.25">
      <c r="B1241">
        <v>1237</v>
      </c>
      <c r="C1241" s="4">
        <f>BOM!X1241</f>
        <v>0</v>
      </c>
      <c r="D1241" s="69">
        <v>1237</v>
      </c>
      <c r="E1241" s="69">
        <v>0</v>
      </c>
      <c r="F1241" s="69">
        <v>1237</v>
      </c>
      <c r="G1241" s="69">
        <v>0</v>
      </c>
      <c r="H1241" s="69">
        <f t="shared" si="153"/>
        <v>0</v>
      </c>
      <c r="I1241" s="69" t="e">
        <f>#REF!</f>
        <v>#REF!</v>
      </c>
      <c r="J1241" s="69">
        <f t="shared" si="152"/>
        <v>0</v>
      </c>
      <c r="K1241" s="69" t="e">
        <f t="shared" si="156"/>
        <v>#REF!</v>
      </c>
      <c r="L1241" s="69">
        <f t="shared" si="157"/>
        <v>4.8632357244839852</v>
      </c>
      <c r="M1241" s="69">
        <f t="shared" si="154"/>
        <v>0</v>
      </c>
      <c r="N1241" s="4">
        <f>BOM!Z1241</f>
        <v>0</v>
      </c>
      <c r="O1241" s="133">
        <v>1256</v>
      </c>
      <c r="P1241" s="71">
        <v>152</v>
      </c>
      <c r="Q1241" s="71">
        <v>1237</v>
      </c>
      <c r="R1241" s="71">
        <v>0</v>
      </c>
      <c r="S1241" s="89">
        <v>0</v>
      </c>
      <c r="T1241" s="94" t="e">
        <f t="shared" si="155"/>
        <v>#REF!</v>
      </c>
      <c r="U1241" s="103" t="e">
        <f>LOOKUP(O1241,#REF!,#REF!)</f>
        <v>#REF!</v>
      </c>
      <c r="V1241" s="91" t="e">
        <f>LOOKUP(O1241,#REF!,#REF!)</f>
        <v>#REF!</v>
      </c>
      <c r="W1241" s="101">
        <f t="shared" si="158"/>
        <v>0</v>
      </c>
      <c r="X1241" s="135">
        <f t="shared" si="159"/>
        <v>0</v>
      </c>
      <c r="Y1241" s="48" t="e">
        <f>IF(U1241="Pen",(LOOKUP(O1241,#REF!,#REF!)*R1241),0)</f>
        <v>#REF!</v>
      </c>
    </row>
    <row r="1242" spans="2:25" x14ac:dyDescent="0.25">
      <c r="B1242">
        <v>1238</v>
      </c>
      <c r="C1242" s="4">
        <f>BOM!X1242</f>
        <v>0</v>
      </c>
      <c r="D1242" s="69">
        <v>1238</v>
      </c>
      <c r="E1242" s="69">
        <v>0</v>
      </c>
      <c r="F1242" s="69">
        <v>1238</v>
      </c>
      <c r="G1242" s="69">
        <v>0</v>
      </c>
      <c r="H1242" s="69">
        <f t="shared" si="153"/>
        <v>0</v>
      </c>
      <c r="I1242" s="69" t="e">
        <f>#REF!</f>
        <v>#REF!</v>
      </c>
      <c r="J1242" s="69">
        <f t="shared" ref="J1242:J1305" si="160">IF(OR(C1242=1,H1242=0),0,TRUNC(H1242/I1242)+1)</f>
        <v>0</v>
      </c>
      <c r="K1242" s="69" t="e">
        <f t="shared" si="156"/>
        <v>#REF!</v>
      </c>
      <c r="L1242" s="69">
        <f t="shared" si="157"/>
        <v>4.8632357244839852</v>
      </c>
      <c r="M1242" s="69">
        <f t="shared" si="154"/>
        <v>0</v>
      </c>
      <c r="N1242" s="4">
        <f>BOM!Z1242</f>
        <v>0</v>
      </c>
      <c r="O1242" s="133">
        <v>1257</v>
      </c>
      <c r="P1242" s="71">
        <v>152</v>
      </c>
      <c r="Q1242" s="71">
        <v>1238</v>
      </c>
      <c r="R1242" s="71">
        <v>0</v>
      </c>
      <c r="S1242" s="89">
        <v>0</v>
      </c>
      <c r="T1242" s="94" t="e">
        <f t="shared" si="155"/>
        <v>#REF!</v>
      </c>
      <c r="U1242" s="103" t="e">
        <f>LOOKUP(O1242,#REF!,#REF!)</f>
        <v>#REF!</v>
      </c>
      <c r="V1242" s="91" t="e">
        <f>LOOKUP(O1242,#REF!,#REF!)</f>
        <v>#REF!</v>
      </c>
      <c r="W1242" s="101">
        <f t="shared" si="158"/>
        <v>0</v>
      </c>
      <c r="X1242" s="135">
        <f t="shared" si="159"/>
        <v>0</v>
      </c>
      <c r="Y1242" s="48" t="e">
        <f>IF(U1242="Pen",(LOOKUP(O1242,#REF!,#REF!)*R1242),0)</f>
        <v>#REF!</v>
      </c>
    </row>
    <row r="1243" spans="2:25" x14ac:dyDescent="0.25">
      <c r="B1243">
        <v>1239</v>
      </c>
      <c r="C1243" s="4">
        <f>BOM!X1243</f>
        <v>0</v>
      </c>
      <c r="D1243" s="69">
        <v>1239</v>
      </c>
      <c r="E1243" s="69">
        <v>0</v>
      </c>
      <c r="F1243" s="69">
        <v>1239</v>
      </c>
      <c r="G1243" s="69">
        <v>0</v>
      </c>
      <c r="H1243" s="69">
        <f t="shared" si="153"/>
        <v>0</v>
      </c>
      <c r="I1243" s="69" t="e">
        <f>#REF!</f>
        <v>#REF!</v>
      </c>
      <c r="J1243" s="69">
        <f t="shared" si="160"/>
        <v>0</v>
      </c>
      <c r="K1243" s="69" t="e">
        <f t="shared" si="156"/>
        <v>#REF!</v>
      </c>
      <c r="L1243" s="69">
        <f t="shared" si="157"/>
        <v>4.8632357244839852</v>
      </c>
      <c r="M1243" s="69">
        <f t="shared" si="154"/>
        <v>0</v>
      </c>
      <c r="N1243" s="4">
        <f>BOM!Z1243</f>
        <v>0</v>
      </c>
      <c r="O1243" s="133">
        <v>1258</v>
      </c>
      <c r="P1243" s="71">
        <v>152</v>
      </c>
      <c r="Q1243" s="71">
        <v>1239</v>
      </c>
      <c r="R1243" s="71">
        <v>0</v>
      </c>
      <c r="S1243" s="89">
        <v>0</v>
      </c>
      <c r="T1243" s="94" t="e">
        <f t="shared" si="155"/>
        <v>#REF!</v>
      </c>
      <c r="U1243" s="103" t="e">
        <f>LOOKUP(O1243,#REF!,#REF!)</f>
        <v>#REF!</v>
      </c>
      <c r="V1243" s="91" t="e">
        <f>LOOKUP(O1243,#REF!,#REF!)</f>
        <v>#REF!</v>
      </c>
      <c r="W1243" s="101">
        <f t="shared" si="158"/>
        <v>0</v>
      </c>
      <c r="X1243" s="135">
        <f t="shared" si="159"/>
        <v>0</v>
      </c>
      <c r="Y1243" s="48" t="e">
        <f>IF(U1243="Pen",(LOOKUP(O1243,#REF!,#REF!)*R1243),0)</f>
        <v>#REF!</v>
      </c>
    </row>
    <row r="1244" spans="2:25" x14ac:dyDescent="0.25">
      <c r="B1244">
        <v>1240</v>
      </c>
      <c r="C1244" s="4">
        <f>BOM!X1244</f>
        <v>0</v>
      </c>
      <c r="D1244" s="69">
        <v>1240</v>
      </c>
      <c r="E1244" s="69">
        <v>0</v>
      </c>
      <c r="F1244" s="69">
        <v>1240</v>
      </c>
      <c r="G1244" s="69">
        <v>0</v>
      </c>
      <c r="H1244" s="69">
        <f t="shared" si="153"/>
        <v>0</v>
      </c>
      <c r="I1244" s="69" t="e">
        <f>#REF!</f>
        <v>#REF!</v>
      </c>
      <c r="J1244" s="69">
        <f t="shared" si="160"/>
        <v>0</v>
      </c>
      <c r="K1244" s="69" t="e">
        <f t="shared" si="156"/>
        <v>#REF!</v>
      </c>
      <c r="L1244" s="69">
        <f t="shared" si="157"/>
        <v>4.8632357244839852</v>
      </c>
      <c r="M1244" s="69">
        <f t="shared" si="154"/>
        <v>0</v>
      </c>
      <c r="N1244" s="4">
        <f>BOM!Z1244</f>
        <v>0</v>
      </c>
      <c r="O1244" s="133">
        <v>1259</v>
      </c>
      <c r="P1244" s="71">
        <v>152</v>
      </c>
      <c r="Q1244" s="71">
        <v>1240</v>
      </c>
      <c r="R1244" s="71">
        <v>0</v>
      </c>
      <c r="S1244" s="89">
        <v>0</v>
      </c>
      <c r="T1244" s="94" t="e">
        <f t="shared" si="155"/>
        <v>#REF!</v>
      </c>
      <c r="U1244" s="103" t="e">
        <f>LOOKUP(O1244,#REF!,#REF!)</f>
        <v>#REF!</v>
      </c>
      <c r="V1244" s="91" t="e">
        <f>LOOKUP(O1244,#REF!,#REF!)</f>
        <v>#REF!</v>
      </c>
      <c r="W1244" s="101">
        <f t="shared" si="158"/>
        <v>0</v>
      </c>
      <c r="X1244" s="135">
        <f t="shared" si="159"/>
        <v>0</v>
      </c>
      <c r="Y1244" s="48" t="e">
        <f>IF(U1244="Pen",(LOOKUP(O1244,#REF!,#REF!)*R1244),0)</f>
        <v>#REF!</v>
      </c>
    </row>
    <row r="1245" spans="2:25" x14ac:dyDescent="0.25">
      <c r="B1245">
        <v>1241</v>
      </c>
      <c r="C1245" s="4">
        <f>BOM!X1245</f>
        <v>0</v>
      </c>
      <c r="D1245" s="69">
        <v>1241</v>
      </c>
      <c r="E1245" s="69">
        <v>0</v>
      </c>
      <c r="F1245" s="69">
        <v>1241</v>
      </c>
      <c r="G1245" s="69">
        <v>0</v>
      </c>
      <c r="H1245" s="69">
        <f t="shared" si="153"/>
        <v>0</v>
      </c>
      <c r="I1245" s="69" t="e">
        <f>#REF!</f>
        <v>#REF!</v>
      </c>
      <c r="J1245" s="69">
        <f t="shared" si="160"/>
        <v>0</v>
      </c>
      <c r="K1245" s="69" t="e">
        <f t="shared" si="156"/>
        <v>#REF!</v>
      </c>
      <c r="L1245" s="69">
        <f t="shared" si="157"/>
        <v>4.8632357244839852</v>
      </c>
      <c r="M1245" s="69">
        <f t="shared" si="154"/>
        <v>0</v>
      </c>
      <c r="N1245" s="4">
        <f>BOM!Z1245</f>
        <v>0</v>
      </c>
      <c r="O1245" s="133">
        <v>1260</v>
      </c>
      <c r="P1245" s="71">
        <v>152</v>
      </c>
      <c r="Q1245" s="71">
        <v>1241</v>
      </c>
      <c r="R1245" s="71">
        <v>0</v>
      </c>
      <c r="S1245" s="89">
        <v>0</v>
      </c>
      <c r="T1245" s="94" t="e">
        <f t="shared" si="155"/>
        <v>#REF!</v>
      </c>
      <c r="U1245" s="103" t="e">
        <f>LOOKUP(O1245,#REF!,#REF!)</f>
        <v>#REF!</v>
      </c>
      <c r="V1245" s="91" t="e">
        <f>LOOKUP(O1245,#REF!,#REF!)</f>
        <v>#REF!</v>
      </c>
      <c r="W1245" s="101">
        <f t="shared" si="158"/>
        <v>0</v>
      </c>
      <c r="X1245" s="135">
        <f t="shared" si="159"/>
        <v>0</v>
      </c>
      <c r="Y1245" s="48" t="e">
        <f>IF(U1245="Pen",(LOOKUP(O1245,#REF!,#REF!)*R1245),0)</f>
        <v>#REF!</v>
      </c>
    </row>
    <row r="1246" spans="2:25" x14ac:dyDescent="0.25">
      <c r="B1246">
        <v>1242</v>
      </c>
      <c r="C1246" s="4">
        <f>BOM!X1246</f>
        <v>0</v>
      </c>
      <c r="D1246" s="69">
        <v>1242</v>
      </c>
      <c r="E1246" s="69">
        <v>0</v>
      </c>
      <c r="F1246" s="69">
        <v>1242</v>
      </c>
      <c r="G1246" s="69">
        <v>0</v>
      </c>
      <c r="H1246" s="69">
        <f t="shared" si="153"/>
        <v>0</v>
      </c>
      <c r="I1246" s="69" t="e">
        <f>#REF!</f>
        <v>#REF!</v>
      </c>
      <c r="J1246" s="69">
        <f t="shared" si="160"/>
        <v>0</v>
      </c>
      <c r="K1246" s="69" t="e">
        <f t="shared" si="156"/>
        <v>#REF!</v>
      </c>
      <c r="L1246" s="69">
        <f t="shared" si="157"/>
        <v>4.8632357244839852</v>
      </c>
      <c r="M1246" s="69">
        <f t="shared" si="154"/>
        <v>0</v>
      </c>
      <c r="N1246" s="4">
        <f>BOM!Z1246</f>
        <v>0</v>
      </c>
      <c r="O1246" s="133">
        <v>1261</v>
      </c>
      <c r="P1246" s="71">
        <v>152</v>
      </c>
      <c r="Q1246" s="71">
        <v>1242</v>
      </c>
      <c r="R1246" s="71">
        <v>0</v>
      </c>
      <c r="S1246" s="89">
        <v>0</v>
      </c>
      <c r="T1246" s="94" t="e">
        <f t="shared" si="155"/>
        <v>#REF!</v>
      </c>
      <c r="U1246" s="103" t="e">
        <f>LOOKUP(O1246,#REF!,#REF!)</f>
        <v>#REF!</v>
      </c>
      <c r="V1246" s="91" t="e">
        <f>LOOKUP(O1246,#REF!,#REF!)</f>
        <v>#REF!</v>
      </c>
      <c r="W1246" s="101">
        <f t="shared" si="158"/>
        <v>0</v>
      </c>
      <c r="X1246" s="135">
        <f t="shared" si="159"/>
        <v>0</v>
      </c>
      <c r="Y1246" s="48" t="e">
        <f>IF(U1246="Pen",(LOOKUP(O1246,#REF!,#REF!)*R1246),0)</f>
        <v>#REF!</v>
      </c>
    </row>
    <row r="1247" spans="2:25" x14ac:dyDescent="0.25">
      <c r="B1247">
        <v>1243</v>
      </c>
      <c r="C1247" s="4">
        <f>BOM!X1247</f>
        <v>0</v>
      </c>
      <c r="D1247" s="69">
        <v>1243</v>
      </c>
      <c r="E1247" s="69">
        <v>0</v>
      </c>
      <c r="F1247" s="69">
        <v>1243</v>
      </c>
      <c r="G1247" s="69">
        <v>0</v>
      </c>
      <c r="H1247" s="69">
        <f t="shared" si="153"/>
        <v>0</v>
      </c>
      <c r="I1247" s="69" t="e">
        <f>#REF!</f>
        <v>#REF!</v>
      </c>
      <c r="J1247" s="69">
        <f t="shared" si="160"/>
        <v>0</v>
      </c>
      <c r="K1247" s="69" t="e">
        <f t="shared" si="156"/>
        <v>#REF!</v>
      </c>
      <c r="L1247" s="69">
        <f t="shared" si="157"/>
        <v>4.8632357244839852</v>
      </c>
      <c r="M1247" s="69">
        <f t="shared" si="154"/>
        <v>0</v>
      </c>
      <c r="N1247" s="4">
        <f>BOM!Z1247</f>
        <v>0</v>
      </c>
      <c r="O1247" s="133">
        <v>1262</v>
      </c>
      <c r="P1247" s="71">
        <v>152</v>
      </c>
      <c r="Q1247" s="71">
        <v>1243</v>
      </c>
      <c r="R1247" s="71">
        <v>0</v>
      </c>
      <c r="S1247" s="89">
        <v>0</v>
      </c>
      <c r="T1247" s="94" t="e">
        <f t="shared" si="155"/>
        <v>#REF!</v>
      </c>
      <c r="U1247" s="103" t="e">
        <f>LOOKUP(O1247,#REF!,#REF!)</f>
        <v>#REF!</v>
      </c>
      <c r="V1247" s="91" t="e">
        <f>LOOKUP(O1247,#REF!,#REF!)</f>
        <v>#REF!</v>
      </c>
      <c r="W1247" s="101">
        <f t="shared" si="158"/>
        <v>0</v>
      </c>
      <c r="X1247" s="135">
        <f t="shared" si="159"/>
        <v>0</v>
      </c>
      <c r="Y1247" s="48" t="e">
        <f>IF(U1247="Pen",(LOOKUP(O1247,#REF!,#REF!)*R1247),0)</f>
        <v>#REF!</v>
      </c>
    </row>
    <row r="1248" spans="2:25" x14ac:dyDescent="0.25">
      <c r="B1248">
        <v>1244</v>
      </c>
      <c r="C1248" s="4">
        <f>BOM!X1248</f>
        <v>0</v>
      </c>
      <c r="D1248" s="69">
        <v>1244</v>
      </c>
      <c r="E1248" s="69">
        <v>0</v>
      </c>
      <c r="F1248" s="69">
        <v>1244</v>
      </c>
      <c r="G1248" s="69">
        <v>0</v>
      </c>
      <c r="H1248" s="69">
        <f t="shared" si="153"/>
        <v>0</v>
      </c>
      <c r="I1248" s="69" t="e">
        <f>#REF!</f>
        <v>#REF!</v>
      </c>
      <c r="J1248" s="69">
        <f t="shared" si="160"/>
        <v>0</v>
      </c>
      <c r="K1248" s="69" t="e">
        <f t="shared" si="156"/>
        <v>#REF!</v>
      </c>
      <c r="L1248" s="69">
        <f t="shared" si="157"/>
        <v>4.8632357244839852</v>
      </c>
      <c r="M1248" s="69">
        <f t="shared" si="154"/>
        <v>0</v>
      </c>
      <c r="N1248" s="4">
        <f>BOM!Z1248</f>
        <v>0</v>
      </c>
      <c r="O1248" s="133">
        <v>1263</v>
      </c>
      <c r="P1248" s="71">
        <v>152</v>
      </c>
      <c r="Q1248" s="71">
        <v>1244</v>
      </c>
      <c r="R1248" s="71">
        <v>0</v>
      </c>
      <c r="S1248" s="89">
        <v>0</v>
      </c>
      <c r="T1248" s="94" t="e">
        <f t="shared" si="155"/>
        <v>#REF!</v>
      </c>
      <c r="U1248" s="103" t="e">
        <f>LOOKUP(O1248,#REF!,#REF!)</f>
        <v>#REF!</v>
      </c>
      <c r="V1248" s="91" t="e">
        <f>LOOKUP(O1248,#REF!,#REF!)</f>
        <v>#REF!</v>
      </c>
      <c r="W1248" s="101">
        <f t="shared" si="158"/>
        <v>0</v>
      </c>
      <c r="X1248" s="135">
        <f t="shared" si="159"/>
        <v>0</v>
      </c>
      <c r="Y1248" s="48" t="e">
        <f>IF(U1248="Pen",(LOOKUP(O1248,#REF!,#REF!)*R1248),0)</f>
        <v>#REF!</v>
      </c>
    </row>
    <row r="1249" spans="2:25" x14ac:dyDescent="0.25">
      <c r="B1249">
        <v>1245</v>
      </c>
      <c r="C1249" s="4">
        <f>BOM!X1249</f>
        <v>0</v>
      </c>
      <c r="D1249" s="69">
        <v>1245</v>
      </c>
      <c r="E1249" s="69">
        <v>0</v>
      </c>
      <c r="F1249" s="69">
        <v>1245</v>
      </c>
      <c r="G1249" s="69">
        <v>0</v>
      </c>
      <c r="H1249" s="69">
        <f t="shared" si="153"/>
        <v>0</v>
      </c>
      <c r="I1249" s="69" t="e">
        <f>#REF!</f>
        <v>#REF!</v>
      </c>
      <c r="J1249" s="69">
        <f t="shared" si="160"/>
        <v>0</v>
      </c>
      <c r="K1249" s="69" t="e">
        <f t="shared" si="156"/>
        <v>#REF!</v>
      </c>
      <c r="L1249" s="69">
        <f t="shared" si="157"/>
        <v>4.8632357244839852</v>
      </c>
      <c r="M1249" s="69">
        <f t="shared" si="154"/>
        <v>0</v>
      </c>
      <c r="N1249" s="4">
        <f>BOM!Z1249</f>
        <v>0</v>
      </c>
      <c r="O1249" s="133">
        <v>1264</v>
      </c>
      <c r="P1249" s="71">
        <v>152</v>
      </c>
      <c r="Q1249" s="71">
        <v>1245</v>
      </c>
      <c r="R1249" s="71">
        <v>0</v>
      </c>
      <c r="S1249" s="89">
        <v>0</v>
      </c>
      <c r="T1249" s="94" t="e">
        <f t="shared" si="155"/>
        <v>#REF!</v>
      </c>
      <c r="U1249" s="103" t="e">
        <f>LOOKUP(O1249,#REF!,#REF!)</f>
        <v>#REF!</v>
      </c>
      <c r="V1249" s="91" t="e">
        <f>LOOKUP(O1249,#REF!,#REF!)</f>
        <v>#REF!</v>
      </c>
      <c r="W1249" s="101">
        <f t="shared" si="158"/>
        <v>0</v>
      </c>
      <c r="X1249" s="135">
        <f t="shared" si="159"/>
        <v>0</v>
      </c>
      <c r="Y1249" s="48" t="e">
        <f>IF(U1249="Pen",(LOOKUP(O1249,#REF!,#REF!)*R1249),0)</f>
        <v>#REF!</v>
      </c>
    </row>
    <row r="1250" spans="2:25" x14ac:dyDescent="0.25">
      <c r="B1250">
        <v>1246</v>
      </c>
      <c r="C1250" s="4">
        <f>BOM!X1250</f>
        <v>0</v>
      </c>
      <c r="D1250" s="69">
        <v>1246</v>
      </c>
      <c r="E1250" s="69">
        <v>0</v>
      </c>
      <c r="F1250" s="69">
        <v>1246</v>
      </c>
      <c r="G1250" s="69">
        <v>0</v>
      </c>
      <c r="H1250" s="69">
        <f t="shared" si="153"/>
        <v>0</v>
      </c>
      <c r="I1250" s="69" t="e">
        <f>#REF!</f>
        <v>#REF!</v>
      </c>
      <c r="J1250" s="69">
        <f t="shared" si="160"/>
        <v>0</v>
      </c>
      <c r="K1250" s="69" t="e">
        <f t="shared" si="156"/>
        <v>#REF!</v>
      </c>
      <c r="L1250" s="69">
        <f t="shared" si="157"/>
        <v>4.8632357244839852</v>
      </c>
      <c r="M1250" s="69">
        <f t="shared" si="154"/>
        <v>0</v>
      </c>
      <c r="N1250" s="4">
        <f>BOM!Z1250</f>
        <v>0</v>
      </c>
      <c r="O1250" s="133">
        <v>1265</v>
      </c>
      <c r="P1250" s="71">
        <v>152</v>
      </c>
      <c r="Q1250" s="71">
        <v>1246</v>
      </c>
      <c r="R1250" s="71">
        <v>0</v>
      </c>
      <c r="S1250" s="89">
        <v>0</v>
      </c>
      <c r="T1250" s="94" t="e">
        <f t="shared" si="155"/>
        <v>#REF!</v>
      </c>
      <c r="U1250" s="103" t="e">
        <f>LOOKUP(O1250,#REF!,#REF!)</f>
        <v>#REF!</v>
      </c>
      <c r="V1250" s="91" t="e">
        <f>LOOKUP(O1250,#REF!,#REF!)</f>
        <v>#REF!</v>
      </c>
      <c r="W1250" s="101">
        <f t="shared" si="158"/>
        <v>0</v>
      </c>
      <c r="X1250" s="135">
        <f t="shared" si="159"/>
        <v>0</v>
      </c>
      <c r="Y1250" s="48" t="e">
        <f>IF(U1250="Pen",(LOOKUP(O1250,#REF!,#REF!)*R1250),0)</f>
        <v>#REF!</v>
      </c>
    </row>
    <row r="1251" spans="2:25" x14ac:dyDescent="0.25">
      <c r="B1251">
        <v>1247</v>
      </c>
      <c r="C1251" s="4">
        <f>BOM!X1251</f>
        <v>0</v>
      </c>
      <c r="D1251" s="69">
        <v>1247</v>
      </c>
      <c r="E1251" s="69">
        <v>0</v>
      </c>
      <c r="F1251" s="69">
        <v>1247</v>
      </c>
      <c r="G1251" s="69">
        <v>0</v>
      </c>
      <c r="H1251" s="69">
        <f t="shared" si="153"/>
        <v>0</v>
      </c>
      <c r="I1251" s="69" t="e">
        <f>#REF!</f>
        <v>#REF!</v>
      </c>
      <c r="J1251" s="69">
        <f t="shared" si="160"/>
        <v>0</v>
      </c>
      <c r="K1251" s="69" t="e">
        <f t="shared" si="156"/>
        <v>#REF!</v>
      </c>
      <c r="L1251" s="69">
        <f t="shared" si="157"/>
        <v>4.8632357244839852</v>
      </c>
      <c r="M1251" s="69">
        <f t="shared" si="154"/>
        <v>0</v>
      </c>
      <c r="N1251" s="4">
        <f>BOM!Z1251</f>
        <v>0</v>
      </c>
      <c r="O1251" s="133">
        <v>1266</v>
      </c>
      <c r="P1251" s="71">
        <v>152</v>
      </c>
      <c r="Q1251" s="71">
        <v>1247</v>
      </c>
      <c r="R1251" s="71">
        <v>0</v>
      </c>
      <c r="S1251" s="89">
        <v>0</v>
      </c>
      <c r="T1251" s="94" t="e">
        <f t="shared" si="155"/>
        <v>#REF!</v>
      </c>
      <c r="U1251" s="103" t="e">
        <f>LOOKUP(O1251,#REF!,#REF!)</f>
        <v>#REF!</v>
      </c>
      <c r="V1251" s="91" t="e">
        <f>LOOKUP(O1251,#REF!,#REF!)</f>
        <v>#REF!</v>
      </c>
      <c r="W1251" s="101">
        <f t="shared" si="158"/>
        <v>0</v>
      </c>
      <c r="X1251" s="135">
        <f t="shared" si="159"/>
        <v>0</v>
      </c>
      <c r="Y1251" s="48" t="e">
        <f>IF(U1251="Pen",(LOOKUP(O1251,#REF!,#REF!)*R1251),0)</f>
        <v>#REF!</v>
      </c>
    </row>
    <row r="1252" spans="2:25" x14ac:dyDescent="0.25">
      <c r="B1252">
        <v>1248</v>
      </c>
      <c r="C1252" s="4">
        <f>BOM!X1252</f>
        <v>0</v>
      </c>
      <c r="D1252" s="69">
        <v>1248</v>
      </c>
      <c r="E1252" s="69">
        <v>0</v>
      </c>
      <c r="F1252" s="69">
        <v>1248</v>
      </c>
      <c r="G1252" s="69">
        <v>0</v>
      </c>
      <c r="H1252" s="69">
        <f t="shared" si="153"/>
        <v>0</v>
      </c>
      <c r="I1252" s="69" t="e">
        <f>#REF!</f>
        <v>#REF!</v>
      </c>
      <c r="J1252" s="69">
        <f t="shared" si="160"/>
        <v>0</v>
      </c>
      <c r="K1252" s="69" t="e">
        <f t="shared" si="156"/>
        <v>#REF!</v>
      </c>
      <c r="L1252" s="69">
        <f t="shared" si="157"/>
        <v>4.8632357244839852</v>
      </c>
      <c r="M1252" s="69">
        <f t="shared" si="154"/>
        <v>0</v>
      </c>
      <c r="N1252" s="4">
        <f>BOM!Z1252</f>
        <v>0</v>
      </c>
      <c r="O1252" s="133">
        <v>1267</v>
      </c>
      <c r="P1252" s="71">
        <v>152</v>
      </c>
      <c r="Q1252" s="71">
        <v>1248</v>
      </c>
      <c r="R1252" s="71">
        <v>0</v>
      </c>
      <c r="S1252" s="89">
        <v>0</v>
      </c>
      <c r="T1252" s="94" t="e">
        <f t="shared" si="155"/>
        <v>#REF!</v>
      </c>
      <c r="U1252" s="103" t="e">
        <f>LOOKUP(O1252,#REF!,#REF!)</f>
        <v>#REF!</v>
      </c>
      <c r="V1252" s="91" t="e">
        <f>LOOKUP(O1252,#REF!,#REF!)</f>
        <v>#REF!</v>
      </c>
      <c r="W1252" s="101">
        <f t="shared" si="158"/>
        <v>0</v>
      </c>
      <c r="X1252" s="135">
        <f t="shared" si="159"/>
        <v>0</v>
      </c>
      <c r="Y1252" s="48" t="e">
        <f>IF(U1252="Pen",(LOOKUP(O1252,#REF!,#REF!)*R1252),0)</f>
        <v>#REF!</v>
      </c>
    </row>
    <row r="1253" spans="2:25" x14ac:dyDescent="0.25">
      <c r="B1253">
        <v>1249</v>
      </c>
      <c r="C1253" s="4">
        <f>BOM!X1253</f>
        <v>0</v>
      </c>
      <c r="D1253" s="69">
        <v>1249</v>
      </c>
      <c r="E1253" s="69">
        <v>0</v>
      </c>
      <c r="F1253" s="69">
        <v>1249</v>
      </c>
      <c r="G1253" s="69">
        <v>0</v>
      </c>
      <c r="H1253" s="69">
        <f t="shared" si="153"/>
        <v>0</v>
      </c>
      <c r="I1253" s="69" t="e">
        <f>#REF!</f>
        <v>#REF!</v>
      </c>
      <c r="J1253" s="69">
        <f t="shared" si="160"/>
        <v>0</v>
      </c>
      <c r="K1253" s="69" t="e">
        <f t="shared" si="156"/>
        <v>#REF!</v>
      </c>
      <c r="L1253" s="69">
        <f t="shared" si="157"/>
        <v>4.8632357244839852</v>
      </c>
      <c r="M1253" s="69">
        <f t="shared" si="154"/>
        <v>0</v>
      </c>
      <c r="N1253" s="4">
        <f>BOM!Z1253</f>
        <v>0</v>
      </c>
      <c r="O1253" s="133">
        <v>1268</v>
      </c>
      <c r="P1253" s="71">
        <v>152</v>
      </c>
      <c r="Q1253" s="71">
        <v>1249</v>
      </c>
      <c r="R1253" s="71">
        <v>0</v>
      </c>
      <c r="S1253" s="89">
        <v>0</v>
      </c>
      <c r="T1253" s="94" t="e">
        <f t="shared" si="155"/>
        <v>#REF!</v>
      </c>
      <c r="U1253" s="103" t="e">
        <f>LOOKUP(O1253,#REF!,#REF!)</f>
        <v>#REF!</v>
      </c>
      <c r="V1253" s="91" t="e">
        <f>LOOKUP(O1253,#REF!,#REF!)</f>
        <v>#REF!</v>
      </c>
      <c r="W1253" s="101">
        <f t="shared" si="158"/>
        <v>0</v>
      </c>
      <c r="X1253" s="135">
        <f t="shared" si="159"/>
        <v>0</v>
      </c>
      <c r="Y1253" s="48" t="e">
        <f>IF(U1253="Pen",(LOOKUP(O1253,#REF!,#REF!)*R1253),0)</f>
        <v>#REF!</v>
      </c>
    </row>
    <row r="1254" spans="2:25" x14ac:dyDescent="0.25">
      <c r="B1254">
        <v>1250</v>
      </c>
      <c r="C1254" s="4">
        <f>BOM!X1254</f>
        <v>0</v>
      </c>
      <c r="D1254" s="69">
        <v>1250</v>
      </c>
      <c r="E1254" s="69">
        <v>0</v>
      </c>
      <c r="F1254" s="69">
        <v>1250</v>
      </c>
      <c r="G1254" s="69">
        <v>0</v>
      </c>
      <c r="H1254" s="69">
        <f t="shared" si="153"/>
        <v>0</v>
      </c>
      <c r="I1254" s="69" t="e">
        <f>#REF!</f>
        <v>#REF!</v>
      </c>
      <c r="J1254" s="69">
        <f t="shared" si="160"/>
        <v>0</v>
      </c>
      <c r="K1254" s="69" t="e">
        <f t="shared" si="156"/>
        <v>#REF!</v>
      </c>
      <c r="L1254" s="69">
        <f t="shared" si="157"/>
        <v>4.8632357244839852</v>
      </c>
      <c r="M1254" s="69">
        <f t="shared" si="154"/>
        <v>0</v>
      </c>
      <c r="N1254" s="4">
        <f>BOM!Z1254</f>
        <v>0</v>
      </c>
      <c r="O1254" s="133">
        <v>1269</v>
      </c>
      <c r="P1254" s="71">
        <v>152</v>
      </c>
      <c r="Q1254" s="71">
        <v>1250</v>
      </c>
      <c r="R1254" s="71">
        <v>0</v>
      </c>
      <c r="S1254" s="89">
        <v>0</v>
      </c>
      <c r="T1254" s="94" t="e">
        <f t="shared" si="155"/>
        <v>#REF!</v>
      </c>
      <c r="U1254" s="103" t="e">
        <f>LOOKUP(O1254,#REF!,#REF!)</f>
        <v>#REF!</v>
      </c>
      <c r="V1254" s="91" t="e">
        <f>LOOKUP(O1254,#REF!,#REF!)</f>
        <v>#REF!</v>
      </c>
      <c r="W1254" s="101">
        <f t="shared" si="158"/>
        <v>0</v>
      </c>
      <c r="X1254" s="135">
        <f t="shared" si="159"/>
        <v>0</v>
      </c>
      <c r="Y1254" s="48" t="e">
        <f>IF(U1254="Pen",(LOOKUP(O1254,#REF!,#REF!)*R1254),0)</f>
        <v>#REF!</v>
      </c>
    </row>
    <row r="1255" spans="2:25" x14ac:dyDescent="0.25">
      <c r="B1255">
        <v>1251</v>
      </c>
      <c r="C1255" s="4">
        <f>BOM!X1255</f>
        <v>0</v>
      </c>
      <c r="D1255" s="69">
        <v>1251</v>
      </c>
      <c r="E1255" s="69">
        <v>0</v>
      </c>
      <c r="F1255" s="69">
        <v>1251</v>
      </c>
      <c r="G1255" s="69">
        <v>0</v>
      </c>
      <c r="H1255" s="69">
        <f t="shared" si="153"/>
        <v>0</v>
      </c>
      <c r="I1255" s="69" t="e">
        <f>#REF!</f>
        <v>#REF!</v>
      </c>
      <c r="J1255" s="69">
        <f t="shared" si="160"/>
        <v>0</v>
      </c>
      <c r="K1255" s="69" t="e">
        <f t="shared" si="156"/>
        <v>#REF!</v>
      </c>
      <c r="L1255" s="69">
        <f t="shared" si="157"/>
        <v>4.8632357244839852</v>
      </c>
      <c r="M1255" s="69">
        <f t="shared" si="154"/>
        <v>0</v>
      </c>
      <c r="N1255" s="4">
        <f>BOM!Z1255</f>
        <v>0</v>
      </c>
      <c r="O1255" s="133">
        <v>1270</v>
      </c>
      <c r="P1255" s="71">
        <v>152</v>
      </c>
      <c r="Q1255" s="71">
        <v>1251</v>
      </c>
      <c r="R1255" s="71">
        <v>0</v>
      </c>
      <c r="S1255" s="89">
        <v>0</v>
      </c>
      <c r="T1255" s="94" t="e">
        <f t="shared" si="155"/>
        <v>#REF!</v>
      </c>
      <c r="U1255" s="103" t="e">
        <f>LOOKUP(O1255,#REF!,#REF!)</f>
        <v>#REF!</v>
      </c>
      <c r="V1255" s="91" t="e">
        <f>LOOKUP(O1255,#REF!,#REF!)</f>
        <v>#REF!</v>
      </c>
      <c r="W1255" s="101">
        <f t="shared" si="158"/>
        <v>0</v>
      </c>
      <c r="X1255" s="135">
        <f t="shared" si="159"/>
        <v>0</v>
      </c>
      <c r="Y1255" s="48" t="e">
        <f>IF(U1255="Pen",(LOOKUP(O1255,#REF!,#REF!)*R1255),0)</f>
        <v>#REF!</v>
      </c>
    </row>
    <row r="1256" spans="2:25" x14ac:dyDescent="0.25">
      <c r="B1256">
        <v>1252</v>
      </c>
      <c r="C1256" s="4">
        <f>BOM!X1256</f>
        <v>0</v>
      </c>
      <c r="D1256" s="69">
        <v>1252</v>
      </c>
      <c r="E1256" s="69">
        <v>0</v>
      </c>
      <c r="F1256" s="69">
        <v>1252</v>
      </c>
      <c r="G1256" s="69">
        <v>0</v>
      </c>
      <c r="H1256" s="69">
        <f t="shared" si="153"/>
        <v>0</v>
      </c>
      <c r="I1256" s="69" t="e">
        <f>#REF!</f>
        <v>#REF!</v>
      </c>
      <c r="J1256" s="69">
        <f t="shared" si="160"/>
        <v>0</v>
      </c>
      <c r="K1256" s="69" t="e">
        <f t="shared" si="156"/>
        <v>#REF!</v>
      </c>
      <c r="L1256" s="69">
        <f t="shared" si="157"/>
        <v>4.8632357244839852</v>
      </c>
      <c r="M1256" s="69">
        <f t="shared" si="154"/>
        <v>0</v>
      </c>
      <c r="N1256" s="4">
        <f>BOM!Z1256</f>
        <v>0</v>
      </c>
      <c r="O1256" s="133">
        <v>1271</v>
      </c>
      <c r="P1256" s="71">
        <v>152</v>
      </c>
      <c r="Q1256" s="71">
        <v>1252</v>
      </c>
      <c r="R1256" s="71">
        <v>0</v>
      </c>
      <c r="S1256" s="89">
        <v>0</v>
      </c>
      <c r="T1256" s="94" t="e">
        <f t="shared" si="155"/>
        <v>#REF!</v>
      </c>
      <c r="U1256" s="103" t="e">
        <f>LOOKUP(O1256,#REF!,#REF!)</f>
        <v>#REF!</v>
      </c>
      <c r="V1256" s="91" t="e">
        <f>LOOKUP(O1256,#REF!,#REF!)</f>
        <v>#REF!</v>
      </c>
      <c r="W1256" s="101">
        <f t="shared" si="158"/>
        <v>0</v>
      </c>
      <c r="X1256" s="135">
        <f t="shared" si="159"/>
        <v>0</v>
      </c>
      <c r="Y1256" s="48" t="e">
        <f>IF(U1256="Pen",(LOOKUP(O1256,#REF!,#REF!)*R1256),0)</f>
        <v>#REF!</v>
      </c>
    </row>
    <row r="1257" spans="2:25" x14ac:dyDescent="0.25">
      <c r="B1257">
        <v>1253</v>
      </c>
      <c r="C1257" s="4">
        <f>BOM!X1257</f>
        <v>0</v>
      </c>
      <c r="D1257" s="69">
        <v>1253</v>
      </c>
      <c r="E1257" s="69">
        <v>0</v>
      </c>
      <c r="F1257" s="69">
        <v>1253</v>
      </c>
      <c r="G1257" s="69">
        <v>0</v>
      </c>
      <c r="H1257" s="69">
        <f t="shared" si="153"/>
        <v>0</v>
      </c>
      <c r="I1257" s="69" t="e">
        <f>#REF!</f>
        <v>#REF!</v>
      </c>
      <c r="J1257" s="69">
        <f t="shared" si="160"/>
        <v>0</v>
      </c>
      <c r="K1257" s="69" t="e">
        <f t="shared" si="156"/>
        <v>#REF!</v>
      </c>
      <c r="L1257" s="69">
        <f t="shared" si="157"/>
        <v>4.8632357244839852</v>
      </c>
      <c r="M1257" s="69">
        <f t="shared" si="154"/>
        <v>0</v>
      </c>
      <c r="N1257" s="4">
        <f>BOM!Z1257</f>
        <v>0</v>
      </c>
      <c r="O1257" s="133">
        <v>1272</v>
      </c>
      <c r="P1257" s="71">
        <v>152</v>
      </c>
      <c r="Q1257" s="71">
        <v>1253</v>
      </c>
      <c r="R1257" s="71">
        <v>0</v>
      </c>
      <c r="S1257" s="89">
        <v>0</v>
      </c>
      <c r="T1257" s="94" t="e">
        <f t="shared" si="155"/>
        <v>#REF!</v>
      </c>
      <c r="U1257" s="103" t="e">
        <f>LOOKUP(O1257,#REF!,#REF!)</f>
        <v>#REF!</v>
      </c>
      <c r="V1257" s="91" t="e">
        <f>LOOKUP(O1257,#REF!,#REF!)</f>
        <v>#REF!</v>
      </c>
      <c r="W1257" s="101">
        <f t="shared" si="158"/>
        <v>0</v>
      </c>
      <c r="X1257" s="135">
        <f t="shared" si="159"/>
        <v>0</v>
      </c>
      <c r="Y1257" s="48" t="e">
        <f>IF(U1257="Pen",(LOOKUP(O1257,#REF!,#REF!)*R1257),0)</f>
        <v>#REF!</v>
      </c>
    </row>
    <row r="1258" spans="2:25" x14ac:dyDescent="0.25">
      <c r="B1258">
        <v>1254</v>
      </c>
      <c r="C1258" s="4">
        <f>BOM!X1258</f>
        <v>0</v>
      </c>
      <c r="D1258" s="69">
        <v>1254</v>
      </c>
      <c r="E1258" s="69">
        <v>0</v>
      </c>
      <c r="F1258" s="69">
        <v>1254</v>
      </c>
      <c r="G1258" s="69">
        <v>0</v>
      </c>
      <c r="H1258" s="69">
        <f t="shared" si="153"/>
        <v>0</v>
      </c>
      <c r="I1258" s="69" t="e">
        <f>#REF!</f>
        <v>#REF!</v>
      </c>
      <c r="J1258" s="69">
        <f t="shared" si="160"/>
        <v>0</v>
      </c>
      <c r="K1258" s="69" t="e">
        <f t="shared" si="156"/>
        <v>#REF!</v>
      </c>
      <c r="L1258" s="69">
        <f t="shared" si="157"/>
        <v>4.8632357244839852</v>
      </c>
      <c r="M1258" s="69">
        <f t="shared" si="154"/>
        <v>0</v>
      </c>
      <c r="N1258" s="4">
        <f>BOM!Z1258</f>
        <v>0</v>
      </c>
      <c r="O1258" s="133">
        <v>1273</v>
      </c>
      <c r="P1258" s="71">
        <v>152</v>
      </c>
      <c r="Q1258" s="71">
        <v>1254</v>
      </c>
      <c r="R1258" s="71">
        <v>0</v>
      </c>
      <c r="S1258" s="89">
        <v>0</v>
      </c>
      <c r="T1258" s="94" t="e">
        <f t="shared" si="155"/>
        <v>#REF!</v>
      </c>
      <c r="U1258" s="103" t="e">
        <f>LOOKUP(O1258,#REF!,#REF!)</f>
        <v>#REF!</v>
      </c>
      <c r="V1258" s="91" t="e">
        <f>LOOKUP(O1258,#REF!,#REF!)</f>
        <v>#REF!</v>
      </c>
      <c r="W1258" s="101">
        <f t="shared" si="158"/>
        <v>0</v>
      </c>
      <c r="X1258" s="135">
        <f t="shared" si="159"/>
        <v>0</v>
      </c>
      <c r="Y1258" s="48" t="e">
        <f>IF(U1258="Pen",(LOOKUP(O1258,#REF!,#REF!)*R1258),0)</f>
        <v>#REF!</v>
      </c>
    </row>
    <row r="1259" spans="2:25" x14ac:dyDescent="0.25">
      <c r="B1259">
        <v>1255</v>
      </c>
      <c r="C1259" s="4">
        <f>BOM!X1259</f>
        <v>0</v>
      </c>
      <c r="D1259" s="69">
        <v>1255</v>
      </c>
      <c r="E1259" s="69">
        <v>0</v>
      </c>
      <c r="F1259" s="69">
        <v>1255</v>
      </c>
      <c r="G1259" s="69">
        <v>0</v>
      </c>
      <c r="H1259" s="69">
        <f t="shared" si="153"/>
        <v>0</v>
      </c>
      <c r="I1259" s="69" t="e">
        <f>#REF!</f>
        <v>#REF!</v>
      </c>
      <c r="J1259" s="69">
        <f t="shared" si="160"/>
        <v>0</v>
      </c>
      <c r="K1259" s="69" t="e">
        <f t="shared" si="156"/>
        <v>#REF!</v>
      </c>
      <c r="L1259" s="69">
        <f t="shared" si="157"/>
        <v>4.8632357244839852</v>
      </c>
      <c r="M1259" s="69">
        <f t="shared" si="154"/>
        <v>0</v>
      </c>
      <c r="N1259" s="4">
        <f>BOM!Z1259</f>
        <v>0</v>
      </c>
      <c r="O1259" s="133">
        <v>1274</v>
      </c>
      <c r="P1259" s="71">
        <v>152</v>
      </c>
      <c r="Q1259" s="71">
        <v>1255</v>
      </c>
      <c r="R1259" s="71">
        <v>0</v>
      </c>
      <c r="S1259" s="89">
        <v>0</v>
      </c>
      <c r="T1259" s="94" t="e">
        <f t="shared" si="155"/>
        <v>#REF!</v>
      </c>
      <c r="U1259" s="103" t="e">
        <f>LOOKUP(O1259,#REF!,#REF!)</f>
        <v>#REF!</v>
      </c>
      <c r="V1259" s="91" t="e">
        <f>LOOKUP(O1259,#REF!,#REF!)</f>
        <v>#REF!</v>
      </c>
      <c r="W1259" s="101">
        <f t="shared" si="158"/>
        <v>0</v>
      </c>
      <c r="X1259" s="135">
        <f t="shared" si="159"/>
        <v>0</v>
      </c>
      <c r="Y1259" s="48" t="e">
        <f>IF(U1259="Pen",(LOOKUP(O1259,#REF!,#REF!)*R1259),0)</f>
        <v>#REF!</v>
      </c>
    </row>
    <row r="1260" spans="2:25" x14ac:dyDescent="0.25">
      <c r="B1260">
        <v>1256</v>
      </c>
      <c r="C1260" s="4">
        <f>BOM!X1260</f>
        <v>0</v>
      </c>
      <c r="D1260" s="69">
        <v>1256</v>
      </c>
      <c r="E1260" s="69">
        <v>0</v>
      </c>
      <c r="F1260" s="69">
        <v>1256</v>
      </c>
      <c r="G1260" s="69">
        <v>0</v>
      </c>
      <c r="H1260" s="69">
        <f t="shared" si="153"/>
        <v>0</v>
      </c>
      <c r="I1260" s="69" t="e">
        <f>#REF!</f>
        <v>#REF!</v>
      </c>
      <c r="J1260" s="69">
        <f t="shared" si="160"/>
        <v>0</v>
      </c>
      <c r="K1260" s="69" t="e">
        <f t="shared" si="156"/>
        <v>#REF!</v>
      </c>
      <c r="L1260" s="69">
        <f t="shared" si="157"/>
        <v>4.8632357244839852</v>
      </c>
      <c r="M1260" s="69">
        <f t="shared" si="154"/>
        <v>0</v>
      </c>
      <c r="N1260" s="4">
        <f>BOM!Z1260</f>
        <v>0</v>
      </c>
      <c r="O1260" s="133">
        <v>1275</v>
      </c>
      <c r="P1260" s="71">
        <v>152</v>
      </c>
      <c r="Q1260" s="71">
        <v>1256</v>
      </c>
      <c r="R1260" s="71">
        <v>0</v>
      </c>
      <c r="S1260" s="89">
        <v>0</v>
      </c>
      <c r="T1260" s="94" t="e">
        <f t="shared" si="155"/>
        <v>#REF!</v>
      </c>
      <c r="U1260" s="103" t="e">
        <f>LOOKUP(O1260,#REF!,#REF!)</f>
        <v>#REF!</v>
      </c>
      <c r="V1260" s="91" t="e">
        <f>LOOKUP(O1260,#REF!,#REF!)</f>
        <v>#REF!</v>
      </c>
      <c r="W1260" s="101">
        <f t="shared" si="158"/>
        <v>0</v>
      </c>
      <c r="X1260" s="135">
        <f t="shared" si="159"/>
        <v>0</v>
      </c>
      <c r="Y1260" s="48" t="e">
        <f>IF(U1260="Pen",(LOOKUP(O1260,#REF!,#REF!)*R1260),0)</f>
        <v>#REF!</v>
      </c>
    </row>
    <row r="1261" spans="2:25" x14ac:dyDescent="0.25">
      <c r="B1261">
        <v>1257</v>
      </c>
      <c r="C1261" s="4">
        <f>BOM!X1261</f>
        <v>0</v>
      </c>
      <c r="D1261" s="69">
        <v>1257</v>
      </c>
      <c r="E1261" s="69">
        <v>0</v>
      </c>
      <c r="F1261" s="69">
        <v>1257</v>
      </c>
      <c r="G1261" s="69">
        <v>0</v>
      </c>
      <c r="H1261" s="69">
        <f t="shared" ref="H1261:H1324" si="161">G1261+E1261</f>
        <v>0</v>
      </c>
      <c r="I1261" s="69" t="e">
        <f>#REF!</f>
        <v>#REF!</v>
      </c>
      <c r="J1261" s="69">
        <f t="shared" si="160"/>
        <v>0</v>
      </c>
      <c r="K1261" s="69" t="e">
        <f t="shared" si="156"/>
        <v>#REF!</v>
      </c>
      <c r="L1261" s="69">
        <f t="shared" si="157"/>
        <v>4.8632357244839852</v>
      </c>
      <c r="M1261" s="69">
        <f t="shared" ref="M1261:M1324" si="162">IF(H1261&gt;0,TRUNC(L1261/12*H1261/I1261)+1,0)</f>
        <v>0</v>
      </c>
      <c r="N1261" s="4">
        <f>BOM!Z1261</f>
        <v>0</v>
      </c>
      <c r="O1261" s="133">
        <v>1276</v>
      </c>
      <c r="P1261" s="71">
        <v>152</v>
      </c>
      <c r="Q1261" s="71">
        <v>1257</v>
      </c>
      <c r="R1261" s="71">
        <v>0</v>
      </c>
      <c r="S1261" s="89">
        <v>0</v>
      </c>
      <c r="T1261" s="94" t="e">
        <f t="shared" ref="T1261:T1324" si="163">IF(U1261="pen",1,0)</f>
        <v>#REF!</v>
      </c>
      <c r="U1261" s="103" t="e">
        <f>LOOKUP(O1261,#REF!,#REF!)</f>
        <v>#REF!</v>
      </c>
      <c r="V1261" s="91" t="e">
        <f>LOOKUP(O1261,#REF!,#REF!)</f>
        <v>#REF!</v>
      </c>
      <c r="W1261" s="101">
        <f t="shared" si="158"/>
        <v>0</v>
      </c>
      <c r="X1261" s="135">
        <f t="shared" si="159"/>
        <v>0</v>
      </c>
      <c r="Y1261" s="48" t="e">
        <f>IF(U1261="Pen",(LOOKUP(O1261,#REF!,#REF!)*R1261),0)</f>
        <v>#REF!</v>
      </c>
    </row>
    <row r="1262" spans="2:25" x14ac:dyDescent="0.25">
      <c r="B1262">
        <v>1258</v>
      </c>
      <c r="C1262" s="4">
        <f>BOM!X1262</f>
        <v>0</v>
      </c>
      <c r="D1262" s="69">
        <v>1258</v>
      </c>
      <c r="E1262" s="69">
        <v>0</v>
      </c>
      <c r="F1262" s="69">
        <v>1258</v>
      </c>
      <c r="G1262" s="69">
        <v>0</v>
      </c>
      <c r="H1262" s="69">
        <f t="shared" si="161"/>
        <v>0</v>
      </c>
      <c r="I1262" s="69" t="e">
        <f>#REF!</f>
        <v>#REF!</v>
      </c>
      <c r="J1262" s="69">
        <f t="shared" si="160"/>
        <v>0</v>
      </c>
      <c r="K1262" s="69" t="e">
        <f t="shared" si="156"/>
        <v>#REF!</v>
      </c>
      <c r="L1262" s="69">
        <f t="shared" si="157"/>
        <v>4.8632357244839852</v>
      </c>
      <c r="M1262" s="69">
        <f t="shared" si="162"/>
        <v>0</v>
      </c>
      <c r="N1262" s="4">
        <f>BOM!Z1262</f>
        <v>0</v>
      </c>
      <c r="O1262" s="133">
        <v>1277</v>
      </c>
      <c r="P1262" s="71">
        <v>152</v>
      </c>
      <c r="Q1262" s="71">
        <v>1258</v>
      </c>
      <c r="R1262" s="71">
        <v>0</v>
      </c>
      <c r="S1262" s="89">
        <v>0</v>
      </c>
      <c r="T1262" s="94" t="e">
        <f t="shared" si="163"/>
        <v>#REF!</v>
      </c>
      <c r="U1262" s="103" t="e">
        <f>LOOKUP(O1262,#REF!,#REF!)</f>
        <v>#REF!</v>
      </c>
      <c r="V1262" s="91" t="e">
        <f>LOOKUP(O1262,#REF!,#REF!)</f>
        <v>#REF!</v>
      </c>
      <c r="W1262" s="101">
        <f t="shared" si="158"/>
        <v>0</v>
      </c>
      <c r="X1262" s="135">
        <f t="shared" si="159"/>
        <v>0</v>
      </c>
      <c r="Y1262" s="48" t="e">
        <f>IF(U1262="Pen",(LOOKUP(O1262,#REF!,#REF!)*R1262),0)</f>
        <v>#REF!</v>
      </c>
    </row>
    <row r="1263" spans="2:25" x14ac:dyDescent="0.25">
      <c r="B1263">
        <v>1259</v>
      </c>
      <c r="C1263" s="4">
        <f>BOM!X1263</f>
        <v>0</v>
      </c>
      <c r="D1263" s="69">
        <v>1259</v>
      </c>
      <c r="E1263" s="69">
        <v>0</v>
      </c>
      <c r="F1263" s="69">
        <v>1259</v>
      </c>
      <c r="G1263" s="69">
        <v>0</v>
      </c>
      <c r="H1263" s="69">
        <f t="shared" si="161"/>
        <v>0</v>
      </c>
      <c r="I1263" s="69" t="e">
        <f>#REF!</f>
        <v>#REF!</v>
      </c>
      <c r="J1263" s="69">
        <f t="shared" si="160"/>
        <v>0</v>
      </c>
      <c r="K1263" s="69" t="e">
        <f t="shared" si="156"/>
        <v>#REF!</v>
      </c>
      <c r="L1263" s="69">
        <f t="shared" si="157"/>
        <v>4.8632357244839852</v>
      </c>
      <c r="M1263" s="69">
        <f t="shared" si="162"/>
        <v>0</v>
      </c>
      <c r="N1263" s="4">
        <f>BOM!Z1263</f>
        <v>0</v>
      </c>
      <c r="O1263" s="133">
        <v>1278</v>
      </c>
      <c r="P1263" s="71">
        <v>152</v>
      </c>
      <c r="Q1263" s="71">
        <v>1259</v>
      </c>
      <c r="R1263" s="71">
        <v>0</v>
      </c>
      <c r="S1263" s="89">
        <v>0</v>
      </c>
      <c r="T1263" s="94" t="e">
        <f t="shared" si="163"/>
        <v>#REF!</v>
      </c>
      <c r="U1263" s="103" t="e">
        <f>LOOKUP(O1263,#REF!,#REF!)</f>
        <v>#REF!</v>
      </c>
      <c r="V1263" s="91" t="e">
        <f>LOOKUP(O1263,#REF!,#REF!)</f>
        <v>#REF!</v>
      </c>
      <c r="W1263" s="101">
        <f t="shared" si="158"/>
        <v>0</v>
      </c>
      <c r="X1263" s="135">
        <f t="shared" si="159"/>
        <v>0</v>
      </c>
      <c r="Y1263" s="48" t="e">
        <f>IF(U1263="Pen",(LOOKUP(O1263,#REF!,#REF!)*R1263),0)</f>
        <v>#REF!</v>
      </c>
    </row>
    <row r="1264" spans="2:25" x14ac:dyDescent="0.25">
      <c r="B1264">
        <v>1260</v>
      </c>
      <c r="C1264" s="4">
        <f>BOM!X1264</f>
        <v>0</v>
      </c>
      <c r="D1264" s="69">
        <v>1260</v>
      </c>
      <c r="E1264" s="69">
        <v>0</v>
      </c>
      <c r="F1264" s="69">
        <v>1260</v>
      </c>
      <c r="G1264" s="69">
        <v>0</v>
      </c>
      <c r="H1264" s="69">
        <f t="shared" si="161"/>
        <v>0</v>
      </c>
      <c r="I1264" s="69" t="e">
        <f>#REF!</f>
        <v>#REF!</v>
      </c>
      <c r="J1264" s="69">
        <f t="shared" si="160"/>
        <v>0</v>
      </c>
      <c r="K1264" s="69" t="e">
        <f t="shared" si="156"/>
        <v>#REF!</v>
      </c>
      <c r="L1264" s="69">
        <f t="shared" si="157"/>
        <v>4.8632357244839852</v>
      </c>
      <c r="M1264" s="69">
        <f t="shared" si="162"/>
        <v>0</v>
      </c>
      <c r="N1264" s="4">
        <f>BOM!Z1264</f>
        <v>0</v>
      </c>
      <c r="O1264" s="133">
        <v>1279</v>
      </c>
      <c r="P1264" s="71">
        <v>152</v>
      </c>
      <c r="Q1264" s="71">
        <v>1260</v>
      </c>
      <c r="R1264" s="71">
        <v>0</v>
      </c>
      <c r="S1264" s="89">
        <v>0</v>
      </c>
      <c r="T1264" s="94" t="e">
        <f t="shared" si="163"/>
        <v>#REF!</v>
      </c>
      <c r="U1264" s="103" t="e">
        <f>LOOKUP(O1264,#REF!,#REF!)</f>
        <v>#REF!</v>
      </c>
      <c r="V1264" s="91" t="e">
        <f>LOOKUP(O1264,#REF!,#REF!)</f>
        <v>#REF!</v>
      </c>
      <c r="W1264" s="101">
        <f t="shared" si="158"/>
        <v>0</v>
      </c>
      <c r="X1264" s="135">
        <f t="shared" si="159"/>
        <v>0</v>
      </c>
      <c r="Y1264" s="48" t="e">
        <f>IF(U1264="Pen",(LOOKUP(O1264,#REF!,#REF!)*R1264),0)</f>
        <v>#REF!</v>
      </c>
    </row>
    <row r="1265" spans="2:25" x14ac:dyDescent="0.25">
      <c r="B1265">
        <v>1261</v>
      </c>
      <c r="C1265" s="4">
        <f>BOM!X1265</f>
        <v>0</v>
      </c>
      <c r="D1265" s="69">
        <v>1261</v>
      </c>
      <c r="E1265" s="69">
        <v>0</v>
      </c>
      <c r="F1265" s="69">
        <v>1261</v>
      </c>
      <c r="G1265" s="69">
        <v>0</v>
      </c>
      <c r="H1265" s="69">
        <f t="shared" si="161"/>
        <v>0</v>
      </c>
      <c r="I1265" s="69" t="e">
        <f>#REF!</f>
        <v>#REF!</v>
      </c>
      <c r="J1265" s="69">
        <f t="shared" si="160"/>
        <v>0</v>
      </c>
      <c r="K1265" s="69" t="e">
        <f t="shared" si="156"/>
        <v>#REF!</v>
      </c>
      <c r="L1265" s="69">
        <f t="shared" si="157"/>
        <v>4.8632357244839852</v>
      </c>
      <c r="M1265" s="69">
        <f t="shared" si="162"/>
        <v>0</v>
      </c>
      <c r="N1265" s="4">
        <f>BOM!Z1265</f>
        <v>0</v>
      </c>
      <c r="O1265" s="133">
        <v>1280</v>
      </c>
      <c r="P1265" s="71">
        <v>152</v>
      </c>
      <c r="Q1265" s="71">
        <v>1261</v>
      </c>
      <c r="R1265" s="71">
        <v>0</v>
      </c>
      <c r="S1265" s="89">
        <v>0</v>
      </c>
      <c r="T1265" s="94" t="e">
        <f t="shared" si="163"/>
        <v>#REF!</v>
      </c>
      <c r="U1265" s="103" t="e">
        <f>LOOKUP(O1265,#REF!,#REF!)</f>
        <v>#REF!</v>
      </c>
      <c r="V1265" s="91" t="e">
        <f>LOOKUP(O1265,#REF!,#REF!)</f>
        <v>#REF!</v>
      </c>
      <c r="W1265" s="101">
        <f t="shared" si="158"/>
        <v>0</v>
      </c>
      <c r="X1265" s="135">
        <f t="shared" si="159"/>
        <v>0</v>
      </c>
      <c r="Y1265" s="48" t="e">
        <f>IF(U1265="Pen",(LOOKUP(O1265,#REF!,#REF!)*R1265),0)</f>
        <v>#REF!</v>
      </c>
    </row>
    <row r="1266" spans="2:25" x14ac:dyDescent="0.25">
      <c r="B1266">
        <v>1262</v>
      </c>
      <c r="C1266" s="4">
        <f>BOM!X1266</f>
        <v>0</v>
      </c>
      <c r="D1266" s="69">
        <v>1262</v>
      </c>
      <c r="E1266" s="69">
        <v>0</v>
      </c>
      <c r="F1266" s="69">
        <v>1262</v>
      </c>
      <c r="G1266" s="69">
        <v>0</v>
      </c>
      <c r="H1266" s="69">
        <f t="shared" si="161"/>
        <v>0</v>
      </c>
      <c r="I1266" s="69" t="e">
        <f>#REF!</f>
        <v>#REF!</v>
      </c>
      <c r="J1266" s="69">
        <f t="shared" si="160"/>
        <v>0</v>
      </c>
      <c r="K1266" s="69" t="e">
        <f t="shared" si="156"/>
        <v>#REF!</v>
      </c>
      <c r="L1266" s="69">
        <f t="shared" si="157"/>
        <v>4.8632357244839852</v>
      </c>
      <c r="M1266" s="69">
        <f t="shared" si="162"/>
        <v>0</v>
      </c>
      <c r="N1266" s="4">
        <f>BOM!Z1266</f>
        <v>0</v>
      </c>
      <c r="O1266" s="133">
        <v>1281</v>
      </c>
      <c r="P1266" s="71">
        <v>152</v>
      </c>
      <c r="Q1266" s="71">
        <v>1262</v>
      </c>
      <c r="R1266" s="71">
        <v>0</v>
      </c>
      <c r="S1266" s="89">
        <v>0</v>
      </c>
      <c r="T1266" s="94" t="e">
        <f t="shared" si="163"/>
        <v>#REF!</v>
      </c>
      <c r="U1266" s="103" t="e">
        <f>LOOKUP(O1266,#REF!,#REF!)</f>
        <v>#REF!</v>
      </c>
      <c r="V1266" s="91" t="e">
        <f>LOOKUP(O1266,#REF!,#REF!)</f>
        <v>#REF!</v>
      </c>
      <c r="W1266" s="101">
        <f t="shared" si="158"/>
        <v>0</v>
      </c>
      <c r="X1266" s="135">
        <f t="shared" si="159"/>
        <v>0</v>
      </c>
      <c r="Y1266" s="48" t="e">
        <f>IF(U1266="Pen",(LOOKUP(O1266,#REF!,#REF!)*R1266),0)</f>
        <v>#REF!</v>
      </c>
    </row>
    <row r="1267" spans="2:25" x14ac:dyDescent="0.25">
      <c r="B1267">
        <v>1263</v>
      </c>
      <c r="C1267" s="4">
        <f>BOM!X1267</f>
        <v>0</v>
      </c>
      <c r="D1267" s="69">
        <v>1263</v>
      </c>
      <c r="E1267" s="69">
        <v>0</v>
      </c>
      <c r="F1267" s="69">
        <v>1263</v>
      </c>
      <c r="G1267" s="69">
        <v>0</v>
      </c>
      <c r="H1267" s="69">
        <f t="shared" si="161"/>
        <v>0</v>
      </c>
      <c r="I1267" s="69" t="e">
        <f>#REF!</f>
        <v>#REF!</v>
      </c>
      <c r="J1267" s="69">
        <f t="shared" si="160"/>
        <v>0</v>
      </c>
      <c r="K1267" s="69" t="e">
        <f t="shared" si="156"/>
        <v>#REF!</v>
      </c>
      <c r="L1267" s="69">
        <f t="shared" si="157"/>
        <v>4.8632357244839852</v>
      </c>
      <c r="M1267" s="69">
        <f t="shared" si="162"/>
        <v>0</v>
      </c>
      <c r="N1267" s="4">
        <f>BOM!Z1267</f>
        <v>0</v>
      </c>
      <c r="O1267" s="133">
        <v>1282</v>
      </c>
      <c r="P1267" s="71">
        <v>152</v>
      </c>
      <c r="Q1267" s="71">
        <v>1263</v>
      </c>
      <c r="R1267" s="71">
        <v>0</v>
      </c>
      <c r="S1267" s="89">
        <v>0</v>
      </c>
      <c r="T1267" s="94" t="e">
        <f t="shared" si="163"/>
        <v>#REF!</v>
      </c>
      <c r="U1267" s="103" t="e">
        <f>LOOKUP(O1267,#REF!,#REF!)</f>
        <v>#REF!</v>
      </c>
      <c r="V1267" s="91" t="e">
        <f>LOOKUP(O1267,#REF!,#REF!)</f>
        <v>#REF!</v>
      </c>
      <c r="W1267" s="101">
        <f t="shared" si="158"/>
        <v>0</v>
      </c>
      <c r="X1267" s="135">
        <f t="shared" si="159"/>
        <v>0</v>
      </c>
      <c r="Y1267" s="48" t="e">
        <f>IF(U1267="Pen",(LOOKUP(O1267,#REF!,#REF!)*R1267),0)</f>
        <v>#REF!</v>
      </c>
    </row>
    <row r="1268" spans="2:25" x14ac:dyDescent="0.25">
      <c r="B1268">
        <v>1264</v>
      </c>
      <c r="C1268" s="4">
        <f>BOM!X1268</f>
        <v>0</v>
      </c>
      <c r="D1268" s="69">
        <v>1264</v>
      </c>
      <c r="E1268" s="69">
        <v>0</v>
      </c>
      <c r="F1268" s="69">
        <v>1264</v>
      </c>
      <c r="G1268" s="69">
        <v>0</v>
      </c>
      <c r="H1268" s="69">
        <f t="shared" si="161"/>
        <v>0</v>
      </c>
      <c r="I1268" s="69" t="e">
        <f>#REF!</f>
        <v>#REF!</v>
      </c>
      <c r="J1268" s="69">
        <f t="shared" si="160"/>
        <v>0</v>
      </c>
      <c r="K1268" s="69" t="e">
        <f t="shared" si="156"/>
        <v>#REF!</v>
      </c>
      <c r="L1268" s="69">
        <f t="shared" si="157"/>
        <v>4.8632357244839852</v>
      </c>
      <c r="M1268" s="69">
        <f t="shared" si="162"/>
        <v>0</v>
      </c>
      <c r="N1268" s="4">
        <f>BOM!Z1268</f>
        <v>0</v>
      </c>
      <c r="O1268" s="133">
        <v>1283</v>
      </c>
      <c r="P1268" s="71">
        <v>152</v>
      </c>
      <c r="Q1268" s="71">
        <v>1264</v>
      </c>
      <c r="R1268" s="71">
        <v>0</v>
      </c>
      <c r="S1268" s="89">
        <v>0</v>
      </c>
      <c r="T1268" s="94" t="e">
        <f t="shared" si="163"/>
        <v>#REF!</v>
      </c>
      <c r="U1268" s="103" t="e">
        <f>LOOKUP(O1268,#REF!,#REF!)</f>
        <v>#REF!</v>
      </c>
      <c r="V1268" s="91" t="e">
        <f>LOOKUP(O1268,#REF!,#REF!)</f>
        <v>#REF!</v>
      </c>
      <c r="W1268" s="101">
        <f t="shared" si="158"/>
        <v>0</v>
      </c>
      <c r="X1268" s="135">
        <f t="shared" si="159"/>
        <v>0</v>
      </c>
      <c r="Y1268" s="48" t="e">
        <f>IF(U1268="Pen",(LOOKUP(O1268,#REF!,#REF!)*R1268),0)</f>
        <v>#REF!</v>
      </c>
    </row>
    <row r="1269" spans="2:25" x14ac:dyDescent="0.25">
      <c r="B1269">
        <v>1265</v>
      </c>
      <c r="C1269" s="4">
        <f>BOM!X1269</f>
        <v>0</v>
      </c>
      <c r="D1269" s="69">
        <v>1265</v>
      </c>
      <c r="E1269" s="69">
        <v>0</v>
      </c>
      <c r="F1269" s="69">
        <v>1265</v>
      </c>
      <c r="G1269" s="69">
        <v>0</v>
      </c>
      <c r="H1269" s="69">
        <f t="shared" si="161"/>
        <v>0</v>
      </c>
      <c r="I1269" s="69" t="e">
        <f>#REF!</f>
        <v>#REF!</v>
      </c>
      <c r="J1269" s="69">
        <f t="shared" si="160"/>
        <v>0</v>
      </c>
      <c r="K1269" s="69" t="e">
        <f t="shared" si="156"/>
        <v>#REF!</v>
      </c>
      <c r="L1269" s="69">
        <f t="shared" si="157"/>
        <v>4.8632357244839852</v>
      </c>
      <c r="M1269" s="69">
        <f t="shared" si="162"/>
        <v>0</v>
      </c>
      <c r="N1269" s="4">
        <f>BOM!Z1269</f>
        <v>0</v>
      </c>
      <c r="O1269" s="133">
        <v>1284</v>
      </c>
      <c r="P1269" s="71">
        <v>152</v>
      </c>
      <c r="Q1269" s="71">
        <v>1265</v>
      </c>
      <c r="R1269" s="71">
        <v>0</v>
      </c>
      <c r="S1269" s="89">
        <v>0</v>
      </c>
      <c r="T1269" s="94" t="e">
        <f t="shared" si="163"/>
        <v>#REF!</v>
      </c>
      <c r="U1269" s="103" t="e">
        <f>LOOKUP(O1269,#REF!,#REF!)</f>
        <v>#REF!</v>
      </c>
      <c r="V1269" s="91" t="e">
        <f>LOOKUP(O1269,#REF!,#REF!)</f>
        <v>#REF!</v>
      </c>
      <c r="W1269" s="101">
        <f t="shared" si="158"/>
        <v>0</v>
      </c>
      <c r="X1269" s="135">
        <f t="shared" si="159"/>
        <v>0</v>
      </c>
      <c r="Y1269" s="48" t="e">
        <f>IF(U1269="Pen",(LOOKUP(O1269,#REF!,#REF!)*R1269),0)</f>
        <v>#REF!</v>
      </c>
    </row>
    <row r="1270" spans="2:25" x14ac:dyDescent="0.25">
      <c r="B1270">
        <v>1266</v>
      </c>
      <c r="C1270" s="4">
        <f>BOM!X1270</f>
        <v>0</v>
      </c>
      <c r="D1270" s="69">
        <v>1266</v>
      </c>
      <c r="E1270" s="69">
        <v>0</v>
      </c>
      <c r="F1270" s="69">
        <v>1266</v>
      </c>
      <c r="G1270" s="69">
        <v>0</v>
      </c>
      <c r="H1270" s="69">
        <f t="shared" si="161"/>
        <v>0</v>
      </c>
      <c r="I1270" s="69" t="e">
        <f>#REF!</f>
        <v>#REF!</v>
      </c>
      <c r="J1270" s="69">
        <f t="shared" si="160"/>
        <v>0</v>
      </c>
      <c r="K1270" s="69" t="e">
        <f t="shared" si="156"/>
        <v>#REF!</v>
      </c>
      <c r="L1270" s="69">
        <f t="shared" si="157"/>
        <v>4.8632357244839852</v>
      </c>
      <c r="M1270" s="69">
        <f t="shared" si="162"/>
        <v>0</v>
      </c>
      <c r="N1270" s="4">
        <f>BOM!Z1270</f>
        <v>0</v>
      </c>
      <c r="O1270" s="133">
        <v>1285</v>
      </c>
      <c r="P1270" s="71">
        <v>152</v>
      </c>
      <c r="Q1270" s="71">
        <v>1266</v>
      </c>
      <c r="R1270" s="71">
        <v>0</v>
      </c>
      <c r="S1270" s="89">
        <v>0</v>
      </c>
      <c r="T1270" s="94" t="e">
        <f t="shared" si="163"/>
        <v>#REF!</v>
      </c>
      <c r="U1270" s="103" t="e">
        <f>LOOKUP(O1270,#REF!,#REF!)</f>
        <v>#REF!</v>
      </c>
      <c r="V1270" s="91" t="e">
        <f>LOOKUP(O1270,#REF!,#REF!)</f>
        <v>#REF!</v>
      </c>
      <c r="W1270" s="101">
        <f t="shared" si="158"/>
        <v>0</v>
      </c>
      <c r="X1270" s="135">
        <f t="shared" si="159"/>
        <v>0</v>
      </c>
      <c r="Y1270" s="48" t="e">
        <f>IF(U1270="Pen",(LOOKUP(O1270,#REF!,#REF!)*R1270),0)</f>
        <v>#REF!</v>
      </c>
    </row>
    <row r="1271" spans="2:25" x14ac:dyDescent="0.25">
      <c r="B1271">
        <v>1267</v>
      </c>
      <c r="C1271" s="4">
        <f>BOM!X1271</f>
        <v>0</v>
      </c>
      <c r="D1271" s="69">
        <v>1267</v>
      </c>
      <c r="E1271" s="69">
        <v>0</v>
      </c>
      <c r="F1271" s="69">
        <v>1267</v>
      </c>
      <c r="G1271" s="69">
        <v>0</v>
      </c>
      <c r="H1271" s="69">
        <f t="shared" si="161"/>
        <v>0</v>
      </c>
      <c r="I1271" s="69" t="e">
        <f>#REF!</f>
        <v>#REF!</v>
      </c>
      <c r="J1271" s="69">
        <f t="shared" si="160"/>
        <v>0</v>
      </c>
      <c r="K1271" s="69" t="e">
        <f t="shared" si="156"/>
        <v>#REF!</v>
      </c>
      <c r="L1271" s="69">
        <f t="shared" si="157"/>
        <v>4.8632357244839852</v>
      </c>
      <c r="M1271" s="69">
        <f t="shared" si="162"/>
        <v>0</v>
      </c>
      <c r="N1271" s="4">
        <f>BOM!Z1271</f>
        <v>0</v>
      </c>
      <c r="O1271" s="133">
        <v>1286</v>
      </c>
      <c r="P1271" s="71">
        <v>152</v>
      </c>
      <c r="Q1271" s="71">
        <v>1267</v>
      </c>
      <c r="R1271" s="71">
        <v>0</v>
      </c>
      <c r="S1271" s="89">
        <v>0</v>
      </c>
      <c r="T1271" s="94" t="e">
        <f t="shared" si="163"/>
        <v>#REF!</v>
      </c>
      <c r="U1271" s="103" t="e">
        <f>LOOKUP(O1271,#REF!,#REF!)</f>
        <v>#REF!</v>
      </c>
      <c r="V1271" s="91" t="e">
        <f>LOOKUP(O1271,#REF!,#REF!)</f>
        <v>#REF!</v>
      </c>
      <c r="W1271" s="101">
        <f t="shared" si="158"/>
        <v>0</v>
      </c>
      <c r="X1271" s="135">
        <f t="shared" si="159"/>
        <v>0</v>
      </c>
      <c r="Y1271" s="48" t="e">
        <f>IF(U1271="Pen",(LOOKUP(O1271,#REF!,#REF!)*R1271),0)</f>
        <v>#REF!</v>
      </c>
    </row>
    <row r="1272" spans="2:25" x14ac:dyDescent="0.25">
      <c r="B1272">
        <v>1268</v>
      </c>
      <c r="C1272" s="4">
        <f>BOM!X1272</f>
        <v>0</v>
      </c>
      <c r="D1272" s="69">
        <v>1268</v>
      </c>
      <c r="E1272" s="69">
        <v>0</v>
      </c>
      <c r="F1272" s="69">
        <v>1268</v>
      </c>
      <c r="G1272" s="69">
        <v>0</v>
      </c>
      <c r="H1272" s="69">
        <f t="shared" si="161"/>
        <v>0</v>
      </c>
      <c r="I1272" s="69" t="e">
        <f>#REF!</f>
        <v>#REF!</v>
      </c>
      <c r="J1272" s="69">
        <f t="shared" si="160"/>
        <v>0</v>
      </c>
      <c r="K1272" s="69" t="e">
        <f t="shared" si="156"/>
        <v>#REF!</v>
      </c>
      <c r="L1272" s="69">
        <f t="shared" si="157"/>
        <v>4.8632357244839852</v>
      </c>
      <c r="M1272" s="69">
        <f t="shared" si="162"/>
        <v>0</v>
      </c>
      <c r="N1272" s="4">
        <f>BOM!Z1272</f>
        <v>0</v>
      </c>
      <c r="O1272" s="133">
        <v>1287</v>
      </c>
      <c r="P1272" s="71">
        <v>152</v>
      </c>
      <c r="Q1272" s="71">
        <v>1268</v>
      </c>
      <c r="R1272" s="71">
        <v>0</v>
      </c>
      <c r="S1272" s="89">
        <v>0</v>
      </c>
      <c r="T1272" s="94" t="e">
        <f t="shared" si="163"/>
        <v>#REF!</v>
      </c>
      <c r="U1272" s="103" t="e">
        <f>LOOKUP(O1272,#REF!,#REF!)</f>
        <v>#REF!</v>
      </c>
      <c r="V1272" s="91" t="e">
        <f>LOOKUP(O1272,#REF!,#REF!)</f>
        <v>#REF!</v>
      </c>
      <c r="W1272" s="101">
        <f t="shared" si="158"/>
        <v>0</v>
      </c>
      <c r="X1272" s="135">
        <f t="shared" si="159"/>
        <v>0</v>
      </c>
      <c r="Y1272" s="48" t="e">
        <f>IF(U1272="Pen",(LOOKUP(O1272,#REF!,#REF!)*R1272),0)</f>
        <v>#REF!</v>
      </c>
    </row>
    <row r="1273" spans="2:25" x14ac:dyDescent="0.25">
      <c r="B1273">
        <v>1269</v>
      </c>
      <c r="C1273" s="4">
        <f>BOM!X1273</f>
        <v>0</v>
      </c>
      <c r="D1273" s="69">
        <v>1269</v>
      </c>
      <c r="E1273" s="69">
        <v>0</v>
      </c>
      <c r="F1273" s="69">
        <v>1269</v>
      </c>
      <c r="G1273" s="69">
        <v>0</v>
      </c>
      <c r="H1273" s="69">
        <f t="shared" si="161"/>
        <v>0</v>
      </c>
      <c r="I1273" s="69" t="e">
        <f>#REF!</f>
        <v>#REF!</v>
      </c>
      <c r="J1273" s="69">
        <f t="shared" si="160"/>
        <v>0</v>
      </c>
      <c r="K1273" s="69" t="e">
        <f t="shared" si="156"/>
        <v>#REF!</v>
      </c>
      <c r="L1273" s="69">
        <f t="shared" si="157"/>
        <v>4.8632357244839852</v>
      </c>
      <c r="M1273" s="69">
        <f t="shared" si="162"/>
        <v>0</v>
      </c>
      <c r="N1273" s="4">
        <f>BOM!Z1273</f>
        <v>0</v>
      </c>
      <c r="O1273" s="133">
        <v>1288</v>
      </c>
      <c r="P1273" s="71">
        <v>152</v>
      </c>
      <c r="Q1273" s="71">
        <v>1269</v>
      </c>
      <c r="R1273" s="71">
        <v>0</v>
      </c>
      <c r="S1273" s="89">
        <v>0</v>
      </c>
      <c r="T1273" s="94" t="e">
        <f t="shared" si="163"/>
        <v>#REF!</v>
      </c>
      <c r="U1273" s="103" t="e">
        <f>LOOKUP(O1273,#REF!,#REF!)</f>
        <v>#REF!</v>
      </c>
      <c r="V1273" s="91" t="e">
        <f>LOOKUP(O1273,#REF!,#REF!)</f>
        <v>#REF!</v>
      </c>
      <c r="W1273" s="101">
        <f t="shared" si="158"/>
        <v>0</v>
      </c>
      <c r="X1273" s="135">
        <f t="shared" si="159"/>
        <v>0</v>
      </c>
      <c r="Y1273" s="48" t="e">
        <f>IF(U1273="Pen",(LOOKUP(O1273,#REF!,#REF!)*R1273),0)</f>
        <v>#REF!</v>
      </c>
    </row>
    <row r="1274" spans="2:25" x14ac:dyDescent="0.25">
      <c r="B1274">
        <v>1270</v>
      </c>
      <c r="C1274" s="4">
        <f>BOM!X1274</f>
        <v>0</v>
      </c>
      <c r="D1274" s="69">
        <v>1270</v>
      </c>
      <c r="E1274" s="69">
        <v>0</v>
      </c>
      <c r="F1274" s="69">
        <v>1270</v>
      </c>
      <c r="G1274" s="69">
        <v>0</v>
      </c>
      <c r="H1274" s="69">
        <f t="shared" si="161"/>
        <v>0</v>
      </c>
      <c r="I1274" s="69" t="e">
        <f>#REF!</f>
        <v>#REF!</v>
      </c>
      <c r="J1274" s="69">
        <f t="shared" si="160"/>
        <v>0</v>
      </c>
      <c r="K1274" s="69" t="e">
        <f t="shared" si="156"/>
        <v>#REF!</v>
      </c>
      <c r="L1274" s="69">
        <f t="shared" si="157"/>
        <v>4.8632357244839852</v>
      </c>
      <c r="M1274" s="69">
        <f t="shared" si="162"/>
        <v>0</v>
      </c>
      <c r="N1274" s="4">
        <f>BOM!Z1274</f>
        <v>0</v>
      </c>
      <c r="O1274" s="133">
        <v>1289</v>
      </c>
      <c r="P1274" s="71">
        <v>152</v>
      </c>
      <c r="Q1274" s="71">
        <v>1270</v>
      </c>
      <c r="R1274" s="71">
        <v>0</v>
      </c>
      <c r="S1274" s="89">
        <v>0</v>
      </c>
      <c r="T1274" s="94" t="e">
        <f t="shared" si="163"/>
        <v>#REF!</v>
      </c>
      <c r="U1274" s="103" t="e">
        <f>LOOKUP(O1274,#REF!,#REF!)</f>
        <v>#REF!</v>
      </c>
      <c r="V1274" s="91" t="e">
        <f>LOOKUP(O1274,#REF!,#REF!)</f>
        <v>#REF!</v>
      </c>
      <c r="W1274" s="101">
        <f t="shared" si="158"/>
        <v>0</v>
      </c>
      <c r="X1274" s="135">
        <f t="shared" si="159"/>
        <v>0</v>
      </c>
      <c r="Y1274" s="48" t="e">
        <f>IF(U1274="Pen",(LOOKUP(O1274,#REF!,#REF!)*R1274),0)</f>
        <v>#REF!</v>
      </c>
    </row>
    <row r="1275" spans="2:25" x14ac:dyDescent="0.25">
      <c r="B1275">
        <v>1271</v>
      </c>
      <c r="C1275" s="4">
        <f>BOM!X1275</f>
        <v>0</v>
      </c>
      <c r="D1275" s="69">
        <v>1271</v>
      </c>
      <c r="E1275" s="69">
        <v>0</v>
      </c>
      <c r="F1275" s="69">
        <v>1271</v>
      </c>
      <c r="G1275" s="69">
        <v>0</v>
      </c>
      <c r="H1275" s="69">
        <f t="shared" si="161"/>
        <v>0</v>
      </c>
      <c r="I1275" s="69" t="e">
        <f>#REF!</f>
        <v>#REF!</v>
      </c>
      <c r="J1275" s="69">
        <f t="shared" si="160"/>
        <v>0</v>
      </c>
      <c r="K1275" s="69" t="e">
        <f t="shared" si="156"/>
        <v>#REF!</v>
      </c>
      <c r="L1275" s="69">
        <f t="shared" si="157"/>
        <v>4.8632357244839852</v>
      </c>
      <c r="M1275" s="69">
        <f t="shared" si="162"/>
        <v>0</v>
      </c>
      <c r="N1275" s="4">
        <f>BOM!Z1275</f>
        <v>0</v>
      </c>
      <c r="O1275" s="133">
        <v>1290</v>
      </c>
      <c r="P1275" s="71">
        <v>152</v>
      </c>
      <c r="Q1275" s="71">
        <v>1271</v>
      </c>
      <c r="R1275" s="71">
        <v>0</v>
      </c>
      <c r="S1275" s="89">
        <v>0</v>
      </c>
      <c r="T1275" s="94" t="e">
        <f t="shared" si="163"/>
        <v>#REF!</v>
      </c>
      <c r="U1275" s="103" t="e">
        <f>LOOKUP(O1275,#REF!,#REF!)</f>
        <v>#REF!</v>
      </c>
      <c r="V1275" s="91" t="e">
        <f>LOOKUP(O1275,#REF!,#REF!)</f>
        <v>#REF!</v>
      </c>
      <c r="W1275" s="101">
        <f t="shared" si="158"/>
        <v>0</v>
      </c>
      <c r="X1275" s="135">
        <f t="shared" si="159"/>
        <v>0</v>
      </c>
      <c r="Y1275" s="48" t="e">
        <f>IF(U1275="Pen",(LOOKUP(O1275,#REF!,#REF!)*R1275),0)</f>
        <v>#REF!</v>
      </c>
    </row>
    <row r="1276" spans="2:25" x14ac:dyDescent="0.25">
      <c r="B1276">
        <v>1272</v>
      </c>
      <c r="C1276" s="4">
        <f>BOM!X1276</f>
        <v>0</v>
      </c>
      <c r="D1276" s="69">
        <v>1272</v>
      </c>
      <c r="E1276" s="69">
        <v>0</v>
      </c>
      <c r="F1276" s="69">
        <v>1272</v>
      </c>
      <c r="G1276" s="69">
        <v>0</v>
      </c>
      <c r="H1276" s="69">
        <f t="shared" si="161"/>
        <v>0</v>
      </c>
      <c r="I1276" s="69" t="e">
        <f>#REF!</f>
        <v>#REF!</v>
      </c>
      <c r="J1276" s="69">
        <f t="shared" si="160"/>
        <v>0</v>
      </c>
      <c r="K1276" s="69" t="e">
        <f t="shared" si="156"/>
        <v>#REF!</v>
      </c>
      <c r="L1276" s="69">
        <f t="shared" si="157"/>
        <v>4.8632357244839852</v>
      </c>
      <c r="M1276" s="69">
        <f t="shared" si="162"/>
        <v>0</v>
      </c>
      <c r="N1276" s="4">
        <f>BOM!Z1276</f>
        <v>0</v>
      </c>
      <c r="O1276" s="133">
        <v>1291</v>
      </c>
      <c r="P1276" s="71">
        <v>152</v>
      </c>
      <c r="Q1276" s="71">
        <v>1272</v>
      </c>
      <c r="R1276" s="71">
        <v>0</v>
      </c>
      <c r="S1276" s="89">
        <v>0</v>
      </c>
      <c r="T1276" s="94" t="e">
        <f t="shared" si="163"/>
        <v>#REF!</v>
      </c>
      <c r="U1276" s="103" t="e">
        <f>LOOKUP(O1276,#REF!,#REF!)</f>
        <v>#REF!</v>
      </c>
      <c r="V1276" s="91" t="e">
        <f>LOOKUP(O1276,#REF!,#REF!)</f>
        <v>#REF!</v>
      </c>
      <c r="W1276" s="101">
        <f t="shared" si="158"/>
        <v>0</v>
      </c>
      <c r="X1276" s="135">
        <f t="shared" si="159"/>
        <v>0</v>
      </c>
      <c r="Y1276" s="48" t="e">
        <f>IF(U1276="Pen",(LOOKUP(O1276,#REF!,#REF!)*R1276),0)</f>
        <v>#REF!</v>
      </c>
    </row>
    <row r="1277" spans="2:25" x14ac:dyDescent="0.25">
      <c r="B1277">
        <v>1273</v>
      </c>
      <c r="C1277" s="4">
        <f>BOM!X1277</f>
        <v>0</v>
      </c>
      <c r="D1277" s="69">
        <v>1273</v>
      </c>
      <c r="E1277" s="69">
        <v>0</v>
      </c>
      <c r="F1277" s="69">
        <v>1273</v>
      </c>
      <c r="G1277" s="69">
        <v>0</v>
      </c>
      <c r="H1277" s="69">
        <f t="shared" si="161"/>
        <v>0</v>
      </c>
      <c r="I1277" s="69" t="e">
        <f>#REF!</f>
        <v>#REF!</v>
      </c>
      <c r="J1277" s="69">
        <f t="shared" si="160"/>
        <v>0</v>
      </c>
      <c r="K1277" s="69" t="e">
        <f t="shared" si="156"/>
        <v>#REF!</v>
      </c>
      <c r="L1277" s="69">
        <f t="shared" si="157"/>
        <v>4.8632357244839852</v>
      </c>
      <c r="M1277" s="69">
        <f t="shared" si="162"/>
        <v>0</v>
      </c>
      <c r="N1277" s="4">
        <f>BOM!Z1277</f>
        <v>0</v>
      </c>
      <c r="O1277" s="133">
        <v>1292</v>
      </c>
      <c r="P1277" s="71">
        <v>152</v>
      </c>
      <c r="Q1277" s="71">
        <v>1273</v>
      </c>
      <c r="R1277" s="71">
        <v>0</v>
      </c>
      <c r="S1277" s="89">
        <v>0</v>
      </c>
      <c r="T1277" s="94" t="e">
        <f t="shared" si="163"/>
        <v>#REF!</v>
      </c>
      <c r="U1277" s="103" t="e">
        <f>LOOKUP(O1277,#REF!,#REF!)</f>
        <v>#REF!</v>
      </c>
      <c r="V1277" s="91" t="e">
        <f>LOOKUP(O1277,#REF!,#REF!)</f>
        <v>#REF!</v>
      </c>
      <c r="W1277" s="101">
        <f t="shared" si="158"/>
        <v>0</v>
      </c>
      <c r="X1277" s="135">
        <f t="shared" si="159"/>
        <v>0</v>
      </c>
      <c r="Y1277" s="48" t="e">
        <f>IF(U1277="Pen",(LOOKUP(O1277,#REF!,#REF!)*R1277),0)</f>
        <v>#REF!</v>
      </c>
    </row>
    <row r="1278" spans="2:25" x14ac:dyDescent="0.25">
      <c r="B1278">
        <v>1274</v>
      </c>
      <c r="C1278" s="4">
        <f>BOM!X1278</f>
        <v>0</v>
      </c>
      <c r="D1278" s="69">
        <v>1274</v>
      </c>
      <c r="E1278" s="69">
        <v>0</v>
      </c>
      <c r="F1278" s="69">
        <v>1274</v>
      </c>
      <c r="G1278" s="69">
        <v>0</v>
      </c>
      <c r="H1278" s="69">
        <f t="shared" si="161"/>
        <v>0</v>
      </c>
      <c r="I1278" s="69" t="e">
        <f>#REF!</f>
        <v>#REF!</v>
      </c>
      <c r="J1278" s="69">
        <f t="shared" si="160"/>
        <v>0</v>
      </c>
      <c r="K1278" s="69" t="e">
        <f t="shared" si="156"/>
        <v>#REF!</v>
      </c>
      <c r="L1278" s="69">
        <f t="shared" si="157"/>
        <v>4.8632357244839852</v>
      </c>
      <c r="M1278" s="69">
        <f t="shared" si="162"/>
        <v>0</v>
      </c>
      <c r="N1278" s="4">
        <f>BOM!Z1278</f>
        <v>0</v>
      </c>
      <c r="O1278" s="133">
        <v>1293</v>
      </c>
      <c r="P1278" s="71">
        <v>152</v>
      </c>
      <c r="Q1278" s="71">
        <v>1274</v>
      </c>
      <c r="R1278" s="71">
        <v>0</v>
      </c>
      <c r="S1278" s="89">
        <v>0</v>
      </c>
      <c r="T1278" s="94" t="e">
        <f t="shared" si="163"/>
        <v>#REF!</v>
      </c>
      <c r="U1278" s="103" t="e">
        <f>LOOKUP(O1278,#REF!,#REF!)</f>
        <v>#REF!</v>
      </c>
      <c r="V1278" s="91" t="e">
        <f>LOOKUP(O1278,#REF!,#REF!)</f>
        <v>#REF!</v>
      </c>
      <c r="W1278" s="101">
        <f t="shared" si="158"/>
        <v>0</v>
      </c>
      <c r="X1278" s="135">
        <f t="shared" si="159"/>
        <v>0</v>
      </c>
      <c r="Y1278" s="48" t="e">
        <f>IF(U1278="Pen",(LOOKUP(O1278,#REF!,#REF!)*R1278),0)</f>
        <v>#REF!</v>
      </c>
    </row>
    <row r="1279" spans="2:25" x14ac:dyDescent="0.25">
      <c r="B1279">
        <v>1275</v>
      </c>
      <c r="C1279" s="4">
        <f>BOM!X1279</f>
        <v>0</v>
      </c>
      <c r="D1279" s="69">
        <v>1275</v>
      </c>
      <c r="E1279" s="69">
        <v>0</v>
      </c>
      <c r="F1279" s="69">
        <v>1275</v>
      </c>
      <c r="G1279" s="69">
        <v>0</v>
      </c>
      <c r="H1279" s="69">
        <f t="shared" si="161"/>
        <v>0</v>
      </c>
      <c r="I1279" s="69" t="e">
        <f>#REF!</f>
        <v>#REF!</v>
      </c>
      <c r="J1279" s="69">
        <f t="shared" si="160"/>
        <v>0</v>
      </c>
      <c r="K1279" s="69" t="e">
        <f t="shared" si="156"/>
        <v>#REF!</v>
      </c>
      <c r="L1279" s="69">
        <f t="shared" si="157"/>
        <v>4.8632357244839852</v>
      </c>
      <c r="M1279" s="69">
        <f t="shared" si="162"/>
        <v>0</v>
      </c>
      <c r="N1279" s="4">
        <f>BOM!Z1279</f>
        <v>0</v>
      </c>
      <c r="O1279" s="133">
        <v>1294</v>
      </c>
      <c r="P1279" s="71">
        <v>152</v>
      </c>
      <c r="Q1279" s="71">
        <v>1275</v>
      </c>
      <c r="R1279" s="71">
        <v>0</v>
      </c>
      <c r="S1279" s="89">
        <v>0</v>
      </c>
      <c r="T1279" s="94" t="e">
        <f t="shared" si="163"/>
        <v>#REF!</v>
      </c>
      <c r="U1279" s="103" t="e">
        <f>LOOKUP(O1279,#REF!,#REF!)</f>
        <v>#REF!</v>
      </c>
      <c r="V1279" s="91" t="e">
        <f>LOOKUP(O1279,#REF!,#REF!)</f>
        <v>#REF!</v>
      </c>
      <c r="W1279" s="101">
        <f t="shared" si="158"/>
        <v>0</v>
      </c>
      <c r="X1279" s="135">
        <f t="shared" si="159"/>
        <v>0</v>
      </c>
      <c r="Y1279" s="48" t="e">
        <f>IF(U1279="Pen",(LOOKUP(O1279,#REF!,#REF!)*R1279),0)</f>
        <v>#REF!</v>
      </c>
    </row>
    <row r="1280" spans="2:25" x14ac:dyDescent="0.25">
      <c r="B1280">
        <v>1276</v>
      </c>
      <c r="C1280" s="4">
        <f>BOM!X1280</f>
        <v>0</v>
      </c>
      <c r="D1280" s="69">
        <v>1276</v>
      </c>
      <c r="E1280" s="69">
        <v>0</v>
      </c>
      <c r="F1280" s="69">
        <v>1276</v>
      </c>
      <c r="G1280" s="69">
        <v>0</v>
      </c>
      <c r="H1280" s="69">
        <f t="shared" si="161"/>
        <v>0</v>
      </c>
      <c r="I1280" s="69" t="e">
        <f>#REF!</f>
        <v>#REF!</v>
      </c>
      <c r="J1280" s="69">
        <f t="shared" si="160"/>
        <v>0</v>
      </c>
      <c r="K1280" s="69" t="e">
        <f t="shared" si="156"/>
        <v>#REF!</v>
      </c>
      <c r="L1280" s="69">
        <f t="shared" si="157"/>
        <v>4.8632357244839852</v>
      </c>
      <c r="M1280" s="69">
        <f t="shared" si="162"/>
        <v>0</v>
      </c>
      <c r="N1280" s="4">
        <f>BOM!Z1280</f>
        <v>0</v>
      </c>
      <c r="O1280" s="133">
        <v>1295</v>
      </c>
      <c r="P1280" s="71">
        <v>152</v>
      </c>
      <c r="Q1280" s="71">
        <v>1276</v>
      </c>
      <c r="R1280" s="71">
        <v>0</v>
      </c>
      <c r="S1280" s="89">
        <v>0</v>
      </c>
      <c r="T1280" s="94" t="e">
        <f t="shared" si="163"/>
        <v>#REF!</v>
      </c>
      <c r="U1280" s="103" t="e">
        <f>LOOKUP(O1280,#REF!,#REF!)</f>
        <v>#REF!</v>
      </c>
      <c r="V1280" s="91" t="e">
        <f>LOOKUP(O1280,#REF!,#REF!)</f>
        <v>#REF!</v>
      </c>
      <c r="W1280" s="101">
        <f t="shared" si="158"/>
        <v>0</v>
      </c>
      <c r="X1280" s="135">
        <f t="shared" si="159"/>
        <v>0</v>
      </c>
      <c r="Y1280" s="48" t="e">
        <f>IF(U1280="Pen",(LOOKUP(O1280,#REF!,#REF!)*R1280),0)</f>
        <v>#REF!</v>
      </c>
    </row>
    <row r="1281" spans="2:25" x14ac:dyDescent="0.25">
      <c r="B1281">
        <v>1277</v>
      </c>
      <c r="C1281" s="4">
        <f>BOM!X1281</f>
        <v>0</v>
      </c>
      <c r="D1281" s="69">
        <v>1277</v>
      </c>
      <c r="E1281" s="69">
        <v>0</v>
      </c>
      <c r="F1281" s="69">
        <v>1277</v>
      </c>
      <c r="G1281" s="69">
        <v>0</v>
      </c>
      <c r="H1281" s="69">
        <f t="shared" si="161"/>
        <v>0</v>
      </c>
      <c r="I1281" s="69" t="e">
        <f>#REF!</f>
        <v>#REF!</v>
      </c>
      <c r="J1281" s="69">
        <f t="shared" si="160"/>
        <v>0</v>
      </c>
      <c r="K1281" s="69" t="e">
        <f t="shared" si="156"/>
        <v>#REF!</v>
      </c>
      <c r="L1281" s="69">
        <f t="shared" si="157"/>
        <v>4.8632357244839852</v>
      </c>
      <c r="M1281" s="69">
        <f t="shared" si="162"/>
        <v>0</v>
      </c>
      <c r="N1281" s="4">
        <f>BOM!Z1281</f>
        <v>0</v>
      </c>
      <c r="O1281" s="133">
        <v>1296</v>
      </c>
      <c r="P1281" s="71">
        <v>152</v>
      </c>
      <c r="Q1281" s="71">
        <v>1277</v>
      </c>
      <c r="R1281" s="71">
        <v>0</v>
      </c>
      <c r="S1281" s="89">
        <v>0</v>
      </c>
      <c r="T1281" s="94" t="e">
        <f t="shared" si="163"/>
        <v>#REF!</v>
      </c>
      <c r="U1281" s="103" t="e">
        <f>LOOKUP(O1281,#REF!,#REF!)</f>
        <v>#REF!</v>
      </c>
      <c r="V1281" s="91" t="e">
        <f>LOOKUP(O1281,#REF!,#REF!)</f>
        <v>#REF!</v>
      </c>
      <c r="W1281" s="101">
        <f t="shared" si="158"/>
        <v>0</v>
      </c>
      <c r="X1281" s="135">
        <f t="shared" si="159"/>
        <v>0</v>
      </c>
      <c r="Y1281" s="48" t="e">
        <f>IF(U1281="Pen",(LOOKUP(O1281,#REF!,#REF!)*R1281),0)</f>
        <v>#REF!</v>
      </c>
    </row>
    <row r="1282" spans="2:25" x14ac:dyDescent="0.25">
      <c r="B1282">
        <v>1278</v>
      </c>
      <c r="C1282" s="4">
        <f>BOM!X1282</f>
        <v>0</v>
      </c>
      <c r="D1282" s="69">
        <v>1278</v>
      </c>
      <c r="E1282" s="69">
        <v>0</v>
      </c>
      <c r="F1282" s="69">
        <v>1278</v>
      </c>
      <c r="G1282" s="69">
        <v>0</v>
      </c>
      <c r="H1282" s="69">
        <f t="shared" si="161"/>
        <v>0</v>
      </c>
      <c r="I1282" s="69" t="e">
        <f>#REF!</f>
        <v>#REF!</v>
      </c>
      <c r="J1282" s="69">
        <f t="shared" si="160"/>
        <v>0</v>
      </c>
      <c r="K1282" s="69" t="e">
        <f t="shared" si="156"/>
        <v>#REF!</v>
      </c>
      <c r="L1282" s="69">
        <f t="shared" si="157"/>
        <v>4.8632357244839852</v>
      </c>
      <c r="M1282" s="69">
        <f t="shared" si="162"/>
        <v>0</v>
      </c>
      <c r="N1282" s="4">
        <f>BOM!Z1282</f>
        <v>0</v>
      </c>
      <c r="O1282" s="133">
        <v>1297</v>
      </c>
      <c r="P1282" s="71">
        <v>152</v>
      </c>
      <c r="Q1282" s="71">
        <v>1278</v>
      </c>
      <c r="R1282" s="71">
        <v>0</v>
      </c>
      <c r="S1282" s="89">
        <v>0</v>
      </c>
      <c r="T1282" s="94" t="e">
        <f t="shared" si="163"/>
        <v>#REF!</v>
      </c>
      <c r="U1282" s="103" t="e">
        <f>LOOKUP(O1282,#REF!,#REF!)</f>
        <v>#REF!</v>
      </c>
      <c r="V1282" s="91" t="e">
        <f>LOOKUP(O1282,#REF!,#REF!)</f>
        <v>#REF!</v>
      </c>
      <c r="W1282" s="101">
        <f t="shared" si="158"/>
        <v>0</v>
      </c>
      <c r="X1282" s="135">
        <f t="shared" si="159"/>
        <v>0</v>
      </c>
      <c r="Y1282" s="48" t="e">
        <f>IF(U1282="Pen",(LOOKUP(O1282,#REF!,#REF!)*R1282),0)</f>
        <v>#REF!</v>
      </c>
    </row>
    <row r="1283" spans="2:25" x14ac:dyDescent="0.25">
      <c r="B1283">
        <v>1279</v>
      </c>
      <c r="C1283" s="4">
        <f>BOM!X1283</f>
        <v>0</v>
      </c>
      <c r="D1283" s="69">
        <v>1279</v>
      </c>
      <c r="E1283" s="69">
        <v>0</v>
      </c>
      <c r="F1283" s="69">
        <v>1279</v>
      </c>
      <c r="G1283" s="69">
        <v>0</v>
      </c>
      <c r="H1283" s="69">
        <f t="shared" si="161"/>
        <v>0</v>
      </c>
      <c r="I1283" s="69" t="e">
        <f>#REF!</f>
        <v>#REF!</v>
      </c>
      <c r="J1283" s="69">
        <f t="shared" si="160"/>
        <v>0</v>
      </c>
      <c r="K1283" s="69" t="e">
        <f t="shared" si="156"/>
        <v>#REF!</v>
      </c>
      <c r="L1283" s="69">
        <f t="shared" si="157"/>
        <v>4.8632357244839852</v>
      </c>
      <c r="M1283" s="69">
        <f t="shared" si="162"/>
        <v>0</v>
      </c>
      <c r="N1283" s="4">
        <f>BOM!Z1283</f>
        <v>0</v>
      </c>
      <c r="O1283" s="133">
        <v>1298</v>
      </c>
      <c r="P1283" s="71">
        <v>152</v>
      </c>
      <c r="Q1283" s="71">
        <v>1279</v>
      </c>
      <c r="R1283" s="71">
        <v>0</v>
      </c>
      <c r="S1283" s="89">
        <v>0</v>
      </c>
      <c r="T1283" s="94" t="e">
        <f t="shared" si="163"/>
        <v>#REF!</v>
      </c>
      <c r="U1283" s="103" t="e">
        <f>LOOKUP(O1283,#REF!,#REF!)</f>
        <v>#REF!</v>
      </c>
      <c r="V1283" s="91" t="e">
        <f>LOOKUP(O1283,#REF!,#REF!)</f>
        <v>#REF!</v>
      </c>
      <c r="W1283" s="101">
        <f t="shared" si="158"/>
        <v>0</v>
      </c>
      <c r="X1283" s="135">
        <f t="shared" si="159"/>
        <v>0</v>
      </c>
      <c r="Y1283" s="48" t="e">
        <f>IF(U1283="Pen",(LOOKUP(O1283,#REF!,#REF!)*R1283),0)</f>
        <v>#REF!</v>
      </c>
    </row>
    <row r="1284" spans="2:25" x14ac:dyDescent="0.25">
      <c r="B1284">
        <v>1280</v>
      </c>
      <c r="C1284" s="4">
        <f>BOM!X1284</f>
        <v>0</v>
      </c>
      <c r="D1284" s="69">
        <v>1280</v>
      </c>
      <c r="E1284" s="69">
        <v>0</v>
      </c>
      <c r="F1284" s="69">
        <v>1280</v>
      </c>
      <c r="G1284" s="69">
        <v>0</v>
      </c>
      <c r="H1284" s="69">
        <f t="shared" si="161"/>
        <v>0</v>
      </c>
      <c r="I1284" s="69" t="e">
        <f>#REF!</f>
        <v>#REF!</v>
      </c>
      <c r="J1284" s="69">
        <f t="shared" si="160"/>
        <v>0</v>
      </c>
      <c r="K1284" s="69" t="e">
        <f t="shared" si="156"/>
        <v>#REF!</v>
      </c>
      <c r="L1284" s="69">
        <f t="shared" si="157"/>
        <v>4.8632357244839852</v>
      </c>
      <c r="M1284" s="69">
        <f t="shared" si="162"/>
        <v>0</v>
      </c>
      <c r="N1284" s="4">
        <f>BOM!Z1284</f>
        <v>0</v>
      </c>
      <c r="O1284" s="133">
        <v>1299</v>
      </c>
      <c r="P1284" s="71">
        <v>152</v>
      </c>
      <c r="Q1284" s="71">
        <v>1280</v>
      </c>
      <c r="R1284" s="71">
        <v>0</v>
      </c>
      <c r="S1284" s="89">
        <v>0</v>
      </c>
      <c r="T1284" s="94" t="e">
        <f t="shared" si="163"/>
        <v>#REF!</v>
      </c>
      <c r="U1284" s="103" t="e">
        <f>LOOKUP(O1284,#REF!,#REF!)</f>
        <v>#REF!</v>
      </c>
      <c r="V1284" s="91" t="e">
        <f>LOOKUP(O1284,#REF!,#REF!)</f>
        <v>#REF!</v>
      </c>
      <c r="W1284" s="101">
        <f t="shared" si="158"/>
        <v>0</v>
      </c>
      <c r="X1284" s="135">
        <f t="shared" si="159"/>
        <v>0</v>
      </c>
      <c r="Y1284" s="48" t="e">
        <f>IF(U1284="Pen",(LOOKUP(O1284,#REF!,#REF!)*R1284),0)</f>
        <v>#REF!</v>
      </c>
    </row>
    <row r="1285" spans="2:25" x14ac:dyDescent="0.25">
      <c r="B1285">
        <v>1281</v>
      </c>
      <c r="C1285" s="4">
        <f>BOM!X1285</f>
        <v>0</v>
      </c>
      <c r="D1285" s="69">
        <v>1281</v>
      </c>
      <c r="E1285" s="69">
        <v>0</v>
      </c>
      <c r="F1285" s="69">
        <v>1281</v>
      </c>
      <c r="G1285" s="69">
        <v>0</v>
      </c>
      <c r="H1285" s="69">
        <f t="shared" si="161"/>
        <v>0</v>
      </c>
      <c r="I1285" s="69" t="e">
        <f>#REF!</f>
        <v>#REF!</v>
      </c>
      <c r="J1285" s="69">
        <f t="shared" si="160"/>
        <v>0</v>
      </c>
      <c r="K1285" s="69" t="e">
        <f t="shared" ref="K1285:K1348" si="164">RANK(J1285,$J$5:$J$1004,0)</f>
        <v>#REF!</v>
      </c>
      <c r="L1285" s="69">
        <f t="shared" ref="L1285:L1348" si="165">L$2</f>
        <v>4.8632357244839852</v>
      </c>
      <c r="M1285" s="69">
        <f t="shared" si="162"/>
        <v>0</v>
      </c>
      <c r="N1285" s="4">
        <f>BOM!Z1285</f>
        <v>0</v>
      </c>
      <c r="O1285" s="133">
        <v>1300</v>
      </c>
      <c r="P1285" s="71">
        <v>152</v>
      </c>
      <c r="Q1285" s="71">
        <v>1281</v>
      </c>
      <c r="R1285" s="71">
        <v>0</v>
      </c>
      <c r="S1285" s="89">
        <v>0</v>
      </c>
      <c r="T1285" s="94" t="e">
        <f t="shared" si="163"/>
        <v>#REF!</v>
      </c>
      <c r="U1285" s="103" t="e">
        <f>LOOKUP(O1285,#REF!,#REF!)</f>
        <v>#REF!</v>
      </c>
      <c r="V1285" s="91" t="e">
        <f>LOOKUP(O1285,#REF!,#REF!)</f>
        <v>#REF!</v>
      </c>
      <c r="W1285" s="101">
        <f t="shared" si="158"/>
        <v>0</v>
      </c>
      <c r="X1285" s="135">
        <f t="shared" si="159"/>
        <v>0</v>
      </c>
      <c r="Y1285" s="48" t="e">
        <f>IF(U1285="Pen",(LOOKUP(O1285,#REF!,#REF!)*R1285),0)</f>
        <v>#REF!</v>
      </c>
    </row>
    <row r="1286" spans="2:25" x14ac:dyDescent="0.25">
      <c r="B1286">
        <v>1282</v>
      </c>
      <c r="C1286" s="4">
        <f>BOM!X1286</f>
        <v>0</v>
      </c>
      <c r="D1286" s="69">
        <v>1282</v>
      </c>
      <c r="E1286" s="69">
        <v>0</v>
      </c>
      <c r="F1286" s="69">
        <v>1282</v>
      </c>
      <c r="G1286" s="69">
        <v>0</v>
      </c>
      <c r="H1286" s="69">
        <f t="shared" si="161"/>
        <v>0</v>
      </c>
      <c r="I1286" s="69" t="e">
        <f>#REF!</f>
        <v>#REF!</v>
      </c>
      <c r="J1286" s="69">
        <f t="shared" si="160"/>
        <v>0</v>
      </c>
      <c r="K1286" s="69" t="e">
        <f t="shared" si="164"/>
        <v>#REF!</v>
      </c>
      <c r="L1286" s="69">
        <f t="shared" si="165"/>
        <v>4.8632357244839852</v>
      </c>
      <c r="M1286" s="69">
        <f t="shared" si="162"/>
        <v>0</v>
      </c>
      <c r="N1286" s="4">
        <f>BOM!Z1286</f>
        <v>0</v>
      </c>
      <c r="O1286" s="133">
        <v>1301</v>
      </c>
      <c r="P1286" s="71">
        <v>152</v>
      </c>
      <c r="Q1286" s="71">
        <v>1282</v>
      </c>
      <c r="R1286" s="71">
        <v>0</v>
      </c>
      <c r="S1286" s="89">
        <v>0</v>
      </c>
      <c r="T1286" s="94" t="e">
        <f t="shared" si="163"/>
        <v>#REF!</v>
      </c>
      <c r="U1286" s="103" t="e">
        <f>LOOKUP(O1286,#REF!,#REF!)</f>
        <v>#REF!</v>
      </c>
      <c r="V1286" s="91" t="e">
        <f>LOOKUP(O1286,#REF!,#REF!)</f>
        <v>#REF!</v>
      </c>
      <c r="W1286" s="101">
        <f t="shared" ref="W1286:W1349" si="166">LOOKUP(O1286,$D$5:$D$1504,$C$5:$C$1504)</f>
        <v>0</v>
      </c>
      <c r="X1286" s="135">
        <f t="shared" ref="X1286:X1349" si="167">LOOKUP(O1286,$D$5:$D$1504,$N$5:$N$1504)</f>
        <v>0</v>
      </c>
      <c r="Y1286" s="48" t="e">
        <f>IF(U1286="Pen",(LOOKUP(O1286,#REF!,#REF!)*R1286),0)</f>
        <v>#REF!</v>
      </c>
    </row>
    <row r="1287" spans="2:25" x14ac:dyDescent="0.25">
      <c r="B1287">
        <v>1283</v>
      </c>
      <c r="C1287" s="4">
        <f>BOM!X1287</f>
        <v>0</v>
      </c>
      <c r="D1287" s="69">
        <v>1283</v>
      </c>
      <c r="E1287" s="69">
        <v>0</v>
      </c>
      <c r="F1287" s="69">
        <v>1283</v>
      </c>
      <c r="G1287" s="69">
        <v>0</v>
      </c>
      <c r="H1287" s="69">
        <f t="shared" si="161"/>
        <v>0</v>
      </c>
      <c r="I1287" s="69" t="e">
        <f>#REF!</f>
        <v>#REF!</v>
      </c>
      <c r="J1287" s="69">
        <f t="shared" si="160"/>
        <v>0</v>
      </c>
      <c r="K1287" s="69" t="e">
        <f t="shared" si="164"/>
        <v>#REF!</v>
      </c>
      <c r="L1287" s="69">
        <f t="shared" si="165"/>
        <v>4.8632357244839852</v>
      </c>
      <c r="M1287" s="69">
        <f t="shared" si="162"/>
        <v>0</v>
      </c>
      <c r="N1287" s="4">
        <f>BOM!Z1287</f>
        <v>0</v>
      </c>
      <c r="O1287" s="133">
        <v>1302</v>
      </c>
      <c r="P1287" s="71">
        <v>152</v>
      </c>
      <c r="Q1287" s="71">
        <v>1283</v>
      </c>
      <c r="R1287" s="71">
        <v>0</v>
      </c>
      <c r="S1287" s="89">
        <v>0</v>
      </c>
      <c r="T1287" s="94" t="e">
        <f t="shared" si="163"/>
        <v>#REF!</v>
      </c>
      <c r="U1287" s="103" t="e">
        <f>LOOKUP(O1287,#REF!,#REF!)</f>
        <v>#REF!</v>
      </c>
      <c r="V1287" s="91" t="e">
        <f>LOOKUP(O1287,#REF!,#REF!)</f>
        <v>#REF!</v>
      </c>
      <c r="W1287" s="101">
        <f t="shared" si="166"/>
        <v>0</v>
      </c>
      <c r="X1287" s="135">
        <f t="shared" si="167"/>
        <v>0</v>
      </c>
      <c r="Y1287" s="48" t="e">
        <f>IF(U1287="Pen",(LOOKUP(O1287,#REF!,#REF!)*R1287),0)</f>
        <v>#REF!</v>
      </c>
    </row>
    <row r="1288" spans="2:25" x14ac:dyDescent="0.25">
      <c r="B1288">
        <v>1284</v>
      </c>
      <c r="C1288" s="4">
        <f>BOM!X1288</f>
        <v>0</v>
      </c>
      <c r="D1288" s="69">
        <v>1284</v>
      </c>
      <c r="E1288" s="69">
        <v>0</v>
      </c>
      <c r="F1288" s="69">
        <v>1284</v>
      </c>
      <c r="G1288" s="69">
        <v>0</v>
      </c>
      <c r="H1288" s="69">
        <f t="shared" si="161"/>
        <v>0</v>
      </c>
      <c r="I1288" s="69" t="e">
        <f>#REF!</f>
        <v>#REF!</v>
      </c>
      <c r="J1288" s="69">
        <f t="shared" si="160"/>
        <v>0</v>
      </c>
      <c r="K1288" s="69" t="e">
        <f t="shared" si="164"/>
        <v>#REF!</v>
      </c>
      <c r="L1288" s="69">
        <f t="shared" si="165"/>
        <v>4.8632357244839852</v>
      </c>
      <c r="M1288" s="69">
        <f t="shared" si="162"/>
        <v>0</v>
      </c>
      <c r="N1288" s="4">
        <f>BOM!Z1288</f>
        <v>0</v>
      </c>
      <c r="O1288" s="133">
        <v>1303</v>
      </c>
      <c r="P1288" s="71">
        <v>152</v>
      </c>
      <c r="Q1288" s="71">
        <v>1284</v>
      </c>
      <c r="R1288" s="71">
        <v>0</v>
      </c>
      <c r="S1288" s="89">
        <v>0</v>
      </c>
      <c r="T1288" s="94" t="e">
        <f t="shared" si="163"/>
        <v>#REF!</v>
      </c>
      <c r="U1288" s="103" t="e">
        <f>LOOKUP(O1288,#REF!,#REF!)</f>
        <v>#REF!</v>
      </c>
      <c r="V1288" s="91" t="e">
        <f>LOOKUP(O1288,#REF!,#REF!)</f>
        <v>#REF!</v>
      </c>
      <c r="W1288" s="101">
        <f t="shared" si="166"/>
        <v>0</v>
      </c>
      <c r="X1288" s="135">
        <f t="shared" si="167"/>
        <v>0</v>
      </c>
      <c r="Y1288" s="48" t="e">
        <f>IF(U1288="Pen",(LOOKUP(O1288,#REF!,#REF!)*R1288),0)</f>
        <v>#REF!</v>
      </c>
    </row>
    <row r="1289" spans="2:25" x14ac:dyDescent="0.25">
      <c r="B1289">
        <v>1285</v>
      </c>
      <c r="C1289" s="4">
        <f>BOM!X1289</f>
        <v>0</v>
      </c>
      <c r="D1289" s="69">
        <v>1285</v>
      </c>
      <c r="E1289" s="69">
        <v>0</v>
      </c>
      <c r="F1289" s="69">
        <v>1285</v>
      </c>
      <c r="G1289" s="69">
        <v>0</v>
      </c>
      <c r="H1289" s="69">
        <f t="shared" si="161"/>
        <v>0</v>
      </c>
      <c r="I1289" s="69" t="e">
        <f>#REF!</f>
        <v>#REF!</v>
      </c>
      <c r="J1289" s="69">
        <f t="shared" si="160"/>
        <v>0</v>
      </c>
      <c r="K1289" s="69" t="e">
        <f t="shared" si="164"/>
        <v>#REF!</v>
      </c>
      <c r="L1289" s="69">
        <f t="shared" si="165"/>
        <v>4.8632357244839852</v>
      </c>
      <c r="M1289" s="69">
        <f t="shared" si="162"/>
        <v>0</v>
      </c>
      <c r="N1289" s="4">
        <f>BOM!Z1289</f>
        <v>0</v>
      </c>
      <c r="O1289" s="133">
        <v>1304</v>
      </c>
      <c r="P1289" s="71">
        <v>152</v>
      </c>
      <c r="Q1289" s="71">
        <v>1285</v>
      </c>
      <c r="R1289" s="71">
        <v>0</v>
      </c>
      <c r="S1289" s="89">
        <v>0</v>
      </c>
      <c r="T1289" s="94" t="e">
        <f t="shared" si="163"/>
        <v>#REF!</v>
      </c>
      <c r="U1289" s="103" t="e">
        <f>LOOKUP(O1289,#REF!,#REF!)</f>
        <v>#REF!</v>
      </c>
      <c r="V1289" s="91" t="e">
        <f>LOOKUP(O1289,#REF!,#REF!)</f>
        <v>#REF!</v>
      </c>
      <c r="W1289" s="101">
        <f t="shared" si="166"/>
        <v>0</v>
      </c>
      <c r="X1289" s="135">
        <f t="shared" si="167"/>
        <v>0</v>
      </c>
      <c r="Y1289" s="48" t="e">
        <f>IF(U1289="Pen",(LOOKUP(O1289,#REF!,#REF!)*R1289),0)</f>
        <v>#REF!</v>
      </c>
    </row>
    <row r="1290" spans="2:25" x14ac:dyDescent="0.25">
      <c r="B1290">
        <v>1286</v>
      </c>
      <c r="C1290" s="4">
        <f>BOM!X1290</f>
        <v>0</v>
      </c>
      <c r="D1290" s="69">
        <v>1286</v>
      </c>
      <c r="E1290" s="69">
        <v>0</v>
      </c>
      <c r="F1290" s="69">
        <v>1286</v>
      </c>
      <c r="G1290" s="69">
        <v>0</v>
      </c>
      <c r="H1290" s="69">
        <f t="shared" si="161"/>
        <v>0</v>
      </c>
      <c r="I1290" s="69" t="e">
        <f>#REF!</f>
        <v>#REF!</v>
      </c>
      <c r="J1290" s="69">
        <f t="shared" si="160"/>
        <v>0</v>
      </c>
      <c r="K1290" s="69" t="e">
        <f t="shared" si="164"/>
        <v>#REF!</v>
      </c>
      <c r="L1290" s="69">
        <f t="shared" si="165"/>
        <v>4.8632357244839852</v>
      </c>
      <c r="M1290" s="69">
        <f t="shared" si="162"/>
        <v>0</v>
      </c>
      <c r="N1290" s="4">
        <f>BOM!Z1290</f>
        <v>0</v>
      </c>
      <c r="O1290" s="133">
        <v>1305</v>
      </c>
      <c r="P1290" s="71">
        <v>152</v>
      </c>
      <c r="Q1290" s="71">
        <v>1286</v>
      </c>
      <c r="R1290" s="71">
        <v>0</v>
      </c>
      <c r="S1290" s="89">
        <v>0</v>
      </c>
      <c r="T1290" s="94" t="e">
        <f t="shared" si="163"/>
        <v>#REF!</v>
      </c>
      <c r="U1290" s="103" t="e">
        <f>LOOKUP(O1290,#REF!,#REF!)</f>
        <v>#REF!</v>
      </c>
      <c r="V1290" s="91" t="e">
        <f>LOOKUP(O1290,#REF!,#REF!)</f>
        <v>#REF!</v>
      </c>
      <c r="W1290" s="101">
        <f t="shared" si="166"/>
        <v>0</v>
      </c>
      <c r="X1290" s="135">
        <f t="shared" si="167"/>
        <v>0</v>
      </c>
      <c r="Y1290" s="48" t="e">
        <f>IF(U1290="Pen",(LOOKUP(O1290,#REF!,#REF!)*R1290),0)</f>
        <v>#REF!</v>
      </c>
    </row>
    <row r="1291" spans="2:25" x14ac:dyDescent="0.25">
      <c r="B1291">
        <v>1287</v>
      </c>
      <c r="C1291" s="4">
        <f>BOM!X1291</f>
        <v>0</v>
      </c>
      <c r="D1291" s="69">
        <v>1287</v>
      </c>
      <c r="E1291" s="69">
        <v>0</v>
      </c>
      <c r="F1291" s="69">
        <v>1287</v>
      </c>
      <c r="G1291" s="69">
        <v>0</v>
      </c>
      <c r="H1291" s="69">
        <f t="shared" si="161"/>
        <v>0</v>
      </c>
      <c r="I1291" s="69" t="e">
        <f>#REF!</f>
        <v>#REF!</v>
      </c>
      <c r="J1291" s="69">
        <f t="shared" si="160"/>
        <v>0</v>
      </c>
      <c r="K1291" s="69" t="e">
        <f t="shared" si="164"/>
        <v>#REF!</v>
      </c>
      <c r="L1291" s="69">
        <f t="shared" si="165"/>
        <v>4.8632357244839852</v>
      </c>
      <c r="M1291" s="69">
        <f t="shared" si="162"/>
        <v>0</v>
      </c>
      <c r="N1291" s="4">
        <f>BOM!Z1291</f>
        <v>0</v>
      </c>
      <c r="O1291" s="133">
        <v>1306</v>
      </c>
      <c r="P1291" s="71">
        <v>152</v>
      </c>
      <c r="Q1291" s="71">
        <v>1287</v>
      </c>
      <c r="R1291" s="71">
        <v>0</v>
      </c>
      <c r="S1291" s="89">
        <v>0</v>
      </c>
      <c r="T1291" s="94" t="e">
        <f t="shared" si="163"/>
        <v>#REF!</v>
      </c>
      <c r="U1291" s="103" t="e">
        <f>LOOKUP(O1291,#REF!,#REF!)</f>
        <v>#REF!</v>
      </c>
      <c r="V1291" s="91" t="e">
        <f>LOOKUP(O1291,#REF!,#REF!)</f>
        <v>#REF!</v>
      </c>
      <c r="W1291" s="101">
        <f t="shared" si="166"/>
        <v>0</v>
      </c>
      <c r="X1291" s="135">
        <f t="shared" si="167"/>
        <v>0</v>
      </c>
      <c r="Y1291" s="48" t="e">
        <f>IF(U1291="Pen",(LOOKUP(O1291,#REF!,#REF!)*R1291),0)</f>
        <v>#REF!</v>
      </c>
    </row>
    <row r="1292" spans="2:25" x14ac:dyDescent="0.25">
      <c r="B1292">
        <v>1288</v>
      </c>
      <c r="C1292" s="4">
        <f>BOM!X1292</f>
        <v>0</v>
      </c>
      <c r="D1292" s="69">
        <v>1288</v>
      </c>
      <c r="E1292" s="69">
        <v>0</v>
      </c>
      <c r="F1292" s="69">
        <v>1288</v>
      </c>
      <c r="G1292" s="69">
        <v>0</v>
      </c>
      <c r="H1292" s="69">
        <f t="shared" si="161"/>
        <v>0</v>
      </c>
      <c r="I1292" s="69" t="e">
        <f>#REF!</f>
        <v>#REF!</v>
      </c>
      <c r="J1292" s="69">
        <f t="shared" si="160"/>
        <v>0</v>
      </c>
      <c r="K1292" s="69" t="e">
        <f t="shared" si="164"/>
        <v>#REF!</v>
      </c>
      <c r="L1292" s="69">
        <f t="shared" si="165"/>
        <v>4.8632357244839852</v>
      </c>
      <c r="M1292" s="69">
        <f t="shared" si="162"/>
        <v>0</v>
      </c>
      <c r="N1292" s="4">
        <f>BOM!Z1292</f>
        <v>0</v>
      </c>
      <c r="O1292" s="133">
        <v>1307</v>
      </c>
      <c r="P1292" s="71">
        <v>152</v>
      </c>
      <c r="Q1292" s="71">
        <v>1288</v>
      </c>
      <c r="R1292" s="71">
        <v>0</v>
      </c>
      <c r="S1292" s="89">
        <v>0</v>
      </c>
      <c r="T1292" s="94" t="e">
        <f t="shared" si="163"/>
        <v>#REF!</v>
      </c>
      <c r="U1292" s="103" t="e">
        <f>LOOKUP(O1292,#REF!,#REF!)</f>
        <v>#REF!</v>
      </c>
      <c r="V1292" s="91" t="e">
        <f>LOOKUP(O1292,#REF!,#REF!)</f>
        <v>#REF!</v>
      </c>
      <c r="W1292" s="101">
        <f t="shared" si="166"/>
        <v>0</v>
      </c>
      <c r="X1292" s="135">
        <f t="shared" si="167"/>
        <v>0</v>
      </c>
      <c r="Y1292" s="48" t="e">
        <f>IF(U1292="Pen",(LOOKUP(O1292,#REF!,#REF!)*R1292),0)</f>
        <v>#REF!</v>
      </c>
    </row>
    <row r="1293" spans="2:25" x14ac:dyDescent="0.25">
      <c r="B1293">
        <v>1289</v>
      </c>
      <c r="C1293" s="4">
        <f>BOM!X1293</f>
        <v>0</v>
      </c>
      <c r="D1293" s="69">
        <v>1289</v>
      </c>
      <c r="E1293" s="69">
        <v>0</v>
      </c>
      <c r="F1293" s="69">
        <v>1289</v>
      </c>
      <c r="G1293" s="69">
        <v>0</v>
      </c>
      <c r="H1293" s="69">
        <f t="shared" si="161"/>
        <v>0</v>
      </c>
      <c r="I1293" s="69" t="e">
        <f>#REF!</f>
        <v>#REF!</v>
      </c>
      <c r="J1293" s="69">
        <f t="shared" si="160"/>
        <v>0</v>
      </c>
      <c r="K1293" s="69" t="e">
        <f t="shared" si="164"/>
        <v>#REF!</v>
      </c>
      <c r="L1293" s="69">
        <f t="shared" si="165"/>
        <v>4.8632357244839852</v>
      </c>
      <c r="M1293" s="69">
        <f t="shared" si="162"/>
        <v>0</v>
      </c>
      <c r="N1293" s="4">
        <f>BOM!Z1293</f>
        <v>0</v>
      </c>
      <c r="O1293" s="133">
        <v>1308</v>
      </c>
      <c r="P1293" s="71">
        <v>152</v>
      </c>
      <c r="Q1293" s="71">
        <v>1289</v>
      </c>
      <c r="R1293" s="71">
        <v>0</v>
      </c>
      <c r="S1293" s="89">
        <v>0</v>
      </c>
      <c r="T1293" s="94" t="e">
        <f t="shared" si="163"/>
        <v>#REF!</v>
      </c>
      <c r="U1293" s="103" t="e">
        <f>LOOKUP(O1293,#REF!,#REF!)</f>
        <v>#REF!</v>
      </c>
      <c r="V1293" s="91" t="e">
        <f>LOOKUP(O1293,#REF!,#REF!)</f>
        <v>#REF!</v>
      </c>
      <c r="W1293" s="101">
        <f t="shared" si="166"/>
        <v>0</v>
      </c>
      <c r="X1293" s="135">
        <f t="shared" si="167"/>
        <v>0</v>
      </c>
      <c r="Y1293" s="48" t="e">
        <f>IF(U1293="Pen",(LOOKUP(O1293,#REF!,#REF!)*R1293),0)</f>
        <v>#REF!</v>
      </c>
    </row>
    <row r="1294" spans="2:25" x14ac:dyDescent="0.25">
      <c r="B1294">
        <v>1290</v>
      </c>
      <c r="C1294" s="4">
        <f>BOM!X1294</f>
        <v>0</v>
      </c>
      <c r="D1294" s="69">
        <v>1290</v>
      </c>
      <c r="E1294" s="69">
        <v>0</v>
      </c>
      <c r="F1294" s="69">
        <v>1290</v>
      </c>
      <c r="G1294" s="69">
        <v>0</v>
      </c>
      <c r="H1294" s="69">
        <f t="shared" si="161"/>
        <v>0</v>
      </c>
      <c r="I1294" s="69" t="e">
        <f>#REF!</f>
        <v>#REF!</v>
      </c>
      <c r="J1294" s="69">
        <f t="shared" si="160"/>
        <v>0</v>
      </c>
      <c r="K1294" s="69" t="e">
        <f t="shared" si="164"/>
        <v>#REF!</v>
      </c>
      <c r="L1294" s="69">
        <f t="shared" si="165"/>
        <v>4.8632357244839852</v>
      </c>
      <c r="M1294" s="69">
        <f t="shared" si="162"/>
        <v>0</v>
      </c>
      <c r="N1294" s="4">
        <f>BOM!Z1294</f>
        <v>0</v>
      </c>
      <c r="O1294" s="133">
        <v>1309</v>
      </c>
      <c r="P1294" s="71">
        <v>152</v>
      </c>
      <c r="Q1294" s="71">
        <v>1290</v>
      </c>
      <c r="R1294" s="71">
        <v>0</v>
      </c>
      <c r="S1294" s="89">
        <v>0</v>
      </c>
      <c r="T1294" s="94" t="e">
        <f t="shared" si="163"/>
        <v>#REF!</v>
      </c>
      <c r="U1294" s="103" t="e">
        <f>LOOKUP(O1294,#REF!,#REF!)</f>
        <v>#REF!</v>
      </c>
      <c r="V1294" s="91" t="e">
        <f>LOOKUP(O1294,#REF!,#REF!)</f>
        <v>#REF!</v>
      </c>
      <c r="W1294" s="101">
        <f t="shared" si="166"/>
        <v>0</v>
      </c>
      <c r="X1294" s="135">
        <f t="shared" si="167"/>
        <v>0</v>
      </c>
      <c r="Y1294" s="48" t="e">
        <f>IF(U1294="Pen",(LOOKUP(O1294,#REF!,#REF!)*R1294),0)</f>
        <v>#REF!</v>
      </c>
    </row>
    <row r="1295" spans="2:25" x14ac:dyDescent="0.25">
      <c r="B1295">
        <v>1291</v>
      </c>
      <c r="C1295" s="4">
        <f>BOM!X1295</f>
        <v>0</v>
      </c>
      <c r="D1295" s="69">
        <v>1291</v>
      </c>
      <c r="E1295" s="69">
        <v>0</v>
      </c>
      <c r="F1295" s="69">
        <v>1291</v>
      </c>
      <c r="G1295" s="69">
        <v>0</v>
      </c>
      <c r="H1295" s="69">
        <f t="shared" si="161"/>
        <v>0</v>
      </c>
      <c r="I1295" s="69" t="e">
        <f>#REF!</f>
        <v>#REF!</v>
      </c>
      <c r="J1295" s="69">
        <f t="shared" si="160"/>
        <v>0</v>
      </c>
      <c r="K1295" s="69" t="e">
        <f t="shared" si="164"/>
        <v>#REF!</v>
      </c>
      <c r="L1295" s="69">
        <f t="shared" si="165"/>
        <v>4.8632357244839852</v>
      </c>
      <c r="M1295" s="69">
        <f t="shared" si="162"/>
        <v>0</v>
      </c>
      <c r="N1295" s="4">
        <f>BOM!Z1295</f>
        <v>0</v>
      </c>
      <c r="O1295" s="133">
        <v>1310</v>
      </c>
      <c r="P1295" s="71">
        <v>152</v>
      </c>
      <c r="Q1295" s="71">
        <v>1291</v>
      </c>
      <c r="R1295" s="71">
        <v>0</v>
      </c>
      <c r="S1295" s="89">
        <v>0</v>
      </c>
      <c r="T1295" s="94" t="e">
        <f t="shared" si="163"/>
        <v>#REF!</v>
      </c>
      <c r="U1295" s="103" t="e">
        <f>LOOKUP(O1295,#REF!,#REF!)</f>
        <v>#REF!</v>
      </c>
      <c r="V1295" s="91" t="e">
        <f>LOOKUP(O1295,#REF!,#REF!)</f>
        <v>#REF!</v>
      </c>
      <c r="W1295" s="101">
        <f t="shared" si="166"/>
        <v>0</v>
      </c>
      <c r="X1295" s="135">
        <f t="shared" si="167"/>
        <v>0</v>
      </c>
      <c r="Y1295" s="48" t="e">
        <f>IF(U1295="Pen",(LOOKUP(O1295,#REF!,#REF!)*R1295),0)</f>
        <v>#REF!</v>
      </c>
    </row>
    <row r="1296" spans="2:25" x14ac:dyDescent="0.25">
      <c r="B1296">
        <v>1292</v>
      </c>
      <c r="C1296" s="4">
        <f>BOM!X1296</f>
        <v>0</v>
      </c>
      <c r="D1296" s="69">
        <v>1292</v>
      </c>
      <c r="E1296" s="69">
        <v>0</v>
      </c>
      <c r="F1296" s="69">
        <v>1292</v>
      </c>
      <c r="G1296" s="69">
        <v>0</v>
      </c>
      <c r="H1296" s="69">
        <f t="shared" si="161"/>
        <v>0</v>
      </c>
      <c r="I1296" s="69" t="e">
        <f>#REF!</f>
        <v>#REF!</v>
      </c>
      <c r="J1296" s="69">
        <f t="shared" si="160"/>
        <v>0</v>
      </c>
      <c r="K1296" s="69" t="e">
        <f t="shared" si="164"/>
        <v>#REF!</v>
      </c>
      <c r="L1296" s="69">
        <f t="shared" si="165"/>
        <v>4.8632357244839852</v>
      </c>
      <c r="M1296" s="69">
        <f t="shared" si="162"/>
        <v>0</v>
      </c>
      <c r="N1296" s="4">
        <f>BOM!Z1296</f>
        <v>0</v>
      </c>
      <c r="O1296" s="133">
        <v>1311</v>
      </c>
      <c r="P1296" s="71">
        <v>152</v>
      </c>
      <c r="Q1296" s="71">
        <v>1292</v>
      </c>
      <c r="R1296" s="71">
        <v>0</v>
      </c>
      <c r="S1296" s="89">
        <v>0</v>
      </c>
      <c r="T1296" s="94" t="e">
        <f t="shared" si="163"/>
        <v>#REF!</v>
      </c>
      <c r="U1296" s="103" t="e">
        <f>LOOKUP(O1296,#REF!,#REF!)</f>
        <v>#REF!</v>
      </c>
      <c r="V1296" s="91" t="e">
        <f>LOOKUP(O1296,#REF!,#REF!)</f>
        <v>#REF!</v>
      </c>
      <c r="W1296" s="101">
        <f t="shared" si="166"/>
        <v>0</v>
      </c>
      <c r="X1296" s="135">
        <f t="shared" si="167"/>
        <v>0</v>
      </c>
      <c r="Y1296" s="48" t="e">
        <f>IF(U1296="Pen",(LOOKUP(O1296,#REF!,#REF!)*R1296),0)</f>
        <v>#REF!</v>
      </c>
    </row>
    <row r="1297" spans="2:25" x14ac:dyDescent="0.25">
      <c r="B1297">
        <v>1293</v>
      </c>
      <c r="C1297" s="4">
        <f>BOM!X1297</f>
        <v>0</v>
      </c>
      <c r="D1297" s="69">
        <v>1293</v>
      </c>
      <c r="E1297" s="69">
        <v>0</v>
      </c>
      <c r="F1297" s="69">
        <v>1293</v>
      </c>
      <c r="G1297" s="69">
        <v>0</v>
      </c>
      <c r="H1297" s="69">
        <f t="shared" si="161"/>
        <v>0</v>
      </c>
      <c r="I1297" s="69" t="e">
        <f>#REF!</f>
        <v>#REF!</v>
      </c>
      <c r="J1297" s="69">
        <f t="shared" si="160"/>
        <v>0</v>
      </c>
      <c r="K1297" s="69" t="e">
        <f t="shared" si="164"/>
        <v>#REF!</v>
      </c>
      <c r="L1297" s="69">
        <f t="shared" si="165"/>
        <v>4.8632357244839852</v>
      </c>
      <c r="M1297" s="69">
        <f t="shared" si="162"/>
        <v>0</v>
      </c>
      <c r="N1297" s="4">
        <f>BOM!Z1297</f>
        <v>0</v>
      </c>
      <c r="O1297" s="133">
        <v>1312</v>
      </c>
      <c r="P1297" s="71">
        <v>152</v>
      </c>
      <c r="Q1297" s="71">
        <v>1293</v>
      </c>
      <c r="R1297" s="71">
        <v>0</v>
      </c>
      <c r="S1297" s="89">
        <v>0</v>
      </c>
      <c r="T1297" s="94" t="e">
        <f t="shared" si="163"/>
        <v>#REF!</v>
      </c>
      <c r="U1297" s="103" t="e">
        <f>LOOKUP(O1297,#REF!,#REF!)</f>
        <v>#REF!</v>
      </c>
      <c r="V1297" s="91" t="e">
        <f>LOOKUP(O1297,#REF!,#REF!)</f>
        <v>#REF!</v>
      </c>
      <c r="W1297" s="101">
        <f t="shared" si="166"/>
        <v>0</v>
      </c>
      <c r="X1297" s="135">
        <f t="shared" si="167"/>
        <v>0</v>
      </c>
      <c r="Y1297" s="48" t="e">
        <f>IF(U1297="Pen",(LOOKUP(O1297,#REF!,#REF!)*R1297),0)</f>
        <v>#REF!</v>
      </c>
    </row>
    <row r="1298" spans="2:25" x14ac:dyDescent="0.25">
      <c r="B1298">
        <v>1294</v>
      </c>
      <c r="C1298" s="4">
        <f>BOM!X1298</f>
        <v>0</v>
      </c>
      <c r="D1298" s="69">
        <v>1294</v>
      </c>
      <c r="E1298" s="69">
        <v>0</v>
      </c>
      <c r="F1298" s="69">
        <v>1294</v>
      </c>
      <c r="G1298" s="69">
        <v>0</v>
      </c>
      <c r="H1298" s="69">
        <f t="shared" si="161"/>
        <v>0</v>
      </c>
      <c r="I1298" s="69" t="e">
        <f>#REF!</f>
        <v>#REF!</v>
      </c>
      <c r="J1298" s="69">
        <f t="shared" si="160"/>
        <v>0</v>
      </c>
      <c r="K1298" s="69" t="e">
        <f t="shared" si="164"/>
        <v>#REF!</v>
      </c>
      <c r="L1298" s="69">
        <f t="shared" si="165"/>
        <v>4.8632357244839852</v>
      </c>
      <c r="M1298" s="69">
        <f t="shared" si="162"/>
        <v>0</v>
      </c>
      <c r="N1298" s="4">
        <f>BOM!Z1298</f>
        <v>0</v>
      </c>
      <c r="O1298" s="133">
        <v>1313</v>
      </c>
      <c r="P1298" s="71">
        <v>152</v>
      </c>
      <c r="Q1298" s="71">
        <v>1294</v>
      </c>
      <c r="R1298" s="71">
        <v>0</v>
      </c>
      <c r="S1298" s="89">
        <v>0</v>
      </c>
      <c r="T1298" s="94" t="e">
        <f t="shared" si="163"/>
        <v>#REF!</v>
      </c>
      <c r="U1298" s="103" t="e">
        <f>LOOKUP(O1298,#REF!,#REF!)</f>
        <v>#REF!</v>
      </c>
      <c r="V1298" s="91" t="e">
        <f>LOOKUP(O1298,#REF!,#REF!)</f>
        <v>#REF!</v>
      </c>
      <c r="W1298" s="101">
        <f t="shared" si="166"/>
        <v>0</v>
      </c>
      <c r="X1298" s="135">
        <f t="shared" si="167"/>
        <v>0</v>
      </c>
      <c r="Y1298" s="48" t="e">
        <f>IF(U1298="Pen",(LOOKUP(O1298,#REF!,#REF!)*R1298),0)</f>
        <v>#REF!</v>
      </c>
    </row>
    <row r="1299" spans="2:25" x14ac:dyDescent="0.25">
      <c r="B1299">
        <v>1295</v>
      </c>
      <c r="C1299" s="4">
        <f>BOM!X1299</f>
        <v>0</v>
      </c>
      <c r="D1299" s="69">
        <v>1295</v>
      </c>
      <c r="E1299" s="69">
        <v>0</v>
      </c>
      <c r="F1299" s="69">
        <v>1295</v>
      </c>
      <c r="G1299" s="69">
        <v>0</v>
      </c>
      <c r="H1299" s="69">
        <f t="shared" si="161"/>
        <v>0</v>
      </c>
      <c r="I1299" s="69" t="e">
        <f>#REF!</f>
        <v>#REF!</v>
      </c>
      <c r="J1299" s="69">
        <f t="shared" si="160"/>
        <v>0</v>
      </c>
      <c r="K1299" s="69" t="e">
        <f t="shared" si="164"/>
        <v>#REF!</v>
      </c>
      <c r="L1299" s="69">
        <f t="shared" si="165"/>
        <v>4.8632357244839852</v>
      </c>
      <c r="M1299" s="69">
        <f t="shared" si="162"/>
        <v>0</v>
      </c>
      <c r="N1299" s="4">
        <f>BOM!Z1299</f>
        <v>0</v>
      </c>
      <c r="O1299" s="133">
        <v>1314</v>
      </c>
      <c r="P1299" s="71">
        <v>152</v>
      </c>
      <c r="Q1299" s="71">
        <v>1295</v>
      </c>
      <c r="R1299" s="71">
        <v>0</v>
      </c>
      <c r="S1299" s="89">
        <v>0</v>
      </c>
      <c r="T1299" s="94" t="e">
        <f t="shared" si="163"/>
        <v>#REF!</v>
      </c>
      <c r="U1299" s="103" t="e">
        <f>LOOKUP(O1299,#REF!,#REF!)</f>
        <v>#REF!</v>
      </c>
      <c r="V1299" s="91" t="e">
        <f>LOOKUP(O1299,#REF!,#REF!)</f>
        <v>#REF!</v>
      </c>
      <c r="W1299" s="101">
        <f t="shared" si="166"/>
        <v>0</v>
      </c>
      <c r="X1299" s="135">
        <f t="shared" si="167"/>
        <v>0</v>
      </c>
      <c r="Y1299" s="48" t="e">
        <f>IF(U1299="Pen",(LOOKUP(O1299,#REF!,#REF!)*R1299),0)</f>
        <v>#REF!</v>
      </c>
    </row>
    <row r="1300" spans="2:25" x14ac:dyDescent="0.25">
      <c r="B1300">
        <v>1296</v>
      </c>
      <c r="C1300" s="4">
        <f>BOM!X1300</f>
        <v>0</v>
      </c>
      <c r="D1300" s="69">
        <v>1296</v>
      </c>
      <c r="E1300" s="69">
        <v>0</v>
      </c>
      <c r="F1300" s="69">
        <v>1296</v>
      </c>
      <c r="G1300" s="69">
        <v>0</v>
      </c>
      <c r="H1300" s="69">
        <f t="shared" si="161"/>
        <v>0</v>
      </c>
      <c r="I1300" s="69" t="e">
        <f>#REF!</f>
        <v>#REF!</v>
      </c>
      <c r="J1300" s="69">
        <f t="shared" si="160"/>
        <v>0</v>
      </c>
      <c r="K1300" s="69" t="e">
        <f t="shared" si="164"/>
        <v>#REF!</v>
      </c>
      <c r="L1300" s="69">
        <f t="shared" si="165"/>
        <v>4.8632357244839852</v>
      </c>
      <c r="M1300" s="69">
        <f t="shared" si="162"/>
        <v>0</v>
      </c>
      <c r="N1300" s="4">
        <f>BOM!Z1300</f>
        <v>0</v>
      </c>
      <c r="O1300" s="133">
        <v>1315</v>
      </c>
      <c r="P1300" s="71">
        <v>152</v>
      </c>
      <c r="Q1300" s="71">
        <v>1296</v>
      </c>
      <c r="R1300" s="71">
        <v>0</v>
      </c>
      <c r="S1300" s="89">
        <v>0</v>
      </c>
      <c r="T1300" s="94" t="e">
        <f t="shared" si="163"/>
        <v>#REF!</v>
      </c>
      <c r="U1300" s="103" t="e">
        <f>LOOKUP(O1300,#REF!,#REF!)</f>
        <v>#REF!</v>
      </c>
      <c r="V1300" s="91" t="e">
        <f>LOOKUP(O1300,#REF!,#REF!)</f>
        <v>#REF!</v>
      </c>
      <c r="W1300" s="101">
        <f t="shared" si="166"/>
        <v>0</v>
      </c>
      <c r="X1300" s="135">
        <f t="shared" si="167"/>
        <v>0</v>
      </c>
      <c r="Y1300" s="48" t="e">
        <f>IF(U1300="Pen",(LOOKUP(O1300,#REF!,#REF!)*R1300),0)</f>
        <v>#REF!</v>
      </c>
    </row>
    <row r="1301" spans="2:25" x14ac:dyDescent="0.25">
      <c r="B1301">
        <v>1297</v>
      </c>
      <c r="C1301" s="4">
        <f>BOM!X1301</f>
        <v>0</v>
      </c>
      <c r="D1301" s="69">
        <v>1297</v>
      </c>
      <c r="E1301" s="69">
        <v>0</v>
      </c>
      <c r="F1301" s="69">
        <v>1297</v>
      </c>
      <c r="G1301" s="69">
        <v>0</v>
      </c>
      <c r="H1301" s="69">
        <f t="shared" si="161"/>
        <v>0</v>
      </c>
      <c r="I1301" s="69" t="e">
        <f>#REF!</f>
        <v>#REF!</v>
      </c>
      <c r="J1301" s="69">
        <f t="shared" si="160"/>
        <v>0</v>
      </c>
      <c r="K1301" s="69" t="e">
        <f t="shared" si="164"/>
        <v>#REF!</v>
      </c>
      <c r="L1301" s="69">
        <f t="shared" si="165"/>
        <v>4.8632357244839852</v>
      </c>
      <c r="M1301" s="69">
        <f t="shared" si="162"/>
        <v>0</v>
      </c>
      <c r="N1301" s="4">
        <f>BOM!Z1301</f>
        <v>0</v>
      </c>
      <c r="O1301" s="133">
        <v>1316</v>
      </c>
      <c r="P1301" s="71">
        <v>152</v>
      </c>
      <c r="Q1301" s="71">
        <v>1297</v>
      </c>
      <c r="R1301" s="71">
        <v>0</v>
      </c>
      <c r="S1301" s="89">
        <v>0</v>
      </c>
      <c r="T1301" s="94" t="e">
        <f t="shared" si="163"/>
        <v>#REF!</v>
      </c>
      <c r="U1301" s="103" t="e">
        <f>LOOKUP(O1301,#REF!,#REF!)</f>
        <v>#REF!</v>
      </c>
      <c r="V1301" s="91" t="e">
        <f>LOOKUP(O1301,#REF!,#REF!)</f>
        <v>#REF!</v>
      </c>
      <c r="W1301" s="101">
        <f t="shared" si="166"/>
        <v>0</v>
      </c>
      <c r="X1301" s="135">
        <f t="shared" si="167"/>
        <v>0</v>
      </c>
      <c r="Y1301" s="48" t="e">
        <f>IF(U1301="Pen",(LOOKUP(O1301,#REF!,#REF!)*R1301),0)</f>
        <v>#REF!</v>
      </c>
    </row>
    <row r="1302" spans="2:25" x14ac:dyDescent="0.25">
      <c r="B1302">
        <v>1298</v>
      </c>
      <c r="C1302" s="4">
        <f>BOM!X1302</f>
        <v>0</v>
      </c>
      <c r="D1302" s="69">
        <v>1298</v>
      </c>
      <c r="E1302" s="69">
        <v>0</v>
      </c>
      <c r="F1302" s="69">
        <v>1298</v>
      </c>
      <c r="G1302" s="69">
        <v>0</v>
      </c>
      <c r="H1302" s="69">
        <f t="shared" si="161"/>
        <v>0</v>
      </c>
      <c r="I1302" s="69" t="e">
        <f>#REF!</f>
        <v>#REF!</v>
      </c>
      <c r="J1302" s="69">
        <f t="shared" si="160"/>
        <v>0</v>
      </c>
      <c r="K1302" s="69" t="e">
        <f t="shared" si="164"/>
        <v>#REF!</v>
      </c>
      <c r="L1302" s="69">
        <f t="shared" si="165"/>
        <v>4.8632357244839852</v>
      </c>
      <c r="M1302" s="69">
        <f t="shared" si="162"/>
        <v>0</v>
      </c>
      <c r="N1302" s="4">
        <f>BOM!Z1302</f>
        <v>0</v>
      </c>
      <c r="O1302" s="133">
        <v>1317</v>
      </c>
      <c r="P1302" s="71">
        <v>152</v>
      </c>
      <c r="Q1302" s="71">
        <v>1298</v>
      </c>
      <c r="R1302" s="71">
        <v>0</v>
      </c>
      <c r="S1302" s="89">
        <v>0</v>
      </c>
      <c r="T1302" s="94" t="e">
        <f t="shared" si="163"/>
        <v>#REF!</v>
      </c>
      <c r="U1302" s="103" t="e">
        <f>LOOKUP(O1302,#REF!,#REF!)</f>
        <v>#REF!</v>
      </c>
      <c r="V1302" s="91" t="e">
        <f>LOOKUP(O1302,#REF!,#REF!)</f>
        <v>#REF!</v>
      </c>
      <c r="W1302" s="101">
        <f t="shared" si="166"/>
        <v>0</v>
      </c>
      <c r="X1302" s="135">
        <f t="shared" si="167"/>
        <v>0</v>
      </c>
      <c r="Y1302" s="48" t="e">
        <f>IF(U1302="Pen",(LOOKUP(O1302,#REF!,#REF!)*R1302),0)</f>
        <v>#REF!</v>
      </c>
    </row>
    <row r="1303" spans="2:25" x14ac:dyDescent="0.25">
      <c r="B1303">
        <v>1299</v>
      </c>
      <c r="C1303" s="4">
        <f>BOM!X1303</f>
        <v>0</v>
      </c>
      <c r="D1303" s="69">
        <v>1299</v>
      </c>
      <c r="E1303" s="69">
        <v>0</v>
      </c>
      <c r="F1303" s="69">
        <v>1299</v>
      </c>
      <c r="G1303" s="69">
        <v>0</v>
      </c>
      <c r="H1303" s="69">
        <f t="shared" si="161"/>
        <v>0</v>
      </c>
      <c r="I1303" s="69" t="e">
        <f>#REF!</f>
        <v>#REF!</v>
      </c>
      <c r="J1303" s="69">
        <f t="shared" si="160"/>
        <v>0</v>
      </c>
      <c r="K1303" s="69" t="e">
        <f t="shared" si="164"/>
        <v>#REF!</v>
      </c>
      <c r="L1303" s="69">
        <f t="shared" si="165"/>
        <v>4.8632357244839852</v>
      </c>
      <c r="M1303" s="69">
        <f t="shared" si="162"/>
        <v>0</v>
      </c>
      <c r="N1303" s="4">
        <f>BOM!Z1303</f>
        <v>0</v>
      </c>
      <c r="O1303" s="133">
        <v>1318</v>
      </c>
      <c r="P1303" s="71">
        <v>152</v>
      </c>
      <c r="Q1303" s="71">
        <v>1299</v>
      </c>
      <c r="R1303" s="71">
        <v>0</v>
      </c>
      <c r="S1303" s="89">
        <v>0</v>
      </c>
      <c r="T1303" s="94" t="e">
        <f t="shared" si="163"/>
        <v>#REF!</v>
      </c>
      <c r="U1303" s="103" t="e">
        <f>LOOKUP(O1303,#REF!,#REF!)</f>
        <v>#REF!</v>
      </c>
      <c r="V1303" s="91" t="e">
        <f>LOOKUP(O1303,#REF!,#REF!)</f>
        <v>#REF!</v>
      </c>
      <c r="W1303" s="101">
        <f t="shared" si="166"/>
        <v>0</v>
      </c>
      <c r="X1303" s="135">
        <f t="shared" si="167"/>
        <v>0</v>
      </c>
      <c r="Y1303" s="48" t="e">
        <f>IF(U1303="Pen",(LOOKUP(O1303,#REF!,#REF!)*R1303),0)</f>
        <v>#REF!</v>
      </c>
    </row>
    <row r="1304" spans="2:25" x14ac:dyDescent="0.25">
      <c r="B1304">
        <v>1300</v>
      </c>
      <c r="C1304" s="4">
        <f>BOM!X1304</f>
        <v>0</v>
      </c>
      <c r="D1304" s="69">
        <v>1300</v>
      </c>
      <c r="E1304" s="69">
        <v>0</v>
      </c>
      <c r="F1304" s="69">
        <v>1300</v>
      </c>
      <c r="G1304" s="69">
        <v>0</v>
      </c>
      <c r="H1304" s="69">
        <f t="shared" si="161"/>
        <v>0</v>
      </c>
      <c r="I1304" s="69" t="e">
        <f>#REF!</f>
        <v>#REF!</v>
      </c>
      <c r="J1304" s="69">
        <f t="shared" si="160"/>
        <v>0</v>
      </c>
      <c r="K1304" s="69" t="e">
        <f t="shared" si="164"/>
        <v>#REF!</v>
      </c>
      <c r="L1304" s="69">
        <f t="shared" si="165"/>
        <v>4.8632357244839852</v>
      </c>
      <c r="M1304" s="69">
        <f t="shared" si="162"/>
        <v>0</v>
      </c>
      <c r="N1304" s="4">
        <f>BOM!Z1304</f>
        <v>0</v>
      </c>
      <c r="O1304" s="133">
        <v>1319</v>
      </c>
      <c r="P1304" s="71">
        <v>152</v>
      </c>
      <c r="Q1304" s="71">
        <v>1300</v>
      </c>
      <c r="R1304" s="71">
        <v>0</v>
      </c>
      <c r="S1304" s="89">
        <v>0</v>
      </c>
      <c r="T1304" s="94" t="e">
        <f t="shared" si="163"/>
        <v>#REF!</v>
      </c>
      <c r="U1304" s="103" t="e">
        <f>LOOKUP(O1304,#REF!,#REF!)</f>
        <v>#REF!</v>
      </c>
      <c r="V1304" s="91" t="e">
        <f>LOOKUP(O1304,#REF!,#REF!)</f>
        <v>#REF!</v>
      </c>
      <c r="W1304" s="101">
        <f t="shared" si="166"/>
        <v>0</v>
      </c>
      <c r="X1304" s="135">
        <f t="shared" si="167"/>
        <v>0</v>
      </c>
      <c r="Y1304" s="48" t="e">
        <f>IF(U1304="Pen",(LOOKUP(O1304,#REF!,#REF!)*R1304),0)</f>
        <v>#REF!</v>
      </c>
    </row>
    <row r="1305" spans="2:25" x14ac:dyDescent="0.25">
      <c r="B1305">
        <v>1301</v>
      </c>
      <c r="C1305" s="4">
        <f>BOM!X1305</f>
        <v>0</v>
      </c>
      <c r="D1305" s="69">
        <v>1301</v>
      </c>
      <c r="E1305" s="69">
        <v>0</v>
      </c>
      <c r="F1305" s="69">
        <v>1301</v>
      </c>
      <c r="G1305" s="69">
        <v>0</v>
      </c>
      <c r="H1305" s="69">
        <f t="shared" si="161"/>
        <v>0</v>
      </c>
      <c r="I1305" s="69" t="e">
        <f>#REF!</f>
        <v>#REF!</v>
      </c>
      <c r="J1305" s="69">
        <f t="shared" si="160"/>
        <v>0</v>
      </c>
      <c r="K1305" s="69" t="e">
        <f t="shared" si="164"/>
        <v>#REF!</v>
      </c>
      <c r="L1305" s="69">
        <f t="shared" si="165"/>
        <v>4.8632357244839852</v>
      </c>
      <c r="M1305" s="69">
        <f t="shared" si="162"/>
        <v>0</v>
      </c>
      <c r="N1305" s="4">
        <f>BOM!Z1305</f>
        <v>0</v>
      </c>
      <c r="O1305" s="133">
        <v>1320</v>
      </c>
      <c r="P1305" s="71">
        <v>152</v>
      </c>
      <c r="Q1305" s="71">
        <v>1301</v>
      </c>
      <c r="R1305" s="71">
        <v>0</v>
      </c>
      <c r="S1305" s="89">
        <v>0</v>
      </c>
      <c r="T1305" s="94" t="e">
        <f t="shared" si="163"/>
        <v>#REF!</v>
      </c>
      <c r="U1305" s="103" t="e">
        <f>LOOKUP(O1305,#REF!,#REF!)</f>
        <v>#REF!</v>
      </c>
      <c r="V1305" s="91" t="e">
        <f>LOOKUP(O1305,#REF!,#REF!)</f>
        <v>#REF!</v>
      </c>
      <c r="W1305" s="101">
        <f t="shared" si="166"/>
        <v>0</v>
      </c>
      <c r="X1305" s="135">
        <f t="shared" si="167"/>
        <v>0</v>
      </c>
      <c r="Y1305" s="48" t="e">
        <f>IF(U1305="Pen",(LOOKUP(O1305,#REF!,#REF!)*R1305),0)</f>
        <v>#REF!</v>
      </c>
    </row>
    <row r="1306" spans="2:25" x14ac:dyDescent="0.25">
      <c r="B1306">
        <v>1302</v>
      </c>
      <c r="C1306" s="4">
        <f>BOM!X1306</f>
        <v>0</v>
      </c>
      <c r="D1306" s="69">
        <v>1302</v>
      </c>
      <c r="E1306" s="69">
        <v>0</v>
      </c>
      <c r="F1306" s="69">
        <v>1302</v>
      </c>
      <c r="G1306" s="69">
        <v>0</v>
      </c>
      <c r="H1306" s="69">
        <f t="shared" si="161"/>
        <v>0</v>
      </c>
      <c r="I1306" s="69" t="e">
        <f>#REF!</f>
        <v>#REF!</v>
      </c>
      <c r="J1306" s="69">
        <f t="shared" ref="J1306:J1369" si="168">IF(OR(C1306=1,H1306=0),0,TRUNC(H1306/I1306)+1)</f>
        <v>0</v>
      </c>
      <c r="K1306" s="69" t="e">
        <f t="shared" si="164"/>
        <v>#REF!</v>
      </c>
      <c r="L1306" s="69">
        <f t="shared" si="165"/>
        <v>4.8632357244839852</v>
      </c>
      <c r="M1306" s="69">
        <f t="shared" si="162"/>
        <v>0</v>
      </c>
      <c r="N1306" s="4">
        <f>BOM!Z1306</f>
        <v>0</v>
      </c>
      <c r="O1306" s="133">
        <v>1321</v>
      </c>
      <c r="P1306" s="71">
        <v>152</v>
      </c>
      <c r="Q1306" s="71">
        <v>1302</v>
      </c>
      <c r="R1306" s="71">
        <v>0</v>
      </c>
      <c r="S1306" s="89">
        <v>0</v>
      </c>
      <c r="T1306" s="94" t="e">
        <f t="shared" si="163"/>
        <v>#REF!</v>
      </c>
      <c r="U1306" s="103" t="e">
        <f>LOOKUP(O1306,#REF!,#REF!)</f>
        <v>#REF!</v>
      </c>
      <c r="V1306" s="91" t="e">
        <f>LOOKUP(O1306,#REF!,#REF!)</f>
        <v>#REF!</v>
      </c>
      <c r="W1306" s="101">
        <f t="shared" si="166"/>
        <v>0</v>
      </c>
      <c r="X1306" s="135">
        <f t="shared" si="167"/>
        <v>0</v>
      </c>
      <c r="Y1306" s="48" t="e">
        <f>IF(U1306="Pen",(LOOKUP(O1306,#REF!,#REF!)*R1306),0)</f>
        <v>#REF!</v>
      </c>
    </row>
    <row r="1307" spans="2:25" x14ac:dyDescent="0.25">
      <c r="B1307">
        <v>1303</v>
      </c>
      <c r="C1307" s="4">
        <f>BOM!X1307</f>
        <v>0</v>
      </c>
      <c r="D1307" s="69">
        <v>1303</v>
      </c>
      <c r="E1307" s="69">
        <v>0</v>
      </c>
      <c r="F1307" s="69">
        <v>1303</v>
      </c>
      <c r="G1307" s="69">
        <v>0</v>
      </c>
      <c r="H1307" s="69">
        <f t="shared" si="161"/>
        <v>0</v>
      </c>
      <c r="I1307" s="69" t="e">
        <f>#REF!</f>
        <v>#REF!</v>
      </c>
      <c r="J1307" s="69">
        <f t="shared" si="168"/>
        <v>0</v>
      </c>
      <c r="K1307" s="69" t="e">
        <f t="shared" si="164"/>
        <v>#REF!</v>
      </c>
      <c r="L1307" s="69">
        <f t="shared" si="165"/>
        <v>4.8632357244839852</v>
      </c>
      <c r="M1307" s="69">
        <f t="shared" si="162"/>
        <v>0</v>
      </c>
      <c r="N1307" s="4">
        <f>BOM!Z1307</f>
        <v>0</v>
      </c>
      <c r="O1307" s="133">
        <v>1322</v>
      </c>
      <c r="P1307" s="71">
        <v>152</v>
      </c>
      <c r="Q1307" s="71">
        <v>1303</v>
      </c>
      <c r="R1307" s="71">
        <v>0</v>
      </c>
      <c r="S1307" s="89">
        <v>0</v>
      </c>
      <c r="T1307" s="94" t="e">
        <f t="shared" si="163"/>
        <v>#REF!</v>
      </c>
      <c r="U1307" s="103" t="e">
        <f>LOOKUP(O1307,#REF!,#REF!)</f>
        <v>#REF!</v>
      </c>
      <c r="V1307" s="91" t="e">
        <f>LOOKUP(O1307,#REF!,#REF!)</f>
        <v>#REF!</v>
      </c>
      <c r="W1307" s="101">
        <f t="shared" si="166"/>
        <v>0</v>
      </c>
      <c r="X1307" s="135">
        <f t="shared" si="167"/>
        <v>0</v>
      </c>
      <c r="Y1307" s="48" t="e">
        <f>IF(U1307="Pen",(LOOKUP(O1307,#REF!,#REF!)*R1307),0)</f>
        <v>#REF!</v>
      </c>
    </row>
    <row r="1308" spans="2:25" x14ac:dyDescent="0.25">
      <c r="B1308">
        <v>1304</v>
      </c>
      <c r="C1308" s="4">
        <f>BOM!X1308</f>
        <v>0</v>
      </c>
      <c r="D1308" s="69">
        <v>1304</v>
      </c>
      <c r="E1308" s="69">
        <v>0</v>
      </c>
      <c r="F1308" s="69">
        <v>1304</v>
      </c>
      <c r="G1308" s="69">
        <v>0</v>
      </c>
      <c r="H1308" s="69">
        <f t="shared" si="161"/>
        <v>0</v>
      </c>
      <c r="I1308" s="69" t="e">
        <f>#REF!</f>
        <v>#REF!</v>
      </c>
      <c r="J1308" s="69">
        <f t="shared" si="168"/>
        <v>0</v>
      </c>
      <c r="K1308" s="69" t="e">
        <f t="shared" si="164"/>
        <v>#REF!</v>
      </c>
      <c r="L1308" s="69">
        <f t="shared" si="165"/>
        <v>4.8632357244839852</v>
      </c>
      <c r="M1308" s="69">
        <f t="shared" si="162"/>
        <v>0</v>
      </c>
      <c r="N1308" s="4">
        <f>BOM!Z1308</f>
        <v>0</v>
      </c>
      <c r="O1308" s="133">
        <v>1323</v>
      </c>
      <c r="P1308" s="71">
        <v>152</v>
      </c>
      <c r="Q1308" s="71">
        <v>1304</v>
      </c>
      <c r="R1308" s="71">
        <v>0</v>
      </c>
      <c r="S1308" s="89">
        <v>0</v>
      </c>
      <c r="T1308" s="94" t="e">
        <f t="shared" si="163"/>
        <v>#REF!</v>
      </c>
      <c r="U1308" s="103" t="e">
        <f>LOOKUP(O1308,#REF!,#REF!)</f>
        <v>#REF!</v>
      </c>
      <c r="V1308" s="91" t="e">
        <f>LOOKUP(O1308,#REF!,#REF!)</f>
        <v>#REF!</v>
      </c>
      <c r="W1308" s="101">
        <f t="shared" si="166"/>
        <v>0</v>
      </c>
      <c r="X1308" s="135">
        <f t="shared" si="167"/>
        <v>0</v>
      </c>
      <c r="Y1308" s="48" t="e">
        <f>IF(U1308="Pen",(LOOKUP(O1308,#REF!,#REF!)*R1308),0)</f>
        <v>#REF!</v>
      </c>
    </row>
    <row r="1309" spans="2:25" x14ac:dyDescent="0.25">
      <c r="B1309">
        <v>1305</v>
      </c>
      <c r="C1309" s="4">
        <f>BOM!X1309</f>
        <v>0</v>
      </c>
      <c r="D1309" s="69">
        <v>1305</v>
      </c>
      <c r="E1309" s="69">
        <v>0</v>
      </c>
      <c r="F1309" s="69">
        <v>1305</v>
      </c>
      <c r="G1309" s="69">
        <v>0</v>
      </c>
      <c r="H1309" s="69">
        <f t="shared" si="161"/>
        <v>0</v>
      </c>
      <c r="I1309" s="69" t="e">
        <f>#REF!</f>
        <v>#REF!</v>
      </c>
      <c r="J1309" s="69">
        <f t="shared" si="168"/>
        <v>0</v>
      </c>
      <c r="K1309" s="69" t="e">
        <f t="shared" si="164"/>
        <v>#REF!</v>
      </c>
      <c r="L1309" s="69">
        <f t="shared" si="165"/>
        <v>4.8632357244839852</v>
      </c>
      <c r="M1309" s="69">
        <f t="shared" si="162"/>
        <v>0</v>
      </c>
      <c r="N1309" s="4">
        <f>BOM!Z1309</f>
        <v>0</v>
      </c>
      <c r="O1309" s="133">
        <v>1324</v>
      </c>
      <c r="P1309" s="71">
        <v>152</v>
      </c>
      <c r="Q1309" s="71">
        <v>1305</v>
      </c>
      <c r="R1309" s="71">
        <v>0</v>
      </c>
      <c r="S1309" s="89">
        <v>0</v>
      </c>
      <c r="T1309" s="94" t="e">
        <f t="shared" si="163"/>
        <v>#REF!</v>
      </c>
      <c r="U1309" s="103" t="e">
        <f>LOOKUP(O1309,#REF!,#REF!)</f>
        <v>#REF!</v>
      </c>
      <c r="V1309" s="91" t="e">
        <f>LOOKUP(O1309,#REF!,#REF!)</f>
        <v>#REF!</v>
      </c>
      <c r="W1309" s="101">
        <f t="shared" si="166"/>
        <v>0</v>
      </c>
      <c r="X1309" s="135">
        <f t="shared" si="167"/>
        <v>0</v>
      </c>
      <c r="Y1309" s="48" t="e">
        <f>IF(U1309="Pen",(LOOKUP(O1309,#REF!,#REF!)*R1309),0)</f>
        <v>#REF!</v>
      </c>
    </row>
    <row r="1310" spans="2:25" x14ac:dyDescent="0.25">
      <c r="B1310">
        <v>1306</v>
      </c>
      <c r="C1310" s="4">
        <f>BOM!X1310</f>
        <v>0</v>
      </c>
      <c r="D1310" s="69">
        <v>1306</v>
      </c>
      <c r="E1310" s="69">
        <v>0</v>
      </c>
      <c r="F1310" s="69">
        <v>1306</v>
      </c>
      <c r="G1310" s="69">
        <v>0</v>
      </c>
      <c r="H1310" s="69">
        <f t="shared" si="161"/>
        <v>0</v>
      </c>
      <c r="I1310" s="69" t="e">
        <f>#REF!</f>
        <v>#REF!</v>
      </c>
      <c r="J1310" s="69">
        <f t="shared" si="168"/>
        <v>0</v>
      </c>
      <c r="K1310" s="69" t="e">
        <f t="shared" si="164"/>
        <v>#REF!</v>
      </c>
      <c r="L1310" s="69">
        <f t="shared" si="165"/>
        <v>4.8632357244839852</v>
      </c>
      <c r="M1310" s="69">
        <f t="shared" si="162"/>
        <v>0</v>
      </c>
      <c r="N1310" s="4">
        <f>BOM!Z1310</f>
        <v>0</v>
      </c>
      <c r="O1310" s="133">
        <v>1325</v>
      </c>
      <c r="P1310" s="71">
        <v>152</v>
      </c>
      <c r="Q1310" s="71">
        <v>1306</v>
      </c>
      <c r="R1310" s="71">
        <v>0</v>
      </c>
      <c r="S1310" s="89">
        <v>0</v>
      </c>
      <c r="T1310" s="94" t="e">
        <f t="shared" si="163"/>
        <v>#REF!</v>
      </c>
      <c r="U1310" s="103" t="e">
        <f>LOOKUP(O1310,#REF!,#REF!)</f>
        <v>#REF!</v>
      </c>
      <c r="V1310" s="91" t="e">
        <f>LOOKUP(O1310,#REF!,#REF!)</f>
        <v>#REF!</v>
      </c>
      <c r="W1310" s="101">
        <f t="shared" si="166"/>
        <v>0</v>
      </c>
      <c r="X1310" s="135">
        <f t="shared" si="167"/>
        <v>0</v>
      </c>
      <c r="Y1310" s="48" t="e">
        <f>IF(U1310="Pen",(LOOKUP(O1310,#REF!,#REF!)*R1310),0)</f>
        <v>#REF!</v>
      </c>
    </row>
    <row r="1311" spans="2:25" x14ac:dyDescent="0.25">
      <c r="B1311">
        <v>1307</v>
      </c>
      <c r="C1311" s="4">
        <f>BOM!X1311</f>
        <v>0</v>
      </c>
      <c r="D1311" s="69">
        <v>1307</v>
      </c>
      <c r="E1311" s="69">
        <v>0</v>
      </c>
      <c r="F1311" s="69">
        <v>1307</v>
      </c>
      <c r="G1311" s="69">
        <v>0</v>
      </c>
      <c r="H1311" s="69">
        <f t="shared" si="161"/>
        <v>0</v>
      </c>
      <c r="I1311" s="69" t="e">
        <f>#REF!</f>
        <v>#REF!</v>
      </c>
      <c r="J1311" s="69">
        <f t="shared" si="168"/>
        <v>0</v>
      </c>
      <c r="K1311" s="69" t="e">
        <f t="shared" si="164"/>
        <v>#REF!</v>
      </c>
      <c r="L1311" s="69">
        <f t="shared" si="165"/>
        <v>4.8632357244839852</v>
      </c>
      <c r="M1311" s="69">
        <f t="shared" si="162"/>
        <v>0</v>
      </c>
      <c r="N1311" s="4">
        <f>BOM!Z1311</f>
        <v>0</v>
      </c>
      <c r="O1311" s="133">
        <v>1326</v>
      </c>
      <c r="P1311" s="71">
        <v>152</v>
      </c>
      <c r="Q1311" s="71">
        <v>1307</v>
      </c>
      <c r="R1311" s="71">
        <v>0</v>
      </c>
      <c r="S1311" s="89">
        <v>0</v>
      </c>
      <c r="T1311" s="94" t="e">
        <f t="shared" si="163"/>
        <v>#REF!</v>
      </c>
      <c r="U1311" s="103" t="e">
        <f>LOOKUP(O1311,#REF!,#REF!)</f>
        <v>#REF!</v>
      </c>
      <c r="V1311" s="91" t="e">
        <f>LOOKUP(O1311,#REF!,#REF!)</f>
        <v>#REF!</v>
      </c>
      <c r="W1311" s="101">
        <f t="shared" si="166"/>
        <v>0</v>
      </c>
      <c r="X1311" s="135">
        <f t="shared" si="167"/>
        <v>0</v>
      </c>
      <c r="Y1311" s="48" t="e">
        <f>IF(U1311="Pen",(LOOKUP(O1311,#REF!,#REF!)*R1311),0)</f>
        <v>#REF!</v>
      </c>
    </row>
    <row r="1312" spans="2:25" x14ac:dyDescent="0.25">
      <c r="B1312">
        <v>1308</v>
      </c>
      <c r="C1312" s="4">
        <f>BOM!X1312</f>
        <v>0</v>
      </c>
      <c r="D1312" s="69">
        <v>1308</v>
      </c>
      <c r="E1312" s="69">
        <v>0</v>
      </c>
      <c r="F1312" s="69">
        <v>1308</v>
      </c>
      <c r="G1312" s="69">
        <v>0</v>
      </c>
      <c r="H1312" s="69">
        <f t="shared" si="161"/>
        <v>0</v>
      </c>
      <c r="I1312" s="69" t="e">
        <f>#REF!</f>
        <v>#REF!</v>
      </c>
      <c r="J1312" s="69">
        <f t="shared" si="168"/>
        <v>0</v>
      </c>
      <c r="K1312" s="69" t="e">
        <f t="shared" si="164"/>
        <v>#REF!</v>
      </c>
      <c r="L1312" s="69">
        <f t="shared" si="165"/>
        <v>4.8632357244839852</v>
      </c>
      <c r="M1312" s="69">
        <f t="shared" si="162"/>
        <v>0</v>
      </c>
      <c r="N1312" s="4">
        <f>BOM!Z1312</f>
        <v>0</v>
      </c>
      <c r="O1312" s="133">
        <v>1327</v>
      </c>
      <c r="P1312" s="71">
        <v>152</v>
      </c>
      <c r="Q1312" s="71">
        <v>1308</v>
      </c>
      <c r="R1312" s="71">
        <v>0</v>
      </c>
      <c r="S1312" s="89">
        <v>0</v>
      </c>
      <c r="T1312" s="94" t="e">
        <f t="shared" si="163"/>
        <v>#REF!</v>
      </c>
      <c r="U1312" s="103" t="e">
        <f>LOOKUP(O1312,#REF!,#REF!)</f>
        <v>#REF!</v>
      </c>
      <c r="V1312" s="91" t="e">
        <f>LOOKUP(O1312,#REF!,#REF!)</f>
        <v>#REF!</v>
      </c>
      <c r="W1312" s="101">
        <f t="shared" si="166"/>
        <v>0</v>
      </c>
      <c r="X1312" s="135">
        <f t="shared" si="167"/>
        <v>0</v>
      </c>
      <c r="Y1312" s="48" t="e">
        <f>IF(U1312="Pen",(LOOKUP(O1312,#REF!,#REF!)*R1312),0)</f>
        <v>#REF!</v>
      </c>
    </row>
    <row r="1313" spans="2:25" x14ac:dyDescent="0.25">
      <c r="B1313">
        <v>1309</v>
      </c>
      <c r="C1313" s="4">
        <f>BOM!X1313</f>
        <v>0</v>
      </c>
      <c r="D1313" s="69">
        <v>1309</v>
      </c>
      <c r="E1313" s="69">
        <v>0</v>
      </c>
      <c r="F1313" s="69">
        <v>1309</v>
      </c>
      <c r="G1313" s="69">
        <v>0</v>
      </c>
      <c r="H1313" s="69">
        <f t="shared" si="161"/>
        <v>0</v>
      </c>
      <c r="I1313" s="69" t="e">
        <f>#REF!</f>
        <v>#REF!</v>
      </c>
      <c r="J1313" s="69">
        <f t="shared" si="168"/>
        <v>0</v>
      </c>
      <c r="K1313" s="69" t="e">
        <f t="shared" si="164"/>
        <v>#REF!</v>
      </c>
      <c r="L1313" s="69">
        <f t="shared" si="165"/>
        <v>4.8632357244839852</v>
      </c>
      <c r="M1313" s="69">
        <f t="shared" si="162"/>
        <v>0</v>
      </c>
      <c r="N1313" s="4">
        <f>BOM!Z1313</f>
        <v>0</v>
      </c>
      <c r="O1313" s="133">
        <v>1328</v>
      </c>
      <c r="P1313" s="71">
        <v>152</v>
      </c>
      <c r="Q1313" s="71">
        <v>1309</v>
      </c>
      <c r="R1313" s="71">
        <v>0</v>
      </c>
      <c r="S1313" s="89">
        <v>0</v>
      </c>
      <c r="T1313" s="94" t="e">
        <f t="shared" si="163"/>
        <v>#REF!</v>
      </c>
      <c r="U1313" s="103" t="e">
        <f>LOOKUP(O1313,#REF!,#REF!)</f>
        <v>#REF!</v>
      </c>
      <c r="V1313" s="91" t="e">
        <f>LOOKUP(O1313,#REF!,#REF!)</f>
        <v>#REF!</v>
      </c>
      <c r="W1313" s="101">
        <f t="shared" si="166"/>
        <v>0</v>
      </c>
      <c r="X1313" s="135">
        <f t="shared" si="167"/>
        <v>0</v>
      </c>
      <c r="Y1313" s="48" t="e">
        <f>IF(U1313="Pen",(LOOKUP(O1313,#REF!,#REF!)*R1313),0)</f>
        <v>#REF!</v>
      </c>
    </row>
    <row r="1314" spans="2:25" x14ac:dyDescent="0.25">
      <c r="B1314">
        <v>1310</v>
      </c>
      <c r="C1314" s="4">
        <f>BOM!X1314</f>
        <v>0</v>
      </c>
      <c r="D1314" s="69">
        <v>1310</v>
      </c>
      <c r="E1314" s="69">
        <v>0</v>
      </c>
      <c r="F1314" s="69">
        <v>1310</v>
      </c>
      <c r="G1314" s="69">
        <v>0</v>
      </c>
      <c r="H1314" s="69">
        <f t="shared" si="161"/>
        <v>0</v>
      </c>
      <c r="I1314" s="69" t="e">
        <f>#REF!</f>
        <v>#REF!</v>
      </c>
      <c r="J1314" s="69">
        <f t="shared" si="168"/>
        <v>0</v>
      </c>
      <c r="K1314" s="69" t="e">
        <f t="shared" si="164"/>
        <v>#REF!</v>
      </c>
      <c r="L1314" s="69">
        <f t="shared" si="165"/>
        <v>4.8632357244839852</v>
      </c>
      <c r="M1314" s="69">
        <f t="shared" si="162"/>
        <v>0</v>
      </c>
      <c r="N1314" s="4">
        <f>BOM!Z1314</f>
        <v>0</v>
      </c>
      <c r="O1314" s="133">
        <v>1329</v>
      </c>
      <c r="P1314" s="71">
        <v>152</v>
      </c>
      <c r="Q1314" s="71">
        <v>1310</v>
      </c>
      <c r="R1314" s="71">
        <v>0</v>
      </c>
      <c r="S1314" s="89">
        <v>0</v>
      </c>
      <c r="T1314" s="94" t="e">
        <f t="shared" si="163"/>
        <v>#REF!</v>
      </c>
      <c r="U1314" s="103" t="e">
        <f>LOOKUP(O1314,#REF!,#REF!)</f>
        <v>#REF!</v>
      </c>
      <c r="V1314" s="91" t="e">
        <f>LOOKUP(O1314,#REF!,#REF!)</f>
        <v>#REF!</v>
      </c>
      <c r="W1314" s="101">
        <f t="shared" si="166"/>
        <v>0</v>
      </c>
      <c r="X1314" s="135">
        <f t="shared" si="167"/>
        <v>0</v>
      </c>
      <c r="Y1314" s="48" t="e">
        <f>IF(U1314="Pen",(LOOKUP(O1314,#REF!,#REF!)*R1314),0)</f>
        <v>#REF!</v>
      </c>
    </row>
    <row r="1315" spans="2:25" x14ac:dyDescent="0.25">
      <c r="B1315">
        <v>1311</v>
      </c>
      <c r="C1315" s="4">
        <f>BOM!X1315</f>
        <v>0</v>
      </c>
      <c r="D1315" s="69">
        <v>1311</v>
      </c>
      <c r="E1315" s="69">
        <v>0</v>
      </c>
      <c r="F1315" s="69">
        <v>1311</v>
      </c>
      <c r="G1315" s="69">
        <v>0</v>
      </c>
      <c r="H1315" s="69">
        <f t="shared" si="161"/>
        <v>0</v>
      </c>
      <c r="I1315" s="69" t="e">
        <f>#REF!</f>
        <v>#REF!</v>
      </c>
      <c r="J1315" s="69">
        <f t="shared" si="168"/>
        <v>0</v>
      </c>
      <c r="K1315" s="69" t="e">
        <f t="shared" si="164"/>
        <v>#REF!</v>
      </c>
      <c r="L1315" s="69">
        <f t="shared" si="165"/>
        <v>4.8632357244839852</v>
      </c>
      <c r="M1315" s="69">
        <f t="shared" si="162"/>
        <v>0</v>
      </c>
      <c r="N1315" s="4">
        <f>BOM!Z1315</f>
        <v>0</v>
      </c>
      <c r="O1315" s="133">
        <v>1330</v>
      </c>
      <c r="P1315" s="71">
        <v>152</v>
      </c>
      <c r="Q1315" s="71">
        <v>1311</v>
      </c>
      <c r="R1315" s="71">
        <v>0</v>
      </c>
      <c r="S1315" s="89">
        <v>0</v>
      </c>
      <c r="T1315" s="94" t="e">
        <f t="shared" si="163"/>
        <v>#REF!</v>
      </c>
      <c r="U1315" s="103" t="e">
        <f>LOOKUP(O1315,#REF!,#REF!)</f>
        <v>#REF!</v>
      </c>
      <c r="V1315" s="91" t="e">
        <f>LOOKUP(O1315,#REF!,#REF!)</f>
        <v>#REF!</v>
      </c>
      <c r="W1315" s="101">
        <f t="shared" si="166"/>
        <v>0</v>
      </c>
      <c r="X1315" s="135">
        <f t="shared" si="167"/>
        <v>0</v>
      </c>
      <c r="Y1315" s="48" t="e">
        <f>IF(U1315="Pen",(LOOKUP(O1315,#REF!,#REF!)*R1315),0)</f>
        <v>#REF!</v>
      </c>
    </row>
    <row r="1316" spans="2:25" x14ac:dyDescent="0.25">
      <c r="B1316">
        <v>1312</v>
      </c>
      <c r="C1316" s="4">
        <f>BOM!X1316</f>
        <v>0</v>
      </c>
      <c r="D1316" s="69">
        <v>1312</v>
      </c>
      <c r="E1316" s="69">
        <v>0</v>
      </c>
      <c r="F1316" s="69">
        <v>1312</v>
      </c>
      <c r="G1316" s="69">
        <v>0</v>
      </c>
      <c r="H1316" s="69">
        <f t="shared" si="161"/>
        <v>0</v>
      </c>
      <c r="I1316" s="69" t="e">
        <f>#REF!</f>
        <v>#REF!</v>
      </c>
      <c r="J1316" s="69">
        <f t="shared" si="168"/>
        <v>0</v>
      </c>
      <c r="K1316" s="69" t="e">
        <f t="shared" si="164"/>
        <v>#REF!</v>
      </c>
      <c r="L1316" s="69">
        <f t="shared" si="165"/>
        <v>4.8632357244839852</v>
      </c>
      <c r="M1316" s="69">
        <f t="shared" si="162"/>
        <v>0</v>
      </c>
      <c r="N1316" s="4">
        <f>BOM!Z1316</f>
        <v>0</v>
      </c>
      <c r="O1316" s="133">
        <v>1331</v>
      </c>
      <c r="P1316" s="71">
        <v>152</v>
      </c>
      <c r="Q1316" s="71">
        <v>1312</v>
      </c>
      <c r="R1316" s="71">
        <v>0</v>
      </c>
      <c r="S1316" s="89">
        <v>0</v>
      </c>
      <c r="T1316" s="94" t="e">
        <f t="shared" si="163"/>
        <v>#REF!</v>
      </c>
      <c r="U1316" s="103" t="e">
        <f>LOOKUP(O1316,#REF!,#REF!)</f>
        <v>#REF!</v>
      </c>
      <c r="V1316" s="91" t="e">
        <f>LOOKUP(O1316,#REF!,#REF!)</f>
        <v>#REF!</v>
      </c>
      <c r="W1316" s="101">
        <f t="shared" si="166"/>
        <v>0</v>
      </c>
      <c r="X1316" s="135">
        <f t="shared" si="167"/>
        <v>0</v>
      </c>
      <c r="Y1316" s="48" t="e">
        <f>IF(U1316="Pen",(LOOKUP(O1316,#REF!,#REF!)*R1316),0)</f>
        <v>#REF!</v>
      </c>
    </row>
    <row r="1317" spans="2:25" x14ac:dyDescent="0.25">
      <c r="B1317">
        <v>1313</v>
      </c>
      <c r="C1317" s="4">
        <f>BOM!X1317</f>
        <v>0</v>
      </c>
      <c r="D1317" s="69">
        <v>1313</v>
      </c>
      <c r="E1317" s="69">
        <v>0</v>
      </c>
      <c r="F1317" s="69">
        <v>1313</v>
      </c>
      <c r="G1317" s="69">
        <v>0</v>
      </c>
      <c r="H1317" s="69">
        <f t="shared" si="161"/>
        <v>0</v>
      </c>
      <c r="I1317" s="69" t="e">
        <f>#REF!</f>
        <v>#REF!</v>
      </c>
      <c r="J1317" s="69">
        <f t="shared" si="168"/>
        <v>0</v>
      </c>
      <c r="K1317" s="69" t="e">
        <f t="shared" si="164"/>
        <v>#REF!</v>
      </c>
      <c r="L1317" s="69">
        <f t="shared" si="165"/>
        <v>4.8632357244839852</v>
      </c>
      <c r="M1317" s="69">
        <f t="shared" si="162"/>
        <v>0</v>
      </c>
      <c r="N1317" s="4">
        <f>BOM!Z1317</f>
        <v>0</v>
      </c>
      <c r="O1317" s="133">
        <v>1332</v>
      </c>
      <c r="P1317" s="71">
        <v>152</v>
      </c>
      <c r="Q1317" s="71">
        <v>1313</v>
      </c>
      <c r="R1317" s="71">
        <v>0</v>
      </c>
      <c r="S1317" s="89">
        <v>0</v>
      </c>
      <c r="T1317" s="94" t="e">
        <f t="shared" si="163"/>
        <v>#REF!</v>
      </c>
      <c r="U1317" s="103" t="e">
        <f>LOOKUP(O1317,#REF!,#REF!)</f>
        <v>#REF!</v>
      </c>
      <c r="V1317" s="91" t="e">
        <f>LOOKUP(O1317,#REF!,#REF!)</f>
        <v>#REF!</v>
      </c>
      <c r="W1317" s="101">
        <f t="shared" si="166"/>
        <v>0</v>
      </c>
      <c r="X1317" s="135">
        <f t="shared" si="167"/>
        <v>0</v>
      </c>
      <c r="Y1317" s="48" t="e">
        <f>IF(U1317="Pen",(LOOKUP(O1317,#REF!,#REF!)*R1317),0)</f>
        <v>#REF!</v>
      </c>
    </row>
    <row r="1318" spans="2:25" x14ac:dyDescent="0.25">
      <c r="B1318">
        <v>1314</v>
      </c>
      <c r="C1318" s="4">
        <f>BOM!X1318</f>
        <v>0</v>
      </c>
      <c r="D1318" s="69">
        <v>1314</v>
      </c>
      <c r="E1318" s="69">
        <v>0</v>
      </c>
      <c r="F1318" s="69">
        <v>1314</v>
      </c>
      <c r="G1318" s="69">
        <v>0</v>
      </c>
      <c r="H1318" s="69">
        <f t="shared" si="161"/>
        <v>0</v>
      </c>
      <c r="I1318" s="69" t="e">
        <f>#REF!</f>
        <v>#REF!</v>
      </c>
      <c r="J1318" s="69">
        <f t="shared" si="168"/>
        <v>0</v>
      </c>
      <c r="K1318" s="69" t="e">
        <f t="shared" si="164"/>
        <v>#REF!</v>
      </c>
      <c r="L1318" s="69">
        <f t="shared" si="165"/>
        <v>4.8632357244839852</v>
      </c>
      <c r="M1318" s="69">
        <f t="shared" si="162"/>
        <v>0</v>
      </c>
      <c r="N1318" s="4">
        <f>BOM!Z1318</f>
        <v>0</v>
      </c>
      <c r="O1318" s="133">
        <v>1333</v>
      </c>
      <c r="P1318" s="71">
        <v>152</v>
      </c>
      <c r="Q1318" s="71">
        <v>1314</v>
      </c>
      <c r="R1318" s="71">
        <v>0</v>
      </c>
      <c r="S1318" s="89">
        <v>0</v>
      </c>
      <c r="T1318" s="94" t="e">
        <f t="shared" si="163"/>
        <v>#REF!</v>
      </c>
      <c r="U1318" s="103" t="e">
        <f>LOOKUP(O1318,#REF!,#REF!)</f>
        <v>#REF!</v>
      </c>
      <c r="V1318" s="91" t="e">
        <f>LOOKUP(O1318,#REF!,#REF!)</f>
        <v>#REF!</v>
      </c>
      <c r="W1318" s="101">
        <f t="shared" si="166"/>
        <v>0</v>
      </c>
      <c r="X1318" s="135">
        <f t="shared" si="167"/>
        <v>0</v>
      </c>
      <c r="Y1318" s="48" t="e">
        <f>IF(U1318="Pen",(LOOKUP(O1318,#REF!,#REF!)*R1318),0)</f>
        <v>#REF!</v>
      </c>
    </row>
    <row r="1319" spans="2:25" x14ac:dyDescent="0.25">
      <c r="B1319">
        <v>1315</v>
      </c>
      <c r="C1319" s="4">
        <f>BOM!X1319</f>
        <v>0</v>
      </c>
      <c r="D1319" s="69">
        <v>1315</v>
      </c>
      <c r="E1319" s="69">
        <v>0</v>
      </c>
      <c r="F1319" s="69">
        <v>1315</v>
      </c>
      <c r="G1319" s="69">
        <v>0</v>
      </c>
      <c r="H1319" s="69">
        <f t="shared" si="161"/>
        <v>0</v>
      </c>
      <c r="I1319" s="69" t="e">
        <f>#REF!</f>
        <v>#REF!</v>
      </c>
      <c r="J1319" s="69">
        <f t="shared" si="168"/>
        <v>0</v>
      </c>
      <c r="K1319" s="69" t="e">
        <f t="shared" si="164"/>
        <v>#REF!</v>
      </c>
      <c r="L1319" s="69">
        <f t="shared" si="165"/>
        <v>4.8632357244839852</v>
      </c>
      <c r="M1319" s="69">
        <f t="shared" si="162"/>
        <v>0</v>
      </c>
      <c r="N1319" s="4">
        <f>BOM!Z1319</f>
        <v>0</v>
      </c>
      <c r="O1319" s="133">
        <v>1334</v>
      </c>
      <c r="P1319" s="71">
        <v>152</v>
      </c>
      <c r="Q1319" s="71">
        <v>1315</v>
      </c>
      <c r="R1319" s="71">
        <v>0</v>
      </c>
      <c r="S1319" s="89">
        <v>0</v>
      </c>
      <c r="T1319" s="94" t="e">
        <f t="shared" si="163"/>
        <v>#REF!</v>
      </c>
      <c r="U1319" s="103" t="e">
        <f>LOOKUP(O1319,#REF!,#REF!)</f>
        <v>#REF!</v>
      </c>
      <c r="V1319" s="91" t="e">
        <f>LOOKUP(O1319,#REF!,#REF!)</f>
        <v>#REF!</v>
      </c>
      <c r="W1319" s="101">
        <f t="shared" si="166"/>
        <v>0</v>
      </c>
      <c r="X1319" s="135">
        <f t="shared" si="167"/>
        <v>0</v>
      </c>
      <c r="Y1319" s="48" t="e">
        <f>IF(U1319="Pen",(LOOKUP(O1319,#REF!,#REF!)*R1319),0)</f>
        <v>#REF!</v>
      </c>
    </row>
    <row r="1320" spans="2:25" x14ac:dyDescent="0.25">
      <c r="B1320">
        <v>1316</v>
      </c>
      <c r="C1320" s="4">
        <f>BOM!X1320</f>
        <v>0</v>
      </c>
      <c r="D1320" s="69">
        <v>1316</v>
      </c>
      <c r="E1320" s="69">
        <v>0</v>
      </c>
      <c r="F1320" s="69">
        <v>1316</v>
      </c>
      <c r="G1320" s="69">
        <v>0</v>
      </c>
      <c r="H1320" s="69">
        <f t="shared" si="161"/>
        <v>0</v>
      </c>
      <c r="I1320" s="69" t="e">
        <f>#REF!</f>
        <v>#REF!</v>
      </c>
      <c r="J1320" s="69">
        <f t="shared" si="168"/>
        <v>0</v>
      </c>
      <c r="K1320" s="69" t="e">
        <f t="shared" si="164"/>
        <v>#REF!</v>
      </c>
      <c r="L1320" s="69">
        <f t="shared" si="165"/>
        <v>4.8632357244839852</v>
      </c>
      <c r="M1320" s="69">
        <f t="shared" si="162"/>
        <v>0</v>
      </c>
      <c r="N1320" s="4">
        <f>BOM!Z1320</f>
        <v>0</v>
      </c>
      <c r="O1320" s="133">
        <v>1335</v>
      </c>
      <c r="P1320" s="71">
        <v>152</v>
      </c>
      <c r="Q1320" s="71">
        <v>1316</v>
      </c>
      <c r="R1320" s="71">
        <v>0</v>
      </c>
      <c r="S1320" s="89">
        <v>0</v>
      </c>
      <c r="T1320" s="94" t="e">
        <f t="shared" si="163"/>
        <v>#REF!</v>
      </c>
      <c r="U1320" s="103" t="e">
        <f>LOOKUP(O1320,#REF!,#REF!)</f>
        <v>#REF!</v>
      </c>
      <c r="V1320" s="91" t="e">
        <f>LOOKUP(O1320,#REF!,#REF!)</f>
        <v>#REF!</v>
      </c>
      <c r="W1320" s="101">
        <f t="shared" si="166"/>
        <v>0</v>
      </c>
      <c r="X1320" s="135">
        <f t="shared" si="167"/>
        <v>0</v>
      </c>
      <c r="Y1320" s="48" t="e">
        <f>IF(U1320="Pen",(LOOKUP(O1320,#REF!,#REF!)*R1320),0)</f>
        <v>#REF!</v>
      </c>
    </row>
    <row r="1321" spans="2:25" x14ac:dyDescent="0.25">
      <c r="B1321">
        <v>1317</v>
      </c>
      <c r="C1321" s="4">
        <f>BOM!X1321</f>
        <v>0</v>
      </c>
      <c r="D1321" s="69">
        <v>1317</v>
      </c>
      <c r="E1321" s="69">
        <v>0</v>
      </c>
      <c r="F1321" s="69">
        <v>1317</v>
      </c>
      <c r="G1321" s="69">
        <v>0</v>
      </c>
      <c r="H1321" s="69">
        <f t="shared" si="161"/>
        <v>0</v>
      </c>
      <c r="I1321" s="69" t="e">
        <f>#REF!</f>
        <v>#REF!</v>
      </c>
      <c r="J1321" s="69">
        <f t="shared" si="168"/>
        <v>0</v>
      </c>
      <c r="K1321" s="69" t="e">
        <f t="shared" si="164"/>
        <v>#REF!</v>
      </c>
      <c r="L1321" s="69">
        <f t="shared" si="165"/>
        <v>4.8632357244839852</v>
      </c>
      <c r="M1321" s="69">
        <f t="shared" si="162"/>
        <v>0</v>
      </c>
      <c r="N1321" s="4">
        <f>BOM!Z1321</f>
        <v>0</v>
      </c>
      <c r="O1321" s="133">
        <v>1336</v>
      </c>
      <c r="P1321" s="71">
        <v>152</v>
      </c>
      <c r="Q1321" s="71">
        <v>1317</v>
      </c>
      <c r="R1321" s="71">
        <v>0</v>
      </c>
      <c r="S1321" s="89">
        <v>0</v>
      </c>
      <c r="T1321" s="94" t="e">
        <f t="shared" si="163"/>
        <v>#REF!</v>
      </c>
      <c r="U1321" s="103" t="e">
        <f>LOOKUP(O1321,#REF!,#REF!)</f>
        <v>#REF!</v>
      </c>
      <c r="V1321" s="91" t="e">
        <f>LOOKUP(O1321,#REF!,#REF!)</f>
        <v>#REF!</v>
      </c>
      <c r="W1321" s="101">
        <f t="shared" si="166"/>
        <v>0</v>
      </c>
      <c r="X1321" s="135">
        <f t="shared" si="167"/>
        <v>0</v>
      </c>
      <c r="Y1321" s="48" t="e">
        <f>IF(U1321="Pen",(LOOKUP(O1321,#REF!,#REF!)*R1321),0)</f>
        <v>#REF!</v>
      </c>
    </row>
    <row r="1322" spans="2:25" x14ac:dyDescent="0.25">
      <c r="B1322">
        <v>1318</v>
      </c>
      <c r="C1322" s="4">
        <f>BOM!X1322</f>
        <v>0</v>
      </c>
      <c r="D1322" s="69">
        <v>1318</v>
      </c>
      <c r="E1322" s="69">
        <v>0</v>
      </c>
      <c r="F1322" s="69">
        <v>1318</v>
      </c>
      <c r="G1322" s="69">
        <v>0</v>
      </c>
      <c r="H1322" s="69">
        <f t="shared" si="161"/>
        <v>0</v>
      </c>
      <c r="I1322" s="69" t="e">
        <f>#REF!</f>
        <v>#REF!</v>
      </c>
      <c r="J1322" s="69">
        <f t="shared" si="168"/>
        <v>0</v>
      </c>
      <c r="K1322" s="69" t="e">
        <f t="shared" si="164"/>
        <v>#REF!</v>
      </c>
      <c r="L1322" s="69">
        <f t="shared" si="165"/>
        <v>4.8632357244839852</v>
      </c>
      <c r="M1322" s="69">
        <f t="shared" si="162"/>
        <v>0</v>
      </c>
      <c r="N1322" s="4">
        <f>BOM!Z1322</f>
        <v>0</v>
      </c>
      <c r="O1322" s="133">
        <v>1337</v>
      </c>
      <c r="P1322" s="71">
        <v>152</v>
      </c>
      <c r="Q1322" s="71">
        <v>1318</v>
      </c>
      <c r="R1322" s="71">
        <v>0</v>
      </c>
      <c r="S1322" s="89">
        <v>0</v>
      </c>
      <c r="T1322" s="94" t="e">
        <f t="shared" si="163"/>
        <v>#REF!</v>
      </c>
      <c r="U1322" s="103" t="e">
        <f>LOOKUP(O1322,#REF!,#REF!)</f>
        <v>#REF!</v>
      </c>
      <c r="V1322" s="91" t="e">
        <f>LOOKUP(O1322,#REF!,#REF!)</f>
        <v>#REF!</v>
      </c>
      <c r="W1322" s="101">
        <f t="shared" si="166"/>
        <v>0</v>
      </c>
      <c r="X1322" s="135">
        <f t="shared" si="167"/>
        <v>0</v>
      </c>
      <c r="Y1322" s="48" t="e">
        <f>IF(U1322="Pen",(LOOKUP(O1322,#REF!,#REF!)*R1322),0)</f>
        <v>#REF!</v>
      </c>
    </row>
    <row r="1323" spans="2:25" x14ac:dyDescent="0.25">
      <c r="B1323">
        <v>1319</v>
      </c>
      <c r="C1323" s="4">
        <f>BOM!X1323</f>
        <v>0</v>
      </c>
      <c r="D1323" s="69">
        <v>1319</v>
      </c>
      <c r="E1323" s="69">
        <v>0</v>
      </c>
      <c r="F1323" s="69">
        <v>1319</v>
      </c>
      <c r="G1323" s="69">
        <v>0</v>
      </c>
      <c r="H1323" s="69">
        <f t="shared" si="161"/>
        <v>0</v>
      </c>
      <c r="I1323" s="69" t="e">
        <f>#REF!</f>
        <v>#REF!</v>
      </c>
      <c r="J1323" s="69">
        <f t="shared" si="168"/>
        <v>0</v>
      </c>
      <c r="K1323" s="69" t="e">
        <f t="shared" si="164"/>
        <v>#REF!</v>
      </c>
      <c r="L1323" s="69">
        <f t="shared" si="165"/>
        <v>4.8632357244839852</v>
      </c>
      <c r="M1323" s="69">
        <f t="shared" si="162"/>
        <v>0</v>
      </c>
      <c r="N1323" s="4">
        <f>BOM!Z1323</f>
        <v>0</v>
      </c>
      <c r="O1323" s="133">
        <v>1338</v>
      </c>
      <c r="P1323" s="71">
        <v>152</v>
      </c>
      <c r="Q1323" s="71">
        <v>1319</v>
      </c>
      <c r="R1323" s="71">
        <v>0</v>
      </c>
      <c r="S1323" s="89">
        <v>0</v>
      </c>
      <c r="T1323" s="94" t="e">
        <f t="shared" si="163"/>
        <v>#REF!</v>
      </c>
      <c r="U1323" s="103" t="e">
        <f>LOOKUP(O1323,#REF!,#REF!)</f>
        <v>#REF!</v>
      </c>
      <c r="V1323" s="91" t="e">
        <f>LOOKUP(O1323,#REF!,#REF!)</f>
        <v>#REF!</v>
      </c>
      <c r="W1323" s="101">
        <f t="shared" si="166"/>
        <v>0</v>
      </c>
      <c r="X1323" s="135">
        <f t="shared" si="167"/>
        <v>0</v>
      </c>
      <c r="Y1323" s="48" t="e">
        <f>IF(U1323="Pen",(LOOKUP(O1323,#REF!,#REF!)*R1323),0)</f>
        <v>#REF!</v>
      </c>
    </row>
    <row r="1324" spans="2:25" x14ac:dyDescent="0.25">
      <c r="B1324">
        <v>1320</v>
      </c>
      <c r="C1324" s="4">
        <f>BOM!X1324</f>
        <v>0</v>
      </c>
      <c r="D1324" s="69">
        <v>1320</v>
      </c>
      <c r="E1324" s="69">
        <v>0</v>
      </c>
      <c r="F1324" s="69">
        <v>1320</v>
      </c>
      <c r="G1324" s="69">
        <v>0</v>
      </c>
      <c r="H1324" s="69">
        <f t="shared" si="161"/>
        <v>0</v>
      </c>
      <c r="I1324" s="69" t="e">
        <f>#REF!</f>
        <v>#REF!</v>
      </c>
      <c r="J1324" s="69">
        <f t="shared" si="168"/>
        <v>0</v>
      </c>
      <c r="K1324" s="69" t="e">
        <f t="shared" si="164"/>
        <v>#REF!</v>
      </c>
      <c r="L1324" s="69">
        <f t="shared" si="165"/>
        <v>4.8632357244839852</v>
      </c>
      <c r="M1324" s="69">
        <f t="shared" si="162"/>
        <v>0</v>
      </c>
      <c r="N1324" s="4">
        <f>BOM!Z1324</f>
        <v>0</v>
      </c>
      <c r="O1324" s="133">
        <v>1339</v>
      </c>
      <c r="P1324" s="71">
        <v>152</v>
      </c>
      <c r="Q1324" s="71">
        <v>1320</v>
      </c>
      <c r="R1324" s="71">
        <v>0</v>
      </c>
      <c r="S1324" s="89">
        <v>0</v>
      </c>
      <c r="T1324" s="94" t="e">
        <f t="shared" si="163"/>
        <v>#REF!</v>
      </c>
      <c r="U1324" s="103" t="e">
        <f>LOOKUP(O1324,#REF!,#REF!)</f>
        <v>#REF!</v>
      </c>
      <c r="V1324" s="91" t="e">
        <f>LOOKUP(O1324,#REF!,#REF!)</f>
        <v>#REF!</v>
      </c>
      <c r="W1324" s="101">
        <f t="shared" si="166"/>
        <v>0</v>
      </c>
      <c r="X1324" s="135">
        <f t="shared" si="167"/>
        <v>0</v>
      </c>
      <c r="Y1324" s="48" t="e">
        <f>IF(U1324="Pen",(LOOKUP(O1324,#REF!,#REF!)*R1324),0)</f>
        <v>#REF!</v>
      </c>
    </row>
    <row r="1325" spans="2:25" x14ac:dyDescent="0.25">
      <c r="B1325">
        <v>1321</v>
      </c>
      <c r="C1325" s="4">
        <f>BOM!X1325</f>
        <v>0</v>
      </c>
      <c r="D1325" s="69">
        <v>1321</v>
      </c>
      <c r="E1325" s="69">
        <v>0</v>
      </c>
      <c r="F1325" s="69">
        <v>1321</v>
      </c>
      <c r="G1325" s="69">
        <v>0</v>
      </c>
      <c r="H1325" s="69">
        <f t="shared" ref="H1325:H1388" si="169">G1325+E1325</f>
        <v>0</v>
      </c>
      <c r="I1325" s="69" t="e">
        <f>#REF!</f>
        <v>#REF!</v>
      </c>
      <c r="J1325" s="69">
        <f t="shared" si="168"/>
        <v>0</v>
      </c>
      <c r="K1325" s="69" t="e">
        <f t="shared" si="164"/>
        <v>#REF!</v>
      </c>
      <c r="L1325" s="69">
        <f t="shared" si="165"/>
        <v>4.8632357244839852</v>
      </c>
      <c r="M1325" s="69">
        <f t="shared" ref="M1325:M1388" si="170">IF(H1325&gt;0,TRUNC(L1325/12*H1325/I1325)+1,0)</f>
        <v>0</v>
      </c>
      <c r="N1325" s="4">
        <f>BOM!Z1325</f>
        <v>0</v>
      </c>
      <c r="O1325" s="133">
        <v>1340</v>
      </c>
      <c r="P1325" s="71">
        <v>152</v>
      </c>
      <c r="Q1325" s="71">
        <v>1321</v>
      </c>
      <c r="R1325" s="71">
        <v>0</v>
      </c>
      <c r="S1325" s="89">
        <v>0</v>
      </c>
      <c r="T1325" s="94" t="e">
        <f t="shared" ref="T1325:T1388" si="171">IF(U1325="pen",1,0)</f>
        <v>#REF!</v>
      </c>
      <c r="U1325" s="103" t="e">
        <f>LOOKUP(O1325,#REF!,#REF!)</f>
        <v>#REF!</v>
      </c>
      <c r="V1325" s="91" t="e">
        <f>LOOKUP(O1325,#REF!,#REF!)</f>
        <v>#REF!</v>
      </c>
      <c r="W1325" s="101">
        <f t="shared" si="166"/>
        <v>0</v>
      </c>
      <c r="X1325" s="135">
        <f t="shared" si="167"/>
        <v>0</v>
      </c>
      <c r="Y1325" s="48" t="e">
        <f>IF(U1325="Pen",(LOOKUP(O1325,#REF!,#REF!)*R1325),0)</f>
        <v>#REF!</v>
      </c>
    </row>
    <row r="1326" spans="2:25" x14ac:dyDescent="0.25">
      <c r="B1326">
        <v>1322</v>
      </c>
      <c r="C1326" s="4">
        <f>BOM!X1326</f>
        <v>0</v>
      </c>
      <c r="D1326" s="69">
        <v>1322</v>
      </c>
      <c r="E1326" s="69">
        <v>0</v>
      </c>
      <c r="F1326" s="69">
        <v>1322</v>
      </c>
      <c r="G1326" s="69">
        <v>0</v>
      </c>
      <c r="H1326" s="69">
        <f t="shared" si="169"/>
        <v>0</v>
      </c>
      <c r="I1326" s="69" t="e">
        <f>#REF!</f>
        <v>#REF!</v>
      </c>
      <c r="J1326" s="69">
        <f t="shared" si="168"/>
        <v>0</v>
      </c>
      <c r="K1326" s="69" t="e">
        <f t="shared" si="164"/>
        <v>#REF!</v>
      </c>
      <c r="L1326" s="69">
        <f t="shared" si="165"/>
        <v>4.8632357244839852</v>
      </c>
      <c r="M1326" s="69">
        <f t="shared" si="170"/>
        <v>0</v>
      </c>
      <c r="N1326" s="4">
        <f>BOM!Z1326</f>
        <v>0</v>
      </c>
      <c r="O1326" s="133">
        <v>1341</v>
      </c>
      <c r="P1326" s="71">
        <v>152</v>
      </c>
      <c r="Q1326" s="71">
        <v>1322</v>
      </c>
      <c r="R1326" s="71">
        <v>0</v>
      </c>
      <c r="S1326" s="89">
        <v>0</v>
      </c>
      <c r="T1326" s="94" t="e">
        <f t="shared" si="171"/>
        <v>#REF!</v>
      </c>
      <c r="U1326" s="103" t="e">
        <f>LOOKUP(O1326,#REF!,#REF!)</f>
        <v>#REF!</v>
      </c>
      <c r="V1326" s="91" t="e">
        <f>LOOKUP(O1326,#REF!,#REF!)</f>
        <v>#REF!</v>
      </c>
      <c r="W1326" s="101">
        <f t="shared" si="166"/>
        <v>0</v>
      </c>
      <c r="X1326" s="135">
        <f t="shared" si="167"/>
        <v>0</v>
      </c>
      <c r="Y1326" s="48" t="e">
        <f>IF(U1326="Pen",(LOOKUP(O1326,#REF!,#REF!)*R1326),0)</f>
        <v>#REF!</v>
      </c>
    </row>
    <row r="1327" spans="2:25" x14ac:dyDescent="0.25">
      <c r="B1327">
        <v>1323</v>
      </c>
      <c r="C1327" s="4">
        <f>BOM!X1327</f>
        <v>0</v>
      </c>
      <c r="D1327" s="69">
        <v>1323</v>
      </c>
      <c r="E1327" s="69">
        <v>0</v>
      </c>
      <c r="F1327" s="69">
        <v>1323</v>
      </c>
      <c r="G1327" s="69">
        <v>0</v>
      </c>
      <c r="H1327" s="69">
        <f t="shared" si="169"/>
        <v>0</v>
      </c>
      <c r="I1327" s="69" t="e">
        <f>#REF!</f>
        <v>#REF!</v>
      </c>
      <c r="J1327" s="69">
        <f t="shared" si="168"/>
        <v>0</v>
      </c>
      <c r="K1327" s="69" t="e">
        <f t="shared" si="164"/>
        <v>#REF!</v>
      </c>
      <c r="L1327" s="69">
        <f t="shared" si="165"/>
        <v>4.8632357244839852</v>
      </c>
      <c r="M1327" s="69">
        <f t="shared" si="170"/>
        <v>0</v>
      </c>
      <c r="N1327" s="4">
        <f>BOM!Z1327</f>
        <v>0</v>
      </c>
      <c r="O1327" s="133">
        <v>1342</v>
      </c>
      <c r="P1327" s="71">
        <v>152</v>
      </c>
      <c r="Q1327" s="71">
        <v>1323</v>
      </c>
      <c r="R1327" s="71">
        <v>0</v>
      </c>
      <c r="S1327" s="89">
        <v>0</v>
      </c>
      <c r="T1327" s="94" t="e">
        <f t="shared" si="171"/>
        <v>#REF!</v>
      </c>
      <c r="U1327" s="103" t="e">
        <f>LOOKUP(O1327,#REF!,#REF!)</f>
        <v>#REF!</v>
      </c>
      <c r="V1327" s="91" t="e">
        <f>LOOKUP(O1327,#REF!,#REF!)</f>
        <v>#REF!</v>
      </c>
      <c r="W1327" s="101">
        <f t="shared" si="166"/>
        <v>0</v>
      </c>
      <c r="X1327" s="135">
        <f t="shared" si="167"/>
        <v>0</v>
      </c>
      <c r="Y1327" s="48" t="e">
        <f>IF(U1327="Pen",(LOOKUP(O1327,#REF!,#REF!)*R1327),0)</f>
        <v>#REF!</v>
      </c>
    </row>
    <row r="1328" spans="2:25" x14ac:dyDescent="0.25">
      <c r="B1328">
        <v>1324</v>
      </c>
      <c r="C1328" s="4">
        <f>BOM!X1328</f>
        <v>0</v>
      </c>
      <c r="D1328" s="69">
        <v>1324</v>
      </c>
      <c r="E1328" s="69">
        <v>0</v>
      </c>
      <c r="F1328" s="69">
        <v>1324</v>
      </c>
      <c r="G1328" s="69">
        <v>0</v>
      </c>
      <c r="H1328" s="69">
        <f t="shared" si="169"/>
        <v>0</v>
      </c>
      <c r="I1328" s="69" t="e">
        <f>#REF!</f>
        <v>#REF!</v>
      </c>
      <c r="J1328" s="69">
        <f t="shared" si="168"/>
        <v>0</v>
      </c>
      <c r="K1328" s="69" t="e">
        <f t="shared" si="164"/>
        <v>#REF!</v>
      </c>
      <c r="L1328" s="69">
        <f t="shared" si="165"/>
        <v>4.8632357244839852</v>
      </c>
      <c r="M1328" s="69">
        <f t="shared" si="170"/>
        <v>0</v>
      </c>
      <c r="N1328" s="4">
        <f>BOM!Z1328</f>
        <v>0</v>
      </c>
      <c r="O1328" s="133">
        <v>1343</v>
      </c>
      <c r="P1328" s="71">
        <v>152</v>
      </c>
      <c r="Q1328" s="71">
        <v>1324</v>
      </c>
      <c r="R1328" s="71">
        <v>0</v>
      </c>
      <c r="S1328" s="89">
        <v>0</v>
      </c>
      <c r="T1328" s="94" t="e">
        <f t="shared" si="171"/>
        <v>#REF!</v>
      </c>
      <c r="U1328" s="103" t="e">
        <f>LOOKUP(O1328,#REF!,#REF!)</f>
        <v>#REF!</v>
      </c>
      <c r="V1328" s="91" t="e">
        <f>LOOKUP(O1328,#REF!,#REF!)</f>
        <v>#REF!</v>
      </c>
      <c r="W1328" s="101">
        <f t="shared" si="166"/>
        <v>0</v>
      </c>
      <c r="X1328" s="135">
        <f t="shared" si="167"/>
        <v>0</v>
      </c>
      <c r="Y1328" s="48" t="e">
        <f>IF(U1328="Pen",(LOOKUP(O1328,#REF!,#REF!)*R1328),0)</f>
        <v>#REF!</v>
      </c>
    </row>
    <row r="1329" spans="2:25" x14ac:dyDescent="0.25">
      <c r="B1329">
        <v>1325</v>
      </c>
      <c r="C1329" s="4">
        <f>BOM!X1329</f>
        <v>0</v>
      </c>
      <c r="D1329" s="69">
        <v>1325</v>
      </c>
      <c r="E1329" s="69">
        <v>0</v>
      </c>
      <c r="F1329" s="69">
        <v>1325</v>
      </c>
      <c r="G1329" s="69">
        <v>0</v>
      </c>
      <c r="H1329" s="69">
        <f t="shared" si="169"/>
        <v>0</v>
      </c>
      <c r="I1329" s="69" t="e">
        <f>#REF!</f>
        <v>#REF!</v>
      </c>
      <c r="J1329" s="69">
        <f t="shared" si="168"/>
        <v>0</v>
      </c>
      <c r="K1329" s="69" t="e">
        <f t="shared" si="164"/>
        <v>#REF!</v>
      </c>
      <c r="L1329" s="69">
        <f t="shared" si="165"/>
        <v>4.8632357244839852</v>
      </c>
      <c r="M1329" s="69">
        <f t="shared" si="170"/>
        <v>0</v>
      </c>
      <c r="N1329" s="4">
        <f>BOM!Z1329</f>
        <v>0</v>
      </c>
      <c r="O1329" s="133">
        <v>1344</v>
      </c>
      <c r="P1329" s="71">
        <v>152</v>
      </c>
      <c r="Q1329" s="71">
        <v>1325</v>
      </c>
      <c r="R1329" s="71">
        <v>0</v>
      </c>
      <c r="S1329" s="89">
        <v>0</v>
      </c>
      <c r="T1329" s="94" t="e">
        <f t="shared" si="171"/>
        <v>#REF!</v>
      </c>
      <c r="U1329" s="103" t="e">
        <f>LOOKUP(O1329,#REF!,#REF!)</f>
        <v>#REF!</v>
      </c>
      <c r="V1329" s="91" t="e">
        <f>LOOKUP(O1329,#REF!,#REF!)</f>
        <v>#REF!</v>
      </c>
      <c r="W1329" s="101">
        <f t="shared" si="166"/>
        <v>0</v>
      </c>
      <c r="X1329" s="135">
        <f t="shared" si="167"/>
        <v>0</v>
      </c>
      <c r="Y1329" s="48" t="e">
        <f>IF(U1329="Pen",(LOOKUP(O1329,#REF!,#REF!)*R1329),0)</f>
        <v>#REF!</v>
      </c>
    </row>
    <row r="1330" spans="2:25" x14ac:dyDescent="0.25">
      <c r="B1330">
        <v>1326</v>
      </c>
      <c r="C1330" s="4">
        <f>BOM!X1330</f>
        <v>0</v>
      </c>
      <c r="D1330" s="69">
        <v>1326</v>
      </c>
      <c r="E1330" s="69">
        <v>0</v>
      </c>
      <c r="F1330" s="69">
        <v>1326</v>
      </c>
      <c r="G1330" s="69">
        <v>0</v>
      </c>
      <c r="H1330" s="69">
        <f t="shared" si="169"/>
        <v>0</v>
      </c>
      <c r="I1330" s="69" t="e">
        <f>#REF!</f>
        <v>#REF!</v>
      </c>
      <c r="J1330" s="69">
        <f t="shared" si="168"/>
        <v>0</v>
      </c>
      <c r="K1330" s="69" t="e">
        <f t="shared" si="164"/>
        <v>#REF!</v>
      </c>
      <c r="L1330" s="69">
        <f t="shared" si="165"/>
        <v>4.8632357244839852</v>
      </c>
      <c r="M1330" s="69">
        <f t="shared" si="170"/>
        <v>0</v>
      </c>
      <c r="N1330" s="4">
        <f>BOM!Z1330</f>
        <v>0</v>
      </c>
      <c r="O1330" s="133">
        <v>1345</v>
      </c>
      <c r="P1330" s="71">
        <v>152</v>
      </c>
      <c r="Q1330" s="71">
        <v>1326</v>
      </c>
      <c r="R1330" s="71">
        <v>0</v>
      </c>
      <c r="S1330" s="89">
        <v>0</v>
      </c>
      <c r="T1330" s="94" t="e">
        <f t="shared" si="171"/>
        <v>#REF!</v>
      </c>
      <c r="U1330" s="103" t="e">
        <f>LOOKUP(O1330,#REF!,#REF!)</f>
        <v>#REF!</v>
      </c>
      <c r="V1330" s="91" t="e">
        <f>LOOKUP(O1330,#REF!,#REF!)</f>
        <v>#REF!</v>
      </c>
      <c r="W1330" s="101">
        <f t="shared" si="166"/>
        <v>0</v>
      </c>
      <c r="X1330" s="135">
        <f t="shared" si="167"/>
        <v>0</v>
      </c>
      <c r="Y1330" s="48" t="e">
        <f>IF(U1330="Pen",(LOOKUP(O1330,#REF!,#REF!)*R1330),0)</f>
        <v>#REF!</v>
      </c>
    </row>
    <row r="1331" spans="2:25" x14ac:dyDescent="0.25">
      <c r="B1331">
        <v>1327</v>
      </c>
      <c r="C1331" s="4">
        <f>BOM!X1331</f>
        <v>0</v>
      </c>
      <c r="D1331" s="69">
        <v>1327</v>
      </c>
      <c r="E1331" s="69">
        <v>0</v>
      </c>
      <c r="F1331" s="69">
        <v>1327</v>
      </c>
      <c r="G1331" s="69">
        <v>0</v>
      </c>
      <c r="H1331" s="69">
        <f t="shared" si="169"/>
        <v>0</v>
      </c>
      <c r="I1331" s="69" t="e">
        <f>#REF!</f>
        <v>#REF!</v>
      </c>
      <c r="J1331" s="69">
        <f t="shared" si="168"/>
        <v>0</v>
      </c>
      <c r="K1331" s="69" t="e">
        <f t="shared" si="164"/>
        <v>#REF!</v>
      </c>
      <c r="L1331" s="69">
        <f t="shared" si="165"/>
        <v>4.8632357244839852</v>
      </c>
      <c r="M1331" s="69">
        <f t="shared" si="170"/>
        <v>0</v>
      </c>
      <c r="N1331" s="4">
        <f>BOM!Z1331</f>
        <v>0</v>
      </c>
      <c r="O1331" s="133">
        <v>1346</v>
      </c>
      <c r="P1331" s="71">
        <v>152</v>
      </c>
      <c r="Q1331" s="71">
        <v>1327</v>
      </c>
      <c r="R1331" s="71">
        <v>0</v>
      </c>
      <c r="S1331" s="89">
        <v>0</v>
      </c>
      <c r="T1331" s="94" t="e">
        <f t="shared" si="171"/>
        <v>#REF!</v>
      </c>
      <c r="U1331" s="103" t="e">
        <f>LOOKUP(O1331,#REF!,#REF!)</f>
        <v>#REF!</v>
      </c>
      <c r="V1331" s="91" t="e">
        <f>LOOKUP(O1331,#REF!,#REF!)</f>
        <v>#REF!</v>
      </c>
      <c r="W1331" s="101">
        <f t="shared" si="166"/>
        <v>0</v>
      </c>
      <c r="X1331" s="135">
        <f t="shared" si="167"/>
        <v>0</v>
      </c>
      <c r="Y1331" s="48" t="e">
        <f>IF(U1331="Pen",(LOOKUP(O1331,#REF!,#REF!)*R1331),0)</f>
        <v>#REF!</v>
      </c>
    </row>
    <row r="1332" spans="2:25" x14ac:dyDescent="0.25">
      <c r="B1332">
        <v>1328</v>
      </c>
      <c r="C1332" s="4">
        <f>BOM!X1332</f>
        <v>0</v>
      </c>
      <c r="D1332" s="69">
        <v>1328</v>
      </c>
      <c r="E1332" s="69">
        <v>0</v>
      </c>
      <c r="F1332" s="69">
        <v>1328</v>
      </c>
      <c r="G1332" s="69">
        <v>0</v>
      </c>
      <c r="H1332" s="69">
        <f t="shared" si="169"/>
        <v>0</v>
      </c>
      <c r="I1332" s="69" t="e">
        <f>#REF!</f>
        <v>#REF!</v>
      </c>
      <c r="J1332" s="69">
        <f t="shared" si="168"/>
        <v>0</v>
      </c>
      <c r="K1332" s="69" t="e">
        <f t="shared" si="164"/>
        <v>#REF!</v>
      </c>
      <c r="L1332" s="69">
        <f t="shared" si="165"/>
        <v>4.8632357244839852</v>
      </c>
      <c r="M1332" s="69">
        <f t="shared" si="170"/>
        <v>0</v>
      </c>
      <c r="N1332" s="4">
        <f>BOM!Z1332</f>
        <v>0</v>
      </c>
      <c r="O1332" s="133">
        <v>1347</v>
      </c>
      <c r="P1332" s="71">
        <v>152</v>
      </c>
      <c r="Q1332" s="71">
        <v>1328</v>
      </c>
      <c r="R1332" s="71">
        <v>0</v>
      </c>
      <c r="S1332" s="89">
        <v>0</v>
      </c>
      <c r="T1332" s="94" t="e">
        <f t="shared" si="171"/>
        <v>#REF!</v>
      </c>
      <c r="U1332" s="103" t="e">
        <f>LOOKUP(O1332,#REF!,#REF!)</f>
        <v>#REF!</v>
      </c>
      <c r="V1332" s="91" t="e">
        <f>LOOKUP(O1332,#REF!,#REF!)</f>
        <v>#REF!</v>
      </c>
      <c r="W1332" s="101">
        <f t="shared" si="166"/>
        <v>0</v>
      </c>
      <c r="X1332" s="135">
        <f t="shared" si="167"/>
        <v>0</v>
      </c>
      <c r="Y1332" s="48" t="e">
        <f>IF(U1332="Pen",(LOOKUP(O1332,#REF!,#REF!)*R1332),0)</f>
        <v>#REF!</v>
      </c>
    </row>
    <row r="1333" spans="2:25" x14ac:dyDescent="0.25">
      <c r="B1333">
        <v>1329</v>
      </c>
      <c r="C1333" s="4">
        <f>BOM!X1333</f>
        <v>0</v>
      </c>
      <c r="D1333" s="69">
        <v>1329</v>
      </c>
      <c r="E1333" s="69">
        <v>0</v>
      </c>
      <c r="F1333" s="69">
        <v>1329</v>
      </c>
      <c r="G1333" s="69">
        <v>0</v>
      </c>
      <c r="H1333" s="69">
        <f t="shared" si="169"/>
        <v>0</v>
      </c>
      <c r="I1333" s="69" t="e">
        <f>#REF!</f>
        <v>#REF!</v>
      </c>
      <c r="J1333" s="69">
        <f t="shared" si="168"/>
        <v>0</v>
      </c>
      <c r="K1333" s="69" t="e">
        <f t="shared" si="164"/>
        <v>#REF!</v>
      </c>
      <c r="L1333" s="69">
        <f t="shared" si="165"/>
        <v>4.8632357244839852</v>
      </c>
      <c r="M1333" s="69">
        <f t="shared" si="170"/>
        <v>0</v>
      </c>
      <c r="N1333" s="4">
        <f>BOM!Z1333</f>
        <v>0</v>
      </c>
      <c r="O1333" s="133">
        <v>1348</v>
      </c>
      <c r="P1333" s="71">
        <v>152</v>
      </c>
      <c r="Q1333" s="71">
        <v>1329</v>
      </c>
      <c r="R1333" s="71">
        <v>0</v>
      </c>
      <c r="S1333" s="89">
        <v>0</v>
      </c>
      <c r="T1333" s="94" t="e">
        <f t="shared" si="171"/>
        <v>#REF!</v>
      </c>
      <c r="U1333" s="103" t="e">
        <f>LOOKUP(O1333,#REF!,#REF!)</f>
        <v>#REF!</v>
      </c>
      <c r="V1333" s="91" t="e">
        <f>LOOKUP(O1333,#REF!,#REF!)</f>
        <v>#REF!</v>
      </c>
      <c r="W1333" s="101">
        <f t="shared" si="166"/>
        <v>0</v>
      </c>
      <c r="X1333" s="135">
        <f t="shared" si="167"/>
        <v>0</v>
      </c>
      <c r="Y1333" s="48" t="e">
        <f>IF(U1333="Pen",(LOOKUP(O1333,#REF!,#REF!)*R1333),0)</f>
        <v>#REF!</v>
      </c>
    </row>
    <row r="1334" spans="2:25" x14ac:dyDescent="0.25">
      <c r="B1334">
        <v>1330</v>
      </c>
      <c r="C1334" s="4">
        <f>BOM!X1334</f>
        <v>0</v>
      </c>
      <c r="D1334" s="69">
        <v>1330</v>
      </c>
      <c r="E1334" s="69">
        <v>0</v>
      </c>
      <c r="F1334" s="69">
        <v>1330</v>
      </c>
      <c r="G1334" s="69">
        <v>0</v>
      </c>
      <c r="H1334" s="69">
        <f t="shared" si="169"/>
        <v>0</v>
      </c>
      <c r="I1334" s="69" t="e">
        <f>#REF!</f>
        <v>#REF!</v>
      </c>
      <c r="J1334" s="69">
        <f t="shared" si="168"/>
        <v>0</v>
      </c>
      <c r="K1334" s="69" t="e">
        <f t="shared" si="164"/>
        <v>#REF!</v>
      </c>
      <c r="L1334" s="69">
        <f t="shared" si="165"/>
        <v>4.8632357244839852</v>
      </c>
      <c r="M1334" s="69">
        <f t="shared" si="170"/>
        <v>0</v>
      </c>
      <c r="N1334" s="4">
        <f>BOM!Z1334</f>
        <v>0</v>
      </c>
      <c r="O1334" s="133">
        <v>1349</v>
      </c>
      <c r="P1334" s="71">
        <v>152</v>
      </c>
      <c r="Q1334" s="71">
        <v>1330</v>
      </c>
      <c r="R1334" s="71">
        <v>0</v>
      </c>
      <c r="S1334" s="89">
        <v>0</v>
      </c>
      <c r="T1334" s="94" t="e">
        <f t="shared" si="171"/>
        <v>#REF!</v>
      </c>
      <c r="U1334" s="103" t="e">
        <f>LOOKUP(O1334,#REF!,#REF!)</f>
        <v>#REF!</v>
      </c>
      <c r="V1334" s="91" t="e">
        <f>LOOKUP(O1334,#REF!,#REF!)</f>
        <v>#REF!</v>
      </c>
      <c r="W1334" s="101">
        <f t="shared" si="166"/>
        <v>0</v>
      </c>
      <c r="X1334" s="135">
        <f t="shared" si="167"/>
        <v>0</v>
      </c>
      <c r="Y1334" s="48" t="e">
        <f>IF(U1334="Pen",(LOOKUP(O1334,#REF!,#REF!)*R1334),0)</f>
        <v>#REF!</v>
      </c>
    </row>
    <row r="1335" spans="2:25" x14ac:dyDescent="0.25">
      <c r="B1335">
        <v>1331</v>
      </c>
      <c r="C1335" s="4">
        <f>BOM!X1335</f>
        <v>0</v>
      </c>
      <c r="D1335" s="69">
        <v>1331</v>
      </c>
      <c r="E1335" s="69">
        <v>0</v>
      </c>
      <c r="F1335" s="69">
        <v>1331</v>
      </c>
      <c r="G1335" s="69">
        <v>0</v>
      </c>
      <c r="H1335" s="69">
        <f t="shared" si="169"/>
        <v>0</v>
      </c>
      <c r="I1335" s="69" t="e">
        <f>#REF!</f>
        <v>#REF!</v>
      </c>
      <c r="J1335" s="69">
        <f t="shared" si="168"/>
        <v>0</v>
      </c>
      <c r="K1335" s="69" t="e">
        <f t="shared" si="164"/>
        <v>#REF!</v>
      </c>
      <c r="L1335" s="69">
        <f t="shared" si="165"/>
        <v>4.8632357244839852</v>
      </c>
      <c r="M1335" s="69">
        <f t="shared" si="170"/>
        <v>0</v>
      </c>
      <c r="N1335" s="4">
        <f>BOM!Z1335</f>
        <v>0</v>
      </c>
      <c r="O1335" s="133">
        <v>1350</v>
      </c>
      <c r="P1335" s="71">
        <v>152</v>
      </c>
      <c r="Q1335" s="71">
        <v>1331</v>
      </c>
      <c r="R1335" s="71">
        <v>0</v>
      </c>
      <c r="S1335" s="89">
        <v>0</v>
      </c>
      <c r="T1335" s="94" t="e">
        <f t="shared" si="171"/>
        <v>#REF!</v>
      </c>
      <c r="U1335" s="103" t="e">
        <f>LOOKUP(O1335,#REF!,#REF!)</f>
        <v>#REF!</v>
      </c>
      <c r="V1335" s="91" t="e">
        <f>LOOKUP(O1335,#REF!,#REF!)</f>
        <v>#REF!</v>
      </c>
      <c r="W1335" s="101">
        <f t="shared" si="166"/>
        <v>0</v>
      </c>
      <c r="X1335" s="135">
        <f t="shared" si="167"/>
        <v>0</v>
      </c>
      <c r="Y1335" s="48" t="e">
        <f>IF(U1335="Pen",(LOOKUP(O1335,#REF!,#REF!)*R1335),0)</f>
        <v>#REF!</v>
      </c>
    </row>
    <row r="1336" spans="2:25" x14ac:dyDescent="0.25">
      <c r="B1336">
        <v>1332</v>
      </c>
      <c r="C1336" s="4">
        <f>BOM!X1336</f>
        <v>0</v>
      </c>
      <c r="D1336" s="69">
        <v>1332</v>
      </c>
      <c r="E1336" s="69">
        <v>0</v>
      </c>
      <c r="F1336" s="69">
        <v>1332</v>
      </c>
      <c r="G1336" s="69">
        <v>0</v>
      </c>
      <c r="H1336" s="69">
        <f t="shared" si="169"/>
        <v>0</v>
      </c>
      <c r="I1336" s="69" t="e">
        <f>#REF!</f>
        <v>#REF!</v>
      </c>
      <c r="J1336" s="69">
        <f t="shared" si="168"/>
        <v>0</v>
      </c>
      <c r="K1336" s="69" t="e">
        <f t="shared" si="164"/>
        <v>#REF!</v>
      </c>
      <c r="L1336" s="69">
        <f t="shared" si="165"/>
        <v>4.8632357244839852</v>
      </c>
      <c r="M1336" s="69">
        <f t="shared" si="170"/>
        <v>0</v>
      </c>
      <c r="N1336" s="4">
        <f>BOM!Z1336</f>
        <v>0</v>
      </c>
      <c r="O1336" s="133">
        <v>1351</v>
      </c>
      <c r="P1336" s="71">
        <v>152</v>
      </c>
      <c r="Q1336" s="71">
        <v>1332</v>
      </c>
      <c r="R1336" s="71">
        <v>0</v>
      </c>
      <c r="S1336" s="89">
        <v>0</v>
      </c>
      <c r="T1336" s="94" t="e">
        <f t="shared" si="171"/>
        <v>#REF!</v>
      </c>
      <c r="U1336" s="103" t="e">
        <f>LOOKUP(O1336,#REF!,#REF!)</f>
        <v>#REF!</v>
      </c>
      <c r="V1336" s="91" t="e">
        <f>LOOKUP(O1336,#REF!,#REF!)</f>
        <v>#REF!</v>
      </c>
      <c r="W1336" s="101">
        <f t="shared" si="166"/>
        <v>0</v>
      </c>
      <c r="X1336" s="135">
        <f t="shared" si="167"/>
        <v>0</v>
      </c>
      <c r="Y1336" s="48" t="e">
        <f>IF(U1336="Pen",(LOOKUP(O1336,#REF!,#REF!)*R1336),0)</f>
        <v>#REF!</v>
      </c>
    </row>
    <row r="1337" spans="2:25" x14ac:dyDescent="0.25">
      <c r="B1337">
        <v>1333</v>
      </c>
      <c r="C1337" s="4">
        <f>BOM!X1337</f>
        <v>0</v>
      </c>
      <c r="D1337" s="69">
        <v>1333</v>
      </c>
      <c r="E1337" s="69">
        <v>0</v>
      </c>
      <c r="F1337" s="69">
        <v>1333</v>
      </c>
      <c r="G1337" s="69">
        <v>0</v>
      </c>
      <c r="H1337" s="69">
        <f t="shared" si="169"/>
        <v>0</v>
      </c>
      <c r="I1337" s="69" t="e">
        <f>#REF!</f>
        <v>#REF!</v>
      </c>
      <c r="J1337" s="69">
        <f t="shared" si="168"/>
        <v>0</v>
      </c>
      <c r="K1337" s="69" t="e">
        <f t="shared" si="164"/>
        <v>#REF!</v>
      </c>
      <c r="L1337" s="69">
        <f t="shared" si="165"/>
        <v>4.8632357244839852</v>
      </c>
      <c r="M1337" s="69">
        <f t="shared" si="170"/>
        <v>0</v>
      </c>
      <c r="N1337" s="4">
        <f>BOM!Z1337</f>
        <v>0</v>
      </c>
      <c r="O1337" s="133">
        <v>1352</v>
      </c>
      <c r="P1337" s="71">
        <v>152</v>
      </c>
      <c r="Q1337" s="71">
        <v>1333</v>
      </c>
      <c r="R1337" s="71">
        <v>0</v>
      </c>
      <c r="S1337" s="89">
        <v>0</v>
      </c>
      <c r="T1337" s="94" t="e">
        <f t="shared" si="171"/>
        <v>#REF!</v>
      </c>
      <c r="U1337" s="103" t="e">
        <f>LOOKUP(O1337,#REF!,#REF!)</f>
        <v>#REF!</v>
      </c>
      <c r="V1337" s="91" t="e">
        <f>LOOKUP(O1337,#REF!,#REF!)</f>
        <v>#REF!</v>
      </c>
      <c r="W1337" s="101">
        <f t="shared" si="166"/>
        <v>0</v>
      </c>
      <c r="X1337" s="135">
        <f t="shared" si="167"/>
        <v>0</v>
      </c>
      <c r="Y1337" s="48" t="e">
        <f>IF(U1337="Pen",(LOOKUP(O1337,#REF!,#REF!)*R1337),0)</f>
        <v>#REF!</v>
      </c>
    </row>
    <row r="1338" spans="2:25" x14ac:dyDescent="0.25">
      <c r="B1338">
        <v>1334</v>
      </c>
      <c r="C1338" s="4">
        <f>BOM!X1338</f>
        <v>0</v>
      </c>
      <c r="D1338" s="69">
        <v>1334</v>
      </c>
      <c r="E1338" s="69">
        <v>0</v>
      </c>
      <c r="F1338" s="69">
        <v>1334</v>
      </c>
      <c r="G1338" s="69">
        <v>0</v>
      </c>
      <c r="H1338" s="69">
        <f t="shared" si="169"/>
        <v>0</v>
      </c>
      <c r="I1338" s="69" t="e">
        <f>#REF!</f>
        <v>#REF!</v>
      </c>
      <c r="J1338" s="69">
        <f t="shared" si="168"/>
        <v>0</v>
      </c>
      <c r="K1338" s="69" t="e">
        <f t="shared" si="164"/>
        <v>#REF!</v>
      </c>
      <c r="L1338" s="69">
        <f t="shared" si="165"/>
        <v>4.8632357244839852</v>
      </c>
      <c r="M1338" s="69">
        <f t="shared" si="170"/>
        <v>0</v>
      </c>
      <c r="N1338" s="4">
        <f>BOM!Z1338</f>
        <v>0</v>
      </c>
      <c r="O1338" s="133">
        <v>1353</v>
      </c>
      <c r="P1338" s="71">
        <v>152</v>
      </c>
      <c r="Q1338" s="71">
        <v>1334</v>
      </c>
      <c r="R1338" s="71">
        <v>0</v>
      </c>
      <c r="S1338" s="89">
        <v>0</v>
      </c>
      <c r="T1338" s="94" t="e">
        <f t="shared" si="171"/>
        <v>#REF!</v>
      </c>
      <c r="U1338" s="103" t="e">
        <f>LOOKUP(O1338,#REF!,#REF!)</f>
        <v>#REF!</v>
      </c>
      <c r="V1338" s="91" t="e">
        <f>LOOKUP(O1338,#REF!,#REF!)</f>
        <v>#REF!</v>
      </c>
      <c r="W1338" s="101">
        <f t="shared" si="166"/>
        <v>0</v>
      </c>
      <c r="X1338" s="135">
        <f t="shared" si="167"/>
        <v>0</v>
      </c>
      <c r="Y1338" s="48" t="e">
        <f>IF(U1338="Pen",(LOOKUP(O1338,#REF!,#REF!)*R1338),0)</f>
        <v>#REF!</v>
      </c>
    </row>
    <row r="1339" spans="2:25" x14ac:dyDescent="0.25">
      <c r="B1339">
        <v>1335</v>
      </c>
      <c r="C1339" s="4">
        <f>BOM!X1339</f>
        <v>0</v>
      </c>
      <c r="D1339" s="69">
        <v>1335</v>
      </c>
      <c r="E1339" s="69">
        <v>0</v>
      </c>
      <c r="F1339" s="69">
        <v>1335</v>
      </c>
      <c r="G1339" s="69">
        <v>0</v>
      </c>
      <c r="H1339" s="69">
        <f t="shared" si="169"/>
        <v>0</v>
      </c>
      <c r="I1339" s="69" t="e">
        <f>#REF!</f>
        <v>#REF!</v>
      </c>
      <c r="J1339" s="69">
        <f t="shared" si="168"/>
        <v>0</v>
      </c>
      <c r="K1339" s="69" t="e">
        <f t="shared" si="164"/>
        <v>#REF!</v>
      </c>
      <c r="L1339" s="69">
        <f t="shared" si="165"/>
        <v>4.8632357244839852</v>
      </c>
      <c r="M1339" s="69">
        <f t="shared" si="170"/>
        <v>0</v>
      </c>
      <c r="N1339" s="4">
        <f>BOM!Z1339</f>
        <v>0</v>
      </c>
      <c r="O1339" s="133">
        <v>1354</v>
      </c>
      <c r="P1339" s="71">
        <v>152</v>
      </c>
      <c r="Q1339" s="71">
        <v>1335</v>
      </c>
      <c r="R1339" s="71">
        <v>0</v>
      </c>
      <c r="S1339" s="89">
        <v>0</v>
      </c>
      <c r="T1339" s="94" t="e">
        <f t="shared" si="171"/>
        <v>#REF!</v>
      </c>
      <c r="U1339" s="103" t="e">
        <f>LOOKUP(O1339,#REF!,#REF!)</f>
        <v>#REF!</v>
      </c>
      <c r="V1339" s="91" t="e">
        <f>LOOKUP(O1339,#REF!,#REF!)</f>
        <v>#REF!</v>
      </c>
      <c r="W1339" s="101">
        <f t="shared" si="166"/>
        <v>0</v>
      </c>
      <c r="X1339" s="135">
        <f t="shared" si="167"/>
        <v>0</v>
      </c>
      <c r="Y1339" s="48" t="e">
        <f>IF(U1339="Pen",(LOOKUP(O1339,#REF!,#REF!)*R1339),0)</f>
        <v>#REF!</v>
      </c>
    </row>
    <row r="1340" spans="2:25" x14ac:dyDescent="0.25">
      <c r="B1340">
        <v>1336</v>
      </c>
      <c r="C1340" s="4">
        <f>BOM!X1340</f>
        <v>0</v>
      </c>
      <c r="D1340" s="69">
        <v>1336</v>
      </c>
      <c r="E1340" s="69">
        <v>0</v>
      </c>
      <c r="F1340" s="69">
        <v>1336</v>
      </c>
      <c r="G1340" s="69">
        <v>0</v>
      </c>
      <c r="H1340" s="69">
        <f t="shared" si="169"/>
        <v>0</v>
      </c>
      <c r="I1340" s="69" t="e">
        <f>#REF!</f>
        <v>#REF!</v>
      </c>
      <c r="J1340" s="69">
        <f t="shared" si="168"/>
        <v>0</v>
      </c>
      <c r="K1340" s="69" t="e">
        <f t="shared" si="164"/>
        <v>#REF!</v>
      </c>
      <c r="L1340" s="69">
        <f t="shared" si="165"/>
        <v>4.8632357244839852</v>
      </c>
      <c r="M1340" s="69">
        <f t="shared" si="170"/>
        <v>0</v>
      </c>
      <c r="N1340" s="4">
        <f>BOM!Z1340</f>
        <v>0</v>
      </c>
      <c r="O1340" s="133">
        <v>1355</v>
      </c>
      <c r="P1340" s="71">
        <v>152</v>
      </c>
      <c r="Q1340" s="71">
        <v>1336</v>
      </c>
      <c r="R1340" s="71">
        <v>0</v>
      </c>
      <c r="S1340" s="89">
        <v>0</v>
      </c>
      <c r="T1340" s="94" t="e">
        <f t="shared" si="171"/>
        <v>#REF!</v>
      </c>
      <c r="U1340" s="103" t="e">
        <f>LOOKUP(O1340,#REF!,#REF!)</f>
        <v>#REF!</v>
      </c>
      <c r="V1340" s="91" t="e">
        <f>LOOKUP(O1340,#REF!,#REF!)</f>
        <v>#REF!</v>
      </c>
      <c r="W1340" s="101">
        <f t="shared" si="166"/>
        <v>0</v>
      </c>
      <c r="X1340" s="135">
        <f t="shared" si="167"/>
        <v>0</v>
      </c>
      <c r="Y1340" s="48" t="e">
        <f>IF(U1340="Pen",(LOOKUP(O1340,#REF!,#REF!)*R1340),0)</f>
        <v>#REF!</v>
      </c>
    </row>
    <row r="1341" spans="2:25" x14ac:dyDescent="0.25">
      <c r="B1341">
        <v>1337</v>
      </c>
      <c r="C1341" s="4">
        <f>BOM!X1341</f>
        <v>0</v>
      </c>
      <c r="D1341" s="69">
        <v>1337</v>
      </c>
      <c r="E1341" s="69">
        <v>0</v>
      </c>
      <c r="F1341" s="69">
        <v>1337</v>
      </c>
      <c r="G1341" s="69">
        <v>0</v>
      </c>
      <c r="H1341" s="69">
        <f t="shared" si="169"/>
        <v>0</v>
      </c>
      <c r="I1341" s="69" t="e">
        <f>#REF!</f>
        <v>#REF!</v>
      </c>
      <c r="J1341" s="69">
        <f t="shared" si="168"/>
        <v>0</v>
      </c>
      <c r="K1341" s="69" t="e">
        <f t="shared" si="164"/>
        <v>#REF!</v>
      </c>
      <c r="L1341" s="69">
        <f t="shared" si="165"/>
        <v>4.8632357244839852</v>
      </c>
      <c r="M1341" s="69">
        <f t="shared" si="170"/>
        <v>0</v>
      </c>
      <c r="N1341" s="4">
        <f>BOM!Z1341</f>
        <v>0</v>
      </c>
      <c r="O1341" s="133">
        <v>1356</v>
      </c>
      <c r="P1341" s="71">
        <v>152</v>
      </c>
      <c r="Q1341" s="71">
        <v>1337</v>
      </c>
      <c r="R1341" s="71">
        <v>0</v>
      </c>
      <c r="S1341" s="89">
        <v>0</v>
      </c>
      <c r="T1341" s="94" t="e">
        <f t="shared" si="171"/>
        <v>#REF!</v>
      </c>
      <c r="U1341" s="103" t="e">
        <f>LOOKUP(O1341,#REF!,#REF!)</f>
        <v>#REF!</v>
      </c>
      <c r="V1341" s="91" t="e">
        <f>LOOKUP(O1341,#REF!,#REF!)</f>
        <v>#REF!</v>
      </c>
      <c r="W1341" s="101">
        <f t="shared" si="166"/>
        <v>0</v>
      </c>
      <c r="X1341" s="135">
        <f t="shared" si="167"/>
        <v>0</v>
      </c>
      <c r="Y1341" s="48" t="e">
        <f>IF(U1341="Pen",(LOOKUP(O1341,#REF!,#REF!)*R1341),0)</f>
        <v>#REF!</v>
      </c>
    </row>
    <row r="1342" spans="2:25" x14ac:dyDescent="0.25">
      <c r="B1342">
        <v>1338</v>
      </c>
      <c r="C1342" s="4">
        <f>BOM!X1342</f>
        <v>0</v>
      </c>
      <c r="D1342" s="69">
        <v>1338</v>
      </c>
      <c r="E1342" s="69">
        <v>0</v>
      </c>
      <c r="F1342" s="69">
        <v>1338</v>
      </c>
      <c r="G1342" s="69">
        <v>0</v>
      </c>
      <c r="H1342" s="69">
        <f t="shared" si="169"/>
        <v>0</v>
      </c>
      <c r="I1342" s="69" t="e">
        <f>#REF!</f>
        <v>#REF!</v>
      </c>
      <c r="J1342" s="69">
        <f t="shared" si="168"/>
        <v>0</v>
      </c>
      <c r="K1342" s="69" t="e">
        <f t="shared" si="164"/>
        <v>#REF!</v>
      </c>
      <c r="L1342" s="69">
        <f t="shared" si="165"/>
        <v>4.8632357244839852</v>
      </c>
      <c r="M1342" s="69">
        <f t="shared" si="170"/>
        <v>0</v>
      </c>
      <c r="N1342" s="4">
        <f>BOM!Z1342</f>
        <v>0</v>
      </c>
      <c r="O1342" s="133">
        <v>1357</v>
      </c>
      <c r="P1342" s="71">
        <v>152</v>
      </c>
      <c r="Q1342" s="71">
        <v>1338</v>
      </c>
      <c r="R1342" s="71">
        <v>0</v>
      </c>
      <c r="S1342" s="89">
        <v>0</v>
      </c>
      <c r="T1342" s="94" t="e">
        <f t="shared" si="171"/>
        <v>#REF!</v>
      </c>
      <c r="U1342" s="103" t="e">
        <f>LOOKUP(O1342,#REF!,#REF!)</f>
        <v>#REF!</v>
      </c>
      <c r="V1342" s="91" t="e">
        <f>LOOKUP(O1342,#REF!,#REF!)</f>
        <v>#REF!</v>
      </c>
      <c r="W1342" s="101">
        <f t="shared" si="166"/>
        <v>0</v>
      </c>
      <c r="X1342" s="135">
        <f t="shared" si="167"/>
        <v>0</v>
      </c>
      <c r="Y1342" s="48" t="e">
        <f>IF(U1342="Pen",(LOOKUP(O1342,#REF!,#REF!)*R1342),0)</f>
        <v>#REF!</v>
      </c>
    </row>
    <row r="1343" spans="2:25" x14ac:dyDescent="0.25">
      <c r="B1343">
        <v>1339</v>
      </c>
      <c r="C1343" s="4">
        <f>BOM!X1343</f>
        <v>0</v>
      </c>
      <c r="D1343" s="69">
        <v>1339</v>
      </c>
      <c r="E1343" s="69">
        <v>0</v>
      </c>
      <c r="F1343" s="69">
        <v>1339</v>
      </c>
      <c r="G1343" s="69">
        <v>0</v>
      </c>
      <c r="H1343" s="69">
        <f t="shared" si="169"/>
        <v>0</v>
      </c>
      <c r="I1343" s="69" t="e">
        <f>#REF!</f>
        <v>#REF!</v>
      </c>
      <c r="J1343" s="69">
        <f t="shared" si="168"/>
        <v>0</v>
      </c>
      <c r="K1343" s="69" t="e">
        <f t="shared" si="164"/>
        <v>#REF!</v>
      </c>
      <c r="L1343" s="69">
        <f t="shared" si="165"/>
        <v>4.8632357244839852</v>
      </c>
      <c r="M1343" s="69">
        <f t="shared" si="170"/>
        <v>0</v>
      </c>
      <c r="N1343" s="4">
        <f>BOM!Z1343</f>
        <v>0</v>
      </c>
      <c r="O1343" s="133">
        <v>1358</v>
      </c>
      <c r="P1343" s="71">
        <v>152</v>
      </c>
      <c r="Q1343" s="71">
        <v>1339</v>
      </c>
      <c r="R1343" s="71">
        <v>0</v>
      </c>
      <c r="S1343" s="89">
        <v>0</v>
      </c>
      <c r="T1343" s="94" t="e">
        <f t="shared" si="171"/>
        <v>#REF!</v>
      </c>
      <c r="U1343" s="103" t="e">
        <f>LOOKUP(O1343,#REF!,#REF!)</f>
        <v>#REF!</v>
      </c>
      <c r="V1343" s="91" t="e">
        <f>LOOKUP(O1343,#REF!,#REF!)</f>
        <v>#REF!</v>
      </c>
      <c r="W1343" s="101">
        <f t="shared" si="166"/>
        <v>0</v>
      </c>
      <c r="X1343" s="135">
        <f t="shared" si="167"/>
        <v>0</v>
      </c>
      <c r="Y1343" s="48" t="e">
        <f>IF(U1343="Pen",(LOOKUP(O1343,#REF!,#REF!)*R1343),0)</f>
        <v>#REF!</v>
      </c>
    </row>
    <row r="1344" spans="2:25" x14ac:dyDescent="0.25">
      <c r="B1344">
        <v>1340</v>
      </c>
      <c r="C1344" s="4">
        <f>BOM!X1344</f>
        <v>0</v>
      </c>
      <c r="D1344" s="69">
        <v>1340</v>
      </c>
      <c r="E1344" s="69">
        <v>0</v>
      </c>
      <c r="F1344" s="69">
        <v>1340</v>
      </c>
      <c r="G1344" s="69">
        <v>0</v>
      </c>
      <c r="H1344" s="69">
        <f t="shared" si="169"/>
        <v>0</v>
      </c>
      <c r="I1344" s="69" t="e">
        <f>#REF!</f>
        <v>#REF!</v>
      </c>
      <c r="J1344" s="69">
        <f t="shared" si="168"/>
        <v>0</v>
      </c>
      <c r="K1344" s="69" t="e">
        <f t="shared" si="164"/>
        <v>#REF!</v>
      </c>
      <c r="L1344" s="69">
        <f t="shared" si="165"/>
        <v>4.8632357244839852</v>
      </c>
      <c r="M1344" s="69">
        <f t="shared" si="170"/>
        <v>0</v>
      </c>
      <c r="N1344" s="4">
        <f>BOM!Z1344</f>
        <v>0</v>
      </c>
      <c r="O1344" s="133">
        <v>1359</v>
      </c>
      <c r="P1344" s="71">
        <v>152</v>
      </c>
      <c r="Q1344" s="71">
        <v>1340</v>
      </c>
      <c r="R1344" s="71">
        <v>0</v>
      </c>
      <c r="S1344" s="89">
        <v>0</v>
      </c>
      <c r="T1344" s="94" t="e">
        <f t="shared" si="171"/>
        <v>#REF!</v>
      </c>
      <c r="U1344" s="103" t="e">
        <f>LOOKUP(O1344,#REF!,#REF!)</f>
        <v>#REF!</v>
      </c>
      <c r="V1344" s="91" t="e">
        <f>LOOKUP(O1344,#REF!,#REF!)</f>
        <v>#REF!</v>
      </c>
      <c r="W1344" s="101">
        <f t="shared" si="166"/>
        <v>0</v>
      </c>
      <c r="X1344" s="135">
        <f t="shared" si="167"/>
        <v>0</v>
      </c>
      <c r="Y1344" s="48" t="e">
        <f>IF(U1344="Pen",(LOOKUP(O1344,#REF!,#REF!)*R1344),0)</f>
        <v>#REF!</v>
      </c>
    </row>
    <row r="1345" spans="2:25" x14ac:dyDescent="0.25">
      <c r="B1345">
        <v>1341</v>
      </c>
      <c r="C1345" s="4">
        <f>BOM!X1345</f>
        <v>0</v>
      </c>
      <c r="D1345" s="69">
        <v>1341</v>
      </c>
      <c r="E1345" s="69">
        <v>0</v>
      </c>
      <c r="F1345" s="69">
        <v>1341</v>
      </c>
      <c r="G1345" s="69">
        <v>0</v>
      </c>
      <c r="H1345" s="69">
        <f t="shared" si="169"/>
        <v>0</v>
      </c>
      <c r="I1345" s="69" t="e">
        <f>#REF!</f>
        <v>#REF!</v>
      </c>
      <c r="J1345" s="69">
        <f t="shared" si="168"/>
        <v>0</v>
      </c>
      <c r="K1345" s="69" t="e">
        <f t="shared" si="164"/>
        <v>#REF!</v>
      </c>
      <c r="L1345" s="69">
        <f t="shared" si="165"/>
        <v>4.8632357244839852</v>
      </c>
      <c r="M1345" s="69">
        <f t="shared" si="170"/>
        <v>0</v>
      </c>
      <c r="N1345" s="4">
        <f>BOM!Z1345</f>
        <v>0</v>
      </c>
      <c r="O1345" s="133">
        <v>1360</v>
      </c>
      <c r="P1345" s="71">
        <v>152</v>
      </c>
      <c r="Q1345" s="71">
        <v>1341</v>
      </c>
      <c r="R1345" s="71">
        <v>0</v>
      </c>
      <c r="S1345" s="89">
        <v>0</v>
      </c>
      <c r="T1345" s="94" t="e">
        <f t="shared" si="171"/>
        <v>#REF!</v>
      </c>
      <c r="U1345" s="103" t="e">
        <f>LOOKUP(O1345,#REF!,#REF!)</f>
        <v>#REF!</v>
      </c>
      <c r="V1345" s="91" t="e">
        <f>LOOKUP(O1345,#REF!,#REF!)</f>
        <v>#REF!</v>
      </c>
      <c r="W1345" s="101">
        <f t="shared" si="166"/>
        <v>0</v>
      </c>
      <c r="X1345" s="135">
        <f t="shared" si="167"/>
        <v>0</v>
      </c>
      <c r="Y1345" s="48" t="e">
        <f>IF(U1345="Pen",(LOOKUP(O1345,#REF!,#REF!)*R1345),0)</f>
        <v>#REF!</v>
      </c>
    </row>
    <row r="1346" spans="2:25" x14ac:dyDescent="0.25">
      <c r="B1346">
        <v>1342</v>
      </c>
      <c r="C1346" s="4">
        <f>BOM!X1346</f>
        <v>0</v>
      </c>
      <c r="D1346" s="69">
        <v>1342</v>
      </c>
      <c r="E1346" s="69">
        <v>0</v>
      </c>
      <c r="F1346" s="69">
        <v>1342</v>
      </c>
      <c r="G1346" s="69">
        <v>0</v>
      </c>
      <c r="H1346" s="69">
        <f t="shared" si="169"/>
        <v>0</v>
      </c>
      <c r="I1346" s="69" t="e">
        <f>#REF!</f>
        <v>#REF!</v>
      </c>
      <c r="J1346" s="69">
        <f t="shared" si="168"/>
        <v>0</v>
      </c>
      <c r="K1346" s="69" t="e">
        <f t="shared" si="164"/>
        <v>#REF!</v>
      </c>
      <c r="L1346" s="69">
        <f t="shared" si="165"/>
        <v>4.8632357244839852</v>
      </c>
      <c r="M1346" s="69">
        <f t="shared" si="170"/>
        <v>0</v>
      </c>
      <c r="N1346" s="4">
        <f>BOM!Z1346</f>
        <v>0</v>
      </c>
      <c r="O1346" s="133">
        <v>1361</v>
      </c>
      <c r="P1346" s="71">
        <v>152</v>
      </c>
      <c r="Q1346" s="71">
        <v>1342</v>
      </c>
      <c r="R1346" s="71">
        <v>0</v>
      </c>
      <c r="S1346" s="89">
        <v>0</v>
      </c>
      <c r="T1346" s="94" t="e">
        <f t="shared" si="171"/>
        <v>#REF!</v>
      </c>
      <c r="U1346" s="103" t="e">
        <f>LOOKUP(O1346,#REF!,#REF!)</f>
        <v>#REF!</v>
      </c>
      <c r="V1346" s="91" t="e">
        <f>LOOKUP(O1346,#REF!,#REF!)</f>
        <v>#REF!</v>
      </c>
      <c r="W1346" s="101">
        <f t="shared" si="166"/>
        <v>0</v>
      </c>
      <c r="X1346" s="135">
        <f t="shared" si="167"/>
        <v>0</v>
      </c>
      <c r="Y1346" s="48" t="e">
        <f>IF(U1346="Pen",(LOOKUP(O1346,#REF!,#REF!)*R1346),0)</f>
        <v>#REF!</v>
      </c>
    </row>
    <row r="1347" spans="2:25" x14ac:dyDescent="0.25">
      <c r="B1347">
        <v>1343</v>
      </c>
      <c r="C1347" s="4">
        <f>BOM!X1347</f>
        <v>0</v>
      </c>
      <c r="D1347" s="69">
        <v>1343</v>
      </c>
      <c r="E1347" s="69">
        <v>0</v>
      </c>
      <c r="F1347" s="69">
        <v>1343</v>
      </c>
      <c r="G1347" s="69">
        <v>0</v>
      </c>
      <c r="H1347" s="69">
        <f t="shared" si="169"/>
        <v>0</v>
      </c>
      <c r="I1347" s="69" t="e">
        <f>#REF!</f>
        <v>#REF!</v>
      </c>
      <c r="J1347" s="69">
        <f t="shared" si="168"/>
        <v>0</v>
      </c>
      <c r="K1347" s="69" t="e">
        <f t="shared" si="164"/>
        <v>#REF!</v>
      </c>
      <c r="L1347" s="69">
        <f t="shared" si="165"/>
        <v>4.8632357244839852</v>
      </c>
      <c r="M1347" s="69">
        <f t="shared" si="170"/>
        <v>0</v>
      </c>
      <c r="N1347" s="4">
        <f>BOM!Z1347</f>
        <v>0</v>
      </c>
      <c r="O1347" s="133">
        <v>1362</v>
      </c>
      <c r="P1347" s="71">
        <v>152</v>
      </c>
      <c r="Q1347" s="71">
        <v>1343</v>
      </c>
      <c r="R1347" s="71">
        <v>0</v>
      </c>
      <c r="S1347" s="89">
        <v>0</v>
      </c>
      <c r="T1347" s="94" t="e">
        <f t="shared" si="171"/>
        <v>#REF!</v>
      </c>
      <c r="U1347" s="103" t="e">
        <f>LOOKUP(O1347,#REF!,#REF!)</f>
        <v>#REF!</v>
      </c>
      <c r="V1347" s="91" t="e">
        <f>LOOKUP(O1347,#REF!,#REF!)</f>
        <v>#REF!</v>
      </c>
      <c r="W1347" s="101">
        <f t="shared" si="166"/>
        <v>0</v>
      </c>
      <c r="X1347" s="135">
        <f t="shared" si="167"/>
        <v>0</v>
      </c>
      <c r="Y1347" s="48" t="e">
        <f>IF(U1347="Pen",(LOOKUP(O1347,#REF!,#REF!)*R1347),0)</f>
        <v>#REF!</v>
      </c>
    </row>
    <row r="1348" spans="2:25" x14ac:dyDescent="0.25">
      <c r="B1348">
        <v>1344</v>
      </c>
      <c r="C1348" s="4">
        <f>BOM!X1348</f>
        <v>0</v>
      </c>
      <c r="D1348" s="69">
        <v>1344</v>
      </c>
      <c r="E1348" s="69">
        <v>0</v>
      </c>
      <c r="F1348" s="69">
        <v>1344</v>
      </c>
      <c r="G1348" s="69">
        <v>0</v>
      </c>
      <c r="H1348" s="69">
        <f t="shared" si="169"/>
        <v>0</v>
      </c>
      <c r="I1348" s="69" t="e">
        <f>#REF!</f>
        <v>#REF!</v>
      </c>
      <c r="J1348" s="69">
        <f t="shared" si="168"/>
        <v>0</v>
      </c>
      <c r="K1348" s="69" t="e">
        <f t="shared" si="164"/>
        <v>#REF!</v>
      </c>
      <c r="L1348" s="69">
        <f t="shared" si="165"/>
        <v>4.8632357244839852</v>
      </c>
      <c r="M1348" s="69">
        <f t="shared" si="170"/>
        <v>0</v>
      </c>
      <c r="N1348" s="4">
        <f>BOM!Z1348</f>
        <v>0</v>
      </c>
      <c r="O1348" s="133">
        <v>1363</v>
      </c>
      <c r="P1348" s="71">
        <v>152</v>
      </c>
      <c r="Q1348" s="71">
        <v>1344</v>
      </c>
      <c r="R1348" s="71">
        <v>0</v>
      </c>
      <c r="S1348" s="89">
        <v>0</v>
      </c>
      <c r="T1348" s="94" t="e">
        <f t="shared" si="171"/>
        <v>#REF!</v>
      </c>
      <c r="U1348" s="103" t="e">
        <f>LOOKUP(O1348,#REF!,#REF!)</f>
        <v>#REF!</v>
      </c>
      <c r="V1348" s="91" t="e">
        <f>LOOKUP(O1348,#REF!,#REF!)</f>
        <v>#REF!</v>
      </c>
      <c r="W1348" s="101">
        <f t="shared" si="166"/>
        <v>0</v>
      </c>
      <c r="X1348" s="135">
        <f t="shared" si="167"/>
        <v>0</v>
      </c>
      <c r="Y1348" s="48" t="e">
        <f>IF(U1348="Pen",(LOOKUP(O1348,#REF!,#REF!)*R1348),0)</f>
        <v>#REF!</v>
      </c>
    </row>
    <row r="1349" spans="2:25" x14ac:dyDescent="0.25">
      <c r="B1349">
        <v>1345</v>
      </c>
      <c r="C1349" s="4">
        <f>BOM!X1349</f>
        <v>0</v>
      </c>
      <c r="D1349" s="69">
        <v>1345</v>
      </c>
      <c r="E1349" s="69">
        <v>0</v>
      </c>
      <c r="F1349" s="69">
        <v>1345</v>
      </c>
      <c r="G1349" s="69">
        <v>0</v>
      </c>
      <c r="H1349" s="69">
        <f t="shared" si="169"/>
        <v>0</v>
      </c>
      <c r="I1349" s="69" t="e">
        <f>#REF!</f>
        <v>#REF!</v>
      </c>
      <c r="J1349" s="69">
        <f t="shared" si="168"/>
        <v>0</v>
      </c>
      <c r="K1349" s="69" t="e">
        <f t="shared" ref="K1349:K1412" si="172">RANK(J1349,$J$5:$J$1004,0)</f>
        <v>#REF!</v>
      </c>
      <c r="L1349" s="69">
        <f t="shared" ref="L1349:L1412" si="173">L$2</f>
        <v>4.8632357244839852</v>
      </c>
      <c r="M1349" s="69">
        <f t="shared" si="170"/>
        <v>0</v>
      </c>
      <c r="N1349" s="4">
        <f>BOM!Z1349</f>
        <v>0</v>
      </c>
      <c r="O1349" s="133">
        <v>1364</v>
      </c>
      <c r="P1349" s="71">
        <v>152</v>
      </c>
      <c r="Q1349" s="71">
        <v>1345</v>
      </c>
      <c r="R1349" s="71">
        <v>0</v>
      </c>
      <c r="S1349" s="89">
        <v>0</v>
      </c>
      <c r="T1349" s="94" t="e">
        <f t="shared" si="171"/>
        <v>#REF!</v>
      </c>
      <c r="U1349" s="103" t="e">
        <f>LOOKUP(O1349,#REF!,#REF!)</f>
        <v>#REF!</v>
      </c>
      <c r="V1349" s="91" t="e">
        <f>LOOKUP(O1349,#REF!,#REF!)</f>
        <v>#REF!</v>
      </c>
      <c r="W1349" s="101">
        <f t="shared" si="166"/>
        <v>0</v>
      </c>
      <c r="X1349" s="135">
        <f t="shared" si="167"/>
        <v>0</v>
      </c>
      <c r="Y1349" s="48" t="e">
        <f>IF(U1349="Pen",(LOOKUP(O1349,#REF!,#REF!)*R1349),0)</f>
        <v>#REF!</v>
      </c>
    </row>
    <row r="1350" spans="2:25" x14ac:dyDescent="0.25">
      <c r="B1350">
        <v>1346</v>
      </c>
      <c r="C1350" s="4">
        <f>BOM!X1350</f>
        <v>0</v>
      </c>
      <c r="D1350" s="69">
        <v>1346</v>
      </c>
      <c r="E1350" s="69">
        <v>0</v>
      </c>
      <c r="F1350" s="69">
        <v>1346</v>
      </c>
      <c r="G1350" s="69">
        <v>0</v>
      </c>
      <c r="H1350" s="69">
        <f t="shared" si="169"/>
        <v>0</v>
      </c>
      <c r="I1350" s="69" t="e">
        <f>#REF!</f>
        <v>#REF!</v>
      </c>
      <c r="J1350" s="69">
        <f t="shared" si="168"/>
        <v>0</v>
      </c>
      <c r="K1350" s="69" t="e">
        <f t="shared" si="172"/>
        <v>#REF!</v>
      </c>
      <c r="L1350" s="69">
        <f t="shared" si="173"/>
        <v>4.8632357244839852</v>
      </c>
      <c r="M1350" s="69">
        <f t="shared" si="170"/>
        <v>0</v>
      </c>
      <c r="N1350" s="4">
        <f>BOM!Z1350</f>
        <v>0</v>
      </c>
      <c r="O1350" s="133">
        <v>1365</v>
      </c>
      <c r="P1350" s="71">
        <v>152</v>
      </c>
      <c r="Q1350" s="71">
        <v>1346</v>
      </c>
      <c r="R1350" s="71">
        <v>0</v>
      </c>
      <c r="S1350" s="89">
        <v>0</v>
      </c>
      <c r="T1350" s="94" t="e">
        <f t="shared" si="171"/>
        <v>#REF!</v>
      </c>
      <c r="U1350" s="103" t="e">
        <f>LOOKUP(O1350,#REF!,#REF!)</f>
        <v>#REF!</v>
      </c>
      <c r="V1350" s="91" t="e">
        <f>LOOKUP(O1350,#REF!,#REF!)</f>
        <v>#REF!</v>
      </c>
      <c r="W1350" s="101">
        <f t="shared" ref="W1350:W1413" si="174">LOOKUP(O1350,$D$5:$D$1504,$C$5:$C$1504)</f>
        <v>0</v>
      </c>
      <c r="X1350" s="135">
        <f t="shared" ref="X1350:X1413" si="175">LOOKUP(O1350,$D$5:$D$1504,$N$5:$N$1504)</f>
        <v>0</v>
      </c>
      <c r="Y1350" s="48" t="e">
        <f>IF(U1350="Pen",(LOOKUP(O1350,#REF!,#REF!)*R1350),0)</f>
        <v>#REF!</v>
      </c>
    </row>
    <row r="1351" spans="2:25" x14ac:dyDescent="0.25">
      <c r="B1351">
        <v>1347</v>
      </c>
      <c r="C1351" s="4">
        <f>BOM!X1351</f>
        <v>0</v>
      </c>
      <c r="D1351" s="69">
        <v>1347</v>
      </c>
      <c r="E1351" s="69">
        <v>0</v>
      </c>
      <c r="F1351" s="69">
        <v>1347</v>
      </c>
      <c r="G1351" s="69">
        <v>0</v>
      </c>
      <c r="H1351" s="69">
        <f t="shared" si="169"/>
        <v>0</v>
      </c>
      <c r="I1351" s="69" t="e">
        <f>#REF!</f>
        <v>#REF!</v>
      </c>
      <c r="J1351" s="69">
        <f t="shared" si="168"/>
        <v>0</v>
      </c>
      <c r="K1351" s="69" t="e">
        <f t="shared" si="172"/>
        <v>#REF!</v>
      </c>
      <c r="L1351" s="69">
        <f t="shared" si="173"/>
        <v>4.8632357244839852</v>
      </c>
      <c r="M1351" s="69">
        <f t="shared" si="170"/>
        <v>0</v>
      </c>
      <c r="N1351" s="4">
        <f>BOM!Z1351</f>
        <v>0</v>
      </c>
      <c r="O1351" s="133">
        <v>1366</v>
      </c>
      <c r="P1351" s="71">
        <v>152</v>
      </c>
      <c r="Q1351" s="71">
        <v>1347</v>
      </c>
      <c r="R1351" s="71">
        <v>0</v>
      </c>
      <c r="S1351" s="89">
        <v>0</v>
      </c>
      <c r="T1351" s="94" t="e">
        <f t="shared" si="171"/>
        <v>#REF!</v>
      </c>
      <c r="U1351" s="103" t="e">
        <f>LOOKUP(O1351,#REF!,#REF!)</f>
        <v>#REF!</v>
      </c>
      <c r="V1351" s="91" t="e">
        <f>LOOKUP(O1351,#REF!,#REF!)</f>
        <v>#REF!</v>
      </c>
      <c r="W1351" s="101">
        <f t="shared" si="174"/>
        <v>0</v>
      </c>
      <c r="X1351" s="135">
        <f t="shared" si="175"/>
        <v>0</v>
      </c>
      <c r="Y1351" s="48" t="e">
        <f>IF(U1351="Pen",(LOOKUP(O1351,#REF!,#REF!)*R1351),0)</f>
        <v>#REF!</v>
      </c>
    </row>
    <row r="1352" spans="2:25" x14ac:dyDescent="0.25">
      <c r="B1352">
        <v>1348</v>
      </c>
      <c r="C1352" s="4">
        <f>BOM!X1352</f>
        <v>0</v>
      </c>
      <c r="D1352" s="69">
        <v>1348</v>
      </c>
      <c r="E1352" s="69">
        <v>0</v>
      </c>
      <c r="F1352" s="69">
        <v>1348</v>
      </c>
      <c r="G1352" s="69">
        <v>0</v>
      </c>
      <c r="H1352" s="69">
        <f t="shared" si="169"/>
        <v>0</v>
      </c>
      <c r="I1352" s="69" t="e">
        <f>#REF!</f>
        <v>#REF!</v>
      </c>
      <c r="J1352" s="69">
        <f t="shared" si="168"/>
        <v>0</v>
      </c>
      <c r="K1352" s="69" t="e">
        <f t="shared" si="172"/>
        <v>#REF!</v>
      </c>
      <c r="L1352" s="69">
        <f t="shared" si="173"/>
        <v>4.8632357244839852</v>
      </c>
      <c r="M1352" s="69">
        <f t="shared" si="170"/>
        <v>0</v>
      </c>
      <c r="N1352" s="4">
        <f>BOM!Z1352</f>
        <v>0</v>
      </c>
      <c r="O1352" s="133">
        <v>1367</v>
      </c>
      <c r="P1352" s="71">
        <v>152</v>
      </c>
      <c r="Q1352" s="71">
        <v>1348</v>
      </c>
      <c r="R1352" s="71">
        <v>0</v>
      </c>
      <c r="S1352" s="89">
        <v>0</v>
      </c>
      <c r="T1352" s="94" t="e">
        <f t="shared" si="171"/>
        <v>#REF!</v>
      </c>
      <c r="U1352" s="103" t="e">
        <f>LOOKUP(O1352,#REF!,#REF!)</f>
        <v>#REF!</v>
      </c>
      <c r="V1352" s="91" t="e">
        <f>LOOKUP(O1352,#REF!,#REF!)</f>
        <v>#REF!</v>
      </c>
      <c r="W1352" s="101">
        <f t="shared" si="174"/>
        <v>0</v>
      </c>
      <c r="X1352" s="135">
        <f t="shared" si="175"/>
        <v>0</v>
      </c>
      <c r="Y1352" s="48" t="e">
        <f>IF(U1352="Pen",(LOOKUP(O1352,#REF!,#REF!)*R1352),0)</f>
        <v>#REF!</v>
      </c>
    </row>
    <row r="1353" spans="2:25" x14ac:dyDescent="0.25">
      <c r="B1353">
        <v>1349</v>
      </c>
      <c r="C1353" s="4">
        <f>BOM!X1353</f>
        <v>0</v>
      </c>
      <c r="D1353" s="69">
        <v>1349</v>
      </c>
      <c r="E1353" s="69">
        <v>0</v>
      </c>
      <c r="F1353" s="69">
        <v>1349</v>
      </c>
      <c r="G1353" s="69">
        <v>0</v>
      </c>
      <c r="H1353" s="69">
        <f t="shared" si="169"/>
        <v>0</v>
      </c>
      <c r="I1353" s="69" t="e">
        <f>#REF!</f>
        <v>#REF!</v>
      </c>
      <c r="J1353" s="69">
        <f t="shared" si="168"/>
        <v>0</v>
      </c>
      <c r="K1353" s="69" t="e">
        <f t="shared" si="172"/>
        <v>#REF!</v>
      </c>
      <c r="L1353" s="69">
        <f t="shared" si="173"/>
        <v>4.8632357244839852</v>
      </c>
      <c r="M1353" s="69">
        <f t="shared" si="170"/>
        <v>0</v>
      </c>
      <c r="N1353" s="4">
        <f>BOM!Z1353</f>
        <v>0</v>
      </c>
      <c r="O1353" s="133">
        <v>1368</v>
      </c>
      <c r="P1353" s="71">
        <v>152</v>
      </c>
      <c r="Q1353" s="71">
        <v>1349</v>
      </c>
      <c r="R1353" s="71">
        <v>0</v>
      </c>
      <c r="S1353" s="89">
        <v>0</v>
      </c>
      <c r="T1353" s="94" t="e">
        <f t="shared" si="171"/>
        <v>#REF!</v>
      </c>
      <c r="U1353" s="103" t="e">
        <f>LOOKUP(O1353,#REF!,#REF!)</f>
        <v>#REF!</v>
      </c>
      <c r="V1353" s="91" t="e">
        <f>LOOKUP(O1353,#REF!,#REF!)</f>
        <v>#REF!</v>
      </c>
      <c r="W1353" s="101">
        <f t="shared" si="174"/>
        <v>0</v>
      </c>
      <c r="X1353" s="135">
        <f t="shared" si="175"/>
        <v>0</v>
      </c>
      <c r="Y1353" s="48" t="e">
        <f>IF(U1353="Pen",(LOOKUP(O1353,#REF!,#REF!)*R1353),0)</f>
        <v>#REF!</v>
      </c>
    </row>
    <row r="1354" spans="2:25" x14ac:dyDescent="0.25">
      <c r="B1354">
        <v>1350</v>
      </c>
      <c r="C1354" s="4">
        <f>BOM!X1354</f>
        <v>0</v>
      </c>
      <c r="D1354" s="69">
        <v>1350</v>
      </c>
      <c r="E1354" s="69">
        <v>0</v>
      </c>
      <c r="F1354" s="69">
        <v>1350</v>
      </c>
      <c r="G1354" s="69">
        <v>0</v>
      </c>
      <c r="H1354" s="69">
        <f t="shared" si="169"/>
        <v>0</v>
      </c>
      <c r="I1354" s="69" t="e">
        <f>#REF!</f>
        <v>#REF!</v>
      </c>
      <c r="J1354" s="69">
        <f t="shared" si="168"/>
        <v>0</v>
      </c>
      <c r="K1354" s="69" t="e">
        <f t="shared" si="172"/>
        <v>#REF!</v>
      </c>
      <c r="L1354" s="69">
        <f t="shared" si="173"/>
        <v>4.8632357244839852</v>
      </c>
      <c r="M1354" s="69">
        <f t="shared" si="170"/>
        <v>0</v>
      </c>
      <c r="N1354" s="4">
        <f>BOM!Z1354</f>
        <v>0</v>
      </c>
      <c r="O1354" s="133">
        <v>1369</v>
      </c>
      <c r="P1354" s="71">
        <v>152</v>
      </c>
      <c r="Q1354" s="71">
        <v>1350</v>
      </c>
      <c r="R1354" s="71">
        <v>0</v>
      </c>
      <c r="S1354" s="89">
        <v>0</v>
      </c>
      <c r="T1354" s="94" t="e">
        <f t="shared" si="171"/>
        <v>#REF!</v>
      </c>
      <c r="U1354" s="103" t="e">
        <f>LOOKUP(O1354,#REF!,#REF!)</f>
        <v>#REF!</v>
      </c>
      <c r="V1354" s="91" t="e">
        <f>LOOKUP(O1354,#REF!,#REF!)</f>
        <v>#REF!</v>
      </c>
      <c r="W1354" s="101">
        <f t="shared" si="174"/>
        <v>0</v>
      </c>
      <c r="X1354" s="135">
        <f t="shared" si="175"/>
        <v>0</v>
      </c>
      <c r="Y1354" s="48" t="e">
        <f>IF(U1354="Pen",(LOOKUP(O1354,#REF!,#REF!)*R1354),0)</f>
        <v>#REF!</v>
      </c>
    </row>
    <row r="1355" spans="2:25" x14ac:dyDescent="0.25">
      <c r="B1355">
        <v>1351</v>
      </c>
      <c r="C1355" s="4">
        <f>BOM!X1355</f>
        <v>0</v>
      </c>
      <c r="D1355" s="69">
        <v>1351</v>
      </c>
      <c r="E1355" s="69">
        <v>0</v>
      </c>
      <c r="F1355" s="69">
        <v>1351</v>
      </c>
      <c r="G1355" s="69">
        <v>0</v>
      </c>
      <c r="H1355" s="69">
        <f t="shared" si="169"/>
        <v>0</v>
      </c>
      <c r="I1355" s="69" t="e">
        <f>#REF!</f>
        <v>#REF!</v>
      </c>
      <c r="J1355" s="69">
        <f t="shared" si="168"/>
        <v>0</v>
      </c>
      <c r="K1355" s="69" t="e">
        <f t="shared" si="172"/>
        <v>#REF!</v>
      </c>
      <c r="L1355" s="69">
        <f t="shared" si="173"/>
        <v>4.8632357244839852</v>
      </c>
      <c r="M1355" s="69">
        <f t="shared" si="170"/>
        <v>0</v>
      </c>
      <c r="N1355" s="4">
        <f>BOM!Z1355</f>
        <v>0</v>
      </c>
      <c r="O1355" s="133">
        <v>1370</v>
      </c>
      <c r="P1355" s="71">
        <v>152</v>
      </c>
      <c r="Q1355" s="71">
        <v>1351</v>
      </c>
      <c r="R1355" s="71">
        <v>0</v>
      </c>
      <c r="S1355" s="89">
        <v>0</v>
      </c>
      <c r="T1355" s="94" t="e">
        <f t="shared" si="171"/>
        <v>#REF!</v>
      </c>
      <c r="U1355" s="103" t="e">
        <f>LOOKUP(O1355,#REF!,#REF!)</f>
        <v>#REF!</v>
      </c>
      <c r="V1355" s="91" t="e">
        <f>LOOKUP(O1355,#REF!,#REF!)</f>
        <v>#REF!</v>
      </c>
      <c r="W1355" s="101">
        <f t="shared" si="174"/>
        <v>0</v>
      </c>
      <c r="X1355" s="135">
        <f t="shared" si="175"/>
        <v>0</v>
      </c>
      <c r="Y1355" s="48" t="e">
        <f>IF(U1355="Pen",(LOOKUP(O1355,#REF!,#REF!)*R1355),0)</f>
        <v>#REF!</v>
      </c>
    </row>
    <row r="1356" spans="2:25" x14ac:dyDescent="0.25">
      <c r="B1356">
        <v>1352</v>
      </c>
      <c r="C1356" s="4">
        <f>BOM!X1356</f>
        <v>0</v>
      </c>
      <c r="D1356" s="69">
        <v>1352</v>
      </c>
      <c r="E1356" s="69">
        <v>0</v>
      </c>
      <c r="F1356" s="69">
        <v>1352</v>
      </c>
      <c r="G1356" s="69">
        <v>0</v>
      </c>
      <c r="H1356" s="69">
        <f t="shared" si="169"/>
        <v>0</v>
      </c>
      <c r="I1356" s="69" t="e">
        <f>#REF!</f>
        <v>#REF!</v>
      </c>
      <c r="J1356" s="69">
        <f t="shared" si="168"/>
        <v>0</v>
      </c>
      <c r="K1356" s="69" t="e">
        <f t="shared" si="172"/>
        <v>#REF!</v>
      </c>
      <c r="L1356" s="69">
        <f t="shared" si="173"/>
        <v>4.8632357244839852</v>
      </c>
      <c r="M1356" s="69">
        <f t="shared" si="170"/>
        <v>0</v>
      </c>
      <c r="N1356" s="4">
        <f>BOM!Z1356</f>
        <v>0</v>
      </c>
      <c r="O1356" s="133">
        <v>1371</v>
      </c>
      <c r="P1356" s="71">
        <v>152</v>
      </c>
      <c r="Q1356" s="71">
        <v>1352</v>
      </c>
      <c r="R1356" s="71">
        <v>0</v>
      </c>
      <c r="S1356" s="89">
        <v>0</v>
      </c>
      <c r="T1356" s="94" t="e">
        <f t="shared" si="171"/>
        <v>#REF!</v>
      </c>
      <c r="U1356" s="103" t="e">
        <f>LOOKUP(O1356,#REF!,#REF!)</f>
        <v>#REF!</v>
      </c>
      <c r="V1356" s="91" t="e">
        <f>LOOKUP(O1356,#REF!,#REF!)</f>
        <v>#REF!</v>
      </c>
      <c r="W1356" s="101">
        <f t="shared" si="174"/>
        <v>0</v>
      </c>
      <c r="X1356" s="135">
        <f t="shared" si="175"/>
        <v>0</v>
      </c>
      <c r="Y1356" s="48" t="e">
        <f>IF(U1356="Pen",(LOOKUP(O1356,#REF!,#REF!)*R1356),0)</f>
        <v>#REF!</v>
      </c>
    </row>
    <row r="1357" spans="2:25" x14ac:dyDescent="0.25">
      <c r="B1357">
        <v>1353</v>
      </c>
      <c r="C1357" s="4">
        <f>BOM!X1357</f>
        <v>0</v>
      </c>
      <c r="D1357" s="69">
        <v>1353</v>
      </c>
      <c r="E1357" s="69">
        <v>0</v>
      </c>
      <c r="F1357" s="69">
        <v>1353</v>
      </c>
      <c r="G1357" s="69">
        <v>0</v>
      </c>
      <c r="H1357" s="69">
        <f t="shared" si="169"/>
        <v>0</v>
      </c>
      <c r="I1357" s="69" t="e">
        <f>#REF!</f>
        <v>#REF!</v>
      </c>
      <c r="J1357" s="69">
        <f t="shared" si="168"/>
        <v>0</v>
      </c>
      <c r="K1357" s="69" t="e">
        <f t="shared" si="172"/>
        <v>#REF!</v>
      </c>
      <c r="L1357" s="69">
        <f t="shared" si="173"/>
        <v>4.8632357244839852</v>
      </c>
      <c r="M1357" s="69">
        <f t="shared" si="170"/>
        <v>0</v>
      </c>
      <c r="N1357" s="4">
        <f>BOM!Z1357</f>
        <v>0</v>
      </c>
      <c r="O1357" s="133">
        <v>1372</v>
      </c>
      <c r="P1357" s="71">
        <v>152</v>
      </c>
      <c r="Q1357" s="71">
        <v>1353</v>
      </c>
      <c r="R1357" s="71">
        <v>0</v>
      </c>
      <c r="S1357" s="89">
        <v>0</v>
      </c>
      <c r="T1357" s="94" t="e">
        <f t="shared" si="171"/>
        <v>#REF!</v>
      </c>
      <c r="U1357" s="103" t="e">
        <f>LOOKUP(O1357,#REF!,#REF!)</f>
        <v>#REF!</v>
      </c>
      <c r="V1357" s="91" t="e">
        <f>LOOKUP(O1357,#REF!,#REF!)</f>
        <v>#REF!</v>
      </c>
      <c r="W1357" s="101">
        <f t="shared" si="174"/>
        <v>0</v>
      </c>
      <c r="X1357" s="135">
        <f t="shared" si="175"/>
        <v>0</v>
      </c>
      <c r="Y1357" s="48" t="e">
        <f>IF(U1357="Pen",(LOOKUP(O1357,#REF!,#REF!)*R1357),0)</f>
        <v>#REF!</v>
      </c>
    </row>
    <row r="1358" spans="2:25" x14ac:dyDescent="0.25">
      <c r="B1358">
        <v>1354</v>
      </c>
      <c r="C1358" s="4">
        <f>BOM!X1358</f>
        <v>0</v>
      </c>
      <c r="D1358" s="69">
        <v>1354</v>
      </c>
      <c r="E1358" s="69">
        <v>0</v>
      </c>
      <c r="F1358" s="69">
        <v>1354</v>
      </c>
      <c r="G1358" s="69">
        <v>0</v>
      </c>
      <c r="H1358" s="69">
        <f t="shared" si="169"/>
        <v>0</v>
      </c>
      <c r="I1358" s="69" t="e">
        <f>#REF!</f>
        <v>#REF!</v>
      </c>
      <c r="J1358" s="69">
        <f t="shared" si="168"/>
        <v>0</v>
      </c>
      <c r="K1358" s="69" t="e">
        <f t="shared" si="172"/>
        <v>#REF!</v>
      </c>
      <c r="L1358" s="69">
        <f t="shared" si="173"/>
        <v>4.8632357244839852</v>
      </c>
      <c r="M1358" s="69">
        <f t="shared" si="170"/>
        <v>0</v>
      </c>
      <c r="N1358" s="4">
        <f>BOM!Z1358</f>
        <v>0</v>
      </c>
      <c r="O1358" s="133">
        <v>1373</v>
      </c>
      <c r="P1358" s="71">
        <v>152</v>
      </c>
      <c r="Q1358" s="71">
        <v>1354</v>
      </c>
      <c r="R1358" s="71">
        <v>0</v>
      </c>
      <c r="S1358" s="89">
        <v>0</v>
      </c>
      <c r="T1358" s="94" t="e">
        <f t="shared" si="171"/>
        <v>#REF!</v>
      </c>
      <c r="U1358" s="103" t="e">
        <f>LOOKUP(O1358,#REF!,#REF!)</f>
        <v>#REF!</v>
      </c>
      <c r="V1358" s="91" t="e">
        <f>LOOKUP(O1358,#REF!,#REF!)</f>
        <v>#REF!</v>
      </c>
      <c r="W1358" s="101">
        <f t="shared" si="174"/>
        <v>0</v>
      </c>
      <c r="X1358" s="135">
        <f t="shared" si="175"/>
        <v>0</v>
      </c>
      <c r="Y1358" s="48" t="e">
        <f>IF(U1358="Pen",(LOOKUP(O1358,#REF!,#REF!)*R1358),0)</f>
        <v>#REF!</v>
      </c>
    </row>
    <row r="1359" spans="2:25" x14ac:dyDescent="0.25">
      <c r="B1359">
        <v>1355</v>
      </c>
      <c r="C1359" s="4">
        <f>BOM!X1359</f>
        <v>0</v>
      </c>
      <c r="D1359" s="69">
        <v>1355</v>
      </c>
      <c r="E1359" s="69">
        <v>0</v>
      </c>
      <c r="F1359" s="69">
        <v>1355</v>
      </c>
      <c r="G1359" s="69">
        <v>0</v>
      </c>
      <c r="H1359" s="69">
        <f t="shared" si="169"/>
        <v>0</v>
      </c>
      <c r="I1359" s="69" t="e">
        <f>#REF!</f>
        <v>#REF!</v>
      </c>
      <c r="J1359" s="69">
        <f t="shared" si="168"/>
        <v>0</v>
      </c>
      <c r="K1359" s="69" t="e">
        <f t="shared" si="172"/>
        <v>#REF!</v>
      </c>
      <c r="L1359" s="69">
        <f t="shared" si="173"/>
        <v>4.8632357244839852</v>
      </c>
      <c r="M1359" s="69">
        <f t="shared" si="170"/>
        <v>0</v>
      </c>
      <c r="N1359" s="4">
        <f>BOM!Z1359</f>
        <v>0</v>
      </c>
      <c r="O1359" s="133">
        <v>1374</v>
      </c>
      <c r="P1359" s="71">
        <v>152</v>
      </c>
      <c r="Q1359" s="71">
        <v>1355</v>
      </c>
      <c r="R1359" s="71">
        <v>0</v>
      </c>
      <c r="S1359" s="89">
        <v>0</v>
      </c>
      <c r="T1359" s="94" t="e">
        <f t="shared" si="171"/>
        <v>#REF!</v>
      </c>
      <c r="U1359" s="103" t="e">
        <f>LOOKUP(O1359,#REF!,#REF!)</f>
        <v>#REF!</v>
      </c>
      <c r="V1359" s="91" t="e">
        <f>LOOKUP(O1359,#REF!,#REF!)</f>
        <v>#REF!</v>
      </c>
      <c r="W1359" s="101">
        <f t="shared" si="174"/>
        <v>0</v>
      </c>
      <c r="X1359" s="135">
        <f t="shared" si="175"/>
        <v>0</v>
      </c>
      <c r="Y1359" s="48" t="e">
        <f>IF(U1359="Pen",(LOOKUP(O1359,#REF!,#REF!)*R1359),0)</f>
        <v>#REF!</v>
      </c>
    </row>
    <row r="1360" spans="2:25" x14ac:dyDescent="0.25">
      <c r="B1360">
        <v>1356</v>
      </c>
      <c r="C1360" s="4">
        <f>BOM!X1360</f>
        <v>0</v>
      </c>
      <c r="D1360" s="69">
        <v>1356</v>
      </c>
      <c r="E1360" s="69">
        <v>0</v>
      </c>
      <c r="F1360" s="69">
        <v>1356</v>
      </c>
      <c r="G1360" s="69">
        <v>0</v>
      </c>
      <c r="H1360" s="69">
        <f t="shared" si="169"/>
        <v>0</v>
      </c>
      <c r="I1360" s="69" t="e">
        <f>#REF!</f>
        <v>#REF!</v>
      </c>
      <c r="J1360" s="69">
        <f t="shared" si="168"/>
        <v>0</v>
      </c>
      <c r="K1360" s="69" t="e">
        <f t="shared" si="172"/>
        <v>#REF!</v>
      </c>
      <c r="L1360" s="69">
        <f t="shared" si="173"/>
        <v>4.8632357244839852</v>
      </c>
      <c r="M1360" s="69">
        <f t="shared" si="170"/>
        <v>0</v>
      </c>
      <c r="N1360" s="4">
        <f>BOM!Z1360</f>
        <v>0</v>
      </c>
      <c r="O1360" s="133">
        <v>1375</v>
      </c>
      <c r="P1360" s="71">
        <v>152</v>
      </c>
      <c r="Q1360" s="71">
        <v>1356</v>
      </c>
      <c r="R1360" s="71">
        <v>0</v>
      </c>
      <c r="S1360" s="89">
        <v>0</v>
      </c>
      <c r="T1360" s="94" t="e">
        <f t="shared" si="171"/>
        <v>#REF!</v>
      </c>
      <c r="U1360" s="103" t="e">
        <f>LOOKUP(O1360,#REF!,#REF!)</f>
        <v>#REF!</v>
      </c>
      <c r="V1360" s="91" t="e">
        <f>LOOKUP(O1360,#REF!,#REF!)</f>
        <v>#REF!</v>
      </c>
      <c r="W1360" s="101">
        <f t="shared" si="174"/>
        <v>0</v>
      </c>
      <c r="X1360" s="135">
        <f t="shared" si="175"/>
        <v>0</v>
      </c>
      <c r="Y1360" s="48" t="e">
        <f>IF(U1360="Pen",(LOOKUP(O1360,#REF!,#REF!)*R1360),0)</f>
        <v>#REF!</v>
      </c>
    </row>
    <row r="1361" spans="2:25" x14ac:dyDescent="0.25">
      <c r="B1361">
        <v>1357</v>
      </c>
      <c r="C1361" s="4">
        <f>BOM!X1361</f>
        <v>0</v>
      </c>
      <c r="D1361" s="69">
        <v>1357</v>
      </c>
      <c r="E1361" s="69">
        <v>0</v>
      </c>
      <c r="F1361" s="69">
        <v>1357</v>
      </c>
      <c r="G1361" s="69">
        <v>0</v>
      </c>
      <c r="H1361" s="69">
        <f t="shared" si="169"/>
        <v>0</v>
      </c>
      <c r="I1361" s="69" t="e">
        <f>#REF!</f>
        <v>#REF!</v>
      </c>
      <c r="J1361" s="69">
        <f t="shared" si="168"/>
        <v>0</v>
      </c>
      <c r="K1361" s="69" t="e">
        <f t="shared" si="172"/>
        <v>#REF!</v>
      </c>
      <c r="L1361" s="69">
        <f t="shared" si="173"/>
        <v>4.8632357244839852</v>
      </c>
      <c r="M1361" s="69">
        <f t="shared" si="170"/>
        <v>0</v>
      </c>
      <c r="N1361" s="4">
        <f>BOM!Z1361</f>
        <v>0</v>
      </c>
      <c r="O1361" s="133">
        <v>1376</v>
      </c>
      <c r="P1361" s="71">
        <v>152</v>
      </c>
      <c r="Q1361" s="71">
        <v>1357</v>
      </c>
      <c r="R1361" s="71">
        <v>0</v>
      </c>
      <c r="S1361" s="89">
        <v>0</v>
      </c>
      <c r="T1361" s="94" t="e">
        <f t="shared" si="171"/>
        <v>#REF!</v>
      </c>
      <c r="U1361" s="103" t="e">
        <f>LOOKUP(O1361,#REF!,#REF!)</f>
        <v>#REF!</v>
      </c>
      <c r="V1361" s="91" t="e">
        <f>LOOKUP(O1361,#REF!,#REF!)</f>
        <v>#REF!</v>
      </c>
      <c r="W1361" s="101">
        <f t="shared" si="174"/>
        <v>0</v>
      </c>
      <c r="X1361" s="135">
        <f t="shared" si="175"/>
        <v>0</v>
      </c>
      <c r="Y1361" s="48" t="e">
        <f>IF(U1361="Pen",(LOOKUP(O1361,#REF!,#REF!)*R1361),0)</f>
        <v>#REF!</v>
      </c>
    </row>
    <row r="1362" spans="2:25" x14ac:dyDescent="0.25">
      <c r="B1362">
        <v>1358</v>
      </c>
      <c r="C1362" s="4">
        <f>BOM!X1362</f>
        <v>0</v>
      </c>
      <c r="D1362" s="69">
        <v>1358</v>
      </c>
      <c r="E1362" s="69">
        <v>0</v>
      </c>
      <c r="F1362" s="69">
        <v>1358</v>
      </c>
      <c r="G1362" s="69">
        <v>0</v>
      </c>
      <c r="H1362" s="69">
        <f t="shared" si="169"/>
        <v>0</v>
      </c>
      <c r="I1362" s="69" t="e">
        <f>#REF!</f>
        <v>#REF!</v>
      </c>
      <c r="J1362" s="69">
        <f t="shared" si="168"/>
        <v>0</v>
      </c>
      <c r="K1362" s="69" t="e">
        <f t="shared" si="172"/>
        <v>#REF!</v>
      </c>
      <c r="L1362" s="69">
        <f t="shared" si="173"/>
        <v>4.8632357244839852</v>
      </c>
      <c r="M1362" s="69">
        <f t="shared" si="170"/>
        <v>0</v>
      </c>
      <c r="N1362" s="4">
        <f>BOM!Z1362</f>
        <v>0</v>
      </c>
      <c r="O1362" s="133">
        <v>1377</v>
      </c>
      <c r="P1362" s="71">
        <v>152</v>
      </c>
      <c r="Q1362" s="71">
        <v>1358</v>
      </c>
      <c r="R1362" s="71">
        <v>0</v>
      </c>
      <c r="S1362" s="89">
        <v>0</v>
      </c>
      <c r="T1362" s="94" t="e">
        <f t="shared" si="171"/>
        <v>#REF!</v>
      </c>
      <c r="U1362" s="103" t="e">
        <f>LOOKUP(O1362,#REF!,#REF!)</f>
        <v>#REF!</v>
      </c>
      <c r="V1362" s="91" t="e">
        <f>LOOKUP(O1362,#REF!,#REF!)</f>
        <v>#REF!</v>
      </c>
      <c r="W1362" s="101">
        <f t="shared" si="174"/>
        <v>0</v>
      </c>
      <c r="X1362" s="135">
        <f t="shared" si="175"/>
        <v>0</v>
      </c>
      <c r="Y1362" s="48" t="e">
        <f>IF(U1362="Pen",(LOOKUP(O1362,#REF!,#REF!)*R1362),0)</f>
        <v>#REF!</v>
      </c>
    </row>
    <row r="1363" spans="2:25" x14ac:dyDescent="0.25">
      <c r="B1363">
        <v>1359</v>
      </c>
      <c r="C1363" s="4">
        <f>BOM!X1363</f>
        <v>0</v>
      </c>
      <c r="D1363" s="69">
        <v>1359</v>
      </c>
      <c r="E1363" s="69">
        <v>0</v>
      </c>
      <c r="F1363" s="69">
        <v>1359</v>
      </c>
      <c r="G1363" s="69">
        <v>0</v>
      </c>
      <c r="H1363" s="69">
        <f t="shared" si="169"/>
        <v>0</v>
      </c>
      <c r="I1363" s="69" t="e">
        <f>#REF!</f>
        <v>#REF!</v>
      </c>
      <c r="J1363" s="69">
        <f t="shared" si="168"/>
        <v>0</v>
      </c>
      <c r="K1363" s="69" t="e">
        <f t="shared" si="172"/>
        <v>#REF!</v>
      </c>
      <c r="L1363" s="69">
        <f t="shared" si="173"/>
        <v>4.8632357244839852</v>
      </c>
      <c r="M1363" s="69">
        <f t="shared" si="170"/>
        <v>0</v>
      </c>
      <c r="N1363" s="4">
        <f>BOM!Z1363</f>
        <v>0</v>
      </c>
      <c r="O1363" s="133">
        <v>1378</v>
      </c>
      <c r="P1363" s="71">
        <v>152</v>
      </c>
      <c r="Q1363" s="71">
        <v>1359</v>
      </c>
      <c r="R1363" s="71">
        <v>0</v>
      </c>
      <c r="S1363" s="89">
        <v>0</v>
      </c>
      <c r="T1363" s="94" t="e">
        <f t="shared" si="171"/>
        <v>#REF!</v>
      </c>
      <c r="U1363" s="103" t="e">
        <f>LOOKUP(O1363,#REF!,#REF!)</f>
        <v>#REF!</v>
      </c>
      <c r="V1363" s="91" t="e">
        <f>LOOKUP(O1363,#REF!,#REF!)</f>
        <v>#REF!</v>
      </c>
      <c r="W1363" s="101">
        <f t="shared" si="174"/>
        <v>0</v>
      </c>
      <c r="X1363" s="135">
        <f t="shared" si="175"/>
        <v>0</v>
      </c>
      <c r="Y1363" s="48" t="e">
        <f>IF(U1363="Pen",(LOOKUP(O1363,#REF!,#REF!)*R1363),0)</f>
        <v>#REF!</v>
      </c>
    </row>
    <row r="1364" spans="2:25" x14ac:dyDescent="0.25">
      <c r="B1364">
        <v>1360</v>
      </c>
      <c r="C1364" s="4">
        <f>BOM!X1364</f>
        <v>0</v>
      </c>
      <c r="D1364" s="69">
        <v>1360</v>
      </c>
      <c r="E1364" s="69">
        <v>0</v>
      </c>
      <c r="F1364" s="69">
        <v>1360</v>
      </c>
      <c r="G1364" s="69">
        <v>0</v>
      </c>
      <c r="H1364" s="69">
        <f t="shared" si="169"/>
        <v>0</v>
      </c>
      <c r="I1364" s="69" t="e">
        <f>#REF!</f>
        <v>#REF!</v>
      </c>
      <c r="J1364" s="69">
        <f t="shared" si="168"/>
        <v>0</v>
      </c>
      <c r="K1364" s="69" t="e">
        <f t="shared" si="172"/>
        <v>#REF!</v>
      </c>
      <c r="L1364" s="69">
        <f t="shared" si="173"/>
        <v>4.8632357244839852</v>
      </c>
      <c r="M1364" s="69">
        <f t="shared" si="170"/>
        <v>0</v>
      </c>
      <c r="N1364" s="4">
        <f>BOM!Z1364</f>
        <v>0</v>
      </c>
      <c r="O1364" s="133">
        <v>1379</v>
      </c>
      <c r="P1364" s="71">
        <v>152</v>
      </c>
      <c r="Q1364" s="71">
        <v>1360</v>
      </c>
      <c r="R1364" s="71">
        <v>0</v>
      </c>
      <c r="S1364" s="89">
        <v>0</v>
      </c>
      <c r="T1364" s="94" t="e">
        <f t="shared" si="171"/>
        <v>#REF!</v>
      </c>
      <c r="U1364" s="103" t="e">
        <f>LOOKUP(O1364,#REF!,#REF!)</f>
        <v>#REF!</v>
      </c>
      <c r="V1364" s="91" t="e">
        <f>LOOKUP(O1364,#REF!,#REF!)</f>
        <v>#REF!</v>
      </c>
      <c r="W1364" s="101">
        <f t="shared" si="174"/>
        <v>0</v>
      </c>
      <c r="X1364" s="135">
        <f t="shared" si="175"/>
        <v>0</v>
      </c>
      <c r="Y1364" s="48" t="e">
        <f>IF(U1364="Pen",(LOOKUP(O1364,#REF!,#REF!)*R1364),0)</f>
        <v>#REF!</v>
      </c>
    </row>
    <row r="1365" spans="2:25" x14ac:dyDescent="0.25">
      <c r="B1365">
        <v>1361</v>
      </c>
      <c r="C1365" s="4">
        <f>BOM!X1365</f>
        <v>0</v>
      </c>
      <c r="D1365" s="69">
        <v>1361</v>
      </c>
      <c r="E1365" s="69">
        <v>0</v>
      </c>
      <c r="F1365" s="69">
        <v>1361</v>
      </c>
      <c r="G1365" s="69">
        <v>0</v>
      </c>
      <c r="H1365" s="69">
        <f t="shared" si="169"/>
        <v>0</v>
      </c>
      <c r="I1365" s="69" t="e">
        <f>#REF!</f>
        <v>#REF!</v>
      </c>
      <c r="J1365" s="69">
        <f t="shared" si="168"/>
        <v>0</v>
      </c>
      <c r="K1365" s="69" t="e">
        <f t="shared" si="172"/>
        <v>#REF!</v>
      </c>
      <c r="L1365" s="69">
        <f t="shared" si="173"/>
        <v>4.8632357244839852</v>
      </c>
      <c r="M1365" s="69">
        <f t="shared" si="170"/>
        <v>0</v>
      </c>
      <c r="N1365" s="4">
        <f>BOM!Z1365</f>
        <v>0</v>
      </c>
      <c r="O1365" s="133">
        <v>1380</v>
      </c>
      <c r="P1365" s="71">
        <v>152</v>
      </c>
      <c r="Q1365" s="71">
        <v>1361</v>
      </c>
      <c r="R1365" s="71">
        <v>0</v>
      </c>
      <c r="S1365" s="89">
        <v>0</v>
      </c>
      <c r="T1365" s="94" t="e">
        <f t="shared" si="171"/>
        <v>#REF!</v>
      </c>
      <c r="U1365" s="103" t="e">
        <f>LOOKUP(O1365,#REF!,#REF!)</f>
        <v>#REF!</v>
      </c>
      <c r="V1365" s="91" t="e">
        <f>LOOKUP(O1365,#REF!,#REF!)</f>
        <v>#REF!</v>
      </c>
      <c r="W1365" s="101">
        <f t="shared" si="174"/>
        <v>0</v>
      </c>
      <c r="X1365" s="135">
        <f t="shared" si="175"/>
        <v>0</v>
      </c>
      <c r="Y1365" s="48" t="e">
        <f>IF(U1365="Pen",(LOOKUP(O1365,#REF!,#REF!)*R1365),0)</f>
        <v>#REF!</v>
      </c>
    </row>
    <row r="1366" spans="2:25" x14ac:dyDescent="0.25">
      <c r="B1366">
        <v>1362</v>
      </c>
      <c r="C1366" s="4">
        <f>BOM!X1366</f>
        <v>0</v>
      </c>
      <c r="D1366" s="69">
        <v>1362</v>
      </c>
      <c r="E1366" s="69">
        <v>0</v>
      </c>
      <c r="F1366" s="69">
        <v>1362</v>
      </c>
      <c r="G1366" s="69">
        <v>0</v>
      </c>
      <c r="H1366" s="69">
        <f t="shared" si="169"/>
        <v>0</v>
      </c>
      <c r="I1366" s="69" t="e">
        <f>#REF!</f>
        <v>#REF!</v>
      </c>
      <c r="J1366" s="69">
        <f t="shared" si="168"/>
        <v>0</v>
      </c>
      <c r="K1366" s="69" t="e">
        <f t="shared" si="172"/>
        <v>#REF!</v>
      </c>
      <c r="L1366" s="69">
        <f t="shared" si="173"/>
        <v>4.8632357244839852</v>
      </c>
      <c r="M1366" s="69">
        <f t="shared" si="170"/>
        <v>0</v>
      </c>
      <c r="N1366" s="4">
        <f>BOM!Z1366</f>
        <v>0</v>
      </c>
      <c r="O1366" s="133">
        <v>1381</v>
      </c>
      <c r="P1366" s="71">
        <v>152</v>
      </c>
      <c r="Q1366" s="71">
        <v>1362</v>
      </c>
      <c r="R1366" s="71">
        <v>0</v>
      </c>
      <c r="S1366" s="89">
        <v>0</v>
      </c>
      <c r="T1366" s="94" t="e">
        <f t="shared" si="171"/>
        <v>#REF!</v>
      </c>
      <c r="U1366" s="103" t="e">
        <f>LOOKUP(O1366,#REF!,#REF!)</f>
        <v>#REF!</v>
      </c>
      <c r="V1366" s="91" t="e">
        <f>LOOKUP(O1366,#REF!,#REF!)</f>
        <v>#REF!</v>
      </c>
      <c r="W1366" s="101">
        <f t="shared" si="174"/>
        <v>0</v>
      </c>
      <c r="X1366" s="135">
        <f t="shared" si="175"/>
        <v>0</v>
      </c>
      <c r="Y1366" s="48" t="e">
        <f>IF(U1366="Pen",(LOOKUP(O1366,#REF!,#REF!)*R1366),0)</f>
        <v>#REF!</v>
      </c>
    </row>
    <row r="1367" spans="2:25" x14ac:dyDescent="0.25">
      <c r="B1367">
        <v>1363</v>
      </c>
      <c r="C1367" s="4">
        <f>BOM!X1367</f>
        <v>0</v>
      </c>
      <c r="D1367" s="69">
        <v>1363</v>
      </c>
      <c r="E1367" s="69">
        <v>0</v>
      </c>
      <c r="F1367" s="69">
        <v>1363</v>
      </c>
      <c r="G1367" s="69">
        <v>0</v>
      </c>
      <c r="H1367" s="69">
        <f t="shared" si="169"/>
        <v>0</v>
      </c>
      <c r="I1367" s="69" t="e">
        <f>#REF!</f>
        <v>#REF!</v>
      </c>
      <c r="J1367" s="69">
        <f t="shared" si="168"/>
        <v>0</v>
      </c>
      <c r="K1367" s="69" t="e">
        <f t="shared" si="172"/>
        <v>#REF!</v>
      </c>
      <c r="L1367" s="69">
        <f t="shared" si="173"/>
        <v>4.8632357244839852</v>
      </c>
      <c r="M1367" s="69">
        <f t="shared" si="170"/>
        <v>0</v>
      </c>
      <c r="N1367" s="4">
        <f>BOM!Z1367</f>
        <v>0</v>
      </c>
      <c r="O1367" s="133">
        <v>1382</v>
      </c>
      <c r="P1367" s="71">
        <v>152</v>
      </c>
      <c r="Q1367" s="71">
        <v>1363</v>
      </c>
      <c r="R1367" s="71">
        <v>0</v>
      </c>
      <c r="S1367" s="89">
        <v>0</v>
      </c>
      <c r="T1367" s="94" t="e">
        <f t="shared" si="171"/>
        <v>#REF!</v>
      </c>
      <c r="U1367" s="103" t="e">
        <f>LOOKUP(O1367,#REF!,#REF!)</f>
        <v>#REF!</v>
      </c>
      <c r="V1367" s="91" t="e">
        <f>LOOKUP(O1367,#REF!,#REF!)</f>
        <v>#REF!</v>
      </c>
      <c r="W1367" s="101">
        <f t="shared" si="174"/>
        <v>0</v>
      </c>
      <c r="X1367" s="135">
        <f t="shared" si="175"/>
        <v>0</v>
      </c>
      <c r="Y1367" s="48" t="e">
        <f>IF(U1367="Pen",(LOOKUP(O1367,#REF!,#REF!)*R1367),0)</f>
        <v>#REF!</v>
      </c>
    </row>
    <row r="1368" spans="2:25" x14ac:dyDescent="0.25">
      <c r="B1368">
        <v>1364</v>
      </c>
      <c r="C1368" s="4">
        <f>BOM!X1368</f>
        <v>0</v>
      </c>
      <c r="D1368" s="69">
        <v>1364</v>
      </c>
      <c r="E1368" s="69">
        <v>0</v>
      </c>
      <c r="F1368" s="69">
        <v>1364</v>
      </c>
      <c r="G1368" s="69">
        <v>0</v>
      </c>
      <c r="H1368" s="69">
        <f t="shared" si="169"/>
        <v>0</v>
      </c>
      <c r="I1368" s="69" t="e">
        <f>#REF!</f>
        <v>#REF!</v>
      </c>
      <c r="J1368" s="69">
        <f t="shared" si="168"/>
        <v>0</v>
      </c>
      <c r="K1368" s="69" t="e">
        <f t="shared" si="172"/>
        <v>#REF!</v>
      </c>
      <c r="L1368" s="69">
        <f t="shared" si="173"/>
        <v>4.8632357244839852</v>
      </c>
      <c r="M1368" s="69">
        <f t="shared" si="170"/>
        <v>0</v>
      </c>
      <c r="N1368" s="4">
        <f>BOM!Z1368</f>
        <v>0</v>
      </c>
      <c r="O1368" s="133">
        <v>1383</v>
      </c>
      <c r="P1368" s="71">
        <v>152</v>
      </c>
      <c r="Q1368" s="71">
        <v>1364</v>
      </c>
      <c r="R1368" s="71">
        <v>0</v>
      </c>
      <c r="S1368" s="89">
        <v>0</v>
      </c>
      <c r="T1368" s="94" t="e">
        <f t="shared" si="171"/>
        <v>#REF!</v>
      </c>
      <c r="U1368" s="103" t="e">
        <f>LOOKUP(O1368,#REF!,#REF!)</f>
        <v>#REF!</v>
      </c>
      <c r="V1368" s="91" t="e">
        <f>LOOKUP(O1368,#REF!,#REF!)</f>
        <v>#REF!</v>
      </c>
      <c r="W1368" s="101">
        <f t="shared" si="174"/>
        <v>0</v>
      </c>
      <c r="X1368" s="135">
        <f t="shared" si="175"/>
        <v>0</v>
      </c>
      <c r="Y1368" s="48" t="e">
        <f>IF(U1368="Pen",(LOOKUP(O1368,#REF!,#REF!)*R1368),0)</f>
        <v>#REF!</v>
      </c>
    </row>
    <row r="1369" spans="2:25" x14ac:dyDescent="0.25">
      <c r="B1369">
        <v>1365</v>
      </c>
      <c r="C1369" s="4">
        <f>BOM!X1369</f>
        <v>0</v>
      </c>
      <c r="D1369" s="69">
        <v>1365</v>
      </c>
      <c r="E1369" s="69">
        <v>0</v>
      </c>
      <c r="F1369" s="69">
        <v>1365</v>
      </c>
      <c r="G1369" s="69">
        <v>0</v>
      </c>
      <c r="H1369" s="69">
        <f t="shared" si="169"/>
        <v>0</v>
      </c>
      <c r="I1369" s="69" t="e">
        <f>#REF!</f>
        <v>#REF!</v>
      </c>
      <c r="J1369" s="69">
        <f t="shared" si="168"/>
        <v>0</v>
      </c>
      <c r="K1369" s="69" t="e">
        <f t="shared" si="172"/>
        <v>#REF!</v>
      </c>
      <c r="L1369" s="69">
        <f t="shared" si="173"/>
        <v>4.8632357244839852</v>
      </c>
      <c r="M1369" s="69">
        <f t="shared" si="170"/>
        <v>0</v>
      </c>
      <c r="N1369" s="4">
        <f>BOM!Z1369</f>
        <v>0</v>
      </c>
      <c r="O1369" s="133">
        <v>1384</v>
      </c>
      <c r="P1369" s="71">
        <v>152</v>
      </c>
      <c r="Q1369" s="71">
        <v>1365</v>
      </c>
      <c r="R1369" s="71">
        <v>0</v>
      </c>
      <c r="S1369" s="89">
        <v>0</v>
      </c>
      <c r="T1369" s="94" t="e">
        <f t="shared" si="171"/>
        <v>#REF!</v>
      </c>
      <c r="U1369" s="103" t="e">
        <f>LOOKUP(O1369,#REF!,#REF!)</f>
        <v>#REF!</v>
      </c>
      <c r="V1369" s="91" t="e">
        <f>LOOKUP(O1369,#REF!,#REF!)</f>
        <v>#REF!</v>
      </c>
      <c r="W1369" s="101">
        <f t="shared" si="174"/>
        <v>0</v>
      </c>
      <c r="X1369" s="135">
        <f t="shared" si="175"/>
        <v>0</v>
      </c>
      <c r="Y1369" s="48" t="e">
        <f>IF(U1369="Pen",(LOOKUP(O1369,#REF!,#REF!)*R1369),0)</f>
        <v>#REF!</v>
      </c>
    </row>
    <row r="1370" spans="2:25" x14ac:dyDescent="0.25">
      <c r="B1370">
        <v>1366</v>
      </c>
      <c r="C1370" s="4">
        <f>BOM!X1370</f>
        <v>0</v>
      </c>
      <c r="D1370" s="69">
        <v>1366</v>
      </c>
      <c r="E1370" s="69">
        <v>0</v>
      </c>
      <c r="F1370" s="69">
        <v>1366</v>
      </c>
      <c r="G1370" s="69">
        <v>0</v>
      </c>
      <c r="H1370" s="69">
        <f t="shared" si="169"/>
        <v>0</v>
      </c>
      <c r="I1370" s="69" t="e">
        <f>#REF!</f>
        <v>#REF!</v>
      </c>
      <c r="J1370" s="69">
        <f t="shared" ref="J1370:J1433" si="176">IF(OR(C1370=1,H1370=0),0,TRUNC(H1370/I1370)+1)</f>
        <v>0</v>
      </c>
      <c r="K1370" s="69" t="e">
        <f t="shared" si="172"/>
        <v>#REF!</v>
      </c>
      <c r="L1370" s="69">
        <f t="shared" si="173"/>
        <v>4.8632357244839852</v>
      </c>
      <c r="M1370" s="69">
        <f t="shared" si="170"/>
        <v>0</v>
      </c>
      <c r="N1370" s="4">
        <f>BOM!Z1370</f>
        <v>0</v>
      </c>
      <c r="O1370" s="133">
        <v>1385</v>
      </c>
      <c r="P1370" s="71">
        <v>152</v>
      </c>
      <c r="Q1370" s="71">
        <v>1366</v>
      </c>
      <c r="R1370" s="71">
        <v>0</v>
      </c>
      <c r="S1370" s="89">
        <v>0</v>
      </c>
      <c r="T1370" s="94" t="e">
        <f t="shared" si="171"/>
        <v>#REF!</v>
      </c>
      <c r="U1370" s="103" t="e">
        <f>LOOKUP(O1370,#REF!,#REF!)</f>
        <v>#REF!</v>
      </c>
      <c r="V1370" s="91" t="e">
        <f>LOOKUP(O1370,#REF!,#REF!)</f>
        <v>#REF!</v>
      </c>
      <c r="W1370" s="101">
        <f t="shared" si="174"/>
        <v>0</v>
      </c>
      <c r="X1370" s="135">
        <f t="shared" si="175"/>
        <v>0</v>
      </c>
      <c r="Y1370" s="48" t="e">
        <f>IF(U1370="Pen",(LOOKUP(O1370,#REF!,#REF!)*R1370),0)</f>
        <v>#REF!</v>
      </c>
    </row>
    <row r="1371" spans="2:25" x14ac:dyDescent="0.25">
      <c r="B1371">
        <v>1367</v>
      </c>
      <c r="C1371" s="4">
        <f>BOM!X1371</f>
        <v>0</v>
      </c>
      <c r="D1371" s="69">
        <v>1367</v>
      </c>
      <c r="E1371" s="69">
        <v>0</v>
      </c>
      <c r="F1371" s="69">
        <v>1367</v>
      </c>
      <c r="G1371" s="69">
        <v>0</v>
      </c>
      <c r="H1371" s="69">
        <f t="shared" si="169"/>
        <v>0</v>
      </c>
      <c r="I1371" s="69" t="e">
        <f>#REF!</f>
        <v>#REF!</v>
      </c>
      <c r="J1371" s="69">
        <f t="shared" si="176"/>
        <v>0</v>
      </c>
      <c r="K1371" s="69" t="e">
        <f t="shared" si="172"/>
        <v>#REF!</v>
      </c>
      <c r="L1371" s="69">
        <f t="shared" si="173"/>
        <v>4.8632357244839852</v>
      </c>
      <c r="M1371" s="69">
        <f t="shared" si="170"/>
        <v>0</v>
      </c>
      <c r="N1371" s="4">
        <f>BOM!Z1371</f>
        <v>0</v>
      </c>
      <c r="O1371" s="133">
        <v>1386</v>
      </c>
      <c r="P1371" s="71">
        <v>152</v>
      </c>
      <c r="Q1371" s="71">
        <v>1367</v>
      </c>
      <c r="R1371" s="71">
        <v>0</v>
      </c>
      <c r="S1371" s="89">
        <v>0</v>
      </c>
      <c r="T1371" s="94" t="e">
        <f t="shared" si="171"/>
        <v>#REF!</v>
      </c>
      <c r="U1371" s="103" t="e">
        <f>LOOKUP(O1371,#REF!,#REF!)</f>
        <v>#REF!</v>
      </c>
      <c r="V1371" s="91" t="e">
        <f>LOOKUP(O1371,#REF!,#REF!)</f>
        <v>#REF!</v>
      </c>
      <c r="W1371" s="101">
        <f t="shared" si="174"/>
        <v>0</v>
      </c>
      <c r="X1371" s="135">
        <f t="shared" si="175"/>
        <v>0</v>
      </c>
      <c r="Y1371" s="48" t="e">
        <f>IF(U1371="Pen",(LOOKUP(O1371,#REF!,#REF!)*R1371),0)</f>
        <v>#REF!</v>
      </c>
    </row>
    <row r="1372" spans="2:25" x14ac:dyDescent="0.25">
      <c r="B1372">
        <v>1368</v>
      </c>
      <c r="C1372" s="4">
        <f>BOM!X1372</f>
        <v>0</v>
      </c>
      <c r="D1372" s="69">
        <v>1368</v>
      </c>
      <c r="E1372" s="69">
        <v>0</v>
      </c>
      <c r="F1372" s="69">
        <v>1368</v>
      </c>
      <c r="G1372" s="69">
        <v>0</v>
      </c>
      <c r="H1372" s="69">
        <f t="shared" si="169"/>
        <v>0</v>
      </c>
      <c r="I1372" s="69" t="e">
        <f>#REF!</f>
        <v>#REF!</v>
      </c>
      <c r="J1372" s="69">
        <f t="shared" si="176"/>
        <v>0</v>
      </c>
      <c r="K1372" s="69" t="e">
        <f t="shared" si="172"/>
        <v>#REF!</v>
      </c>
      <c r="L1372" s="69">
        <f t="shared" si="173"/>
        <v>4.8632357244839852</v>
      </c>
      <c r="M1372" s="69">
        <f t="shared" si="170"/>
        <v>0</v>
      </c>
      <c r="N1372" s="4">
        <f>BOM!Z1372</f>
        <v>0</v>
      </c>
      <c r="O1372" s="133">
        <v>1387</v>
      </c>
      <c r="P1372" s="71">
        <v>152</v>
      </c>
      <c r="Q1372" s="71">
        <v>1368</v>
      </c>
      <c r="R1372" s="71">
        <v>0</v>
      </c>
      <c r="S1372" s="89">
        <v>0</v>
      </c>
      <c r="T1372" s="94" t="e">
        <f t="shared" si="171"/>
        <v>#REF!</v>
      </c>
      <c r="U1372" s="103" t="e">
        <f>LOOKUP(O1372,#REF!,#REF!)</f>
        <v>#REF!</v>
      </c>
      <c r="V1372" s="91" t="e">
        <f>LOOKUP(O1372,#REF!,#REF!)</f>
        <v>#REF!</v>
      </c>
      <c r="W1372" s="101">
        <f t="shared" si="174"/>
        <v>0</v>
      </c>
      <c r="X1372" s="135">
        <f t="shared" si="175"/>
        <v>0</v>
      </c>
      <c r="Y1372" s="48" t="e">
        <f>IF(U1372="Pen",(LOOKUP(O1372,#REF!,#REF!)*R1372),0)</f>
        <v>#REF!</v>
      </c>
    </row>
    <row r="1373" spans="2:25" x14ac:dyDescent="0.25">
      <c r="B1373">
        <v>1369</v>
      </c>
      <c r="C1373" s="4">
        <f>BOM!X1373</f>
        <v>0</v>
      </c>
      <c r="D1373" s="69">
        <v>1369</v>
      </c>
      <c r="E1373" s="69">
        <v>0</v>
      </c>
      <c r="F1373" s="69">
        <v>1369</v>
      </c>
      <c r="G1373" s="69">
        <v>0</v>
      </c>
      <c r="H1373" s="69">
        <f t="shared" si="169"/>
        <v>0</v>
      </c>
      <c r="I1373" s="69" t="e">
        <f>#REF!</f>
        <v>#REF!</v>
      </c>
      <c r="J1373" s="69">
        <f t="shared" si="176"/>
        <v>0</v>
      </c>
      <c r="K1373" s="69" t="e">
        <f t="shared" si="172"/>
        <v>#REF!</v>
      </c>
      <c r="L1373" s="69">
        <f t="shared" si="173"/>
        <v>4.8632357244839852</v>
      </c>
      <c r="M1373" s="69">
        <f t="shared" si="170"/>
        <v>0</v>
      </c>
      <c r="N1373" s="4">
        <f>BOM!Z1373</f>
        <v>0</v>
      </c>
      <c r="O1373" s="133">
        <v>1388</v>
      </c>
      <c r="P1373" s="71">
        <v>152</v>
      </c>
      <c r="Q1373" s="71">
        <v>1369</v>
      </c>
      <c r="R1373" s="71">
        <v>0</v>
      </c>
      <c r="S1373" s="89">
        <v>0</v>
      </c>
      <c r="T1373" s="94" t="e">
        <f t="shared" si="171"/>
        <v>#REF!</v>
      </c>
      <c r="U1373" s="103" t="e">
        <f>LOOKUP(O1373,#REF!,#REF!)</f>
        <v>#REF!</v>
      </c>
      <c r="V1373" s="91" t="e">
        <f>LOOKUP(O1373,#REF!,#REF!)</f>
        <v>#REF!</v>
      </c>
      <c r="W1373" s="101">
        <f t="shared" si="174"/>
        <v>0</v>
      </c>
      <c r="X1373" s="135">
        <f t="shared" si="175"/>
        <v>0</v>
      </c>
      <c r="Y1373" s="48" t="e">
        <f>IF(U1373="Pen",(LOOKUP(O1373,#REF!,#REF!)*R1373),0)</f>
        <v>#REF!</v>
      </c>
    </row>
    <row r="1374" spans="2:25" x14ac:dyDescent="0.25">
      <c r="B1374">
        <v>1370</v>
      </c>
      <c r="C1374" s="4">
        <f>BOM!X1374</f>
        <v>0</v>
      </c>
      <c r="D1374" s="69">
        <v>1370</v>
      </c>
      <c r="E1374" s="69">
        <v>0</v>
      </c>
      <c r="F1374" s="69">
        <v>1370</v>
      </c>
      <c r="G1374" s="69">
        <v>0</v>
      </c>
      <c r="H1374" s="69">
        <f t="shared" si="169"/>
        <v>0</v>
      </c>
      <c r="I1374" s="69" t="e">
        <f>#REF!</f>
        <v>#REF!</v>
      </c>
      <c r="J1374" s="69">
        <f t="shared" si="176"/>
        <v>0</v>
      </c>
      <c r="K1374" s="69" t="e">
        <f t="shared" si="172"/>
        <v>#REF!</v>
      </c>
      <c r="L1374" s="69">
        <f t="shared" si="173"/>
        <v>4.8632357244839852</v>
      </c>
      <c r="M1374" s="69">
        <f t="shared" si="170"/>
        <v>0</v>
      </c>
      <c r="N1374" s="4">
        <f>BOM!Z1374</f>
        <v>0</v>
      </c>
      <c r="O1374" s="133">
        <v>1389</v>
      </c>
      <c r="P1374" s="71">
        <v>152</v>
      </c>
      <c r="Q1374" s="71">
        <v>1370</v>
      </c>
      <c r="R1374" s="71">
        <v>0</v>
      </c>
      <c r="S1374" s="89">
        <v>0</v>
      </c>
      <c r="T1374" s="94" t="e">
        <f t="shared" si="171"/>
        <v>#REF!</v>
      </c>
      <c r="U1374" s="103" t="e">
        <f>LOOKUP(O1374,#REF!,#REF!)</f>
        <v>#REF!</v>
      </c>
      <c r="V1374" s="91" t="e">
        <f>LOOKUP(O1374,#REF!,#REF!)</f>
        <v>#REF!</v>
      </c>
      <c r="W1374" s="101">
        <f t="shared" si="174"/>
        <v>0</v>
      </c>
      <c r="X1374" s="135">
        <f t="shared" si="175"/>
        <v>0</v>
      </c>
      <c r="Y1374" s="48" t="e">
        <f>IF(U1374="Pen",(LOOKUP(O1374,#REF!,#REF!)*R1374),0)</f>
        <v>#REF!</v>
      </c>
    </row>
    <row r="1375" spans="2:25" x14ac:dyDescent="0.25">
      <c r="B1375">
        <v>1371</v>
      </c>
      <c r="C1375" s="4">
        <f>BOM!X1375</f>
        <v>0</v>
      </c>
      <c r="D1375" s="69">
        <v>1371</v>
      </c>
      <c r="E1375" s="69">
        <v>0</v>
      </c>
      <c r="F1375" s="69">
        <v>1371</v>
      </c>
      <c r="G1375" s="69">
        <v>0</v>
      </c>
      <c r="H1375" s="69">
        <f t="shared" si="169"/>
        <v>0</v>
      </c>
      <c r="I1375" s="69" t="e">
        <f>#REF!</f>
        <v>#REF!</v>
      </c>
      <c r="J1375" s="69">
        <f t="shared" si="176"/>
        <v>0</v>
      </c>
      <c r="K1375" s="69" t="e">
        <f t="shared" si="172"/>
        <v>#REF!</v>
      </c>
      <c r="L1375" s="69">
        <f t="shared" si="173"/>
        <v>4.8632357244839852</v>
      </c>
      <c r="M1375" s="69">
        <f t="shared" si="170"/>
        <v>0</v>
      </c>
      <c r="N1375" s="4">
        <f>BOM!Z1375</f>
        <v>0</v>
      </c>
      <c r="O1375" s="133">
        <v>1390</v>
      </c>
      <c r="P1375" s="71">
        <v>152</v>
      </c>
      <c r="Q1375" s="71">
        <v>1371</v>
      </c>
      <c r="R1375" s="71">
        <v>0</v>
      </c>
      <c r="S1375" s="89">
        <v>0</v>
      </c>
      <c r="T1375" s="94" t="e">
        <f t="shared" si="171"/>
        <v>#REF!</v>
      </c>
      <c r="U1375" s="103" t="e">
        <f>LOOKUP(O1375,#REF!,#REF!)</f>
        <v>#REF!</v>
      </c>
      <c r="V1375" s="91" t="e">
        <f>LOOKUP(O1375,#REF!,#REF!)</f>
        <v>#REF!</v>
      </c>
      <c r="W1375" s="101">
        <f t="shared" si="174"/>
        <v>0</v>
      </c>
      <c r="X1375" s="135">
        <f t="shared" si="175"/>
        <v>0</v>
      </c>
      <c r="Y1375" s="48" t="e">
        <f>IF(U1375="Pen",(LOOKUP(O1375,#REF!,#REF!)*R1375),0)</f>
        <v>#REF!</v>
      </c>
    </row>
    <row r="1376" spans="2:25" x14ac:dyDescent="0.25">
      <c r="B1376">
        <v>1372</v>
      </c>
      <c r="C1376" s="4">
        <f>BOM!X1376</f>
        <v>0</v>
      </c>
      <c r="D1376" s="69">
        <v>1372</v>
      </c>
      <c r="E1376" s="69">
        <v>0</v>
      </c>
      <c r="F1376" s="69">
        <v>1372</v>
      </c>
      <c r="G1376" s="69">
        <v>0</v>
      </c>
      <c r="H1376" s="69">
        <f t="shared" si="169"/>
        <v>0</v>
      </c>
      <c r="I1376" s="69" t="e">
        <f>#REF!</f>
        <v>#REF!</v>
      </c>
      <c r="J1376" s="69">
        <f t="shared" si="176"/>
        <v>0</v>
      </c>
      <c r="K1376" s="69" t="e">
        <f t="shared" si="172"/>
        <v>#REF!</v>
      </c>
      <c r="L1376" s="69">
        <f t="shared" si="173"/>
        <v>4.8632357244839852</v>
      </c>
      <c r="M1376" s="69">
        <f t="shared" si="170"/>
        <v>0</v>
      </c>
      <c r="N1376" s="4">
        <f>BOM!Z1376</f>
        <v>0</v>
      </c>
      <c r="O1376" s="133">
        <v>1391</v>
      </c>
      <c r="P1376" s="71">
        <v>152</v>
      </c>
      <c r="Q1376" s="71">
        <v>1372</v>
      </c>
      <c r="R1376" s="71">
        <v>0</v>
      </c>
      <c r="S1376" s="89">
        <v>0</v>
      </c>
      <c r="T1376" s="94" t="e">
        <f t="shared" si="171"/>
        <v>#REF!</v>
      </c>
      <c r="U1376" s="103" t="e">
        <f>LOOKUP(O1376,#REF!,#REF!)</f>
        <v>#REF!</v>
      </c>
      <c r="V1376" s="91" t="e">
        <f>LOOKUP(O1376,#REF!,#REF!)</f>
        <v>#REF!</v>
      </c>
      <c r="W1376" s="101">
        <f t="shared" si="174"/>
        <v>0</v>
      </c>
      <c r="X1376" s="135">
        <f t="shared" si="175"/>
        <v>0</v>
      </c>
      <c r="Y1376" s="48" t="e">
        <f>IF(U1376="Pen",(LOOKUP(O1376,#REF!,#REF!)*R1376),0)</f>
        <v>#REF!</v>
      </c>
    </row>
    <row r="1377" spans="2:25" x14ac:dyDescent="0.25">
      <c r="B1377">
        <v>1373</v>
      </c>
      <c r="C1377" s="4">
        <f>BOM!X1377</f>
        <v>0</v>
      </c>
      <c r="D1377" s="69">
        <v>1373</v>
      </c>
      <c r="E1377" s="69">
        <v>0</v>
      </c>
      <c r="F1377" s="69">
        <v>1373</v>
      </c>
      <c r="G1377" s="69">
        <v>0</v>
      </c>
      <c r="H1377" s="69">
        <f t="shared" si="169"/>
        <v>0</v>
      </c>
      <c r="I1377" s="69" t="e">
        <f>#REF!</f>
        <v>#REF!</v>
      </c>
      <c r="J1377" s="69">
        <f t="shared" si="176"/>
        <v>0</v>
      </c>
      <c r="K1377" s="69" t="e">
        <f t="shared" si="172"/>
        <v>#REF!</v>
      </c>
      <c r="L1377" s="69">
        <f t="shared" si="173"/>
        <v>4.8632357244839852</v>
      </c>
      <c r="M1377" s="69">
        <f t="shared" si="170"/>
        <v>0</v>
      </c>
      <c r="N1377" s="4">
        <f>BOM!Z1377</f>
        <v>0</v>
      </c>
      <c r="O1377" s="133">
        <v>1392</v>
      </c>
      <c r="P1377" s="71">
        <v>152</v>
      </c>
      <c r="Q1377" s="71">
        <v>1373</v>
      </c>
      <c r="R1377" s="71">
        <v>0</v>
      </c>
      <c r="S1377" s="89">
        <v>0</v>
      </c>
      <c r="T1377" s="94" t="e">
        <f t="shared" si="171"/>
        <v>#REF!</v>
      </c>
      <c r="U1377" s="103" t="e">
        <f>LOOKUP(O1377,#REF!,#REF!)</f>
        <v>#REF!</v>
      </c>
      <c r="V1377" s="91" t="e">
        <f>LOOKUP(O1377,#REF!,#REF!)</f>
        <v>#REF!</v>
      </c>
      <c r="W1377" s="101">
        <f t="shared" si="174"/>
        <v>0</v>
      </c>
      <c r="X1377" s="135">
        <f t="shared" si="175"/>
        <v>0</v>
      </c>
      <c r="Y1377" s="48" t="e">
        <f>IF(U1377="Pen",(LOOKUP(O1377,#REF!,#REF!)*R1377),0)</f>
        <v>#REF!</v>
      </c>
    </row>
    <row r="1378" spans="2:25" x14ac:dyDescent="0.25">
      <c r="B1378">
        <v>1374</v>
      </c>
      <c r="C1378" s="4">
        <f>BOM!X1378</f>
        <v>0</v>
      </c>
      <c r="D1378" s="69">
        <v>1374</v>
      </c>
      <c r="E1378" s="69">
        <v>0</v>
      </c>
      <c r="F1378" s="69">
        <v>1374</v>
      </c>
      <c r="G1378" s="69">
        <v>0</v>
      </c>
      <c r="H1378" s="69">
        <f t="shared" si="169"/>
        <v>0</v>
      </c>
      <c r="I1378" s="69" t="e">
        <f>#REF!</f>
        <v>#REF!</v>
      </c>
      <c r="J1378" s="69">
        <f t="shared" si="176"/>
        <v>0</v>
      </c>
      <c r="K1378" s="69" t="e">
        <f t="shared" si="172"/>
        <v>#REF!</v>
      </c>
      <c r="L1378" s="69">
        <f t="shared" si="173"/>
        <v>4.8632357244839852</v>
      </c>
      <c r="M1378" s="69">
        <f t="shared" si="170"/>
        <v>0</v>
      </c>
      <c r="N1378" s="4">
        <f>BOM!Z1378</f>
        <v>0</v>
      </c>
      <c r="O1378" s="133">
        <v>1393</v>
      </c>
      <c r="P1378" s="71">
        <v>152</v>
      </c>
      <c r="Q1378" s="71">
        <v>1374</v>
      </c>
      <c r="R1378" s="71">
        <v>0</v>
      </c>
      <c r="S1378" s="89">
        <v>0</v>
      </c>
      <c r="T1378" s="94" t="e">
        <f t="shared" si="171"/>
        <v>#REF!</v>
      </c>
      <c r="U1378" s="103" t="e">
        <f>LOOKUP(O1378,#REF!,#REF!)</f>
        <v>#REF!</v>
      </c>
      <c r="V1378" s="91" t="e">
        <f>LOOKUP(O1378,#REF!,#REF!)</f>
        <v>#REF!</v>
      </c>
      <c r="W1378" s="101">
        <f t="shared" si="174"/>
        <v>0</v>
      </c>
      <c r="X1378" s="135">
        <f t="shared" si="175"/>
        <v>0</v>
      </c>
      <c r="Y1378" s="48" t="e">
        <f>IF(U1378="Pen",(LOOKUP(O1378,#REF!,#REF!)*R1378),0)</f>
        <v>#REF!</v>
      </c>
    </row>
    <row r="1379" spans="2:25" x14ac:dyDescent="0.25">
      <c r="B1379">
        <v>1375</v>
      </c>
      <c r="C1379" s="4">
        <f>BOM!X1379</f>
        <v>0</v>
      </c>
      <c r="D1379" s="69">
        <v>1375</v>
      </c>
      <c r="E1379" s="69">
        <v>0</v>
      </c>
      <c r="F1379" s="69">
        <v>1375</v>
      </c>
      <c r="G1379" s="69">
        <v>0</v>
      </c>
      <c r="H1379" s="69">
        <f t="shared" si="169"/>
        <v>0</v>
      </c>
      <c r="I1379" s="69" t="e">
        <f>#REF!</f>
        <v>#REF!</v>
      </c>
      <c r="J1379" s="69">
        <f t="shared" si="176"/>
        <v>0</v>
      </c>
      <c r="K1379" s="69" t="e">
        <f t="shared" si="172"/>
        <v>#REF!</v>
      </c>
      <c r="L1379" s="69">
        <f t="shared" si="173"/>
        <v>4.8632357244839852</v>
      </c>
      <c r="M1379" s="69">
        <f t="shared" si="170"/>
        <v>0</v>
      </c>
      <c r="N1379" s="4">
        <f>BOM!Z1379</f>
        <v>0</v>
      </c>
      <c r="O1379" s="133">
        <v>1394</v>
      </c>
      <c r="P1379" s="71">
        <v>152</v>
      </c>
      <c r="Q1379" s="71">
        <v>1375</v>
      </c>
      <c r="R1379" s="71">
        <v>0</v>
      </c>
      <c r="S1379" s="89">
        <v>0</v>
      </c>
      <c r="T1379" s="94" t="e">
        <f t="shared" si="171"/>
        <v>#REF!</v>
      </c>
      <c r="U1379" s="103" t="e">
        <f>LOOKUP(O1379,#REF!,#REF!)</f>
        <v>#REF!</v>
      </c>
      <c r="V1379" s="91" t="e">
        <f>LOOKUP(O1379,#REF!,#REF!)</f>
        <v>#REF!</v>
      </c>
      <c r="W1379" s="101">
        <f t="shared" si="174"/>
        <v>0</v>
      </c>
      <c r="X1379" s="135">
        <f t="shared" si="175"/>
        <v>0</v>
      </c>
      <c r="Y1379" s="48" t="e">
        <f>IF(U1379="Pen",(LOOKUP(O1379,#REF!,#REF!)*R1379),0)</f>
        <v>#REF!</v>
      </c>
    </row>
    <row r="1380" spans="2:25" x14ac:dyDescent="0.25">
      <c r="B1380">
        <v>1376</v>
      </c>
      <c r="C1380" s="4">
        <f>BOM!X1380</f>
        <v>0</v>
      </c>
      <c r="D1380" s="69">
        <v>1376</v>
      </c>
      <c r="E1380" s="69">
        <v>0</v>
      </c>
      <c r="F1380" s="69">
        <v>1376</v>
      </c>
      <c r="G1380" s="69">
        <v>0</v>
      </c>
      <c r="H1380" s="69">
        <f t="shared" si="169"/>
        <v>0</v>
      </c>
      <c r="I1380" s="69" t="e">
        <f>#REF!</f>
        <v>#REF!</v>
      </c>
      <c r="J1380" s="69">
        <f t="shared" si="176"/>
        <v>0</v>
      </c>
      <c r="K1380" s="69" t="e">
        <f t="shared" si="172"/>
        <v>#REF!</v>
      </c>
      <c r="L1380" s="69">
        <f t="shared" si="173"/>
        <v>4.8632357244839852</v>
      </c>
      <c r="M1380" s="69">
        <f t="shared" si="170"/>
        <v>0</v>
      </c>
      <c r="N1380" s="4">
        <f>BOM!Z1380</f>
        <v>0</v>
      </c>
      <c r="O1380" s="133">
        <v>1395</v>
      </c>
      <c r="P1380" s="71">
        <v>152</v>
      </c>
      <c r="Q1380" s="71">
        <v>1376</v>
      </c>
      <c r="R1380" s="71">
        <v>0</v>
      </c>
      <c r="S1380" s="89">
        <v>0</v>
      </c>
      <c r="T1380" s="94" t="e">
        <f t="shared" si="171"/>
        <v>#REF!</v>
      </c>
      <c r="U1380" s="103" t="e">
        <f>LOOKUP(O1380,#REF!,#REF!)</f>
        <v>#REF!</v>
      </c>
      <c r="V1380" s="91" t="e">
        <f>LOOKUP(O1380,#REF!,#REF!)</f>
        <v>#REF!</v>
      </c>
      <c r="W1380" s="101">
        <f t="shared" si="174"/>
        <v>0</v>
      </c>
      <c r="X1380" s="135">
        <f t="shared" si="175"/>
        <v>0</v>
      </c>
      <c r="Y1380" s="48" t="e">
        <f>IF(U1380="Pen",(LOOKUP(O1380,#REF!,#REF!)*R1380),0)</f>
        <v>#REF!</v>
      </c>
    </row>
    <row r="1381" spans="2:25" x14ac:dyDescent="0.25">
      <c r="B1381">
        <v>1377</v>
      </c>
      <c r="C1381" s="4">
        <f>BOM!X1381</f>
        <v>0</v>
      </c>
      <c r="D1381" s="69">
        <v>1377</v>
      </c>
      <c r="E1381" s="69">
        <v>0</v>
      </c>
      <c r="F1381" s="69">
        <v>1377</v>
      </c>
      <c r="G1381" s="69">
        <v>0</v>
      </c>
      <c r="H1381" s="69">
        <f t="shared" si="169"/>
        <v>0</v>
      </c>
      <c r="I1381" s="69" t="e">
        <f>#REF!</f>
        <v>#REF!</v>
      </c>
      <c r="J1381" s="69">
        <f t="shared" si="176"/>
        <v>0</v>
      </c>
      <c r="K1381" s="69" t="e">
        <f t="shared" si="172"/>
        <v>#REF!</v>
      </c>
      <c r="L1381" s="69">
        <f t="shared" si="173"/>
        <v>4.8632357244839852</v>
      </c>
      <c r="M1381" s="69">
        <f t="shared" si="170"/>
        <v>0</v>
      </c>
      <c r="N1381" s="4">
        <f>BOM!Z1381</f>
        <v>0</v>
      </c>
      <c r="O1381" s="133">
        <v>1396</v>
      </c>
      <c r="P1381" s="71">
        <v>152</v>
      </c>
      <c r="Q1381" s="71">
        <v>1377</v>
      </c>
      <c r="R1381" s="71">
        <v>0</v>
      </c>
      <c r="S1381" s="89">
        <v>0</v>
      </c>
      <c r="T1381" s="94" t="e">
        <f t="shared" si="171"/>
        <v>#REF!</v>
      </c>
      <c r="U1381" s="103" t="e">
        <f>LOOKUP(O1381,#REF!,#REF!)</f>
        <v>#REF!</v>
      </c>
      <c r="V1381" s="91" t="e">
        <f>LOOKUP(O1381,#REF!,#REF!)</f>
        <v>#REF!</v>
      </c>
      <c r="W1381" s="101">
        <f t="shared" si="174"/>
        <v>0</v>
      </c>
      <c r="X1381" s="135">
        <f t="shared" si="175"/>
        <v>0</v>
      </c>
      <c r="Y1381" s="48" t="e">
        <f>IF(U1381="Pen",(LOOKUP(O1381,#REF!,#REF!)*R1381),0)</f>
        <v>#REF!</v>
      </c>
    </row>
    <row r="1382" spans="2:25" x14ac:dyDescent="0.25">
      <c r="B1382">
        <v>1378</v>
      </c>
      <c r="C1382" s="4">
        <f>BOM!X1382</f>
        <v>0</v>
      </c>
      <c r="D1382" s="69">
        <v>1378</v>
      </c>
      <c r="E1382" s="69">
        <v>0</v>
      </c>
      <c r="F1382" s="69">
        <v>1378</v>
      </c>
      <c r="G1382" s="69">
        <v>0</v>
      </c>
      <c r="H1382" s="69">
        <f t="shared" si="169"/>
        <v>0</v>
      </c>
      <c r="I1382" s="69" t="e">
        <f>#REF!</f>
        <v>#REF!</v>
      </c>
      <c r="J1382" s="69">
        <f t="shared" si="176"/>
        <v>0</v>
      </c>
      <c r="K1382" s="69" t="e">
        <f t="shared" si="172"/>
        <v>#REF!</v>
      </c>
      <c r="L1382" s="69">
        <f t="shared" si="173"/>
        <v>4.8632357244839852</v>
      </c>
      <c r="M1382" s="69">
        <f t="shared" si="170"/>
        <v>0</v>
      </c>
      <c r="N1382" s="4">
        <f>BOM!Z1382</f>
        <v>0</v>
      </c>
      <c r="O1382" s="133">
        <v>1397</v>
      </c>
      <c r="P1382" s="71">
        <v>152</v>
      </c>
      <c r="Q1382" s="71">
        <v>1378</v>
      </c>
      <c r="R1382" s="71">
        <v>0</v>
      </c>
      <c r="S1382" s="89">
        <v>0</v>
      </c>
      <c r="T1382" s="94" t="e">
        <f t="shared" si="171"/>
        <v>#REF!</v>
      </c>
      <c r="U1382" s="103" t="e">
        <f>LOOKUP(O1382,#REF!,#REF!)</f>
        <v>#REF!</v>
      </c>
      <c r="V1382" s="91" t="e">
        <f>LOOKUP(O1382,#REF!,#REF!)</f>
        <v>#REF!</v>
      </c>
      <c r="W1382" s="101">
        <f t="shared" si="174"/>
        <v>0</v>
      </c>
      <c r="X1382" s="135">
        <f t="shared" si="175"/>
        <v>0</v>
      </c>
      <c r="Y1382" s="48" t="e">
        <f>IF(U1382="Pen",(LOOKUP(O1382,#REF!,#REF!)*R1382),0)</f>
        <v>#REF!</v>
      </c>
    </row>
    <row r="1383" spans="2:25" x14ac:dyDescent="0.25">
      <c r="B1383">
        <v>1379</v>
      </c>
      <c r="C1383" s="4">
        <f>BOM!X1383</f>
        <v>0</v>
      </c>
      <c r="D1383" s="69">
        <v>1379</v>
      </c>
      <c r="E1383" s="69">
        <v>0</v>
      </c>
      <c r="F1383" s="69">
        <v>1379</v>
      </c>
      <c r="G1383" s="69">
        <v>0</v>
      </c>
      <c r="H1383" s="69">
        <f t="shared" si="169"/>
        <v>0</v>
      </c>
      <c r="I1383" s="69" t="e">
        <f>#REF!</f>
        <v>#REF!</v>
      </c>
      <c r="J1383" s="69">
        <f t="shared" si="176"/>
        <v>0</v>
      </c>
      <c r="K1383" s="69" t="e">
        <f t="shared" si="172"/>
        <v>#REF!</v>
      </c>
      <c r="L1383" s="69">
        <f t="shared" si="173"/>
        <v>4.8632357244839852</v>
      </c>
      <c r="M1383" s="69">
        <f t="shared" si="170"/>
        <v>0</v>
      </c>
      <c r="N1383" s="4">
        <f>BOM!Z1383</f>
        <v>0</v>
      </c>
      <c r="O1383" s="133">
        <v>1398</v>
      </c>
      <c r="P1383" s="71">
        <v>152</v>
      </c>
      <c r="Q1383" s="71">
        <v>1379</v>
      </c>
      <c r="R1383" s="71">
        <v>0</v>
      </c>
      <c r="S1383" s="89">
        <v>0</v>
      </c>
      <c r="T1383" s="94" t="e">
        <f t="shared" si="171"/>
        <v>#REF!</v>
      </c>
      <c r="U1383" s="103" t="e">
        <f>LOOKUP(O1383,#REF!,#REF!)</f>
        <v>#REF!</v>
      </c>
      <c r="V1383" s="91" t="e">
        <f>LOOKUP(O1383,#REF!,#REF!)</f>
        <v>#REF!</v>
      </c>
      <c r="W1383" s="101">
        <f t="shared" si="174"/>
        <v>0</v>
      </c>
      <c r="X1383" s="135">
        <f t="shared" si="175"/>
        <v>0</v>
      </c>
      <c r="Y1383" s="48" t="e">
        <f>IF(U1383="Pen",(LOOKUP(O1383,#REF!,#REF!)*R1383),0)</f>
        <v>#REF!</v>
      </c>
    </row>
    <row r="1384" spans="2:25" x14ac:dyDescent="0.25">
      <c r="B1384">
        <v>1380</v>
      </c>
      <c r="C1384" s="4">
        <f>BOM!X1384</f>
        <v>0</v>
      </c>
      <c r="D1384" s="69">
        <v>1380</v>
      </c>
      <c r="E1384" s="69">
        <v>0</v>
      </c>
      <c r="F1384" s="69">
        <v>1380</v>
      </c>
      <c r="G1384" s="69">
        <v>0</v>
      </c>
      <c r="H1384" s="69">
        <f t="shared" si="169"/>
        <v>0</v>
      </c>
      <c r="I1384" s="69" t="e">
        <f>#REF!</f>
        <v>#REF!</v>
      </c>
      <c r="J1384" s="69">
        <f t="shared" si="176"/>
        <v>0</v>
      </c>
      <c r="K1384" s="69" t="e">
        <f t="shared" si="172"/>
        <v>#REF!</v>
      </c>
      <c r="L1384" s="69">
        <f t="shared" si="173"/>
        <v>4.8632357244839852</v>
      </c>
      <c r="M1384" s="69">
        <f t="shared" si="170"/>
        <v>0</v>
      </c>
      <c r="N1384" s="4">
        <f>BOM!Z1384</f>
        <v>0</v>
      </c>
      <c r="O1384" s="133">
        <v>1399</v>
      </c>
      <c r="P1384" s="71">
        <v>152</v>
      </c>
      <c r="Q1384" s="71">
        <v>1380</v>
      </c>
      <c r="R1384" s="71">
        <v>0</v>
      </c>
      <c r="S1384" s="89">
        <v>0</v>
      </c>
      <c r="T1384" s="94" t="e">
        <f t="shared" si="171"/>
        <v>#REF!</v>
      </c>
      <c r="U1384" s="103" t="e">
        <f>LOOKUP(O1384,#REF!,#REF!)</f>
        <v>#REF!</v>
      </c>
      <c r="V1384" s="91" t="e">
        <f>LOOKUP(O1384,#REF!,#REF!)</f>
        <v>#REF!</v>
      </c>
      <c r="W1384" s="101">
        <f t="shared" si="174"/>
        <v>0</v>
      </c>
      <c r="X1384" s="135">
        <f t="shared" si="175"/>
        <v>0</v>
      </c>
      <c r="Y1384" s="48" t="e">
        <f>IF(U1384="Pen",(LOOKUP(O1384,#REF!,#REF!)*R1384),0)</f>
        <v>#REF!</v>
      </c>
    </row>
    <row r="1385" spans="2:25" x14ac:dyDescent="0.25">
      <c r="B1385">
        <v>1381</v>
      </c>
      <c r="C1385" s="4">
        <f>BOM!X1385</f>
        <v>0</v>
      </c>
      <c r="D1385" s="69">
        <v>1381</v>
      </c>
      <c r="E1385" s="69">
        <v>0</v>
      </c>
      <c r="F1385" s="69">
        <v>1381</v>
      </c>
      <c r="G1385" s="69">
        <v>0</v>
      </c>
      <c r="H1385" s="69">
        <f t="shared" si="169"/>
        <v>0</v>
      </c>
      <c r="I1385" s="69" t="e">
        <f>#REF!</f>
        <v>#REF!</v>
      </c>
      <c r="J1385" s="69">
        <f t="shared" si="176"/>
        <v>0</v>
      </c>
      <c r="K1385" s="69" t="e">
        <f t="shared" si="172"/>
        <v>#REF!</v>
      </c>
      <c r="L1385" s="69">
        <f t="shared" si="173"/>
        <v>4.8632357244839852</v>
      </c>
      <c r="M1385" s="69">
        <f t="shared" si="170"/>
        <v>0</v>
      </c>
      <c r="N1385" s="4">
        <f>BOM!Z1385</f>
        <v>0</v>
      </c>
      <c r="O1385" s="133">
        <v>1400</v>
      </c>
      <c r="P1385" s="71">
        <v>152</v>
      </c>
      <c r="Q1385" s="71">
        <v>1381</v>
      </c>
      <c r="R1385" s="71">
        <v>0</v>
      </c>
      <c r="S1385" s="89">
        <v>0</v>
      </c>
      <c r="T1385" s="94" t="e">
        <f t="shared" si="171"/>
        <v>#REF!</v>
      </c>
      <c r="U1385" s="103" t="e">
        <f>LOOKUP(O1385,#REF!,#REF!)</f>
        <v>#REF!</v>
      </c>
      <c r="V1385" s="91" t="e">
        <f>LOOKUP(O1385,#REF!,#REF!)</f>
        <v>#REF!</v>
      </c>
      <c r="W1385" s="101">
        <f t="shared" si="174"/>
        <v>0</v>
      </c>
      <c r="X1385" s="135">
        <f t="shared" si="175"/>
        <v>0</v>
      </c>
      <c r="Y1385" s="48" t="e">
        <f>IF(U1385="Pen",(LOOKUP(O1385,#REF!,#REF!)*R1385),0)</f>
        <v>#REF!</v>
      </c>
    </row>
    <row r="1386" spans="2:25" x14ac:dyDescent="0.25">
      <c r="B1386">
        <v>1382</v>
      </c>
      <c r="C1386" s="4">
        <f>BOM!X1386</f>
        <v>0</v>
      </c>
      <c r="D1386" s="69">
        <v>1382</v>
      </c>
      <c r="E1386" s="69">
        <v>0</v>
      </c>
      <c r="F1386" s="69">
        <v>1382</v>
      </c>
      <c r="G1386" s="69">
        <v>0</v>
      </c>
      <c r="H1386" s="69">
        <f t="shared" si="169"/>
        <v>0</v>
      </c>
      <c r="I1386" s="69" t="e">
        <f>#REF!</f>
        <v>#REF!</v>
      </c>
      <c r="J1386" s="69">
        <f t="shared" si="176"/>
        <v>0</v>
      </c>
      <c r="K1386" s="69" t="e">
        <f t="shared" si="172"/>
        <v>#REF!</v>
      </c>
      <c r="L1386" s="69">
        <f t="shared" si="173"/>
        <v>4.8632357244839852</v>
      </c>
      <c r="M1386" s="69">
        <f t="shared" si="170"/>
        <v>0</v>
      </c>
      <c r="N1386" s="4">
        <f>BOM!Z1386</f>
        <v>0</v>
      </c>
      <c r="O1386" s="133">
        <v>1401</v>
      </c>
      <c r="P1386" s="71">
        <v>152</v>
      </c>
      <c r="Q1386" s="71">
        <v>1382</v>
      </c>
      <c r="R1386" s="71">
        <v>0</v>
      </c>
      <c r="S1386" s="89">
        <v>0</v>
      </c>
      <c r="T1386" s="94" t="e">
        <f t="shared" si="171"/>
        <v>#REF!</v>
      </c>
      <c r="U1386" s="103" t="e">
        <f>LOOKUP(O1386,#REF!,#REF!)</f>
        <v>#REF!</v>
      </c>
      <c r="V1386" s="91" t="e">
        <f>LOOKUP(O1386,#REF!,#REF!)</f>
        <v>#REF!</v>
      </c>
      <c r="W1386" s="101">
        <f t="shared" si="174"/>
        <v>0</v>
      </c>
      <c r="X1386" s="135">
        <f t="shared" si="175"/>
        <v>0</v>
      </c>
      <c r="Y1386" s="48" t="e">
        <f>IF(U1386="Pen",(LOOKUP(O1386,#REF!,#REF!)*R1386),0)</f>
        <v>#REF!</v>
      </c>
    </row>
    <row r="1387" spans="2:25" x14ac:dyDescent="0.25">
      <c r="B1387">
        <v>1383</v>
      </c>
      <c r="C1387" s="4">
        <f>BOM!X1387</f>
        <v>0</v>
      </c>
      <c r="D1387" s="69">
        <v>1383</v>
      </c>
      <c r="E1387" s="69">
        <v>0</v>
      </c>
      <c r="F1387" s="69">
        <v>1383</v>
      </c>
      <c r="G1387" s="69">
        <v>0</v>
      </c>
      <c r="H1387" s="69">
        <f t="shared" si="169"/>
        <v>0</v>
      </c>
      <c r="I1387" s="69" t="e">
        <f>#REF!</f>
        <v>#REF!</v>
      </c>
      <c r="J1387" s="69">
        <f t="shared" si="176"/>
        <v>0</v>
      </c>
      <c r="K1387" s="69" t="e">
        <f t="shared" si="172"/>
        <v>#REF!</v>
      </c>
      <c r="L1387" s="69">
        <f t="shared" si="173"/>
        <v>4.8632357244839852</v>
      </c>
      <c r="M1387" s="69">
        <f t="shared" si="170"/>
        <v>0</v>
      </c>
      <c r="N1387" s="4">
        <f>BOM!Z1387</f>
        <v>0</v>
      </c>
      <c r="O1387" s="133">
        <v>1402</v>
      </c>
      <c r="P1387" s="71">
        <v>152</v>
      </c>
      <c r="Q1387" s="71">
        <v>1383</v>
      </c>
      <c r="R1387" s="71">
        <v>0</v>
      </c>
      <c r="S1387" s="89">
        <v>0</v>
      </c>
      <c r="T1387" s="94" t="e">
        <f t="shared" si="171"/>
        <v>#REF!</v>
      </c>
      <c r="U1387" s="103" t="e">
        <f>LOOKUP(O1387,#REF!,#REF!)</f>
        <v>#REF!</v>
      </c>
      <c r="V1387" s="91" t="e">
        <f>LOOKUP(O1387,#REF!,#REF!)</f>
        <v>#REF!</v>
      </c>
      <c r="W1387" s="101">
        <f t="shared" si="174"/>
        <v>0</v>
      </c>
      <c r="X1387" s="135">
        <f t="shared" si="175"/>
        <v>0</v>
      </c>
      <c r="Y1387" s="48" t="e">
        <f>IF(U1387="Pen",(LOOKUP(O1387,#REF!,#REF!)*R1387),0)</f>
        <v>#REF!</v>
      </c>
    </row>
    <row r="1388" spans="2:25" x14ac:dyDescent="0.25">
      <c r="B1388">
        <v>1384</v>
      </c>
      <c r="C1388" s="4">
        <f>BOM!X1388</f>
        <v>0</v>
      </c>
      <c r="D1388" s="69">
        <v>1384</v>
      </c>
      <c r="E1388" s="69">
        <v>0</v>
      </c>
      <c r="F1388" s="69">
        <v>1384</v>
      </c>
      <c r="G1388" s="69">
        <v>0</v>
      </c>
      <c r="H1388" s="69">
        <f t="shared" si="169"/>
        <v>0</v>
      </c>
      <c r="I1388" s="69" t="e">
        <f>#REF!</f>
        <v>#REF!</v>
      </c>
      <c r="J1388" s="69">
        <f t="shared" si="176"/>
        <v>0</v>
      </c>
      <c r="K1388" s="69" t="e">
        <f t="shared" si="172"/>
        <v>#REF!</v>
      </c>
      <c r="L1388" s="69">
        <f t="shared" si="173"/>
        <v>4.8632357244839852</v>
      </c>
      <c r="M1388" s="69">
        <f t="shared" si="170"/>
        <v>0</v>
      </c>
      <c r="N1388" s="4">
        <f>BOM!Z1388</f>
        <v>0</v>
      </c>
      <c r="O1388" s="133">
        <v>1403</v>
      </c>
      <c r="P1388" s="71">
        <v>152</v>
      </c>
      <c r="Q1388" s="71">
        <v>1384</v>
      </c>
      <c r="R1388" s="71">
        <v>0</v>
      </c>
      <c r="S1388" s="89">
        <v>0</v>
      </c>
      <c r="T1388" s="94" t="e">
        <f t="shared" si="171"/>
        <v>#REF!</v>
      </c>
      <c r="U1388" s="103" t="e">
        <f>LOOKUP(O1388,#REF!,#REF!)</f>
        <v>#REF!</v>
      </c>
      <c r="V1388" s="91" t="e">
        <f>LOOKUP(O1388,#REF!,#REF!)</f>
        <v>#REF!</v>
      </c>
      <c r="W1388" s="101">
        <f t="shared" si="174"/>
        <v>0</v>
      </c>
      <c r="X1388" s="135">
        <f t="shared" si="175"/>
        <v>0</v>
      </c>
      <c r="Y1388" s="48" t="e">
        <f>IF(U1388="Pen",(LOOKUP(O1388,#REF!,#REF!)*R1388),0)</f>
        <v>#REF!</v>
      </c>
    </row>
    <row r="1389" spans="2:25" x14ac:dyDescent="0.25">
      <c r="B1389">
        <v>1385</v>
      </c>
      <c r="C1389" s="4">
        <f>BOM!X1389</f>
        <v>0</v>
      </c>
      <c r="D1389" s="69">
        <v>1385</v>
      </c>
      <c r="E1389" s="69">
        <v>0</v>
      </c>
      <c r="F1389" s="69">
        <v>1385</v>
      </c>
      <c r="G1389" s="69">
        <v>0</v>
      </c>
      <c r="H1389" s="69">
        <f t="shared" ref="H1389:H1452" si="177">G1389+E1389</f>
        <v>0</v>
      </c>
      <c r="I1389" s="69" t="e">
        <f>#REF!</f>
        <v>#REF!</v>
      </c>
      <c r="J1389" s="69">
        <f t="shared" si="176"/>
        <v>0</v>
      </c>
      <c r="K1389" s="69" t="e">
        <f t="shared" si="172"/>
        <v>#REF!</v>
      </c>
      <c r="L1389" s="69">
        <f t="shared" si="173"/>
        <v>4.8632357244839852</v>
      </c>
      <c r="M1389" s="69">
        <f t="shared" ref="M1389:M1452" si="178">IF(H1389&gt;0,TRUNC(L1389/12*H1389/I1389)+1,0)</f>
        <v>0</v>
      </c>
      <c r="N1389" s="4">
        <f>BOM!Z1389</f>
        <v>0</v>
      </c>
      <c r="O1389" s="133">
        <v>1404</v>
      </c>
      <c r="P1389" s="71">
        <v>152</v>
      </c>
      <c r="Q1389" s="71">
        <v>1385</v>
      </c>
      <c r="R1389" s="71">
        <v>0</v>
      </c>
      <c r="S1389" s="89">
        <v>0</v>
      </c>
      <c r="T1389" s="94" t="e">
        <f t="shared" ref="T1389:T1452" si="179">IF(U1389="pen",1,0)</f>
        <v>#REF!</v>
      </c>
      <c r="U1389" s="103" t="e">
        <f>LOOKUP(O1389,#REF!,#REF!)</f>
        <v>#REF!</v>
      </c>
      <c r="V1389" s="91" t="e">
        <f>LOOKUP(O1389,#REF!,#REF!)</f>
        <v>#REF!</v>
      </c>
      <c r="W1389" s="101">
        <f t="shared" si="174"/>
        <v>0</v>
      </c>
      <c r="X1389" s="135">
        <f t="shared" si="175"/>
        <v>0</v>
      </c>
      <c r="Y1389" s="48" t="e">
        <f>IF(U1389="Pen",(LOOKUP(O1389,#REF!,#REF!)*R1389),0)</f>
        <v>#REF!</v>
      </c>
    </row>
    <row r="1390" spans="2:25" x14ac:dyDescent="0.25">
      <c r="B1390">
        <v>1386</v>
      </c>
      <c r="C1390" s="4">
        <f>BOM!X1390</f>
        <v>0</v>
      </c>
      <c r="D1390" s="69">
        <v>1386</v>
      </c>
      <c r="E1390" s="69">
        <v>0</v>
      </c>
      <c r="F1390" s="69">
        <v>1386</v>
      </c>
      <c r="G1390" s="69">
        <v>0</v>
      </c>
      <c r="H1390" s="69">
        <f t="shared" si="177"/>
        <v>0</v>
      </c>
      <c r="I1390" s="69" t="e">
        <f>#REF!</f>
        <v>#REF!</v>
      </c>
      <c r="J1390" s="69">
        <f t="shared" si="176"/>
        <v>0</v>
      </c>
      <c r="K1390" s="69" t="e">
        <f t="shared" si="172"/>
        <v>#REF!</v>
      </c>
      <c r="L1390" s="69">
        <f t="shared" si="173"/>
        <v>4.8632357244839852</v>
      </c>
      <c r="M1390" s="69">
        <f t="shared" si="178"/>
        <v>0</v>
      </c>
      <c r="N1390" s="4">
        <f>BOM!Z1390</f>
        <v>0</v>
      </c>
      <c r="O1390" s="133">
        <v>1405</v>
      </c>
      <c r="P1390" s="71">
        <v>152</v>
      </c>
      <c r="Q1390" s="71">
        <v>1386</v>
      </c>
      <c r="R1390" s="71">
        <v>0</v>
      </c>
      <c r="S1390" s="89">
        <v>0</v>
      </c>
      <c r="T1390" s="94" t="e">
        <f t="shared" si="179"/>
        <v>#REF!</v>
      </c>
      <c r="U1390" s="103" t="e">
        <f>LOOKUP(O1390,#REF!,#REF!)</f>
        <v>#REF!</v>
      </c>
      <c r="V1390" s="91" t="e">
        <f>LOOKUP(O1390,#REF!,#REF!)</f>
        <v>#REF!</v>
      </c>
      <c r="W1390" s="101">
        <f t="shared" si="174"/>
        <v>0</v>
      </c>
      <c r="X1390" s="135">
        <f t="shared" si="175"/>
        <v>0</v>
      </c>
      <c r="Y1390" s="48" t="e">
        <f>IF(U1390="Pen",(LOOKUP(O1390,#REF!,#REF!)*R1390),0)</f>
        <v>#REF!</v>
      </c>
    </row>
    <row r="1391" spans="2:25" x14ac:dyDescent="0.25">
      <c r="B1391">
        <v>1387</v>
      </c>
      <c r="C1391" s="4">
        <f>BOM!X1391</f>
        <v>0</v>
      </c>
      <c r="D1391" s="69">
        <v>1387</v>
      </c>
      <c r="E1391" s="69">
        <v>0</v>
      </c>
      <c r="F1391" s="69">
        <v>1387</v>
      </c>
      <c r="G1391" s="69">
        <v>0</v>
      </c>
      <c r="H1391" s="69">
        <f t="shared" si="177"/>
        <v>0</v>
      </c>
      <c r="I1391" s="69" t="e">
        <f>#REF!</f>
        <v>#REF!</v>
      </c>
      <c r="J1391" s="69">
        <f t="shared" si="176"/>
        <v>0</v>
      </c>
      <c r="K1391" s="69" t="e">
        <f t="shared" si="172"/>
        <v>#REF!</v>
      </c>
      <c r="L1391" s="69">
        <f t="shared" si="173"/>
        <v>4.8632357244839852</v>
      </c>
      <c r="M1391" s="69">
        <f t="shared" si="178"/>
        <v>0</v>
      </c>
      <c r="N1391" s="4">
        <f>BOM!Z1391</f>
        <v>0</v>
      </c>
      <c r="O1391" s="133">
        <v>1406</v>
      </c>
      <c r="P1391" s="71">
        <v>152</v>
      </c>
      <c r="Q1391" s="71">
        <v>1387</v>
      </c>
      <c r="R1391" s="71">
        <v>0</v>
      </c>
      <c r="S1391" s="89">
        <v>0</v>
      </c>
      <c r="T1391" s="94" t="e">
        <f t="shared" si="179"/>
        <v>#REF!</v>
      </c>
      <c r="U1391" s="103" t="e">
        <f>LOOKUP(O1391,#REF!,#REF!)</f>
        <v>#REF!</v>
      </c>
      <c r="V1391" s="91" t="e">
        <f>LOOKUP(O1391,#REF!,#REF!)</f>
        <v>#REF!</v>
      </c>
      <c r="W1391" s="101">
        <f t="shared" si="174"/>
        <v>0</v>
      </c>
      <c r="X1391" s="135">
        <f t="shared" si="175"/>
        <v>0</v>
      </c>
      <c r="Y1391" s="48" t="e">
        <f>IF(U1391="Pen",(LOOKUP(O1391,#REF!,#REF!)*R1391),0)</f>
        <v>#REF!</v>
      </c>
    </row>
    <row r="1392" spans="2:25" x14ac:dyDescent="0.25">
      <c r="B1392">
        <v>1388</v>
      </c>
      <c r="C1392" s="4">
        <f>BOM!X1392</f>
        <v>0</v>
      </c>
      <c r="D1392" s="69">
        <v>1388</v>
      </c>
      <c r="E1392" s="69">
        <v>0</v>
      </c>
      <c r="F1392" s="69">
        <v>1388</v>
      </c>
      <c r="G1392" s="69">
        <v>0</v>
      </c>
      <c r="H1392" s="69">
        <f t="shared" si="177"/>
        <v>0</v>
      </c>
      <c r="I1392" s="69" t="e">
        <f>#REF!</f>
        <v>#REF!</v>
      </c>
      <c r="J1392" s="69">
        <f t="shared" si="176"/>
        <v>0</v>
      </c>
      <c r="K1392" s="69" t="e">
        <f t="shared" si="172"/>
        <v>#REF!</v>
      </c>
      <c r="L1392" s="69">
        <f t="shared" si="173"/>
        <v>4.8632357244839852</v>
      </c>
      <c r="M1392" s="69">
        <f t="shared" si="178"/>
        <v>0</v>
      </c>
      <c r="N1392" s="4">
        <f>BOM!Z1392</f>
        <v>0</v>
      </c>
      <c r="O1392" s="133">
        <v>1407</v>
      </c>
      <c r="P1392" s="71">
        <v>152</v>
      </c>
      <c r="Q1392" s="71">
        <v>1388</v>
      </c>
      <c r="R1392" s="71">
        <v>0</v>
      </c>
      <c r="S1392" s="89">
        <v>0</v>
      </c>
      <c r="T1392" s="94" t="e">
        <f t="shared" si="179"/>
        <v>#REF!</v>
      </c>
      <c r="U1392" s="103" t="e">
        <f>LOOKUP(O1392,#REF!,#REF!)</f>
        <v>#REF!</v>
      </c>
      <c r="V1392" s="91" t="e">
        <f>LOOKUP(O1392,#REF!,#REF!)</f>
        <v>#REF!</v>
      </c>
      <c r="W1392" s="101">
        <f t="shared" si="174"/>
        <v>0</v>
      </c>
      <c r="X1392" s="135">
        <f t="shared" si="175"/>
        <v>0</v>
      </c>
      <c r="Y1392" s="48" t="e">
        <f>IF(U1392="Pen",(LOOKUP(O1392,#REF!,#REF!)*R1392),0)</f>
        <v>#REF!</v>
      </c>
    </row>
    <row r="1393" spans="2:25" x14ac:dyDescent="0.25">
      <c r="B1393">
        <v>1389</v>
      </c>
      <c r="C1393" s="4">
        <f>BOM!X1393</f>
        <v>0</v>
      </c>
      <c r="D1393" s="69">
        <v>1389</v>
      </c>
      <c r="E1393" s="69">
        <v>0</v>
      </c>
      <c r="F1393" s="69">
        <v>1389</v>
      </c>
      <c r="G1393" s="69">
        <v>0</v>
      </c>
      <c r="H1393" s="69">
        <f t="shared" si="177"/>
        <v>0</v>
      </c>
      <c r="I1393" s="69" t="e">
        <f>#REF!</f>
        <v>#REF!</v>
      </c>
      <c r="J1393" s="69">
        <f t="shared" si="176"/>
        <v>0</v>
      </c>
      <c r="K1393" s="69" t="e">
        <f t="shared" si="172"/>
        <v>#REF!</v>
      </c>
      <c r="L1393" s="69">
        <f t="shared" si="173"/>
        <v>4.8632357244839852</v>
      </c>
      <c r="M1393" s="69">
        <f t="shared" si="178"/>
        <v>0</v>
      </c>
      <c r="N1393" s="4">
        <f>BOM!Z1393</f>
        <v>0</v>
      </c>
      <c r="O1393" s="133">
        <v>1408</v>
      </c>
      <c r="P1393" s="71">
        <v>152</v>
      </c>
      <c r="Q1393" s="71">
        <v>1389</v>
      </c>
      <c r="R1393" s="71">
        <v>0</v>
      </c>
      <c r="S1393" s="89">
        <v>0</v>
      </c>
      <c r="T1393" s="94" t="e">
        <f t="shared" si="179"/>
        <v>#REF!</v>
      </c>
      <c r="U1393" s="103" t="e">
        <f>LOOKUP(O1393,#REF!,#REF!)</f>
        <v>#REF!</v>
      </c>
      <c r="V1393" s="91" t="e">
        <f>LOOKUP(O1393,#REF!,#REF!)</f>
        <v>#REF!</v>
      </c>
      <c r="W1393" s="101">
        <f t="shared" si="174"/>
        <v>0</v>
      </c>
      <c r="X1393" s="135">
        <f t="shared" si="175"/>
        <v>0</v>
      </c>
      <c r="Y1393" s="48" t="e">
        <f>IF(U1393="Pen",(LOOKUP(O1393,#REF!,#REF!)*R1393),0)</f>
        <v>#REF!</v>
      </c>
    </row>
    <row r="1394" spans="2:25" x14ac:dyDescent="0.25">
      <c r="B1394">
        <v>1390</v>
      </c>
      <c r="C1394" s="4">
        <f>BOM!X1394</f>
        <v>0</v>
      </c>
      <c r="D1394" s="69">
        <v>1390</v>
      </c>
      <c r="E1394" s="69">
        <v>0</v>
      </c>
      <c r="F1394" s="69">
        <v>1390</v>
      </c>
      <c r="G1394" s="69">
        <v>0</v>
      </c>
      <c r="H1394" s="69">
        <f t="shared" si="177"/>
        <v>0</v>
      </c>
      <c r="I1394" s="69" t="e">
        <f>#REF!</f>
        <v>#REF!</v>
      </c>
      <c r="J1394" s="69">
        <f t="shared" si="176"/>
        <v>0</v>
      </c>
      <c r="K1394" s="69" t="e">
        <f t="shared" si="172"/>
        <v>#REF!</v>
      </c>
      <c r="L1394" s="69">
        <f t="shared" si="173"/>
        <v>4.8632357244839852</v>
      </c>
      <c r="M1394" s="69">
        <f t="shared" si="178"/>
        <v>0</v>
      </c>
      <c r="N1394" s="4">
        <f>BOM!Z1394</f>
        <v>0</v>
      </c>
      <c r="O1394" s="133">
        <v>1409</v>
      </c>
      <c r="P1394" s="71">
        <v>152</v>
      </c>
      <c r="Q1394" s="71">
        <v>1390</v>
      </c>
      <c r="R1394" s="71">
        <v>0</v>
      </c>
      <c r="S1394" s="89">
        <v>0</v>
      </c>
      <c r="T1394" s="94" t="e">
        <f t="shared" si="179"/>
        <v>#REF!</v>
      </c>
      <c r="U1394" s="103" t="e">
        <f>LOOKUP(O1394,#REF!,#REF!)</f>
        <v>#REF!</v>
      </c>
      <c r="V1394" s="91" t="e">
        <f>LOOKUP(O1394,#REF!,#REF!)</f>
        <v>#REF!</v>
      </c>
      <c r="W1394" s="101">
        <f t="shared" si="174"/>
        <v>0</v>
      </c>
      <c r="X1394" s="135">
        <f t="shared" si="175"/>
        <v>0</v>
      </c>
      <c r="Y1394" s="48" t="e">
        <f>IF(U1394="Pen",(LOOKUP(O1394,#REF!,#REF!)*R1394),0)</f>
        <v>#REF!</v>
      </c>
    </row>
    <row r="1395" spans="2:25" x14ac:dyDescent="0.25">
      <c r="B1395">
        <v>1391</v>
      </c>
      <c r="C1395" s="4">
        <f>BOM!X1395</f>
        <v>0</v>
      </c>
      <c r="D1395" s="69">
        <v>1391</v>
      </c>
      <c r="E1395" s="69">
        <v>0</v>
      </c>
      <c r="F1395" s="69">
        <v>1391</v>
      </c>
      <c r="G1395" s="69">
        <v>0</v>
      </c>
      <c r="H1395" s="69">
        <f t="shared" si="177"/>
        <v>0</v>
      </c>
      <c r="I1395" s="69" t="e">
        <f>#REF!</f>
        <v>#REF!</v>
      </c>
      <c r="J1395" s="69">
        <f t="shared" si="176"/>
        <v>0</v>
      </c>
      <c r="K1395" s="69" t="e">
        <f t="shared" si="172"/>
        <v>#REF!</v>
      </c>
      <c r="L1395" s="69">
        <f t="shared" si="173"/>
        <v>4.8632357244839852</v>
      </c>
      <c r="M1395" s="69">
        <f t="shared" si="178"/>
        <v>0</v>
      </c>
      <c r="N1395" s="4">
        <f>BOM!Z1395</f>
        <v>0</v>
      </c>
      <c r="O1395" s="133">
        <v>1410</v>
      </c>
      <c r="P1395" s="71">
        <v>152</v>
      </c>
      <c r="Q1395" s="71">
        <v>1391</v>
      </c>
      <c r="R1395" s="71">
        <v>0</v>
      </c>
      <c r="S1395" s="89">
        <v>0</v>
      </c>
      <c r="T1395" s="94" t="e">
        <f t="shared" si="179"/>
        <v>#REF!</v>
      </c>
      <c r="U1395" s="103" t="e">
        <f>LOOKUP(O1395,#REF!,#REF!)</f>
        <v>#REF!</v>
      </c>
      <c r="V1395" s="91" t="e">
        <f>LOOKUP(O1395,#REF!,#REF!)</f>
        <v>#REF!</v>
      </c>
      <c r="W1395" s="101">
        <f t="shared" si="174"/>
        <v>0</v>
      </c>
      <c r="X1395" s="135">
        <f t="shared" si="175"/>
        <v>0</v>
      </c>
      <c r="Y1395" s="48" t="e">
        <f>IF(U1395="Pen",(LOOKUP(O1395,#REF!,#REF!)*R1395),0)</f>
        <v>#REF!</v>
      </c>
    </row>
    <row r="1396" spans="2:25" x14ac:dyDescent="0.25">
      <c r="B1396">
        <v>1392</v>
      </c>
      <c r="C1396" s="4">
        <f>BOM!X1396</f>
        <v>0</v>
      </c>
      <c r="D1396" s="69">
        <v>1392</v>
      </c>
      <c r="E1396" s="69">
        <v>0</v>
      </c>
      <c r="F1396" s="69">
        <v>1392</v>
      </c>
      <c r="G1396" s="69">
        <v>0</v>
      </c>
      <c r="H1396" s="69">
        <f t="shared" si="177"/>
        <v>0</v>
      </c>
      <c r="I1396" s="69" t="e">
        <f>#REF!</f>
        <v>#REF!</v>
      </c>
      <c r="J1396" s="69">
        <f t="shared" si="176"/>
        <v>0</v>
      </c>
      <c r="K1396" s="69" t="e">
        <f t="shared" si="172"/>
        <v>#REF!</v>
      </c>
      <c r="L1396" s="69">
        <f t="shared" si="173"/>
        <v>4.8632357244839852</v>
      </c>
      <c r="M1396" s="69">
        <f t="shared" si="178"/>
        <v>0</v>
      </c>
      <c r="N1396" s="4">
        <f>BOM!Z1396</f>
        <v>0</v>
      </c>
      <c r="O1396" s="133">
        <v>1411</v>
      </c>
      <c r="P1396" s="71">
        <v>152</v>
      </c>
      <c r="Q1396" s="71">
        <v>1392</v>
      </c>
      <c r="R1396" s="71">
        <v>0</v>
      </c>
      <c r="S1396" s="89">
        <v>0</v>
      </c>
      <c r="T1396" s="94" t="e">
        <f t="shared" si="179"/>
        <v>#REF!</v>
      </c>
      <c r="U1396" s="103" t="e">
        <f>LOOKUP(O1396,#REF!,#REF!)</f>
        <v>#REF!</v>
      </c>
      <c r="V1396" s="91" t="e">
        <f>LOOKUP(O1396,#REF!,#REF!)</f>
        <v>#REF!</v>
      </c>
      <c r="W1396" s="101">
        <f t="shared" si="174"/>
        <v>0</v>
      </c>
      <c r="X1396" s="135">
        <f t="shared" si="175"/>
        <v>0</v>
      </c>
      <c r="Y1396" s="48" t="e">
        <f>IF(U1396="Pen",(LOOKUP(O1396,#REF!,#REF!)*R1396),0)</f>
        <v>#REF!</v>
      </c>
    </row>
    <row r="1397" spans="2:25" x14ac:dyDescent="0.25">
      <c r="B1397">
        <v>1393</v>
      </c>
      <c r="C1397" s="4">
        <f>BOM!X1397</f>
        <v>0</v>
      </c>
      <c r="D1397" s="69">
        <v>1393</v>
      </c>
      <c r="E1397" s="69">
        <v>0</v>
      </c>
      <c r="F1397" s="69">
        <v>1393</v>
      </c>
      <c r="G1397" s="69">
        <v>0</v>
      </c>
      <c r="H1397" s="69">
        <f t="shared" si="177"/>
        <v>0</v>
      </c>
      <c r="I1397" s="69" t="e">
        <f>#REF!</f>
        <v>#REF!</v>
      </c>
      <c r="J1397" s="69">
        <f t="shared" si="176"/>
        <v>0</v>
      </c>
      <c r="K1397" s="69" t="e">
        <f t="shared" si="172"/>
        <v>#REF!</v>
      </c>
      <c r="L1397" s="69">
        <f t="shared" si="173"/>
        <v>4.8632357244839852</v>
      </c>
      <c r="M1397" s="69">
        <f t="shared" si="178"/>
        <v>0</v>
      </c>
      <c r="N1397" s="4">
        <f>BOM!Z1397</f>
        <v>0</v>
      </c>
      <c r="O1397" s="133">
        <v>1412</v>
      </c>
      <c r="P1397" s="71">
        <v>152</v>
      </c>
      <c r="Q1397" s="71">
        <v>1393</v>
      </c>
      <c r="R1397" s="71">
        <v>0</v>
      </c>
      <c r="S1397" s="89">
        <v>0</v>
      </c>
      <c r="T1397" s="94" t="e">
        <f t="shared" si="179"/>
        <v>#REF!</v>
      </c>
      <c r="U1397" s="103" t="e">
        <f>LOOKUP(O1397,#REF!,#REF!)</f>
        <v>#REF!</v>
      </c>
      <c r="V1397" s="91" t="e">
        <f>LOOKUP(O1397,#REF!,#REF!)</f>
        <v>#REF!</v>
      </c>
      <c r="W1397" s="101">
        <f t="shared" si="174"/>
        <v>0</v>
      </c>
      <c r="X1397" s="135">
        <f t="shared" si="175"/>
        <v>0</v>
      </c>
      <c r="Y1397" s="48" t="e">
        <f>IF(U1397="Pen",(LOOKUP(O1397,#REF!,#REF!)*R1397),0)</f>
        <v>#REF!</v>
      </c>
    </row>
    <row r="1398" spans="2:25" x14ac:dyDescent="0.25">
      <c r="B1398">
        <v>1394</v>
      </c>
      <c r="C1398" s="4">
        <f>BOM!X1398</f>
        <v>0</v>
      </c>
      <c r="D1398" s="69">
        <v>1394</v>
      </c>
      <c r="E1398" s="69">
        <v>0</v>
      </c>
      <c r="F1398" s="69">
        <v>1394</v>
      </c>
      <c r="G1398" s="69">
        <v>0</v>
      </c>
      <c r="H1398" s="69">
        <f t="shared" si="177"/>
        <v>0</v>
      </c>
      <c r="I1398" s="69" t="e">
        <f>#REF!</f>
        <v>#REF!</v>
      </c>
      <c r="J1398" s="69">
        <f t="shared" si="176"/>
        <v>0</v>
      </c>
      <c r="K1398" s="69" t="e">
        <f t="shared" si="172"/>
        <v>#REF!</v>
      </c>
      <c r="L1398" s="69">
        <f t="shared" si="173"/>
        <v>4.8632357244839852</v>
      </c>
      <c r="M1398" s="69">
        <f t="shared" si="178"/>
        <v>0</v>
      </c>
      <c r="N1398" s="4">
        <f>BOM!Z1398</f>
        <v>0</v>
      </c>
      <c r="O1398" s="133">
        <v>1413</v>
      </c>
      <c r="P1398" s="71">
        <v>152</v>
      </c>
      <c r="Q1398" s="71">
        <v>1394</v>
      </c>
      <c r="R1398" s="71">
        <v>0</v>
      </c>
      <c r="S1398" s="89">
        <v>0</v>
      </c>
      <c r="T1398" s="94" t="e">
        <f t="shared" si="179"/>
        <v>#REF!</v>
      </c>
      <c r="U1398" s="103" t="e">
        <f>LOOKUP(O1398,#REF!,#REF!)</f>
        <v>#REF!</v>
      </c>
      <c r="V1398" s="91" t="e">
        <f>LOOKUP(O1398,#REF!,#REF!)</f>
        <v>#REF!</v>
      </c>
      <c r="W1398" s="101">
        <f t="shared" si="174"/>
        <v>0</v>
      </c>
      <c r="X1398" s="135">
        <f t="shared" si="175"/>
        <v>0</v>
      </c>
      <c r="Y1398" s="48" t="e">
        <f>IF(U1398="Pen",(LOOKUP(O1398,#REF!,#REF!)*R1398),0)</f>
        <v>#REF!</v>
      </c>
    </row>
    <row r="1399" spans="2:25" x14ac:dyDescent="0.25">
      <c r="B1399">
        <v>1395</v>
      </c>
      <c r="C1399" s="4">
        <f>BOM!X1399</f>
        <v>0</v>
      </c>
      <c r="D1399" s="69">
        <v>1395</v>
      </c>
      <c r="E1399" s="69">
        <v>0</v>
      </c>
      <c r="F1399" s="69">
        <v>1395</v>
      </c>
      <c r="G1399" s="69">
        <v>0</v>
      </c>
      <c r="H1399" s="69">
        <f t="shared" si="177"/>
        <v>0</v>
      </c>
      <c r="I1399" s="69" t="e">
        <f>#REF!</f>
        <v>#REF!</v>
      </c>
      <c r="J1399" s="69">
        <f t="shared" si="176"/>
        <v>0</v>
      </c>
      <c r="K1399" s="69" t="e">
        <f t="shared" si="172"/>
        <v>#REF!</v>
      </c>
      <c r="L1399" s="69">
        <f t="shared" si="173"/>
        <v>4.8632357244839852</v>
      </c>
      <c r="M1399" s="69">
        <f t="shared" si="178"/>
        <v>0</v>
      </c>
      <c r="N1399" s="4">
        <f>BOM!Z1399</f>
        <v>0</v>
      </c>
      <c r="O1399" s="133">
        <v>1414</v>
      </c>
      <c r="P1399" s="71">
        <v>152</v>
      </c>
      <c r="Q1399" s="71">
        <v>1395</v>
      </c>
      <c r="R1399" s="71">
        <v>0</v>
      </c>
      <c r="S1399" s="89">
        <v>0</v>
      </c>
      <c r="T1399" s="94" t="e">
        <f t="shared" si="179"/>
        <v>#REF!</v>
      </c>
      <c r="U1399" s="103" t="e">
        <f>LOOKUP(O1399,#REF!,#REF!)</f>
        <v>#REF!</v>
      </c>
      <c r="V1399" s="91" t="e">
        <f>LOOKUP(O1399,#REF!,#REF!)</f>
        <v>#REF!</v>
      </c>
      <c r="W1399" s="101">
        <f t="shared" si="174"/>
        <v>0</v>
      </c>
      <c r="X1399" s="135">
        <f t="shared" si="175"/>
        <v>0</v>
      </c>
      <c r="Y1399" s="48" t="e">
        <f>IF(U1399="Pen",(LOOKUP(O1399,#REF!,#REF!)*R1399),0)</f>
        <v>#REF!</v>
      </c>
    </row>
    <row r="1400" spans="2:25" x14ac:dyDescent="0.25">
      <c r="B1400">
        <v>1396</v>
      </c>
      <c r="C1400" s="4">
        <f>BOM!X1400</f>
        <v>0</v>
      </c>
      <c r="D1400" s="69">
        <v>1396</v>
      </c>
      <c r="E1400" s="69">
        <v>0</v>
      </c>
      <c r="F1400" s="69">
        <v>1396</v>
      </c>
      <c r="G1400" s="69">
        <v>0</v>
      </c>
      <c r="H1400" s="69">
        <f t="shared" si="177"/>
        <v>0</v>
      </c>
      <c r="I1400" s="69" t="e">
        <f>#REF!</f>
        <v>#REF!</v>
      </c>
      <c r="J1400" s="69">
        <f t="shared" si="176"/>
        <v>0</v>
      </c>
      <c r="K1400" s="69" t="e">
        <f t="shared" si="172"/>
        <v>#REF!</v>
      </c>
      <c r="L1400" s="69">
        <f t="shared" si="173"/>
        <v>4.8632357244839852</v>
      </c>
      <c r="M1400" s="69">
        <f t="shared" si="178"/>
        <v>0</v>
      </c>
      <c r="N1400" s="4">
        <f>BOM!Z1400</f>
        <v>0</v>
      </c>
      <c r="O1400" s="133">
        <v>1415</v>
      </c>
      <c r="P1400" s="71">
        <v>152</v>
      </c>
      <c r="Q1400" s="71">
        <v>1396</v>
      </c>
      <c r="R1400" s="71">
        <v>0</v>
      </c>
      <c r="S1400" s="89">
        <v>0</v>
      </c>
      <c r="T1400" s="94" t="e">
        <f t="shared" si="179"/>
        <v>#REF!</v>
      </c>
      <c r="U1400" s="103" t="e">
        <f>LOOKUP(O1400,#REF!,#REF!)</f>
        <v>#REF!</v>
      </c>
      <c r="V1400" s="91" t="e">
        <f>LOOKUP(O1400,#REF!,#REF!)</f>
        <v>#REF!</v>
      </c>
      <c r="W1400" s="101">
        <f t="shared" si="174"/>
        <v>0</v>
      </c>
      <c r="X1400" s="135">
        <f t="shared" si="175"/>
        <v>0</v>
      </c>
      <c r="Y1400" s="48" t="e">
        <f>IF(U1400="Pen",(LOOKUP(O1400,#REF!,#REF!)*R1400),0)</f>
        <v>#REF!</v>
      </c>
    </row>
    <row r="1401" spans="2:25" x14ac:dyDescent="0.25">
      <c r="B1401">
        <v>1397</v>
      </c>
      <c r="C1401" s="4">
        <f>BOM!X1401</f>
        <v>0</v>
      </c>
      <c r="D1401" s="69">
        <v>1397</v>
      </c>
      <c r="E1401" s="69">
        <v>0</v>
      </c>
      <c r="F1401" s="69">
        <v>1397</v>
      </c>
      <c r="G1401" s="69">
        <v>0</v>
      </c>
      <c r="H1401" s="69">
        <f t="shared" si="177"/>
        <v>0</v>
      </c>
      <c r="I1401" s="69" t="e">
        <f>#REF!</f>
        <v>#REF!</v>
      </c>
      <c r="J1401" s="69">
        <f t="shared" si="176"/>
        <v>0</v>
      </c>
      <c r="K1401" s="69" t="e">
        <f t="shared" si="172"/>
        <v>#REF!</v>
      </c>
      <c r="L1401" s="69">
        <f t="shared" si="173"/>
        <v>4.8632357244839852</v>
      </c>
      <c r="M1401" s="69">
        <f t="shared" si="178"/>
        <v>0</v>
      </c>
      <c r="N1401" s="4">
        <f>BOM!Z1401</f>
        <v>0</v>
      </c>
      <c r="O1401" s="133">
        <v>1416</v>
      </c>
      <c r="P1401" s="71">
        <v>152</v>
      </c>
      <c r="Q1401" s="71">
        <v>1397</v>
      </c>
      <c r="R1401" s="71">
        <v>0</v>
      </c>
      <c r="S1401" s="89">
        <v>0</v>
      </c>
      <c r="T1401" s="94" t="e">
        <f t="shared" si="179"/>
        <v>#REF!</v>
      </c>
      <c r="U1401" s="103" t="e">
        <f>LOOKUP(O1401,#REF!,#REF!)</f>
        <v>#REF!</v>
      </c>
      <c r="V1401" s="91" t="e">
        <f>LOOKUP(O1401,#REF!,#REF!)</f>
        <v>#REF!</v>
      </c>
      <c r="W1401" s="101">
        <f t="shared" si="174"/>
        <v>0</v>
      </c>
      <c r="X1401" s="135">
        <f t="shared" si="175"/>
        <v>0</v>
      </c>
      <c r="Y1401" s="48" t="e">
        <f>IF(U1401="Pen",(LOOKUP(O1401,#REF!,#REF!)*R1401),0)</f>
        <v>#REF!</v>
      </c>
    </row>
    <row r="1402" spans="2:25" x14ac:dyDescent="0.25">
      <c r="B1402">
        <v>1398</v>
      </c>
      <c r="C1402" s="4">
        <f>BOM!X1402</f>
        <v>0</v>
      </c>
      <c r="D1402" s="69">
        <v>1398</v>
      </c>
      <c r="E1402" s="69">
        <v>0</v>
      </c>
      <c r="F1402" s="69">
        <v>1398</v>
      </c>
      <c r="G1402" s="69">
        <v>0</v>
      </c>
      <c r="H1402" s="69">
        <f t="shared" si="177"/>
        <v>0</v>
      </c>
      <c r="I1402" s="69" t="e">
        <f>#REF!</f>
        <v>#REF!</v>
      </c>
      <c r="J1402" s="69">
        <f t="shared" si="176"/>
        <v>0</v>
      </c>
      <c r="K1402" s="69" t="e">
        <f t="shared" si="172"/>
        <v>#REF!</v>
      </c>
      <c r="L1402" s="69">
        <f t="shared" si="173"/>
        <v>4.8632357244839852</v>
      </c>
      <c r="M1402" s="69">
        <f t="shared" si="178"/>
        <v>0</v>
      </c>
      <c r="N1402" s="4">
        <f>BOM!Z1402</f>
        <v>0</v>
      </c>
      <c r="O1402" s="133">
        <v>1417</v>
      </c>
      <c r="P1402" s="71">
        <v>152</v>
      </c>
      <c r="Q1402" s="71">
        <v>1398</v>
      </c>
      <c r="R1402" s="71">
        <v>0</v>
      </c>
      <c r="S1402" s="89">
        <v>0</v>
      </c>
      <c r="T1402" s="94" t="e">
        <f t="shared" si="179"/>
        <v>#REF!</v>
      </c>
      <c r="U1402" s="103" t="e">
        <f>LOOKUP(O1402,#REF!,#REF!)</f>
        <v>#REF!</v>
      </c>
      <c r="V1402" s="91" t="e">
        <f>LOOKUP(O1402,#REF!,#REF!)</f>
        <v>#REF!</v>
      </c>
      <c r="W1402" s="101">
        <f t="shared" si="174"/>
        <v>0</v>
      </c>
      <c r="X1402" s="135">
        <f t="shared" si="175"/>
        <v>0</v>
      </c>
      <c r="Y1402" s="48" t="e">
        <f>IF(U1402="Pen",(LOOKUP(O1402,#REF!,#REF!)*R1402),0)</f>
        <v>#REF!</v>
      </c>
    </row>
    <row r="1403" spans="2:25" x14ac:dyDescent="0.25">
      <c r="B1403">
        <v>1399</v>
      </c>
      <c r="C1403" s="4">
        <f>BOM!X1403</f>
        <v>0</v>
      </c>
      <c r="D1403" s="69">
        <v>1399</v>
      </c>
      <c r="E1403" s="69">
        <v>0</v>
      </c>
      <c r="F1403" s="69">
        <v>1399</v>
      </c>
      <c r="G1403" s="69">
        <v>0</v>
      </c>
      <c r="H1403" s="69">
        <f t="shared" si="177"/>
        <v>0</v>
      </c>
      <c r="I1403" s="69" t="e">
        <f>#REF!</f>
        <v>#REF!</v>
      </c>
      <c r="J1403" s="69">
        <f t="shared" si="176"/>
        <v>0</v>
      </c>
      <c r="K1403" s="69" t="e">
        <f t="shared" si="172"/>
        <v>#REF!</v>
      </c>
      <c r="L1403" s="69">
        <f t="shared" si="173"/>
        <v>4.8632357244839852</v>
      </c>
      <c r="M1403" s="69">
        <f t="shared" si="178"/>
        <v>0</v>
      </c>
      <c r="N1403" s="4">
        <f>BOM!Z1403</f>
        <v>0</v>
      </c>
      <c r="O1403" s="133">
        <v>1418</v>
      </c>
      <c r="P1403" s="71">
        <v>152</v>
      </c>
      <c r="Q1403" s="71">
        <v>1399</v>
      </c>
      <c r="R1403" s="71">
        <v>0</v>
      </c>
      <c r="S1403" s="89">
        <v>0</v>
      </c>
      <c r="T1403" s="94" t="e">
        <f t="shared" si="179"/>
        <v>#REF!</v>
      </c>
      <c r="U1403" s="103" t="e">
        <f>LOOKUP(O1403,#REF!,#REF!)</f>
        <v>#REF!</v>
      </c>
      <c r="V1403" s="91" t="e">
        <f>LOOKUP(O1403,#REF!,#REF!)</f>
        <v>#REF!</v>
      </c>
      <c r="W1403" s="101">
        <f t="shared" si="174"/>
        <v>0</v>
      </c>
      <c r="X1403" s="135">
        <f t="shared" si="175"/>
        <v>0</v>
      </c>
      <c r="Y1403" s="48" t="e">
        <f>IF(U1403="Pen",(LOOKUP(O1403,#REF!,#REF!)*R1403),0)</f>
        <v>#REF!</v>
      </c>
    </row>
    <row r="1404" spans="2:25" x14ac:dyDescent="0.25">
      <c r="B1404">
        <v>1400</v>
      </c>
      <c r="C1404" s="4">
        <f>BOM!X1404</f>
        <v>0</v>
      </c>
      <c r="D1404" s="69">
        <v>1400</v>
      </c>
      <c r="E1404" s="69">
        <v>0</v>
      </c>
      <c r="F1404" s="69">
        <v>1400</v>
      </c>
      <c r="G1404" s="69">
        <v>0</v>
      </c>
      <c r="H1404" s="69">
        <f t="shared" si="177"/>
        <v>0</v>
      </c>
      <c r="I1404" s="69" t="e">
        <f>#REF!</f>
        <v>#REF!</v>
      </c>
      <c r="J1404" s="69">
        <f t="shared" si="176"/>
        <v>0</v>
      </c>
      <c r="K1404" s="69" t="e">
        <f t="shared" si="172"/>
        <v>#REF!</v>
      </c>
      <c r="L1404" s="69">
        <f t="shared" si="173"/>
        <v>4.8632357244839852</v>
      </c>
      <c r="M1404" s="69">
        <f t="shared" si="178"/>
        <v>0</v>
      </c>
      <c r="N1404" s="4">
        <f>BOM!Z1404</f>
        <v>0</v>
      </c>
      <c r="O1404" s="133">
        <v>1419</v>
      </c>
      <c r="P1404" s="71">
        <v>152</v>
      </c>
      <c r="Q1404" s="71">
        <v>1400</v>
      </c>
      <c r="R1404" s="71">
        <v>0</v>
      </c>
      <c r="S1404" s="89">
        <v>0</v>
      </c>
      <c r="T1404" s="94" t="e">
        <f t="shared" si="179"/>
        <v>#REF!</v>
      </c>
      <c r="U1404" s="103" t="e">
        <f>LOOKUP(O1404,#REF!,#REF!)</f>
        <v>#REF!</v>
      </c>
      <c r="V1404" s="91" t="e">
        <f>LOOKUP(O1404,#REF!,#REF!)</f>
        <v>#REF!</v>
      </c>
      <c r="W1404" s="101">
        <f t="shared" si="174"/>
        <v>0</v>
      </c>
      <c r="X1404" s="135">
        <f t="shared" si="175"/>
        <v>0</v>
      </c>
      <c r="Y1404" s="48" t="e">
        <f>IF(U1404="Pen",(LOOKUP(O1404,#REF!,#REF!)*R1404),0)</f>
        <v>#REF!</v>
      </c>
    </row>
    <row r="1405" spans="2:25" x14ac:dyDescent="0.25">
      <c r="B1405">
        <v>1401</v>
      </c>
      <c r="C1405" s="4">
        <f>BOM!X1405</f>
        <v>0</v>
      </c>
      <c r="D1405" s="69">
        <v>1401</v>
      </c>
      <c r="E1405" s="69">
        <v>0</v>
      </c>
      <c r="F1405" s="69">
        <v>1401</v>
      </c>
      <c r="G1405" s="69">
        <v>0</v>
      </c>
      <c r="H1405" s="69">
        <f t="shared" si="177"/>
        <v>0</v>
      </c>
      <c r="I1405" s="69" t="e">
        <f>#REF!</f>
        <v>#REF!</v>
      </c>
      <c r="J1405" s="69">
        <f t="shared" si="176"/>
        <v>0</v>
      </c>
      <c r="K1405" s="69" t="e">
        <f t="shared" si="172"/>
        <v>#REF!</v>
      </c>
      <c r="L1405" s="69">
        <f t="shared" si="173"/>
        <v>4.8632357244839852</v>
      </c>
      <c r="M1405" s="69">
        <f t="shared" si="178"/>
        <v>0</v>
      </c>
      <c r="N1405" s="4">
        <f>BOM!Z1405</f>
        <v>0</v>
      </c>
      <c r="O1405" s="133">
        <v>1420</v>
      </c>
      <c r="P1405" s="71">
        <v>152</v>
      </c>
      <c r="Q1405" s="71">
        <v>1401</v>
      </c>
      <c r="R1405" s="71">
        <v>0</v>
      </c>
      <c r="S1405" s="89">
        <v>0</v>
      </c>
      <c r="T1405" s="94" t="e">
        <f t="shared" si="179"/>
        <v>#REF!</v>
      </c>
      <c r="U1405" s="103" t="e">
        <f>LOOKUP(O1405,#REF!,#REF!)</f>
        <v>#REF!</v>
      </c>
      <c r="V1405" s="91" t="e">
        <f>LOOKUP(O1405,#REF!,#REF!)</f>
        <v>#REF!</v>
      </c>
      <c r="W1405" s="101">
        <f t="shared" si="174"/>
        <v>0</v>
      </c>
      <c r="X1405" s="135">
        <f t="shared" si="175"/>
        <v>0</v>
      </c>
      <c r="Y1405" s="48" t="e">
        <f>IF(U1405="Pen",(LOOKUP(O1405,#REF!,#REF!)*R1405),0)</f>
        <v>#REF!</v>
      </c>
    </row>
    <row r="1406" spans="2:25" x14ac:dyDescent="0.25">
      <c r="B1406">
        <v>1402</v>
      </c>
      <c r="C1406" s="4">
        <f>BOM!X1406</f>
        <v>0</v>
      </c>
      <c r="D1406" s="69">
        <v>1402</v>
      </c>
      <c r="E1406" s="69">
        <v>0</v>
      </c>
      <c r="F1406" s="69">
        <v>1402</v>
      </c>
      <c r="G1406" s="69">
        <v>0</v>
      </c>
      <c r="H1406" s="69">
        <f t="shared" si="177"/>
        <v>0</v>
      </c>
      <c r="I1406" s="69" t="e">
        <f>#REF!</f>
        <v>#REF!</v>
      </c>
      <c r="J1406" s="69">
        <f t="shared" si="176"/>
        <v>0</v>
      </c>
      <c r="K1406" s="69" t="e">
        <f t="shared" si="172"/>
        <v>#REF!</v>
      </c>
      <c r="L1406" s="69">
        <f t="shared" si="173"/>
        <v>4.8632357244839852</v>
      </c>
      <c r="M1406" s="69">
        <f t="shared" si="178"/>
        <v>0</v>
      </c>
      <c r="N1406" s="4">
        <f>BOM!Z1406</f>
        <v>0</v>
      </c>
      <c r="O1406" s="133">
        <v>1421</v>
      </c>
      <c r="P1406" s="71">
        <v>152</v>
      </c>
      <c r="Q1406" s="71">
        <v>1402</v>
      </c>
      <c r="R1406" s="71">
        <v>0</v>
      </c>
      <c r="S1406" s="89">
        <v>0</v>
      </c>
      <c r="T1406" s="94" t="e">
        <f t="shared" si="179"/>
        <v>#REF!</v>
      </c>
      <c r="U1406" s="103" t="e">
        <f>LOOKUP(O1406,#REF!,#REF!)</f>
        <v>#REF!</v>
      </c>
      <c r="V1406" s="91" t="e">
        <f>LOOKUP(O1406,#REF!,#REF!)</f>
        <v>#REF!</v>
      </c>
      <c r="W1406" s="101">
        <f t="shared" si="174"/>
        <v>0</v>
      </c>
      <c r="X1406" s="135">
        <f t="shared" si="175"/>
        <v>0</v>
      </c>
      <c r="Y1406" s="48" t="e">
        <f>IF(U1406="Pen",(LOOKUP(O1406,#REF!,#REF!)*R1406),0)</f>
        <v>#REF!</v>
      </c>
    </row>
    <row r="1407" spans="2:25" x14ac:dyDescent="0.25">
      <c r="B1407">
        <v>1403</v>
      </c>
      <c r="C1407" s="4">
        <f>BOM!X1407</f>
        <v>0</v>
      </c>
      <c r="D1407" s="69">
        <v>1403</v>
      </c>
      <c r="E1407" s="69">
        <v>0</v>
      </c>
      <c r="F1407" s="69">
        <v>1403</v>
      </c>
      <c r="G1407" s="69">
        <v>0</v>
      </c>
      <c r="H1407" s="69">
        <f t="shared" si="177"/>
        <v>0</v>
      </c>
      <c r="I1407" s="69" t="e">
        <f>#REF!</f>
        <v>#REF!</v>
      </c>
      <c r="J1407" s="69">
        <f t="shared" si="176"/>
        <v>0</v>
      </c>
      <c r="K1407" s="69" t="e">
        <f t="shared" si="172"/>
        <v>#REF!</v>
      </c>
      <c r="L1407" s="69">
        <f t="shared" si="173"/>
        <v>4.8632357244839852</v>
      </c>
      <c r="M1407" s="69">
        <f t="shared" si="178"/>
        <v>0</v>
      </c>
      <c r="N1407" s="4">
        <f>BOM!Z1407</f>
        <v>0</v>
      </c>
      <c r="O1407" s="133">
        <v>1422</v>
      </c>
      <c r="P1407" s="71">
        <v>152</v>
      </c>
      <c r="Q1407" s="71">
        <v>1403</v>
      </c>
      <c r="R1407" s="71">
        <v>0</v>
      </c>
      <c r="S1407" s="89">
        <v>0</v>
      </c>
      <c r="T1407" s="94" t="e">
        <f t="shared" si="179"/>
        <v>#REF!</v>
      </c>
      <c r="U1407" s="103" t="e">
        <f>LOOKUP(O1407,#REF!,#REF!)</f>
        <v>#REF!</v>
      </c>
      <c r="V1407" s="91" t="e">
        <f>LOOKUP(O1407,#REF!,#REF!)</f>
        <v>#REF!</v>
      </c>
      <c r="W1407" s="101">
        <f t="shared" si="174"/>
        <v>0</v>
      </c>
      <c r="X1407" s="135">
        <f t="shared" si="175"/>
        <v>0</v>
      </c>
      <c r="Y1407" s="48" t="e">
        <f>IF(U1407="Pen",(LOOKUP(O1407,#REF!,#REF!)*R1407),0)</f>
        <v>#REF!</v>
      </c>
    </row>
    <row r="1408" spans="2:25" x14ac:dyDescent="0.25">
      <c r="B1408">
        <v>1404</v>
      </c>
      <c r="C1408" s="4">
        <f>BOM!X1408</f>
        <v>0</v>
      </c>
      <c r="D1408" s="69">
        <v>1404</v>
      </c>
      <c r="E1408" s="69">
        <v>0</v>
      </c>
      <c r="F1408" s="69">
        <v>1404</v>
      </c>
      <c r="G1408" s="69">
        <v>0</v>
      </c>
      <c r="H1408" s="69">
        <f t="shared" si="177"/>
        <v>0</v>
      </c>
      <c r="I1408" s="69" t="e">
        <f>#REF!</f>
        <v>#REF!</v>
      </c>
      <c r="J1408" s="69">
        <f t="shared" si="176"/>
        <v>0</v>
      </c>
      <c r="K1408" s="69" t="e">
        <f t="shared" si="172"/>
        <v>#REF!</v>
      </c>
      <c r="L1408" s="69">
        <f t="shared" si="173"/>
        <v>4.8632357244839852</v>
      </c>
      <c r="M1408" s="69">
        <f t="shared" si="178"/>
        <v>0</v>
      </c>
      <c r="N1408" s="4">
        <f>BOM!Z1408</f>
        <v>0</v>
      </c>
      <c r="O1408" s="133">
        <v>1423</v>
      </c>
      <c r="P1408" s="71">
        <v>152</v>
      </c>
      <c r="Q1408" s="71">
        <v>1404</v>
      </c>
      <c r="R1408" s="71">
        <v>0</v>
      </c>
      <c r="S1408" s="89">
        <v>0</v>
      </c>
      <c r="T1408" s="94" t="e">
        <f t="shared" si="179"/>
        <v>#REF!</v>
      </c>
      <c r="U1408" s="103" t="e">
        <f>LOOKUP(O1408,#REF!,#REF!)</f>
        <v>#REF!</v>
      </c>
      <c r="V1408" s="91" t="e">
        <f>LOOKUP(O1408,#REF!,#REF!)</f>
        <v>#REF!</v>
      </c>
      <c r="W1408" s="101">
        <f t="shared" si="174"/>
        <v>0</v>
      </c>
      <c r="X1408" s="135">
        <f t="shared" si="175"/>
        <v>0</v>
      </c>
      <c r="Y1408" s="48" t="e">
        <f>IF(U1408="Pen",(LOOKUP(O1408,#REF!,#REF!)*R1408),0)</f>
        <v>#REF!</v>
      </c>
    </row>
    <row r="1409" spans="2:25" x14ac:dyDescent="0.25">
      <c r="B1409">
        <v>1405</v>
      </c>
      <c r="C1409" s="4">
        <f>BOM!X1409</f>
        <v>0</v>
      </c>
      <c r="D1409" s="69">
        <v>1405</v>
      </c>
      <c r="E1409" s="69">
        <v>0</v>
      </c>
      <c r="F1409" s="69">
        <v>1405</v>
      </c>
      <c r="G1409" s="69">
        <v>0</v>
      </c>
      <c r="H1409" s="69">
        <f t="shared" si="177"/>
        <v>0</v>
      </c>
      <c r="I1409" s="69" t="e">
        <f>#REF!</f>
        <v>#REF!</v>
      </c>
      <c r="J1409" s="69">
        <f t="shared" si="176"/>
        <v>0</v>
      </c>
      <c r="K1409" s="69" t="e">
        <f t="shared" si="172"/>
        <v>#REF!</v>
      </c>
      <c r="L1409" s="69">
        <f t="shared" si="173"/>
        <v>4.8632357244839852</v>
      </c>
      <c r="M1409" s="69">
        <f t="shared" si="178"/>
        <v>0</v>
      </c>
      <c r="N1409" s="4">
        <f>BOM!Z1409</f>
        <v>0</v>
      </c>
      <c r="O1409" s="133">
        <v>1424</v>
      </c>
      <c r="P1409" s="71">
        <v>152</v>
      </c>
      <c r="Q1409" s="71">
        <v>1405</v>
      </c>
      <c r="R1409" s="71">
        <v>0</v>
      </c>
      <c r="S1409" s="89">
        <v>0</v>
      </c>
      <c r="T1409" s="94" t="e">
        <f t="shared" si="179"/>
        <v>#REF!</v>
      </c>
      <c r="U1409" s="103" t="e">
        <f>LOOKUP(O1409,#REF!,#REF!)</f>
        <v>#REF!</v>
      </c>
      <c r="V1409" s="91" t="e">
        <f>LOOKUP(O1409,#REF!,#REF!)</f>
        <v>#REF!</v>
      </c>
      <c r="W1409" s="101">
        <f t="shared" si="174"/>
        <v>0</v>
      </c>
      <c r="X1409" s="135">
        <f t="shared" si="175"/>
        <v>0</v>
      </c>
      <c r="Y1409" s="48" t="e">
        <f>IF(U1409="Pen",(LOOKUP(O1409,#REF!,#REF!)*R1409),0)</f>
        <v>#REF!</v>
      </c>
    </row>
    <row r="1410" spans="2:25" x14ac:dyDescent="0.25">
      <c r="B1410">
        <v>1406</v>
      </c>
      <c r="C1410" s="4">
        <f>BOM!X1410</f>
        <v>0</v>
      </c>
      <c r="D1410" s="69">
        <v>1406</v>
      </c>
      <c r="E1410" s="69">
        <v>0</v>
      </c>
      <c r="F1410" s="69">
        <v>1406</v>
      </c>
      <c r="G1410" s="69">
        <v>0</v>
      </c>
      <c r="H1410" s="69">
        <f t="shared" si="177"/>
        <v>0</v>
      </c>
      <c r="I1410" s="69" t="e">
        <f>#REF!</f>
        <v>#REF!</v>
      </c>
      <c r="J1410" s="69">
        <f t="shared" si="176"/>
        <v>0</v>
      </c>
      <c r="K1410" s="69" t="e">
        <f t="shared" si="172"/>
        <v>#REF!</v>
      </c>
      <c r="L1410" s="69">
        <f t="shared" si="173"/>
        <v>4.8632357244839852</v>
      </c>
      <c r="M1410" s="69">
        <f t="shared" si="178"/>
        <v>0</v>
      </c>
      <c r="N1410" s="4">
        <f>BOM!Z1410</f>
        <v>0</v>
      </c>
      <c r="O1410" s="133">
        <v>1425</v>
      </c>
      <c r="P1410" s="71">
        <v>152</v>
      </c>
      <c r="Q1410" s="71">
        <v>1406</v>
      </c>
      <c r="R1410" s="71">
        <v>0</v>
      </c>
      <c r="S1410" s="89">
        <v>0</v>
      </c>
      <c r="T1410" s="94" t="e">
        <f t="shared" si="179"/>
        <v>#REF!</v>
      </c>
      <c r="U1410" s="103" t="e">
        <f>LOOKUP(O1410,#REF!,#REF!)</f>
        <v>#REF!</v>
      </c>
      <c r="V1410" s="91" t="e">
        <f>LOOKUP(O1410,#REF!,#REF!)</f>
        <v>#REF!</v>
      </c>
      <c r="W1410" s="101">
        <f t="shared" si="174"/>
        <v>0</v>
      </c>
      <c r="X1410" s="135">
        <f t="shared" si="175"/>
        <v>0</v>
      </c>
      <c r="Y1410" s="48" t="e">
        <f>IF(U1410="Pen",(LOOKUP(O1410,#REF!,#REF!)*R1410),0)</f>
        <v>#REF!</v>
      </c>
    </row>
    <row r="1411" spans="2:25" x14ac:dyDescent="0.25">
      <c r="B1411">
        <v>1407</v>
      </c>
      <c r="C1411" s="4">
        <f>BOM!X1411</f>
        <v>0</v>
      </c>
      <c r="D1411" s="69">
        <v>1407</v>
      </c>
      <c r="E1411" s="69">
        <v>0</v>
      </c>
      <c r="F1411" s="69">
        <v>1407</v>
      </c>
      <c r="G1411" s="69">
        <v>0</v>
      </c>
      <c r="H1411" s="69">
        <f t="shared" si="177"/>
        <v>0</v>
      </c>
      <c r="I1411" s="69" t="e">
        <f>#REF!</f>
        <v>#REF!</v>
      </c>
      <c r="J1411" s="69">
        <f t="shared" si="176"/>
        <v>0</v>
      </c>
      <c r="K1411" s="69" t="e">
        <f t="shared" si="172"/>
        <v>#REF!</v>
      </c>
      <c r="L1411" s="69">
        <f t="shared" si="173"/>
        <v>4.8632357244839852</v>
      </c>
      <c r="M1411" s="69">
        <f t="shared" si="178"/>
        <v>0</v>
      </c>
      <c r="N1411" s="4">
        <f>BOM!Z1411</f>
        <v>0</v>
      </c>
      <c r="O1411" s="133">
        <v>1426</v>
      </c>
      <c r="P1411" s="71">
        <v>152</v>
      </c>
      <c r="Q1411" s="71">
        <v>1407</v>
      </c>
      <c r="R1411" s="71">
        <v>0</v>
      </c>
      <c r="S1411" s="89">
        <v>0</v>
      </c>
      <c r="T1411" s="94" t="e">
        <f t="shared" si="179"/>
        <v>#REF!</v>
      </c>
      <c r="U1411" s="103" t="e">
        <f>LOOKUP(O1411,#REF!,#REF!)</f>
        <v>#REF!</v>
      </c>
      <c r="V1411" s="91" t="e">
        <f>LOOKUP(O1411,#REF!,#REF!)</f>
        <v>#REF!</v>
      </c>
      <c r="W1411" s="101">
        <f t="shared" si="174"/>
        <v>0</v>
      </c>
      <c r="X1411" s="135">
        <f t="shared" si="175"/>
        <v>0</v>
      </c>
      <c r="Y1411" s="48" t="e">
        <f>IF(U1411="Pen",(LOOKUP(O1411,#REF!,#REF!)*R1411),0)</f>
        <v>#REF!</v>
      </c>
    </row>
    <row r="1412" spans="2:25" x14ac:dyDescent="0.25">
      <c r="B1412">
        <v>1408</v>
      </c>
      <c r="C1412" s="4">
        <f>BOM!X1412</f>
        <v>0</v>
      </c>
      <c r="D1412" s="69">
        <v>1408</v>
      </c>
      <c r="E1412" s="69">
        <v>0</v>
      </c>
      <c r="F1412" s="69">
        <v>1408</v>
      </c>
      <c r="G1412" s="69">
        <v>0</v>
      </c>
      <c r="H1412" s="69">
        <f t="shared" si="177"/>
        <v>0</v>
      </c>
      <c r="I1412" s="69" t="e">
        <f>#REF!</f>
        <v>#REF!</v>
      </c>
      <c r="J1412" s="69">
        <f t="shared" si="176"/>
        <v>0</v>
      </c>
      <c r="K1412" s="69" t="e">
        <f t="shared" si="172"/>
        <v>#REF!</v>
      </c>
      <c r="L1412" s="69">
        <f t="shared" si="173"/>
        <v>4.8632357244839852</v>
      </c>
      <c r="M1412" s="69">
        <f t="shared" si="178"/>
        <v>0</v>
      </c>
      <c r="N1412" s="4">
        <f>BOM!Z1412</f>
        <v>0</v>
      </c>
      <c r="O1412" s="133">
        <v>1427</v>
      </c>
      <c r="P1412" s="71">
        <v>152</v>
      </c>
      <c r="Q1412" s="71">
        <v>1408</v>
      </c>
      <c r="R1412" s="71">
        <v>0</v>
      </c>
      <c r="S1412" s="89">
        <v>0</v>
      </c>
      <c r="T1412" s="94" t="e">
        <f t="shared" si="179"/>
        <v>#REF!</v>
      </c>
      <c r="U1412" s="103" t="e">
        <f>LOOKUP(O1412,#REF!,#REF!)</f>
        <v>#REF!</v>
      </c>
      <c r="V1412" s="91" t="e">
        <f>LOOKUP(O1412,#REF!,#REF!)</f>
        <v>#REF!</v>
      </c>
      <c r="W1412" s="101">
        <f t="shared" si="174"/>
        <v>0</v>
      </c>
      <c r="X1412" s="135">
        <f t="shared" si="175"/>
        <v>0</v>
      </c>
      <c r="Y1412" s="48" t="e">
        <f>IF(U1412="Pen",(LOOKUP(O1412,#REF!,#REF!)*R1412),0)</f>
        <v>#REF!</v>
      </c>
    </row>
    <row r="1413" spans="2:25" x14ac:dyDescent="0.25">
      <c r="B1413">
        <v>1409</v>
      </c>
      <c r="C1413" s="4">
        <f>BOM!X1413</f>
        <v>0</v>
      </c>
      <c r="D1413" s="69">
        <v>1409</v>
      </c>
      <c r="E1413" s="69">
        <v>0</v>
      </c>
      <c r="F1413" s="69">
        <v>1409</v>
      </c>
      <c r="G1413" s="69">
        <v>0</v>
      </c>
      <c r="H1413" s="69">
        <f t="shared" si="177"/>
        <v>0</v>
      </c>
      <c r="I1413" s="69" t="e">
        <f>#REF!</f>
        <v>#REF!</v>
      </c>
      <c r="J1413" s="69">
        <f t="shared" si="176"/>
        <v>0</v>
      </c>
      <c r="K1413" s="69" t="e">
        <f t="shared" ref="K1413:K1476" si="180">RANK(J1413,$J$5:$J$1004,0)</f>
        <v>#REF!</v>
      </c>
      <c r="L1413" s="69">
        <f t="shared" ref="L1413:L1476" si="181">L$2</f>
        <v>4.8632357244839852</v>
      </c>
      <c r="M1413" s="69">
        <f t="shared" si="178"/>
        <v>0</v>
      </c>
      <c r="N1413" s="4">
        <f>BOM!Z1413</f>
        <v>0</v>
      </c>
      <c r="O1413" s="133">
        <v>1428</v>
      </c>
      <c r="P1413" s="71">
        <v>152</v>
      </c>
      <c r="Q1413" s="71">
        <v>1409</v>
      </c>
      <c r="R1413" s="71">
        <v>0</v>
      </c>
      <c r="S1413" s="89">
        <v>0</v>
      </c>
      <c r="T1413" s="94" t="e">
        <f t="shared" si="179"/>
        <v>#REF!</v>
      </c>
      <c r="U1413" s="103" t="e">
        <f>LOOKUP(O1413,#REF!,#REF!)</f>
        <v>#REF!</v>
      </c>
      <c r="V1413" s="91" t="e">
        <f>LOOKUP(O1413,#REF!,#REF!)</f>
        <v>#REF!</v>
      </c>
      <c r="W1413" s="101">
        <f t="shared" si="174"/>
        <v>0</v>
      </c>
      <c r="X1413" s="135">
        <f t="shared" si="175"/>
        <v>0</v>
      </c>
      <c r="Y1413" s="48" t="e">
        <f>IF(U1413="Pen",(LOOKUP(O1413,#REF!,#REF!)*R1413),0)</f>
        <v>#REF!</v>
      </c>
    </row>
    <row r="1414" spans="2:25" x14ac:dyDescent="0.25">
      <c r="B1414">
        <v>1410</v>
      </c>
      <c r="C1414" s="4">
        <f>BOM!X1414</f>
        <v>0</v>
      </c>
      <c r="D1414" s="69">
        <v>1410</v>
      </c>
      <c r="E1414" s="69">
        <v>0</v>
      </c>
      <c r="F1414" s="69">
        <v>1410</v>
      </c>
      <c r="G1414" s="69">
        <v>0</v>
      </c>
      <c r="H1414" s="69">
        <f t="shared" si="177"/>
        <v>0</v>
      </c>
      <c r="I1414" s="69" t="e">
        <f>#REF!</f>
        <v>#REF!</v>
      </c>
      <c r="J1414" s="69">
        <f t="shared" si="176"/>
        <v>0</v>
      </c>
      <c r="K1414" s="69" t="e">
        <f t="shared" si="180"/>
        <v>#REF!</v>
      </c>
      <c r="L1414" s="69">
        <f t="shared" si="181"/>
        <v>4.8632357244839852</v>
      </c>
      <c r="M1414" s="69">
        <f t="shared" si="178"/>
        <v>0</v>
      </c>
      <c r="N1414" s="4">
        <f>BOM!Z1414</f>
        <v>0</v>
      </c>
      <c r="O1414" s="133">
        <v>1429</v>
      </c>
      <c r="P1414" s="71">
        <v>152</v>
      </c>
      <c r="Q1414" s="71">
        <v>1410</v>
      </c>
      <c r="R1414" s="71">
        <v>0</v>
      </c>
      <c r="S1414" s="89">
        <v>0</v>
      </c>
      <c r="T1414" s="94" t="e">
        <f t="shared" si="179"/>
        <v>#REF!</v>
      </c>
      <c r="U1414" s="103" t="e">
        <f>LOOKUP(O1414,#REF!,#REF!)</f>
        <v>#REF!</v>
      </c>
      <c r="V1414" s="91" t="e">
        <f>LOOKUP(O1414,#REF!,#REF!)</f>
        <v>#REF!</v>
      </c>
      <c r="W1414" s="101">
        <f t="shared" ref="W1414:W1477" si="182">LOOKUP(O1414,$D$5:$D$1504,$C$5:$C$1504)</f>
        <v>0</v>
      </c>
      <c r="X1414" s="135">
        <f t="shared" ref="X1414:X1477" si="183">LOOKUP(O1414,$D$5:$D$1504,$N$5:$N$1504)</f>
        <v>0</v>
      </c>
      <c r="Y1414" s="48" t="e">
        <f>IF(U1414="Pen",(LOOKUP(O1414,#REF!,#REF!)*R1414),0)</f>
        <v>#REF!</v>
      </c>
    </row>
    <row r="1415" spans="2:25" x14ac:dyDescent="0.25">
      <c r="B1415">
        <v>1411</v>
      </c>
      <c r="C1415" s="4">
        <f>BOM!X1415</f>
        <v>0</v>
      </c>
      <c r="D1415" s="69">
        <v>1411</v>
      </c>
      <c r="E1415" s="69">
        <v>0</v>
      </c>
      <c r="F1415" s="69">
        <v>1411</v>
      </c>
      <c r="G1415" s="69">
        <v>0</v>
      </c>
      <c r="H1415" s="69">
        <f t="shared" si="177"/>
        <v>0</v>
      </c>
      <c r="I1415" s="69" t="e">
        <f>#REF!</f>
        <v>#REF!</v>
      </c>
      <c r="J1415" s="69">
        <f t="shared" si="176"/>
        <v>0</v>
      </c>
      <c r="K1415" s="69" t="e">
        <f t="shared" si="180"/>
        <v>#REF!</v>
      </c>
      <c r="L1415" s="69">
        <f t="shared" si="181"/>
        <v>4.8632357244839852</v>
      </c>
      <c r="M1415" s="69">
        <f t="shared" si="178"/>
        <v>0</v>
      </c>
      <c r="N1415" s="4">
        <f>BOM!Z1415</f>
        <v>0</v>
      </c>
      <c r="O1415" s="133">
        <v>1430</v>
      </c>
      <c r="P1415" s="71">
        <v>152</v>
      </c>
      <c r="Q1415" s="71">
        <v>1411</v>
      </c>
      <c r="R1415" s="71">
        <v>0</v>
      </c>
      <c r="S1415" s="89">
        <v>0</v>
      </c>
      <c r="T1415" s="94" t="e">
        <f t="shared" si="179"/>
        <v>#REF!</v>
      </c>
      <c r="U1415" s="103" t="e">
        <f>LOOKUP(O1415,#REF!,#REF!)</f>
        <v>#REF!</v>
      </c>
      <c r="V1415" s="91" t="e">
        <f>LOOKUP(O1415,#REF!,#REF!)</f>
        <v>#REF!</v>
      </c>
      <c r="W1415" s="101">
        <f t="shared" si="182"/>
        <v>0</v>
      </c>
      <c r="X1415" s="135">
        <f t="shared" si="183"/>
        <v>0</v>
      </c>
      <c r="Y1415" s="48" t="e">
        <f>IF(U1415="Pen",(LOOKUP(O1415,#REF!,#REF!)*R1415),0)</f>
        <v>#REF!</v>
      </c>
    </row>
    <row r="1416" spans="2:25" x14ac:dyDescent="0.25">
      <c r="B1416">
        <v>1412</v>
      </c>
      <c r="C1416" s="4">
        <f>BOM!X1416</f>
        <v>0</v>
      </c>
      <c r="D1416" s="69">
        <v>1412</v>
      </c>
      <c r="E1416" s="69">
        <v>0</v>
      </c>
      <c r="F1416" s="69">
        <v>1412</v>
      </c>
      <c r="G1416" s="69">
        <v>0</v>
      </c>
      <c r="H1416" s="69">
        <f t="shared" si="177"/>
        <v>0</v>
      </c>
      <c r="I1416" s="69" t="e">
        <f>#REF!</f>
        <v>#REF!</v>
      </c>
      <c r="J1416" s="69">
        <f t="shared" si="176"/>
        <v>0</v>
      </c>
      <c r="K1416" s="69" t="e">
        <f t="shared" si="180"/>
        <v>#REF!</v>
      </c>
      <c r="L1416" s="69">
        <f t="shared" si="181"/>
        <v>4.8632357244839852</v>
      </c>
      <c r="M1416" s="69">
        <f t="shared" si="178"/>
        <v>0</v>
      </c>
      <c r="N1416" s="4">
        <f>BOM!Z1416</f>
        <v>0</v>
      </c>
      <c r="O1416" s="133">
        <v>1431</v>
      </c>
      <c r="P1416" s="71">
        <v>152</v>
      </c>
      <c r="Q1416" s="71">
        <v>1412</v>
      </c>
      <c r="R1416" s="71">
        <v>0</v>
      </c>
      <c r="S1416" s="89">
        <v>0</v>
      </c>
      <c r="T1416" s="94" t="e">
        <f t="shared" si="179"/>
        <v>#REF!</v>
      </c>
      <c r="U1416" s="103" t="e">
        <f>LOOKUP(O1416,#REF!,#REF!)</f>
        <v>#REF!</v>
      </c>
      <c r="V1416" s="91" t="e">
        <f>LOOKUP(O1416,#REF!,#REF!)</f>
        <v>#REF!</v>
      </c>
      <c r="W1416" s="101">
        <f t="shared" si="182"/>
        <v>0</v>
      </c>
      <c r="X1416" s="135">
        <f t="shared" si="183"/>
        <v>0</v>
      </c>
      <c r="Y1416" s="48" t="e">
        <f>IF(U1416="Pen",(LOOKUP(O1416,#REF!,#REF!)*R1416),0)</f>
        <v>#REF!</v>
      </c>
    </row>
    <row r="1417" spans="2:25" x14ac:dyDescent="0.25">
      <c r="B1417">
        <v>1413</v>
      </c>
      <c r="C1417" s="4">
        <f>BOM!X1417</f>
        <v>0</v>
      </c>
      <c r="D1417" s="69">
        <v>1413</v>
      </c>
      <c r="E1417" s="69">
        <v>0</v>
      </c>
      <c r="F1417" s="69">
        <v>1413</v>
      </c>
      <c r="G1417" s="69">
        <v>0</v>
      </c>
      <c r="H1417" s="69">
        <f t="shared" si="177"/>
        <v>0</v>
      </c>
      <c r="I1417" s="69" t="e">
        <f>#REF!</f>
        <v>#REF!</v>
      </c>
      <c r="J1417" s="69">
        <f t="shared" si="176"/>
        <v>0</v>
      </c>
      <c r="K1417" s="69" t="e">
        <f t="shared" si="180"/>
        <v>#REF!</v>
      </c>
      <c r="L1417" s="69">
        <f t="shared" si="181"/>
        <v>4.8632357244839852</v>
      </c>
      <c r="M1417" s="69">
        <f t="shared" si="178"/>
        <v>0</v>
      </c>
      <c r="N1417" s="4">
        <f>BOM!Z1417</f>
        <v>0</v>
      </c>
      <c r="O1417" s="133">
        <v>1432</v>
      </c>
      <c r="P1417" s="71">
        <v>152</v>
      </c>
      <c r="Q1417" s="71">
        <v>1413</v>
      </c>
      <c r="R1417" s="71">
        <v>0</v>
      </c>
      <c r="S1417" s="89">
        <v>0</v>
      </c>
      <c r="T1417" s="94" t="e">
        <f t="shared" si="179"/>
        <v>#REF!</v>
      </c>
      <c r="U1417" s="103" t="e">
        <f>LOOKUP(O1417,#REF!,#REF!)</f>
        <v>#REF!</v>
      </c>
      <c r="V1417" s="91" t="e">
        <f>LOOKUP(O1417,#REF!,#REF!)</f>
        <v>#REF!</v>
      </c>
      <c r="W1417" s="101">
        <f t="shared" si="182"/>
        <v>0</v>
      </c>
      <c r="X1417" s="135">
        <f t="shared" si="183"/>
        <v>0</v>
      </c>
      <c r="Y1417" s="48" t="e">
        <f>IF(U1417="Pen",(LOOKUP(O1417,#REF!,#REF!)*R1417),0)</f>
        <v>#REF!</v>
      </c>
    </row>
    <row r="1418" spans="2:25" x14ac:dyDescent="0.25">
      <c r="B1418">
        <v>1414</v>
      </c>
      <c r="C1418" s="4">
        <f>BOM!X1418</f>
        <v>0</v>
      </c>
      <c r="D1418" s="69">
        <v>1414</v>
      </c>
      <c r="E1418" s="69">
        <v>0</v>
      </c>
      <c r="F1418" s="69">
        <v>1414</v>
      </c>
      <c r="G1418" s="69">
        <v>0</v>
      </c>
      <c r="H1418" s="69">
        <f t="shared" si="177"/>
        <v>0</v>
      </c>
      <c r="I1418" s="69" t="e">
        <f>#REF!</f>
        <v>#REF!</v>
      </c>
      <c r="J1418" s="69">
        <f t="shared" si="176"/>
        <v>0</v>
      </c>
      <c r="K1418" s="69" t="e">
        <f t="shared" si="180"/>
        <v>#REF!</v>
      </c>
      <c r="L1418" s="69">
        <f t="shared" si="181"/>
        <v>4.8632357244839852</v>
      </c>
      <c r="M1418" s="69">
        <f t="shared" si="178"/>
        <v>0</v>
      </c>
      <c r="N1418" s="4">
        <f>BOM!Z1418</f>
        <v>0</v>
      </c>
      <c r="O1418" s="133">
        <v>1433</v>
      </c>
      <c r="P1418" s="71">
        <v>152</v>
      </c>
      <c r="Q1418" s="71">
        <v>1414</v>
      </c>
      <c r="R1418" s="71">
        <v>0</v>
      </c>
      <c r="S1418" s="89">
        <v>0</v>
      </c>
      <c r="T1418" s="94" t="e">
        <f t="shared" si="179"/>
        <v>#REF!</v>
      </c>
      <c r="U1418" s="103" t="e">
        <f>LOOKUP(O1418,#REF!,#REF!)</f>
        <v>#REF!</v>
      </c>
      <c r="V1418" s="91" t="e">
        <f>LOOKUP(O1418,#REF!,#REF!)</f>
        <v>#REF!</v>
      </c>
      <c r="W1418" s="101">
        <f t="shared" si="182"/>
        <v>0</v>
      </c>
      <c r="X1418" s="135">
        <f t="shared" si="183"/>
        <v>0</v>
      </c>
      <c r="Y1418" s="48" t="e">
        <f>IF(U1418="Pen",(LOOKUP(O1418,#REF!,#REF!)*R1418),0)</f>
        <v>#REF!</v>
      </c>
    </row>
    <row r="1419" spans="2:25" x14ac:dyDescent="0.25">
      <c r="B1419">
        <v>1415</v>
      </c>
      <c r="C1419" s="4">
        <f>BOM!X1419</f>
        <v>0</v>
      </c>
      <c r="D1419" s="69">
        <v>1415</v>
      </c>
      <c r="E1419" s="69">
        <v>0</v>
      </c>
      <c r="F1419" s="69">
        <v>1415</v>
      </c>
      <c r="G1419" s="69">
        <v>0</v>
      </c>
      <c r="H1419" s="69">
        <f t="shared" si="177"/>
        <v>0</v>
      </c>
      <c r="I1419" s="69" t="e">
        <f>#REF!</f>
        <v>#REF!</v>
      </c>
      <c r="J1419" s="69">
        <f t="shared" si="176"/>
        <v>0</v>
      </c>
      <c r="K1419" s="69" t="e">
        <f t="shared" si="180"/>
        <v>#REF!</v>
      </c>
      <c r="L1419" s="69">
        <f t="shared" si="181"/>
        <v>4.8632357244839852</v>
      </c>
      <c r="M1419" s="69">
        <f t="shared" si="178"/>
        <v>0</v>
      </c>
      <c r="N1419" s="4">
        <f>BOM!Z1419</f>
        <v>0</v>
      </c>
      <c r="O1419" s="133">
        <v>1434</v>
      </c>
      <c r="P1419" s="71">
        <v>152</v>
      </c>
      <c r="Q1419" s="71">
        <v>1415</v>
      </c>
      <c r="R1419" s="71">
        <v>0</v>
      </c>
      <c r="S1419" s="89">
        <v>0</v>
      </c>
      <c r="T1419" s="94" t="e">
        <f t="shared" si="179"/>
        <v>#REF!</v>
      </c>
      <c r="U1419" s="103" t="e">
        <f>LOOKUP(O1419,#REF!,#REF!)</f>
        <v>#REF!</v>
      </c>
      <c r="V1419" s="91" t="e">
        <f>LOOKUP(O1419,#REF!,#REF!)</f>
        <v>#REF!</v>
      </c>
      <c r="W1419" s="101">
        <f t="shared" si="182"/>
        <v>0</v>
      </c>
      <c r="X1419" s="135">
        <f t="shared" si="183"/>
        <v>0</v>
      </c>
      <c r="Y1419" s="48" t="e">
        <f>IF(U1419="Pen",(LOOKUP(O1419,#REF!,#REF!)*R1419),0)</f>
        <v>#REF!</v>
      </c>
    </row>
    <row r="1420" spans="2:25" x14ac:dyDescent="0.25">
      <c r="B1420">
        <v>1416</v>
      </c>
      <c r="C1420" s="4">
        <f>BOM!X1420</f>
        <v>0</v>
      </c>
      <c r="D1420" s="69">
        <v>1416</v>
      </c>
      <c r="E1420" s="69">
        <v>0</v>
      </c>
      <c r="F1420" s="69">
        <v>1416</v>
      </c>
      <c r="G1420" s="69">
        <v>0</v>
      </c>
      <c r="H1420" s="69">
        <f t="shared" si="177"/>
        <v>0</v>
      </c>
      <c r="I1420" s="69" t="e">
        <f>#REF!</f>
        <v>#REF!</v>
      </c>
      <c r="J1420" s="69">
        <f t="shared" si="176"/>
        <v>0</v>
      </c>
      <c r="K1420" s="69" t="e">
        <f t="shared" si="180"/>
        <v>#REF!</v>
      </c>
      <c r="L1420" s="69">
        <f t="shared" si="181"/>
        <v>4.8632357244839852</v>
      </c>
      <c r="M1420" s="69">
        <f t="shared" si="178"/>
        <v>0</v>
      </c>
      <c r="N1420" s="4">
        <f>BOM!Z1420</f>
        <v>0</v>
      </c>
      <c r="O1420" s="133">
        <v>1435</v>
      </c>
      <c r="P1420" s="71">
        <v>152</v>
      </c>
      <c r="Q1420" s="71">
        <v>1416</v>
      </c>
      <c r="R1420" s="71">
        <v>0</v>
      </c>
      <c r="S1420" s="89">
        <v>0</v>
      </c>
      <c r="T1420" s="94" t="e">
        <f t="shared" si="179"/>
        <v>#REF!</v>
      </c>
      <c r="U1420" s="103" t="e">
        <f>LOOKUP(O1420,#REF!,#REF!)</f>
        <v>#REF!</v>
      </c>
      <c r="V1420" s="91" t="e">
        <f>LOOKUP(O1420,#REF!,#REF!)</f>
        <v>#REF!</v>
      </c>
      <c r="W1420" s="101">
        <f t="shared" si="182"/>
        <v>0</v>
      </c>
      <c r="X1420" s="135">
        <f t="shared" si="183"/>
        <v>0</v>
      </c>
      <c r="Y1420" s="48" t="e">
        <f>IF(U1420="Pen",(LOOKUP(O1420,#REF!,#REF!)*R1420),0)</f>
        <v>#REF!</v>
      </c>
    </row>
    <row r="1421" spans="2:25" x14ac:dyDescent="0.25">
      <c r="B1421">
        <v>1417</v>
      </c>
      <c r="C1421" s="4">
        <f>BOM!X1421</f>
        <v>0</v>
      </c>
      <c r="D1421" s="69">
        <v>1417</v>
      </c>
      <c r="E1421" s="69">
        <v>0</v>
      </c>
      <c r="F1421" s="69">
        <v>1417</v>
      </c>
      <c r="G1421" s="69">
        <v>0</v>
      </c>
      <c r="H1421" s="69">
        <f t="shared" si="177"/>
        <v>0</v>
      </c>
      <c r="I1421" s="69" t="e">
        <f>#REF!</f>
        <v>#REF!</v>
      </c>
      <c r="J1421" s="69">
        <f t="shared" si="176"/>
        <v>0</v>
      </c>
      <c r="K1421" s="69" t="e">
        <f t="shared" si="180"/>
        <v>#REF!</v>
      </c>
      <c r="L1421" s="69">
        <f t="shared" si="181"/>
        <v>4.8632357244839852</v>
      </c>
      <c r="M1421" s="69">
        <f t="shared" si="178"/>
        <v>0</v>
      </c>
      <c r="N1421" s="4">
        <f>BOM!Z1421</f>
        <v>0</v>
      </c>
      <c r="O1421" s="133">
        <v>1436</v>
      </c>
      <c r="P1421" s="71">
        <v>152</v>
      </c>
      <c r="Q1421" s="71">
        <v>1417</v>
      </c>
      <c r="R1421" s="71">
        <v>0</v>
      </c>
      <c r="S1421" s="89">
        <v>0</v>
      </c>
      <c r="T1421" s="94" t="e">
        <f t="shared" si="179"/>
        <v>#REF!</v>
      </c>
      <c r="U1421" s="103" t="e">
        <f>LOOKUP(O1421,#REF!,#REF!)</f>
        <v>#REF!</v>
      </c>
      <c r="V1421" s="91" t="e">
        <f>LOOKUP(O1421,#REF!,#REF!)</f>
        <v>#REF!</v>
      </c>
      <c r="W1421" s="101">
        <f t="shared" si="182"/>
        <v>0</v>
      </c>
      <c r="X1421" s="135">
        <f t="shared" si="183"/>
        <v>0</v>
      </c>
      <c r="Y1421" s="48" t="e">
        <f>IF(U1421="Pen",(LOOKUP(O1421,#REF!,#REF!)*R1421),0)</f>
        <v>#REF!</v>
      </c>
    </row>
    <row r="1422" spans="2:25" x14ac:dyDescent="0.25">
      <c r="B1422">
        <v>1418</v>
      </c>
      <c r="C1422" s="4">
        <f>BOM!X1422</f>
        <v>0</v>
      </c>
      <c r="D1422" s="69">
        <v>1418</v>
      </c>
      <c r="E1422" s="69">
        <v>0</v>
      </c>
      <c r="F1422" s="69">
        <v>1418</v>
      </c>
      <c r="G1422" s="69">
        <v>0</v>
      </c>
      <c r="H1422" s="69">
        <f t="shared" si="177"/>
        <v>0</v>
      </c>
      <c r="I1422" s="69" t="e">
        <f>#REF!</f>
        <v>#REF!</v>
      </c>
      <c r="J1422" s="69">
        <f t="shared" si="176"/>
        <v>0</v>
      </c>
      <c r="K1422" s="69" t="e">
        <f t="shared" si="180"/>
        <v>#REF!</v>
      </c>
      <c r="L1422" s="69">
        <f t="shared" si="181"/>
        <v>4.8632357244839852</v>
      </c>
      <c r="M1422" s="69">
        <f t="shared" si="178"/>
        <v>0</v>
      </c>
      <c r="N1422" s="4">
        <f>BOM!Z1422</f>
        <v>0</v>
      </c>
      <c r="O1422" s="133">
        <v>1437</v>
      </c>
      <c r="P1422" s="71">
        <v>152</v>
      </c>
      <c r="Q1422" s="71">
        <v>1418</v>
      </c>
      <c r="R1422" s="71">
        <v>0</v>
      </c>
      <c r="S1422" s="89">
        <v>0</v>
      </c>
      <c r="T1422" s="94" t="e">
        <f t="shared" si="179"/>
        <v>#REF!</v>
      </c>
      <c r="U1422" s="103" t="e">
        <f>LOOKUP(O1422,#REF!,#REF!)</f>
        <v>#REF!</v>
      </c>
      <c r="V1422" s="91" t="e">
        <f>LOOKUP(O1422,#REF!,#REF!)</f>
        <v>#REF!</v>
      </c>
      <c r="W1422" s="101">
        <f t="shared" si="182"/>
        <v>0</v>
      </c>
      <c r="X1422" s="135">
        <f t="shared" si="183"/>
        <v>0</v>
      </c>
      <c r="Y1422" s="48" t="e">
        <f>IF(U1422="Pen",(LOOKUP(O1422,#REF!,#REF!)*R1422),0)</f>
        <v>#REF!</v>
      </c>
    </row>
    <row r="1423" spans="2:25" x14ac:dyDescent="0.25">
      <c r="B1423">
        <v>1419</v>
      </c>
      <c r="C1423" s="4">
        <f>BOM!X1423</f>
        <v>0</v>
      </c>
      <c r="D1423" s="69">
        <v>1419</v>
      </c>
      <c r="E1423" s="69">
        <v>0</v>
      </c>
      <c r="F1423" s="69">
        <v>1419</v>
      </c>
      <c r="G1423" s="69">
        <v>0</v>
      </c>
      <c r="H1423" s="69">
        <f t="shared" si="177"/>
        <v>0</v>
      </c>
      <c r="I1423" s="69" t="e">
        <f>#REF!</f>
        <v>#REF!</v>
      </c>
      <c r="J1423" s="69">
        <f t="shared" si="176"/>
        <v>0</v>
      </c>
      <c r="K1423" s="69" t="e">
        <f t="shared" si="180"/>
        <v>#REF!</v>
      </c>
      <c r="L1423" s="69">
        <f t="shared" si="181"/>
        <v>4.8632357244839852</v>
      </c>
      <c r="M1423" s="69">
        <f t="shared" si="178"/>
        <v>0</v>
      </c>
      <c r="N1423" s="4">
        <f>BOM!Z1423</f>
        <v>0</v>
      </c>
      <c r="O1423" s="133">
        <v>1438</v>
      </c>
      <c r="P1423" s="71">
        <v>152</v>
      </c>
      <c r="Q1423" s="71">
        <v>1419</v>
      </c>
      <c r="R1423" s="71">
        <v>0</v>
      </c>
      <c r="S1423" s="89">
        <v>0</v>
      </c>
      <c r="T1423" s="94" t="e">
        <f t="shared" si="179"/>
        <v>#REF!</v>
      </c>
      <c r="U1423" s="103" t="e">
        <f>LOOKUP(O1423,#REF!,#REF!)</f>
        <v>#REF!</v>
      </c>
      <c r="V1423" s="91" t="e">
        <f>LOOKUP(O1423,#REF!,#REF!)</f>
        <v>#REF!</v>
      </c>
      <c r="W1423" s="101">
        <f t="shared" si="182"/>
        <v>0</v>
      </c>
      <c r="X1423" s="135">
        <f t="shared" si="183"/>
        <v>0</v>
      </c>
      <c r="Y1423" s="48" t="e">
        <f>IF(U1423="Pen",(LOOKUP(O1423,#REF!,#REF!)*R1423),0)</f>
        <v>#REF!</v>
      </c>
    </row>
    <row r="1424" spans="2:25" x14ac:dyDescent="0.25">
      <c r="B1424">
        <v>1420</v>
      </c>
      <c r="C1424" s="4">
        <f>BOM!X1424</f>
        <v>0</v>
      </c>
      <c r="D1424" s="69">
        <v>1420</v>
      </c>
      <c r="E1424" s="69">
        <v>0</v>
      </c>
      <c r="F1424" s="69">
        <v>1420</v>
      </c>
      <c r="G1424" s="69">
        <v>0</v>
      </c>
      <c r="H1424" s="69">
        <f t="shared" si="177"/>
        <v>0</v>
      </c>
      <c r="I1424" s="69" t="e">
        <f>#REF!</f>
        <v>#REF!</v>
      </c>
      <c r="J1424" s="69">
        <f t="shared" si="176"/>
        <v>0</v>
      </c>
      <c r="K1424" s="69" t="e">
        <f t="shared" si="180"/>
        <v>#REF!</v>
      </c>
      <c r="L1424" s="69">
        <f t="shared" si="181"/>
        <v>4.8632357244839852</v>
      </c>
      <c r="M1424" s="69">
        <f t="shared" si="178"/>
        <v>0</v>
      </c>
      <c r="N1424" s="4">
        <f>BOM!Z1424</f>
        <v>0</v>
      </c>
      <c r="O1424" s="133">
        <v>1439</v>
      </c>
      <c r="P1424" s="71">
        <v>152</v>
      </c>
      <c r="Q1424" s="71">
        <v>1420</v>
      </c>
      <c r="R1424" s="71">
        <v>0</v>
      </c>
      <c r="S1424" s="89">
        <v>0</v>
      </c>
      <c r="T1424" s="94" t="e">
        <f t="shared" si="179"/>
        <v>#REF!</v>
      </c>
      <c r="U1424" s="103" t="e">
        <f>LOOKUP(O1424,#REF!,#REF!)</f>
        <v>#REF!</v>
      </c>
      <c r="V1424" s="91" t="e">
        <f>LOOKUP(O1424,#REF!,#REF!)</f>
        <v>#REF!</v>
      </c>
      <c r="W1424" s="101">
        <f t="shared" si="182"/>
        <v>0</v>
      </c>
      <c r="X1424" s="135">
        <f t="shared" si="183"/>
        <v>0</v>
      </c>
      <c r="Y1424" s="48" t="e">
        <f>IF(U1424="Pen",(LOOKUP(O1424,#REF!,#REF!)*R1424),0)</f>
        <v>#REF!</v>
      </c>
    </row>
    <row r="1425" spans="2:25" x14ac:dyDescent="0.25">
      <c r="B1425">
        <v>1421</v>
      </c>
      <c r="C1425" s="4">
        <f>BOM!X1425</f>
        <v>0</v>
      </c>
      <c r="D1425" s="69">
        <v>1421</v>
      </c>
      <c r="E1425" s="69">
        <v>0</v>
      </c>
      <c r="F1425" s="69">
        <v>1421</v>
      </c>
      <c r="G1425" s="69">
        <v>0</v>
      </c>
      <c r="H1425" s="69">
        <f t="shared" si="177"/>
        <v>0</v>
      </c>
      <c r="I1425" s="69" t="e">
        <f>#REF!</f>
        <v>#REF!</v>
      </c>
      <c r="J1425" s="69">
        <f t="shared" si="176"/>
        <v>0</v>
      </c>
      <c r="K1425" s="69" t="e">
        <f t="shared" si="180"/>
        <v>#REF!</v>
      </c>
      <c r="L1425" s="69">
        <f t="shared" si="181"/>
        <v>4.8632357244839852</v>
      </c>
      <c r="M1425" s="69">
        <f t="shared" si="178"/>
        <v>0</v>
      </c>
      <c r="N1425" s="4">
        <f>BOM!Z1425</f>
        <v>0</v>
      </c>
      <c r="O1425" s="133">
        <v>1440</v>
      </c>
      <c r="P1425" s="71">
        <v>152</v>
      </c>
      <c r="Q1425" s="71">
        <v>1421</v>
      </c>
      <c r="R1425" s="71">
        <v>0</v>
      </c>
      <c r="S1425" s="89">
        <v>0</v>
      </c>
      <c r="T1425" s="94" t="e">
        <f t="shared" si="179"/>
        <v>#REF!</v>
      </c>
      <c r="U1425" s="103" t="e">
        <f>LOOKUP(O1425,#REF!,#REF!)</f>
        <v>#REF!</v>
      </c>
      <c r="V1425" s="91" t="e">
        <f>LOOKUP(O1425,#REF!,#REF!)</f>
        <v>#REF!</v>
      </c>
      <c r="W1425" s="101">
        <f t="shared" si="182"/>
        <v>0</v>
      </c>
      <c r="X1425" s="135">
        <f t="shared" si="183"/>
        <v>0</v>
      </c>
      <c r="Y1425" s="48" t="e">
        <f>IF(U1425="Pen",(LOOKUP(O1425,#REF!,#REF!)*R1425),0)</f>
        <v>#REF!</v>
      </c>
    </row>
    <row r="1426" spans="2:25" x14ac:dyDescent="0.25">
      <c r="B1426">
        <v>1422</v>
      </c>
      <c r="C1426" s="4">
        <f>BOM!X1426</f>
        <v>0</v>
      </c>
      <c r="D1426" s="69">
        <v>1422</v>
      </c>
      <c r="E1426" s="69">
        <v>0</v>
      </c>
      <c r="F1426" s="69">
        <v>1422</v>
      </c>
      <c r="G1426" s="69">
        <v>0</v>
      </c>
      <c r="H1426" s="69">
        <f t="shared" si="177"/>
        <v>0</v>
      </c>
      <c r="I1426" s="69" t="e">
        <f>#REF!</f>
        <v>#REF!</v>
      </c>
      <c r="J1426" s="69">
        <f t="shared" si="176"/>
        <v>0</v>
      </c>
      <c r="K1426" s="69" t="e">
        <f t="shared" si="180"/>
        <v>#REF!</v>
      </c>
      <c r="L1426" s="69">
        <f t="shared" si="181"/>
        <v>4.8632357244839852</v>
      </c>
      <c r="M1426" s="69">
        <f t="shared" si="178"/>
        <v>0</v>
      </c>
      <c r="N1426" s="4">
        <f>BOM!Z1426</f>
        <v>0</v>
      </c>
      <c r="O1426" s="133">
        <v>1441</v>
      </c>
      <c r="P1426" s="71">
        <v>152</v>
      </c>
      <c r="Q1426" s="71">
        <v>1422</v>
      </c>
      <c r="R1426" s="71">
        <v>0</v>
      </c>
      <c r="S1426" s="89">
        <v>0</v>
      </c>
      <c r="T1426" s="94" t="e">
        <f t="shared" si="179"/>
        <v>#REF!</v>
      </c>
      <c r="U1426" s="103" t="e">
        <f>LOOKUP(O1426,#REF!,#REF!)</f>
        <v>#REF!</v>
      </c>
      <c r="V1426" s="91" t="e">
        <f>LOOKUP(O1426,#REF!,#REF!)</f>
        <v>#REF!</v>
      </c>
      <c r="W1426" s="101">
        <f t="shared" si="182"/>
        <v>0</v>
      </c>
      <c r="X1426" s="135">
        <f t="shared" si="183"/>
        <v>0</v>
      </c>
      <c r="Y1426" s="48" t="e">
        <f>IF(U1426="Pen",(LOOKUP(O1426,#REF!,#REF!)*R1426),0)</f>
        <v>#REF!</v>
      </c>
    </row>
    <row r="1427" spans="2:25" x14ac:dyDescent="0.25">
      <c r="B1427">
        <v>1423</v>
      </c>
      <c r="C1427" s="4">
        <f>BOM!X1427</f>
        <v>0</v>
      </c>
      <c r="D1427" s="69">
        <v>1423</v>
      </c>
      <c r="E1427" s="69">
        <v>0</v>
      </c>
      <c r="F1427" s="69">
        <v>1423</v>
      </c>
      <c r="G1427" s="69">
        <v>0</v>
      </c>
      <c r="H1427" s="69">
        <f t="shared" si="177"/>
        <v>0</v>
      </c>
      <c r="I1427" s="69" t="e">
        <f>#REF!</f>
        <v>#REF!</v>
      </c>
      <c r="J1427" s="69">
        <f t="shared" si="176"/>
        <v>0</v>
      </c>
      <c r="K1427" s="69" t="e">
        <f t="shared" si="180"/>
        <v>#REF!</v>
      </c>
      <c r="L1427" s="69">
        <f t="shared" si="181"/>
        <v>4.8632357244839852</v>
      </c>
      <c r="M1427" s="69">
        <f t="shared" si="178"/>
        <v>0</v>
      </c>
      <c r="N1427" s="4">
        <f>BOM!Z1427</f>
        <v>0</v>
      </c>
      <c r="O1427" s="133">
        <v>1442</v>
      </c>
      <c r="P1427" s="71">
        <v>152</v>
      </c>
      <c r="Q1427" s="71">
        <v>1423</v>
      </c>
      <c r="R1427" s="71">
        <v>0</v>
      </c>
      <c r="S1427" s="89">
        <v>0</v>
      </c>
      <c r="T1427" s="94" t="e">
        <f t="shared" si="179"/>
        <v>#REF!</v>
      </c>
      <c r="U1427" s="103" t="e">
        <f>LOOKUP(O1427,#REF!,#REF!)</f>
        <v>#REF!</v>
      </c>
      <c r="V1427" s="91" t="e">
        <f>LOOKUP(O1427,#REF!,#REF!)</f>
        <v>#REF!</v>
      </c>
      <c r="W1427" s="101">
        <f t="shared" si="182"/>
        <v>0</v>
      </c>
      <c r="X1427" s="135">
        <f t="shared" si="183"/>
        <v>0</v>
      </c>
      <c r="Y1427" s="48" t="e">
        <f>IF(U1427="Pen",(LOOKUP(O1427,#REF!,#REF!)*R1427),0)</f>
        <v>#REF!</v>
      </c>
    </row>
    <row r="1428" spans="2:25" x14ac:dyDescent="0.25">
      <c r="B1428">
        <v>1424</v>
      </c>
      <c r="C1428" s="4">
        <f>BOM!X1428</f>
        <v>0</v>
      </c>
      <c r="D1428" s="69">
        <v>1424</v>
      </c>
      <c r="E1428" s="69">
        <v>0</v>
      </c>
      <c r="F1428" s="69">
        <v>1424</v>
      </c>
      <c r="G1428" s="69">
        <v>0</v>
      </c>
      <c r="H1428" s="69">
        <f t="shared" si="177"/>
        <v>0</v>
      </c>
      <c r="I1428" s="69" t="e">
        <f>#REF!</f>
        <v>#REF!</v>
      </c>
      <c r="J1428" s="69">
        <f t="shared" si="176"/>
        <v>0</v>
      </c>
      <c r="K1428" s="69" t="e">
        <f t="shared" si="180"/>
        <v>#REF!</v>
      </c>
      <c r="L1428" s="69">
        <f t="shared" si="181"/>
        <v>4.8632357244839852</v>
      </c>
      <c r="M1428" s="69">
        <f t="shared" si="178"/>
        <v>0</v>
      </c>
      <c r="N1428" s="4">
        <f>BOM!Z1428</f>
        <v>0</v>
      </c>
      <c r="O1428" s="133">
        <v>1443</v>
      </c>
      <c r="P1428" s="71">
        <v>152</v>
      </c>
      <c r="Q1428" s="71">
        <v>1424</v>
      </c>
      <c r="R1428" s="71">
        <v>0</v>
      </c>
      <c r="S1428" s="89">
        <v>0</v>
      </c>
      <c r="T1428" s="94" t="e">
        <f t="shared" si="179"/>
        <v>#REF!</v>
      </c>
      <c r="U1428" s="103" t="e">
        <f>LOOKUP(O1428,#REF!,#REF!)</f>
        <v>#REF!</v>
      </c>
      <c r="V1428" s="91" t="e">
        <f>LOOKUP(O1428,#REF!,#REF!)</f>
        <v>#REF!</v>
      </c>
      <c r="W1428" s="101">
        <f t="shared" si="182"/>
        <v>0</v>
      </c>
      <c r="X1428" s="135">
        <f t="shared" si="183"/>
        <v>0</v>
      </c>
      <c r="Y1428" s="48" t="e">
        <f>IF(U1428="Pen",(LOOKUP(O1428,#REF!,#REF!)*R1428),0)</f>
        <v>#REF!</v>
      </c>
    </row>
    <row r="1429" spans="2:25" x14ac:dyDescent="0.25">
      <c r="B1429">
        <v>1425</v>
      </c>
      <c r="C1429" s="4">
        <f>BOM!X1429</f>
        <v>0</v>
      </c>
      <c r="D1429" s="69">
        <v>1425</v>
      </c>
      <c r="E1429" s="69">
        <v>0</v>
      </c>
      <c r="F1429" s="69">
        <v>1425</v>
      </c>
      <c r="G1429" s="69">
        <v>0</v>
      </c>
      <c r="H1429" s="69">
        <f t="shared" si="177"/>
        <v>0</v>
      </c>
      <c r="I1429" s="69" t="e">
        <f>#REF!</f>
        <v>#REF!</v>
      </c>
      <c r="J1429" s="69">
        <f t="shared" si="176"/>
        <v>0</v>
      </c>
      <c r="K1429" s="69" t="e">
        <f t="shared" si="180"/>
        <v>#REF!</v>
      </c>
      <c r="L1429" s="69">
        <f t="shared" si="181"/>
        <v>4.8632357244839852</v>
      </c>
      <c r="M1429" s="69">
        <f t="shared" si="178"/>
        <v>0</v>
      </c>
      <c r="N1429" s="4">
        <f>BOM!Z1429</f>
        <v>0</v>
      </c>
      <c r="O1429" s="133">
        <v>1444</v>
      </c>
      <c r="P1429" s="71">
        <v>152</v>
      </c>
      <c r="Q1429" s="71">
        <v>1425</v>
      </c>
      <c r="R1429" s="71">
        <v>0</v>
      </c>
      <c r="S1429" s="89">
        <v>0</v>
      </c>
      <c r="T1429" s="94" t="e">
        <f t="shared" si="179"/>
        <v>#REF!</v>
      </c>
      <c r="U1429" s="103" t="e">
        <f>LOOKUP(O1429,#REF!,#REF!)</f>
        <v>#REF!</v>
      </c>
      <c r="V1429" s="91" t="e">
        <f>LOOKUP(O1429,#REF!,#REF!)</f>
        <v>#REF!</v>
      </c>
      <c r="W1429" s="101">
        <f t="shared" si="182"/>
        <v>0</v>
      </c>
      <c r="X1429" s="135">
        <f t="shared" si="183"/>
        <v>0</v>
      </c>
      <c r="Y1429" s="48" t="e">
        <f>IF(U1429="Pen",(LOOKUP(O1429,#REF!,#REF!)*R1429),0)</f>
        <v>#REF!</v>
      </c>
    </row>
    <row r="1430" spans="2:25" x14ac:dyDescent="0.25">
      <c r="B1430">
        <v>1426</v>
      </c>
      <c r="C1430" s="4">
        <f>BOM!X1430</f>
        <v>0</v>
      </c>
      <c r="D1430" s="69">
        <v>1426</v>
      </c>
      <c r="E1430" s="69">
        <v>0</v>
      </c>
      <c r="F1430" s="69">
        <v>1426</v>
      </c>
      <c r="G1430" s="69">
        <v>0</v>
      </c>
      <c r="H1430" s="69">
        <f t="shared" si="177"/>
        <v>0</v>
      </c>
      <c r="I1430" s="69" t="e">
        <f>#REF!</f>
        <v>#REF!</v>
      </c>
      <c r="J1430" s="69">
        <f t="shared" si="176"/>
        <v>0</v>
      </c>
      <c r="K1430" s="69" t="e">
        <f t="shared" si="180"/>
        <v>#REF!</v>
      </c>
      <c r="L1430" s="69">
        <f t="shared" si="181"/>
        <v>4.8632357244839852</v>
      </c>
      <c r="M1430" s="69">
        <f t="shared" si="178"/>
        <v>0</v>
      </c>
      <c r="N1430" s="4">
        <f>BOM!Z1430</f>
        <v>0</v>
      </c>
      <c r="O1430" s="133">
        <v>1445</v>
      </c>
      <c r="P1430" s="71">
        <v>152</v>
      </c>
      <c r="Q1430" s="71">
        <v>1426</v>
      </c>
      <c r="R1430" s="71">
        <v>0</v>
      </c>
      <c r="S1430" s="89">
        <v>0</v>
      </c>
      <c r="T1430" s="94" t="e">
        <f t="shared" si="179"/>
        <v>#REF!</v>
      </c>
      <c r="U1430" s="103" t="e">
        <f>LOOKUP(O1430,#REF!,#REF!)</f>
        <v>#REF!</v>
      </c>
      <c r="V1430" s="91" t="e">
        <f>LOOKUP(O1430,#REF!,#REF!)</f>
        <v>#REF!</v>
      </c>
      <c r="W1430" s="101">
        <f t="shared" si="182"/>
        <v>0</v>
      </c>
      <c r="X1430" s="135">
        <f t="shared" si="183"/>
        <v>0</v>
      </c>
      <c r="Y1430" s="48" t="e">
        <f>IF(U1430="Pen",(LOOKUP(O1430,#REF!,#REF!)*R1430),0)</f>
        <v>#REF!</v>
      </c>
    </row>
    <row r="1431" spans="2:25" x14ac:dyDescent="0.25">
      <c r="B1431">
        <v>1427</v>
      </c>
      <c r="C1431" s="4">
        <f>BOM!X1431</f>
        <v>0</v>
      </c>
      <c r="D1431" s="69">
        <v>1427</v>
      </c>
      <c r="E1431" s="69">
        <v>0</v>
      </c>
      <c r="F1431" s="69">
        <v>1427</v>
      </c>
      <c r="G1431" s="69">
        <v>0</v>
      </c>
      <c r="H1431" s="69">
        <f t="shared" si="177"/>
        <v>0</v>
      </c>
      <c r="I1431" s="69" t="e">
        <f>#REF!</f>
        <v>#REF!</v>
      </c>
      <c r="J1431" s="69">
        <f t="shared" si="176"/>
        <v>0</v>
      </c>
      <c r="K1431" s="69" t="e">
        <f t="shared" si="180"/>
        <v>#REF!</v>
      </c>
      <c r="L1431" s="69">
        <f t="shared" si="181"/>
        <v>4.8632357244839852</v>
      </c>
      <c r="M1431" s="69">
        <f t="shared" si="178"/>
        <v>0</v>
      </c>
      <c r="N1431" s="4">
        <f>BOM!Z1431</f>
        <v>0</v>
      </c>
      <c r="O1431" s="133">
        <v>1446</v>
      </c>
      <c r="P1431" s="71">
        <v>152</v>
      </c>
      <c r="Q1431" s="71">
        <v>1427</v>
      </c>
      <c r="R1431" s="71">
        <v>0</v>
      </c>
      <c r="S1431" s="89">
        <v>0</v>
      </c>
      <c r="T1431" s="94" t="e">
        <f t="shared" si="179"/>
        <v>#REF!</v>
      </c>
      <c r="U1431" s="103" t="e">
        <f>LOOKUP(O1431,#REF!,#REF!)</f>
        <v>#REF!</v>
      </c>
      <c r="V1431" s="91" t="e">
        <f>LOOKUP(O1431,#REF!,#REF!)</f>
        <v>#REF!</v>
      </c>
      <c r="W1431" s="101">
        <f t="shared" si="182"/>
        <v>0</v>
      </c>
      <c r="X1431" s="135">
        <f t="shared" si="183"/>
        <v>0</v>
      </c>
      <c r="Y1431" s="48" t="e">
        <f>IF(U1431="Pen",(LOOKUP(O1431,#REF!,#REF!)*R1431),0)</f>
        <v>#REF!</v>
      </c>
    </row>
    <row r="1432" spans="2:25" x14ac:dyDescent="0.25">
      <c r="B1432">
        <v>1428</v>
      </c>
      <c r="C1432" s="4">
        <f>BOM!X1432</f>
        <v>0</v>
      </c>
      <c r="D1432" s="69">
        <v>1428</v>
      </c>
      <c r="E1432" s="69">
        <v>0</v>
      </c>
      <c r="F1432" s="69">
        <v>1428</v>
      </c>
      <c r="G1432" s="69">
        <v>0</v>
      </c>
      <c r="H1432" s="69">
        <f t="shared" si="177"/>
        <v>0</v>
      </c>
      <c r="I1432" s="69" t="e">
        <f>#REF!</f>
        <v>#REF!</v>
      </c>
      <c r="J1432" s="69">
        <f t="shared" si="176"/>
        <v>0</v>
      </c>
      <c r="K1432" s="69" t="e">
        <f t="shared" si="180"/>
        <v>#REF!</v>
      </c>
      <c r="L1432" s="69">
        <f t="shared" si="181"/>
        <v>4.8632357244839852</v>
      </c>
      <c r="M1432" s="69">
        <f t="shared" si="178"/>
        <v>0</v>
      </c>
      <c r="N1432" s="4">
        <f>BOM!Z1432</f>
        <v>0</v>
      </c>
      <c r="O1432" s="133">
        <v>1447</v>
      </c>
      <c r="P1432" s="71">
        <v>152</v>
      </c>
      <c r="Q1432" s="71">
        <v>1428</v>
      </c>
      <c r="R1432" s="71">
        <v>0</v>
      </c>
      <c r="S1432" s="89">
        <v>0</v>
      </c>
      <c r="T1432" s="94" t="e">
        <f t="shared" si="179"/>
        <v>#REF!</v>
      </c>
      <c r="U1432" s="103" t="e">
        <f>LOOKUP(O1432,#REF!,#REF!)</f>
        <v>#REF!</v>
      </c>
      <c r="V1432" s="91" t="e">
        <f>LOOKUP(O1432,#REF!,#REF!)</f>
        <v>#REF!</v>
      </c>
      <c r="W1432" s="101">
        <f t="shared" si="182"/>
        <v>0</v>
      </c>
      <c r="X1432" s="135">
        <f t="shared" si="183"/>
        <v>0</v>
      </c>
      <c r="Y1432" s="48" t="e">
        <f>IF(U1432="Pen",(LOOKUP(O1432,#REF!,#REF!)*R1432),0)</f>
        <v>#REF!</v>
      </c>
    </row>
    <row r="1433" spans="2:25" x14ac:dyDescent="0.25">
      <c r="B1433">
        <v>1429</v>
      </c>
      <c r="C1433" s="4">
        <f>BOM!X1433</f>
        <v>0</v>
      </c>
      <c r="D1433" s="69">
        <v>1429</v>
      </c>
      <c r="E1433" s="69">
        <v>0</v>
      </c>
      <c r="F1433" s="69">
        <v>1429</v>
      </c>
      <c r="G1433" s="69">
        <v>0</v>
      </c>
      <c r="H1433" s="69">
        <f t="shared" si="177"/>
        <v>0</v>
      </c>
      <c r="I1433" s="69" t="e">
        <f>#REF!</f>
        <v>#REF!</v>
      </c>
      <c r="J1433" s="69">
        <f t="shared" si="176"/>
        <v>0</v>
      </c>
      <c r="K1433" s="69" t="e">
        <f t="shared" si="180"/>
        <v>#REF!</v>
      </c>
      <c r="L1433" s="69">
        <f t="shared" si="181"/>
        <v>4.8632357244839852</v>
      </c>
      <c r="M1433" s="69">
        <f t="shared" si="178"/>
        <v>0</v>
      </c>
      <c r="N1433" s="4">
        <f>BOM!Z1433</f>
        <v>0</v>
      </c>
      <c r="O1433" s="133">
        <v>1448</v>
      </c>
      <c r="P1433" s="71">
        <v>152</v>
      </c>
      <c r="Q1433" s="71">
        <v>1429</v>
      </c>
      <c r="R1433" s="71">
        <v>0</v>
      </c>
      <c r="S1433" s="89">
        <v>0</v>
      </c>
      <c r="T1433" s="94" t="e">
        <f t="shared" si="179"/>
        <v>#REF!</v>
      </c>
      <c r="U1433" s="103" t="e">
        <f>LOOKUP(O1433,#REF!,#REF!)</f>
        <v>#REF!</v>
      </c>
      <c r="V1433" s="91" t="e">
        <f>LOOKUP(O1433,#REF!,#REF!)</f>
        <v>#REF!</v>
      </c>
      <c r="W1433" s="101">
        <f t="shared" si="182"/>
        <v>0</v>
      </c>
      <c r="X1433" s="135">
        <f t="shared" si="183"/>
        <v>0</v>
      </c>
      <c r="Y1433" s="48" t="e">
        <f>IF(U1433="Pen",(LOOKUP(O1433,#REF!,#REF!)*R1433),0)</f>
        <v>#REF!</v>
      </c>
    </row>
    <row r="1434" spans="2:25" x14ac:dyDescent="0.25">
      <c r="B1434">
        <v>1430</v>
      </c>
      <c r="C1434" s="4">
        <f>BOM!X1434</f>
        <v>0</v>
      </c>
      <c r="D1434" s="69">
        <v>1430</v>
      </c>
      <c r="E1434" s="69">
        <v>0</v>
      </c>
      <c r="F1434" s="69">
        <v>1430</v>
      </c>
      <c r="G1434" s="69">
        <v>0</v>
      </c>
      <c r="H1434" s="69">
        <f t="shared" si="177"/>
        <v>0</v>
      </c>
      <c r="I1434" s="69" t="e">
        <f>#REF!</f>
        <v>#REF!</v>
      </c>
      <c r="J1434" s="69">
        <f t="shared" ref="J1434:J1497" si="184">IF(OR(C1434=1,H1434=0),0,TRUNC(H1434/I1434)+1)</f>
        <v>0</v>
      </c>
      <c r="K1434" s="69" t="e">
        <f t="shared" si="180"/>
        <v>#REF!</v>
      </c>
      <c r="L1434" s="69">
        <f t="shared" si="181"/>
        <v>4.8632357244839852</v>
      </c>
      <c r="M1434" s="69">
        <f t="shared" si="178"/>
        <v>0</v>
      </c>
      <c r="N1434" s="4">
        <f>BOM!Z1434</f>
        <v>0</v>
      </c>
      <c r="O1434" s="133">
        <v>1449</v>
      </c>
      <c r="P1434" s="71">
        <v>152</v>
      </c>
      <c r="Q1434" s="71">
        <v>1430</v>
      </c>
      <c r="R1434" s="71">
        <v>0</v>
      </c>
      <c r="S1434" s="89">
        <v>0</v>
      </c>
      <c r="T1434" s="94" t="e">
        <f t="shared" si="179"/>
        <v>#REF!</v>
      </c>
      <c r="U1434" s="103" t="e">
        <f>LOOKUP(O1434,#REF!,#REF!)</f>
        <v>#REF!</v>
      </c>
      <c r="V1434" s="91" t="e">
        <f>LOOKUP(O1434,#REF!,#REF!)</f>
        <v>#REF!</v>
      </c>
      <c r="W1434" s="101">
        <f t="shared" si="182"/>
        <v>0</v>
      </c>
      <c r="X1434" s="135">
        <f t="shared" si="183"/>
        <v>0</v>
      </c>
      <c r="Y1434" s="48" t="e">
        <f>IF(U1434="Pen",(LOOKUP(O1434,#REF!,#REF!)*R1434),0)</f>
        <v>#REF!</v>
      </c>
    </row>
    <row r="1435" spans="2:25" x14ac:dyDescent="0.25">
      <c r="B1435">
        <v>1431</v>
      </c>
      <c r="C1435" s="4">
        <f>BOM!X1435</f>
        <v>0</v>
      </c>
      <c r="D1435" s="69">
        <v>1431</v>
      </c>
      <c r="E1435" s="69">
        <v>0</v>
      </c>
      <c r="F1435" s="69">
        <v>1431</v>
      </c>
      <c r="G1435" s="69">
        <v>0</v>
      </c>
      <c r="H1435" s="69">
        <f t="shared" si="177"/>
        <v>0</v>
      </c>
      <c r="I1435" s="69" t="e">
        <f>#REF!</f>
        <v>#REF!</v>
      </c>
      <c r="J1435" s="69">
        <f t="shared" si="184"/>
        <v>0</v>
      </c>
      <c r="K1435" s="69" t="e">
        <f t="shared" si="180"/>
        <v>#REF!</v>
      </c>
      <c r="L1435" s="69">
        <f t="shared" si="181"/>
        <v>4.8632357244839852</v>
      </c>
      <c r="M1435" s="69">
        <f t="shared" si="178"/>
        <v>0</v>
      </c>
      <c r="N1435" s="4">
        <f>BOM!Z1435</f>
        <v>0</v>
      </c>
      <c r="O1435" s="133">
        <v>1450</v>
      </c>
      <c r="P1435" s="71">
        <v>152</v>
      </c>
      <c r="Q1435" s="71">
        <v>1431</v>
      </c>
      <c r="R1435" s="71">
        <v>0</v>
      </c>
      <c r="S1435" s="89">
        <v>0</v>
      </c>
      <c r="T1435" s="94" t="e">
        <f t="shared" si="179"/>
        <v>#REF!</v>
      </c>
      <c r="U1435" s="103" t="e">
        <f>LOOKUP(O1435,#REF!,#REF!)</f>
        <v>#REF!</v>
      </c>
      <c r="V1435" s="91" t="e">
        <f>LOOKUP(O1435,#REF!,#REF!)</f>
        <v>#REF!</v>
      </c>
      <c r="W1435" s="101">
        <f t="shared" si="182"/>
        <v>0</v>
      </c>
      <c r="X1435" s="135">
        <f t="shared" si="183"/>
        <v>0</v>
      </c>
      <c r="Y1435" s="48" t="e">
        <f>IF(U1435="Pen",(LOOKUP(O1435,#REF!,#REF!)*R1435),0)</f>
        <v>#REF!</v>
      </c>
    </row>
    <row r="1436" spans="2:25" x14ac:dyDescent="0.25">
      <c r="B1436">
        <v>1432</v>
      </c>
      <c r="C1436" s="4">
        <f>BOM!X1436</f>
        <v>0</v>
      </c>
      <c r="D1436" s="69">
        <v>1432</v>
      </c>
      <c r="E1436" s="69">
        <v>0</v>
      </c>
      <c r="F1436" s="69">
        <v>1432</v>
      </c>
      <c r="G1436" s="69">
        <v>0</v>
      </c>
      <c r="H1436" s="69">
        <f t="shared" si="177"/>
        <v>0</v>
      </c>
      <c r="I1436" s="69" t="e">
        <f>#REF!</f>
        <v>#REF!</v>
      </c>
      <c r="J1436" s="69">
        <f t="shared" si="184"/>
        <v>0</v>
      </c>
      <c r="K1436" s="69" t="e">
        <f t="shared" si="180"/>
        <v>#REF!</v>
      </c>
      <c r="L1436" s="69">
        <f t="shared" si="181"/>
        <v>4.8632357244839852</v>
      </c>
      <c r="M1436" s="69">
        <f t="shared" si="178"/>
        <v>0</v>
      </c>
      <c r="N1436" s="4">
        <f>BOM!Z1436</f>
        <v>0</v>
      </c>
      <c r="O1436" s="133">
        <v>1451</v>
      </c>
      <c r="P1436" s="71">
        <v>152</v>
      </c>
      <c r="Q1436" s="71">
        <v>1432</v>
      </c>
      <c r="R1436" s="71">
        <v>0</v>
      </c>
      <c r="S1436" s="89">
        <v>0</v>
      </c>
      <c r="T1436" s="94" t="e">
        <f t="shared" si="179"/>
        <v>#REF!</v>
      </c>
      <c r="U1436" s="103" t="e">
        <f>LOOKUP(O1436,#REF!,#REF!)</f>
        <v>#REF!</v>
      </c>
      <c r="V1436" s="91" t="e">
        <f>LOOKUP(O1436,#REF!,#REF!)</f>
        <v>#REF!</v>
      </c>
      <c r="W1436" s="101">
        <f t="shared" si="182"/>
        <v>0</v>
      </c>
      <c r="X1436" s="135">
        <f t="shared" si="183"/>
        <v>0</v>
      </c>
      <c r="Y1436" s="48" t="e">
        <f>IF(U1436="Pen",(LOOKUP(O1436,#REF!,#REF!)*R1436),0)</f>
        <v>#REF!</v>
      </c>
    </row>
    <row r="1437" spans="2:25" x14ac:dyDescent="0.25">
      <c r="B1437">
        <v>1433</v>
      </c>
      <c r="C1437" s="4">
        <f>BOM!X1437</f>
        <v>0</v>
      </c>
      <c r="D1437" s="69">
        <v>1433</v>
      </c>
      <c r="E1437" s="69">
        <v>0</v>
      </c>
      <c r="F1437" s="69">
        <v>1433</v>
      </c>
      <c r="G1437" s="69">
        <v>0</v>
      </c>
      <c r="H1437" s="69">
        <f t="shared" si="177"/>
        <v>0</v>
      </c>
      <c r="I1437" s="69" t="e">
        <f>#REF!</f>
        <v>#REF!</v>
      </c>
      <c r="J1437" s="69">
        <f t="shared" si="184"/>
        <v>0</v>
      </c>
      <c r="K1437" s="69" t="e">
        <f t="shared" si="180"/>
        <v>#REF!</v>
      </c>
      <c r="L1437" s="69">
        <f t="shared" si="181"/>
        <v>4.8632357244839852</v>
      </c>
      <c r="M1437" s="69">
        <f t="shared" si="178"/>
        <v>0</v>
      </c>
      <c r="N1437" s="4">
        <f>BOM!Z1437</f>
        <v>0</v>
      </c>
      <c r="O1437" s="133">
        <v>1452</v>
      </c>
      <c r="P1437" s="71">
        <v>152</v>
      </c>
      <c r="Q1437" s="71">
        <v>1433</v>
      </c>
      <c r="R1437" s="71">
        <v>0</v>
      </c>
      <c r="S1437" s="89">
        <v>0</v>
      </c>
      <c r="T1437" s="94" t="e">
        <f t="shared" si="179"/>
        <v>#REF!</v>
      </c>
      <c r="U1437" s="103" t="e">
        <f>LOOKUP(O1437,#REF!,#REF!)</f>
        <v>#REF!</v>
      </c>
      <c r="V1437" s="91" t="e">
        <f>LOOKUP(O1437,#REF!,#REF!)</f>
        <v>#REF!</v>
      </c>
      <c r="W1437" s="101">
        <f t="shared" si="182"/>
        <v>0</v>
      </c>
      <c r="X1437" s="135">
        <f t="shared" si="183"/>
        <v>0</v>
      </c>
      <c r="Y1437" s="48" t="e">
        <f>IF(U1437="Pen",(LOOKUP(O1437,#REF!,#REF!)*R1437),0)</f>
        <v>#REF!</v>
      </c>
    </row>
    <row r="1438" spans="2:25" x14ac:dyDescent="0.25">
      <c r="B1438">
        <v>1434</v>
      </c>
      <c r="C1438" s="4">
        <f>BOM!X1438</f>
        <v>0</v>
      </c>
      <c r="D1438" s="69">
        <v>1434</v>
      </c>
      <c r="E1438" s="69">
        <v>0</v>
      </c>
      <c r="F1438" s="69">
        <v>1434</v>
      </c>
      <c r="G1438" s="69">
        <v>0</v>
      </c>
      <c r="H1438" s="69">
        <f t="shared" si="177"/>
        <v>0</v>
      </c>
      <c r="I1438" s="69" t="e">
        <f>#REF!</f>
        <v>#REF!</v>
      </c>
      <c r="J1438" s="69">
        <f t="shared" si="184"/>
        <v>0</v>
      </c>
      <c r="K1438" s="69" t="e">
        <f t="shared" si="180"/>
        <v>#REF!</v>
      </c>
      <c r="L1438" s="69">
        <f t="shared" si="181"/>
        <v>4.8632357244839852</v>
      </c>
      <c r="M1438" s="69">
        <f t="shared" si="178"/>
        <v>0</v>
      </c>
      <c r="N1438" s="4">
        <f>BOM!Z1438</f>
        <v>0</v>
      </c>
      <c r="O1438" s="133">
        <v>1453</v>
      </c>
      <c r="P1438" s="71">
        <v>152</v>
      </c>
      <c r="Q1438" s="71">
        <v>1434</v>
      </c>
      <c r="R1438" s="71">
        <v>0</v>
      </c>
      <c r="S1438" s="89">
        <v>0</v>
      </c>
      <c r="T1438" s="94" t="e">
        <f t="shared" si="179"/>
        <v>#REF!</v>
      </c>
      <c r="U1438" s="103" t="e">
        <f>LOOKUP(O1438,#REF!,#REF!)</f>
        <v>#REF!</v>
      </c>
      <c r="V1438" s="91" t="e">
        <f>LOOKUP(O1438,#REF!,#REF!)</f>
        <v>#REF!</v>
      </c>
      <c r="W1438" s="101">
        <f t="shared" si="182"/>
        <v>0</v>
      </c>
      <c r="X1438" s="135">
        <f t="shared" si="183"/>
        <v>0</v>
      </c>
      <c r="Y1438" s="48" t="e">
        <f>IF(U1438="Pen",(LOOKUP(O1438,#REF!,#REF!)*R1438),0)</f>
        <v>#REF!</v>
      </c>
    </row>
    <row r="1439" spans="2:25" x14ac:dyDescent="0.25">
      <c r="B1439">
        <v>1435</v>
      </c>
      <c r="C1439" s="4">
        <f>BOM!X1439</f>
        <v>0</v>
      </c>
      <c r="D1439" s="69">
        <v>1435</v>
      </c>
      <c r="E1439" s="69">
        <v>0</v>
      </c>
      <c r="F1439" s="69">
        <v>1435</v>
      </c>
      <c r="G1439" s="69">
        <v>0</v>
      </c>
      <c r="H1439" s="69">
        <f t="shared" si="177"/>
        <v>0</v>
      </c>
      <c r="I1439" s="69" t="e">
        <f>#REF!</f>
        <v>#REF!</v>
      </c>
      <c r="J1439" s="69">
        <f t="shared" si="184"/>
        <v>0</v>
      </c>
      <c r="K1439" s="69" t="e">
        <f t="shared" si="180"/>
        <v>#REF!</v>
      </c>
      <c r="L1439" s="69">
        <f t="shared" si="181"/>
        <v>4.8632357244839852</v>
      </c>
      <c r="M1439" s="69">
        <f t="shared" si="178"/>
        <v>0</v>
      </c>
      <c r="N1439" s="4">
        <f>BOM!Z1439</f>
        <v>0</v>
      </c>
      <c r="O1439" s="133">
        <v>1454</v>
      </c>
      <c r="P1439" s="71">
        <v>152</v>
      </c>
      <c r="Q1439" s="71">
        <v>1435</v>
      </c>
      <c r="R1439" s="71">
        <v>0</v>
      </c>
      <c r="S1439" s="89">
        <v>0</v>
      </c>
      <c r="T1439" s="94" t="e">
        <f t="shared" si="179"/>
        <v>#REF!</v>
      </c>
      <c r="U1439" s="103" t="e">
        <f>LOOKUP(O1439,#REF!,#REF!)</f>
        <v>#REF!</v>
      </c>
      <c r="V1439" s="91" t="e">
        <f>LOOKUP(O1439,#REF!,#REF!)</f>
        <v>#REF!</v>
      </c>
      <c r="W1439" s="101">
        <f t="shared" si="182"/>
        <v>0</v>
      </c>
      <c r="X1439" s="135">
        <f t="shared" si="183"/>
        <v>0</v>
      </c>
      <c r="Y1439" s="48" t="e">
        <f>IF(U1439="Pen",(LOOKUP(O1439,#REF!,#REF!)*R1439),0)</f>
        <v>#REF!</v>
      </c>
    </row>
    <row r="1440" spans="2:25" x14ac:dyDescent="0.25">
      <c r="B1440">
        <v>1436</v>
      </c>
      <c r="C1440" s="4">
        <f>BOM!X1440</f>
        <v>0</v>
      </c>
      <c r="D1440" s="69">
        <v>1436</v>
      </c>
      <c r="E1440" s="69">
        <v>0</v>
      </c>
      <c r="F1440" s="69">
        <v>1436</v>
      </c>
      <c r="G1440" s="69">
        <v>0</v>
      </c>
      <c r="H1440" s="69">
        <f t="shared" si="177"/>
        <v>0</v>
      </c>
      <c r="I1440" s="69" t="e">
        <f>#REF!</f>
        <v>#REF!</v>
      </c>
      <c r="J1440" s="69">
        <f t="shared" si="184"/>
        <v>0</v>
      </c>
      <c r="K1440" s="69" t="e">
        <f t="shared" si="180"/>
        <v>#REF!</v>
      </c>
      <c r="L1440" s="69">
        <f t="shared" si="181"/>
        <v>4.8632357244839852</v>
      </c>
      <c r="M1440" s="69">
        <f t="shared" si="178"/>
        <v>0</v>
      </c>
      <c r="N1440" s="4">
        <f>BOM!Z1440</f>
        <v>0</v>
      </c>
      <c r="O1440" s="133">
        <v>1455</v>
      </c>
      <c r="P1440" s="71">
        <v>152</v>
      </c>
      <c r="Q1440" s="71">
        <v>1436</v>
      </c>
      <c r="R1440" s="71">
        <v>0</v>
      </c>
      <c r="S1440" s="89">
        <v>0</v>
      </c>
      <c r="T1440" s="94" t="e">
        <f t="shared" si="179"/>
        <v>#REF!</v>
      </c>
      <c r="U1440" s="103" t="e">
        <f>LOOKUP(O1440,#REF!,#REF!)</f>
        <v>#REF!</v>
      </c>
      <c r="V1440" s="91" t="e">
        <f>LOOKUP(O1440,#REF!,#REF!)</f>
        <v>#REF!</v>
      </c>
      <c r="W1440" s="101">
        <f t="shared" si="182"/>
        <v>0</v>
      </c>
      <c r="X1440" s="135">
        <f t="shared" si="183"/>
        <v>0</v>
      </c>
      <c r="Y1440" s="48" t="e">
        <f>IF(U1440="Pen",(LOOKUP(O1440,#REF!,#REF!)*R1440),0)</f>
        <v>#REF!</v>
      </c>
    </row>
    <row r="1441" spans="2:25" x14ac:dyDescent="0.25">
      <c r="B1441">
        <v>1437</v>
      </c>
      <c r="C1441" s="4">
        <f>BOM!X1441</f>
        <v>0</v>
      </c>
      <c r="D1441" s="69">
        <v>1437</v>
      </c>
      <c r="E1441" s="69">
        <v>0</v>
      </c>
      <c r="F1441" s="69">
        <v>1437</v>
      </c>
      <c r="G1441" s="69">
        <v>0</v>
      </c>
      <c r="H1441" s="69">
        <f t="shared" si="177"/>
        <v>0</v>
      </c>
      <c r="I1441" s="69" t="e">
        <f>#REF!</f>
        <v>#REF!</v>
      </c>
      <c r="J1441" s="69">
        <f t="shared" si="184"/>
        <v>0</v>
      </c>
      <c r="K1441" s="69" t="e">
        <f t="shared" si="180"/>
        <v>#REF!</v>
      </c>
      <c r="L1441" s="69">
        <f t="shared" si="181"/>
        <v>4.8632357244839852</v>
      </c>
      <c r="M1441" s="69">
        <f t="shared" si="178"/>
        <v>0</v>
      </c>
      <c r="N1441" s="4">
        <f>BOM!Z1441</f>
        <v>0</v>
      </c>
      <c r="O1441" s="133">
        <v>1456</v>
      </c>
      <c r="P1441" s="71">
        <v>152</v>
      </c>
      <c r="Q1441" s="71">
        <v>1437</v>
      </c>
      <c r="R1441" s="71">
        <v>0</v>
      </c>
      <c r="S1441" s="89">
        <v>0</v>
      </c>
      <c r="T1441" s="94" t="e">
        <f t="shared" si="179"/>
        <v>#REF!</v>
      </c>
      <c r="U1441" s="103" t="e">
        <f>LOOKUP(O1441,#REF!,#REF!)</f>
        <v>#REF!</v>
      </c>
      <c r="V1441" s="91" t="e">
        <f>LOOKUP(O1441,#REF!,#REF!)</f>
        <v>#REF!</v>
      </c>
      <c r="W1441" s="101">
        <f t="shared" si="182"/>
        <v>0</v>
      </c>
      <c r="X1441" s="135">
        <f t="shared" si="183"/>
        <v>0</v>
      </c>
      <c r="Y1441" s="48" t="e">
        <f>IF(U1441="Pen",(LOOKUP(O1441,#REF!,#REF!)*R1441),0)</f>
        <v>#REF!</v>
      </c>
    </row>
    <row r="1442" spans="2:25" x14ac:dyDescent="0.25">
      <c r="B1442">
        <v>1438</v>
      </c>
      <c r="C1442" s="4">
        <f>BOM!X1442</f>
        <v>0</v>
      </c>
      <c r="D1442" s="69">
        <v>1438</v>
      </c>
      <c r="E1442" s="69">
        <v>0</v>
      </c>
      <c r="F1442" s="69">
        <v>1438</v>
      </c>
      <c r="G1442" s="69">
        <v>0</v>
      </c>
      <c r="H1442" s="69">
        <f t="shared" si="177"/>
        <v>0</v>
      </c>
      <c r="I1442" s="69" t="e">
        <f>#REF!</f>
        <v>#REF!</v>
      </c>
      <c r="J1442" s="69">
        <f t="shared" si="184"/>
        <v>0</v>
      </c>
      <c r="K1442" s="69" t="e">
        <f t="shared" si="180"/>
        <v>#REF!</v>
      </c>
      <c r="L1442" s="69">
        <f t="shared" si="181"/>
        <v>4.8632357244839852</v>
      </c>
      <c r="M1442" s="69">
        <f t="shared" si="178"/>
        <v>0</v>
      </c>
      <c r="N1442" s="4">
        <f>BOM!Z1442</f>
        <v>0</v>
      </c>
      <c r="O1442" s="133">
        <v>1457</v>
      </c>
      <c r="P1442" s="71">
        <v>152</v>
      </c>
      <c r="Q1442" s="71">
        <v>1438</v>
      </c>
      <c r="R1442" s="71">
        <v>0</v>
      </c>
      <c r="S1442" s="89">
        <v>0</v>
      </c>
      <c r="T1442" s="94" t="e">
        <f t="shared" si="179"/>
        <v>#REF!</v>
      </c>
      <c r="U1442" s="103" t="e">
        <f>LOOKUP(O1442,#REF!,#REF!)</f>
        <v>#REF!</v>
      </c>
      <c r="V1442" s="91" t="e">
        <f>LOOKUP(O1442,#REF!,#REF!)</f>
        <v>#REF!</v>
      </c>
      <c r="W1442" s="101">
        <f t="shared" si="182"/>
        <v>0</v>
      </c>
      <c r="X1442" s="135">
        <f t="shared" si="183"/>
        <v>0</v>
      </c>
      <c r="Y1442" s="48" t="e">
        <f>IF(U1442="Pen",(LOOKUP(O1442,#REF!,#REF!)*R1442),0)</f>
        <v>#REF!</v>
      </c>
    </row>
    <row r="1443" spans="2:25" x14ac:dyDescent="0.25">
      <c r="B1443">
        <v>1439</v>
      </c>
      <c r="C1443" s="4">
        <f>BOM!X1443</f>
        <v>0</v>
      </c>
      <c r="D1443" s="69">
        <v>1439</v>
      </c>
      <c r="E1443" s="69">
        <v>0</v>
      </c>
      <c r="F1443" s="69">
        <v>1439</v>
      </c>
      <c r="G1443" s="69">
        <v>0</v>
      </c>
      <c r="H1443" s="69">
        <f t="shared" si="177"/>
        <v>0</v>
      </c>
      <c r="I1443" s="69" t="e">
        <f>#REF!</f>
        <v>#REF!</v>
      </c>
      <c r="J1443" s="69">
        <f t="shared" si="184"/>
        <v>0</v>
      </c>
      <c r="K1443" s="69" t="e">
        <f t="shared" si="180"/>
        <v>#REF!</v>
      </c>
      <c r="L1443" s="69">
        <f t="shared" si="181"/>
        <v>4.8632357244839852</v>
      </c>
      <c r="M1443" s="69">
        <f t="shared" si="178"/>
        <v>0</v>
      </c>
      <c r="N1443" s="4">
        <f>BOM!Z1443</f>
        <v>0</v>
      </c>
      <c r="O1443" s="133">
        <v>1458</v>
      </c>
      <c r="P1443" s="71">
        <v>152</v>
      </c>
      <c r="Q1443" s="71">
        <v>1439</v>
      </c>
      <c r="R1443" s="71">
        <v>0</v>
      </c>
      <c r="S1443" s="89">
        <v>0</v>
      </c>
      <c r="T1443" s="94" t="e">
        <f t="shared" si="179"/>
        <v>#REF!</v>
      </c>
      <c r="U1443" s="103" t="e">
        <f>LOOKUP(O1443,#REF!,#REF!)</f>
        <v>#REF!</v>
      </c>
      <c r="V1443" s="91" t="e">
        <f>LOOKUP(O1443,#REF!,#REF!)</f>
        <v>#REF!</v>
      </c>
      <c r="W1443" s="101">
        <f t="shared" si="182"/>
        <v>0</v>
      </c>
      <c r="X1443" s="135">
        <f t="shared" si="183"/>
        <v>0</v>
      </c>
      <c r="Y1443" s="48" t="e">
        <f>IF(U1443="Pen",(LOOKUP(O1443,#REF!,#REF!)*R1443),0)</f>
        <v>#REF!</v>
      </c>
    </row>
    <row r="1444" spans="2:25" x14ac:dyDescent="0.25">
      <c r="B1444">
        <v>1440</v>
      </c>
      <c r="C1444" s="4">
        <f>BOM!X1444</f>
        <v>0</v>
      </c>
      <c r="D1444" s="69">
        <v>1440</v>
      </c>
      <c r="E1444" s="69">
        <v>0</v>
      </c>
      <c r="F1444" s="69">
        <v>1440</v>
      </c>
      <c r="G1444" s="69">
        <v>0</v>
      </c>
      <c r="H1444" s="69">
        <f t="shared" si="177"/>
        <v>0</v>
      </c>
      <c r="I1444" s="69" t="e">
        <f>#REF!</f>
        <v>#REF!</v>
      </c>
      <c r="J1444" s="69">
        <f t="shared" si="184"/>
        <v>0</v>
      </c>
      <c r="K1444" s="69" t="e">
        <f t="shared" si="180"/>
        <v>#REF!</v>
      </c>
      <c r="L1444" s="69">
        <f t="shared" si="181"/>
        <v>4.8632357244839852</v>
      </c>
      <c r="M1444" s="69">
        <f t="shared" si="178"/>
        <v>0</v>
      </c>
      <c r="N1444" s="4">
        <f>BOM!Z1444</f>
        <v>0</v>
      </c>
      <c r="O1444" s="133">
        <v>1459</v>
      </c>
      <c r="P1444" s="71">
        <v>152</v>
      </c>
      <c r="Q1444" s="71">
        <v>1440</v>
      </c>
      <c r="R1444" s="71">
        <v>0</v>
      </c>
      <c r="S1444" s="89">
        <v>0</v>
      </c>
      <c r="T1444" s="94" t="e">
        <f t="shared" si="179"/>
        <v>#REF!</v>
      </c>
      <c r="U1444" s="103" t="e">
        <f>LOOKUP(O1444,#REF!,#REF!)</f>
        <v>#REF!</v>
      </c>
      <c r="V1444" s="91" t="e">
        <f>LOOKUP(O1444,#REF!,#REF!)</f>
        <v>#REF!</v>
      </c>
      <c r="W1444" s="101">
        <f t="shared" si="182"/>
        <v>0</v>
      </c>
      <c r="X1444" s="135">
        <f t="shared" si="183"/>
        <v>0</v>
      </c>
      <c r="Y1444" s="48" t="e">
        <f>IF(U1444="Pen",(LOOKUP(O1444,#REF!,#REF!)*R1444),0)</f>
        <v>#REF!</v>
      </c>
    </row>
    <row r="1445" spans="2:25" x14ac:dyDescent="0.25">
      <c r="B1445">
        <v>1441</v>
      </c>
      <c r="C1445" s="4">
        <f>BOM!X1445</f>
        <v>0</v>
      </c>
      <c r="D1445" s="69">
        <v>1441</v>
      </c>
      <c r="E1445" s="69">
        <v>0</v>
      </c>
      <c r="F1445" s="69">
        <v>1441</v>
      </c>
      <c r="G1445" s="69">
        <v>0</v>
      </c>
      <c r="H1445" s="69">
        <f t="shared" si="177"/>
        <v>0</v>
      </c>
      <c r="I1445" s="69" t="e">
        <f>#REF!</f>
        <v>#REF!</v>
      </c>
      <c r="J1445" s="69">
        <f t="shared" si="184"/>
        <v>0</v>
      </c>
      <c r="K1445" s="69" t="e">
        <f t="shared" si="180"/>
        <v>#REF!</v>
      </c>
      <c r="L1445" s="69">
        <f t="shared" si="181"/>
        <v>4.8632357244839852</v>
      </c>
      <c r="M1445" s="69">
        <f t="shared" si="178"/>
        <v>0</v>
      </c>
      <c r="N1445" s="4">
        <f>BOM!Z1445</f>
        <v>0</v>
      </c>
      <c r="O1445" s="133">
        <v>1460</v>
      </c>
      <c r="P1445" s="71">
        <v>152</v>
      </c>
      <c r="Q1445" s="71">
        <v>1441</v>
      </c>
      <c r="R1445" s="71">
        <v>0</v>
      </c>
      <c r="S1445" s="89">
        <v>0</v>
      </c>
      <c r="T1445" s="94" t="e">
        <f t="shared" si="179"/>
        <v>#REF!</v>
      </c>
      <c r="U1445" s="103" t="e">
        <f>LOOKUP(O1445,#REF!,#REF!)</f>
        <v>#REF!</v>
      </c>
      <c r="V1445" s="91" t="e">
        <f>LOOKUP(O1445,#REF!,#REF!)</f>
        <v>#REF!</v>
      </c>
      <c r="W1445" s="101">
        <f t="shared" si="182"/>
        <v>0</v>
      </c>
      <c r="X1445" s="135">
        <f t="shared" si="183"/>
        <v>0</v>
      </c>
      <c r="Y1445" s="48" t="e">
        <f>IF(U1445="Pen",(LOOKUP(O1445,#REF!,#REF!)*R1445),0)</f>
        <v>#REF!</v>
      </c>
    </row>
    <row r="1446" spans="2:25" x14ac:dyDescent="0.25">
      <c r="B1446">
        <v>1442</v>
      </c>
      <c r="C1446" s="4">
        <f>BOM!X1446</f>
        <v>0</v>
      </c>
      <c r="D1446" s="69">
        <v>1442</v>
      </c>
      <c r="E1446" s="69">
        <v>0</v>
      </c>
      <c r="F1446" s="69">
        <v>1442</v>
      </c>
      <c r="G1446" s="69">
        <v>0</v>
      </c>
      <c r="H1446" s="69">
        <f t="shared" si="177"/>
        <v>0</v>
      </c>
      <c r="I1446" s="69" t="e">
        <f>#REF!</f>
        <v>#REF!</v>
      </c>
      <c r="J1446" s="69">
        <f t="shared" si="184"/>
        <v>0</v>
      </c>
      <c r="K1446" s="69" t="e">
        <f t="shared" si="180"/>
        <v>#REF!</v>
      </c>
      <c r="L1446" s="69">
        <f t="shared" si="181"/>
        <v>4.8632357244839852</v>
      </c>
      <c r="M1446" s="69">
        <f t="shared" si="178"/>
        <v>0</v>
      </c>
      <c r="N1446" s="4">
        <f>BOM!Z1446</f>
        <v>0</v>
      </c>
      <c r="O1446" s="133">
        <v>1461</v>
      </c>
      <c r="P1446" s="71">
        <v>152</v>
      </c>
      <c r="Q1446" s="71">
        <v>1442</v>
      </c>
      <c r="R1446" s="71">
        <v>0</v>
      </c>
      <c r="S1446" s="89">
        <v>0</v>
      </c>
      <c r="T1446" s="94" t="e">
        <f t="shared" si="179"/>
        <v>#REF!</v>
      </c>
      <c r="U1446" s="103" t="e">
        <f>LOOKUP(O1446,#REF!,#REF!)</f>
        <v>#REF!</v>
      </c>
      <c r="V1446" s="91" t="e">
        <f>LOOKUP(O1446,#REF!,#REF!)</f>
        <v>#REF!</v>
      </c>
      <c r="W1446" s="101">
        <f t="shared" si="182"/>
        <v>0</v>
      </c>
      <c r="X1446" s="135">
        <f t="shared" si="183"/>
        <v>0</v>
      </c>
      <c r="Y1446" s="48" t="e">
        <f>IF(U1446="Pen",(LOOKUP(O1446,#REF!,#REF!)*R1446),0)</f>
        <v>#REF!</v>
      </c>
    </row>
    <row r="1447" spans="2:25" x14ac:dyDescent="0.25">
      <c r="B1447">
        <v>1443</v>
      </c>
      <c r="C1447" s="4">
        <f>BOM!X1447</f>
        <v>0</v>
      </c>
      <c r="D1447" s="69">
        <v>1443</v>
      </c>
      <c r="E1447" s="69">
        <v>0</v>
      </c>
      <c r="F1447" s="69">
        <v>1443</v>
      </c>
      <c r="G1447" s="69">
        <v>0</v>
      </c>
      <c r="H1447" s="69">
        <f t="shared" si="177"/>
        <v>0</v>
      </c>
      <c r="I1447" s="69" t="e">
        <f>#REF!</f>
        <v>#REF!</v>
      </c>
      <c r="J1447" s="69">
        <f t="shared" si="184"/>
        <v>0</v>
      </c>
      <c r="K1447" s="69" t="e">
        <f t="shared" si="180"/>
        <v>#REF!</v>
      </c>
      <c r="L1447" s="69">
        <f t="shared" si="181"/>
        <v>4.8632357244839852</v>
      </c>
      <c r="M1447" s="69">
        <f t="shared" si="178"/>
        <v>0</v>
      </c>
      <c r="N1447" s="4">
        <f>BOM!Z1447</f>
        <v>0</v>
      </c>
      <c r="O1447" s="133">
        <v>1462</v>
      </c>
      <c r="P1447" s="71">
        <v>152</v>
      </c>
      <c r="Q1447" s="71">
        <v>1443</v>
      </c>
      <c r="R1447" s="71">
        <v>0</v>
      </c>
      <c r="S1447" s="89">
        <v>0</v>
      </c>
      <c r="T1447" s="94" t="e">
        <f t="shared" si="179"/>
        <v>#REF!</v>
      </c>
      <c r="U1447" s="103" t="e">
        <f>LOOKUP(O1447,#REF!,#REF!)</f>
        <v>#REF!</v>
      </c>
      <c r="V1447" s="91" t="e">
        <f>LOOKUP(O1447,#REF!,#REF!)</f>
        <v>#REF!</v>
      </c>
      <c r="W1447" s="101">
        <f t="shared" si="182"/>
        <v>0</v>
      </c>
      <c r="X1447" s="135">
        <f t="shared" si="183"/>
        <v>0</v>
      </c>
      <c r="Y1447" s="48" t="e">
        <f>IF(U1447="Pen",(LOOKUP(O1447,#REF!,#REF!)*R1447),0)</f>
        <v>#REF!</v>
      </c>
    </row>
    <row r="1448" spans="2:25" x14ac:dyDescent="0.25">
      <c r="B1448">
        <v>1444</v>
      </c>
      <c r="C1448" s="4">
        <f>BOM!X1448</f>
        <v>0</v>
      </c>
      <c r="D1448" s="69">
        <v>1444</v>
      </c>
      <c r="E1448" s="69">
        <v>0</v>
      </c>
      <c r="F1448" s="69">
        <v>1444</v>
      </c>
      <c r="G1448" s="69">
        <v>0</v>
      </c>
      <c r="H1448" s="69">
        <f t="shared" si="177"/>
        <v>0</v>
      </c>
      <c r="I1448" s="69" t="e">
        <f>#REF!</f>
        <v>#REF!</v>
      </c>
      <c r="J1448" s="69">
        <f t="shared" si="184"/>
        <v>0</v>
      </c>
      <c r="K1448" s="69" t="e">
        <f t="shared" si="180"/>
        <v>#REF!</v>
      </c>
      <c r="L1448" s="69">
        <f t="shared" si="181"/>
        <v>4.8632357244839852</v>
      </c>
      <c r="M1448" s="69">
        <f t="shared" si="178"/>
        <v>0</v>
      </c>
      <c r="N1448" s="4">
        <f>BOM!Z1448</f>
        <v>0</v>
      </c>
      <c r="O1448" s="133">
        <v>1463</v>
      </c>
      <c r="P1448" s="71">
        <v>152</v>
      </c>
      <c r="Q1448" s="71">
        <v>1444</v>
      </c>
      <c r="R1448" s="71">
        <v>0</v>
      </c>
      <c r="S1448" s="89">
        <v>0</v>
      </c>
      <c r="T1448" s="94" t="e">
        <f t="shared" si="179"/>
        <v>#REF!</v>
      </c>
      <c r="U1448" s="103" t="e">
        <f>LOOKUP(O1448,#REF!,#REF!)</f>
        <v>#REF!</v>
      </c>
      <c r="V1448" s="91" t="e">
        <f>LOOKUP(O1448,#REF!,#REF!)</f>
        <v>#REF!</v>
      </c>
      <c r="W1448" s="101">
        <f t="shared" si="182"/>
        <v>0</v>
      </c>
      <c r="X1448" s="135">
        <f t="shared" si="183"/>
        <v>0</v>
      </c>
      <c r="Y1448" s="48" t="e">
        <f>IF(U1448="Pen",(LOOKUP(O1448,#REF!,#REF!)*R1448),0)</f>
        <v>#REF!</v>
      </c>
    </row>
    <row r="1449" spans="2:25" x14ac:dyDescent="0.25">
      <c r="B1449">
        <v>1445</v>
      </c>
      <c r="C1449" s="4">
        <f>BOM!X1449</f>
        <v>0</v>
      </c>
      <c r="D1449" s="69">
        <v>1445</v>
      </c>
      <c r="E1449" s="69">
        <v>0</v>
      </c>
      <c r="F1449" s="69">
        <v>1445</v>
      </c>
      <c r="G1449" s="69">
        <v>0</v>
      </c>
      <c r="H1449" s="69">
        <f t="shared" si="177"/>
        <v>0</v>
      </c>
      <c r="I1449" s="69" t="e">
        <f>#REF!</f>
        <v>#REF!</v>
      </c>
      <c r="J1449" s="69">
        <f t="shared" si="184"/>
        <v>0</v>
      </c>
      <c r="K1449" s="69" t="e">
        <f t="shared" si="180"/>
        <v>#REF!</v>
      </c>
      <c r="L1449" s="69">
        <f t="shared" si="181"/>
        <v>4.8632357244839852</v>
      </c>
      <c r="M1449" s="69">
        <f t="shared" si="178"/>
        <v>0</v>
      </c>
      <c r="N1449" s="4">
        <f>BOM!Z1449</f>
        <v>0</v>
      </c>
      <c r="O1449" s="133">
        <v>1464</v>
      </c>
      <c r="P1449" s="71">
        <v>152</v>
      </c>
      <c r="Q1449" s="71">
        <v>1445</v>
      </c>
      <c r="R1449" s="71">
        <v>0</v>
      </c>
      <c r="S1449" s="89">
        <v>0</v>
      </c>
      <c r="T1449" s="94" t="e">
        <f t="shared" si="179"/>
        <v>#REF!</v>
      </c>
      <c r="U1449" s="103" t="e">
        <f>LOOKUP(O1449,#REF!,#REF!)</f>
        <v>#REF!</v>
      </c>
      <c r="V1449" s="91" t="e">
        <f>LOOKUP(O1449,#REF!,#REF!)</f>
        <v>#REF!</v>
      </c>
      <c r="W1449" s="101">
        <f t="shared" si="182"/>
        <v>0</v>
      </c>
      <c r="X1449" s="135">
        <f t="shared" si="183"/>
        <v>0</v>
      </c>
      <c r="Y1449" s="48" t="e">
        <f>IF(U1449="Pen",(LOOKUP(O1449,#REF!,#REF!)*R1449),0)</f>
        <v>#REF!</v>
      </c>
    </row>
    <row r="1450" spans="2:25" x14ac:dyDescent="0.25">
      <c r="B1450">
        <v>1446</v>
      </c>
      <c r="C1450" s="4">
        <f>BOM!X1450</f>
        <v>0</v>
      </c>
      <c r="D1450" s="69">
        <v>1446</v>
      </c>
      <c r="E1450" s="69">
        <v>0</v>
      </c>
      <c r="F1450" s="69">
        <v>1446</v>
      </c>
      <c r="G1450" s="69">
        <v>0</v>
      </c>
      <c r="H1450" s="69">
        <f t="shared" si="177"/>
        <v>0</v>
      </c>
      <c r="I1450" s="69" t="e">
        <f>#REF!</f>
        <v>#REF!</v>
      </c>
      <c r="J1450" s="69">
        <f t="shared" si="184"/>
        <v>0</v>
      </c>
      <c r="K1450" s="69" t="e">
        <f t="shared" si="180"/>
        <v>#REF!</v>
      </c>
      <c r="L1450" s="69">
        <f t="shared" si="181"/>
        <v>4.8632357244839852</v>
      </c>
      <c r="M1450" s="69">
        <f t="shared" si="178"/>
        <v>0</v>
      </c>
      <c r="N1450" s="4">
        <f>BOM!Z1450</f>
        <v>0</v>
      </c>
      <c r="O1450" s="133">
        <v>1465</v>
      </c>
      <c r="P1450" s="71">
        <v>152</v>
      </c>
      <c r="Q1450" s="71">
        <v>1446</v>
      </c>
      <c r="R1450" s="71">
        <v>0</v>
      </c>
      <c r="S1450" s="89">
        <v>0</v>
      </c>
      <c r="T1450" s="94" t="e">
        <f t="shared" si="179"/>
        <v>#REF!</v>
      </c>
      <c r="U1450" s="103" t="e">
        <f>LOOKUP(O1450,#REF!,#REF!)</f>
        <v>#REF!</v>
      </c>
      <c r="V1450" s="91" t="e">
        <f>LOOKUP(O1450,#REF!,#REF!)</f>
        <v>#REF!</v>
      </c>
      <c r="W1450" s="101">
        <f t="shared" si="182"/>
        <v>0</v>
      </c>
      <c r="X1450" s="135">
        <f t="shared" si="183"/>
        <v>0</v>
      </c>
      <c r="Y1450" s="48" t="e">
        <f>IF(U1450="Pen",(LOOKUP(O1450,#REF!,#REF!)*R1450),0)</f>
        <v>#REF!</v>
      </c>
    </row>
    <row r="1451" spans="2:25" x14ac:dyDescent="0.25">
      <c r="B1451">
        <v>1447</v>
      </c>
      <c r="C1451" s="4">
        <f>BOM!X1451</f>
        <v>0</v>
      </c>
      <c r="D1451" s="69">
        <v>1447</v>
      </c>
      <c r="E1451" s="69">
        <v>0</v>
      </c>
      <c r="F1451" s="69">
        <v>1447</v>
      </c>
      <c r="G1451" s="69">
        <v>0</v>
      </c>
      <c r="H1451" s="69">
        <f t="shared" si="177"/>
        <v>0</v>
      </c>
      <c r="I1451" s="69" t="e">
        <f>#REF!</f>
        <v>#REF!</v>
      </c>
      <c r="J1451" s="69">
        <f t="shared" si="184"/>
        <v>0</v>
      </c>
      <c r="K1451" s="69" t="e">
        <f t="shared" si="180"/>
        <v>#REF!</v>
      </c>
      <c r="L1451" s="69">
        <f t="shared" si="181"/>
        <v>4.8632357244839852</v>
      </c>
      <c r="M1451" s="69">
        <f t="shared" si="178"/>
        <v>0</v>
      </c>
      <c r="N1451" s="4">
        <f>BOM!Z1451</f>
        <v>0</v>
      </c>
      <c r="O1451" s="133">
        <v>1466</v>
      </c>
      <c r="P1451" s="71">
        <v>152</v>
      </c>
      <c r="Q1451" s="71">
        <v>1447</v>
      </c>
      <c r="R1451" s="71">
        <v>0</v>
      </c>
      <c r="S1451" s="89">
        <v>0</v>
      </c>
      <c r="T1451" s="94" t="e">
        <f t="shared" si="179"/>
        <v>#REF!</v>
      </c>
      <c r="U1451" s="103" t="e">
        <f>LOOKUP(O1451,#REF!,#REF!)</f>
        <v>#REF!</v>
      </c>
      <c r="V1451" s="91" t="e">
        <f>LOOKUP(O1451,#REF!,#REF!)</f>
        <v>#REF!</v>
      </c>
      <c r="W1451" s="101">
        <f t="shared" si="182"/>
        <v>0</v>
      </c>
      <c r="X1451" s="135">
        <f t="shared" si="183"/>
        <v>0</v>
      </c>
      <c r="Y1451" s="48" t="e">
        <f>IF(U1451="Pen",(LOOKUP(O1451,#REF!,#REF!)*R1451),0)</f>
        <v>#REF!</v>
      </c>
    </row>
    <row r="1452" spans="2:25" x14ac:dyDescent="0.25">
      <c r="B1452">
        <v>1448</v>
      </c>
      <c r="C1452" s="4">
        <f>BOM!X1452</f>
        <v>0</v>
      </c>
      <c r="D1452" s="69">
        <v>1448</v>
      </c>
      <c r="E1452" s="69">
        <v>0</v>
      </c>
      <c r="F1452" s="69">
        <v>1448</v>
      </c>
      <c r="G1452" s="69">
        <v>0</v>
      </c>
      <c r="H1452" s="69">
        <f t="shared" si="177"/>
        <v>0</v>
      </c>
      <c r="I1452" s="69" t="e">
        <f>#REF!</f>
        <v>#REF!</v>
      </c>
      <c r="J1452" s="69">
        <f t="shared" si="184"/>
        <v>0</v>
      </c>
      <c r="K1452" s="69" t="e">
        <f t="shared" si="180"/>
        <v>#REF!</v>
      </c>
      <c r="L1452" s="69">
        <f t="shared" si="181"/>
        <v>4.8632357244839852</v>
      </c>
      <c r="M1452" s="69">
        <f t="shared" si="178"/>
        <v>0</v>
      </c>
      <c r="N1452" s="4">
        <f>BOM!Z1452</f>
        <v>0</v>
      </c>
      <c r="O1452" s="133">
        <v>1467</v>
      </c>
      <c r="P1452" s="71">
        <v>152</v>
      </c>
      <c r="Q1452" s="71">
        <v>1448</v>
      </c>
      <c r="R1452" s="71">
        <v>0</v>
      </c>
      <c r="S1452" s="89">
        <v>0</v>
      </c>
      <c r="T1452" s="94" t="e">
        <f t="shared" si="179"/>
        <v>#REF!</v>
      </c>
      <c r="U1452" s="103" t="e">
        <f>LOOKUP(O1452,#REF!,#REF!)</f>
        <v>#REF!</v>
      </c>
      <c r="V1452" s="91" t="e">
        <f>LOOKUP(O1452,#REF!,#REF!)</f>
        <v>#REF!</v>
      </c>
      <c r="W1452" s="101">
        <f t="shared" si="182"/>
        <v>0</v>
      </c>
      <c r="X1452" s="135">
        <f t="shared" si="183"/>
        <v>0</v>
      </c>
      <c r="Y1452" s="48" t="e">
        <f>IF(U1452="Pen",(LOOKUP(O1452,#REF!,#REF!)*R1452),0)</f>
        <v>#REF!</v>
      </c>
    </row>
    <row r="1453" spans="2:25" x14ac:dyDescent="0.25">
      <c r="B1453">
        <v>1449</v>
      </c>
      <c r="C1453" s="4">
        <f>BOM!X1453</f>
        <v>0</v>
      </c>
      <c r="D1453" s="69">
        <v>1449</v>
      </c>
      <c r="E1453" s="69">
        <v>0</v>
      </c>
      <c r="F1453" s="69">
        <v>1449</v>
      </c>
      <c r="G1453" s="69">
        <v>0</v>
      </c>
      <c r="H1453" s="69">
        <f t="shared" ref="H1453:H1504" si="185">G1453+E1453</f>
        <v>0</v>
      </c>
      <c r="I1453" s="69" t="e">
        <f>#REF!</f>
        <v>#REF!</v>
      </c>
      <c r="J1453" s="69">
        <f t="shared" si="184"/>
        <v>0</v>
      </c>
      <c r="K1453" s="69" t="e">
        <f t="shared" si="180"/>
        <v>#REF!</v>
      </c>
      <c r="L1453" s="69">
        <f t="shared" si="181"/>
        <v>4.8632357244839852</v>
      </c>
      <c r="M1453" s="69">
        <f t="shared" ref="M1453:M1504" si="186">IF(H1453&gt;0,TRUNC(L1453/12*H1453/I1453)+1,0)</f>
        <v>0</v>
      </c>
      <c r="N1453" s="4">
        <f>BOM!Z1453</f>
        <v>0</v>
      </c>
      <c r="O1453" s="133">
        <v>1468</v>
      </c>
      <c r="P1453" s="71">
        <v>152</v>
      </c>
      <c r="Q1453" s="71">
        <v>1449</v>
      </c>
      <c r="R1453" s="71">
        <v>0</v>
      </c>
      <c r="S1453" s="89">
        <v>0</v>
      </c>
      <c r="T1453" s="94" t="e">
        <f t="shared" ref="T1453:T1504" si="187">IF(U1453="pen",1,0)</f>
        <v>#REF!</v>
      </c>
      <c r="U1453" s="103" t="e">
        <f>LOOKUP(O1453,#REF!,#REF!)</f>
        <v>#REF!</v>
      </c>
      <c r="V1453" s="91" t="e">
        <f>LOOKUP(O1453,#REF!,#REF!)</f>
        <v>#REF!</v>
      </c>
      <c r="W1453" s="101">
        <f t="shared" si="182"/>
        <v>0</v>
      </c>
      <c r="X1453" s="135">
        <f t="shared" si="183"/>
        <v>0</v>
      </c>
      <c r="Y1453" s="48" t="e">
        <f>IF(U1453="Pen",(LOOKUP(O1453,#REF!,#REF!)*R1453),0)</f>
        <v>#REF!</v>
      </c>
    </row>
    <row r="1454" spans="2:25" x14ac:dyDescent="0.25">
      <c r="B1454">
        <v>1450</v>
      </c>
      <c r="C1454" s="4">
        <f>BOM!X1454</f>
        <v>0</v>
      </c>
      <c r="D1454" s="69">
        <v>1450</v>
      </c>
      <c r="E1454" s="69">
        <v>0</v>
      </c>
      <c r="F1454" s="69">
        <v>1450</v>
      </c>
      <c r="G1454" s="69">
        <v>0</v>
      </c>
      <c r="H1454" s="69">
        <f t="shared" si="185"/>
        <v>0</v>
      </c>
      <c r="I1454" s="69" t="e">
        <f>#REF!</f>
        <v>#REF!</v>
      </c>
      <c r="J1454" s="69">
        <f t="shared" si="184"/>
        <v>0</v>
      </c>
      <c r="K1454" s="69" t="e">
        <f t="shared" si="180"/>
        <v>#REF!</v>
      </c>
      <c r="L1454" s="69">
        <f t="shared" si="181"/>
        <v>4.8632357244839852</v>
      </c>
      <c r="M1454" s="69">
        <f t="shared" si="186"/>
        <v>0</v>
      </c>
      <c r="N1454" s="4">
        <f>BOM!Z1454</f>
        <v>0</v>
      </c>
      <c r="O1454" s="133">
        <v>1469</v>
      </c>
      <c r="P1454" s="71">
        <v>152</v>
      </c>
      <c r="Q1454" s="71">
        <v>1450</v>
      </c>
      <c r="R1454" s="71">
        <v>0</v>
      </c>
      <c r="S1454" s="89">
        <v>0</v>
      </c>
      <c r="T1454" s="94" t="e">
        <f t="shared" si="187"/>
        <v>#REF!</v>
      </c>
      <c r="U1454" s="103" t="e">
        <f>LOOKUP(O1454,#REF!,#REF!)</f>
        <v>#REF!</v>
      </c>
      <c r="V1454" s="91" t="e">
        <f>LOOKUP(O1454,#REF!,#REF!)</f>
        <v>#REF!</v>
      </c>
      <c r="W1454" s="101">
        <f t="shared" si="182"/>
        <v>0</v>
      </c>
      <c r="X1454" s="135">
        <f t="shared" si="183"/>
        <v>0</v>
      </c>
      <c r="Y1454" s="48" t="e">
        <f>IF(U1454="Pen",(LOOKUP(O1454,#REF!,#REF!)*R1454),0)</f>
        <v>#REF!</v>
      </c>
    </row>
    <row r="1455" spans="2:25" x14ac:dyDescent="0.25">
      <c r="B1455">
        <v>1451</v>
      </c>
      <c r="C1455" s="4">
        <f>BOM!X1455</f>
        <v>0</v>
      </c>
      <c r="D1455" s="69">
        <v>1451</v>
      </c>
      <c r="E1455" s="69">
        <v>0</v>
      </c>
      <c r="F1455" s="69">
        <v>1451</v>
      </c>
      <c r="G1455" s="69">
        <v>0</v>
      </c>
      <c r="H1455" s="69">
        <f t="shared" si="185"/>
        <v>0</v>
      </c>
      <c r="I1455" s="69" t="e">
        <f>#REF!</f>
        <v>#REF!</v>
      </c>
      <c r="J1455" s="69">
        <f t="shared" si="184"/>
        <v>0</v>
      </c>
      <c r="K1455" s="69" t="e">
        <f t="shared" si="180"/>
        <v>#REF!</v>
      </c>
      <c r="L1455" s="69">
        <f t="shared" si="181"/>
        <v>4.8632357244839852</v>
      </c>
      <c r="M1455" s="69">
        <f t="shared" si="186"/>
        <v>0</v>
      </c>
      <c r="N1455" s="4">
        <f>BOM!Z1455</f>
        <v>0</v>
      </c>
      <c r="O1455" s="133">
        <v>1470</v>
      </c>
      <c r="P1455" s="71">
        <v>152</v>
      </c>
      <c r="Q1455" s="71">
        <v>1451</v>
      </c>
      <c r="R1455" s="71">
        <v>0</v>
      </c>
      <c r="S1455" s="89">
        <v>0</v>
      </c>
      <c r="T1455" s="94" t="e">
        <f t="shared" si="187"/>
        <v>#REF!</v>
      </c>
      <c r="U1455" s="103" t="e">
        <f>LOOKUP(O1455,#REF!,#REF!)</f>
        <v>#REF!</v>
      </c>
      <c r="V1455" s="91" t="e">
        <f>LOOKUP(O1455,#REF!,#REF!)</f>
        <v>#REF!</v>
      </c>
      <c r="W1455" s="101">
        <f t="shared" si="182"/>
        <v>0</v>
      </c>
      <c r="X1455" s="135">
        <f t="shared" si="183"/>
        <v>0</v>
      </c>
      <c r="Y1455" s="48" t="e">
        <f>IF(U1455="Pen",(LOOKUP(O1455,#REF!,#REF!)*R1455),0)</f>
        <v>#REF!</v>
      </c>
    </row>
    <row r="1456" spans="2:25" x14ac:dyDescent="0.25">
      <c r="B1456">
        <v>1452</v>
      </c>
      <c r="C1456" s="4">
        <f>BOM!X1456</f>
        <v>0</v>
      </c>
      <c r="D1456" s="69">
        <v>1452</v>
      </c>
      <c r="E1456" s="69">
        <v>0</v>
      </c>
      <c r="F1456" s="69">
        <v>1452</v>
      </c>
      <c r="G1456" s="69">
        <v>0</v>
      </c>
      <c r="H1456" s="69">
        <f t="shared" si="185"/>
        <v>0</v>
      </c>
      <c r="I1456" s="69" t="e">
        <f>#REF!</f>
        <v>#REF!</v>
      </c>
      <c r="J1456" s="69">
        <f t="shared" si="184"/>
        <v>0</v>
      </c>
      <c r="K1456" s="69" t="e">
        <f t="shared" si="180"/>
        <v>#REF!</v>
      </c>
      <c r="L1456" s="69">
        <f t="shared" si="181"/>
        <v>4.8632357244839852</v>
      </c>
      <c r="M1456" s="69">
        <f t="shared" si="186"/>
        <v>0</v>
      </c>
      <c r="N1456" s="4">
        <f>BOM!Z1456</f>
        <v>0</v>
      </c>
      <c r="O1456" s="133">
        <v>1471</v>
      </c>
      <c r="P1456" s="71">
        <v>152</v>
      </c>
      <c r="Q1456" s="71">
        <v>1452</v>
      </c>
      <c r="R1456" s="71">
        <v>0</v>
      </c>
      <c r="S1456" s="89">
        <v>0</v>
      </c>
      <c r="T1456" s="94" t="e">
        <f t="shared" si="187"/>
        <v>#REF!</v>
      </c>
      <c r="U1456" s="103" t="e">
        <f>LOOKUP(O1456,#REF!,#REF!)</f>
        <v>#REF!</v>
      </c>
      <c r="V1456" s="91" t="e">
        <f>LOOKUP(O1456,#REF!,#REF!)</f>
        <v>#REF!</v>
      </c>
      <c r="W1456" s="101">
        <f t="shared" si="182"/>
        <v>0</v>
      </c>
      <c r="X1456" s="135">
        <f t="shared" si="183"/>
        <v>0</v>
      </c>
      <c r="Y1456" s="48" t="e">
        <f>IF(U1456="Pen",(LOOKUP(O1456,#REF!,#REF!)*R1456),0)</f>
        <v>#REF!</v>
      </c>
    </row>
    <row r="1457" spans="2:25" x14ac:dyDescent="0.25">
      <c r="B1457">
        <v>1453</v>
      </c>
      <c r="C1457" s="4">
        <f>BOM!X1457</f>
        <v>0</v>
      </c>
      <c r="D1457" s="69">
        <v>1453</v>
      </c>
      <c r="E1457" s="69">
        <v>0</v>
      </c>
      <c r="F1457" s="69">
        <v>1453</v>
      </c>
      <c r="G1457" s="69">
        <v>0</v>
      </c>
      <c r="H1457" s="69">
        <f t="shared" si="185"/>
        <v>0</v>
      </c>
      <c r="I1457" s="69" t="e">
        <f>#REF!</f>
        <v>#REF!</v>
      </c>
      <c r="J1457" s="69">
        <f t="shared" si="184"/>
        <v>0</v>
      </c>
      <c r="K1457" s="69" t="e">
        <f t="shared" si="180"/>
        <v>#REF!</v>
      </c>
      <c r="L1457" s="69">
        <f t="shared" si="181"/>
        <v>4.8632357244839852</v>
      </c>
      <c r="M1457" s="69">
        <f t="shared" si="186"/>
        <v>0</v>
      </c>
      <c r="N1457" s="4">
        <f>BOM!Z1457</f>
        <v>0</v>
      </c>
      <c r="O1457" s="133">
        <v>1472</v>
      </c>
      <c r="P1457" s="71">
        <v>152</v>
      </c>
      <c r="Q1457" s="71">
        <v>1453</v>
      </c>
      <c r="R1457" s="71">
        <v>0</v>
      </c>
      <c r="S1457" s="89">
        <v>0</v>
      </c>
      <c r="T1457" s="94" t="e">
        <f t="shared" si="187"/>
        <v>#REF!</v>
      </c>
      <c r="U1457" s="103" t="e">
        <f>LOOKUP(O1457,#REF!,#REF!)</f>
        <v>#REF!</v>
      </c>
      <c r="V1457" s="91" t="e">
        <f>LOOKUP(O1457,#REF!,#REF!)</f>
        <v>#REF!</v>
      </c>
      <c r="W1457" s="101">
        <f t="shared" si="182"/>
        <v>0</v>
      </c>
      <c r="X1457" s="135">
        <f t="shared" si="183"/>
        <v>0</v>
      </c>
      <c r="Y1457" s="48" t="e">
        <f>IF(U1457="Pen",(LOOKUP(O1457,#REF!,#REF!)*R1457),0)</f>
        <v>#REF!</v>
      </c>
    </row>
    <row r="1458" spans="2:25" x14ac:dyDescent="0.25">
      <c r="B1458">
        <v>1454</v>
      </c>
      <c r="C1458" s="4">
        <f>BOM!X1458</f>
        <v>0</v>
      </c>
      <c r="D1458" s="69">
        <v>1454</v>
      </c>
      <c r="E1458" s="69">
        <v>0</v>
      </c>
      <c r="F1458" s="69">
        <v>1454</v>
      </c>
      <c r="G1458" s="69">
        <v>0</v>
      </c>
      <c r="H1458" s="69">
        <f t="shared" si="185"/>
        <v>0</v>
      </c>
      <c r="I1458" s="69" t="e">
        <f>#REF!</f>
        <v>#REF!</v>
      </c>
      <c r="J1458" s="69">
        <f t="shared" si="184"/>
        <v>0</v>
      </c>
      <c r="K1458" s="69" t="e">
        <f t="shared" si="180"/>
        <v>#REF!</v>
      </c>
      <c r="L1458" s="69">
        <f t="shared" si="181"/>
        <v>4.8632357244839852</v>
      </c>
      <c r="M1458" s="69">
        <f t="shared" si="186"/>
        <v>0</v>
      </c>
      <c r="N1458" s="4">
        <f>BOM!Z1458</f>
        <v>0</v>
      </c>
      <c r="O1458" s="133">
        <v>1473</v>
      </c>
      <c r="P1458" s="71">
        <v>152</v>
      </c>
      <c r="Q1458" s="71">
        <v>1454</v>
      </c>
      <c r="R1458" s="71">
        <v>0</v>
      </c>
      <c r="S1458" s="89">
        <v>0</v>
      </c>
      <c r="T1458" s="94" t="e">
        <f t="shared" si="187"/>
        <v>#REF!</v>
      </c>
      <c r="U1458" s="103" t="e">
        <f>LOOKUP(O1458,#REF!,#REF!)</f>
        <v>#REF!</v>
      </c>
      <c r="V1458" s="91" t="e">
        <f>LOOKUP(O1458,#REF!,#REF!)</f>
        <v>#REF!</v>
      </c>
      <c r="W1458" s="101">
        <f t="shared" si="182"/>
        <v>0</v>
      </c>
      <c r="X1458" s="135">
        <f t="shared" si="183"/>
        <v>0</v>
      </c>
      <c r="Y1458" s="48" t="e">
        <f>IF(U1458="Pen",(LOOKUP(O1458,#REF!,#REF!)*R1458),0)</f>
        <v>#REF!</v>
      </c>
    </row>
    <row r="1459" spans="2:25" x14ac:dyDescent="0.25">
      <c r="B1459">
        <v>1455</v>
      </c>
      <c r="C1459" s="4">
        <f>BOM!X1459</f>
        <v>0</v>
      </c>
      <c r="D1459" s="69">
        <v>1455</v>
      </c>
      <c r="E1459" s="69">
        <v>0</v>
      </c>
      <c r="F1459" s="69">
        <v>1455</v>
      </c>
      <c r="G1459" s="69">
        <v>0</v>
      </c>
      <c r="H1459" s="69">
        <f t="shared" si="185"/>
        <v>0</v>
      </c>
      <c r="I1459" s="69" t="e">
        <f>#REF!</f>
        <v>#REF!</v>
      </c>
      <c r="J1459" s="69">
        <f t="shared" si="184"/>
        <v>0</v>
      </c>
      <c r="K1459" s="69" t="e">
        <f t="shared" si="180"/>
        <v>#REF!</v>
      </c>
      <c r="L1459" s="69">
        <f t="shared" si="181"/>
        <v>4.8632357244839852</v>
      </c>
      <c r="M1459" s="69">
        <f t="shared" si="186"/>
        <v>0</v>
      </c>
      <c r="N1459" s="4">
        <f>BOM!Z1459</f>
        <v>0</v>
      </c>
      <c r="O1459" s="133">
        <v>1474</v>
      </c>
      <c r="P1459" s="71">
        <v>152</v>
      </c>
      <c r="Q1459" s="71">
        <v>1455</v>
      </c>
      <c r="R1459" s="71">
        <v>0</v>
      </c>
      <c r="S1459" s="89">
        <v>0</v>
      </c>
      <c r="T1459" s="94" t="e">
        <f t="shared" si="187"/>
        <v>#REF!</v>
      </c>
      <c r="U1459" s="103" t="e">
        <f>LOOKUP(O1459,#REF!,#REF!)</f>
        <v>#REF!</v>
      </c>
      <c r="V1459" s="91" t="e">
        <f>LOOKUP(O1459,#REF!,#REF!)</f>
        <v>#REF!</v>
      </c>
      <c r="W1459" s="101">
        <f t="shared" si="182"/>
        <v>0</v>
      </c>
      <c r="X1459" s="135">
        <f t="shared" si="183"/>
        <v>0</v>
      </c>
      <c r="Y1459" s="48" t="e">
        <f>IF(U1459="Pen",(LOOKUP(O1459,#REF!,#REF!)*R1459),0)</f>
        <v>#REF!</v>
      </c>
    </row>
    <row r="1460" spans="2:25" x14ac:dyDescent="0.25">
      <c r="B1460">
        <v>1456</v>
      </c>
      <c r="C1460" s="4">
        <f>BOM!X1460</f>
        <v>0</v>
      </c>
      <c r="D1460" s="69">
        <v>1456</v>
      </c>
      <c r="E1460" s="69">
        <v>0</v>
      </c>
      <c r="F1460" s="69">
        <v>1456</v>
      </c>
      <c r="G1460" s="69">
        <v>0</v>
      </c>
      <c r="H1460" s="69">
        <f t="shared" si="185"/>
        <v>0</v>
      </c>
      <c r="I1460" s="69" t="e">
        <f>#REF!</f>
        <v>#REF!</v>
      </c>
      <c r="J1460" s="69">
        <f t="shared" si="184"/>
        <v>0</v>
      </c>
      <c r="K1460" s="69" t="e">
        <f t="shared" si="180"/>
        <v>#REF!</v>
      </c>
      <c r="L1460" s="69">
        <f t="shared" si="181"/>
        <v>4.8632357244839852</v>
      </c>
      <c r="M1460" s="69">
        <f t="shared" si="186"/>
        <v>0</v>
      </c>
      <c r="N1460" s="4">
        <f>BOM!Z1460</f>
        <v>0</v>
      </c>
      <c r="O1460" s="133">
        <v>1475</v>
      </c>
      <c r="P1460" s="71">
        <v>152</v>
      </c>
      <c r="Q1460" s="71">
        <v>1456</v>
      </c>
      <c r="R1460" s="71">
        <v>0</v>
      </c>
      <c r="S1460" s="89">
        <v>0</v>
      </c>
      <c r="T1460" s="94" t="e">
        <f t="shared" si="187"/>
        <v>#REF!</v>
      </c>
      <c r="U1460" s="103" t="e">
        <f>LOOKUP(O1460,#REF!,#REF!)</f>
        <v>#REF!</v>
      </c>
      <c r="V1460" s="91" t="e">
        <f>LOOKUP(O1460,#REF!,#REF!)</f>
        <v>#REF!</v>
      </c>
      <c r="W1460" s="101">
        <f t="shared" si="182"/>
        <v>0</v>
      </c>
      <c r="X1460" s="135">
        <f t="shared" si="183"/>
        <v>0</v>
      </c>
      <c r="Y1460" s="48" t="e">
        <f>IF(U1460="Pen",(LOOKUP(O1460,#REF!,#REF!)*R1460),0)</f>
        <v>#REF!</v>
      </c>
    </row>
    <row r="1461" spans="2:25" x14ac:dyDescent="0.25">
      <c r="B1461">
        <v>1457</v>
      </c>
      <c r="C1461" s="4">
        <f>BOM!X1461</f>
        <v>0</v>
      </c>
      <c r="D1461" s="69">
        <v>1457</v>
      </c>
      <c r="E1461" s="69">
        <v>0</v>
      </c>
      <c r="F1461" s="69">
        <v>1457</v>
      </c>
      <c r="G1461" s="69">
        <v>0</v>
      </c>
      <c r="H1461" s="69">
        <f t="shared" si="185"/>
        <v>0</v>
      </c>
      <c r="I1461" s="69" t="e">
        <f>#REF!</f>
        <v>#REF!</v>
      </c>
      <c r="J1461" s="69">
        <f t="shared" si="184"/>
        <v>0</v>
      </c>
      <c r="K1461" s="69" t="e">
        <f t="shared" si="180"/>
        <v>#REF!</v>
      </c>
      <c r="L1461" s="69">
        <f t="shared" si="181"/>
        <v>4.8632357244839852</v>
      </c>
      <c r="M1461" s="69">
        <f t="shared" si="186"/>
        <v>0</v>
      </c>
      <c r="N1461" s="4">
        <f>BOM!Z1461</f>
        <v>0</v>
      </c>
      <c r="O1461" s="133">
        <v>1476</v>
      </c>
      <c r="P1461" s="71">
        <v>152</v>
      </c>
      <c r="Q1461" s="71">
        <v>1457</v>
      </c>
      <c r="R1461" s="71">
        <v>0</v>
      </c>
      <c r="S1461" s="89">
        <v>0</v>
      </c>
      <c r="T1461" s="94" t="e">
        <f t="shared" si="187"/>
        <v>#REF!</v>
      </c>
      <c r="U1461" s="103" t="e">
        <f>LOOKUP(O1461,#REF!,#REF!)</f>
        <v>#REF!</v>
      </c>
      <c r="V1461" s="91" t="e">
        <f>LOOKUP(O1461,#REF!,#REF!)</f>
        <v>#REF!</v>
      </c>
      <c r="W1461" s="101">
        <f t="shared" si="182"/>
        <v>0</v>
      </c>
      <c r="X1461" s="135">
        <f t="shared" si="183"/>
        <v>0</v>
      </c>
      <c r="Y1461" s="48" t="e">
        <f>IF(U1461="Pen",(LOOKUP(O1461,#REF!,#REF!)*R1461),0)</f>
        <v>#REF!</v>
      </c>
    </row>
    <row r="1462" spans="2:25" x14ac:dyDescent="0.25">
      <c r="B1462">
        <v>1458</v>
      </c>
      <c r="C1462" s="4">
        <f>BOM!X1462</f>
        <v>0</v>
      </c>
      <c r="D1462" s="69">
        <v>1458</v>
      </c>
      <c r="E1462" s="69">
        <v>0</v>
      </c>
      <c r="F1462" s="69">
        <v>1458</v>
      </c>
      <c r="G1462" s="69">
        <v>0</v>
      </c>
      <c r="H1462" s="69">
        <f t="shared" si="185"/>
        <v>0</v>
      </c>
      <c r="I1462" s="69" t="e">
        <f>#REF!</f>
        <v>#REF!</v>
      </c>
      <c r="J1462" s="69">
        <f t="shared" si="184"/>
        <v>0</v>
      </c>
      <c r="K1462" s="69" t="e">
        <f t="shared" si="180"/>
        <v>#REF!</v>
      </c>
      <c r="L1462" s="69">
        <f t="shared" si="181"/>
        <v>4.8632357244839852</v>
      </c>
      <c r="M1462" s="69">
        <f t="shared" si="186"/>
        <v>0</v>
      </c>
      <c r="N1462" s="4">
        <f>BOM!Z1462</f>
        <v>0</v>
      </c>
      <c r="O1462" s="133">
        <v>1477</v>
      </c>
      <c r="P1462" s="71">
        <v>152</v>
      </c>
      <c r="Q1462" s="71">
        <v>1458</v>
      </c>
      <c r="R1462" s="71">
        <v>0</v>
      </c>
      <c r="S1462" s="89">
        <v>0</v>
      </c>
      <c r="T1462" s="94" t="e">
        <f t="shared" si="187"/>
        <v>#REF!</v>
      </c>
      <c r="U1462" s="103" t="e">
        <f>LOOKUP(O1462,#REF!,#REF!)</f>
        <v>#REF!</v>
      </c>
      <c r="V1462" s="91" t="e">
        <f>LOOKUP(O1462,#REF!,#REF!)</f>
        <v>#REF!</v>
      </c>
      <c r="W1462" s="101">
        <f t="shared" si="182"/>
        <v>0</v>
      </c>
      <c r="X1462" s="135">
        <f t="shared" si="183"/>
        <v>0</v>
      </c>
      <c r="Y1462" s="48" t="e">
        <f>IF(U1462="Pen",(LOOKUP(O1462,#REF!,#REF!)*R1462),0)</f>
        <v>#REF!</v>
      </c>
    </row>
    <row r="1463" spans="2:25" x14ac:dyDescent="0.25">
      <c r="B1463">
        <v>1459</v>
      </c>
      <c r="C1463" s="4">
        <f>BOM!X1463</f>
        <v>0</v>
      </c>
      <c r="D1463" s="69">
        <v>1459</v>
      </c>
      <c r="E1463" s="69">
        <v>0</v>
      </c>
      <c r="F1463" s="69">
        <v>1459</v>
      </c>
      <c r="G1463" s="69">
        <v>0</v>
      </c>
      <c r="H1463" s="69">
        <f t="shared" si="185"/>
        <v>0</v>
      </c>
      <c r="I1463" s="69" t="e">
        <f>#REF!</f>
        <v>#REF!</v>
      </c>
      <c r="J1463" s="69">
        <f t="shared" si="184"/>
        <v>0</v>
      </c>
      <c r="K1463" s="69" t="e">
        <f t="shared" si="180"/>
        <v>#REF!</v>
      </c>
      <c r="L1463" s="69">
        <f t="shared" si="181"/>
        <v>4.8632357244839852</v>
      </c>
      <c r="M1463" s="69">
        <f t="shared" si="186"/>
        <v>0</v>
      </c>
      <c r="N1463" s="4">
        <f>BOM!Z1463</f>
        <v>0</v>
      </c>
      <c r="O1463" s="133">
        <v>1478</v>
      </c>
      <c r="P1463" s="71">
        <v>152</v>
      </c>
      <c r="Q1463" s="71">
        <v>1459</v>
      </c>
      <c r="R1463" s="71">
        <v>0</v>
      </c>
      <c r="S1463" s="89">
        <v>0</v>
      </c>
      <c r="T1463" s="94" t="e">
        <f t="shared" si="187"/>
        <v>#REF!</v>
      </c>
      <c r="U1463" s="103" t="e">
        <f>LOOKUP(O1463,#REF!,#REF!)</f>
        <v>#REF!</v>
      </c>
      <c r="V1463" s="91" t="e">
        <f>LOOKUP(O1463,#REF!,#REF!)</f>
        <v>#REF!</v>
      </c>
      <c r="W1463" s="101">
        <f t="shared" si="182"/>
        <v>0</v>
      </c>
      <c r="X1463" s="135">
        <f t="shared" si="183"/>
        <v>0</v>
      </c>
      <c r="Y1463" s="48" t="e">
        <f>IF(U1463="Pen",(LOOKUP(O1463,#REF!,#REF!)*R1463),0)</f>
        <v>#REF!</v>
      </c>
    </row>
    <row r="1464" spans="2:25" x14ac:dyDescent="0.25">
      <c r="B1464">
        <v>1460</v>
      </c>
      <c r="C1464" s="4">
        <f>BOM!X1464</f>
        <v>0</v>
      </c>
      <c r="D1464" s="69">
        <v>1460</v>
      </c>
      <c r="E1464" s="69">
        <v>0</v>
      </c>
      <c r="F1464" s="69">
        <v>1460</v>
      </c>
      <c r="G1464" s="69">
        <v>0</v>
      </c>
      <c r="H1464" s="69">
        <f t="shared" si="185"/>
        <v>0</v>
      </c>
      <c r="I1464" s="69" t="e">
        <f>#REF!</f>
        <v>#REF!</v>
      </c>
      <c r="J1464" s="69">
        <f t="shared" si="184"/>
        <v>0</v>
      </c>
      <c r="K1464" s="69" t="e">
        <f t="shared" si="180"/>
        <v>#REF!</v>
      </c>
      <c r="L1464" s="69">
        <f t="shared" si="181"/>
        <v>4.8632357244839852</v>
      </c>
      <c r="M1464" s="69">
        <f t="shared" si="186"/>
        <v>0</v>
      </c>
      <c r="N1464" s="4">
        <f>BOM!Z1464</f>
        <v>0</v>
      </c>
      <c r="O1464" s="133">
        <v>1479</v>
      </c>
      <c r="P1464" s="71">
        <v>152</v>
      </c>
      <c r="Q1464" s="71">
        <v>1460</v>
      </c>
      <c r="R1464" s="71">
        <v>0</v>
      </c>
      <c r="S1464" s="89">
        <v>0</v>
      </c>
      <c r="T1464" s="94" t="e">
        <f t="shared" si="187"/>
        <v>#REF!</v>
      </c>
      <c r="U1464" s="103" t="e">
        <f>LOOKUP(O1464,#REF!,#REF!)</f>
        <v>#REF!</v>
      </c>
      <c r="V1464" s="91" t="e">
        <f>LOOKUP(O1464,#REF!,#REF!)</f>
        <v>#REF!</v>
      </c>
      <c r="W1464" s="101">
        <f t="shared" si="182"/>
        <v>0</v>
      </c>
      <c r="X1464" s="135">
        <f t="shared" si="183"/>
        <v>0</v>
      </c>
      <c r="Y1464" s="48" t="e">
        <f>IF(U1464="Pen",(LOOKUP(O1464,#REF!,#REF!)*R1464),0)</f>
        <v>#REF!</v>
      </c>
    </row>
    <row r="1465" spans="2:25" x14ac:dyDescent="0.25">
      <c r="B1465">
        <v>1461</v>
      </c>
      <c r="C1465" s="4">
        <f>BOM!X1465</f>
        <v>0</v>
      </c>
      <c r="D1465" s="69">
        <v>1461</v>
      </c>
      <c r="E1465" s="69">
        <v>0</v>
      </c>
      <c r="F1465" s="69">
        <v>1461</v>
      </c>
      <c r="G1465" s="69">
        <v>0</v>
      </c>
      <c r="H1465" s="69">
        <f t="shared" si="185"/>
        <v>0</v>
      </c>
      <c r="I1465" s="69" t="e">
        <f>#REF!</f>
        <v>#REF!</v>
      </c>
      <c r="J1465" s="69">
        <f t="shared" si="184"/>
        <v>0</v>
      </c>
      <c r="K1465" s="69" t="e">
        <f t="shared" si="180"/>
        <v>#REF!</v>
      </c>
      <c r="L1465" s="69">
        <f t="shared" si="181"/>
        <v>4.8632357244839852</v>
      </c>
      <c r="M1465" s="69">
        <f t="shared" si="186"/>
        <v>0</v>
      </c>
      <c r="N1465" s="4">
        <f>BOM!Z1465</f>
        <v>0</v>
      </c>
      <c r="O1465" s="133">
        <v>1480</v>
      </c>
      <c r="P1465" s="71">
        <v>152</v>
      </c>
      <c r="Q1465" s="71">
        <v>1461</v>
      </c>
      <c r="R1465" s="71">
        <v>0</v>
      </c>
      <c r="S1465" s="89">
        <v>0</v>
      </c>
      <c r="T1465" s="94" t="e">
        <f t="shared" si="187"/>
        <v>#REF!</v>
      </c>
      <c r="U1465" s="103" t="e">
        <f>LOOKUP(O1465,#REF!,#REF!)</f>
        <v>#REF!</v>
      </c>
      <c r="V1465" s="91" t="e">
        <f>LOOKUP(O1465,#REF!,#REF!)</f>
        <v>#REF!</v>
      </c>
      <c r="W1465" s="101">
        <f t="shared" si="182"/>
        <v>0</v>
      </c>
      <c r="X1465" s="135">
        <f t="shared" si="183"/>
        <v>0</v>
      </c>
      <c r="Y1465" s="48" t="e">
        <f>IF(U1465="Pen",(LOOKUP(O1465,#REF!,#REF!)*R1465),0)</f>
        <v>#REF!</v>
      </c>
    </row>
    <row r="1466" spans="2:25" x14ac:dyDescent="0.25">
      <c r="B1466">
        <v>1462</v>
      </c>
      <c r="C1466" s="4">
        <f>BOM!X1466</f>
        <v>0</v>
      </c>
      <c r="D1466" s="69">
        <v>1462</v>
      </c>
      <c r="E1466" s="69">
        <v>0</v>
      </c>
      <c r="F1466" s="69">
        <v>1462</v>
      </c>
      <c r="G1466" s="69">
        <v>0</v>
      </c>
      <c r="H1466" s="69">
        <f t="shared" si="185"/>
        <v>0</v>
      </c>
      <c r="I1466" s="69" t="e">
        <f>#REF!</f>
        <v>#REF!</v>
      </c>
      <c r="J1466" s="69">
        <f t="shared" si="184"/>
        <v>0</v>
      </c>
      <c r="K1466" s="69" t="e">
        <f t="shared" si="180"/>
        <v>#REF!</v>
      </c>
      <c r="L1466" s="69">
        <f t="shared" si="181"/>
        <v>4.8632357244839852</v>
      </c>
      <c r="M1466" s="69">
        <f t="shared" si="186"/>
        <v>0</v>
      </c>
      <c r="N1466" s="4">
        <f>BOM!Z1466</f>
        <v>0</v>
      </c>
      <c r="O1466" s="133">
        <v>1481</v>
      </c>
      <c r="P1466" s="71">
        <v>152</v>
      </c>
      <c r="Q1466" s="71">
        <v>1462</v>
      </c>
      <c r="R1466" s="71">
        <v>0</v>
      </c>
      <c r="S1466" s="89">
        <v>0</v>
      </c>
      <c r="T1466" s="94" t="e">
        <f t="shared" si="187"/>
        <v>#REF!</v>
      </c>
      <c r="U1466" s="103" t="e">
        <f>LOOKUP(O1466,#REF!,#REF!)</f>
        <v>#REF!</v>
      </c>
      <c r="V1466" s="91" t="e">
        <f>LOOKUP(O1466,#REF!,#REF!)</f>
        <v>#REF!</v>
      </c>
      <c r="W1466" s="101">
        <f t="shared" si="182"/>
        <v>0</v>
      </c>
      <c r="X1466" s="135">
        <f t="shared" si="183"/>
        <v>0</v>
      </c>
      <c r="Y1466" s="48" t="e">
        <f>IF(U1466="Pen",(LOOKUP(O1466,#REF!,#REF!)*R1466),0)</f>
        <v>#REF!</v>
      </c>
    </row>
    <row r="1467" spans="2:25" x14ac:dyDescent="0.25">
      <c r="B1467">
        <v>1463</v>
      </c>
      <c r="C1467" s="4">
        <f>BOM!X1467</f>
        <v>0</v>
      </c>
      <c r="D1467" s="69">
        <v>1463</v>
      </c>
      <c r="E1467" s="69">
        <v>0</v>
      </c>
      <c r="F1467" s="69">
        <v>1463</v>
      </c>
      <c r="G1467" s="69">
        <v>0</v>
      </c>
      <c r="H1467" s="69">
        <f t="shared" si="185"/>
        <v>0</v>
      </c>
      <c r="I1467" s="69" t="e">
        <f>#REF!</f>
        <v>#REF!</v>
      </c>
      <c r="J1467" s="69">
        <f t="shared" si="184"/>
        <v>0</v>
      </c>
      <c r="K1467" s="69" t="e">
        <f t="shared" si="180"/>
        <v>#REF!</v>
      </c>
      <c r="L1467" s="69">
        <f t="shared" si="181"/>
        <v>4.8632357244839852</v>
      </c>
      <c r="M1467" s="69">
        <f t="shared" si="186"/>
        <v>0</v>
      </c>
      <c r="N1467" s="4">
        <f>BOM!Z1467</f>
        <v>0</v>
      </c>
      <c r="O1467" s="133">
        <v>1482</v>
      </c>
      <c r="P1467" s="71">
        <v>152</v>
      </c>
      <c r="Q1467" s="71">
        <v>1463</v>
      </c>
      <c r="R1467" s="71">
        <v>0</v>
      </c>
      <c r="S1467" s="89">
        <v>0</v>
      </c>
      <c r="T1467" s="94" t="e">
        <f t="shared" si="187"/>
        <v>#REF!</v>
      </c>
      <c r="U1467" s="103" t="e">
        <f>LOOKUP(O1467,#REF!,#REF!)</f>
        <v>#REF!</v>
      </c>
      <c r="V1467" s="91" t="e">
        <f>LOOKUP(O1467,#REF!,#REF!)</f>
        <v>#REF!</v>
      </c>
      <c r="W1467" s="101">
        <f t="shared" si="182"/>
        <v>0</v>
      </c>
      <c r="X1467" s="135">
        <f t="shared" si="183"/>
        <v>0</v>
      </c>
      <c r="Y1467" s="48" t="e">
        <f>IF(U1467="Pen",(LOOKUP(O1467,#REF!,#REF!)*R1467),0)</f>
        <v>#REF!</v>
      </c>
    </row>
    <row r="1468" spans="2:25" x14ac:dyDescent="0.25">
      <c r="B1468">
        <v>1464</v>
      </c>
      <c r="C1468" s="4">
        <f>BOM!X1468</f>
        <v>0</v>
      </c>
      <c r="D1468" s="69">
        <v>1464</v>
      </c>
      <c r="E1468" s="69">
        <v>0</v>
      </c>
      <c r="F1468" s="69">
        <v>1464</v>
      </c>
      <c r="G1468" s="69">
        <v>0</v>
      </c>
      <c r="H1468" s="69">
        <f t="shared" si="185"/>
        <v>0</v>
      </c>
      <c r="I1468" s="69" t="e">
        <f>#REF!</f>
        <v>#REF!</v>
      </c>
      <c r="J1468" s="69">
        <f t="shared" si="184"/>
        <v>0</v>
      </c>
      <c r="K1468" s="69" t="e">
        <f t="shared" si="180"/>
        <v>#REF!</v>
      </c>
      <c r="L1468" s="69">
        <f t="shared" si="181"/>
        <v>4.8632357244839852</v>
      </c>
      <c r="M1468" s="69">
        <f t="shared" si="186"/>
        <v>0</v>
      </c>
      <c r="N1468" s="4">
        <f>BOM!Z1468</f>
        <v>0</v>
      </c>
      <c r="O1468" s="133">
        <v>1483</v>
      </c>
      <c r="P1468" s="71">
        <v>152</v>
      </c>
      <c r="Q1468" s="71">
        <v>1464</v>
      </c>
      <c r="R1468" s="71">
        <v>0</v>
      </c>
      <c r="S1468" s="89">
        <v>0</v>
      </c>
      <c r="T1468" s="94" t="e">
        <f t="shared" si="187"/>
        <v>#REF!</v>
      </c>
      <c r="U1468" s="103" t="e">
        <f>LOOKUP(O1468,#REF!,#REF!)</f>
        <v>#REF!</v>
      </c>
      <c r="V1468" s="91" t="e">
        <f>LOOKUP(O1468,#REF!,#REF!)</f>
        <v>#REF!</v>
      </c>
      <c r="W1468" s="101">
        <f t="shared" si="182"/>
        <v>0</v>
      </c>
      <c r="X1468" s="135">
        <f t="shared" si="183"/>
        <v>0</v>
      </c>
      <c r="Y1468" s="48" t="e">
        <f>IF(U1468="Pen",(LOOKUP(O1468,#REF!,#REF!)*R1468),0)</f>
        <v>#REF!</v>
      </c>
    </row>
    <row r="1469" spans="2:25" x14ac:dyDescent="0.25">
      <c r="B1469">
        <v>1465</v>
      </c>
      <c r="C1469" s="4">
        <f>BOM!X1469</f>
        <v>0</v>
      </c>
      <c r="D1469" s="69">
        <v>1465</v>
      </c>
      <c r="E1469" s="69">
        <v>0</v>
      </c>
      <c r="F1469" s="69">
        <v>1465</v>
      </c>
      <c r="G1469" s="69">
        <v>0</v>
      </c>
      <c r="H1469" s="69">
        <f t="shared" si="185"/>
        <v>0</v>
      </c>
      <c r="I1469" s="69" t="e">
        <f>#REF!</f>
        <v>#REF!</v>
      </c>
      <c r="J1469" s="69">
        <f t="shared" si="184"/>
        <v>0</v>
      </c>
      <c r="K1469" s="69" t="e">
        <f t="shared" si="180"/>
        <v>#REF!</v>
      </c>
      <c r="L1469" s="69">
        <f t="shared" si="181"/>
        <v>4.8632357244839852</v>
      </c>
      <c r="M1469" s="69">
        <f t="shared" si="186"/>
        <v>0</v>
      </c>
      <c r="N1469" s="4">
        <f>BOM!Z1469</f>
        <v>0</v>
      </c>
      <c r="O1469" s="133">
        <v>1484</v>
      </c>
      <c r="P1469" s="71">
        <v>152</v>
      </c>
      <c r="Q1469" s="71">
        <v>1465</v>
      </c>
      <c r="R1469" s="71">
        <v>0</v>
      </c>
      <c r="S1469" s="89">
        <v>0</v>
      </c>
      <c r="T1469" s="94" t="e">
        <f t="shared" si="187"/>
        <v>#REF!</v>
      </c>
      <c r="U1469" s="103" t="e">
        <f>LOOKUP(O1469,#REF!,#REF!)</f>
        <v>#REF!</v>
      </c>
      <c r="V1469" s="91" t="e">
        <f>LOOKUP(O1469,#REF!,#REF!)</f>
        <v>#REF!</v>
      </c>
      <c r="W1469" s="101">
        <f t="shared" si="182"/>
        <v>0</v>
      </c>
      <c r="X1469" s="135">
        <f t="shared" si="183"/>
        <v>0</v>
      </c>
      <c r="Y1469" s="48" t="e">
        <f>IF(U1469="Pen",(LOOKUP(O1469,#REF!,#REF!)*R1469),0)</f>
        <v>#REF!</v>
      </c>
    </row>
    <row r="1470" spans="2:25" x14ac:dyDescent="0.25">
      <c r="B1470">
        <v>1466</v>
      </c>
      <c r="C1470" s="4">
        <f>BOM!X1470</f>
        <v>0</v>
      </c>
      <c r="D1470" s="69">
        <v>1466</v>
      </c>
      <c r="E1470" s="69">
        <v>0</v>
      </c>
      <c r="F1470" s="69">
        <v>1466</v>
      </c>
      <c r="G1470" s="69">
        <v>0</v>
      </c>
      <c r="H1470" s="69">
        <f t="shared" si="185"/>
        <v>0</v>
      </c>
      <c r="I1470" s="69" t="e">
        <f>#REF!</f>
        <v>#REF!</v>
      </c>
      <c r="J1470" s="69">
        <f t="shared" si="184"/>
        <v>0</v>
      </c>
      <c r="K1470" s="69" t="e">
        <f t="shared" si="180"/>
        <v>#REF!</v>
      </c>
      <c r="L1470" s="69">
        <f t="shared" si="181"/>
        <v>4.8632357244839852</v>
      </c>
      <c r="M1470" s="69">
        <f t="shared" si="186"/>
        <v>0</v>
      </c>
      <c r="N1470" s="4">
        <f>BOM!Z1470</f>
        <v>0</v>
      </c>
      <c r="O1470" s="133">
        <v>1485</v>
      </c>
      <c r="P1470" s="71">
        <v>152</v>
      </c>
      <c r="Q1470" s="71">
        <v>1466</v>
      </c>
      <c r="R1470" s="71">
        <v>0</v>
      </c>
      <c r="S1470" s="89">
        <v>0</v>
      </c>
      <c r="T1470" s="94" t="e">
        <f t="shared" si="187"/>
        <v>#REF!</v>
      </c>
      <c r="U1470" s="103" t="e">
        <f>LOOKUP(O1470,#REF!,#REF!)</f>
        <v>#REF!</v>
      </c>
      <c r="V1470" s="91" t="e">
        <f>LOOKUP(O1470,#REF!,#REF!)</f>
        <v>#REF!</v>
      </c>
      <c r="W1470" s="101">
        <f t="shared" si="182"/>
        <v>0</v>
      </c>
      <c r="X1470" s="135">
        <f t="shared" si="183"/>
        <v>0</v>
      </c>
      <c r="Y1470" s="48" t="e">
        <f>IF(U1470="Pen",(LOOKUP(O1470,#REF!,#REF!)*R1470),0)</f>
        <v>#REF!</v>
      </c>
    </row>
    <row r="1471" spans="2:25" x14ac:dyDescent="0.25">
      <c r="B1471">
        <v>1467</v>
      </c>
      <c r="C1471" s="4">
        <f>BOM!X1471</f>
        <v>0</v>
      </c>
      <c r="D1471" s="69">
        <v>1467</v>
      </c>
      <c r="E1471" s="69">
        <v>0</v>
      </c>
      <c r="F1471" s="69">
        <v>1467</v>
      </c>
      <c r="G1471" s="69">
        <v>0</v>
      </c>
      <c r="H1471" s="69">
        <f t="shared" si="185"/>
        <v>0</v>
      </c>
      <c r="I1471" s="69" t="e">
        <f>#REF!</f>
        <v>#REF!</v>
      </c>
      <c r="J1471" s="69">
        <f t="shared" si="184"/>
        <v>0</v>
      </c>
      <c r="K1471" s="69" t="e">
        <f t="shared" si="180"/>
        <v>#REF!</v>
      </c>
      <c r="L1471" s="69">
        <f t="shared" si="181"/>
        <v>4.8632357244839852</v>
      </c>
      <c r="M1471" s="69">
        <f t="shared" si="186"/>
        <v>0</v>
      </c>
      <c r="N1471" s="4">
        <f>BOM!Z1471</f>
        <v>0</v>
      </c>
      <c r="O1471" s="133">
        <v>1486</v>
      </c>
      <c r="P1471" s="71">
        <v>152</v>
      </c>
      <c r="Q1471" s="71">
        <v>1467</v>
      </c>
      <c r="R1471" s="71">
        <v>0</v>
      </c>
      <c r="S1471" s="89">
        <v>0</v>
      </c>
      <c r="T1471" s="94" t="e">
        <f t="shared" si="187"/>
        <v>#REF!</v>
      </c>
      <c r="U1471" s="103" t="e">
        <f>LOOKUP(O1471,#REF!,#REF!)</f>
        <v>#REF!</v>
      </c>
      <c r="V1471" s="91" t="e">
        <f>LOOKUP(O1471,#REF!,#REF!)</f>
        <v>#REF!</v>
      </c>
      <c r="W1471" s="101">
        <f t="shared" si="182"/>
        <v>0</v>
      </c>
      <c r="X1471" s="135">
        <f t="shared" si="183"/>
        <v>0</v>
      </c>
      <c r="Y1471" s="48" t="e">
        <f>IF(U1471="Pen",(LOOKUP(O1471,#REF!,#REF!)*R1471),0)</f>
        <v>#REF!</v>
      </c>
    </row>
    <row r="1472" spans="2:25" x14ac:dyDescent="0.25">
      <c r="B1472">
        <v>1468</v>
      </c>
      <c r="C1472" s="4">
        <f>BOM!X1472</f>
        <v>0</v>
      </c>
      <c r="D1472" s="69">
        <v>1468</v>
      </c>
      <c r="E1472" s="69">
        <v>0</v>
      </c>
      <c r="F1472" s="69">
        <v>1468</v>
      </c>
      <c r="G1472" s="69">
        <v>0</v>
      </c>
      <c r="H1472" s="69">
        <f t="shared" si="185"/>
        <v>0</v>
      </c>
      <c r="I1472" s="69" t="e">
        <f>#REF!</f>
        <v>#REF!</v>
      </c>
      <c r="J1472" s="69">
        <f t="shared" si="184"/>
        <v>0</v>
      </c>
      <c r="K1472" s="69" t="e">
        <f t="shared" si="180"/>
        <v>#REF!</v>
      </c>
      <c r="L1472" s="69">
        <f t="shared" si="181"/>
        <v>4.8632357244839852</v>
      </c>
      <c r="M1472" s="69">
        <f t="shared" si="186"/>
        <v>0</v>
      </c>
      <c r="N1472" s="4">
        <f>BOM!Z1472</f>
        <v>0</v>
      </c>
      <c r="O1472" s="133">
        <v>1487</v>
      </c>
      <c r="P1472" s="71">
        <v>152</v>
      </c>
      <c r="Q1472" s="71">
        <v>1468</v>
      </c>
      <c r="R1472" s="71">
        <v>0</v>
      </c>
      <c r="S1472" s="89">
        <v>0</v>
      </c>
      <c r="T1472" s="94" t="e">
        <f t="shared" si="187"/>
        <v>#REF!</v>
      </c>
      <c r="U1472" s="103" t="e">
        <f>LOOKUP(O1472,#REF!,#REF!)</f>
        <v>#REF!</v>
      </c>
      <c r="V1472" s="91" t="e">
        <f>LOOKUP(O1472,#REF!,#REF!)</f>
        <v>#REF!</v>
      </c>
      <c r="W1472" s="101">
        <f t="shared" si="182"/>
        <v>0</v>
      </c>
      <c r="X1472" s="135">
        <f t="shared" si="183"/>
        <v>0</v>
      </c>
      <c r="Y1472" s="48" t="e">
        <f>IF(U1472="Pen",(LOOKUP(O1472,#REF!,#REF!)*R1472),0)</f>
        <v>#REF!</v>
      </c>
    </row>
    <row r="1473" spans="2:25" x14ac:dyDescent="0.25">
      <c r="B1473">
        <v>1469</v>
      </c>
      <c r="C1473" s="4">
        <f>BOM!X1473</f>
        <v>0</v>
      </c>
      <c r="D1473" s="69">
        <v>1469</v>
      </c>
      <c r="E1473" s="69">
        <v>0</v>
      </c>
      <c r="F1473" s="69">
        <v>1469</v>
      </c>
      <c r="G1473" s="69">
        <v>0</v>
      </c>
      <c r="H1473" s="69">
        <f t="shared" si="185"/>
        <v>0</v>
      </c>
      <c r="I1473" s="69" t="e">
        <f>#REF!</f>
        <v>#REF!</v>
      </c>
      <c r="J1473" s="69">
        <f t="shared" si="184"/>
        <v>0</v>
      </c>
      <c r="K1473" s="69" t="e">
        <f t="shared" si="180"/>
        <v>#REF!</v>
      </c>
      <c r="L1473" s="69">
        <f t="shared" si="181"/>
        <v>4.8632357244839852</v>
      </c>
      <c r="M1473" s="69">
        <f t="shared" si="186"/>
        <v>0</v>
      </c>
      <c r="N1473" s="4">
        <f>BOM!Z1473</f>
        <v>0</v>
      </c>
      <c r="O1473" s="133">
        <v>1488</v>
      </c>
      <c r="P1473" s="71">
        <v>152</v>
      </c>
      <c r="Q1473" s="71">
        <v>1469</v>
      </c>
      <c r="R1473" s="71">
        <v>0</v>
      </c>
      <c r="S1473" s="89">
        <v>0</v>
      </c>
      <c r="T1473" s="94" t="e">
        <f t="shared" si="187"/>
        <v>#REF!</v>
      </c>
      <c r="U1473" s="103" t="e">
        <f>LOOKUP(O1473,#REF!,#REF!)</f>
        <v>#REF!</v>
      </c>
      <c r="V1473" s="91" t="e">
        <f>LOOKUP(O1473,#REF!,#REF!)</f>
        <v>#REF!</v>
      </c>
      <c r="W1473" s="101">
        <f t="shared" si="182"/>
        <v>0</v>
      </c>
      <c r="X1473" s="135">
        <f t="shared" si="183"/>
        <v>0</v>
      </c>
      <c r="Y1473" s="48" t="e">
        <f>IF(U1473="Pen",(LOOKUP(O1473,#REF!,#REF!)*R1473),0)</f>
        <v>#REF!</v>
      </c>
    </row>
    <row r="1474" spans="2:25" x14ac:dyDescent="0.25">
      <c r="B1474">
        <v>1470</v>
      </c>
      <c r="C1474" s="4">
        <f>BOM!X1474</f>
        <v>0</v>
      </c>
      <c r="D1474" s="69">
        <v>1470</v>
      </c>
      <c r="E1474" s="69">
        <v>0</v>
      </c>
      <c r="F1474" s="69">
        <v>1470</v>
      </c>
      <c r="G1474" s="69">
        <v>0</v>
      </c>
      <c r="H1474" s="69">
        <f t="shared" si="185"/>
        <v>0</v>
      </c>
      <c r="I1474" s="69" t="e">
        <f>#REF!</f>
        <v>#REF!</v>
      </c>
      <c r="J1474" s="69">
        <f t="shared" si="184"/>
        <v>0</v>
      </c>
      <c r="K1474" s="69" t="e">
        <f t="shared" si="180"/>
        <v>#REF!</v>
      </c>
      <c r="L1474" s="69">
        <f t="shared" si="181"/>
        <v>4.8632357244839852</v>
      </c>
      <c r="M1474" s="69">
        <f t="shared" si="186"/>
        <v>0</v>
      </c>
      <c r="N1474" s="4">
        <f>BOM!Z1474</f>
        <v>0</v>
      </c>
      <c r="O1474" s="133">
        <v>1489</v>
      </c>
      <c r="P1474" s="71">
        <v>152</v>
      </c>
      <c r="Q1474" s="71">
        <v>1470</v>
      </c>
      <c r="R1474" s="71">
        <v>0</v>
      </c>
      <c r="S1474" s="89">
        <v>0</v>
      </c>
      <c r="T1474" s="94" t="e">
        <f t="shared" si="187"/>
        <v>#REF!</v>
      </c>
      <c r="U1474" s="103" t="e">
        <f>LOOKUP(O1474,#REF!,#REF!)</f>
        <v>#REF!</v>
      </c>
      <c r="V1474" s="91" t="e">
        <f>LOOKUP(O1474,#REF!,#REF!)</f>
        <v>#REF!</v>
      </c>
      <c r="W1474" s="101">
        <f t="shared" si="182"/>
        <v>0</v>
      </c>
      <c r="X1474" s="135">
        <f t="shared" si="183"/>
        <v>0</v>
      </c>
      <c r="Y1474" s="48" t="e">
        <f>IF(U1474="Pen",(LOOKUP(O1474,#REF!,#REF!)*R1474),0)</f>
        <v>#REF!</v>
      </c>
    </row>
    <row r="1475" spans="2:25" x14ac:dyDescent="0.25">
      <c r="B1475">
        <v>1471</v>
      </c>
      <c r="C1475" s="4">
        <f>BOM!X1475</f>
        <v>0</v>
      </c>
      <c r="D1475" s="69">
        <v>1471</v>
      </c>
      <c r="E1475" s="69">
        <v>0</v>
      </c>
      <c r="F1475" s="69">
        <v>1471</v>
      </c>
      <c r="G1475" s="69">
        <v>0</v>
      </c>
      <c r="H1475" s="69">
        <f t="shared" si="185"/>
        <v>0</v>
      </c>
      <c r="I1475" s="69" t="e">
        <f>#REF!</f>
        <v>#REF!</v>
      </c>
      <c r="J1475" s="69">
        <f t="shared" si="184"/>
        <v>0</v>
      </c>
      <c r="K1475" s="69" t="e">
        <f t="shared" si="180"/>
        <v>#REF!</v>
      </c>
      <c r="L1475" s="69">
        <f t="shared" si="181"/>
        <v>4.8632357244839852</v>
      </c>
      <c r="M1475" s="69">
        <f t="shared" si="186"/>
        <v>0</v>
      </c>
      <c r="N1475" s="4">
        <f>BOM!Z1475</f>
        <v>0</v>
      </c>
      <c r="O1475" s="133">
        <v>1490</v>
      </c>
      <c r="P1475" s="71">
        <v>152</v>
      </c>
      <c r="Q1475" s="71">
        <v>1471</v>
      </c>
      <c r="R1475" s="71">
        <v>0</v>
      </c>
      <c r="S1475" s="89">
        <v>0</v>
      </c>
      <c r="T1475" s="94" t="e">
        <f t="shared" si="187"/>
        <v>#REF!</v>
      </c>
      <c r="U1475" s="103" t="e">
        <f>LOOKUP(O1475,#REF!,#REF!)</f>
        <v>#REF!</v>
      </c>
      <c r="V1475" s="91" t="e">
        <f>LOOKUP(O1475,#REF!,#REF!)</f>
        <v>#REF!</v>
      </c>
      <c r="W1475" s="101">
        <f t="shared" si="182"/>
        <v>0</v>
      </c>
      <c r="X1475" s="135">
        <f t="shared" si="183"/>
        <v>0</v>
      </c>
      <c r="Y1475" s="48" t="e">
        <f>IF(U1475="Pen",(LOOKUP(O1475,#REF!,#REF!)*R1475),0)</f>
        <v>#REF!</v>
      </c>
    </row>
    <row r="1476" spans="2:25" x14ac:dyDescent="0.25">
      <c r="B1476">
        <v>1472</v>
      </c>
      <c r="C1476" s="4">
        <f>BOM!X1476</f>
        <v>0</v>
      </c>
      <c r="D1476" s="69">
        <v>1472</v>
      </c>
      <c r="E1476" s="69">
        <v>0</v>
      </c>
      <c r="F1476" s="69">
        <v>1472</v>
      </c>
      <c r="G1476" s="69">
        <v>0</v>
      </c>
      <c r="H1476" s="69">
        <f t="shared" si="185"/>
        <v>0</v>
      </c>
      <c r="I1476" s="69" t="e">
        <f>#REF!</f>
        <v>#REF!</v>
      </c>
      <c r="J1476" s="69">
        <f t="shared" si="184"/>
        <v>0</v>
      </c>
      <c r="K1476" s="69" t="e">
        <f t="shared" si="180"/>
        <v>#REF!</v>
      </c>
      <c r="L1476" s="69">
        <f t="shared" si="181"/>
        <v>4.8632357244839852</v>
      </c>
      <c r="M1476" s="69">
        <f t="shared" si="186"/>
        <v>0</v>
      </c>
      <c r="N1476" s="4">
        <f>BOM!Z1476</f>
        <v>0</v>
      </c>
      <c r="O1476" s="133">
        <v>1491</v>
      </c>
      <c r="P1476" s="71">
        <v>152</v>
      </c>
      <c r="Q1476" s="71">
        <v>1472</v>
      </c>
      <c r="R1476" s="71">
        <v>0</v>
      </c>
      <c r="S1476" s="89">
        <v>0</v>
      </c>
      <c r="T1476" s="94" t="e">
        <f t="shared" si="187"/>
        <v>#REF!</v>
      </c>
      <c r="U1476" s="103" t="e">
        <f>LOOKUP(O1476,#REF!,#REF!)</f>
        <v>#REF!</v>
      </c>
      <c r="V1476" s="91" t="e">
        <f>LOOKUP(O1476,#REF!,#REF!)</f>
        <v>#REF!</v>
      </c>
      <c r="W1476" s="101">
        <f t="shared" si="182"/>
        <v>0</v>
      </c>
      <c r="X1476" s="135">
        <f t="shared" si="183"/>
        <v>0</v>
      </c>
      <c r="Y1476" s="48" t="e">
        <f>IF(U1476="Pen",(LOOKUP(O1476,#REF!,#REF!)*R1476),0)</f>
        <v>#REF!</v>
      </c>
    </row>
    <row r="1477" spans="2:25" x14ac:dyDescent="0.25">
      <c r="B1477">
        <v>1473</v>
      </c>
      <c r="C1477" s="4">
        <f>BOM!X1477</f>
        <v>0</v>
      </c>
      <c r="D1477" s="69">
        <v>1473</v>
      </c>
      <c r="E1477" s="69">
        <v>0</v>
      </c>
      <c r="F1477" s="69">
        <v>1473</v>
      </c>
      <c r="G1477" s="69">
        <v>0</v>
      </c>
      <c r="H1477" s="69">
        <f t="shared" si="185"/>
        <v>0</v>
      </c>
      <c r="I1477" s="69" t="e">
        <f>#REF!</f>
        <v>#REF!</v>
      </c>
      <c r="J1477" s="69">
        <f t="shared" si="184"/>
        <v>0</v>
      </c>
      <c r="K1477" s="69" t="e">
        <f t="shared" ref="K1477:K1504" si="188">RANK(J1477,$J$5:$J$1004,0)</f>
        <v>#REF!</v>
      </c>
      <c r="L1477" s="69">
        <f t="shared" ref="L1477:L1504" si="189">L$2</f>
        <v>4.8632357244839852</v>
      </c>
      <c r="M1477" s="69">
        <f t="shared" si="186"/>
        <v>0</v>
      </c>
      <c r="N1477" s="4">
        <f>BOM!Z1477</f>
        <v>0</v>
      </c>
      <c r="O1477" s="133">
        <v>1492</v>
      </c>
      <c r="P1477" s="71">
        <v>152</v>
      </c>
      <c r="Q1477" s="71">
        <v>1473</v>
      </c>
      <c r="R1477" s="71">
        <v>0</v>
      </c>
      <c r="S1477" s="89">
        <v>0</v>
      </c>
      <c r="T1477" s="94" t="e">
        <f t="shared" si="187"/>
        <v>#REF!</v>
      </c>
      <c r="U1477" s="103" t="e">
        <f>LOOKUP(O1477,#REF!,#REF!)</f>
        <v>#REF!</v>
      </c>
      <c r="V1477" s="91" t="e">
        <f>LOOKUP(O1477,#REF!,#REF!)</f>
        <v>#REF!</v>
      </c>
      <c r="W1477" s="101">
        <f t="shared" si="182"/>
        <v>0</v>
      </c>
      <c r="X1477" s="135">
        <f t="shared" si="183"/>
        <v>0</v>
      </c>
      <c r="Y1477" s="48" t="e">
        <f>IF(U1477="Pen",(LOOKUP(O1477,#REF!,#REF!)*R1477),0)</f>
        <v>#REF!</v>
      </c>
    </row>
    <row r="1478" spans="2:25" x14ac:dyDescent="0.25">
      <c r="B1478">
        <v>1474</v>
      </c>
      <c r="C1478" s="4">
        <f>BOM!X1478</f>
        <v>0</v>
      </c>
      <c r="D1478" s="69">
        <v>1474</v>
      </c>
      <c r="E1478" s="69">
        <v>0</v>
      </c>
      <c r="F1478" s="69">
        <v>1474</v>
      </c>
      <c r="G1478" s="69">
        <v>0</v>
      </c>
      <c r="H1478" s="69">
        <f t="shared" si="185"/>
        <v>0</v>
      </c>
      <c r="I1478" s="69" t="e">
        <f>#REF!</f>
        <v>#REF!</v>
      </c>
      <c r="J1478" s="69">
        <f t="shared" si="184"/>
        <v>0</v>
      </c>
      <c r="K1478" s="69" t="e">
        <f t="shared" si="188"/>
        <v>#REF!</v>
      </c>
      <c r="L1478" s="69">
        <f t="shared" si="189"/>
        <v>4.8632357244839852</v>
      </c>
      <c r="M1478" s="69">
        <f t="shared" si="186"/>
        <v>0</v>
      </c>
      <c r="N1478" s="4">
        <f>BOM!Z1478</f>
        <v>0</v>
      </c>
      <c r="O1478" s="133">
        <v>1493</v>
      </c>
      <c r="P1478" s="71">
        <v>152</v>
      </c>
      <c r="Q1478" s="71">
        <v>1474</v>
      </c>
      <c r="R1478" s="71">
        <v>0</v>
      </c>
      <c r="S1478" s="89">
        <v>0</v>
      </c>
      <c r="T1478" s="94" t="e">
        <f t="shared" si="187"/>
        <v>#REF!</v>
      </c>
      <c r="U1478" s="103" t="e">
        <f>LOOKUP(O1478,#REF!,#REF!)</f>
        <v>#REF!</v>
      </c>
      <c r="V1478" s="91" t="e">
        <f>LOOKUP(O1478,#REF!,#REF!)</f>
        <v>#REF!</v>
      </c>
      <c r="W1478" s="101">
        <f t="shared" ref="W1478:W1504" si="190">LOOKUP(O1478,$D$5:$D$1504,$C$5:$C$1504)</f>
        <v>0</v>
      </c>
      <c r="X1478" s="135">
        <f t="shared" ref="X1478:X1504" si="191">LOOKUP(O1478,$D$5:$D$1504,$N$5:$N$1504)</f>
        <v>0</v>
      </c>
      <c r="Y1478" s="48" t="e">
        <f>IF(U1478="Pen",(LOOKUP(O1478,#REF!,#REF!)*R1478),0)</f>
        <v>#REF!</v>
      </c>
    </row>
    <row r="1479" spans="2:25" x14ac:dyDescent="0.25">
      <c r="B1479">
        <v>1475</v>
      </c>
      <c r="C1479" s="4">
        <f>BOM!X1479</f>
        <v>0</v>
      </c>
      <c r="D1479" s="69">
        <v>1475</v>
      </c>
      <c r="E1479" s="69">
        <v>0</v>
      </c>
      <c r="F1479" s="69">
        <v>1475</v>
      </c>
      <c r="G1479" s="69">
        <v>0</v>
      </c>
      <c r="H1479" s="69">
        <f t="shared" si="185"/>
        <v>0</v>
      </c>
      <c r="I1479" s="69" t="e">
        <f>#REF!</f>
        <v>#REF!</v>
      </c>
      <c r="J1479" s="69">
        <f t="shared" si="184"/>
        <v>0</v>
      </c>
      <c r="K1479" s="69" t="e">
        <f t="shared" si="188"/>
        <v>#REF!</v>
      </c>
      <c r="L1479" s="69">
        <f t="shared" si="189"/>
        <v>4.8632357244839852</v>
      </c>
      <c r="M1479" s="69">
        <f t="shared" si="186"/>
        <v>0</v>
      </c>
      <c r="N1479" s="4">
        <f>BOM!Z1479</f>
        <v>0</v>
      </c>
      <c r="O1479" s="133">
        <v>1494</v>
      </c>
      <c r="P1479" s="71">
        <v>152</v>
      </c>
      <c r="Q1479" s="71">
        <v>1475</v>
      </c>
      <c r="R1479" s="71">
        <v>0</v>
      </c>
      <c r="S1479" s="89">
        <v>0</v>
      </c>
      <c r="T1479" s="94" t="e">
        <f t="shared" si="187"/>
        <v>#REF!</v>
      </c>
      <c r="U1479" s="103" t="e">
        <f>LOOKUP(O1479,#REF!,#REF!)</f>
        <v>#REF!</v>
      </c>
      <c r="V1479" s="91" t="e">
        <f>LOOKUP(O1479,#REF!,#REF!)</f>
        <v>#REF!</v>
      </c>
      <c r="W1479" s="101">
        <f t="shared" si="190"/>
        <v>0</v>
      </c>
      <c r="X1479" s="135">
        <f t="shared" si="191"/>
        <v>0</v>
      </c>
      <c r="Y1479" s="48" t="e">
        <f>IF(U1479="Pen",(LOOKUP(O1479,#REF!,#REF!)*R1479),0)</f>
        <v>#REF!</v>
      </c>
    </row>
    <row r="1480" spans="2:25" x14ac:dyDescent="0.25">
      <c r="B1480">
        <v>1476</v>
      </c>
      <c r="C1480" s="4">
        <f>BOM!X1480</f>
        <v>0</v>
      </c>
      <c r="D1480" s="69">
        <v>1476</v>
      </c>
      <c r="E1480" s="69">
        <v>0</v>
      </c>
      <c r="F1480" s="69">
        <v>1476</v>
      </c>
      <c r="G1480" s="69">
        <v>0</v>
      </c>
      <c r="H1480" s="69">
        <f t="shared" si="185"/>
        <v>0</v>
      </c>
      <c r="I1480" s="69" t="e">
        <f>#REF!</f>
        <v>#REF!</v>
      </c>
      <c r="J1480" s="69">
        <f t="shared" si="184"/>
        <v>0</v>
      </c>
      <c r="K1480" s="69" t="e">
        <f t="shared" si="188"/>
        <v>#REF!</v>
      </c>
      <c r="L1480" s="69">
        <f t="shared" si="189"/>
        <v>4.8632357244839852</v>
      </c>
      <c r="M1480" s="69">
        <f t="shared" si="186"/>
        <v>0</v>
      </c>
      <c r="N1480" s="4">
        <f>BOM!Z1480</f>
        <v>0</v>
      </c>
      <c r="O1480" s="133">
        <v>1495</v>
      </c>
      <c r="P1480" s="71">
        <v>152</v>
      </c>
      <c r="Q1480" s="71">
        <v>1476</v>
      </c>
      <c r="R1480" s="71">
        <v>0</v>
      </c>
      <c r="S1480" s="89">
        <v>0</v>
      </c>
      <c r="T1480" s="94" t="e">
        <f t="shared" si="187"/>
        <v>#REF!</v>
      </c>
      <c r="U1480" s="103" t="e">
        <f>LOOKUP(O1480,#REF!,#REF!)</f>
        <v>#REF!</v>
      </c>
      <c r="V1480" s="91" t="e">
        <f>LOOKUP(O1480,#REF!,#REF!)</f>
        <v>#REF!</v>
      </c>
      <c r="W1480" s="101">
        <f t="shared" si="190"/>
        <v>0</v>
      </c>
      <c r="X1480" s="135">
        <f t="shared" si="191"/>
        <v>0</v>
      </c>
      <c r="Y1480" s="48" t="e">
        <f>IF(U1480="Pen",(LOOKUP(O1480,#REF!,#REF!)*R1480),0)</f>
        <v>#REF!</v>
      </c>
    </row>
    <row r="1481" spans="2:25" x14ac:dyDescent="0.25">
      <c r="B1481">
        <v>1477</v>
      </c>
      <c r="C1481" s="4">
        <f>BOM!X1481</f>
        <v>0</v>
      </c>
      <c r="D1481" s="69">
        <v>1477</v>
      </c>
      <c r="E1481" s="69">
        <v>0</v>
      </c>
      <c r="F1481" s="69">
        <v>1477</v>
      </c>
      <c r="G1481" s="69">
        <v>0</v>
      </c>
      <c r="H1481" s="69">
        <f t="shared" si="185"/>
        <v>0</v>
      </c>
      <c r="I1481" s="69" t="e">
        <f>#REF!</f>
        <v>#REF!</v>
      </c>
      <c r="J1481" s="69">
        <f t="shared" si="184"/>
        <v>0</v>
      </c>
      <c r="K1481" s="69" t="e">
        <f t="shared" si="188"/>
        <v>#REF!</v>
      </c>
      <c r="L1481" s="69">
        <f t="shared" si="189"/>
        <v>4.8632357244839852</v>
      </c>
      <c r="M1481" s="69">
        <f t="shared" si="186"/>
        <v>0</v>
      </c>
      <c r="N1481" s="4">
        <f>BOM!Z1481</f>
        <v>0</v>
      </c>
      <c r="O1481" s="133">
        <v>1496</v>
      </c>
      <c r="P1481" s="71">
        <v>152</v>
      </c>
      <c r="Q1481" s="71">
        <v>1477</v>
      </c>
      <c r="R1481" s="71">
        <v>0</v>
      </c>
      <c r="S1481" s="89">
        <v>0</v>
      </c>
      <c r="T1481" s="94" t="e">
        <f t="shared" si="187"/>
        <v>#REF!</v>
      </c>
      <c r="U1481" s="103" t="e">
        <f>LOOKUP(O1481,#REF!,#REF!)</f>
        <v>#REF!</v>
      </c>
      <c r="V1481" s="91" t="e">
        <f>LOOKUP(O1481,#REF!,#REF!)</f>
        <v>#REF!</v>
      </c>
      <c r="W1481" s="101">
        <f t="shared" si="190"/>
        <v>0</v>
      </c>
      <c r="X1481" s="135">
        <f t="shared" si="191"/>
        <v>0</v>
      </c>
      <c r="Y1481" s="48" t="e">
        <f>IF(U1481="Pen",(LOOKUP(O1481,#REF!,#REF!)*R1481),0)</f>
        <v>#REF!</v>
      </c>
    </row>
    <row r="1482" spans="2:25" x14ac:dyDescent="0.25">
      <c r="B1482">
        <v>1478</v>
      </c>
      <c r="C1482" s="4">
        <f>BOM!X1482</f>
        <v>0</v>
      </c>
      <c r="D1482" s="69">
        <v>1478</v>
      </c>
      <c r="E1482" s="69">
        <v>0</v>
      </c>
      <c r="F1482" s="69">
        <v>1478</v>
      </c>
      <c r="G1482" s="69">
        <v>0</v>
      </c>
      <c r="H1482" s="69">
        <f t="shared" si="185"/>
        <v>0</v>
      </c>
      <c r="I1482" s="69" t="e">
        <f>#REF!</f>
        <v>#REF!</v>
      </c>
      <c r="J1482" s="69">
        <f t="shared" si="184"/>
        <v>0</v>
      </c>
      <c r="K1482" s="69" t="e">
        <f t="shared" si="188"/>
        <v>#REF!</v>
      </c>
      <c r="L1482" s="69">
        <f t="shared" si="189"/>
        <v>4.8632357244839852</v>
      </c>
      <c r="M1482" s="69">
        <f t="shared" si="186"/>
        <v>0</v>
      </c>
      <c r="N1482" s="4">
        <f>BOM!Z1482</f>
        <v>0</v>
      </c>
      <c r="O1482" s="133">
        <v>1497</v>
      </c>
      <c r="P1482" s="71">
        <v>152</v>
      </c>
      <c r="Q1482" s="71">
        <v>1478</v>
      </c>
      <c r="R1482" s="71">
        <v>0</v>
      </c>
      <c r="S1482" s="89">
        <v>0</v>
      </c>
      <c r="T1482" s="94" t="e">
        <f t="shared" si="187"/>
        <v>#REF!</v>
      </c>
      <c r="U1482" s="103" t="e">
        <f>LOOKUP(O1482,#REF!,#REF!)</f>
        <v>#REF!</v>
      </c>
      <c r="V1482" s="91" t="e">
        <f>LOOKUP(O1482,#REF!,#REF!)</f>
        <v>#REF!</v>
      </c>
      <c r="W1482" s="101">
        <f t="shared" si="190"/>
        <v>0</v>
      </c>
      <c r="X1482" s="135">
        <f t="shared" si="191"/>
        <v>0</v>
      </c>
      <c r="Y1482" s="48" t="e">
        <f>IF(U1482="Pen",(LOOKUP(O1482,#REF!,#REF!)*R1482),0)</f>
        <v>#REF!</v>
      </c>
    </row>
    <row r="1483" spans="2:25" x14ac:dyDescent="0.25">
      <c r="B1483">
        <v>1479</v>
      </c>
      <c r="C1483" s="4">
        <f>BOM!X1483</f>
        <v>0</v>
      </c>
      <c r="D1483" s="69">
        <v>1479</v>
      </c>
      <c r="E1483" s="69">
        <v>0</v>
      </c>
      <c r="F1483" s="69">
        <v>1479</v>
      </c>
      <c r="G1483" s="69">
        <v>0</v>
      </c>
      <c r="H1483" s="69">
        <f t="shared" si="185"/>
        <v>0</v>
      </c>
      <c r="I1483" s="69" t="e">
        <f>#REF!</f>
        <v>#REF!</v>
      </c>
      <c r="J1483" s="69">
        <f t="shared" si="184"/>
        <v>0</v>
      </c>
      <c r="K1483" s="69" t="e">
        <f t="shared" si="188"/>
        <v>#REF!</v>
      </c>
      <c r="L1483" s="69">
        <f t="shared" si="189"/>
        <v>4.8632357244839852</v>
      </c>
      <c r="M1483" s="69">
        <f t="shared" si="186"/>
        <v>0</v>
      </c>
      <c r="N1483" s="4">
        <f>BOM!Z1483</f>
        <v>0</v>
      </c>
      <c r="O1483" s="133">
        <v>1498</v>
      </c>
      <c r="P1483" s="71">
        <v>152</v>
      </c>
      <c r="Q1483" s="71">
        <v>1479</v>
      </c>
      <c r="R1483" s="71">
        <v>0</v>
      </c>
      <c r="S1483" s="89">
        <v>0</v>
      </c>
      <c r="T1483" s="94" t="e">
        <f t="shared" si="187"/>
        <v>#REF!</v>
      </c>
      <c r="U1483" s="103" t="e">
        <f>LOOKUP(O1483,#REF!,#REF!)</f>
        <v>#REF!</v>
      </c>
      <c r="V1483" s="91" t="e">
        <f>LOOKUP(O1483,#REF!,#REF!)</f>
        <v>#REF!</v>
      </c>
      <c r="W1483" s="101">
        <f t="shared" si="190"/>
        <v>0</v>
      </c>
      <c r="X1483" s="135">
        <f t="shared" si="191"/>
        <v>0</v>
      </c>
      <c r="Y1483" s="48" t="e">
        <f>IF(U1483="Pen",(LOOKUP(O1483,#REF!,#REF!)*R1483),0)</f>
        <v>#REF!</v>
      </c>
    </row>
    <row r="1484" spans="2:25" x14ac:dyDescent="0.25">
      <c r="B1484">
        <v>1480</v>
      </c>
      <c r="C1484" s="4">
        <f>BOM!X1484</f>
        <v>0</v>
      </c>
      <c r="D1484" s="69">
        <v>1480</v>
      </c>
      <c r="E1484" s="69">
        <v>0</v>
      </c>
      <c r="F1484" s="69">
        <v>1480</v>
      </c>
      <c r="G1484" s="69">
        <v>0</v>
      </c>
      <c r="H1484" s="69">
        <f t="shared" si="185"/>
        <v>0</v>
      </c>
      <c r="I1484" s="69" t="e">
        <f>#REF!</f>
        <v>#REF!</v>
      </c>
      <c r="J1484" s="69">
        <f t="shared" si="184"/>
        <v>0</v>
      </c>
      <c r="K1484" s="69" t="e">
        <f t="shared" si="188"/>
        <v>#REF!</v>
      </c>
      <c r="L1484" s="69">
        <f t="shared" si="189"/>
        <v>4.8632357244839852</v>
      </c>
      <c r="M1484" s="69">
        <f t="shared" si="186"/>
        <v>0</v>
      </c>
      <c r="N1484" s="4">
        <f>BOM!Z1484</f>
        <v>0</v>
      </c>
      <c r="O1484" s="133">
        <v>1499</v>
      </c>
      <c r="P1484" s="71">
        <v>152</v>
      </c>
      <c r="Q1484" s="71">
        <v>1480</v>
      </c>
      <c r="R1484" s="71">
        <v>0</v>
      </c>
      <c r="S1484" s="89">
        <v>0</v>
      </c>
      <c r="T1484" s="94" t="e">
        <f t="shared" si="187"/>
        <v>#REF!</v>
      </c>
      <c r="U1484" s="103" t="e">
        <f>LOOKUP(O1484,#REF!,#REF!)</f>
        <v>#REF!</v>
      </c>
      <c r="V1484" s="91" t="e">
        <f>LOOKUP(O1484,#REF!,#REF!)</f>
        <v>#REF!</v>
      </c>
      <c r="W1484" s="101">
        <f t="shared" si="190"/>
        <v>0</v>
      </c>
      <c r="X1484" s="135">
        <f t="shared" si="191"/>
        <v>0</v>
      </c>
      <c r="Y1484" s="48" t="e">
        <f>IF(U1484="Pen",(LOOKUP(O1484,#REF!,#REF!)*R1484),0)</f>
        <v>#REF!</v>
      </c>
    </row>
    <row r="1485" spans="2:25" x14ac:dyDescent="0.25">
      <c r="B1485">
        <v>1481</v>
      </c>
      <c r="C1485" s="4">
        <f>BOM!X1485</f>
        <v>0</v>
      </c>
      <c r="D1485" s="69">
        <v>1481</v>
      </c>
      <c r="E1485" s="69">
        <v>0</v>
      </c>
      <c r="F1485" s="69">
        <v>1481</v>
      </c>
      <c r="G1485" s="69">
        <v>0</v>
      </c>
      <c r="H1485" s="69">
        <f t="shared" si="185"/>
        <v>0</v>
      </c>
      <c r="I1485" s="69" t="e">
        <f>#REF!</f>
        <v>#REF!</v>
      </c>
      <c r="J1485" s="69">
        <f t="shared" si="184"/>
        <v>0</v>
      </c>
      <c r="K1485" s="69" t="e">
        <f t="shared" si="188"/>
        <v>#REF!</v>
      </c>
      <c r="L1485" s="69">
        <f t="shared" si="189"/>
        <v>4.8632357244839852</v>
      </c>
      <c r="M1485" s="69">
        <f t="shared" si="186"/>
        <v>0</v>
      </c>
      <c r="N1485" s="4">
        <f>BOM!Z1485</f>
        <v>0</v>
      </c>
      <c r="O1485" s="133">
        <v>1500</v>
      </c>
      <c r="P1485" s="71">
        <v>152</v>
      </c>
      <c r="Q1485" s="71">
        <v>1481</v>
      </c>
      <c r="R1485" s="71">
        <v>0</v>
      </c>
      <c r="S1485" s="89">
        <v>0</v>
      </c>
      <c r="T1485" s="94" t="e">
        <f t="shared" si="187"/>
        <v>#REF!</v>
      </c>
      <c r="U1485" s="103" t="e">
        <f>LOOKUP(O1485,#REF!,#REF!)</f>
        <v>#REF!</v>
      </c>
      <c r="V1485" s="91" t="e">
        <f>LOOKUP(O1485,#REF!,#REF!)</f>
        <v>#REF!</v>
      </c>
      <c r="W1485" s="101">
        <f t="shared" si="190"/>
        <v>0</v>
      </c>
      <c r="X1485" s="135">
        <f t="shared" si="191"/>
        <v>0</v>
      </c>
      <c r="Y1485" s="48" t="e">
        <f>IF(U1485="Pen",(LOOKUP(O1485,#REF!,#REF!)*R1485),0)</f>
        <v>#REF!</v>
      </c>
    </row>
    <row r="1486" spans="2:25" x14ac:dyDescent="0.25">
      <c r="B1486">
        <v>1482</v>
      </c>
      <c r="C1486" s="4">
        <f>BOM!X1486</f>
        <v>0</v>
      </c>
      <c r="D1486" s="69">
        <v>1482</v>
      </c>
      <c r="E1486" s="69">
        <v>0</v>
      </c>
      <c r="F1486" s="69">
        <v>1482</v>
      </c>
      <c r="G1486" s="69">
        <v>0</v>
      </c>
      <c r="H1486" s="69">
        <f t="shared" si="185"/>
        <v>0</v>
      </c>
      <c r="I1486" s="69" t="e">
        <f>#REF!</f>
        <v>#REF!</v>
      </c>
      <c r="J1486" s="69">
        <f t="shared" si="184"/>
        <v>0</v>
      </c>
      <c r="K1486" s="69" t="e">
        <f t="shared" si="188"/>
        <v>#REF!</v>
      </c>
      <c r="L1486" s="69">
        <f t="shared" si="189"/>
        <v>4.8632357244839852</v>
      </c>
      <c r="M1486" s="69">
        <f t="shared" si="186"/>
        <v>0</v>
      </c>
      <c r="N1486" s="4">
        <f>BOM!Z1486</f>
        <v>0</v>
      </c>
      <c r="O1486" s="133">
        <v>1008</v>
      </c>
      <c r="P1486" s="71" t="e">
        <v>#N/A</v>
      </c>
      <c r="Q1486" s="71">
        <v>1482</v>
      </c>
      <c r="R1486" s="71">
        <v>5</v>
      </c>
      <c r="S1486" s="89">
        <v>12</v>
      </c>
      <c r="T1486" s="94" t="e">
        <f t="shared" si="187"/>
        <v>#REF!</v>
      </c>
      <c r="U1486" s="103" t="e">
        <f>LOOKUP(O1486,#REF!,#REF!)</f>
        <v>#REF!</v>
      </c>
      <c r="V1486" s="91" t="e">
        <f>LOOKUP(O1486,#REF!,#REF!)</f>
        <v>#REF!</v>
      </c>
      <c r="W1486" s="101">
        <f t="shared" si="190"/>
        <v>0</v>
      </c>
      <c r="X1486" s="135">
        <f t="shared" si="191"/>
        <v>0</v>
      </c>
      <c r="Y1486" s="48" t="e">
        <f>IF(U1486="Pen",(LOOKUP(O1486,#REF!,#REF!)*R1486),0)</f>
        <v>#REF!</v>
      </c>
    </row>
    <row r="1487" spans="2:25" x14ac:dyDescent="0.25">
      <c r="B1487">
        <v>1483</v>
      </c>
      <c r="C1487" s="4">
        <f>BOM!X1487</f>
        <v>0</v>
      </c>
      <c r="D1487" s="69">
        <v>1483</v>
      </c>
      <c r="E1487" s="69">
        <v>0</v>
      </c>
      <c r="F1487" s="69">
        <v>1483</v>
      </c>
      <c r="G1487" s="69">
        <v>0</v>
      </c>
      <c r="H1487" s="69">
        <f t="shared" si="185"/>
        <v>0</v>
      </c>
      <c r="I1487" s="69" t="e">
        <f>#REF!</f>
        <v>#REF!</v>
      </c>
      <c r="J1487" s="69">
        <f t="shared" si="184"/>
        <v>0</v>
      </c>
      <c r="K1487" s="69" t="e">
        <f t="shared" si="188"/>
        <v>#REF!</v>
      </c>
      <c r="L1487" s="69">
        <f t="shared" si="189"/>
        <v>4.8632357244839852</v>
      </c>
      <c r="M1487" s="69">
        <f t="shared" si="186"/>
        <v>0</v>
      </c>
      <c r="N1487" s="4">
        <f>BOM!Z1487</f>
        <v>0</v>
      </c>
      <c r="O1487" s="133">
        <v>1015</v>
      </c>
      <c r="P1487" s="71" t="e">
        <v>#N/A</v>
      </c>
      <c r="Q1487" s="71">
        <v>1483</v>
      </c>
      <c r="R1487" s="71">
        <v>32</v>
      </c>
      <c r="S1487" s="89">
        <v>78</v>
      </c>
      <c r="T1487" s="94" t="e">
        <f t="shared" si="187"/>
        <v>#REF!</v>
      </c>
      <c r="U1487" s="103" t="e">
        <f>LOOKUP(O1487,#REF!,#REF!)</f>
        <v>#REF!</v>
      </c>
      <c r="V1487" s="91" t="e">
        <f>LOOKUP(O1487,#REF!,#REF!)</f>
        <v>#REF!</v>
      </c>
      <c r="W1487" s="101">
        <f t="shared" si="190"/>
        <v>0</v>
      </c>
      <c r="X1487" s="135">
        <f t="shared" si="191"/>
        <v>0</v>
      </c>
      <c r="Y1487" s="48" t="e">
        <f>IF(U1487="Pen",(LOOKUP(O1487,#REF!,#REF!)*R1487),0)</f>
        <v>#REF!</v>
      </c>
    </row>
    <row r="1488" spans="2:25" x14ac:dyDescent="0.25">
      <c r="B1488">
        <v>1484</v>
      </c>
      <c r="C1488" s="4">
        <f>BOM!X1488</f>
        <v>0</v>
      </c>
      <c r="D1488" s="69">
        <v>1484</v>
      </c>
      <c r="E1488" s="69">
        <v>0</v>
      </c>
      <c r="F1488" s="69">
        <v>1484</v>
      </c>
      <c r="G1488" s="69">
        <v>0</v>
      </c>
      <c r="H1488" s="69">
        <f t="shared" si="185"/>
        <v>0</v>
      </c>
      <c r="I1488" s="69" t="e">
        <f>#REF!</f>
        <v>#REF!</v>
      </c>
      <c r="J1488" s="69">
        <f t="shared" si="184"/>
        <v>0</v>
      </c>
      <c r="K1488" s="69" t="e">
        <f t="shared" si="188"/>
        <v>#REF!</v>
      </c>
      <c r="L1488" s="69">
        <f t="shared" si="189"/>
        <v>4.8632357244839852</v>
      </c>
      <c r="M1488" s="69">
        <f t="shared" si="186"/>
        <v>0</v>
      </c>
      <c r="N1488" s="4">
        <f>BOM!Z1488</f>
        <v>0</v>
      </c>
      <c r="O1488" s="133">
        <v>1030</v>
      </c>
      <c r="P1488" s="71" t="e">
        <v>#N/A</v>
      </c>
      <c r="Q1488" s="71">
        <v>1484</v>
      </c>
      <c r="R1488" s="71">
        <v>9</v>
      </c>
      <c r="S1488" s="89">
        <v>22</v>
      </c>
      <c r="T1488" s="94" t="e">
        <f t="shared" si="187"/>
        <v>#REF!</v>
      </c>
      <c r="U1488" s="103" t="e">
        <f>LOOKUP(O1488,#REF!,#REF!)</f>
        <v>#REF!</v>
      </c>
      <c r="V1488" s="91" t="e">
        <f>LOOKUP(O1488,#REF!,#REF!)</f>
        <v>#REF!</v>
      </c>
      <c r="W1488" s="101">
        <f t="shared" si="190"/>
        <v>0</v>
      </c>
      <c r="X1488" s="135">
        <f t="shared" si="191"/>
        <v>0</v>
      </c>
      <c r="Y1488" s="48" t="e">
        <f>IF(U1488="Pen",(LOOKUP(O1488,#REF!,#REF!)*R1488),0)</f>
        <v>#REF!</v>
      </c>
    </row>
    <row r="1489" spans="2:25" x14ac:dyDescent="0.25">
      <c r="B1489">
        <v>1485</v>
      </c>
      <c r="C1489" s="4">
        <f>BOM!X1489</f>
        <v>0</v>
      </c>
      <c r="D1489" s="69">
        <v>1485</v>
      </c>
      <c r="E1489" s="69">
        <v>0</v>
      </c>
      <c r="F1489" s="69">
        <v>1485</v>
      </c>
      <c r="G1489" s="69">
        <v>0</v>
      </c>
      <c r="H1489" s="69">
        <f t="shared" si="185"/>
        <v>0</v>
      </c>
      <c r="I1489" s="69" t="e">
        <f>#REF!</f>
        <v>#REF!</v>
      </c>
      <c r="J1489" s="69">
        <f t="shared" si="184"/>
        <v>0</v>
      </c>
      <c r="K1489" s="69" t="e">
        <f t="shared" si="188"/>
        <v>#REF!</v>
      </c>
      <c r="L1489" s="69">
        <f t="shared" si="189"/>
        <v>4.8632357244839852</v>
      </c>
      <c r="M1489" s="69">
        <f t="shared" si="186"/>
        <v>0</v>
      </c>
      <c r="N1489" s="4">
        <f>BOM!Z1489</f>
        <v>0</v>
      </c>
      <c r="O1489" s="133">
        <v>1033</v>
      </c>
      <c r="P1489" s="71" t="e">
        <v>#N/A</v>
      </c>
      <c r="Q1489" s="71">
        <v>1485</v>
      </c>
      <c r="R1489" s="71">
        <v>9</v>
      </c>
      <c r="S1489" s="89">
        <v>20</v>
      </c>
      <c r="T1489" s="94" t="e">
        <f t="shared" si="187"/>
        <v>#REF!</v>
      </c>
      <c r="U1489" s="103" t="e">
        <f>LOOKUP(O1489,#REF!,#REF!)</f>
        <v>#REF!</v>
      </c>
      <c r="V1489" s="91" t="e">
        <f>LOOKUP(O1489,#REF!,#REF!)</f>
        <v>#REF!</v>
      </c>
      <c r="W1489" s="101">
        <f t="shared" si="190"/>
        <v>0</v>
      </c>
      <c r="X1489" s="135">
        <f t="shared" si="191"/>
        <v>0</v>
      </c>
      <c r="Y1489" s="48" t="e">
        <f>IF(U1489="Pen",(LOOKUP(O1489,#REF!,#REF!)*R1489),0)</f>
        <v>#REF!</v>
      </c>
    </row>
    <row r="1490" spans="2:25" x14ac:dyDescent="0.25">
      <c r="B1490">
        <v>1486</v>
      </c>
      <c r="C1490" s="4">
        <f>BOM!X1490</f>
        <v>0</v>
      </c>
      <c r="D1490" s="69">
        <v>1486</v>
      </c>
      <c r="E1490" s="69">
        <v>0</v>
      </c>
      <c r="F1490" s="69">
        <v>1486</v>
      </c>
      <c r="G1490" s="69">
        <v>0</v>
      </c>
      <c r="H1490" s="69">
        <f t="shared" si="185"/>
        <v>0</v>
      </c>
      <c r="I1490" s="69" t="e">
        <f>#REF!</f>
        <v>#REF!</v>
      </c>
      <c r="J1490" s="69">
        <f t="shared" si="184"/>
        <v>0</v>
      </c>
      <c r="K1490" s="69" t="e">
        <f t="shared" si="188"/>
        <v>#REF!</v>
      </c>
      <c r="L1490" s="69">
        <f t="shared" si="189"/>
        <v>4.8632357244839852</v>
      </c>
      <c r="M1490" s="69">
        <f t="shared" si="186"/>
        <v>0</v>
      </c>
      <c r="N1490" s="4">
        <f>BOM!Z1490</f>
        <v>0</v>
      </c>
      <c r="O1490" s="133">
        <v>1035</v>
      </c>
      <c r="P1490" s="71" t="e">
        <v>#N/A</v>
      </c>
      <c r="Q1490" s="71">
        <v>1486</v>
      </c>
      <c r="R1490" s="71">
        <v>14</v>
      </c>
      <c r="S1490" s="89">
        <v>34</v>
      </c>
      <c r="T1490" s="94" t="e">
        <f t="shared" si="187"/>
        <v>#REF!</v>
      </c>
      <c r="U1490" s="103" t="e">
        <f>LOOKUP(O1490,#REF!,#REF!)</f>
        <v>#REF!</v>
      </c>
      <c r="V1490" s="91" t="e">
        <f>LOOKUP(O1490,#REF!,#REF!)</f>
        <v>#REF!</v>
      </c>
      <c r="W1490" s="101">
        <f t="shared" si="190"/>
        <v>0</v>
      </c>
      <c r="X1490" s="135">
        <f t="shared" si="191"/>
        <v>0</v>
      </c>
      <c r="Y1490" s="48" t="e">
        <f>IF(U1490="Pen",(LOOKUP(O1490,#REF!,#REF!)*R1490),0)</f>
        <v>#REF!</v>
      </c>
    </row>
    <row r="1491" spans="2:25" x14ac:dyDescent="0.25">
      <c r="B1491">
        <v>1487</v>
      </c>
      <c r="C1491" s="4">
        <f>BOM!X1491</f>
        <v>0</v>
      </c>
      <c r="D1491" s="69">
        <v>1487</v>
      </c>
      <c r="E1491" s="69">
        <v>0</v>
      </c>
      <c r="F1491" s="69">
        <v>1487</v>
      </c>
      <c r="G1491" s="69">
        <v>0</v>
      </c>
      <c r="H1491" s="69">
        <f t="shared" si="185"/>
        <v>0</v>
      </c>
      <c r="I1491" s="69" t="e">
        <f>#REF!</f>
        <v>#REF!</v>
      </c>
      <c r="J1491" s="69">
        <f t="shared" si="184"/>
        <v>0</v>
      </c>
      <c r="K1491" s="69" t="e">
        <f t="shared" si="188"/>
        <v>#REF!</v>
      </c>
      <c r="L1491" s="69">
        <f t="shared" si="189"/>
        <v>4.8632357244839852</v>
      </c>
      <c r="M1491" s="69">
        <f t="shared" si="186"/>
        <v>0</v>
      </c>
      <c r="N1491" s="4">
        <f>BOM!Z1491</f>
        <v>0</v>
      </c>
      <c r="O1491" s="133">
        <v>1041</v>
      </c>
      <c r="P1491" s="71" t="e">
        <v>#N/A</v>
      </c>
      <c r="Q1491" s="71">
        <v>1487</v>
      </c>
      <c r="R1491" s="71">
        <v>48</v>
      </c>
      <c r="S1491" s="89">
        <v>117</v>
      </c>
      <c r="T1491" s="94" t="e">
        <f t="shared" si="187"/>
        <v>#REF!</v>
      </c>
      <c r="U1491" s="103" t="e">
        <f>LOOKUP(O1491,#REF!,#REF!)</f>
        <v>#REF!</v>
      </c>
      <c r="V1491" s="91" t="e">
        <f>LOOKUP(O1491,#REF!,#REF!)</f>
        <v>#REF!</v>
      </c>
      <c r="W1491" s="101">
        <f t="shared" si="190"/>
        <v>0</v>
      </c>
      <c r="X1491" s="135">
        <f t="shared" si="191"/>
        <v>0</v>
      </c>
      <c r="Y1491" s="48" t="e">
        <f>IF(U1491="Pen",(LOOKUP(O1491,#REF!,#REF!)*R1491),0)</f>
        <v>#REF!</v>
      </c>
    </row>
    <row r="1492" spans="2:25" x14ac:dyDescent="0.25">
      <c r="B1492">
        <v>1488</v>
      </c>
      <c r="C1492" s="4">
        <f>BOM!X1492</f>
        <v>0</v>
      </c>
      <c r="D1492" s="69">
        <v>1488</v>
      </c>
      <c r="E1492" s="69">
        <v>0</v>
      </c>
      <c r="F1492" s="69">
        <v>1488</v>
      </c>
      <c r="G1492" s="69">
        <v>0</v>
      </c>
      <c r="H1492" s="69">
        <f t="shared" si="185"/>
        <v>0</v>
      </c>
      <c r="I1492" s="69" t="e">
        <f>#REF!</f>
        <v>#REF!</v>
      </c>
      <c r="J1492" s="69">
        <f t="shared" si="184"/>
        <v>0</v>
      </c>
      <c r="K1492" s="69" t="e">
        <f t="shared" si="188"/>
        <v>#REF!</v>
      </c>
      <c r="L1492" s="69">
        <f t="shared" si="189"/>
        <v>4.8632357244839852</v>
      </c>
      <c r="M1492" s="69">
        <f t="shared" si="186"/>
        <v>0</v>
      </c>
      <c r="N1492" s="4">
        <f>BOM!Z1492</f>
        <v>0</v>
      </c>
      <c r="O1492" s="133">
        <v>1051</v>
      </c>
      <c r="P1492" s="71" t="e">
        <v>#N/A</v>
      </c>
      <c r="Q1492" s="71">
        <v>1488</v>
      </c>
      <c r="R1492" s="71">
        <v>9</v>
      </c>
      <c r="S1492" s="89">
        <v>22</v>
      </c>
      <c r="T1492" s="94" t="e">
        <f t="shared" si="187"/>
        <v>#REF!</v>
      </c>
      <c r="U1492" s="103" t="e">
        <f>LOOKUP(O1492,#REF!,#REF!)</f>
        <v>#REF!</v>
      </c>
      <c r="V1492" s="91" t="e">
        <f>LOOKUP(O1492,#REF!,#REF!)</f>
        <v>#REF!</v>
      </c>
      <c r="W1492" s="101">
        <f t="shared" si="190"/>
        <v>0</v>
      </c>
      <c r="X1492" s="135">
        <f t="shared" si="191"/>
        <v>0</v>
      </c>
      <c r="Y1492" s="48" t="e">
        <f>IF(U1492="Pen",(LOOKUP(O1492,#REF!,#REF!)*R1492),0)</f>
        <v>#REF!</v>
      </c>
    </row>
    <row r="1493" spans="2:25" x14ac:dyDescent="0.25">
      <c r="B1493">
        <v>1489</v>
      </c>
      <c r="C1493" s="4">
        <f>BOM!X1493</f>
        <v>0</v>
      </c>
      <c r="D1493" s="69">
        <v>1489</v>
      </c>
      <c r="E1493" s="69">
        <v>0</v>
      </c>
      <c r="F1493" s="69">
        <v>1489</v>
      </c>
      <c r="G1493" s="69">
        <v>0</v>
      </c>
      <c r="H1493" s="69">
        <f t="shared" si="185"/>
        <v>0</v>
      </c>
      <c r="I1493" s="69" t="e">
        <f>#REF!</f>
        <v>#REF!</v>
      </c>
      <c r="J1493" s="69">
        <f t="shared" si="184"/>
        <v>0</v>
      </c>
      <c r="K1493" s="69" t="e">
        <f t="shared" si="188"/>
        <v>#REF!</v>
      </c>
      <c r="L1493" s="69">
        <f t="shared" si="189"/>
        <v>4.8632357244839852</v>
      </c>
      <c r="M1493" s="69">
        <f t="shared" si="186"/>
        <v>0</v>
      </c>
      <c r="N1493" s="4">
        <f>BOM!Z1493</f>
        <v>0</v>
      </c>
      <c r="O1493" s="133">
        <v>1055</v>
      </c>
      <c r="P1493" s="71" t="e">
        <v>#N/A</v>
      </c>
      <c r="Q1493" s="71">
        <v>1489</v>
      </c>
      <c r="R1493" s="71">
        <v>30</v>
      </c>
      <c r="S1493" s="89">
        <v>73</v>
      </c>
      <c r="T1493" s="94" t="e">
        <f t="shared" si="187"/>
        <v>#REF!</v>
      </c>
      <c r="U1493" s="103" t="e">
        <f>LOOKUP(O1493,#REF!,#REF!)</f>
        <v>#REF!</v>
      </c>
      <c r="V1493" s="91" t="e">
        <f>LOOKUP(O1493,#REF!,#REF!)</f>
        <v>#REF!</v>
      </c>
      <c r="W1493" s="101">
        <f t="shared" si="190"/>
        <v>0</v>
      </c>
      <c r="X1493" s="135">
        <f t="shared" si="191"/>
        <v>0</v>
      </c>
      <c r="Y1493" s="48" t="e">
        <f>IF(U1493="Pen",(LOOKUP(O1493,#REF!,#REF!)*R1493),0)</f>
        <v>#REF!</v>
      </c>
    </row>
    <row r="1494" spans="2:25" x14ac:dyDescent="0.25">
      <c r="B1494">
        <v>1490</v>
      </c>
      <c r="C1494" s="4">
        <f>BOM!X1494</f>
        <v>0</v>
      </c>
      <c r="D1494" s="69">
        <v>1490</v>
      </c>
      <c r="E1494" s="69">
        <v>0</v>
      </c>
      <c r="F1494" s="69">
        <v>1490</v>
      </c>
      <c r="G1494" s="69">
        <v>0</v>
      </c>
      <c r="H1494" s="69">
        <f t="shared" si="185"/>
        <v>0</v>
      </c>
      <c r="I1494" s="69" t="e">
        <f>#REF!</f>
        <v>#REF!</v>
      </c>
      <c r="J1494" s="69">
        <f t="shared" si="184"/>
        <v>0</v>
      </c>
      <c r="K1494" s="69" t="e">
        <f t="shared" si="188"/>
        <v>#REF!</v>
      </c>
      <c r="L1494" s="69">
        <f t="shared" si="189"/>
        <v>4.8632357244839852</v>
      </c>
      <c r="M1494" s="69">
        <f t="shared" si="186"/>
        <v>0</v>
      </c>
      <c r="N1494" s="4">
        <f>BOM!Z1494</f>
        <v>0</v>
      </c>
      <c r="O1494" s="133">
        <v>1056</v>
      </c>
      <c r="P1494" s="71" t="e">
        <v>#N/A</v>
      </c>
      <c r="Q1494" s="71">
        <v>1490</v>
      </c>
      <c r="R1494" s="71">
        <v>5</v>
      </c>
      <c r="S1494" s="89">
        <v>12</v>
      </c>
      <c r="T1494" s="94" t="e">
        <f t="shared" si="187"/>
        <v>#REF!</v>
      </c>
      <c r="U1494" s="103" t="e">
        <f>LOOKUP(O1494,#REF!,#REF!)</f>
        <v>#REF!</v>
      </c>
      <c r="V1494" s="91" t="e">
        <f>LOOKUP(O1494,#REF!,#REF!)</f>
        <v>#REF!</v>
      </c>
      <c r="W1494" s="101">
        <f t="shared" si="190"/>
        <v>0</v>
      </c>
      <c r="X1494" s="135">
        <f t="shared" si="191"/>
        <v>0</v>
      </c>
      <c r="Y1494" s="48" t="e">
        <f>IF(U1494="Pen",(LOOKUP(O1494,#REF!,#REF!)*R1494),0)</f>
        <v>#REF!</v>
      </c>
    </row>
    <row r="1495" spans="2:25" x14ac:dyDescent="0.25">
      <c r="B1495">
        <v>1491</v>
      </c>
      <c r="C1495" s="4">
        <f>BOM!X1495</f>
        <v>0</v>
      </c>
      <c r="D1495" s="69">
        <v>1491</v>
      </c>
      <c r="E1495" s="69">
        <v>0</v>
      </c>
      <c r="F1495" s="69">
        <v>1491</v>
      </c>
      <c r="G1495" s="69">
        <v>0</v>
      </c>
      <c r="H1495" s="69">
        <f t="shared" si="185"/>
        <v>0</v>
      </c>
      <c r="I1495" s="69" t="e">
        <f>#REF!</f>
        <v>#REF!</v>
      </c>
      <c r="J1495" s="69">
        <f t="shared" si="184"/>
        <v>0</v>
      </c>
      <c r="K1495" s="69" t="e">
        <f t="shared" si="188"/>
        <v>#REF!</v>
      </c>
      <c r="L1495" s="69">
        <f t="shared" si="189"/>
        <v>4.8632357244839852</v>
      </c>
      <c r="M1495" s="69">
        <f t="shared" si="186"/>
        <v>0</v>
      </c>
      <c r="N1495" s="4">
        <f>BOM!Z1495</f>
        <v>0</v>
      </c>
      <c r="O1495" s="133">
        <v>1058</v>
      </c>
      <c r="P1495" s="71" t="e">
        <v>#N/A</v>
      </c>
      <c r="Q1495" s="71">
        <v>1491</v>
      </c>
      <c r="R1495" s="71">
        <v>5</v>
      </c>
      <c r="S1495" s="89">
        <v>12</v>
      </c>
      <c r="T1495" s="94" t="e">
        <f t="shared" si="187"/>
        <v>#REF!</v>
      </c>
      <c r="U1495" s="103" t="e">
        <f>LOOKUP(O1495,#REF!,#REF!)</f>
        <v>#REF!</v>
      </c>
      <c r="V1495" s="91" t="e">
        <f>LOOKUP(O1495,#REF!,#REF!)</f>
        <v>#REF!</v>
      </c>
      <c r="W1495" s="101">
        <f t="shared" si="190"/>
        <v>0</v>
      </c>
      <c r="X1495" s="135">
        <f t="shared" si="191"/>
        <v>0</v>
      </c>
      <c r="Y1495" s="48" t="e">
        <f>IF(U1495="Pen",(LOOKUP(O1495,#REF!,#REF!)*R1495),0)</f>
        <v>#REF!</v>
      </c>
    </row>
    <row r="1496" spans="2:25" x14ac:dyDescent="0.25">
      <c r="B1496">
        <v>1492</v>
      </c>
      <c r="C1496" s="4">
        <f>BOM!X1496</f>
        <v>0</v>
      </c>
      <c r="D1496" s="69">
        <v>1492</v>
      </c>
      <c r="E1496" s="69">
        <v>0</v>
      </c>
      <c r="F1496" s="69">
        <v>1492</v>
      </c>
      <c r="G1496" s="69">
        <v>0</v>
      </c>
      <c r="H1496" s="69">
        <f t="shared" si="185"/>
        <v>0</v>
      </c>
      <c r="I1496" s="69" t="e">
        <f>#REF!</f>
        <v>#REF!</v>
      </c>
      <c r="J1496" s="69">
        <f t="shared" si="184"/>
        <v>0</v>
      </c>
      <c r="K1496" s="69" t="e">
        <f t="shared" si="188"/>
        <v>#REF!</v>
      </c>
      <c r="L1496" s="69">
        <f t="shared" si="189"/>
        <v>4.8632357244839852</v>
      </c>
      <c r="M1496" s="69">
        <f t="shared" si="186"/>
        <v>0</v>
      </c>
      <c r="N1496" s="4">
        <f>BOM!Z1496</f>
        <v>0</v>
      </c>
      <c r="O1496" s="133">
        <v>1063</v>
      </c>
      <c r="P1496" s="71" t="e">
        <v>#N/A</v>
      </c>
      <c r="Q1496" s="71">
        <v>1492</v>
      </c>
      <c r="R1496" s="71">
        <v>10</v>
      </c>
      <c r="S1496" s="89">
        <v>24</v>
      </c>
      <c r="T1496" s="94" t="e">
        <f t="shared" si="187"/>
        <v>#REF!</v>
      </c>
      <c r="U1496" s="103" t="e">
        <f>LOOKUP(O1496,#REF!,#REF!)</f>
        <v>#REF!</v>
      </c>
      <c r="V1496" s="91" t="e">
        <f>LOOKUP(O1496,#REF!,#REF!)</f>
        <v>#REF!</v>
      </c>
      <c r="W1496" s="101">
        <f t="shared" si="190"/>
        <v>0</v>
      </c>
      <c r="X1496" s="135">
        <f t="shared" si="191"/>
        <v>0</v>
      </c>
      <c r="Y1496" s="48" t="e">
        <f>IF(U1496="Pen",(LOOKUP(O1496,#REF!,#REF!)*R1496),0)</f>
        <v>#REF!</v>
      </c>
    </row>
    <row r="1497" spans="2:25" x14ac:dyDescent="0.25">
      <c r="B1497">
        <v>1493</v>
      </c>
      <c r="C1497" s="4">
        <f>BOM!X1497</f>
        <v>0</v>
      </c>
      <c r="D1497" s="69">
        <v>1493</v>
      </c>
      <c r="E1497" s="69">
        <v>0</v>
      </c>
      <c r="F1497" s="69">
        <v>1493</v>
      </c>
      <c r="G1497" s="69">
        <v>0</v>
      </c>
      <c r="H1497" s="69">
        <f t="shared" si="185"/>
        <v>0</v>
      </c>
      <c r="I1497" s="69" t="e">
        <f>#REF!</f>
        <v>#REF!</v>
      </c>
      <c r="J1497" s="69">
        <f t="shared" si="184"/>
        <v>0</v>
      </c>
      <c r="K1497" s="69" t="e">
        <f t="shared" si="188"/>
        <v>#REF!</v>
      </c>
      <c r="L1497" s="69">
        <f t="shared" si="189"/>
        <v>4.8632357244839852</v>
      </c>
      <c r="M1497" s="69">
        <f t="shared" si="186"/>
        <v>0</v>
      </c>
      <c r="N1497" s="4">
        <f>BOM!Z1497</f>
        <v>0</v>
      </c>
      <c r="O1497" s="133">
        <v>1087</v>
      </c>
      <c r="P1497" s="71" t="e">
        <v>#N/A</v>
      </c>
      <c r="Q1497" s="71">
        <v>1493</v>
      </c>
      <c r="R1497" s="71">
        <v>102</v>
      </c>
      <c r="S1497" s="89">
        <v>251</v>
      </c>
      <c r="T1497" s="94" t="e">
        <f t="shared" si="187"/>
        <v>#REF!</v>
      </c>
      <c r="U1497" s="103" t="e">
        <f>LOOKUP(O1497,#REF!,#REF!)</f>
        <v>#REF!</v>
      </c>
      <c r="V1497" s="91" t="e">
        <f>LOOKUP(O1497,#REF!,#REF!)</f>
        <v>#REF!</v>
      </c>
      <c r="W1497" s="101">
        <f t="shared" si="190"/>
        <v>0</v>
      </c>
      <c r="X1497" s="135">
        <f t="shared" si="191"/>
        <v>0</v>
      </c>
      <c r="Y1497" s="48" t="e">
        <f>IF(U1497="Pen",(LOOKUP(O1497,#REF!,#REF!)*R1497),0)</f>
        <v>#REF!</v>
      </c>
    </row>
    <row r="1498" spans="2:25" x14ac:dyDescent="0.25">
      <c r="B1498">
        <v>1494</v>
      </c>
      <c r="C1498" s="4">
        <f>BOM!X1498</f>
        <v>0</v>
      </c>
      <c r="D1498" s="69">
        <v>1494</v>
      </c>
      <c r="E1498" s="69">
        <v>0</v>
      </c>
      <c r="F1498" s="69">
        <v>1494</v>
      </c>
      <c r="G1498" s="69">
        <v>0</v>
      </c>
      <c r="H1498" s="69">
        <f t="shared" si="185"/>
        <v>0</v>
      </c>
      <c r="I1498" s="69" t="e">
        <f>#REF!</f>
        <v>#REF!</v>
      </c>
      <c r="J1498" s="69">
        <f t="shared" ref="J1498:J1504" si="192">IF(OR(C1498=1,H1498=0),0,TRUNC(H1498/I1498)+1)</f>
        <v>0</v>
      </c>
      <c r="K1498" s="69" t="e">
        <f t="shared" si="188"/>
        <v>#REF!</v>
      </c>
      <c r="L1498" s="69">
        <f t="shared" si="189"/>
        <v>4.8632357244839852</v>
      </c>
      <c r="M1498" s="69">
        <f t="shared" si="186"/>
        <v>0</v>
      </c>
      <c r="N1498" s="4">
        <f>BOM!Z1498</f>
        <v>0</v>
      </c>
      <c r="O1498" s="133">
        <v>1089</v>
      </c>
      <c r="P1498" s="71" t="e">
        <v>#N/A</v>
      </c>
      <c r="Q1498" s="71">
        <v>1494</v>
      </c>
      <c r="R1498" s="71">
        <v>28</v>
      </c>
      <c r="S1498" s="89">
        <v>69</v>
      </c>
      <c r="T1498" s="94" t="e">
        <f t="shared" si="187"/>
        <v>#REF!</v>
      </c>
      <c r="U1498" s="103" t="e">
        <f>LOOKUP(O1498,#REF!,#REF!)</f>
        <v>#REF!</v>
      </c>
      <c r="V1498" s="91" t="e">
        <f>LOOKUP(O1498,#REF!,#REF!)</f>
        <v>#REF!</v>
      </c>
      <c r="W1498" s="101">
        <f t="shared" si="190"/>
        <v>0</v>
      </c>
      <c r="X1498" s="135">
        <f t="shared" si="191"/>
        <v>0</v>
      </c>
      <c r="Y1498" s="48" t="e">
        <f>IF(U1498="Pen",(LOOKUP(O1498,#REF!,#REF!)*R1498),0)</f>
        <v>#REF!</v>
      </c>
    </row>
    <row r="1499" spans="2:25" x14ac:dyDescent="0.25">
      <c r="B1499">
        <v>1495</v>
      </c>
      <c r="C1499" s="4">
        <f>BOM!X1499</f>
        <v>0</v>
      </c>
      <c r="D1499" s="69">
        <v>1495</v>
      </c>
      <c r="E1499" s="69">
        <v>0</v>
      </c>
      <c r="F1499" s="69">
        <v>1495</v>
      </c>
      <c r="G1499" s="69">
        <v>0</v>
      </c>
      <c r="H1499" s="69">
        <f t="shared" si="185"/>
        <v>0</v>
      </c>
      <c r="I1499" s="69" t="e">
        <f>#REF!</f>
        <v>#REF!</v>
      </c>
      <c r="J1499" s="69">
        <f t="shared" si="192"/>
        <v>0</v>
      </c>
      <c r="K1499" s="69" t="e">
        <f t="shared" si="188"/>
        <v>#REF!</v>
      </c>
      <c r="L1499" s="69">
        <f t="shared" si="189"/>
        <v>4.8632357244839852</v>
      </c>
      <c r="M1499" s="69">
        <f t="shared" si="186"/>
        <v>0</v>
      </c>
      <c r="N1499" s="4">
        <f>BOM!Z1499</f>
        <v>0</v>
      </c>
      <c r="O1499" s="133">
        <v>1109</v>
      </c>
      <c r="P1499" s="71" t="e">
        <v>#N/A</v>
      </c>
      <c r="Q1499" s="71">
        <v>1495</v>
      </c>
      <c r="R1499" s="71">
        <v>5</v>
      </c>
      <c r="S1499" s="89">
        <v>12</v>
      </c>
      <c r="T1499" s="94" t="e">
        <f t="shared" si="187"/>
        <v>#REF!</v>
      </c>
      <c r="U1499" s="103" t="e">
        <f>LOOKUP(O1499,#REF!,#REF!)</f>
        <v>#REF!</v>
      </c>
      <c r="V1499" s="91" t="e">
        <f>LOOKUP(O1499,#REF!,#REF!)</f>
        <v>#REF!</v>
      </c>
      <c r="W1499" s="101">
        <f t="shared" si="190"/>
        <v>0</v>
      </c>
      <c r="X1499" s="135">
        <f t="shared" si="191"/>
        <v>0</v>
      </c>
      <c r="Y1499" s="48" t="e">
        <f>IF(U1499="Pen",(LOOKUP(O1499,#REF!,#REF!)*R1499),0)</f>
        <v>#REF!</v>
      </c>
    </row>
    <row r="1500" spans="2:25" x14ac:dyDescent="0.25">
      <c r="B1500">
        <v>1496</v>
      </c>
      <c r="C1500" s="4">
        <f>BOM!X1500</f>
        <v>0</v>
      </c>
      <c r="D1500" s="69">
        <v>1496</v>
      </c>
      <c r="E1500" s="69">
        <v>0</v>
      </c>
      <c r="F1500" s="69">
        <v>1496</v>
      </c>
      <c r="G1500" s="69">
        <v>0</v>
      </c>
      <c r="H1500" s="69">
        <f t="shared" si="185"/>
        <v>0</v>
      </c>
      <c r="I1500" s="69" t="e">
        <f>#REF!</f>
        <v>#REF!</v>
      </c>
      <c r="J1500" s="69">
        <f t="shared" si="192"/>
        <v>0</v>
      </c>
      <c r="K1500" s="69" t="e">
        <f t="shared" si="188"/>
        <v>#REF!</v>
      </c>
      <c r="L1500" s="69">
        <f t="shared" si="189"/>
        <v>4.8632357244839852</v>
      </c>
      <c r="M1500" s="69">
        <f t="shared" si="186"/>
        <v>0</v>
      </c>
      <c r="N1500" s="4">
        <f>BOM!Z1500</f>
        <v>0</v>
      </c>
      <c r="O1500" s="133">
        <v>1142</v>
      </c>
      <c r="P1500" s="71" t="e">
        <v>#N/A</v>
      </c>
      <c r="Q1500" s="71">
        <v>1496</v>
      </c>
      <c r="R1500" s="71">
        <v>21</v>
      </c>
      <c r="S1500" s="89">
        <v>50</v>
      </c>
      <c r="T1500" s="94" t="e">
        <f t="shared" si="187"/>
        <v>#REF!</v>
      </c>
      <c r="U1500" s="103" t="e">
        <f>LOOKUP(O1500,#REF!,#REF!)</f>
        <v>#REF!</v>
      </c>
      <c r="V1500" s="91" t="e">
        <f>LOOKUP(O1500,#REF!,#REF!)</f>
        <v>#REF!</v>
      </c>
      <c r="W1500" s="101">
        <f t="shared" si="190"/>
        <v>0</v>
      </c>
      <c r="X1500" s="135" t="str">
        <f t="shared" si="191"/>
        <v>MasterCarton</v>
      </c>
      <c r="Y1500" s="48" t="e">
        <f>IF(U1500="Pen",(LOOKUP(O1500,#REF!,#REF!)*R1500),0)</f>
        <v>#REF!</v>
      </c>
    </row>
    <row r="1501" spans="2:25" x14ac:dyDescent="0.25">
      <c r="B1501">
        <v>1497</v>
      </c>
      <c r="C1501" s="4">
        <f>BOM!X1501</f>
        <v>0</v>
      </c>
      <c r="D1501" s="69">
        <v>1497</v>
      </c>
      <c r="E1501" s="69">
        <v>0</v>
      </c>
      <c r="F1501" s="69">
        <v>1497</v>
      </c>
      <c r="G1501" s="69">
        <v>0</v>
      </c>
      <c r="H1501" s="69">
        <f t="shared" si="185"/>
        <v>0</v>
      </c>
      <c r="I1501" s="69" t="e">
        <f>#REF!</f>
        <v>#REF!</v>
      </c>
      <c r="J1501" s="69">
        <f t="shared" si="192"/>
        <v>0</v>
      </c>
      <c r="K1501" s="69" t="e">
        <f t="shared" si="188"/>
        <v>#REF!</v>
      </c>
      <c r="L1501" s="69">
        <f t="shared" si="189"/>
        <v>4.8632357244839852</v>
      </c>
      <c r="M1501" s="69">
        <f t="shared" si="186"/>
        <v>0</v>
      </c>
      <c r="N1501" s="4">
        <f>BOM!Z1501</f>
        <v>0</v>
      </c>
      <c r="O1501" s="133">
        <v>1150</v>
      </c>
      <c r="P1501" s="71" t="e">
        <v>#N/A</v>
      </c>
      <c r="Q1501" s="71">
        <v>1497</v>
      </c>
      <c r="R1501" s="71">
        <v>5</v>
      </c>
      <c r="S1501" s="89">
        <v>12</v>
      </c>
      <c r="T1501" s="94" t="e">
        <f t="shared" si="187"/>
        <v>#REF!</v>
      </c>
      <c r="U1501" s="103" t="e">
        <f>LOOKUP(O1501,#REF!,#REF!)</f>
        <v>#REF!</v>
      </c>
      <c r="V1501" s="91" t="e">
        <f>LOOKUP(O1501,#REF!,#REF!)</f>
        <v>#REF!</v>
      </c>
      <c r="W1501" s="101">
        <f t="shared" si="190"/>
        <v>0</v>
      </c>
      <c r="X1501" s="135">
        <f t="shared" si="191"/>
        <v>0</v>
      </c>
      <c r="Y1501" s="48" t="e">
        <f>IF(U1501="Pen",(LOOKUP(O1501,#REF!,#REF!)*R1501),0)</f>
        <v>#REF!</v>
      </c>
    </row>
    <row r="1502" spans="2:25" x14ac:dyDescent="0.25">
      <c r="B1502">
        <v>1498</v>
      </c>
      <c r="C1502" s="4">
        <f>BOM!X1502</f>
        <v>0</v>
      </c>
      <c r="D1502" s="69">
        <v>1498</v>
      </c>
      <c r="E1502" s="69">
        <v>0</v>
      </c>
      <c r="F1502" s="69">
        <v>1498</v>
      </c>
      <c r="G1502" s="69">
        <v>0</v>
      </c>
      <c r="H1502" s="69">
        <f t="shared" si="185"/>
        <v>0</v>
      </c>
      <c r="I1502" s="69" t="e">
        <f>#REF!</f>
        <v>#REF!</v>
      </c>
      <c r="J1502" s="69">
        <f t="shared" si="192"/>
        <v>0</v>
      </c>
      <c r="K1502" s="69" t="e">
        <f t="shared" si="188"/>
        <v>#REF!</v>
      </c>
      <c r="L1502" s="69">
        <f t="shared" si="189"/>
        <v>4.8632357244839852</v>
      </c>
      <c r="M1502" s="69">
        <f t="shared" si="186"/>
        <v>0</v>
      </c>
      <c r="N1502" s="4">
        <f>BOM!Z1502</f>
        <v>0</v>
      </c>
      <c r="O1502" s="133">
        <v>1151</v>
      </c>
      <c r="P1502" s="71" t="e">
        <v>#N/A</v>
      </c>
      <c r="Q1502" s="71">
        <v>1498</v>
      </c>
      <c r="R1502" s="71">
        <v>9</v>
      </c>
      <c r="S1502" s="89">
        <v>22</v>
      </c>
      <c r="T1502" s="94" t="e">
        <f t="shared" si="187"/>
        <v>#REF!</v>
      </c>
      <c r="U1502" s="103" t="e">
        <f>LOOKUP(O1502,#REF!,#REF!)</f>
        <v>#REF!</v>
      </c>
      <c r="V1502" s="91" t="e">
        <f>LOOKUP(O1502,#REF!,#REF!)</f>
        <v>#REF!</v>
      </c>
      <c r="W1502" s="101">
        <f t="shared" si="190"/>
        <v>0</v>
      </c>
      <c r="X1502" s="135">
        <f t="shared" si="191"/>
        <v>0</v>
      </c>
      <c r="Y1502" s="48" t="e">
        <f>IF(U1502="Pen",(LOOKUP(O1502,#REF!,#REF!)*R1502),0)</f>
        <v>#REF!</v>
      </c>
    </row>
    <row r="1503" spans="2:25" x14ac:dyDescent="0.25">
      <c r="B1503">
        <v>1499</v>
      </c>
      <c r="C1503" s="4">
        <f>BOM!X1503</f>
        <v>0</v>
      </c>
      <c r="D1503" s="69">
        <v>1499</v>
      </c>
      <c r="E1503" s="69">
        <v>0</v>
      </c>
      <c r="F1503" s="69">
        <v>1499</v>
      </c>
      <c r="G1503" s="69">
        <v>0</v>
      </c>
      <c r="H1503" s="69">
        <f t="shared" si="185"/>
        <v>0</v>
      </c>
      <c r="I1503" s="69" t="e">
        <f>#REF!</f>
        <v>#REF!</v>
      </c>
      <c r="J1503" s="69">
        <f t="shared" si="192"/>
        <v>0</v>
      </c>
      <c r="K1503" s="69" t="e">
        <f t="shared" si="188"/>
        <v>#REF!</v>
      </c>
      <c r="L1503" s="69">
        <f t="shared" si="189"/>
        <v>4.8632357244839852</v>
      </c>
      <c r="M1503" s="69">
        <f t="shared" si="186"/>
        <v>0</v>
      </c>
      <c r="N1503" s="4">
        <f>BOM!Z1503</f>
        <v>0</v>
      </c>
      <c r="O1503" s="133">
        <v>1153</v>
      </c>
      <c r="P1503" s="71" t="e">
        <v>#N/A</v>
      </c>
      <c r="Q1503" s="71">
        <v>1499</v>
      </c>
      <c r="R1503" s="71">
        <v>9</v>
      </c>
      <c r="S1503" s="89">
        <v>22</v>
      </c>
      <c r="T1503" s="94" t="e">
        <f t="shared" si="187"/>
        <v>#REF!</v>
      </c>
      <c r="U1503" s="103" t="e">
        <f>LOOKUP(O1503,#REF!,#REF!)</f>
        <v>#REF!</v>
      </c>
      <c r="V1503" s="91" t="e">
        <f>LOOKUP(O1503,#REF!,#REF!)</f>
        <v>#REF!</v>
      </c>
      <c r="W1503" s="101">
        <f t="shared" si="190"/>
        <v>0</v>
      </c>
      <c r="X1503" s="135">
        <f t="shared" si="191"/>
        <v>0</v>
      </c>
      <c r="Y1503" s="48" t="e">
        <f>IF(U1503="Pen",(LOOKUP(O1503,#REF!,#REF!)*R1503),0)</f>
        <v>#REF!</v>
      </c>
    </row>
    <row r="1504" spans="2:25" ht="13.2" thickBot="1" x14ac:dyDescent="0.3">
      <c r="B1504">
        <v>1500</v>
      </c>
      <c r="C1504" s="4">
        <f>BOM!X1504</f>
        <v>0</v>
      </c>
      <c r="D1504" s="69">
        <v>1500</v>
      </c>
      <c r="E1504" s="69">
        <v>0</v>
      </c>
      <c r="F1504" s="69">
        <v>1500</v>
      </c>
      <c r="G1504" s="69">
        <v>0</v>
      </c>
      <c r="H1504" s="69">
        <f t="shared" si="185"/>
        <v>0</v>
      </c>
      <c r="I1504" s="69" t="e">
        <f>#REF!</f>
        <v>#REF!</v>
      </c>
      <c r="J1504" s="69">
        <f t="shared" si="192"/>
        <v>0</v>
      </c>
      <c r="K1504" s="69" t="e">
        <f t="shared" si="188"/>
        <v>#REF!</v>
      </c>
      <c r="L1504" s="69">
        <f t="shared" si="189"/>
        <v>4.8632357244839852</v>
      </c>
      <c r="M1504" s="69">
        <f t="shared" si="186"/>
        <v>0</v>
      </c>
      <c r="N1504" s="4">
        <f>BOM!Z1504</f>
        <v>0</v>
      </c>
      <c r="O1504" s="133">
        <v>1160</v>
      </c>
      <c r="P1504" s="71" t="e">
        <v>#N/A</v>
      </c>
      <c r="Q1504" s="71">
        <v>1500</v>
      </c>
      <c r="R1504" s="71">
        <v>17</v>
      </c>
      <c r="S1504" s="89">
        <v>42</v>
      </c>
      <c r="T1504" s="94" t="e">
        <f t="shared" si="187"/>
        <v>#REF!</v>
      </c>
      <c r="U1504" s="103" t="e">
        <f>LOOKUP(O1504,#REF!,#REF!)</f>
        <v>#REF!</v>
      </c>
      <c r="V1504" s="91" t="e">
        <f>LOOKUP(O1504,#REF!,#REF!)</f>
        <v>#REF!</v>
      </c>
      <c r="W1504" s="102">
        <f t="shared" si="190"/>
        <v>0</v>
      </c>
      <c r="X1504" s="136">
        <f t="shared" si="191"/>
        <v>0</v>
      </c>
      <c r="Y1504" s="48" t="e">
        <f>IF(U1504="Pen",(LOOKUP(O1504,#REF!,#REF!)*R1504),0)</f>
        <v>#REF!</v>
      </c>
    </row>
    <row r="1505" spans="4:25" x14ac:dyDescent="0.25">
      <c r="D1505" s="72" t="s">
        <v>757</v>
      </c>
      <c r="E1505" s="72">
        <f>SUM(E5:E1504)</f>
        <v>41643593</v>
      </c>
      <c r="F1505" s="64"/>
      <c r="G1505" s="72">
        <f>SUM(G5:G1504)</f>
        <v>58144692</v>
      </c>
      <c r="H1505" s="72">
        <f>G1505+E1505</f>
        <v>99788285</v>
      </c>
      <c r="I1505" s="69"/>
      <c r="J1505" s="69"/>
      <c r="K1505" s="69"/>
      <c r="L1505" s="69"/>
      <c r="M1505" s="73" t="e">
        <f>SUM(M5:M1504)</f>
        <v>#REF!</v>
      </c>
    </row>
    <row r="1506" spans="4:25" x14ac:dyDescent="0.25">
      <c r="D1506" s="67" t="s">
        <v>758</v>
      </c>
      <c r="E1506" s="67">
        <f>COUNTIF(E5:E1004,"&gt;0")</f>
        <v>164</v>
      </c>
      <c r="F1506" s="63"/>
      <c r="G1506" s="67">
        <f>COUNTIF(G5:G1004,"&gt;0")</f>
        <v>95</v>
      </c>
      <c r="H1506" s="63"/>
      <c r="I1506" s="74"/>
      <c r="J1506" s="69"/>
      <c r="K1506" s="69"/>
      <c r="L1506" s="69"/>
      <c r="M1506" s="74"/>
      <c r="R1506" s="75">
        <f>SUM(R5:R1004)</f>
        <v>4259</v>
      </c>
      <c r="S1506" s="75">
        <f>SUM(S5:S1004)</f>
        <v>3564</v>
      </c>
      <c r="T1506" s="75"/>
      <c r="Y1506" s="134" t="e">
        <f>SUM(Y5:Y1504)</f>
        <v>#REF!</v>
      </c>
    </row>
  </sheetData>
  <sheetProtection password="CDFA" sheet="1" objects="1" scenarios="1"/>
  <mergeCells count="3">
    <mergeCell ref="D3:E3"/>
    <mergeCell ref="F3:G3"/>
    <mergeCell ref="O1:S1"/>
  </mergeCells>
  <phoneticPr fontId="0" type="noConversion"/>
  <conditionalFormatting sqref="M2:N2 K2">
    <cfRule type="cellIs" dxfId="10" priority="1" stopIfTrue="1" operator="greaterThan">
      <formula>4528</formula>
    </cfRule>
  </conditionalFormatting>
  <conditionalFormatting sqref="U3 U5:U1504">
    <cfRule type="cellIs" dxfId="9" priority="2" stopIfTrue="1" operator="equal">
      <formula>"PEN"</formula>
    </cfRule>
    <cfRule type="cellIs" dxfId="8" priority="3" stopIfTrue="1" operator="notEqual">
      <formula>"PEN"</formula>
    </cfRule>
  </conditionalFormatting>
  <conditionalFormatting sqref="C5:C1504 W5:W1504">
    <cfRule type="cellIs" dxfId="7" priority="4" stopIfTrue="1" operator="equal">
      <formula>1</formula>
    </cfRule>
    <cfRule type="cellIs" dxfId="6" priority="5" stopIfTrue="1" operator="equal">
      <formula>0</formula>
    </cfRule>
  </conditionalFormatting>
  <conditionalFormatting sqref="X5:X65536 X1:X3 N3:N65536">
    <cfRule type="cellIs" dxfId="5" priority="6" stopIfTrue="1" operator="equal">
      <formula>"MasterCarton"</formula>
    </cfRule>
    <cfRule type="cellIs" dxfId="4" priority="7" stopIfTrue="1" operator="equal">
      <formula>0</formula>
    </cfRule>
  </conditionalFormatting>
  <pageMargins left="0.75" right="0.75" top="1" bottom="1" header="0.5" footer="0.5"/>
  <pageSetup orientation="portrait" horizontalDpi="300" verticalDpi="300" r:id="rId2"/>
  <headerFooter alignWithMargins="0"/>
  <drawing r:id="rId3"/>
  <legacyDrawing r:id="rId4"/>
  <controls>
    <mc:AlternateContent xmlns:mc="http://schemas.openxmlformats.org/markup-compatibility/2006">
      <mc:Choice Requires="x14">
        <control shapeId="22529" r:id="rId5" name="CommandButton1">
          <controlPr defaultSize="0" autoLine="0" autoPict="0" r:id="rId6">
            <anchor moveWithCells="1">
              <from>
                <xdr:col>6</xdr:col>
                <xdr:colOff>617220</xdr:colOff>
                <xdr:row>0</xdr:row>
                <xdr:rowOff>30480</xdr:rowOff>
              </from>
              <to>
                <xdr:col>7</xdr:col>
                <xdr:colOff>1066800</xdr:colOff>
                <xdr:row>0</xdr:row>
                <xdr:rowOff>350520</xdr:rowOff>
              </to>
            </anchor>
          </controlPr>
        </control>
      </mc:Choice>
      <mc:Fallback>
        <control shapeId="22529" r:id="rId5" name="CommandButton1"/>
      </mc:Fallback>
    </mc:AlternateContent>
    <mc:AlternateContent xmlns:mc="http://schemas.openxmlformats.org/markup-compatibility/2006">
      <mc:Choice Requires="x14">
        <control shapeId="22530" r:id="rId7" name="CommandButton2">
          <controlPr defaultSize="0" autoLine="0" autoPict="0" r:id="rId8">
            <anchor moveWithCells="1">
              <from>
                <xdr:col>14</xdr:col>
                <xdr:colOff>30480</xdr:colOff>
                <xdr:row>1</xdr:row>
                <xdr:rowOff>30480</xdr:rowOff>
              </from>
              <to>
                <xdr:col>15</xdr:col>
                <xdr:colOff>60960</xdr:colOff>
                <xdr:row>2</xdr:row>
                <xdr:rowOff>129540</xdr:rowOff>
              </to>
            </anchor>
          </controlPr>
        </control>
      </mc:Choice>
      <mc:Fallback>
        <control shapeId="22530" r:id="rId7" name="CommandButton2"/>
      </mc:Fallback>
    </mc:AlternateContent>
    <mc:AlternateContent xmlns:mc="http://schemas.openxmlformats.org/markup-compatibility/2006">
      <mc:Choice Requires="x14">
        <control shapeId="22803" r:id="rId9" name="Button 275">
          <controlPr defaultSize="0" print="0" autoFill="0" autoPict="0" macro="[0]!Det_Max_Weeks_Inv_possible">
            <anchor moveWithCells="1" sizeWithCells="1">
              <from>
                <xdr:col>11</xdr:col>
                <xdr:colOff>38100</xdr:colOff>
                <xdr:row>0</xdr:row>
                <xdr:rowOff>15240</xdr:rowOff>
              </from>
              <to>
                <xdr:col>12</xdr:col>
                <xdr:colOff>982980</xdr:colOff>
                <xdr:row>0</xdr:row>
                <xdr:rowOff>381000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00B050"/>
  </sheetPr>
  <dimension ref="A1:AA7190"/>
  <sheetViews>
    <sheetView showGridLines="0" topLeftCell="F1" zoomScale="70" workbookViewId="0">
      <pane ySplit="22" topLeftCell="A23" activePane="bottomLeft" state="frozenSplit"/>
      <selection activeCell="E38" sqref="E38"/>
      <selection pane="bottomLeft" activeCell="E38" sqref="E38"/>
    </sheetView>
  </sheetViews>
  <sheetFormatPr defaultRowHeight="12.6" x14ac:dyDescent="0.25"/>
  <cols>
    <col min="1" max="1" width="13.6640625" customWidth="1"/>
    <col min="4" max="4" width="12.5546875" customWidth="1"/>
    <col min="6" max="6" width="13.44140625" customWidth="1"/>
    <col min="7" max="7" width="9.5546875" style="13" bestFit="1" customWidth="1"/>
    <col min="8" max="8" width="7.88671875" style="13" bestFit="1" customWidth="1"/>
    <col min="9" max="9" width="10.33203125" style="13" customWidth="1"/>
    <col min="10" max="10" width="8.88671875" style="13" customWidth="1"/>
    <col min="11" max="11" width="11" style="13" customWidth="1"/>
    <col min="12" max="12" width="3.6640625" style="13" customWidth="1"/>
    <col min="13" max="13" width="9.44140625" style="13" customWidth="1"/>
    <col min="14" max="14" width="8.33203125" style="13" customWidth="1"/>
    <col min="15" max="15" width="9.5546875" style="13" bestFit="1" customWidth="1"/>
    <col min="16" max="16" width="5.88671875" style="13" customWidth="1"/>
    <col min="17" max="17" width="4" style="11" customWidth="1"/>
    <col min="18" max="18" width="11.6640625" style="13" customWidth="1"/>
    <col min="19" max="21" width="12.44140625" style="13" customWidth="1"/>
    <col min="22" max="22" width="9.6640625" style="13" customWidth="1"/>
    <col min="23" max="23" width="3.88671875" style="13" customWidth="1"/>
    <col min="27" max="27" width="9.109375" style="48" customWidth="1"/>
  </cols>
  <sheetData>
    <row r="1" spans="6:26" customFormat="1" x14ac:dyDescent="0.25">
      <c r="G1" s="13"/>
      <c r="H1" s="13"/>
      <c r="I1" s="13"/>
      <c r="J1" s="13"/>
      <c r="K1" s="13"/>
      <c r="L1" s="13"/>
      <c r="M1" s="13"/>
      <c r="N1" s="13"/>
      <c r="O1" s="13"/>
      <c r="P1" s="13"/>
      <c r="Q1" s="11"/>
      <c r="R1" s="13"/>
      <c r="S1" s="13"/>
      <c r="T1" s="13"/>
      <c r="U1" s="13"/>
      <c r="V1" s="13"/>
      <c r="W1" s="13"/>
    </row>
    <row r="2" spans="6:26" customFormat="1" x14ac:dyDescent="0.25">
      <c r="G2" s="13"/>
      <c r="H2" s="13"/>
      <c r="I2" s="13"/>
      <c r="J2" s="13"/>
      <c r="K2" s="13"/>
      <c r="L2" s="13"/>
      <c r="M2" s="13"/>
      <c r="N2" s="13"/>
      <c r="O2" s="13"/>
      <c r="P2" s="13"/>
      <c r="Q2" s="11"/>
      <c r="R2" s="13"/>
      <c r="S2" s="13"/>
      <c r="T2" s="13"/>
      <c r="U2" s="13"/>
      <c r="V2" s="13"/>
      <c r="W2" s="13"/>
    </row>
    <row r="3" spans="6:26" customFormat="1" x14ac:dyDescent="0.25">
      <c r="G3" s="13"/>
      <c r="H3" s="13"/>
      <c r="I3" s="13"/>
      <c r="J3" s="13"/>
      <c r="K3" s="13"/>
      <c r="L3" s="13"/>
      <c r="M3" s="13"/>
      <c r="N3" s="13"/>
      <c r="O3" s="13"/>
      <c r="P3" s="13"/>
      <c r="Q3" s="11"/>
      <c r="R3" s="13"/>
      <c r="S3" s="13"/>
      <c r="T3" s="13"/>
      <c r="U3" s="13"/>
      <c r="V3" s="13"/>
      <c r="W3" s="13"/>
    </row>
    <row r="4" spans="6:26" customFormat="1" x14ac:dyDescent="0.25">
      <c r="G4" s="13"/>
      <c r="H4" s="13"/>
      <c r="I4" s="13"/>
      <c r="J4" s="13"/>
      <c r="K4" s="13"/>
      <c r="L4" s="13"/>
      <c r="M4" s="13"/>
      <c r="N4" s="13"/>
      <c r="O4" s="13"/>
      <c r="P4" s="13"/>
      <c r="Q4" s="11"/>
      <c r="R4" s="13"/>
      <c r="S4" s="13"/>
      <c r="T4" s="13"/>
      <c r="U4" s="13"/>
      <c r="V4" s="13"/>
      <c r="W4" s="13"/>
    </row>
    <row r="5" spans="6:26" customFormat="1" x14ac:dyDescent="0.25">
      <c r="G5" s="13"/>
      <c r="H5" s="13"/>
      <c r="I5" s="13"/>
      <c r="J5" s="13"/>
      <c r="K5" s="13"/>
      <c r="L5" s="13"/>
      <c r="M5" s="13"/>
      <c r="N5" s="13"/>
      <c r="O5" s="13"/>
      <c r="P5" s="13"/>
      <c r="Q5" s="11"/>
      <c r="R5" s="13"/>
      <c r="S5" s="13"/>
      <c r="T5" s="13"/>
      <c r="U5" s="13"/>
      <c r="V5" s="13"/>
      <c r="W5" s="13"/>
    </row>
    <row r="6" spans="6:26" customFormat="1" x14ac:dyDescent="0.25">
      <c r="G6" s="13"/>
      <c r="H6" s="13"/>
      <c r="I6" s="13"/>
      <c r="J6" s="13"/>
      <c r="K6" s="13"/>
      <c r="L6" s="13"/>
      <c r="M6" s="13"/>
      <c r="N6" s="13"/>
      <c r="O6" s="13"/>
      <c r="P6" s="13"/>
      <c r="Q6" s="11"/>
      <c r="R6" s="13"/>
      <c r="S6" s="13"/>
      <c r="T6" s="13"/>
      <c r="U6" s="13"/>
      <c r="V6" s="13"/>
      <c r="W6" s="13"/>
    </row>
    <row r="7" spans="6:26" customFormat="1" x14ac:dyDescent="0.25">
      <c r="G7" s="13"/>
      <c r="H7" s="13"/>
      <c r="I7" s="13"/>
      <c r="J7" s="13"/>
      <c r="K7" s="13"/>
      <c r="L7" s="13"/>
      <c r="M7" s="13"/>
      <c r="N7" s="13"/>
      <c r="O7" s="13"/>
      <c r="P7" s="13"/>
      <c r="Q7" s="11"/>
      <c r="R7" s="13"/>
      <c r="S7" s="13"/>
      <c r="T7" s="13"/>
      <c r="U7" s="13"/>
      <c r="V7" s="13"/>
      <c r="W7" s="13"/>
    </row>
    <row r="8" spans="6:26" customFormat="1" x14ac:dyDescent="0.25">
      <c r="G8" s="13"/>
      <c r="H8" s="13"/>
      <c r="I8" s="13"/>
      <c r="J8" s="13"/>
      <c r="K8" s="13"/>
      <c r="L8" s="13"/>
      <c r="M8" s="13"/>
      <c r="N8" s="13"/>
      <c r="O8" s="13"/>
      <c r="P8" s="13"/>
      <c r="Q8" s="11"/>
      <c r="R8" s="13"/>
      <c r="S8" s="13"/>
      <c r="T8" s="13"/>
      <c r="U8" s="13"/>
      <c r="V8" s="13"/>
      <c r="W8" s="13"/>
    </row>
    <row r="9" spans="6:26" customFormat="1" x14ac:dyDescent="0.25">
      <c r="G9" s="13"/>
      <c r="H9" s="13"/>
      <c r="I9" s="13"/>
      <c r="J9" s="13"/>
      <c r="K9" s="13"/>
      <c r="L9" s="13"/>
      <c r="M9" s="13"/>
      <c r="N9" s="13"/>
      <c r="O9" s="13"/>
      <c r="P9" s="13"/>
      <c r="Q9" s="11"/>
      <c r="R9" s="13"/>
      <c r="S9" s="13"/>
      <c r="T9" s="13"/>
      <c r="U9" s="13"/>
      <c r="V9" s="13"/>
      <c r="W9" s="13"/>
    </row>
    <row r="10" spans="6:26" customFormat="1" x14ac:dyDescent="0.25"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1"/>
      <c r="R10" s="13"/>
      <c r="S10" s="13"/>
      <c r="T10" s="13"/>
      <c r="U10" s="13"/>
      <c r="V10" s="13"/>
      <c r="W10" s="13"/>
    </row>
    <row r="11" spans="6:26" customFormat="1" x14ac:dyDescent="0.25"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1"/>
      <c r="R11" s="13"/>
      <c r="S11" s="13"/>
      <c r="T11" s="13"/>
      <c r="U11" s="13"/>
      <c r="V11" s="13"/>
      <c r="W11" s="13"/>
    </row>
    <row r="12" spans="6:26" customFormat="1" x14ac:dyDescent="0.25"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1"/>
      <c r="R12" s="13"/>
      <c r="S12" s="13"/>
      <c r="T12" s="13"/>
      <c r="U12" s="13"/>
      <c r="V12" s="13"/>
      <c r="W12" s="13"/>
      <c r="X12" s="13"/>
      <c r="Y12" s="69" t="s">
        <v>759</v>
      </c>
    </row>
    <row r="13" spans="6:26" customFormat="1" x14ac:dyDescent="0.25">
      <c r="I13" s="13"/>
      <c r="L13" s="13"/>
      <c r="M13" s="13"/>
      <c r="N13" s="13"/>
      <c r="O13" s="13"/>
      <c r="P13" s="13"/>
      <c r="Q13" s="11"/>
      <c r="R13" s="13"/>
      <c r="S13" s="13"/>
      <c r="T13" s="13"/>
      <c r="U13" s="13"/>
      <c r="V13" s="13"/>
      <c r="W13" s="13"/>
      <c r="X13" s="13"/>
      <c r="Y13" s="69" t="s">
        <v>760</v>
      </c>
    </row>
    <row r="14" spans="6:26" customFormat="1" x14ac:dyDescent="0.25">
      <c r="F14" s="158" t="s">
        <v>761</v>
      </c>
      <c r="G14" s="159"/>
      <c r="H14" s="160"/>
      <c r="I14" s="13"/>
      <c r="J14" s="13"/>
      <c r="K14" s="13"/>
      <c r="L14" s="13"/>
      <c r="M14" s="13"/>
      <c r="N14" s="13"/>
      <c r="O14" s="13"/>
      <c r="P14" s="13"/>
      <c r="Q14" s="11"/>
      <c r="R14" s="13"/>
      <c r="S14" s="13"/>
      <c r="T14" s="13"/>
      <c r="U14" s="13"/>
      <c r="V14" s="13"/>
      <c r="W14" s="13"/>
      <c r="X14" s="13"/>
      <c r="Y14" s="69">
        <v>48</v>
      </c>
      <c r="Z14">
        <v>1</v>
      </c>
    </row>
    <row r="15" spans="6:26" customFormat="1" x14ac:dyDescent="0.25">
      <c r="F15" s="69"/>
      <c r="G15" s="69" t="s">
        <v>762</v>
      </c>
      <c r="H15" s="69" t="s">
        <v>763</v>
      </c>
      <c r="I15" s="13"/>
      <c r="J15" s="13"/>
      <c r="K15" s="13"/>
      <c r="L15" s="13"/>
      <c r="M15" s="13"/>
      <c r="N15" s="13"/>
      <c r="O15" s="13"/>
      <c r="P15" s="13"/>
      <c r="Q15" s="11"/>
      <c r="R15" s="13"/>
      <c r="S15" s="13"/>
      <c r="T15" s="13"/>
      <c r="U15" s="13"/>
      <c r="V15" s="13"/>
      <c r="W15" s="13"/>
      <c r="X15" s="13"/>
      <c r="Y15" s="69">
        <v>40</v>
      </c>
      <c r="Z15">
        <v>2</v>
      </c>
    </row>
    <row r="16" spans="6:26" customFormat="1" x14ac:dyDescent="0.25">
      <c r="F16" s="69" t="s">
        <v>764</v>
      </c>
      <c r="G16" s="69">
        <v>55</v>
      </c>
      <c r="H16" s="69">
        <v>0</v>
      </c>
      <c r="I16" s="13"/>
      <c r="J16" s="13"/>
      <c r="K16" s="13"/>
      <c r="L16" s="13"/>
      <c r="M16" s="13"/>
      <c r="N16" s="13"/>
      <c r="O16" s="13"/>
      <c r="P16" s="13"/>
      <c r="Q16" s="11"/>
      <c r="R16" s="13"/>
      <c r="S16" s="13"/>
      <c r="T16" s="13"/>
      <c r="U16" s="13"/>
      <c r="V16" s="13"/>
      <c r="W16" s="13"/>
      <c r="X16" s="13"/>
      <c r="Y16" s="69">
        <v>48</v>
      </c>
      <c r="Z16">
        <v>3</v>
      </c>
    </row>
    <row r="17" spans="1:27" x14ac:dyDescent="0.25">
      <c r="F17" s="69" t="s">
        <v>766</v>
      </c>
      <c r="G17" s="13" t="s">
        <v>767</v>
      </c>
      <c r="H17" s="69">
        <v>20</v>
      </c>
      <c r="X17" s="13"/>
      <c r="Y17" s="69">
        <v>48</v>
      </c>
      <c r="Z17">
        <v>4</v>
      </c>
      <c r="AA17"/>
    </row>
    <row r="18" spans="1:27" ht="15.6" x14ac:dyDescent="0.35">
      <c r="F18" s="69" t="s">
        <v>768</v>
      </c>
      <c r="G18" s="69">
        <v>8</v>
      </c>
      <c r="H18" s="69" t="s">
        <v>767</v>
      </c>
      <c r="M18" s="76" t="s">
        <v>765</v>
      </c>
      <c r="X18" s="13"/>
      <c r="Y18" s="69">
        <v>40</v>
      </c>
      <c r="Z18">
        <v>5</v>
      </c>
      <c r="AA18"/>
    </row>
    <row r="19" spans="1:27" ht="15.6" x14ac:dyDescent="0.35">
      <c r="F19" s="69" t="s">
        <v>769</v>
      </c>
      <c r="G19" s="69">
        <v>19</v>
      </c>
      <c r="H19" s="69" t="s">
        <v>767</v>
      </c>
      <c r="R19" s="161" t="s">
        <v>770</v>
      </c>
      <c r="S19" s="162"/>
      <c r="T19" s="162"/>
      <c r="U19" s="162"/>
      <c r="V19" s="163"/>
      <c r="X19" s="13"/>
      <c r="Y19" s="69">
        <v>48</v>
      </c>
      <c r="Z19">
        <v>6</v>
      </c>
      <c r="AA19"/>
    </row>
    <row r="20" spans="1:27" ht="16.2" x14ac:dyDescent="0.25">
      <c r="K20"/>
      <c r="L20"/>
      <c r="M20" s="158" t="s">
        <v>771</v>
      </c>
      <c r="N20" s="159"/>
      <c r="O20" s="159"/>
      <c r="P20" s="160"/>
      <c r="Q20" s="77"/>
      <c r="R20" s="155" t="s">
        <v>772</v>
      </c>
      <c r="S20" s="156"/>
      <c r="T20" s="156"/>
      <c r="U20" s="156"/>
      <c r="V20" s="157"/>
      <c r="W20" s="78"/>
      <c r="X20" s="13"/>
      <c r="Y20" s="13">
        <f>SUM(Y14:Y19)</f>
        <v>272</v>
      </c>
      <c r="AA20"/>
    </row>
    <row r="21" spans="1:27" x14ac:dyDescent="0.25">
      <c r="B21" s="79" t="s">
        <v>773</v>
      </c>
      <c r="C21" s="79" t="s">
        <v>774</v>
      </c>
      <c r="E21" s="13"/>
      <c r="F21" s="60" t="s">
        <v>775</v>
      </c>
      <c r="G21" s="60" t="s">
        <v>776</v>
      </c>
      <c r="H21" s="60" t="s">
        <v>777</v>
      </c>
      <c r="I21" s="60" t="s">
        <v>822</v>
      </c>
      <c r="K21" s="60" t="s">
        <v>778</v>
      </c>
      <c r="L21"/>
      <c r="M21" s="60" t="s">
        <v>775</v>
      </c>
      <c r="N21" s="60" t="s">
        <v>779</v>
      </c>
      <c r="O21" s="60" t="s">
        <v>779</v>
      </c>
      <c r="P21" s="60" t="s">
        <v>780</v>
      </c>
      <c r="Q21" s="80"/>
      <c r="R21" s="81" t="s">
        <v>574</v>
      </c>
      <c r="S21" s="81" t="s">
        <v>775</v>
      </c>
      <c r="T21" s="81" t="s">
        <v>780</v>
      </c>
      <c r="U21" s="81" t="s">
        <v>822</v>
      </c>
      <c r="V21" s="81" t="s">
        <v>781</v>
      </c>
      <c r="W21" s="82"/>
      <c r="X21" s="13"/>
      <c r="Y21" s="13"/>
      <c r="AA21"/>
    </row>
    <row r="22" spans="1:27" ht="13.2" thickBot="1" x14ac:dyDescent="0.3">
      <c r="B22" s="60" t="s">
        <v>782</v>
      </c>
      <c r="C22" s="60" t="s">
        <v>782</v>
      </c>
      <c r="F22" s="60" t="s">
        <v>574</v>
      </c>
      <c r="G22" s="60" t="s">
        <v>762</v>
      </c>
      <c r="H22" s="60" t="s">
        <v>763</v>
      </c>
      <c r="I22" s="60" t="s">
        <v>782</v>
      </c>
      <c r="J22" s="60" t="s">
        <v>783</v>
      </c>
      <c r="K22" s="60" t="s">
        <v>574</v>
      </c>
      <c r="L22"/>
      <c r="M22" s="60" t="s">
        <v>574</v>
      </c>
      <c r="N22" s="60" t="s">
        <v>784</v>
      </c>
      <c r="O22" s="60" t="s">
        <v>785</v>
      </c>
      <c r="P22" s="60" t="s">
        <v>786</v>
      </c>
      <c r="Q22" s="80"/>
      <c r="R22" s="81" t="s">
        <v>779</v>
      </c>
      <c r="S22" s="81" t="s">
        <v>574</v>
      </c>
      <c r="T22" s="81" t="s">
        <v>574</v>
      </c>
      <c r="U22" s="81" t="s">
        <v>782</v>
      </c>
      <c r="V22" s="81" t="s">
        <v>787</v>
      </c>
      <c r="W22" s="83"/>
      <c r="X22" s="137" t="s">
        <v>788</v>
      </c>
      <c r="Y22" s="138" t="s">
        <v>789</v>
      </c>
      <c r="AA22"/>
    </row>
    <row r="23" spans="1:27" x14ac:dyDescent="0.25">
      <c r="A23" s="60">
        <v>1</v>
      </c>
      <c r="B23" s="69">
        <f t="shared" ref="B23:B54" si="0">G$16+A23*G$18+TRUNC(A23/35)*G$19</f>
        <v>63</v>
      </c>
      <c r="C23" s="69">
        <f t="shared" ref="C23:C46" si="1">H$16+H$17*TRUNC((A23)/2)</f>
        <v>0</v>
      </c>
      <c r="F23" s="60">
        <v>1</v>
      </c>
      <c r="G23" s="69">
        <v>1</v>
      </c>
      <c r="H23" s="69">
        <v>1</v>
      </c>
      <c r="I23" s="84">
        <f t="shared" ref="I23:I86" si="2">VLOOKUP(G23,$A$23:$C$90,2,0)+VLOOKUP(H23,$A$23:$C$90,3,0)</f>
        <v>63</v>
      </c>
      <c r="J23" s="60">
        <f>RANK(I23,$I$23:$I$6550,1)</f>
        <v>1</v>
      </c>
      <c r="K23" s="69">
        <f>LOOKUP(F23,$X$23:$X$191,$Y$23:$Y$191)</f>
        <v>1</v>
      </c>
      <c r="L23"/>
      <c r="M23" s="85">
        <v>1</v>
      </c>
      <c r="N23" s="85">
        <v>1</v>
      </c>
      <c r="O23" s="85">
        <v>1</v>
      </c>
      <c r="P23" s="85">
        <v>1</v>
      </c>
      <c r="Q23" s="70"/>
      <c r="R23" s="85">
        <v>1</v>
      </c>
      <c r="S23" s="64">
        <v>1</v>
      </c>
      <c r="T23" s="64">
        <v>1</v>
      </c>
      <c r="U23" s="64">
        <v>63</v>
      </c>
      <c r="V23" s="64">
        <v>1</v>
      </c>
      <c r="W23" s="11"/>
      <c r="X23" s="7">
        <v>0</v>
      </c>
      <c r="Y23" s="9">
        <v>1</v>
      </c>
      <c r="AA23"/>
    </row>
    <row r="24" spans="1:27" x14ac:dyDescent="0.25">
      <c r="A24" s="60">
        <v>2</v>
      </c>
      <c r="B24" s="69">
        <f t="shared" si="0"/>
        <v>71</v>
      </c>
      <c r="C24" s="69">
        <f t="shared" si="1"/>
        <v>20</v>
      </c>
      <c r="F24" s="60">
        <v>2</v>
      </c>
      <c r="G24" s="69">
        <v>1</v>
      </c>
      <c r="H24" s="69">
        <v>1</v>
      </c>
      <c r="I24" s="84">
        <f t="shared" si="2"/>
        <v>63</v>
      </c>
      <c r="J24" s="60">
        <f t="shared" ref="J24:J87" si="3">RANK(I24,$I$23:$I$6550,1)</f>
        <v>1</v>
      </c>
      <c r="K24" s="69">
        <f t="shared" ref="K24:K87" si="4">LOOKUP(F24,$X$23:$X$191,$Y$23:$Y$191)</f>
        <v>1</v>
      </c>
      <c r="L24"/>
      <c r="M24" s="85">
        <v>2</v>
      </c>
      <c r="N24" s="85">
        <v>1</v>
      </c>
      <c r="O24" s="85">
        <v>2</v>
      </c>
      <c r="P24" s="85">
        <v>1</v>
      </c>
      <c r="Q24" s="70"/>
      <c r="R24" s="86">
        <v>2</v>
      </c>
      <c r="S24" s="64">
        <v>2</v>
      </c>
      <c r="T24" s="64">
        <v>1</v>
      </c>
      <c r="U24" s="64">
        <v>63</v>
      </c>
      <c r="V24" s="64">
        <v>2</v>
      </c>
      <c r="X24" s="10">
        <f>X23+AA24+1</f>
        <v>49</v>
      </c>
      <c r="Y24" s="12">
        <v>2</v>
      </c>
      <c r="Z24" s="141">
        <v>1</v>
      </c>
      <c r="AA24" s="69">
        <v>48</v>
      </c>
    </row>
    <row r="25" spans="1:27" x14ac:dyDescent="0.25">
      <c r="A25" s="60">
        <v>3</v>
      </c>
      <c r="B25" s="69">
        <f t="shared" si="0"/>
        <v>79</v>
      </c>
      <c r="C25" s="69">
        <f t="shared" si="1"/>
        <v>20</v>
      </c>
      <c r="F25" s="60">
        <v>3</v>
      </c>
      <c r="G25" s="69">
        <v>1</v>
      </c>
      <c r="H25" s="69">
        <v>1</v>
      </c>
      <c r="I25" s="84">
        <f t="shared" si="2"/>
        <v>63</v>
      </c>
      <c r="J25" s="60">
        <f t="shared" si="3"/>
        <v>1</v>
      </c>
      <c r="K25" s="69">
        <f t="shared" si="4"/>
        <v>1</v>
      </c>
      <c r="L25"/>
      <c r="M25" s="85">
        <v>3</v>
      </c>
      <c r="N25" s="85">
        <v>1</v>
      </c>
      <c r="O25" s="85">
        <v>3</v>
      </c>
      <c r="P25" s="85">
        <v>1</v>
      </c>
      <c r="Q25" s="70"/>
      <c r="R25" s="85">
        <v>3</v>
      </c>
      <c r="S25" s="64">
        <v>3</v>
      </c>
      <c r="T25" s="64">
        <v>1</v>
      </c>
      <c r="U25" s="64">
        <v>63</v>
      </c>
      <c r="V25" s="64">
        <v>3</v>
      </c>
      <c r="X25" s="10">
        <f>X24+AA25</f>
        <v>89</v>
      </c>
      <c r="Y25" s="12">
        <v>3</v>
      </c>
      <c r="Z25" s="141">
        <v>2</v>
      </c>
      <c r="AA25" s="69">
        <v>40</v>
      </c>
    </row>
    <row r="26" spans="1:27" x14ac:dyDescent="0.25">
      <c r="A26" s="60">
        <v>4</v>
      </c>
      <c r="B26" s="69">
        <f t="shared" si="0"/>
        <v>87</v>
      </c>
      <c r="C26" s="69">
        <f t="shared" si="1"/>
        <v>40</v>
      </c>
      <c r="F26" s="60">
        <v>4</v>
      </c>
      <c r="G26" s="69">
        <v>1</v>
      </c>
      <c r="H26" s="69">
        <v>1</v>
      </c>
      <c r="I26" s="84">
        <f t="shared" si="2"/>
        <v>63</v>
      </c>
      <c r="J26" s="60">
        <f t="shared" si="3"/>
        <v>1</v>
      </c>
      <c r="K26" s="69">
        <f t="shared" si="4"/>
        <v>1</v>
      </c>
      <c r="L26"/>
      <c r="M26" s="85">
        <v>4</v>
      </c>
      <c r="N26" s="85">
        <v>1</v>
      </c>
      <c r="O26" s="85">
        <v>4</v>
      </c>
      <c r="P26" s="85">
        <v>1</v>
      </c>
      <c r="Q26" s="70"/>
      <c r="R26" s="85">
        <v>4</v>
      </c>
      <c r="S26" s="64">
        <v>4</v>
      </c>
      <c r="T26" s="64">
        <v>1</v>
      </c>
      <c r="U26" s="64">
        <v>63</v>
      </c>
      <c r="V26" s="64">
        <v>4</v>
      </c>
      <c r="X26" s="10">
        <f t="shared" ref="X26:X89" si="5">X25+AA26</f>
        <v>137</v>
      </c>
      <c r="Y26" s="12">
        <v>4</v>
      </c>
      <c r="Z26" s="141">
        <v>3</v>
      </c>
      <c r="AA26" s="69">
        <v>48</v>
      </c>
    </row>
    <row r="27" spans="1:27" x14ac:dyDescent="0.25">
      <c r="A27" s="60">
        <v>5</v>
      </c>
      <c r="B27" s="69">
        <f t="shared" si="0"/>
        <v>95</v>
      </c>
      <c r="C27" s="69">
        <f t="shared" si="1"/>
        <v>40</v>
      </c>
      <c r="E27" s="13"/>
      <c r="F27" s="60">
        <v>5</v>
      </c>
      <c r="G27" s="69">
        <f t="shared" ref="G27:G58" si="6">G23+1</f>
        <v>2</v>
      </c>
      <c r="H27" s="69">
        <v>1</v>
      </c>
      <c r="I27" s="84">
        <f t="shared" si="2"/>
        <v>71</v>
      </c>
      <c r="J27" s="60">
        <f t="shared" si="3"/>
        <v>5</v>
      </c>
      <c r="K27" s="69">
        <f t="shared" si="4"/>
        <v>1</v>
      </c>
      <c r="L27"/>
      <c r="M27" s="85">
        <v>5</v>
      </c>
      <c r="N27" s="85">
        <v>5</v>
      </c>
      <c r="O27" s="85">
        <v>5</v>
      </c>
      <c r="P27" s="85">
        <v>1</v>
      </c>
      <c r="Q27" s="70"/>
      <c r="R27" s="85">
        <v>5</v>
      </c>
      <c r="S27" s="64">
        <v>5</v>
      </c>
      <c r="T27" s="64">
        <v>1</v>
      </c>
      <c r="U27" s="64">
        <v>71</v>
      </c>
      <c r="V27" s="64">
        <v>1</v>
      </c>
      <c r="X27" s="10">
        <f t="shared" si="5"/>
        <v>185</v>
      </c>
      <c r="Y27" s="12">
        <v>5</v>
      </c>
      <c r="Z27" s="141">
        <v>4</v>
      </c>
      <c r="AA27" s="69">
        <v>48</v>
      </c>
    </row>
    <row r="28" spans="1:27" x14ac:dyDescent="0.25">
      <c r="A28" s="60">
        <v>6</v>
      </c>
      <c r="B28" s="69">
        <f t="shared" si="0"/>
        <v>103</v>
      </c>
      <c r="C28" s="69">
        <f t="shared" si="1"/>
        <v>60</v>
      </c>
      <c r="E28" s="13"/>
      <c r="F28" s="60">
        <v>6</v>
      </c>
      <c r="G28" s="69">
        <f t="shared" si="6"/>
        <v>2</v>
      </c>
      <c r="H28" s="69">
        <v>1</v>
      </c>
      <c r="I28" s="84">
        <f t="shared" si="2"/>
        <v>71</v>
      </c>
      <c r="J28" s="60">
        <f t="shared" si="3"/>
        <v>5</v>
      </c>
      <c r="K28" s="69">
        <f t="shared" si="4"/>
        <v>1</v>
      </c>
      <c r="L28"/>
      <c r="M28" s="85">
        <v>6</v>
      </c>
      <c r="N28" s="85">
        <v>5</v>
      </c>
      <c r="O28" s="85">
        <v>6</v>
      </c>
      <c r="P28" s="85">
        <v>1</v>
      </c>
      <c r="Q28" s="70"/>
      <c r="R28" s="85">
        <v>6</v>
      </c>
      <c r="S28" s="64">
        <v>6</v>
      </c>
      <c r="T28" s="64">
        <v>1</v>
      </c>
      <c r="U28" s="64">
        <v>71</v>
      </c>
      <c r="V28" s="64">
        <v>2</v>
      </c>
      <c r="X28" s="10">
        <f t="shared" si="5"/>
        <v>225</v>
      </c>
      <c r="Y28" s="12">
        <v>6</v>
      </c>
      <c r="Z28" s="141">
        <v>5</v>
      </c>
      <c r="AA28" s="69">
        <v>40</v>
      </c>
    </row>
    <row r="29" spans="1:27" ht="13.2" thickBot="1" x14ac:dyDescent="0.3">
      <c r="A29" s="60">
        <v>7</v>
      </c>
      <c r="B29" s="69">
        <f t="shared" si="0"/>
        <v>111</v>
      </c>
      <c r="C29" s="69">
        <f t="shared" si="1"/>
        <v>60</v>
      </c>
      <c r="E29" s="13"/>
      <c r="F29" s="60">
        <v>7</v>
      </c>
      <c r="G29" s="69">
        <f t="shared" si="6"/>
        <v>2</v>
      </c>
      <c r="H29" s="69">
        <v>1</v>
      </c>
      <c r="I29" s="84">
        <f t="shared" si="2"/>
        <v>71</v>
      </c>
      <c r="J29" s="60">
        <f t="shared" si="3"/>
        <v>5</v>
      </c>
      <c r="K29" s="69">
        <f t="shared" si="4"/>
        <v>1</v>
      </c>
      <c r="L29"/>
      <c r="M29" s="85">
        <v>7</v>
      </c>
      <c r="N29" s="85">
        <v>5</v>
      </c>
      <c r="O29" s="85">
        <v>7</v>
      </c>
      <c r="P29" s="85">
        <v>1</v>
      </c>
      <c r="Q29" s="70"/>
      <c r="R29" s="85">
        <v>7</v>
      </c>
      <c r="S29" s="64">
        <v>7</v>
      </c>
      <c r="T29" s="64">
        <v>1</v>
      </c>
      <c r="U29" s="64">
        <v>71</v>
      </c>
      <c r="V29" s="64">
        <v>3</v>
      </c>
      <c r="X29" s="139">
        <f t="shared" si="5"/>
        <v>273</v>
      </c>
      <c r="Y29" s="140">
        <v>7</v>
      </c>
      <c r="Z29" s="141">
        <v>6</v>
      </c>
      <c r="AA29" s="69">
        <v>48</v>
      </c>
    </row>
    <row r="30" spans="1:27" x14ac:dyDescent="0.25">
      <c r="A30" s="60">
        <v>8</v>
      </c>
      <c r="B30" s="69">
        <f t="shared" si="0"/>
        <v>119</v>
      </c>
      <c r="C30" s="69">
        <f t="shared" si="1"/>
        <v>80</v>
      </c>
      <c r="E30" s="13"/>
      <c r="F30" s="60">
        <v>8</v>
      </c>
      <c r="G30" s="69">
        <f t="shared" si="6"/>
        <v>2</v>
      </c>
      <c r="H30" s="69">
        <v>1</v>
      </c>
      <c r="I30" s="84">
        <f t="shared" si="2"/>
        <v>71</v>
      </c>
      <c r="J30" s="60">
        <f t="shared" si="3"/>
        <v>5</v>
      </c>
      <c r="K30" s="69">
        <f t="shared" si="4"/>
        <v>1</v>
      </c>
      <c r="L30"/>
      <c r="M30" s="85">
        <v>8</v>
      </c>
      <c r="N30" s="85">
        <v>5</v>
      </c>
      <c r="O30" s="85">
        <v>8</v>
      </c>
      <c r="P30" s="85">
        <v>1</v>
      </c>
      <c r="Q30" s="70"/>
      <c r="R30" s="85">
        <v>8</v>
      </c>
      <c r="S30" s="64">
        <v>8</v>
      </c>
      <c r="T30" s="64">
        <v>1</v>
      </c>
      <c r="U30" s="64">
        <v>71</v>
      </c>
      <c r="V30" s="64">
        <v>4</v>
      </c>
      <c r="X30" s="7">
        <f t="shared" si="5"/>
        <v>321</v>
      </c>
      <c r="Y30" s="9">
        <v>8</v>
      </c>
      <c r="Z30" s="141">
        <v>1</v>
      </c>
      <c r="AA30" s="69">
        <v>48</v>
      </c>
    </row>
    <row r="31" spans="1:27" x14ac:dyDescent="0.25">
      <c r="A31" s="60">
        <v>9</v>
      </c>
      <c r="B31" s="69">
        <f t="shared" si="0"/>
        <v>127</v>
      </c>
      <c r="C31" s="69">
        <f t="shared" si="1"/>
        <v>80</v>
      </c>
      <c r="E31" s="13"/>
      <c r="F31" s="60">
        <v>9</v>
      </c>
      <c r="G31" s="69">
        <f t="shared" si="6"/>
        <v>3</v>
      </c>
      <c r="H31" s="69">
        <v>1</v>
      </c>
      <c r="I31" s="84">
        <f t="shared" si="2"/>
        <v>79</v>
      </c>
      <c r="J31" s="60">
        <f t="shared" si="3"/>
        <v>9</v>
      </c>
      <c r="K31" s="69">
        <f t="shared" si="4"/>
        <v>1</v>
      </c>
      <c r="L31"/>
      <c r="M31" s="85">
        <v>9</v>
      </c>
      <c r="N31" s="85">
        <v>9</v>
      </c>
      <c r="O31" s="85">
        <v>9</v>
      </c>
      <c r="P31" s="85">
        <v>1</v>
      </c>
      <c r="Q31" s="70"/>
      <c r="R31" s="85">
        <v>9</v>
      </c>
      <c r="S31" s="64">
        <v>9</v>
      </c>
      <c r="T31" s="64">
        <v>1</v>
      </c>
      <c r="U31" s="64">
        <v>79</v>
      </c>
      <c r="V31" s="64">
        <v>1</v>
      </c>
      <c r="X31" s="10">
        <f t="shared" si="5"/>
        <v>361</v>
      </c>
      <c r="Y31" s="12">
        <v>9</v>
      </c>
      <c r="Z31" s="141">
        <v>2</v>
      </c>
      <c r="AA31" s="69">
        <v>40</v>
      </c>
    </row>
    <row r="32" spans="1:27" x14ac:dyDescent="0.25">
      <c r="A32" s="60">
        <v>10</v>
      </c>
      <c r="B32" s="69">
        <f t="shared" si="0"/>
        <v>135</v>
      </c>
      <c r="C32" s="69">
        <f t="shared" si="1"/>
        <v>100</v>
      </c>
      <c r="E32" s="13"/>
      <c r="F32" s="60">
        <v>10</v>
      </c>
      <c r="G32" s="69">
        <f t="shared" si="6"/>
        <v>3</v>
      </c>
      <c r="H32" s="69">
        <v>1</v>
      </c>
      <c r="I32" s="84">
        <f t="shared" si="2"/>
        <v>79</v>
      </c>
      <c r="J32" s="60">
        <f t="shared" si="3"/>
        <v>9</v>
      </c>
      <c r="K32" s="69">
        <f t="shared" si="4"/>
        <v>1</v>
      </c>
      <c r="L32"/>
      <c r="M32" s="85">
        <v>10</v>
      </c>
      <c r="N32" s="85">
        <v>9</v>
      </c>
      <c r="O32" s="85">
        <v>10</v>
      </c>
      <c r="P32" s="85">
        <v>1</v>
      </c>
      <c r="Q32" s="70"/>
      <c r="R32" s="85">
        <v>10</v>
      </c>
      <c r="S32" s="64">
        <v>10</v>
      </c>
      <c r="T32" s="64">
        <v>1</v>
      </c>
      <c r="U32" s="64">
        <v>79</v>
      </c>
      <c r="V32" s="64">
        <v>2</v>
      </c>
      <c r="X32" s="10">
        <f t="shared" si="5"/>
        <v>409</v>
      </c>
      <c r="Y32" s="12">
        <v>10</v>
      </c>
      <c r="Z32" s="141">
        <v>3</v>
      </c>
      <c r="AA32" s="69">
        <v>48</v>
      </c>
    </row>
    <row r="33" spans="1:27" x14ac:dyDescent="0.25">
      <c r="A33" s="60">
        <v>11</v>
      </c>
      <c r="B33" s="69">
        <f t="shared" si="0"/>
        <v>143</v>
      </c>
      <c r="C33" s="69">
        <f t="shared" si="1"/>
        <v>100</v>
      </c>
      <c r="E33" s="13"/>
      <c r="F33" s="60">
        <v>11</v>
      </c>
      <c r="G33" s="69">
        <f t="shared" si="6"/>
        <v>3</v>
      </c>
      <c r="H33" s="69">
        <v>1</v>
      </c>
      <c r="I33" s="84">
        <f t="shared" si="2"/>
        <v>79</v>
      </c>
      <c r="J33" s="60">
        <f t="shared" si="3"/>
        <v>9</v>
      </c>
      <c r="K33" s="69">
        <f t="shared" si="4"/>
        <v>1</v>
      </c>
      <c r="L33"/>
      <c r="M33" s="85">
        <v>11</v>
      </c>
      <c r="N33" s="85">
        <v>9</v>
      </c>
      <c r="O33" s="85">
        <v>11</v>
      </c>
      <c r="P33" s="85">
        <v>1</v>
      </c>
      <c r="Q33" s="70"/>
      <c r="R33" s="85">
        <v>11</v>
      </c>
      <c r="S33" s="64">
        <v>11</v>
      </c>
      <c r="T33" s="64">
        <v>1</v>
      </c>
      <c r="U33" s="64">
        <v>79</v>
      </c>
      <c r="V33" s="64">
        <v>3</v>
      </c>
      <c r="X33" s="10">
        <f t="shared" si="5"/>
        <v>457</v>
      </c>
      <c r="Y33" s="12">
        <v>11</v>
      </c>
      <c r="Z33" s="141">
        <v>4</v>
      </c>
      <c r="AA33" s="69">
        <v>48</v>
      </c>
    </row>
    <row r="34" spans="1:27" x14ac:dyDescent="0.25">
      <c r="A34" s="60">
        <v>12</v>
      </c>
      <c r="B34" s="69">
        <f t="shared" si="0"/>
        <v>151</v>
      </c>
      <c r="C34" s="69">
        <f t="shared" si="1"/>
        <v>120</v>
      </c>
      <c r="E34" s="13"/>
      <c r="F34" s="60">
        <v>12</v>
      </c>
      <c r="G34" s="69">
        <f t="shared" si="6"/>
        <v>3</v>
      </c>
      <c r="H34" s="69">
        <v>1</v>
      </c>
      <c r="I34" s="84">
        <f t="shared" si="2"/>
        <v>79</v>
      </c>
      <c r="J34" s="60">
        <f t="shared" si="3"/>
        <v>9</v>
      </c>
      <c r="K34" s="69">
        <f t="shared" si="4"/>
        <v>1</v>
      </c>
      <c r="L34"/>
      <c r="M34" s="85">
        <v>12</v>
      </c>
      <c r="N34" s="85">
        <v>9</v>
      </c>
      <c r="O34" s="85">
        <v>12</v>
      </c>
      <c r="P34" s="85">
        <v>1</v>
      </c>
      <c r="Q34" s="70"/>
      <c r="R34" s="85">
        <v>12</v>
      </c>
      <c r="S34" s="64">
        <v>12</v>
      </c>
      <c r="T34" s="64">
        <v>1</v>
      </c>
      <c r="U34" s="64">
        <v>79</v>
      </c>
      <c r="V34" s="64">
        <v>4</v>
      </c>
      <c r="X34" s="10">
        <f t="shared" si="5"/>
        <v>497</v>
      </c>
      <c r="Y34" s="12">
        <v>12</v>
      </c>
      <c r="Z34" s="141">
        <v>5</v>
      </c>
      <c r="AA34" s="69">
        <v>40</v>
      </c>
    </row>
    <row r="35" spans="1:27" ht="13.2" thickBot="1" x14ac:dyDescent="0.3">
      <c r="A35" s="60">
        <v>13</v>
      </c>
      <c r="B35" s="69">
        <f t="shared" si="0"/>
        <v>159</v>
      </c>
      <c r="C35" s="69">
        <f t="shared" si="1"/>
        <v>120</v>
      </c>
      <c r="E35" s="13"/>
      <c r="F35" s="60">
        <v>13</v>
      </c>
      <c r="G35" s="69">
        <f t="shared" si="6"/>
        <v>4</v>
      </c>
      <c r="H35" s="69">
        <v>1</v>
      </c>
      <c r="I35" s="84">
        <f t="shared" si="2"/>
        <v>87</v>
      </c>
      <c r="J35" s="60">
        <f t="shared" si="3"/>
        <v>21</v>
      </c>
      <c r="K35" s="69">
        <f t="shared" si="4"/>
        <v>1</v>
      </c>
      <c r="L35"/>
      <c r="M35" s="85">
        <v>273</v>
      </c>
      <c r="N35" s="85">
        <v>13</v>
      </c>
      <c r="O35" s="85">
        <v>13</v>
      </c>
      <c r="P35" s="85">
        <v>7</v>
      </c>
      <c r="Q35" s="70"/>
      <c r="R35" s="85">
        <v>13</v>
      </c>
      <c r="S35" s="64">
        <v>273</v>
      </c>
      <c r="T35" s="64">
        <v>7</v>
      </c>
      <c r="U35" s="64">
        <v>83</v>
      </c>
      <c r="V35" s="64">
        <v>1</v>
      </c>
      <c r="X35" s="139">
        <f t="shared" si="5"/>
        <v>545</v>
      </c>
      <c r="Y35" s="140">
        <v>13</v>
      </c>
      <c r="Z35" s="141">
        <v>6</v>
      </c>
      <c r="AA35" s="69">
        <v>48</v>
      </c>
    </row>
    <row r="36" spans="1:27" x14ac:dyDescent="0.25">
      <c r="A36" s="60">
        <v>14</v>
      </c>
      <c r="B36" s="69">
        <f t="shared" si="0"/>
        <v>167</v>
      </c>
      <c r="C36" s="69">
        <f t="shared" si="1"/>
        <v>140</v>
      </c>
      <c r="E36" s="13"/>
      <c r="F36" s="60">
        <v>14</v>
      </c>
      <c r="G36" s="69">
        <f t="shared" si="6"/>
        <v>4</v>
      </c>
      <c r="H36" s="69">
        <v>1</v>
      </c>
      <c r="I36" s="84">
        <f t="shared" si="2"/>
        <v>87</v>
      </c>
      <c r="J36" s="60">
        <f t="shared" si="3"/>
        <v>21</v>
      </c>
      <c r="K36" s="69">
        <f t="shared" si="4"/>
        <v>1</v>
      </c>
      <c r="L36"/>
      <c r="M36" s="85">
        <v>274</v>
      </c>
      <c r="N36" s="85">
        <v>13</v>
      </c>
      <c r="O36" s="85">
        <v>14</v>
      </c>
      <c r="P36" s="85">
        <v>7</v>
      </c>
      <c r="Q36" s="70"/>
      <c r="R36" s="85">
        <v>14</v>
      </c>
      <c r="S36" s="64">
        <v>274</v>
      </c>
      <c r="T36" s="64">
        <v>7</v>
      </c>
      <c r="U36" s="64">
        <v>83</v>
      </c>
      <c r="V36" s="64">
        <v>2</v>
      </c>
      <c r="X36" s="7">
        <f t="shared" si="5"/>
        <v>593</v>
      </c>
      <c r="Y36" s="9">
        <v>14</v>
      </c>
      <c r="Z36" s="141">
        <v>1</v>
      </c>
      <c r="AA36" s="69">
        <v>48</v>
      </c>
    </row>
    <row r="37" spans="1:27" x14ac:dyDescent="0.25">
      <c r="A37" s="60">
        <v>15</v>
      </c>
      <c r="B37" s="69">
        <f t="shared" si="0"/>
        <v>175</v>
      </c>
      <c r="C37" s="69">
        <f t="shared" si="1"/>
        <v>140</v>
      </c>
      <c r="E37" s="13"/>
      <c r="F37" s="60">
        <v>15</v>
      </c>
      <c r="G37" s="69">
        <f t="shared" si="6"/>
        <v>4</v>
      </c>
      <c r="H37" s="69">
        <v>1</v>
      </c>
      <c r="I37" s="84">
        <f t="shared" si="2"/>
        <v>87</v>
      </c>
      <c r="J37" s="60">
        <f t="shared" si="3"/>
        <v>21</v>
      </c>
      <c r="K37" s="69">
        <f t="shared" si="4"/>
        <v>1</v>
      </c>
      <c r="L37"/>
      <c r="M37" s="85">
        <v>275</v>
      </c>
      <c r="N37" s="85">
        <v>13</v>
      </c>
      <c r="O37" s="85">
        <v>15</v>
      </c>
      <c r="P37" s="85">
        <v>7</v>
      </c>
      <c r="Q37" s="70"/>
      <c r="R37" s="85">
        <v>15</v>
      </c>
      <c r="S37" s="64">
        <v>275</v>
      </c>
      <c r="T37" s="64">
        <v>7</v>
      </c>
      <c r="U37" s="64">
        <v>83</v>
      </c>
      <c r="V37" s="64">
        <v>3</v>
      </c>
      <c r="X37" s="10">
        <f t="shared" si="5"/>
        <v>633</v>
      </c>
      <c r="Y37" s="12">
        <v>15</v>
      </c>
      <c r="Z37" s="141">
        <v>2</v>
      </c>
      <c r="AA37" s="69">
        <v>40</v>
      </c>
    </row>
    <row r="38" spans="1:27" x14ac:dyDescent="0.25">
      <c r="A38" s="60">
        <v>16</v>
      </c>
      <c r="B38" s="69">
        <f t="shared" si="0"/>
        <v>183</v>
      </c>
      <c r="C38" s="69">
        <f t="shared" si="1"/>
        <v>160</v>
      </c>
      <c r="E38" s="13"/>
      <c r="F38" s="60">
        <v>16</v>
      </c>
      <c r="G38" s="69">
        <f t="shared" si="6"/>
        <v>4</v>
      </c>
      <c r="H38" s="69">
        <v>1</v>
      </c>
      <c r="I38" s="84">
        <f t="shared" si="2"/>
        <v>87</v>
      </c>
      <c r="J38" s="60">
        <f t="shared" si="3"/>
        <v>21</v>
      </c>
      <c r="K38" s="69">
        <f t="shared" si="4"/>
        <v>1</v>
      </c>
      <c r="L38"/>
      <c r="M38" s="85">
        <v>276</v>
      </c>
      <c r="N38" s="85">
        <v>13</v>
      </c>
      <c r="O38" s="85">
        <v>16</v>
      </c>
      <c r="P38" s="85">
        <v>7</v>
      </c>
      <c r="Q38" s="70"/>
      <c r="R38" s="85">
        <v>16</v>
      </c>
      <c r="S38" s="64">
        <v>276</v>
      </c>
      <c r="T38" s="64">
        <v>7</v>
      </c>
      <c r="U38" s="64">
        <v>83</v>
      </c>
      <c r="V38" s="64">
        <v>4</v>
      </c>
      <c r="X38" s="10">
        <f t="shared" si="5"/>
        <v>681</v>
      </c>
      <c r="Y38" s="12">
        <v>16</v>
      </c>
      <c r="Z38" s="141">
        <v>3</v>
      </c>
      <c r="AA38" s="69">
        <v>48</v>
      </c>
    </row>
    <row r="39" spans="1:27" x14ac:dyDescent="0.25">
      <c r="A39" s="60">
        <v>17</v>
      </c>
      <c r="B39" s="69">
        <f t="shared" si="0"/>
        <v>191</v>
      </c>
      <c r="C39" s="69">
        <f t="shared" si="1"/>
        <v>160</v>
      </c>
      <c r="E39" s="13"/>
      <c r="F39" s="60">
        <v>17</v>
      </c>
      <c r="G39" s="69">
        <f t="shared" si="6"/>
        <v>5</v>
      </c>
      <c r="H39" s="69">
        <v>1</v>
      </c>
      <c r="I39" s="84">
        <f t="shared" si="2"/>
        <v>95</v>
      </c>
      <c r="J39" s="60">
        <f t="shared" si="3"/>
        <v>33</v>
      </c>
      <c r="K39" s="69">
        <f t="shared" si="4"/>
        <v>1</v>
      </c>
      <c r="L39"/>
      <c r="M39" s="85">
        <v>545</v>
      </c>
      <c r="N39" s="85">
        <v>13</v>
      </c>
      <c r="O39" s="85">
        <v>17</v>
      </c>
      <c r="P39" s="85">
        <v>13</v>
      </c>
      <c r="Q39" s="70"/>
      <c r="R39" s="85">
        <v>17</v>
      </c>
      <c r="S39" s="64">
        <v>545</v>
      </c>
      <c r="T39" s="64">
        <v>13</v>
      </c>
      <c r="U39" s="64">
        <v>83</v>
      </c>
      <c r="V39" s="64">
        <v>1</v>
      </c>
      <c r="X39" s="10">
        <f t="shared" si="5"/>
        <v>729</v>
      </c>
      <c r="Y39" s="12">
        <v>17</v>
      </c>
      <c r="Z39" s="141">
        <v>4</v>
      </c>
      <c r="AA39" s="69">
        <v>48</v>
      </c>
    </row>
    <row r="40" spans="1:27" x14ac:dyDescent="0.25">
      <c r="A40" s="60">
        <v>18</v>
      </c>
      <c r="B40" s="69">
        <f t="shared" si="0"/>
        <v>199</v>
      </c>
      <c r="C40" s="69">
        <f t="shared" si="1"/>
        <v>180</v>
      </c>
      <c r="E40" s="13"/>
      <c r="F40" s="60">
        <v>18</v>
      </c>
      <c r="G40" s="69">
        <f t="shared" si="6"/>
        <v>5</v>
      </c>
      <c r="H40" s="69">
        <v>1</v>
      </c>
      <c r="I40" s="84">
        <f t="shared" si="2"/>
        <v>95</v>
      </c>
      <c r="J40" s="60">
        <f t="shared" si="3"/>
        <v>33</v>
      </c>
      <c r="K40" s="69">
        <f t="shared" si="4"/>
        <v>1</v>
      </c>
      <c r="L40"/>
      <c r="M40" s="85">
        <v>546</v>
      </c>
      <c r="N40" s="85">
        <v>13</v>
      </c>
      <c r="O40" s="85">
        <v>18</v>
      </c>
      <c r="P40" s="85">
        <v>13</v>
      </c>
      <c r="Q40" s="70"/>
      <c r="R40" s="85">
        <v>18</v>
      </c>
      <c r="S40" s="64">
        <v>546</v>
      </c>
      <c r="T40" s="64">
        <v>13</v>
      </c>
      <c r="U40" s="64">
        <v>83</v>
      </c>
      <c r="V40" s="64">
        <v>2</v>
      </c>
      <c r="X40" s="10">
        <f t="shared" si="5"/>
        <v>769</v>
      </c>
      <c r="Y40" s="12">
        <v>18</v>
      </c>
      <c r="Z40" s="141">
        <v>5</v>
      </c>
      <c r="AA40" s="69">
        <v>40</v>
      </c>
    </row>
    <row r="41" spans="1:27" ht="13.2" thickBot="1" x14ac:dyDescent="0.3">
      <c r="A41" s="60">
        <v>19</v>
      </c>
      <c r="B41" s="69">
        <f t="shared" si="0"/>
        <v>207</v>
      </c>
      <c r="C41" s="69">
        <f t="shared" si="1"/>
        <v>180</v>
      </c>
      <c r="E41" s="13"/>
      <c r="F41" s="60">
        <v>19</v>
      </c>
      <c r="G41" s="69">
        <f t="shared" si="6"/>
        <v>5</v>
      </c>
      <c r="H41" s="69">
        <v>1</v>
      </c>
      <c r="I41" s="84">
        <f t="shared" si="2"/>
        <v>95</v>
      </c>
      <c r="J41" s="60">
        <f t="shared" si="3"/>
        <v>33</v>
      </c>
      <c r="K41" s="69">
        <f t="shared" si="4"/>
        <v>1</v>
      </c>
      <c r="L41"/>
      <c r="M41" s="85">
        <v>547</v>
      </c>
      <c r="N41" s="85">
        <v>13</v>
      </c>
      <c r="O41" s="85">
        <v>19</v>
      </c>
      <c r="P41" s="85">
        <v>13</v>
      </c>
      <c r="Q41" s="70"/>
      <c r="R41" s="85">
        <v>19</v>
      </c>
      <c r="S41" s="64">
        <v>547</v>
      </c>
      <c r="T41" s="64">
        <v>13</v>
      </c>
      <c r="U41" s="64">
        <v>83</v>
      </c>
      <c r="V41" s="64">
        <v>3</v>
      </c>
      <c r="X41" s="139">
        <f t="shared" si="5"/>
        <v>817</v>
      </c>
      <c r="Y41" s="140">
        <v>19</v>
      </c>
      <c r="Z41" s="141">
        <v>6</v>
      </c>
      <c r="AA41" s="69">
        <v>48</v>
      </c>
    </row>
    <row r="42" spans="1:27" x14ac:dyDescent="0.25">
      <c r="A42" s="60">
        <v>20</v>
      </c>
      <c r="B42" s="69">
        <f t="shared" si="0"/>
        <v>215</v>
      </c>
      <c r="C42" s="69">
        <f t="shared" si="1"/>
        <v>200</v>
      </c>
      <c r="E42" s="13"/>
      <c r="F42" s="60">
        <v>20</v>
      </c>
      <c r="G42" s="69">
        <f t="shared" si="6"/>
        <v>5</v>
      </c>
      <c r="H42" s="69">
        <v>1</v>
      </c>
      <c r="I42" s="84">
        <f t="shared" si="2"/>
        <v>95</v>
      </c>
      <c r="J42" s="60">
        <f t="shared" si="3"/>
        <v>33</v>
      </c>
      <c r="K42" s="69">
        <f t="shared" si="4"/>
        <v>1</v>
      </c>
      <c r="L42"/>
      <c r="M42" s="85">
        <v>548</v>
      </c>
      <c r="N42" s="85">
        <v>13</v>
      </c>
      <c r="O42" s="85">
        <v>20</v>
      </c>
      <c r="P42" s="85">
        <v>13</v>
      </c>
      <c r="Q42" s="70"/>
      <c r="R42" s="85">
        <v>20</v>
      </c>
      <c r="S42" s="64">
        <v>548</v>
      </c>
      <c r="T42" s="64">
        <v>13</v>
      </c>
      <c r="U42" s="64">
        <v>83</v>
      </c>
      <c r="V42" s="64">
        <v>4</v>
      </c>
      <c r="X42" s="7">
        <f t="shared" si="5"/>
        <v>865</v>
      </c>
      <c r="Y42" s="9">
        <v>20</v>
      </c>
      <c r="Z42" s="141">
        <v>1</v>
      </c>
      <c r="AA42" s="69">
        <v>48</v>
      </c>
    </row>
    <row r="43" spans="1:27" x14ac:dyDescent="0.25">
      <c r="A43" s="60">
        <v>21</v>
      </c>
      <c r="B43" s="69">
        <f t="shared" si="0"/>
        <v>223</v>
      </c>
      <c r="C43" s="69">
        <f t="shared" si="1"/>
        <v>200</v>
      </c>
      <c r="E43" s="13"/>
      <c r="F43" s="60">
        <v>21</v>
      </c>
      <c r="G43" s="69">
        <f t="shared" si="6"/>
        <v>6</v>
      </c>
      <c r="H43" s="69">
        <v>1</v>
      </c>
      <c r="I43" s="84">
        <f t="shared" si="2"/>
        <v>103</v>
      </c>
      <c r="J43" s="60">
        <f t="shared" si="3"/>
        <v>45</v>
      </c>
      <c r="K43" s="69">
        <f t="shared" si="4"/>
        <v>1</v>
      </c>
      <c r="L43"/>
      <c r="M43" s="85">
        <v>13</v>
      </c>
      <c r="N43" s="85">
        <v>21</v>
      </c>
      <c r="O43" s="85">
        <v>21</v>
      </c>
      <c r="P43" s="85">
        <v>1</v>
      </c>
      <c r="Q43" s="70"/>
      <c r="R43" s="85">
        <v>21</v>
      </c>
      <c r="S43" s="64">
        <v>13</v>
      </c>
      <c r="T43" s="64">
        <v>1</v>
      </c>
      <c r="U43" s="64">
        <v>87</v>
      </c>
      <c r="V43" s="64">
        <v>1</v>
      </c>
      <c r="X43" s="10">
        <f t="shared" si="5"/>
        <v>905</v>
      </c>
      <c r="Y43" s="12">
        <v>21</v>
      </c>
      <c r="Z43" s="141">
        <v>2</v>
      </c>
      <c r="AA43" s="69">
        <v>40</v>
      </c>
    </row>
    <row r="44" spans="1:27" x14ac:dyDescent="0.25">
      <c r="A44" s="60">
        <v>22</v>
      </c>
      <c r="B44" s="69">
        <f t="shared" si="0"/>
        <v>231</v>
      </c>
      <c r="C44" s="69">
        <f t="shared" si="1"/>
        <v>220</v>
      </c>
      <c r="E44" s="13"/>
      <c r="F44" s="60">
        <v>22</v>
      </c>
      <c r="G44" s="69">
        <f t="shared" si="6"/>
        <v>6</v>
      </c>
      <c r="H44" s="69">
        <v>1</v>
      </c>
      <c r="I44" s="84">
        <f t="shared" si="2"/>
        <v>103</v>
      </c>
      <c r="J44" s="60">
        <f t="shared" si="3"/>
        <v>45</v>
      </c>
      <c r="K44" s="69">
        <f t="shared" si="4"/>
        <v>1</v>
      </c>
      <c r="L44"/>
      <c r="M44" s="85">
        <v>14</v>
      </c>
      <c r="N44" s="85">
        <v>21</v>
      </c>
      <c r="O44" s="85">
        <v>22</v>
      </c>
      <c r="P44" s="85">
        <v>1</v>
      </c>
      <c r="Q44" s="70"/>
      <c r="R44" s="85">
        <v>22</v>
      </c>
      <c r="S44" s="64">
        <v>14</v>
      </c>
      <c r="T44" s="64">
        <v>1</v>
      </c>
      <c r="U44" s="64">
        <v>87</v>
      </c>
      <c r="V44" s="64">
        <v>2</v>
      </c>
      <c r="X44" s="10">
        <f t="shared" si="5"/>
        <v>953</v>
      </c>
      <c r="Y44" s="12">
        <v>22</v>
      </c>
      <c r="Z44" s="141">
        <v>3</v>
      </c>
      <c r="AA44" s="69">
        <v>48</v>
      </c>
    </row>
    <row r="45" spans="1:27" x14ac:dyDescent="0.25">
      <c r="A45" s="60">
        <v>23</v>
      </c>
      <c r="B45" s="69">
        <f t="shared" si="0"/>
        <v>239</v>
      </c>
      <c r="C45" s="69">
        <f t="shared" si="1"/>
        <v>220</v>
      </c>
      <c r="E45" s="13"/>
      <c r="F45" s="60">
        <v>23</v>
      </c>
      <c r="G45" s="69">
        <f t="shared" si="6"/>
        <v>6</v>
      </c>
      <c r="H45" s="69">
        <v>1</v>
      </c>
      <c r="I45" s="84">
        <f t="shared" si="2"/>
        <v>103</v>
      </c>
      <c r="J45" s="60">
        <f t="shared" si="3"/>
        <v>45</v>
      </c>
      <c r="K45" s="69">
        <f t="shared" si="4"/>
        <v>1</v>
      </c>
      <c r="L45"/>
      <c r="M45" s="85">
        <v>15</v>
      </c>
      <c r="N45" s="85">
        <v>21</v>
      </c>
      <c r="O45" s="85">
        <v>23</v>
      </c>
      <c r="P45" s="85">
        <v>1</v>
      </c>
      <c r="Q45" s="70"/>
      <c r="R45" s="85">
        <v>23</v>
      </c>
      <c r="S45" s="64">
        <v>15</v>
      </c>
      <c r="T45" s="64">
        <v>1</v>
      </c>
      <c r="U45" s="64">
        <v>87</v>
      </c>
      <c r="V45" s="64">
        <v>3</v>
      </c>
      <c r="X45" s="10">
        <f t="shared" si="5"/>
        <v>1001</v>
      </c>
      <c r="Y45" s="12">
        <v>23</v>
      </c>
      <c r="Z45" s="141">
        <v>4</v>
      </c>
      <c r="AA45" s="69">
        <v>48</v>
      </c>
    </row>
    <row r="46" spans="1:27" x14ac:dyDescent="0.25">
      <c r="A46" s="60">
        <v>24</v>
      </c>
      <c r="B46" s="69">
        <f t="shared" si="0"/>
        <v>247</v>
      </c>
      <c r="C46" s="69">
        <f t="shared" si="1"/>
        <v>240</v>
      </c>
      <c r="E46" s="13"/>
      <c r="F46" s="60">
        <v>24</v>
      </c>
      <c r="G46" s="69">
        <f t="shared" si="6"/>
        <v>6</v>
      </c>
      <c r="H46" s="69">
        <v>1</v>
      </c>
      <c r="I46" s="84">
        <f t="shared" si="2"/>
        <v>103</v>
      </c>
      <c r="J46" s="60">
        <f t="shared" si="3"/>
        <v>45</v>
      </c>
      <c r="K46" s="69">
        <f t="shared" si="4"/>
        <v>1</v>
      </c>
      <c r="L46"/>
      <c r="M46" s="85">
        <v>16</v>
      </c>
      <c r="N46" s="85">
        <v>21</v>
      </c>
      <c r="O46" s="85">
        <v>24</v>
      </c>
      <c r="P46" s="85">
        <v>1</v>
      </c>
      <c r="Q46" s="70"/>
      <c r="R46" s="85">
        <v>24</v>
      </c>
      <c r="S46" s="64">
        <v>16</v>
      </c>
      <c r="T46" s="64">
        <v>1</v>
      </c>
      <c r="U46" s="64">
        <v>87</v>
      </c>
      <c r="V46" s="64">
        <v>4</v>
      </c>
      <c r="X46" s="10">
        <f t="shared" si="5"/>
        <v>1041</v>
      </c>
      <c r="Y46" s="12">
        <v>24</v>
      </c>
      <c r="Z46" s="141">
        <v>5</v>
      </c>
      <c r="AA46" s="69">
        <v>40</v>
      </c>
    </row>
    <row r="47" spans="1:27" ht="13.2" thickBot="1" x14ac:dyDescent="0.3">
      <c r="A47" s="60">
        <v>25</v>
      </c>
      <c r="B47" s="69">
        <f t="shared" si="0"/>
        <v>255</v>
      </c>
      <c r="C47" s="74"/>
      <c r="E47" s="13"/>
      <c r="F47" s="60">
        <v>25</v>
      </c>
      <c r="G47" s="69">
        <f t="shared" si="6"/>
        <v>7</v>
      </c>
      <c r="H47" s="69">
        <v>1</v>
      </c>
      <c r="I47" s="84">
        <f t="shared" si="2"/>
        <v>111</v>
      </c>
      <c r="J47" s="60">
        <f t="shared" si="3"/>
        <v>65</v>
      </c>
      <c r="K47" s="69">
        <f t="shared" si="4"/>
        <v>1</v>
      </c>
      <c r="L47"/>
      <c r="M47" s="85">
        <v>277</v>
      </c>
      <c r="N47" s="85">
        <v>25</v>
      </c>
      <c r="O47" s="85">
        <v>25</v>
      </c>
      <c r="P47" s="85">
        <v>7</v>
      </c>
      <c r="Q47" s="70"/>
      <c r="R47" s="85">
        <v>25</v>
      </c>
      <c r="S47" s="64">
        <v>277</v>
      </c>
      <c r="T47" s="64">
        <v>7</v>
      </c>
      <c r="U47" s="64">
        <v>91</v>
      </c>
      <c r="V47" s="64">
        <v>1</v>
      </c>
      <c r="X47" s="139">
        <f t="shared" si="5"/>
        <v>1089</v>
      </c>
      <c r="Y47" s="140">
        <v>25</v>
      </c>
      <c r="Z47" s="141">
        <v>6</v>
      </c>
      <c r="AA47" s="69">
        <v>48</v>
      </c>
    </row>
    <row r="48" spans="1:27" x14ac:dyDescent="0.25">
      <c r="A48" s="60">
        <v>26</v>
      </c>
      <c r="B48" s="69">
        <f t="shared" si="0"/>
        <v>263</v>
      </c>
      <c r="C48" s="74"/>
      <c r="E48" s="13"/>
      <c r="F48" s="60">
        <v>26</v>
      </c>
      <c r="G48" s="69">
        <f t="shared" si="6"/>
        <v>7</v>
      </c>
      <c r="H48" s="69">
        <v>1</v>
      </c>
      <c r="I48" s="84">
        <f t="shared" si="2"/>
        <v>111</v>
      </c>
      <c r="J48" s="60">
        <f t="shared" si="3"/>
        <v>65</v>
      </c>
      <c r="K48" s="69">
        <f t="shared" si="4"/>
        <v>1</v>
      </c>
      <c r="L48"/>
      <c r="M48" s="85">
        <v>278</v>
      </c>
      <c r="N48" s="85">
        <v>25</v>
      </c>
      <c r="O48" s="85">
        <v>26</v>
      </c>
      <c r="P48" s="85">
        <v>7</v>
      </c>
      <c r="Q48" s="70"/>
      <c r="R48" s="85">
        <v>26</v>
      </c>
      <c r="S48" s="64">
        <v>278</v>
      </c>
      <c r="T48" s="64">
        <v>7</v>
      </c>
      <c r="U48" s="64">
        <v>91</v>
      </c>
      <c r="V48" s="64">
        <v>2</v>
      </c>
      <c r="X48" s="7">
        <f t="shared" si="5"/>
        <v>1137</v>
      </c>
      <c r="Y48" s="9">
        <v>26</v>
      </c>
      <c r="Z48" s="141">
        <v>1</v>
      </c>
      <c r="AA48" s="69">
        <v>48</v>
      </c>
    </row>
    <row r="49" spans="1:27" x14ac:dyDescent="0.25">
      <c r="A49" s="60">
        <v>27</v>
      </c>
      <c r="B49" s="69">
        <f t="shared" si="0"/>
        <v>271</v>
      </c>
      <c r="C49" s="74"/>
      <c r="E49" s="13"/>
      <c r="F49" s="60">
        <v>27</v>
      </c>
      <c r="G49" s="69">
        <f t="shared" si="6"/>
        <v>7</v>
      </c>
      <c r="H49" s="69">
        <v>1</v>
      </c>
      <c r="I49" s="84">
        <f t="shared" si="2"/>
        <v>111</v>
      </c>
      <c r="J49" s="60">
        <f t="shared" si="3"/>
        <v>65</v>
      </c>
      <c r="K49" s="69">
        <f t="shared" si="4"/>
        <v>1</v>
      </c>
      <c r="L49"/>
      <c r="M49" s="85">
        <v>279</v>
      </c>
      <c r="N49" s="85">
        <v>25</v>
      </c>
      <c r="O49" s="85">
        <v>27</v>
      </c>
      <c r="P49" s="85">
        <v>7</v>
      </c>
      <c r="Q49" s="70"/>
      <c r="R49" s="85">
        <v>27</v>
      </c>
      <c r="S49" s="64">
        <v>279</v>
      </c>
      <c r="T49" s="64">
        <v>7</v>
      </c>
      <c r="U49" s="64">
        <v>91</v>
      </c>
      <c r="V49" s="64">
        <v>3</v>
      </c>
      <c r="X49" s="10">
        <f t="shared" si="5"/>
        <v>1177</v>
      </c>
      <c r="Y49" s="12">
        <v>27</v>
      </c>
      <c r="Z49" s="141">
        <v>2</v>
      </c>
      <c r="AA49" s="69">
        <v>40</v>
      </c>
    </row>
    <row r="50" spans="1:27" x14ac:dyDescent="0.25">
      <c r="A50" s="60">
        <v>28</v>
      </c>
      <c r="B50" s="69">
        <f t="shared" si="0"/>
        <v>279</v>
      </c>
      <c r="C50" s="74"/>
      <c r="E50" s="13"/>
      <c r="F50" s="60">
        <v>28</v>
      </c>
      <c r="G50" s="69">
        <f t="shared" si="6"/>
        <v>7</v>
      </c>
      <c r="H50" s="69">
        <v>1</v>
      </c>
      <c r="I50" s="84">
        <f t="shared" si="2"/>
        <v>111</v>
      </c>
      <c r="J50" s="60">
        <f t="shared" si="3"/>
        <v>65</v>
      </c>
      <c r="K50" s="69">
        <f t="shared" si="4"/>
        <v>1</v>
      </c>
      <c r="L50"/>
      <c r="M50" s="85">
        <v>280</v>
      </c>
      <c r="N50" s="85">
        <v>25</v>
      </c>
      <c r="O50" s="85">
        <v>28</v>
      </c>
      <c r="P50" s="85">
        <v>7</v>
      </c>
      <c r="Q50" s="70"/>
      <c r="R50" s="85">
        <v>28</v>
      </c>
      <c r="S50" s="64">
        <v>280</v>
      </c>
      <c r="T50" s="64">
        <v>7</v>
      </c>
      <c r="U50" s="64">
        <v>91</v>
      </c>
      <c r="V50" s="64">
        <v>4</v>
      </c>
      <c r="X50" s="10">
        <f t="shared" si="5"/>
        <v>1225</v>
      </c>
      <c r="Y50" s="12">
        <v>28</v>
      </c>
      <c r="Z50" s="141">
        <v>3</v>
      </c>
      <c r="AA50" s="69">
        <v>48</v>
      </c>
    </row>
    <row r="51" spans="1:27" x14ac:dyDescent="0.25">
      <c r="A51" s="60">
        <v>29</v>
      </c>
      <c r="B51" s="69">
        <f t="shared" si="0"/>
        <v>287</v>
      </c>
      <c r="C51" s="74"/>
      <c r="E51" s="13"/>
      <c r="F51" s="60">
        <v>29</v>
      </c>
      <c r="G51" s="69">
        <f t="shared" si="6"/>
        <v>8</v>
      </c>
      <c r="H51" s="69">
        <v>1</v>
      </c>
      <c r="I51" s="84">
        <f t="shared" si="2"/>
        <v>119</v>
      </c>
      <c r="J51" s="60">
        <f t="shared" si="3"/>
        <v>85</v>
      </c>
      <c r="K51" s="69">
        <f t="shared" si="4"/>
        <v>1</v>
      </c>
      <c r="L51"/>
      <c r="M51" s="85">
        <v>549</v>
      </c>
      <c r="N51" s="85">
        <v>25</v>
      </c>
      <c r="O51" s="85">
        <v>29</v>
      </c>
      <c r="P51" s="85">
        <v>13</v>
      </c>
      <c r="Q51" s="70"/>
      <c r="R51" s="85">
        <v>29</v>
      </c>
      <c r="S51" s="64">
        <v>549</v>
      </c>
      <c r="T51" s="64">
        <v>13</v>
      </c>
      <c r="U51" s="64">
        <v>91</v>
      </c>
      <c r="V51" s="64">
        <v>1</v>
      </c>
      <c r="X51" s="10">
        <f t="shared" si="5"/>
        <v>1273</v>
      </c>
      <c r="Y51" s="12">
        <v>29</v>
      </c>
      <c r="Z51" s="141">
        <v>4</v>
      </c>
      <c r="AA51" s="69">
        <v>48</v>
      </c>
    </row>
    <row r="52" spans="1:27" x14ac:dyDescent="0.25">
      <c r="A52" s="60">
        <v>30</v>
      </c>
      <c r="B52" s="69">
        <f t="shared" si="0"/>
        <v>295</v>
      </c>
      <c r="C52" s="74"/>
      <c r="E52" s="13"/>
      <c r="F52" s="60">
        <v>30</v>
      </c>
      <c r="G52" s="69">
        <f t="shared" si="6"/>
        <v>8</v>
      </c>
      <c r="H52" s="69">
        <v>1</v>
      </c>
      <c r="I52" s="84">
        <f t="shared" si="2"/>
        <v>119</v>
      </c>
      <c r="J52" s="60">
        <f t="shared" si="3"/>
        <v>85</v>
      </c>
      <c r="K52" s="69">
        <f t="shared" si="4"/>
        <v>1</v>
      </c>
      <c r="L52"/>
      <c r="M52" s="85">
        <v>550</v>
      </c>
      <c r="N52" s="85">
        <v>25</v>
      </c>
      <c r="O52" s="85">
        <v>30</v>
      </c>
      <c r="P52" s="85">
        <v>13</v>
      </c>
      <c r="Q52" s="70"/>
      <c r="R52" s="85">
        <v>30</v>
      </c>
      <c r="S52" s="64">
        <v>550</v>
      </c>
      <c r="T52" s="64">
        <v>13</v>
      </c>
      <c r="U52" s="64">
        <v>91</v>
      </c>
      <c r="V52" s="64">
        <v>2</v>
      </c>
      <c r="X52" s="10">
        <f t="shared" si="5"/>
        <v>1313</v>
      </c>
      <c r="Y52" s="12">
        <v>30</v>
      </c>
      <c r="Z52" s="141">
        <v>5</v>
      </c>
      <c r="AA52" s="69">
        <v>40</v>
      </c>
    </row>
    <row r="53" spans="1:27" ht="13.2" thickBot="1" x14ac:dyDescent="0.3">
      <c r="A53" s="60">
        <v>31</v>
      </c>
      <c r="B53" s="69">
        <f t="shared" si="0"/>
        <v>303</v>
      </c>
      <c r="C53" s="74"/>
      <c r="E53" s="13"/>
      <c r="F53" s="60">
        <v>31</v>
      </c>
      <c r="G53" s="69">
        <f t="shared" si="6"/>
        <v>8</v>
      </c>
      <c r="H53" s="69">
        <v>1</v>
      </c>
      <c r="I53" s="84">
        <f t="shared" si="2"/>
        <v>119</v>
      </c>
      <c r="J53" s="60">
        <f t="shared" si="3"/>
        <v>85</v>
      </c>
      <c r="K53" s="69">
        <f t="shared" si="4"/>
        <v>1</v>
      </c>
      <c r="L53"/>
      <c r="M53" s="85">
        <v>551</v>
      </c>
      <c r="N53" s="85">
        <v>25</v>
      </c>
      <c r="O53" s="85">
        <v>31</v>
      </c>
      <c r="P53" s="85">
        <v>13</v>
      </c>
      <c r="Q53" s="70"/>
      <c r="R53" s="85">
        <v>31</v>
      </c>
      <c r="S53" s="64">
        <v>551</v>
      </c>
      <c r="T53" s="64">
        <v>13</v>
      </c>
      <c r="U53" s="64">
        <v>91</v>
      </c>
      <c r="V53" s="64">
        <v>3</v>
      </c>
      <c r="X53" s="139">
        <f t="shared" si="5"/>
        <v>1361</v>
      </c>
      <c r="Y53" s="140">
        <v>31</v>
      </c>
      <c r="Z53" s="141">
        <v>6</v>
      </c>
      <c r="AA53" s="69">
        <v>48</v>
      </c>
    </row>
    <row r="54" spans="1:27" x14ac:dyDescent="0.25">
      <c r="A54" s="60">
        <v>32</v>
      </c>
      <c r="B54" s="69">
        <f t="shared" si="0"/>
        <v>311</v>
      </c>
      <c r="C54" s="74"/>
      <c r="E54" s="13"/>
      <c r="F54" s="60">
        <v>32</v>
      </c>
      <c r="G54" s="69">
        <f t="shared" si="6"/>
        <v>8</v>
      </c>
      <c r="H54" s="69">
        <v>1</v>
      </c>
      <c r="I54" s="84">
        <f t="shared" si="2"/>
        <v>119</v>
      </c>
      <c r="J54" s="60">
        <f t="shared" si="3"/>
        <v>85</v>
      </c>
      <c r="K54" s="69">
        <f t="shared" si="4"/>
        <v>1</v>
      </c>
      <c r="L54"/>
      <c r="M54" s="85">
        <v>552</v>
      </c>
      <c r="N54" s="85">
        <v>25</v>
      </c>
      <c r="O54" s="85">
        <v>32</v>
      </c>
      <c r="P54" s="85">
        <v>13</v>
      </c>
      <c r="Q54" s="70"/>
      <c r="R54" s="85">
        <v>32</v>
      </c>
      <c r="S54" s="64">
        <v>552</v>
      </c>
      <c r="T54" s="64">
        <v>13</v>
      </c>
      <c r="U54" s="64">
        <v>91</v>
      </c>
      <c r="V54" s="64">
        <v>4</v>
      </c>
      <c r="X54" s="7">
        <f t="shared" si="5"/>
        <v>1409</v>
      </c>
      <c r="Y54" s="9">
        <v>32</v>
      </c>
      <c r="Z54" s="141">
        <v>1</v>
      </c>
      <c r="AA54" s="69">
        <v>48</v>
      </c>
    </row>
    <row r="55" spans="1:27" x14ac:dyDescent="0.25">
      <c r="A55" s="60">
        <v>33</v>
      </c>
      <c r="B55" s="69">
        <f t="shared" ref="B55:B86" si="7">G$16+A55*G$18+TRUNC(A55/35)*G$19</f>
        <v>319</v>
      </c>
      <c r="C55" s="74"/>
      <c r="E55" s="13"/>
      <c r="F55" s="60">
        <v>33</v>
      </c>
      <c r="G55" s="69">
        <f t="shared" si="6"/>
        <v>9</v>
      </c>
      <c r="H55" s="69">
        <v>1</v>
      </c>
      <c r="I55" s="84">
        <f t="shared" si="2"/>
        <v>127</v>
      </c>
      <c r="J55" s="60">
        <f t="shared" si="3"/>
        <v>113</v>
      </c>
      <c r="K55" s="69">
        <f t="shared" si="4"/>
        <v>1</v>
      </c>
      <c r="L55"/>
      <c r="M55" s="85">
        <v>17</v>
      </c>
      <c r="N55" s="85">
        <v>33</v>
      </c>
      <c r="O55" s="85">
        <v>33</v>
      </c>
      <c r="P55" s="85">
        <v>1</v>
      </c>
      <c r="Q55" s="70"/>
      <c r="R55" s="85">
        <v>33</v>
      </c>
      <c r="S55" s="64">
        <v>17</v>
      </c>
      <c r="T55" s="64">
        <v>1</v>
      </c>
      <c r="U55" s="64">
        <v>95</v>
      </c>
      <c r="V55" s="64">
        <v>1</v>
      </c>
      <c r="X55" s="10">
        <f t="shared" si="5"/>
        <v>1449</v>
      </c>
      <c r="Y55" s="12">
        <v>33</v>
      </c>
      <c r="Z55" s="141">
        <v>2</v>
      </c>
      <c r="AA55" s="69">
        <v>40</v>
      </c>
    </row>
    <row r="56" spans="1:27" x14ac:dyDescent="0.25">
      <c r="A56" s="60">
        <v>34</v>
      </c>
      <c r="B56" s="69">
        <f t="shared" si="7"/>
        <v>327</v>
      </c>
      <c r="C56" s="74"/>
      <c r="E56" s="13"/>
      <c r="F56" s="60">
        <v>34</v>
      </c>
      <c r="G56" s="69">
        <f t="shared" si="6"/>
        <v>9</v>
      </c>
      <c r="H56" s="69">
        <v>1</v>
      </c>
      <c r="I56" s="84">
        <f t="shared" si="2"/>
        <v>127</v>
      </c>
      <c r="J56" s="60">
        <f t="shared" si="3"/>
        <v>113</v>
      </c>
      <c r="K56" s="69">
        <f t="shared" si="4"/>
        <v>1</v>
      </c>
      <c r="L56"/>
      <c r="M56" s="85">
        <v>18</v>
      </c>
      <c r="N56" s="85">
        <v>33</v>
      </c>
      <c r="O56" s="85">
        <v>34</v>
      </c>
      <c r="P56" s="85">
        <v>1</v>
      </c>
      <c r="Q56" s="70"/>
      <c r="R56" s="85">
        <v>34</v>
      </c>
      <c r="S56" s="64">
        <v>18</v>
      </c>
      <c r="T56" s="64">
        <v>1</v>
      </c>
      <c r="U56" s="64">
        <v>95</v>
      </c>
      <c r="V56" s="64">
        <v>2</v>
      </c>
      <c r="X56" s="10">
        <f t="shared" si="5"/>
        <v>1497</v>
      </c>
      <c r="Y56" s="12">
        <v>34</v>
      </c>
      <c r="Z56" s="141">
        <v>3</v>
      </c>
      <c r="AA56" s="69">
        <v>48</v>
      </c>
    </row>
    <row r="57" spans="1:27" x14ac:dyDescent="0.25">
      <c r="A57" s="60">
        <v>35</v>
      </c>
      <c r="B57" s="69">
        <f t="shared" si="7"/>
        <v>354</v>
      </c>
      <c r="C57" s="74"/>
      <c r="E57" s="13"/>
      <c r="F57" s="60">
        <v>35</v>
      </c>
      <c r="G57" s="69">
        <f t="shared" si="6"/>
        <v>9</v>
      </c>
      <c r="H57" s="69">
        <v>1</v>
      </c>
      <c r="I57" s="84">
        <f t="shared" si="2"/>
        <v>127</v>
      </c>
      <c r="J57" s="60">
        <f t="shared" si="3"/>
        <v>113</v>
      </c>
      <c r="K57" s="69">
        <f t="shared" si="4"/>
        <v>1</v>
      </c>
      <c r="L57"/>
      <c r="M57" s="85">
        <v>19</v>
      </c>
      <c r="N57" s="85">
        <v>33</v>
      </c>
      <c r="O57" s="85">
        <v>35</v>
      </c>
      <c r="P57" s="85">
        <v>1</v>
      </c>
      <c r="Q57" s="70"/>
      <c r="R57" s="85">
        <v>35</v>
      </c>
      <c r="S57" s="64">
        <v>19</v>
      </c>
      <c r="T57" s="64">
        <v>1</v>
      </c>
      <c r="U57" s="64">
        <v>95</v>
      </c>
      <c r="V57" s="64">
        <v>3</v>
      </c>
      <c r="X57" s="10">
        <f t="shared" si="5"/>
        <v>1545</v>
      </c>
      <c r="Y57" s="12">
        <v>35</v>
      </c>
      <c r="Z57" s="141">
        <v>4</v>
      </c>
      <c r="AA57" s="69">
        <v>48</v>
      </c>
    </row>
    <row r="58" spans="1:27" x14ac:dyDescent="0.25">
      <c r="A58" s="60">
        <v>36</v>
      </c>
      <c r="B58" s="69">
        <f t="shared" si="7"/>
        <v>362</v>
      </c>
      <c r="C58" s="74"/>
      <c r="E58" s="13"/>
      <c r="F58" s="60">
        <v>36</v>
      </c>
      <c r="G58" s="69">
        <f t="shared" si="6"/>
        <v>9</v>
      </c>
      <c r="H58" s="69">
        <v>1</v>
      </c>
      <c r="I58" s="84">
        <f t="shared" si="2"/>
        <v>127</v>
      </c>
      <c r="J58" s="60">
        <f t="shared" si="3"/>
        <v>113</v>
      </c>
      <c r="K58" s="69">
        <f t="shared" si="4"/>
        <v>1</v>
      </c>
      <c r="L58"/>
      <c r="M58" s="85">
        <v>20</v>
      </c>
      <c r="N58" s="85">
        <v>33</v>
      </c>
      <c r="O58" s="85">
        <v>36</v>
      </c>
      <c r="P58" s="85">
        <v>1</v>
      </c>
      <c r="Q58" s="70"/>
      <c r="R58" s="85">
        <v>36</v>
      </c>
      <c r="S58" s="64">
        <v>20</v>
      </c>
      <c r="T58" s="64">
        <v>1</v>
      </c>
      <c r="U58" s="64">
        <v>95</v>
      </c>
      <c r="V58" s="64">
        <v>4</v>
      </c>
      <c r="X58" s="10">
        <f t="shared" si="5"/>
        <v>1585</v>
      </c>
      <c r="Y58" s="12">
        <v>36</v>
      </c>
      <c r="Z58" s="141">
        <v>5</v>
      </c>
      <c r="AA58" s="69">
        <v>40</v>
      </c>
    </row>
    <row r="59" spans="1:27" ht="13.2" thickBot="1" x14ac:dyDescent="0.3">
      <c r="A59" s="60">
        <v>37</v>
      </c>
      <c r="B59" s="69">
        <f t="shared" si="7"/>
        <v>370</v>
      </c>
      <c r="C59" s="74"/>
      <c r="E59" s="13"/>
      <c r="F59" s="60">
        <v>37</v>
      </c>
      <c r="G59" s="69">
        <f t="shared" ref="G59:G90" si="8">G55+1</f>
        <v>10</v>
      </c>
      <c r="H59" s="69">
        <v>1</v>
      </c>
      <c r="I59" s="84">
        <f t="shared" si="2"/>
        <v>135</v>
      </c>
      <c r="J59" s="60">
        <f t="shared" si="3"/>
        <v>141</v>
      </c>
      <c r="K59" s="69">
        <f t="shared" si="4"/>
        <v>1</v>
      </c>
      <c r="L59"/>
      <c r="M59" s="85">
        <v>281</v>
      </c>
      <c r="N59" s="85">
        <v>37</v>
      </c>
      <c r="O59" s="85">
        <v>37</v>
      </c>
      <c r="P59" s="85">
        <v>7</v>
      </c>
      <c r="Q59" s="70"/>
      <c r="R59" s="85">
        <v>37</v>
      </c>
      <c r="S59" s="64">
        <v>281</v>
      </c>
      <c r="T59" s="64">
        <v>7</v>
      </c>
      <c r="U59" s="64">
        <v>99</v>
      </c>
      <c r="V59" s="64">
        <v>1</v>
      </c>
      <c r="X59" s="139">
        <f t="shared" si="5"/>
        <v>1633</v>
      </c>
      <c r="Y59" s="140">
        <v>37</v>
      </c>
      <c r="Z59" s="141">
        <v>6</v>
      </c>
      <c r="AA59" s="69">
        <v>48</v>
      </c>
    </row>
    <row r="60" spans="1:27" x14ac:dyDescent="0.25">
      <c r="A60" s="60">
        <v>38</v>
      </c>
      <c r="B60" s="69">
        <f t="shared" si="7"/>
        <v>378</v>
      </c>
      <c r="C60" s="74"/>
      <c r="E60" s="13"/>
      <c r="F60" s="60">
        <v>38</v>
      </c>
      <c r="G60" s="69">
        <f t="shared" si="8"/>
        <v>10</v>
      </c>
      <c r="H60" s="69">
        <v>1</v>
      </c>
      <c r="I60" s="84">
        <f t="shared" si="2"/>
        <v>135</v>
      </c>
      <c r="J60" s="60">
        <f t="shared" si="3"/>
        <v>141</v>
      </c>
      <c r="K60" s="69">
        <f t="shared" si="4"/>
        <v>1</v>
      </c>
      <c r="L60"/>
      <c r="M60" s="85">
        <v>282</v>
      </c>
      <c r="N60" s="85">
        <v>37</v>
      </c>
      <c r="O60" s="85">
        <v>38</v>
      </c>
      <c r="P60" s="85">
        <v>7</v>
      </c>
      <c r="Q60" s="70"/>
      <c r="R60" s="85">
        <v>38</v>
      </c>
      <c r="S60" s="64">
        <v>282</v>
      </c>
      <c r="T60" s="64">
        <v>7</v>
      </c>
      <c r="U60" s="64">
        <v>99</v>
      </c>
      <c r="V60" s="64">
        <v>2</v>
      </c>
      <c r="X60" s="7">
        <f t="shared" si="5"/>
        <v>1681</v>
      </c>
      <c r="Y60" s="9">
        <v>38</v>
      </c>
      <c r="Z60" s="141">
        <v>1</v>
      </c>
      <c r="AA60" s="69">
        <v>48</v>
      </c>
    </row>
    <row r="61" spans="1:27" x14ac:dyDescent="0.25">
      <c r="A61" s="60">
        <v>39</v>
      </c>
      <c r="B61" s="69">
        <f t="shared" si="7"/>
        <v>386</v>
      </c>
      <c r="C61" s="74"/>
      <c r="E61" s="13"/>
      <c r="F61" s="60">
        <v>39</v>
      </c>
      <c r="G61" s="69">
        <f t="shared" si="8"/>
        <v>10</v>
      </c>
      <c r="H61" s="69">
        <v>1</v>
      </c>
      <c r="I61" s="84">
        <f t="shared" si="2"/>
        <v>135</v>
      </c>
      <c r="J61" s="60">
        <f t="shared" si="3"/>
        <v>141</v>
      </c>
      <c r="K61" s="69">
        <f t="shared" si="4"/>
        <v>1</v>
      </c>
      <c r="L61"/>
      <c r="M61" s="85">
        <v>283</v>
      </c>
      <c r="N61" s="85">
        <v>37</v>
      </c>
      <c r="O61" s="85">
        <v>39</v>
      </c>
      <c r="P61" s="85">
        <v>7</v>
      </c>
      <c r="Q61" s="70"/>
      <c r="R61" s="85">
        <v>39</v>
      </c>
      <c r="S61" s="64">
        <v>283</v>
      </c>
      <c r="T61" s="64">
        <v>7</v>
      </c>
      <c r="U61" s="64">
        <v>99</v>
      </c>
      <c r="V61" s="64">
        <v>3</v>
      </c>
      <c r="X61" s="10">
        <f t="shared" si="5"/>
        <v>1721</v>
      </c>
      <c r="Y61" s="12">
        <v>39</v>
      </c>
      <c r="Z61" s="141">
        <v>2</v>
      </c>
      <c r="AA61" s="69">
        <v>40</v>
      </c>
    </row>
    <row r="62" spans="1:27" x14ac:dyDescent="0.25">
      <c r="A62" s="60">
        <v>40</v>
      </c>
      <c r="B62" s="69">
        <f t="shared" si="7"/>
        <v>394</v>
      </c>
      <c r="C62" s="74"/>
      <c r="E62" s="13"/>
      <c r="F62" s="60">
        <v>40</v>
      </c>
      <c r="G62" s="69">
        <f t="shared" si="8"/>
        <v>10</v>
      </c>
      <c r="H62" s="69">
        <v>1</v>
      </c>
      <c r="I62" s="84">
        <f t="shared" si="2"/>
        <v>135</v>
      </c>
      <c r="J62" s="60">
        <f t="shared" si="3"/>
        <v>141</v>
      </c>
      <c r="K62" s="69">
        <f t="shared" si="4"/>
        <v>1</v>
      </c>
      <c r="L62"/>
      <c r="M62" s="85">
        <v>284</v>
      </c>
      <c r="N62" s="85">
        <v>37</v>
      </c>
      <c r="O62" s="85">
        <v>40</v>
      </c>
      <c r="P62" s="85">
        <v>7</v>
      </c>
      <c r="Q62" s="70"/>
      <c r="R62" s="85">
        <v>40</v>
      </c>
      <c r="S62" s="64">
        <v>284</v>
      </c>
      <c r="T62" s="64">
        <v>7</v>
      </c>
      <c r="U62" s="64">
        <v>99</v>
      </c>
      <c r="V62" s="64">
        <v>4</v>
      </c>
      <c r="X62" s="10">
        <f t="shared" si="5"/>
        <v>1769</v>
      </c>
      <c r="Y62" s="12">
        <v>40</v>
      </c>
      <c r="Z62" s="141">
        <v>3</v>
      </c>
      <c r="AA62" s="69">
        <v>48</v>
      </c>
    </row>
    <row r="63" spans="1:27" x14ac:dyDescent="0.25">
      <c r="A63" s="60">
        <v>41</v>
      </c>
      <c r="B63" s="69">
        <f t="shared" si="7"/>
        <v>402</v>
      </c>
      <c r="C63" s="74"/>
      <c r="E63" s="13"/>
      <c r="F63" s="60">
        <v>41</v>
      </c>
      <c r="G63" s="69">
        <f t="shared" si="8"/>
        <v>11</v>
      </c>
      <c r="H63" s="69">
        <v>1</v>
      </c>
      <c r="I63" s="84">
        <f t="shared" si="2"/>
        <v>143</v>
      </c>
      <c r="J63" s="60">
        <f t="shared" si="3"/>
        <v>169</v>
      </c>
      <c r="K63" s="69">
        <f t="shared" si="4"/>
        <v>1</v>
      </c>
      <c r="L63"/>
      <c r="M63" s="85">
        <v>553</v>
      </c>
      <c r="N63" s="85">
        <v>37</v>
      </c>
      <c r="O63" s="85">
        <v>41</v>
      </c>
      <c r="P63" s="85">
        <v>13</v>
      </c>
      <c r="Q63" s="70"/>
      <c r="R63" s="85">
        <v>41</v>
      </c>
      <c r="S63" s="64">
        <v>553</v>
      </c>
      <c r="T63" s="64">
        <v>13</v>
      </c>
      <c r="U63" s="64">
        <v>99</v>
      </c>
      <c r="V63" s="64">
        <v>1</v>
      </c>
      <c r="X63" s="10">
        <f t="shared" si="5"/>
        <v>1817</v>
      </c>
      <c r="Y63" s="12">
        <v>41</v>
      </c>
      <c r="Z63" s="141">
        <v>4</v>
      </c>
      <c r="AA63" s="69">
        <v>48</v>
      </c>
    </row>
    <row r="64" spans="1:27" x14ac:dyDescent="0.25">
      <c r="A64" s="60">
        <v>42</v>
      </c>
      <c r="B64" s="69">
        <f t="shared" si="7"/>
        <v>410</v>
      </c>
      <c r="C64" s="74"/>
      <c r="E64" s="13"/>
      <c r="F64" s="60">
        <v>42</v>
      </c>
      <c r="G64" s="69">
        <f t="shared" si="8"/>
        <v>11</v>
      </c>
      <c r="H64" s="69">
        <v>1</v>
      </c>
      <c r="I64" s="84">
        <f t="shared" si="2"/>
        <v>143</v>
      </c>
      <c r="J64" s="60">
        <f t="shared" si="3"/>
        <v>169</v>
      </c>
      <c r="K64" s="69">
        <f t="shared" si="4"/>
        <v>1</v>
      </c>
      <c r="L64"/>
      <c r="M64" s="85">
        <v>554</v>
      </c>
      <c r="N64" s="85">
        <v>37</v>
      </c>
      <c r="O64" s="85">
        <v>42</v>
      </c>
      <c r="P64" s="85">
        <v>13</v>
      </c>
      <c r="Q64" s="70"/>
      <c r="R64" s="85">
        <v>42</v>
      </c>
      <c r="S64" s="64">
        <v>554</v>
      </c>
      <c r="T64" s="64">
        <v>13</v>
      </c>
      <c r="U64" s="64">
        <v>99</v>
      </c>
      <c r="V64" s="64">
        <v>2</v>
      </c>
      <c r="X64" s="10">
        <f t="shared" si="5"/>
        <v>1857</v>
      </c>
      <c r="Y64" s="12">
        <v>42</v>
      </c>
      <c r="Z64" s="141">
        <v>5</v>
      </c>
      <c r="AA64" s="69">
        <v>40</v>
      </c>
    </row>
    <row r="65" spans="1:27" ht="13.2" thickBot="1" x14ac:dyDescent="0.3">
      <c r="A65" s="60">
        <v>43</v>
      </c>
      <c r="B65" s="69">
        <f t="shared" si="7"/>
        <v>418</v>
      </c>
      <c r="C65" s="74"/>
      <c r="E65" s="13"/>
      <c r="F65" s="60">
        <v>43</v>
      </c>
      <c r="G65" s="69">
        <f t="shared" si="8"/>
        <v>11</v>
      </c>
      <c r="H65" s="69">
        <v>1</v>
      </c>
      <c r="I65" s="84">
        <f t="shared" si="2"/>
        <v>143</v>
      </c>
      <c r="J65" s="60">
        <f t="shared" si="3"/>
        <v>169</v>
      </c>
      <c r="K65" s="69">
        <f t="shared" si="4"/>
        <v>1</v>
      </c>
      <c r="L65"/>
      <c r="M65" s="85">
        <v>555</v>
      </c>
      <c r="N65" s="85">
        <v>37</v>
      </c>
      <c r="O65" s="85">
        <v>43</v>
      </c>
      <c r="P65" s="85">
        <v>13</v>
      </c>
      <c r="Q65" s="70"/>
      <c r="R65" s="85">
        <v>43</v>
      </c>
      <c r="S65" s="64">
        <v>555</v>
      </c>
      <c r="T65" s="64">
        <v>13</v>
      </c>
      <c r="U65" s="64">
        <v>99</v>
      </c>
      <c r="V65" s="64">
        <v>3</v>
      </c>
      <c r="X65" s="139">
        <f t="shared" si="5"/>
        <v>1905</v>
      </c>
      <c r="Y65" s="140">
        <v>43</v>
      </c>
      <c r="Z65" s="141">
        <v>6</v>
      </c>
      <c r="AA65" s="69">
        <v>48</v>
      </c>
    </row>
    <row r="66" spans="1:27" x14ac:dyDescent="0.25">
      <c r="A66" s="60">
        <v>44</v>
      </c>
      <c r="B66" s="69">
        <f t="shared" si="7"/>
        <v>426</v>
      </c>
      <c r="C66" s="74"/>
      <c r="E66" s="13"/>
      <c r="F66" s="60">
        <v>44</v>
      </c>
      <c r="G66" s="69">
        <f t="shared" si="8"/>
        <v>11</v>
      </c>
      <c r="H66" s="69">
        <v>1</v>
      </c>
      <c r="I66" s="84">
        <f t="shared" si="2"/>
        <v>143</v>
      </c>
      <c r="J66" s="60">
        <f t="shared" si="3"/>
        <v>169</v>
      </c>
      <c r="K66" s="69">
        <f t="shared" si="4"/>
        <v>1</v>
      </c>
      <c r="L66"/>
      <c r="M66" s="85">
        <v>556</v>
      </c>
      <c r="N66" s="85">
        <v>37</v>
      </c>
      <c r="O66" s="85">
        <v>44</v>
      </c>
      <c r="P66" s="85">
        <v>13</v>
      </c>
      <c r="Q66" s="70"/>
      <c r="R66" s="85">
        <v>44</v>
      </c>
      <c r="S66" s="64">
        <v>556</v>
      </c>
      <c r="T66" s="64">
        <v>13</v>
      </c>
      <c r="U66" s="64">
        <v>99</v>
      </c>
      <c r="V66" s="64">
        <v>4</v>
      </c>
      <c r="X66" s="7">
        <f t="shared" si="5"/>
        <v>1953</v>
      </c>
      <c r="Y66" s="9">
        <v>44</v>
      </c>
      <c r="Z66" s="141">
        <v>1</v>
      </c>
      <c r="AA66" s="69">
        <v>48</v>
      </c>
    </row>
    <row r="67" spans="1:27" x14ac:dyDescent="0.25">
      <c r="A67" s="60">
        <v>45</v>
      </c>
      <c r="B67" s="69">
        <f t="shared" si="7"/>
        <v>434</v>
      </c>
      <c r="C67" s="74"/>
      <c r="E67" s="13"/>
      <c r="F67" s="60">
        <v>45</v>
      </c>
      <c r="G67" s="69">
        <f t="shared" si="8"/>
        <v>12</v>
      </c>
      <c r="H67" s="69">
        <v>1</v>
      </c>
      <c r="I67" s="84">
        <f t="shared" si="2"/>
        <v>151</v>
      </c>
      <c r="J67" s="60">
        <f t="shared" si="3"/>
        <v>205</v>
      </c>
      <c r="K67" s="69">
        <f t="shared" si="4"/>
        <v>1</v>
      </c>
      <c r="L67"/>
      <c r="M67" s="85">
        <v>21</v>
      </c>
      <c r="N67" s="85">
        <v>45</v>
      </c>
      <c r="O67" s="85">
        <v>45</v>
      </c>
      <c r="P67" s="85">
        <v>1</v>
      </c>
      <c r="Q67" s="70"/>
      <c r="R67" s="85">
        <v>45</v>
      </c>
      <c r="S67" s="64">
        <v>21</v>
      </c>
      <c r="T67" s="64">
        <v>1</v>
      </c>
      <c r="U67" s="64">
        <v>103</v>
      </c>
      <c r="V67" s="64">
        <v>1</v>
      </c>
      <c r="X67" s="10">
        <f t="shared" si="5"/>
        <v>1993</v>
      </c>
      <c r="Y67" s="12">
        <v>45</v>
      </c>
      <c r="Z67" s="141">
        <v>2</v>
      </c>
      <c r="AA67" s="69">
        <v>40</v>
      </c>
    </row>
    <row r="68" spans="1:27" x14ac:dyDescent="0.25">
      <c r="A68" s="60">
        <v>46</v>
      </c>
      <c r="B68" s="69">
        <f t="shared" si="7"/>
        <v>442</v>
      </c>
      <c r="C68" s="74"/>
      <c r="E68" s="13"/>
      <c r="F68" s="60">
        <v>46</v>
      </c>
      <c r="G68" s="69">
        <f t="shared" si="8"/>
        <v>12</v>
      </c>
      <c r="H68" s="69">
        <v>1</v>
      </c>
      <c r="I68" s="84">
        <f t="shared" si="2"/>
        <v>151</v>
      </c>
      <c r="J68" s="60">
        <f t="shared" si="3"/>
        <v>205</v>
      </c>
      <c r="K68" s="69">
        <f t="shared" si="4"/>
        <v>1</v>
      </c>
      <c r="L68"/>
      <c r="M68" s="85">
        <v>22</v>
      </c>
      <c r="N68" s="85">
        <v>45</v>
      </c>
      <c r="O68" s="85">
        <v>46</v>
      </c>
      <c r="P68" s="85">
        <v>1</v>
      </c>
      <c r="Q68" s="70"/>
      <c r="R68" s="85">
        <v>46</v>
      </c>
      <c r="S68" s="64">
        <v>22</v>
      </c>
      <c r="T68" s="64">
        <v>1</v>
      </c>
      <c r="U68" s="64">
        <v>103</v>
      </c>
      <c r="V68" s="64">
        <v>2</v>
      </c>
      <c r="X68" s="10">
        <f t="shared" si="5"/>
        <v>2041</v>
      </c>
      <c r="Y68" s="12">
        <v>46</v>
      </c>
      <c r="Z68" s="141">
        <v>3</v>
      </c>
      <c r="AA68" s="69">
        <v>48</v>
      </c>
    </row>
    <row r="69" spans="1:27" x14ac:dyDescent="0.25">
      <c r="A69" s="60">
        <v>47</v>
      </c>
      <c r="B69" s="69">
        <f t="shared" si="7"/>
        <v>450</v>
      </c>
      <c r="C69" s="74"/>
      <c r="E69" s="13"/>
      <c r="F69" s="60">
        <v>47</v>
      </c>
      <c r="G69" s="69">
        <f t="shared" si="8"/>
        <v>12</v>
      </c>
      <c r="H69" s="69">
        <v>1</v>
      </c>
      <c r="I69" s="84">
        <f t="shared" si="2"/>
        <v>151</v>
      </c>
      <c r="J69" s="60">
        <f t="shared" si="3"/>
        <v>205</v>
      </c>
      <c r="K69" s="69">
        <f t="shared" si="4"/>
        <v>1</v>
      </c>
      <c r="L69"/>
      <c r="M69" s="85">
        <v>23</v>
      </c>
      <c r="N69" s="85">
        <v>45</v>
      </c>
      <c r="O69" s="85">
        <v>47</v>
      </c>
      <c r="P69" s="85">
        <v>1</v>
      </c>
      <c r="Q69" s="70"/>
      <c r="R69" s="85">
        <v>47</v>
      </c>
      <c r="S69" s="64">
        <v>23</v>
      </c>
      <c r="T69" s="64">
        <v>1</v>
      </c>
      <c r="U69" s="64">
        <v>103</v>
      </c>
      <c r="V69" s="64">
        <v>3</v>
      </c>
      <c r="X69" s="10">
        <f t="shared" si="5"/>
        <v>2089</v>
      </c>
      <c r="Y69" s="12">
        <v>47</v>
      </c>
      <c r="Z69" s="141">
        <v>4</v>
      </c>
      <c r="AA69" s="69">
        <v>48</v>
      </c>
    </row>
    <row r="70" spans="1:27" x14ac:dyDescent="0.25">
      <c r="A70" s="60">
        <v>48</v>
      </c>
      <c r="B70" s="69">
        <f t="shared" si="7"/>
        <v>458</v>
      </c>
      <c r="C70" s="74"/>
      <c r="E70" s="13"/>
      <c r="F70" s="60">
        <v>48</v>
      </c>
      <c r="G70" s="69">
        <f t="shared" si="8"/>
        <v>12</v>
      </c>
      <c r="H70" s="69">
        <v>1</v>
      </c>
      <c r="I70" s="84">
        <f t="shared" si="2"/>
        <v>151</v>
      </c>
      <c r="J70" s="60">
        <f t="shared" si="3"/>
        <v>205</v>
      </c>
      <c r="K70" s="69">
        <f t="shared" si="4"/>
        <v>1</v>
      </c>
      <c r="L70"/>
      <c r="M70" s="85">
        <v>24</v>
      </c>
      <c r="N70" s="85">
        <v>45</v>
      </c>
      <c r="O70" s="85">
        <v>48</v>
      </c>
      <c r="P70" s="85">
        <v>1</v>
      </c>
      <c r="Q70" s="70"/>
      <c r="R70" s="85">
        <v>48</v>
      </c>
      <c r="S70" s="64">
        <v>24</v>
      </c>
      <c r="T70" s="64">
        <v>1</v>
      </c>
      <c r="U70" s="64">
        <v>103</v>
      </c>
      <c r="V70" s="64">
        <v>4</v>
      </c>
      <c r="X70" s="10">
        <f t="shared" si="5"/>
        <v>2129</v>
      </c>
      <c r="Y70" s="12">
        <v>48</v>
      </c>
      <c r="Z70" s="141">
        <v>5</v>
      </c>
      <c r="AA70" s="69">
        <v>40</v>
      </c>
    </row>
    <row r="71" spans="1:27" ht="13.2" thickBot="1" x14ac:dyDescent="0.3">
      <c r="A71" s="60">
        <v>49</v>
      </c>
      <c r="B71" s="69">
        <f t="shared" si="7"/>
        <v>466</v>
      </c>
      <c r="C71" s="74"/>
      <c r="E71" s="13"/>
      <c r="F71" s="60">
        <v>49</v>
      </c>
      <c r="G71" s="69">
        <f t="shared" si="8"/>
        <v>13</v>
      </c>
      <c r="H71" s="69">
        <v>1</v>
      </c>
      <c r="I71" s="84">
        <f t="shared" si="2"/>
        <v>159</v>
      </c>
      <c r="J71" s="60">
        <f t="shared" si="3"/>
        <v>241</v>
      </c>
      <c r="K71" s="69">
        <f t="shared" si="4"/>
        <v>2</v>
      </c>
      <c r="L71"/>
      <c r="M71" s="85">
        <v>817</v>
      </c>
      <c r="N71" s="85">
        <v>45</v>
      </c>
      <c r="O71" s="85">
        <v>49</v>
      </c>
      <c r="P71" s="85">
        <v>19</v>
      </c>
      <c r="Q71" s="70"/>
      <c r="R71" s="85">
        <v>49</v>
      </c>
      <c r="S71" s="64">
        <v>817</v>
      </c>
      <c r="T71" s="64">
        <v>19</v>
      </c>
      <c r="U71" s="64">
        <v>103</v>
      </c>
      <c r="V71" s="64">
        <v>1</v>
      </c>
      <c r="X71" s="139">
        <f t="shared" si="5"/>
        <v>2177</v>
      </c>
      <c r="Y71" s="140">
        <v>49</v>
      </c>
      <c r="Z71" s="141">
        <v>6</v>
      </c>
      <c r="AA71" s="69">
        <v>48</v>
      </c>
    </row>
    <row r="72" spans="1:27" x14ac:dyDescent="0.25">
      <c r="A72" s="60">
        <v>50</v>
      </c>
      <c r="B72" s="69">
        <f t="shared" si="7"/>
        <v>474</v>
      </c>
      <c r="C72" s="74"/>
      <c r="E72" s="13"/>
      <c r="F72" s="60">
        <v>50</v>
      </c>
      <c r="G72" s="69">
        <f t="shared" si="8"/>
        <v>13</v>
      </c>
      <c r="H72" s="69">
        <v>1</v>
      </c>
      <c r="I72" s="84">
        <f t="shared" si="2"/>
        <v>159</v>
      </c>
      <c r="J72" s="60">
        <f t="shared" si="3"/>
        <v>241</v>
      </c>
      <c r="K72" s="69">
        <f t="shared" si="4"/>
        <v>2</v>
      </c>
      <c r="L72"/>
      <c r="M72" s="85">
        <v>818</v>
      </c>
      <c r="N72" s="85">
        <v>45</v>
      </c>
      <c r="O72" s="85">
        <v>50</v>
      </c>
      <c r="P72" s="85">
        <v>19</v>
      </c>
      <c r="Q72" s="70"/>
      <c r="R72" s="85">
        <v>50</v>
      </c>
      <c r="S72" s="64">
        <v>818</v>
      </c>
      <c r="T72" s="64">
        <v>19</v>
      </c>
      <c r="U72" s="64">
        <v>103</v>
      </c>
      <c r="V72" s="64">
        <v>2</v>
      </c>
      <c r="X72" s="7">
        <f t="shared" si="5"/>
        <v>2225</v>
      </c>
      <c r="Y72" s="9">
        <v>50</v>
      </c>
      <c r="Z72" s="141">
        <v>1</v>
      </c>
      <c r="AA72" s="69">
        <v>48</v>
      </c>
    </row>
    <row r="73" spans="1:27" x14ac:dyDescent="0.25">
      <c r="A73" s="60">
        <v>51</v>
      </c>
      <c r="B73" s="69">
        <f t="shared" si="7"/>
        <v>482</v>
      </c>
      <c r="C73" s="74"/>
      <c r="E73" s="13"/>
      <c r="F73" s="60">
        <v>51</v>
      </c>
      <c r="G73" s="69">
        <f t="shared" si="8"/>
        <v>13</v>
      </c>
      <c r="H73" s="69">
        <v>1</v>
      </c>
      <c r="I73" s="84">
        <f t="shared" si="2"/>
        <v>159</v>
      </c>
      <c r="J73" s="60">
        <f t="shared" si="3"/>
        <v>241</v>
      </c>
      <c r="K73" s="69">
        <f t="shared" si="4"/>
        <v>2</v>
      </c>
      <c r="L73"/>
      <c r="M73" s="85">
        <v>819</v>
      </c>
      <c r="N73" s="85">
        <v>45</v>
      </c>
      <c r="O73" s="85">
        <v>51</v>
      </c>
      <c r="P73" s="85">
        <v>19</v>
      </c>
      <c r="Q73" s="70"/>
      <c r="R73" s="85">
        <v>51</v>
      </c>
      <c r="S73" s="64">
        <v>819</v>
      </c>
      <c r="T73" s="64">
        <v>19</v>
      </c>
      <c r="U73" s="64">
        <v>103</v>
      </c>
      <c r="V73" s="64">
        <v>3</v>
      </c>
      <c r="X73" s="10">
        <f t="shared" si="5"/>
        <v>2265</v>
      </c>
      <c r="Y73" s="12">
        <v>51</v>
      </c>
      <c r="Z73" s="141">
        <v>2</v>
      </c>
      <c r="AA73" s="69">
        <v>40</v>
      </c>
    </row>
    <row r="74" spans="1:27" x14ac:dyDescent="0.25">
      <c r="A74" s="60">
        <v>52</v>
      </c>
      <c r="B74" s="69">
        <f t="shared" si="7"/>
        <v>490</v>
      </c>
      <c r="C74" s="74"/>
      <c r="E74" s="13"/>
      <c r="F74" s="60">
        <v>52</v>
      </c>
      <c r="G74" s="69">
        <f t="shared" si="8"/>
        <v>13</v>
      </c>
      <c r="H74" s="69">
        <v>1</v>
      </c>
      <c r="I74" s="84">
        <f t="shared" si="2"/>
        <v>159</v>
      </c>
      <c r="J74" s="60">
        <f t="shared" si="3"/>
        <v>241</v>
      </c>
      <c r="K74" s="69">
        <f t="shared" si="4"/>
        <v>2</v>
      </c>
      <c r="L74"/>
      <c r="M74" s="85">
        <v>820</v>
      </c>
      <c r="N74" s="85">
        <v>45</v>
      </c>
      <c r="O74" s="85">
        <v>52</v>
      </c>
      <c r="P74" s="85">
        <v>19</v>
      </c>
      <c r="Q74" s="70"/>
      <c r="R74" s="85">
        <v>52</v>
      </c>
      <c r="S74" s="64">
        <v>820</v>
      </c>
      <c r="T74" s="64">
        <v>19</v>
      </c>
      <c r="U74" s="64">
        <v>103</v>
      </c>
      <c r="V74" s="64">
        <v>4</v>
      </c>
      <c r="X74" s="10">
        <f t="shared" si="5"/>
        <v>2313</v>
      </c>
      <c r="Y74" s="12">
        <v>52</v>
      </c>
      <c r="Z74" s="141">
        <v>3</v>
      </c>
      <c r="AA74" s="69">
        <v>48</v>
      </c>
    </row>
    <row r="75" spans="1:27" x14ac:dyDescent="0.25">
      <c r="A75" s="60">
        <v>53</v>
      </c>
      <c r="B75" s="69">
        <f t="shared" si="7"/>
        <v>498</v>
      </c>
      <c r="C75" s="74"/>
      <c r="E75" s="13"/>
      <c r="F75" s="60">
        <v>53</v>
      </c>
      <c r="G75" s="69">
        <f t="shared" si="8"/>
        <v>14</v>
      </c>
      <c r="H75" s="69">
        <v>1</v>
      </c>
      <c r="I75" s="84">
        <f t="shared" si="2"/>
        <v>167</v>
      </c>
      <c r="J75" s="60">
        <f t="shared" si="3"/>
        <v>285</v>
      </c>
      <c r="K75" s="69">
        <f t="shared" si="4"/>
        <v>2</v>
      </c>
      <c r="L75"/>
      <c r="M75" s="85">
        <v>1089</v>
      </c>
      <c r="N75" s="85">
        <v>45</v>
      </c>
      <c r="O75" s="85">
        <v>53</v>
      </c>
      <c r="P75" s="85">
        <v>25</v>
      </c>
      <c r="Q75" s="70"/>
      <c r="R75" s="85">
        <v>53</v>
      </c>
      <c r="S75" s="64">
        <v>1089</v>
      </c>
      <c r="T75" s="64">
        <v>25</v>
      </c>
      <c r="U75" s="64">
        <v>103</v>
      </c>
      <c r="V75" s="64">
        <v>1</v>
      </c>
      <c r="X75" s="10">
        <f t="shared" si="5"/>
        <v>2361</v>
      </c>
      <c r="Y75" s="12">
        <v>53</v>
      </c>
      <c r="Z75" s="141">
        <v>4</v>
      </c>
      <c r="AA75" s="69">
        <v>48</v>
      </c>
    </row>
    <row r="76" spans="1:27" x14ac:dyDescent="0.25">
      <c r="A76" s="60">
        <v>54</v>
      </c>
      <c r="B76" s="69">
        <f t="shared" si="7"/>
        <v>506</v>
      </c>
      <c r="C76" s="74"/>
      <c r="E76" s="13"/>
      <c r="F76" s="60">
        <v>54</v>
      </c>
      <c r="G76" s="69">
        <f t="shared" si="8"/>
        <v>14</v>
      </c>
      <c r="H76" s="69">
        <v>1</v>
      </c>
      <c r="I76" s="84">
        <f t="shared" si="2"/>
        <v>167</v>
      </c>
      <c r="J76" s="60">
        <f t="shared" si="3"/>
        <v>285</v>
      </c>
      <c r="K76" s="69">
        <f t="shared" si="4"/>
        <v>2</v>
      </c>
      <c r="L76"/>
      <c r="M76" s="85">
        <v>1090</v>
      </c>
      <c r="N76" s="85">
        <v>45</v>
      </c>
      <c r="O76" s="85">
        <v>54</v>
      </c>
      <c r="P76" s="85">
        <v>25</v>
      </c>
      <c r="Q76" s="70"/>
      <c r="R76" s="85">
        <v>54</v>
      </c>
      <c r="S76" s="64">
        <v>1090</v>
      </c>
      <c r="T76" s="64">
        <v>25</v>
      </c>
      <c r="U76" s="64">
        <v>103</v>
      </c>
      <c r="V76" s="64">
        <v>2</v>
      </c>
      <c r="X76" s="10">
        <f t="shared" si="5"/>
        <v>2401</v>
      </c>
      <c r="Y76" s="12">
        <v>54</v>
      </c>
      <c r="Z76" s="141">
        <v>5</v>
      </c>
      <c r="AA76" s="69">
        <v>40</v>
      </c>
    </row>
    <row r="77" spans="1:27" ht="13.2" thickBot="1" x14ac:dyDescent="0.3">
      <c r="A77" s="60">
        <v>55</v>
      </c>
      <c r="B77" s="69">
        <f t="shared" si="7"/>
        <v>514</v>
      </c>
      <c r="C77" s="74"/>
      <c r="E77" s="13"/>
      <c r="F77" s="60">
        <v>55</v>
      </c>
      <c r="G77" s="69">
        <f t="shared" si="8"/>
        <v>14</v>
      </c>
      <c r="H77" s="69">
        <v>1</v>
      </c>
      <c r="I77" s="84">
        <f t="shared" si="2"/>
        <v>167</v>
      </c>
      <c r="J77" s="60">
        <f t="shared" si="3"/>
        <v>285</v>
      </c>
      <c r="K77" s="69">
        <f t="shared" si="4"/>
        <v>2</v>
      </c>
      <c r="L77"/>
      <c r="M77" s="85">
        <v>1091</v>
      </c>
      <c r="N77" s="85">
        <v>45</v>
      </c>
      <c r="O77" s="85">
        <v>55</v>
      </c>
      <c r="P77" s="85">
        <v>25</v>
      </c>
      <c r="Q77" s="70"/>
      <c r="R77" s="85">
        <v>55</v>
      </c>
      <c r="S77" s="64">
        <v>1091</v>
      </c>
      <c r="T77" s="64">
        <v>25</v>
      </c>
      <c r="U77" s="64">
        <v>103</v>
      </c>
      <c r="V77" s="64">
        <v>3</v>
      </c>
      <c r="X77" s="139">
        <f t="shared" si="5"/>
        <v>2449</v>
      </c>
      <c r="Y77" s="140">
        <v>55</v>
      </c>
      <c r="Z77" s="141">
        <v>6</v>
      </c>
      <c r="AA77" s="69">
        <v>48</v>
      </c>
    </row>
    <row r="78" spans="1:27" x14ac:dyDescent="0.25">
      <c r="A78" s="60">
        <v>56</v>
      </c>
      <c r="B78" s="69">
        <f t="shared" si="7"/>
        <v>522</v>
      </c>
      <c r="C78" s="74"/>
      <c r="E78" s="13"/>
      <c r="F78" s="60">
        <v>56</v>
      </c>
      <c r="G78" s="69">
        <f t="shared" si="8"/>
        <v>14</v>
      </c>
      <c r="H78" s="69">
        <v>1</v>
      </c>
      <c r="I78" s="84">
        <f t="shared" si="2"/>
        <v>167</v>
      </c>
      <c r="J78" s="60">
        <f t="shared" si="3"/>
        <v>285</v>
      </c>
      <c r="K78" s="69">
        <f t="shared" si="4"/>
        <v>2</v>
      </c>
      <c r="L78"/>
      <c r="M78" s="85">
        <v>1092</v>
      </c>
      <c r="N78" s="85">
        <v>45</v>
      </c>
      <c r="O78" s="85">
        <v>56</v>
      </c>
      <c r="P78" s="85">
        <v>25</v>
      </c>
      <c r="Q78" s="70"/>
      <c r="R78" s="85">
        <v>56</v>
      </c>
      <c r="S78" s="64">
        <v>1092</v>
      </c>
      <c r="T78" s="64">
        <v>25</v>
      </c>
      <c r="U78" s="64">
        <v>103</v>
      </c>
      <c r="V78" s="64">
        <v>4</v>
      </c>
      <c r="X78" s="7">
        <f t="shared" si="5"/>
        <v>2497</v>
      </c>
      <c r="Y78" s="9">
        <v>56</v>
      </c>
      <c r="Z78" s="141">
        <v>1</v>
      </c>
      <c r="AA78" s="69">
        <v>48</v>
      </c>
    </row>
    <row r="79" spans="1:27" x14ac:dyDescent="0.25">
      <c r="A79" s="60">
        <v>57</v>
      </c>
      <c r="B79" s="69">
        <f t="shared" si="7"/>
        <v>530</v>
      </c>
      <c r="C79" s="74"/>
      <c r="E79" s="13"/>
      <c r="F79" s="60">
        <v>57</v>
      </c>
      <c r="G79" s="69">
        <f t="shared" si="8"/>
        <v>15</v>
      </c>
      <c r="H79" s="69">
        <v>1</v>
      </c>
      <c r="I79" s="84">
        <f t="shared" si="2"/>
        <v>175</v>
      </c>
      <c r="J79" s="60">
        <f t="shared" si="3"/>
        <v>329</v>
      </c>
      <c r="K79" s="69">
        <f t="shared" si="4"/>
        <v>2</v>
      </c>
      <c r="L79"/>
      <c r="M79" s="85">
        <v>285</v>
      </c>
      <c r="N79" s="85">
        <v>57</v>
      </c>
      <c r="O79" s="85">
        <v>57</v>
      </c>
      <c r="P79" s="85">
        <v>7</v>
      </c>
      <c r="Q79" s="70"/>
      <c r="R79" s="85">
        <v>57</v>
      </c>
      <c r="S79" s="64">
        <v>285</v>
      </c>
      <c r="T79" s="64">
        <v>7</v>
      </c>
      <c r="U79" s="64">
        <v>107</v>
      </c>
      <c r="V79" s="64">
        <v>1</v>
      </c>
      <c r="X79" s="10">
        <f t="shared" si="5"/>
        <v>2537</v>
      </c>
      <c r="Y79" s="12">
        <v>57</v>
      </c>
      <c r="Z79" s="141">
        <v>2</v>
      </c>
      <c r="AA79" s="69">
        <v>40</v>
      </c>
    </row>
    <row r="80" spans="1:27" x14ac:dyDescent="0.25">
      <c r="A80" s="60">
        <v>58</v>
      </c>
      <c r="B80" s="69">
        <f t="shared" si="7"/>
        <v>538</v>
      </c>
      <c r="C80" s="74"/>
      <c r="E80" s="13"/>
      <c r="F80" s="60">
        <v>58</v>
      </c>
      <c r="G80" s="69">
        <f t="shared" si="8"/>
        <v>15</v>
      </c>
      <c r="H80" s="69">
        <v>1</v>
      </c>
      <c r="I80" s="84">
        <f t="shared" si="2"/>
        <v>175</v>
      </c>
      <c r="J80" s="60">
        <f t="shared" si="3"/>
        <v>329</v>
      </c>
      <c r="K80" s="69">
        <f t="shared" si="4"/>
        <v>2</v>
      </c>
      <c r="L80"/>
      <c r="M80" s="85">
        <v>286</v>
      </c>
      <c r="N80" s="85">
        <v>57</v>
      </c>
      <c r="O80" s="85">
        <v>58</v>
      </c>
      <c r="P80" s="85">
        <v>7</v>
      </c>
      <c r="Q80" s="70"/>
      <c r="R80" s="85">
        <v>58</v>
      </c>
      <c r="S80" s="64">
        <v>286</v>
      </c>
      <c r="T80" s="64">
        <v>7</v>
      </c>
      <c r="U80" s="64">
        <v>107</v>
      </c>
      <c r="V80" s="64">
        <v>2</v>
      </c>
      <c r="X80" s="10">
        <f t="shared" si="5"/>
        <v>2585</v>
      </c>
      <c r="Y80" s="12">
        <v>58</v>
      </c>
      <c r="Z80" s="141">
        <v>3</v>
      </c>
      <c r="AA80" s="69">
        <v>48</v>
      </c>
    </row>
    <row r="81" spans="1:27" x14ac:dyDescent="0.25">
      <c r="A81" s="60">
        <v>59</v>
      </c>
      <c r="B81" s="69">
        <f t="shared" si="7"/>
        <v>546</v>
      </c>
      <c r="C81" s="74"/>
      <c r="E81" s="13"/>
      <c r="F81" s="60">
        <v>59</v>
      </c>
      <c r="G81" s="69">
        <f t="shared" si="8"/>
        <v>15</v>
      </c>
      <c r="H81" s="69">
        <v>1</v>
      </c>
      <c r="I81" s="84">
        <f t="shared" si="2"/>
        <v>175</v>
      </c>
      <c r="J81" s="60">
        <f t="shared" si="3"/>
        <v>329</v>
      </c>
      <c r="K81" s="69">
        <f t="shared" si="4"/>
        <v>2</v>
      </c>
      <c r="L81"/>
      <c r="M81" s="85">
        <v>287</v>
      </c>
      <c r="N81" s="85">
        <v>57</v>
      </c>
      <c r="O81" s="85">
        <v>59</v>
      </c>
      <c r="P81" s="85">
        <v>7</v>
      </c>
      <c r="Q81" s="70"/>
      <c r="R81" s="85">
        <v>59</v>
      </c>
      <c r="S81" s="64">
        <v>287</v>
      </c>
      <c r="T81" s="64">
        <v>7</v>
      </c>
      <c r="U81" s="64">
        <v>107</v>
      </c>
      <c r="V81" s="64">
        <v>3</v>
      </c>
      <c r="X81" s="10">
        <f t="shared" si="5"/>
        <v>2633</v>
      </c>
      <c r="Y81" s="12">
        <v>59</v>
      </c>
      <c r="Z81" s="141">
        <v>4</v>
      </c>
      <c r="AA81" s="69">
        <v>48</v>
      </c>
    </row>
    <row r="82" spans="1:27" x14ac:dyDescent="0.25">
      <c r="A82" s="60">
        <v>60</v>
      </c>
      <c r="B82" s="69">
        <f t="shared" si="7"/>
        <v>554</v>
      </c>
      <c r="C82" s="74"/>
      <c r="E82" s="13"/>
      <c r="F82" s="60">
        <v>60</v>
      </c>
      <c r="G82" s="69">
        <f t="shared" si="8"/>
        <v>15</v>
      </c>
      <c r="H82" s="69">
        <v>1</v>
      </c>
      <c r="I82" s="84">
        <f t="shared" si="2"/>
        <v>175</v>
      </c>
      <c r="J82" s="60">
        <f t="shared" si="3"/>
        <v>329</v>
      </c>
      <c r="K82" s="69">
        <f t="shared" si="4"/>
        <v>2</v>
      </c>
      <c r="L82"/>
      <c r="M82" s="85">
        <v>288</v>
      </c>
      <c r="N82" s="85">
        <v>57</v>
      </c>
      <c r="O82" s="85">
        <v>60</v>
      </c>
      <c r="P82" s="85">
        <v>7</v>
      </c>
      <c r="Q82" s="70"/>
      <c r="R82" s="85">
        <v>60</v>
      </c>
      <c r="S82" s="64">
        <v>288</v>
      </c>
      <c r="T82" s="64">
        <v>7</v>
      </c>
      <c r="U82" s="64">
        <v>107</v>
      </c>
      <c r="V82" s="64">
        <v>4</v>
      </c>
      <c r="X82" s="10">
        <f t="shared" si="5"/>
        <v>2673</v>
      </c>
      <c r="Y82" s="12">
        <v>60</v>
      </c>
      <c r="Z82" s="141">
        <v>5</v>
      </c>
      <c r="AA82" s="69">
        <v>40</v>
      </c>
    </row>
    <row r="83" spans="1:27" ht="13.2" thickBot="1" x14ac:dyDescent="0.3">
      <c r="A83" s="60">
        <v>61</v>
      </c>
      <c r="B83" s="69">
        <f t="shared" si="7"/>
        <v>562</v>
      </c>
      <c r="C83" s="74"/>
      <c r="E83" s="13"/>
      <c r="F83" s="60">
        <v>61</v>
      </c>
      <c r="G83" s="69">
        <f t="shared" si="8"/>
        <v>16</v>
      </c>
      <c r="H83" s="69">
        <v>1</v>
      </c>
      <c r="I83" s="84">
        <f t="shared" si="2"/>
        <v>183</v>
      </c>
      <c r="J83" s="60">
        <f t="shared" si="3"/>
        <v>373</v>
      </c>
      <c r="K83" s="69">
        <f t="shared" si="4"/>
        <v>2</v>
      </c>
      <c r="L83"/>
      <c r="M83" s="85">
        <v>557</v>
      </c>
      <c r="N83" s="85">
        <v>57</v>
      </c>
      <c r="O83" s="85">
        <v>61</v>
      </c>
      <c r="P83" s="85">
        <v>13</v>
      </c>
      <c r="Q83" s="70"/>
      <c r="R83" s="85">
        <v>61</v>
      </c>
      <c r="S83" s="64">
        <v>557</v>
      </c>
      <c r="T83" s="64">
        <v>13</v>
      </c>
      <c r="U83" s="64">
        <v>107</v>
      </c>
      <c r="V83" s="64">
        <v>1</v>
      </c>
      <c r="X83" s="139">
        <f t="shared" si="5"/>
        <v>2721</v>
      </c>
      <c r="Y83" s="140">
        <v>61</v>
      </c>
      <c r="Z83" s="141">
        <v>6</v>
      </c>
      <c r="AA83" s="69">
        <v>48</v>
      </c>
    </row>
    <row r="84" spans="1:27" x14ac:dyDescent="0.25">
      <c r="A84" s="60">
        <v>62</v>
      </c>
      <c r="B84" s="69">
        <f t="shared" si="7"/>
        <v>570</v>
      </c>
      <c r="C84" s="74"/>
      <c r="E84" s="13"/>
      <c r="F84" s="60">
        <v>62</v>
      </c>
      <c r="G84" s="69">
        <f t="shared" si="8"/>
        <v>16</v>
      </c>
      <c r="H84" s="69">
        <v>1</v>
      </c>
      <c r="I84" s="84">
        <f t="shared" si="2"/>
        <v>183</v>
      </c>
      <c r="J84" s="60">
        <f t="shared" si="3"/>
        <v>373</v>
      </c>
      <c r="K84" s="69">
        <f t="shared" si="4"/>
        <v>2</v>
      </c>
      <c r="L84"/>
      <c r="M84" s="85">
        <v>558</v>
      </c>
      <c r="N84" s="85">
        <v>57</v>
      </c>
      <c r="O84" s="85">
        <v>62</v>
      </c>
      <c r="P84" s="85">
        <v>13</v>
      </c>
      <c r="Q84" s="70"/>
      <c r="R84" s="85">
        <v>62</v>
      </c>
      <c r="S84" s="64">
        <v>558</v>
      </c>
      <c r="T84" s="64">
        <v>13</v>
      </c>
      <c r="U84" s="64">
        <v>107</v>
      </c>
      <c r="V84" s="64">
        <v>2</v>
      </c>
      <c r="X84" s="7">
        <f t="shared" si="5"/>
        <v>2769</v>
      </c>
      <c r="Y84" s="9">
        <v>62</v>
      </c>
      <c r="Z84" s="141">
        <v>1</v>
      </c>
      <c r="AA84" s="69">
        <v>48</v>
      </c>
    </row>
    <row r="85" spans="1:27" x14ac:dyDescent="0.25">
      <c r="A85" s="60">
        <v>63</v>
      </c>
      <c r="B85" s="69">
        <f t="shared" si="7"/>
        <v>578</v>
      </c>
      <c r="C85" s="74"/>
      <c r="E85" s="13"/>
      <c r="F85" s="60">
        <v>63</v>
      </c>
      <c r="G85" s="69">
        <f t="shared" si="8"/>
        <v>16</v>
      </c>
      <c r="H85" s="69">
        <v>1</v>
      </c>
      <c r="I85" s="84">
        <f t="shared" si="2"/>
        <v>183</v>
      </c>
      <c r="J85" s="60">
        <f t="shared" si="3"/>
        <v>373</v>
      </c>
      <c r="K85" s="69">
        <f t="shared" si="4"/>
        <v>2</v>
      </c>
      <c r="L85"/>
      <c r="M85" s="85">
        <v>559</v>
      </c>
      <c r="N85" s="85">
        <v>57</v>
      </c>
      <c r="O85" s="85">
        <v>63</v>
      </c>
      <c r="P85" s="85">
        <v>13</v>
      </c>
      <c r="Q85" s="70"/>
      <c r="R85" s="85">
        <v>63</v>
      </c>
      <c r="S85" s="64">
        <v>559</v>
      </c>
      <c r="T85" s="64">
        <v>13</v>
      </c>
      <c r="U85" s="64">
        <v>107</v>
      </c>
      <c r="V85" s="64">
        <v>3</v>
      </c>
      <c r="X85" s="10">
        <f t="shared" si="5"/>
        <v>2809</v>
      </c>
      <c r="Y85" s="12">
        <v>63</v>
      </c>
      <c r="Z85" s="141">
        <v>2</v>
      </c>
      <c r="AA85" s="69">
        <v>40</v>
      </c>
    </row>
    <row r="86" spans="1:27" x14ac:dyDescent="0.25">
      <c r="A86" s="60">
        <v>64</v>
      </c>
      <c r="B86" s="69">
        <f t="shared" si="7"/>
        <v>586</v>
      </c>
      <c r="C86" s="74"/>
      <c r="E86" s="13"/>
      <c r="F86" s="60">
        <v>64</v>
      </c>
      <c r="G86" s="69">
        <f t="shared" si="8"/>
        <v>16</v>
      </c>
      <c r="H86" s="69">
        <v>1</v>
      </c>
      <c r="I86" s="84">
        <f t="shared" si="2"/>
        <v>183</v>
      </c>
      <c r="J86" s="60">
        <f t="shared" si="3"/>
        <v>373</v>
      </c>
      <c r="K86" s="69">
        <f t="shared" si="4"/>
        <v>2</v>
      </c>
      <c r="L86"/>
      <c r="M86" s="85">
        <v>560</v>
      </c>
      <c r="N86" s="85">
        <v>57</v>
      </c>
      <c r="O86" s="85">
        <v>64</v>
      </c>
      <c r="P86" s="85">
        <v>13</v>
      </c>
      <c r="Q86" s="70"/>
      <c r="R86" s="85">
        <v>64</v>
      </c>
      <c r="S86" s="64">
        <v>560</v>
      </c>
      <c r="T86" s="64">
        <v>13</v>
      </c>
      <c r="U86" s="64">
        <v>107</v>
      </c>
      <c r="V86" s="64">
        <v>4</v>
      </c>
      <c r="X86" s="10">
        <f t="shared" si="5"/>
        <v>2857</v>
      </c>
      <c r="Y86" s="12">
        <v>64</v>
      </c>
      <c r="Z86" s="141">
        <v>3</v>
      </c>
      <c r="AA86" s="69">
        <v>48</v>
      </c>
    </row>
    <row r="87" spans="1:27" x14ac:dyDescent="0.25">
      <c r="A87" s="60">
        <v>65</v>
      </c>
      <c r="B87" s="69">
        <f>G$16+A87*G$18+TRUNC(A87/35)*G$19</f>
        <v>594</v>
      </c>
      <c r="C87" s="74"/>
      <c r="E87" s="13"/>
      <c r="F87" s="60">
        <v>65</v>
      </c>
      <c r="G87" s="69">
        <f t="shared" si="8"/>
        <v>17</v>
      </c>
      <c r="H87" s="69">
        <v>1</v>
      </c>
      <c r="I87" s="84">
        <f t="shared" ref="I87:I150" si="9">VLOOKUP(G87,$A$23:$C$90,2,0)+VLOOKUP(H87,$A$23:$C$90,3,0)</f>
        <v>191</v>
      </c>
      <c r="J87" s="60">
        <f t="shared" si="3"/>
        <v>425</v>
      </c>
      <c r="K87" s="69">
        <f t="shared" si="4"/>
        <v>2</v>
      </c>
      <c r="L87"/>
      <c r="M87" s="85">
        <v>25</v>
      </c>
      <c r="N87" s="85">
        <v>65</v>
      </c>
      <c r="O87" s="85">
        <v>65</v>
      </c>
      <c r="P87" s="85">
        <v>1</v>
      </c>
      <c r="Q87" s="70"/>
      <c r="R87" s="85">
        <v>65</v>
      </c>
      <c r="S87" s="64">
        <v>25</v>
      </c>
      <c r="T87" s="64">
        <v>1</v>
      </c>
      <c r="U87" s="64">
        <v>111</v>
      </c>
      <c r="V87" s="64">
        <v>1</v>
      </c>
      <c r="X87" s="10">
        <f t="shared" si="5"/>
        <v>2905</v>
      </c>
      <c r="Y87" s="12">
        <v>65</v>
      </c>
      <c r="Z87" s="141">
        <v>4</v>
      </c>
      <c r="AA87" s="69">
        <v>48</v>
      </c>
    </row>
    <row r="88" spans="1:27" x14ac:dyDescent="0.25">
      <c r="A88" s="60">
        <v>66</v>
      </c>
      <c r="B88" s="69">
        <f>G$16+A88*G$18+TRUNC(A88/35)*G$19</f>
        <v>602</v>
      </c>
      <c r="C88" s="74"/>
      <c r="E88" s="13"/>
      <c r="F88" s="60">
        <v>66</v>
      </c>
      <c r="G88" s="69">
        <f t="shared" si="8"/>
        <v>17</v>
      </c>
      <c r="H88" s="69">
        <v>1</v>
      </c>
      <c r="I88" s="84">
        <f t="shared" si="9"/>
        <v>191</v>
      </c>
      <c r="J88" s="60">
        <f t="shared" ref="J88:J151" si="10">RANK(I88,$I$23:$I$6550,1)</f>
        <v>425</v>
      </c>
      <c r="K88" s="69">
        <f t="shared" ref="K88:K151" si="11">LOOKUP(F88,$X$23:$X$191,$Y$23:$Y$191)</f>
        <v>2</v>
      </c>
      <c r="L88"/>
      <c r="M88" s="85">
        <v>26</v>
      </c>
      <c r="N88" s="85">
        <v>65</v>
      </c>
      <c r="O88" s="85">
        <v>66</v>
      </c>
      <c r="P88" s="85">
        <v>1</v>
      </c>
      <c r="Q88" s="70"/>
      <c r="R88" s="85">
        <v>66</v>
      </c>
      <c r="S88" s="64">
        <v>26</v>
      </c>
      <c r="T88" s="64">
        <v>1</v>
      </c>
      <c r="U88" s="64">
        <v>111</v>
      </c>
      <c r="V88" s="64">
        <v>2</v>
      </c>
      <c r="X88" s="10">
        <f t="shared" si="5"/>
        <v>2945</v>
      </c>
      <c r="Y88" s="12">
        <v>66</v>
      </c>
      <c r="Z88" s="141">
        <v>5</v>
      </c>
      <c r="AA88" s="69">
        <v>40</v>
      </c>
    </row>
    <row r="89" spans="1:27" ht="13.2" thickBot="1" x14ac:dyDescent="0.3">
      <c r="A89" s="60">
        <v>67</v>
      </c>
      <c r="B89" s="69">
        <f>G$16+A89*G$18+TRUNC(A89/35)*G$19</f>
        <v>610</v>
      </c>
      <c r="C89" s="74"/>
      <c r="E89" s="13"/>
      <c r="F89" s="60">
        <v>67</v>
      </c>
      <c r="G89" s="69">
        <f t="shared" si="8"/>
        <v>17</v>
      </c>
      <c r="H89" s="69">
        <v>1</v>
      </c>
      <c r="I89" s="84">
        <f t="shared" si="9"/>
        <v>191</v>
      </c>
      <c r="J89" s="60">
        <f t="shared" si="10"/>
        <v>425</v>
      </c>
      <c r="K89" s="69">
        <f t="shared" si="11"/>
        <v>2</v>
      </c>
      <c r="L89"/>
      <c r="M89" s="85">
        <v>27</v>
      </c>
      <c r="N89" s="85">
        <v>65</v>
      </c>
      <c r="O89" s="85">
        <v>67</v>
      </c>
      <c r="P89" s="85">
        <v>1</v>
      </c>
      <c r="Q89" s="70"/>
      <c r="R89" s="85">
        <v>67</v>
      </c>
      <c r="S89" s="64">
        <v>27</v>
      </c>
      <c r="T89" s="64">
        <v>1</v>
      </c>
      <c r="U89" s="64">
        <v>111</v>
      </c>
      <c r="V89" s="64">
        <v>3</v>
      </c>
      <c r="X89" s="139">
        <f t="shared" si="5"/>
        <v>2993</v>
      </c>
      <c r="Y89" s="140">
        <v>67</v>
      </c>
      <c r="Z89" s="141">
        <v>6</v>
      </c>
      <c r="AA89" s="69">
        <v>48</v>
      </c>
    </row>
    <row r="90" spans="1:27" x14ac:dyDescent="0.25">
      <c r="A90" s="60">
        <v>68</v>
      </c>
      <c r="B90" s="69">
        <f>G$16+A90*G$18+TRUNC(A90/35)*G$19</f>
        <v>618</v>
      </c>
      <c r="C90" s="74"/>
      <c r="E90" s="13"/>
      <c r="F90" s="60">
        <v>68</v>
      </c>
      <c r="G90" s="69">
        <f t="shared" si="8"/>
        <v>17</v>
      </c>
      <c r="H90" s="69">
        <v>1</v>
      </c>
      <c r="I90" s="84">
        <f t="shared" si="9"/>
        <v>191</v>
      </c>
      <c r="J90" s="60">
        <f t="shared" si="10"/>
        <v>425</v>
      </c>
      <c r="K90" s="69">
        <f t="shared" si="11"/>
        <v>2</v>
      </c>
      <c r="L90"/>
      <c r="M90" s="85">
        <v>28</v>
      </c>
      <c r="N90" s="85">
        <v>65</v>
      </c>
      <c r="O90" s="85">
        <v>68</v>
      </c>
      <c r="P90" s="85">
        <v>1</v>
      </c>
      <c r="Q90" s="70"/>
      <c r="R90" s="85">
        <v>68</v>
      </c>
      <c r="S90" s="64">
        <v>28</v>
      </c>
      <c r="T90" s="64">
        <v>1</v>
      </c>
      <c r="U90" s="64">
        <v>111</v>
      </c>
      <c r="V90" s="64">
        <v>4</v>
      </c>
      <c r="X90" s="7">
        <f t="shared" ref="X90:X153" si="12">X89+AA90</f>
        <v>3041</v>
      </c>
      <c r="Y90" s="9">
        <v>68</v>
      </c>
      <c r="Z90" s="141">
        <v>1</v>
      </c>
      <c r="AA90" s="69">
        <v>48</v>
      </c>
    </row>
    <row r="91" spans="1:27" x14ac:dyDescent="0.25">
      <c r="F91" s="60">
        <v>69</v>
      </c>
      <c r="G91" s="69">
        <f t="shared" ref="G91:G122" si="13">G87+1</f>
        <v>18</v>
      </c>
      <c r="H91" s="69">
        <v>1</v>
      </c>
      <c r="I91" s="84">
        <f t="shared" si="9"/>
        <v>199</v>
      </c>
      <c r="J91" s="60">
        <f t="shared" si="10"/>
        <v>477</v>
      </c>
      <c r="K91" s="69">
        <f t="shared" si="11"/>
        <v>2</v>
      </c>
      <c r="L91"/>
      <c r="M91" s="85">
        <v>821</v>
      </c>
      <c r="N91" s="85">
        <v>65</v>
      </c>
      <c r="O91" s="85">
        <v>69</v>
      </c>
      <c r="P91" s="85">
        <v>19</v>
      </c>
      <c r="Q91" s="70"/>
      <c r="R91" s="85">
        <v>69</v>
      </c>
      <c r="S91" s="64">
        <v>821</v>
      </c>
      <c r="T91" s="64">
        <v>19</v>
      </c>
      <c r="U91" s="64">
        <v>111</v>
      </c>
      <c r="V91" s="64">
        <v>1</v>
      </c>
      <c r="X91" s="10">
        <f t="shared" si="12"/>
        <v>3081</v>
      </c>
      <c r="Y91" s="12">
        <v>69</v>
      </c>
      <c r="Z91" s="141">
        <v>2</v>
      </c>
      <c r="AA91" s="69">
        <v>40</v>
      </c>
    </row>
    <row r="92" spans="1:27" x14ac:dyDescent="0.25">
      <c r="F92" s="60">
        <v>70</v>
      </c>
      <c r="G92" s="69">
        <f t="shared" si="13"/>
        <v>18</v>
      </c>
      <c r="H92" s="69">
        <v>1</v>
      </c>
      <c r="I92" s="84">
        <f t="shared" si="9"/>
        <v>199</v>
      </c>
      <c r="J92" s="60">
        <f t="shared" si="10"/>
        <v>477</v>
      </c>
      <c r="K92" s="69">
        <f t="shared" si="11"/>
        <v>2</v>
      </c>
      <c r="L92"/>
      <c r="M92" s="85">
        <v>822</v>
      </c>
      <c r="N92" s="85">
        <v>65</v>
      </c>
      <c r="O92" s="85">
        <v>70</v>
      </c>
      <c r="P92" s="85">
        <v>19</v>
      </c>
      <c r="Q92" s="70"/>
      <c r="R92" s="85">
        <v>70</v>
      </c>
      <c r="S92" s="64">
        <v>822</v>
      </c>
      <c r="T92" s="64">
        <v>19</v>
      </c>
      <c r="U92" s="64">
        <v>111</v>
      </c>
      <c r="V92" s="64">
        <v>2</v>
      </c>
      <c r="X92" s="10">
        <f t="shared" si="12"/>
        <v>3129</v>
      </c>
      <c r="Y92" s="12">
        <v>70</v>
      </c>
      <c r="Z92" s="141">
        <v>3</v>
      </c>
      <c r="AA92" s="69">
        <v>48</v>
      </c>
    </row>
    <row r="93" spans="1:27" x14ac:dyDescent="0.25">
      <c r="F93" s="60">
        <v>71</v>
      </c>
      <c r="G93" s="69">
        <f t="shared" si="13"/>
        <v>18</v>
      </c>
      <c r="H93" s="69">
        <v>1</v>
      </c>
      <c r="I93" s="84">
        <f t="shared" si="9"/>
        <v>199</v>
      </c>
      <c r="J93" s="60">
        <f t="shared" si="10"/>
        <v>477</v>
      </c>
      <c r="K93" s="69">
        <f t="shared" si="11"/>
        <v>2</v>
      </c>
      <c r="L93"/>
      <c r="M93" s="85">
        <v>823</v>
      </c>
      <c r="N93" s="85">
        <v>65</v>
      </c>
      <c r="O93" s="85">
        <v>71</v>
      </c>
      <c r="P93" s="85">
        <v>19</v>
      </c>
      <c r="Q93" s="70"/>
      <c r="R93" s="85">
        <v>71</v>
      </c>
      <c r="S93" s="64">
        <v>823</v>
      </c>
      <c r="T93" s="64">
        <v>19</v>
      </c>
      <c r="U93" s="64">
        <v>111</v>
      </c>
      <c r="V93" s="64">
        <v>3</v>
      </c>
      <c r="X93" s="10">
        <f t="shared" si="12"/>
        <v>3177</v>
      </c>
      <c r="Y93" s="12">
        <v>71</v>
      </c>
      <c r="Z93" s="141">
        <v>4</v>
      </c>
      <c r="AA93" s="69">
        <v>48</v>
      </c>
    </row>
    <row r="94" spans="1:27" x14ac:dyDescent="0.25">
      <c r="F94" s="60">
        <v>72</v>
      </c>
      <c r="G94" s="69">
        <f t="shared" si="13"/>
        <v>18</v>
      </c>
      <c r="H94" s="69">
        <v>1</v>
      </c>
      <c r="I94" s="84">
        <f t="shared" si="9"/>
        <v>199</v>
      </c>
      <c r="J94" s="60">
        <f t="shared" si="10"/>
        <v>477</v>
      </c>
      <c r="K94" s="69">
        <f t="shared" si="11"/>
        <v>2</v>
      </c>
      <c r="L94"/>
      <c r="M94" s="85">
        <v>824</v>
      </c>
      <c r="N94" s="85">
        <v>65</v>
      </c>
      <c r="O94" s="85">
        <v>72</v>
      </c>
      <c r="P94" s="85">
        <v>19</v>
      </c>
      <c r="Q94" s="70"/>
      <c r="R94" s="85">
        <v>72</v>
      </c>
      <c r="S94" s="64">
        <v>824</v>
      </c>
      <c r="T94" s="64">
        <v>19</v>
      </c>
      <c r="U94" s="64">
        <v>111</v>
      </c>
      <c r="V94" s="64">
        <v>4</v>
      </c>
      <c r="X94" s="10">
        <f t="shared" si="12"/>
        <v>3217</v>
      </c>
      <c r="Y94" s="12">
        <v>72</v>
      </c>
      <c r="Z94" s="141">
        <v>5</v>
      </c>
      <c r="AA94" s="69">
        <v>40</v>
      </c>
    </row>
    <row r="95" spans="1:27" ht="13.2" thickBot="1" x14ac:dyDescent="0.3">
      <c r="F95" s="60">
        <v>73</v>
      </c>
      <c r="G95" s="69">
        <f t="shared" si="13"/>
        <v>19</v>
      </c>
      <c r="H95" s="69">
        <v>1</v>
      </c>
      <c r="I95" s="84">
        <f t="shared" si="9"/>
        <v>207</v>
      </c>
      <c r="J95" s="60">
        <f t="shared" si="10"/>
        <v>537</v>
      </c>
      <c r="K95" s="69">
        <f t="shared" si="11"/>
        <v>2</v>
      </c>
      <c r="L95"/>
      <c r="M95" s="85">
        <v>1093</v>
      </c>
      <c r="N95" s="85">
        <v>65</v>
      </c>
      <c r="O95" s="85">
        <v>73</v>
      </c>
      <c r="P95" s="85">
        <v>25</v>
      </c>
      <c r="Q95" s="70"/>
      <c r="R95" s="85">
        <v>73</v>
      </c>
      <c r="S95" s="64">
        <v>1093</v>
      </c>
      <c r="T95" s="64">
        <v>25</v>
      </c>
      <c r="U95" s="64">
        <v>111</v>
      </c>
      <c r="V95" s="64">
        <v>1</v>
      </c>
      <c r="X95" s="139">
        <f t="shared" si="12"/>
        <v>3265</v>
      </c>
      <c r="Y95" s="140">
        <v>73</v>
      </c>
      <c r="Z95" s="141">
        <v>6</v>
      </c>
      <c r="AA95" s="69">
        <v>48</v>
      </c>
    </row>
    <row r="96" spans="1:27" x14ac:dyDescent="0.25">
      <c r="F96" s="60">
        <v>74</v>
      </c>
      <c r="G96" s="69">
        <f t="shared" si="13"/>
        <v>19</v>
      </c>
      <c r="H96" s="69">
        <v>1</v>
      </c>
      <c r="I96" s="84">
        <f t="shared" si="9"/>
        <v>207</v>
      </c>
      <c r="J96" s="60">
        <f t="shared" si="10"/>
        <v>537</v>
      </c>
      <c r="K96" s="69">
        <f t="shared" si="11"/>
        <v>2</v>
      </c>
      <c r="L96"/>
      <c r="M96" s="85">
        <v>1094</v>
      </c>
      <c r="N96" s="85">
        <v>65</v>
      </c>
      <c r="O96" s="85">
        <v>74</v>
      </c>
      <c r="P96" s="85">
        <v>25</v>
      </c>
      <c r="Q96" s="70"/>
      <c r="R96" s="85">
        <v>74</v>
      </c>
      <c r="S96" s="64">
        <v>1094</v>
      </c>
      <c r="T96" s="64">
        <v>25</v>
      </c>
      <c r="U96" s="64">
        <v>111</v>
      </c>
      <c r="V96" s="64">
        <v>2</v>
      </c>
      <c r="X96" s="7">
        <f t="shared" si="12"/>
        <v>3313</v>
      </c>
      <c r="Y96" s="9">
        <v>74</v>
      </c>
      <c r="Z96" s="141">
        <v>1</v>
      </c>
      <c r="AA96" s="69">
        <v>48</v>
      </c>
    </row>
    <row r="97" spans="6:27" x14ac:dyDescent="0.25">
      <c r="F97" s="60">
        <v>75</v>
      </c>
      <c r="G97" s="69">
        <f t="shared" si="13"/>
        <v>19</v>
      </c>
      <c r="H97" s="69">
        <v>1</v>
      </c>
      <c r="I97" s="84">
        <f t="shared" si="9"/>
        <v>207</v>
      </c>
      <c r="J97" s="60">
        <f t="shared" si="10"/>
        <v>537</v>
      </c>
      <c r="K97" s="69">
        <f t="shared" si="11"/>
        <v>2</v>
      </c>
      <c r="L97"/>
      <c r="M97" s="85">
        <v>1095</v>
      </c>
      <c r="N97" s="85">
        <v>65</v>
      </c>
      <c r="O97" s="85">
        <v>75</v>
      </c>
      <c r="P97" s="85">
        <v>25</v>
      </c>
      <c r="Q97" s="70"/>
      <c r="R97" s="85">
        <v>75</v>
      </c>
      <c r="S97" s="64">
        <v>1095</v>
      </c>
      <c r="T97" s="64">
        <v>25</v>
      </c>
      <c r="U97" s="64">
        <v>111</v>
      </c>
      <c r="V97" s="64">
        <v>3</v>
      </c>
      <c r="X97" s="10">
        <f t="shared" si="12"/>
        <v>3353</v>
      </c>
      <c r="Y97" s="12">
        <v>75</v>
      </c>
      <c r="Z97" s="141">
        <v>2</v>
      </c>
      <c r="AA97" s="69">
        <v>40</v>
      </c>
    </row>
    <row r="98" spans="6:27" x14ac:dyDescent="0.25">
      <c r="F98" s="60">
        <v>76</v>
      </c>
      <c r="G98" s="69">
        <f t="shared" si="13"/>
        <v>19</v>
      </c>
      <c r="H98" s="69">
        <v>1</v>
      </c>
      <c r="I98" s="84">
        <f t="shared" si="9"/>
        <v>207</v>
      </c>
      <c r="J98" s="60">
        <f t="shared" si="10"/>
        <v>537</v>
      </c>
      <c r="K98" s="69">
        <f t="shared" si="11"/>
        <v>2</v>
      </c>
      <c r="L98"/>
      <c r="M98" s="85">
        <v>1096</v>
      </c>
      <c r="N98" s="85">
        <v>65</v>
      </c>
      <c r="O98" s="85">
        <v>76</v>
      </c>
      <c r="P98" s="85">
        <v>25</v>
      </c>
      <c r="Q98" s="70"/>
      <c r="R98" s="85">
        <v>76</v>
      </c>
      <c r="S98" s="64">
        <v>1096</v>
      </c>
      <c r="T98" s="64">
        <v>25</v>
      </c>
      <c r="U98" s="64">
        <v>111</v>
      </c>
      <c r="V98" s="64">
        <v>4</v>
      </c>
      <c r="X98" s="10">
        <f t="shared" si="12"/>
        <v>3401</v>
      </c>
      <c r="Y98" s="12">
        <v>76</v>
      </c>
      <c r="Z98" s="141">
        <v>3</v>
      </c>
      <c r="AA98" s="69">
        <v>48</v>
      </c>
    </row>
    <row r="99" spans="6:27" x14ac:dyDescent="0.25">
      <c r="F99" s="60">
        <v>77</v>
      </c>
      <c r="G99" s="69">
        <f t="shared" si="13"/>
        <v>20</v>
      </c>
      <c r="H99" s="69">
        <v>1</v>
      </c>
      <c r="I99" s="84">
        <f t="shared" si="9"/>
        <v>215</v>
      </c>
      <c r="J99" s="60">
        <f t="shared" si="10"/>
        <v>597</v>
      </c>
      <c r="K99" s="69">
        <f t="shared" si="11"/>
        <v>2</v>
      </c>
      <c r="L99"/>
      <c r="M99" s="85">
        <v>289</v>
      </c>
      <c r="N99" s="85">
        <v>77</v>
      </c>
      <c r="O99" s="85">
        <v>77</v>
      </c>
      <c r="P99" s="85">
        <v>7</v>
      </c>
      <c r="Q99" s="70"/>
      <c r="R99" s="85">
        <v>77</v>
      </c>
      <c r="S99" s="64">
        <v>289</v>
      </c>
      <c r="T99" s="64">
        <v>7</v>
      </c>
      <c r="U99" s="64">
        <v>115</v>
      </c>
      <c r="V99" s="64">
        <v>1</v>
      </c>
      <c r="X99" s="10">
        <f t="shared" si="12"/>
        <v>3449</v>
      </c>
      <c r="Y99" s="12">
        <v>77</v>
      </c>
      <c r="Z99" s="141">
        <v>4</v>
      </c>
      <c r="AA99" s="69">
        <v>48</v>
      </c>
    </row>
    <row r="100" spans="6:27" x14ac:dyDescent="0.25">
      <c r="F100" s="60">
        <v>78</v>
      </c>
      <c r="G100" s="69">
        <f t="shared" si="13"/>
        <v>20</v>
      </c>
      <c r="H100" s="69">
        <v>1</v>
      </c>
      <c r="I100" s="84">
        <f t="shared" si="9"/>
        <v>215</v>
      </c>
      <c r="J100" s="60">
        <f t="shared" si="10"/>
        <v>597</v>
      </c>
      <c r="K100" s="69">
        <f t="shared" si="11"/>
        <v>2</v>
      </c>
      <c r="L100"/>
      <c r="M100" s="85">
        <v>290</v>
      </c>
      <c r="N100" s="85">
        <v>77</v>
      </c>
      <c r="O100" s="85">
        <v>78</v>
      </c>
      <c r="P100" s="85">
        <v>7</v>
      </c>
      <c r="Q100" s="70"/>
      <c r="R100" s="85">
        <v>78</v>
      </c>
      <c r="S100" s="64">
        <v>290</v>
      </c>
      <c r="T100" s="64">
        <v>7</v>
      </c>
      <c r="U100" s="64">
        <v>115</v>
      </c>
      <c r="V100" s="64">
        <v>2</v>
      </c>
      <c r="X100" s="10">
        <f t="shared" si="12"/>
        <v>3489</v>
      </c>
      <c r="Y100" s="12">
        <v>78</v>
      </c>
      <c r="Z100" s="141">
        <v>5</v>
      </c>
      <c r="AA100" s="69">
        <v>40</v>
      </c>
    </row>
    <row r="101" spans="6:27" ht="13.2" thickBot="1" x14ac:dyDescent="0.3">
      <c r="F101" s="60">
        <v>79</v>
      </c>
      <c r="G101" s="69">
        <f t="shared" si="13"/>
        <v>20</v>
      </c>
      <c r="H101" s="69">
        <v>1</v>
      </c>
      <c r="I101" s="84">
        <f t="shared" si="9"/>
        <v>215</v>
      </c>
      <c r="J101" s="60">
        <f t="shared" si="10"/>
        <v>597</v>
      </c>
      <c r="K101" s="69">
        <f t="shared" si="11"/>
        <v>2</v>
      </c>
      <c r="L101"/>
      <c r="M101" s="85">
        <v>291</v>
      </c>
      <c r="N101" s="85">
        <v>77</v>
      </c>
      <c r="O101" s="85">
        <v>79</v>
      </c>
      <c r="P101" s="85">
        <v>7</v>
      </c>
      <c r="Q101" s="70"/>
      <c r="R101" s="85">
        <v>79</v>
      </c>
      <c r="S101" s="64">
        <v>291</v>
      </c>
      <c r="T101" s="64">
        <v>7</v>
      </c>
      <c r="U101" s="64">
        <v>115</v>
      </c>
      <c r="V101" s="64">
        <v>3</v>
      </c>
      <c r="X101" s="139">
        <f t="shared" si="12"/>
        <v>3537</v>
      </c>
      <c r="Y101" s="140">
        <v>79</v>
      </c>
      <c r="Z101" s="141">
        <v>6</v>
      </c>
      <c r="AA101" s="69">
        <v>48</v>
      </c>
    </row>
    <row r="102" spans="6:27" x14ac:dyDescent="0.25">
      <c r="F102" s="60">
        <v>80</v>
      </c>
      <c r="G102" s="69">
        <f t="shared" si="13"/>
        <v>20</v>
      </c>
      <c r="H102" s="69">
        <v>1</v>
      </c>
      <c r="I102" s="84">
        <f t="shared" si="9"/>
        <v>215</v>
      </c>
      <c r="J102" s="60">
        <f t="shared" si="10"/>
        <v>597</v>
      </c>
      <c r="K102" s="69">
        <f t="shared" si="11"/>
        <v>2</v>
      </c>
      <c r="L102"/>
      <c r="M102" s="85">
        <v>292</v>
      </c>
      <c r="N102" s="85">
        <v>77</v>
      </c>
      <c r="O102" s="85">
        <v>80</v>
      </c>
      <c r="P102" s="85">
        <v>7</v>
      </c>
      <c r="Q102" s="70"/>
      <c r="R102" s="85">
        <v>80</v>
      </c>
      <c r="S102" s="64">
        <v>292</v>
      </c>
      <c r="T102" s="64">
        <v>7</v>
      </c>
      <c r="U102" s="64">
        <v>115</v>
      </c>
      <c r="V102" s="64">
        <v>4</v>
      </c>
      <c r="X102" s="7">
        <f t="shared" si="12"/>
        <v>3585</v>
      </c>
      <c r="Y102" s="9">
        <v>80</v>
      </c>
      <c r="Z102" s="141">
        <v>1</v>
      </c>
      <c r="AA102" s="69">
        <v>48</v>
      </c>
    </row>
    <row r="103" spans="6:27" x14ac:dyDescent="0.25">
      <c r="F103" s="60">
        <v>81</v>
      </c>
      <c r="G103" s="69">
        <f t="shared" si="13"/>
        <v>21</v>
      </c>
      <c r="H103" s="69">
        <v>1</v>
      </c>
      <c r="I103" s="84">
        <f t="shared" si="9"/>
        <v>223</v>
      </c>
      <c r="J103" s="60">
        <f t="shared" si="10"/>
        <v>657</v>
      </c>
      <c r="K103" s="69">
        <f t="shared" si="11"/>
        <v>2</v>
      </c>
      <c r="L103"/>
      <c r="M103" s="85">
        <v>561</v>
      </c>
      <c r="N103" s="85">
        <v>77</v>
      </c>
      <c r="O103" s="85">
        <v>81</v>
      </c>
      <c r="P103" s="85">
        <v>13</v>
      </c>
      <c r="Q103" s="70"/>
      <c r="R103" s="85">
        <v>81</v>
      </c>
      <c r="S103" s="64">
        <v>561</v>
      </c>
      <c r="T103" s="64">
        <v>13</v>
      </c>
      <c r="U103" s="64">
        <v>115</v>
      </c>
      <c r="V103" s="64">
        <v>1</v>
      </c>
      <c r="X103" s="10">
        <f t="shared" si="12"/>
        <v>3625</v>
      </c>
      <c r="Y103" s="12">
        <v>81</v>
      </c>
      <c r="Z103" s="141">
        <v>2</v>
      </c>
      <c r="AA103" s="69">
        <v>40</v>
      </c>
    </row>
    <row r="104" spans="6:27" x14ac:dyDescent="0.25">
      <c r="F104" s="60">
        <v>82</v>
      </c>
      <c r="G104" s="69">
        <f t="shared" si="13"/>
        <v>21</v>
      </c>
      <c r="H104" s="69">
        <v>1</v>
      </c>
      <c r="I104" s="84">
        <f t="shared" si="9"/>
        <v>223</v>
      </c>
      <c r="J104" s="60">
        <f t="shared" si="10"/>
        <v>657</v>
      </c>
      <c r="K104" s="69">
        <f t="shared" si="11"/>
        <v>2</v>
      </c>
      <c r="L104"/>
      <c r="M104" s="85">
        <v>562</v>
      </c>
      <c r="N104" s="85">
        <v>77</v>
      </c>
      <c r="O104" s="85">
        <v>82</v>
      </c>
      <c r="P104" s="85">
        <v>13</v>
      </c>
      <c r="Q104" s="70"/>
      <c r="R104" s="85">
        <v>82</v>
      </c>
      <c r="S104" s="64">
        <v>562</v>
      </c>
      <c r="T104" s="64">
        <v>13</v>
      </c>
      <c r="U104" s="64">
        <v>115</v>
      </c>
      <c r="V104" s="64">
        <v>2</v>
      </c>
      <c r="X104" s="10">
        <f t="shared" si="12"/>
        <v>3673</v>
      </c>
      <c r="Y104" s="12">
        <v>82</v>
      </c>
      <c r="Z104" s="141">
        <v>3</v>
      </c>
      <c r="AA104" s="69">
        <v>48</v>
      </c>
    </row>
    <row r="105" spans="6:27" x14ac:dyDescent="0.25">
      <c r="F105" s="60">
        <v>83</v>
      </c>
      <c r="G105" s="69">
        <f t="shared" si="13"/>
        <v>21</v>
      </c>
      <c r="H105" s="69">
        <v>1</v>
      </c>
      <c r="I105" s="84">
        <f t="shared" si="9"/>
        <v>223</v>
      </c>
      <c r="J105" s="60">
        <f t="shared" si="10"/>
        <v>657</v>
      </c>
      <c r="K105" s="69">
        <f t="shared" si="11"/>
        <v>2</v>
      </c>
      <c r="L105"/>
      <c r="M105" s="85">
        <v>563</v>
      </c>
      <c r="N105" s="85">
        <v>77</v>
      </c>
      <c r="O105" s="85">
        <v>83</v>
      </c>
      <c r="P105" s="85">
        <v>13</v>
      </c>
      <c r="Q105" s="70"/>
      <c r="R105" s="85">
        <v>83</v>
      </c>
      <c r="S105" s="64">
        <v>563</v>
      </c>
      <c r="T105" s="64">
        <v>13</v>
      </c>
      <c r="U105" s="64">
        <v>115</v>
      </c>
      <c r="V105" s="64">
        <v>3</v>
      </c>
      <c r="X105" s="10">
        <f t="shared" si="12"/>
        <v>3721</v>
      </c>
      <c r="Y105" s="12">
        <v>83</v>
      </c>
      <c r="Z105" s="141">
        <v>4</v>
      </c>
      <c r="AA105" s="69">
        <v>48</v>
      </c>
    </row>
    <row r="106" spans="6:27" x14ac:dyDescent="0.25">
      <c r="F106" s="60">
        <v>84</v>
      </c>
      <c r="G106" s="69">
        <f t="shared" si="13"/>
        <v>21</v>
      </c>
      <c r="H106" s="69">
        <v>1</v>
      </c>
      <c r="I106" s="84">
        <f t="shared" si="9"/>
        <v>223</v>
      </c>
      <c r="J106" s="60">
        <f t="shared" si="10"/>
        <v>657</v>
      </c>
      <c r="K106" s="69">
        <f t="shared" si="11"/>
        <v>2</v>
      </c>
      <c r="L106"/>
      <c r="M106" s="85">
        <v>564</v>
      </c>
      <c r="N106" s="85">
        <v>77</v>
      </c>
      <c r="O106" s="85">
        <v>84</v>
      </c>
      <c r="P106" s="85">
        <v>13</v>
      </c>
      <c r="Q106" s="70"/>
      <c r="R106" s="85">
        <v>84</v>
      </c>
      <c r="S106" s="64">
        <v>564</v>
      </c>
      <c r="T106" s="64">
        <v>13</v>
      </c>
      <c r="U106" s="64">
        <v>115</v>
      </c>
      <c r="V106" s="64">
        <v>4</v>
      </c>
      <c r="X106" s="10">
        <f t="shared" si="12"/>
        <v>3761</v>
      </c>
      <c r="Y106" s="12">
        <v>84</v>
      </c>
      <c r="Z106" s="141">
        <v>5</v>
      </c>
      <c r="AA106" s="69">
        <v>40</v>
      </c>
    </row>
    <row r="107" spans="6:27" ht="13.2" thickBot="1" x14ac:dyDescent="0.3">
      <c r="F107" s="60">
        <v>85</v>
      </c>
      <c r="G107" s="69">
        <f t="shared" si="13"/>
        <v>22</v>
      </c>
      <c r="H107" s="69">
        <v>1</v>
      </c>
      <c r="I107" s="84">
        <f t="shared" si="9"/>
        <v>231</v>
      </c>
      <c r="J107" s="60">
        <f t="shared" si="10"/>
        <v>725</v>
      </c>
      <c r="K107" s="69">
        <f t="shared" si="11"/>
        <v>2</v>
      </c>
      <c r="L107"/>
      <c r="M107" s="85">
        <v>29</v>
      </c>
      <c r="N107" s="85">
        <v>85</v>
      </c>
      <c r="O107" s="85">
        <v>85</v>
      </c>
      <c r="P107" s="85">
        <v>1</v>
      </c>
      <c r="Q107" s="70"/>
      <c r="R107" s="85">
        <v>85</v>
      </c>
      <c r="S107" s="64">
        <v>29</v>
      </c>
      <c r="T107" s="64">
        <v>1</v>
      </c>
      <c r="U107" s="64">
        <v>119</v>
      </c>
      <c r="V107" s="64">
        <v>1</v>
      </c>
      <c r="X107" s="139">
        <f t="shared" si="12"/>
        <v>3809</v>
      </c>
      <c r="Y107" s="140">
        <v>85</v>
      </c>
      <c r="Z107" s="141">
        <v>6</v>
      </c>
      <c r="AA107" s="69">
        <v>48</v>
      </c>
    </row>
    <row r="108" spans="6:27" x14ac:dyDescent="0.25">
      <c r="F108" s="60">
        <v>86</v>
      </c>
      <c r="G108" s="69">
        <f t="shared" si="13"/>
        <v>22</v>
      </c>
      <c r="H108" s="69">
        <v>1</v>
      </c>
      <c r="I108" s="84">
        <f t="shared" si="9"/>
        <v>231</v>
      </c>
      <c r="J108" s="60">
        <f t="shared" si="10"/>
        <v>725</v>
      </c>
      <c r="K108" s="69">
        <f t="shared" si="11"/>
        <v>2</v>
      </c>
      <c r="L108"/>
      <c r="M108" s="85">
        <v>30</v>
      </c>
      <c r="N108" s="85">
        <v>85</v>
      </c>
      <c r="O108" s="85">
        <v>86</v>
      </c>
      <c r="P108" s="85">
        <v>1</v>
      </c>
      <c r="Q108" s="70"/>
      <c r="R108" s="85">
        <v>86</v>
      </c>
      <c r="S108" s="64">
        <v>30</v>
      </c>
      <c r="T108" s="64">
        <v>1</v>
      </c>
      <c r="U108" s="64">
        <v>119</v>
      </c>
      <c r="V108" s="64">
        <v>2</v>
      </c>
      <c r="X108" s="7">
        <f t="shared" si="12"/>
        <v>3857</v>
      </c>
      <c r="Y108" s="9">
        <v>86</v>
      </c>
      <c r="Z108" s="141">
        <v>1</v>
      </c>
      <c r="AA108" s="69">
        <v>48</v>
      </c>
    </row>
    <row r="109" spans="6:27" x14ac:dyDescent="0.25">
      <c r="F109" s="60">
        <v>87</v>
      </c>
      <c r="G109" s="69">
        <f t="shared" si="13"/>
        <v>22</v>
      </c>
      <c r="H109" s="69">
        <v>1</v>
      </c>
      <c r="I109" s="84">
        <f t="shared" si="9"/>
        <v>231</v>
      </c>
      <c r="J109" s="60">
        <f t="shared" si="10"/>
        <v>725</v>
      </c>
      <c r="K109" s="69">
        <f t="shared" si="11"/>
        <v>2</v>
      </c>
      <c r="L109"/>
      <c r="M109" s="85">
        <v>31</v>
      </c>
      <c r="N109" s="85">
        <v>85</v>
      </c>
      <c r="O109" s="85">
        <v>87</v>
      </c>
      <c r="P109" s="85">
        <v>1</v>
      </c>
      <c r="Q109" s="70"/>
      <c r="R109" s="85">
        <v>87</v>
      </c>
      <c r="S109" s="64">
        <v>31</v>
      </c>
      <c r="T109" s="64">
        <v>1</v>
      </c>
      <c r="U109" s="64">
        <v>119</v>
      </c>
      <c r="V109" s="64">
        <v>3</v>
      </c>
      <c r="X109" s="10">
        <f t="shared" si="12"/>
        <v>3897</v>
      </c>
      <c r="Y109" s="12">
        <v>87</v>
      </c>
      <c r="Z109" s="141">
        <v>2</v>
      </c>
      <c r="AA109" s="69">
        <v>40</v>
      </c>
    </row>
    <row r="110" spans="6:27" x14ac:dyDescent="0.25">
      <c r="F110" s="60">
        <v>88</v>
      </c>
      <c r="G110" s="69">
        <f t="shared" si="13"/>
        <v>22</v>
      </c>
      <c r="H110" s="69">
        <v>1</v>
      </c>
      <c r="I110" s="84">
        <f t="shared" si="9"/>
        <v>231</v>
      </c>
      <c r="J110" s="60">
        <f t="shared" si="10"/>
        <v>725</v>
      </c>
      <c r="K110" s="69">
        <f t="shared" si="11"/>
        <v>2</v>
      </c>
      <c r="L110"/>
      <c r="M110" s="85">
        <v>32</v>
      </c>
      <c r="N110" s="85">
        <v>85</v>
      </c>
      <c r="O110" s="85">
        <v>88</v>
      </c>
      <c r="P110" s="85">
        <v>1</v>
      </c>
      <c r="Q110" s="70"/>
      <c r="R110" s="85">
        <v>88</v>
      </c>
      <c r="S110" s="64">
        <v>32</v>
      </c>
      <c r="T110" s="64">
        <v>1</v>
      </c>
      <c r="U110" s="64">
        <v>119</v>
      </c>
      <c r="V110" s="64">
        <v>4</v>
      </c>
      <c r="X110" s="10">
        <f t="shared" si="12"/>
        <v>3945</v>
      </c>
      <c r="Y110" s="12">
        <v>88</v>
      </c>
      <c r="Z110" s="141">
        <v>3</v>
      </c>
      <c r="AA110" s="69">
        <v>48</v>
      </c>
    </row>
    <row r="111" spans="6:27" x14ac:dyDescent="0.25">
      <c r="F111" s="60">
        <v>89</v>
      </c>
      <c r="G111" s="69">
        <f t="shared" si="13"/>
        <v>23</v>
      </c>
      <c r="H111" s="69">
        <v>1</v>
      </c>
      <c r="I111" s="84">
        <f t="shared" si="9"/>
        <v>239</v>
      </c>
      <c r="J111" s="60">
        <f t="shared" si="10"/>
        <v>793</v>
      </c>
      <c r="K111" s="69">
        <f t="shared" si="11"/>
        <v>3</v>
      </c>
      <c r="L111"/>
      <c r="M111" s="85">
        <v>825</v>
      </c>
      <c r="N111" s="85">
        <v>85</v>
      </c>
      <c r="O111" s="85">
        <v>89</v>
      </c>
      <c r="P111" s="85">
        <v>19</v>
      </c>
      <c r="Q111" s="70"/>
      <c r="R111" s="85">
        <v>89</v>
      </c>
      <c r="S111" s="64">
        <v>825</v>
      </c>
      <c r="T111" s="64">
        <v>19</v>
      </c>
      <c r="U111" s="64">
        <v>119</v>
      </c>
      <c r="V111" s="64">
        <v>1</v>
      </c>
      <c r="X111" s="10">
        <f t="shared" si="12"/>
        <v>3993</v>
      </c>
      <c r="Y111" s="12">
        <v>89</v>
      </c>
      <c r="Z111" s="141">
        <v>4</v>
      </c>
      <c r="AA111" s="69">
        <v>48</v>
      </c>
    </row>
    <row r="112" spans="6:27" x14ac:dyDescent="0.25">
      <c r="F112" s="60">
        <v>90</v>
      </c>
      <c r="G112" s="69">
        <f t="shared" si="13"/>
        <v>23</v>
      </c>
      <c r="H112" s="69">
        <v>1</v>
      </c>
      <c r="I112" s="84">
        <f t="shared" si="9"/>
        <v>239</v>
      </c>
      <c r="J112" s="60">
        <f t="shared" si="10"/>
        <v>793</v>
      </c>
      <c r="K112" s="69">
        <f t="shared" si="11"/>
        <v>3</v>
      </c>
      <c r="L112"/>
      <c r="M112" s="85">
        <v>826</v>
      </c>
      <c r="N112" s="85">
        <v>85</v>
      </c>
      <c r="O112" s="85">
        <v>90</v>
      </c>
      <c r="P112" s="85">
        <v>19</v>
      </c>
      <c r="Q112" s="70"/>
      <c r="R112" s="85">
        <v>90</v>
      </c>
      <c r="S112" s="64">
        <v>826</v>
      </c>
      <c r="T112" s="64">
        <v>19</v>
      </c>
      <c r="U112" s="64">
        <v>119</v>
      </c>
      <c r="V112" s="64">
        <v>2</v>
      </c>
      <c r="X112" s="10">
        <f t="shared" si="12"/>
        <v>4033</v>
      </c>
      <c r="Y112" s="12">
        <v>90</v>
      </c>
      <c r="Z112" s="141">
        <v>5</v>
      </c>
      <c r="AA112" s="69">
        <v>40</v>
      </c>
    </row>
    <row r="113" spans="6:27" ht="13.2" thickBot="1" x14ac:dyDescent="0.3">
      <c r="F113" s="60">
        <v>91</v>
      </c>
      <c r="G113" s="69">
        <f t="shared" si="13"/>
        <v>23</v>
      </c>
      <c r="H113" s="69">
        <v>1</v>
      </c>
      <c r="I113" s="84">
        <f t="shared" si="9"/>
        <v>239</v>
      </c>
      <c r="J113" s="60">
        <f t="shared" si="10"/>
        <v>793</v>
      </c>
      <c r="K113" s="69">
        <f t="shared" si="11"/>
        <v>3</v>
      </c>
      <c r="L113"/>
      <c r="M113" s="85">
        <v>827</v>
      </c>
      <c r="N113" s="85">
        <v>85</v>
      </c>
      <c r="O113" s="85">
        <v>91</v>
      </c>
      <c r="P113" s="85">
        <v>19</v>
      </c>
      <c r="Q113" s="70"/>
      <c r="R113" s="85">
        <v>91</v>
      </c>
      <c r="S113" s="64">
        <v>827</v>
      </c>
      <c r="T113" s="64">
        <v>19</v>
      </c>
      <c r="U113" s="64">
        <v>119</v>
      </c>
      <c r="V113" s="64">
        <v>3</v>
      </c>
      <c r="X113" s="139">
        <f t="shared" si="12"/>
        <v>4081</v>
      </c>
      <c r="Y113" s="140">
        <v>91</v>
      </c>
      <c r="Z113" s="141">
        <v>6</v>
      </c>
      <c r="AA113" s="69">
        <v>48</v>
      </c>
    </row>
    <row r="114" spans="6:27" x14ac:dyDescent="0.25">
      <c r="F114" s="60">
        <v>92</v>
      </c>
      <c r="G114" s="69">
        <f t="shared" si="13"/>
        <v>23</v>
      </c>
      <c r="H114" s="69">
        <v>1</v>
      </c>
      <c r="I114" s="84">
        <f t="shared" si="9"/>
        <v>239</v>
      </c>
      <c r="J114" s="60">
        <f t="shared" si="10"/>
        <v>793</v>
      </c>
      <c r="K114" s="69">
        <f t="shared" si="11"/>
        <v>3</v>
      </c>
      <c r="L114"/>
      <c r="M114" s="85">
        <v>828</v>
      </c>
      <c r="N114" s="85">
        <v>85</v>
      </c>
      <c r="O114" s="85">
        <v>92</v>
      </c>
      <c r="P114" s="85">
        <v>19</v>
      </c>
      <c r="Q114" s="70"/>
      <c r="R114" s="85">
        <v>92</v>
      </c>
      <c r="S114" s="64">
        <v>828</v>
      </c>
      <c r="T114" s="64">
        <v>19</v>
      </c>
      <c r="U114" s="64">
        <v>119</v>
      </c>
      <c r="V114" s="64">
        <v>4</v>
      </c>
      <c r="X114" s="7">
        <f t="shared" si="12"/>
        <v>4129</v>
      </c>
      <c r="Y114" s="9">
        <v>92</v>
      </c>
      <c r="Z114" s="141">
        <v>1</v>
      </c>
      <c r="AA114" s="69">
        <v>48</v>
      </c>
    </row>
    <row r="115" spans="6:27" x14ac:dyDescent="0.25">
      <c r="F115" s="60">
        <v>93</v>
      </c>
      <c r="G115" s="69">
        <f t="shared" si="13"/>
        <v>24</v>
      </c>
      <c r="H115" s="69">
        <v>1</v>
      </c>
      <c r="I115" s="84">
        <f t="shared" si="9"/>
        <v>247</v>
      </c>
      <c r="J115" s="60">
        <f t="shared" si="10"/>
        <v>869</v>
      </c>
      <c r="K115" s="69">
        <f t="shared" si="11"/>
        <v>3</v>
      </c>
      <c r="L115"/>
      <c r="M115" s="85">
        <v>1097</v>
      </c>
      <c r="N115" s="85">
        <v>85</v>
      </c>
      <c r="O115" s="85">
        <v>93</v>
      </c>
      <c r="P115" s="85">
        <v>25</v>
      </c>
      <c r="Q115" s="70"/>
      <c r="R115" s="85">
        <v>93</v>
      </c>
      <c r="S115" s="64">
        <v>1097</v>
      </c>
      <c r="T115" s="64">
        <v>25</v>
      </c>
      <c r="U115" s="64">
        <v>119</v>
      </c>
      <c r="V115" s="64">
        <v>1</v>
      </c>
      <c r="X115" s="10">
        <f t="shared" si="12"/>
        <v>4169</v>
      </c>
      <c r="Y115" s="12">
        <v>93</v>
      </c>
      <c r="Z115" s="141">
        <v>2</v>
      </c>
      <c r="AA115" s="69">
        <v>40</v>
      </c>
    </row>
    <row r="116" spans="6:27" x14ac:dyDescent="0.25">
      <c r="F116" s="60">
        <v>94</v>
      </c>
      <c r="G116" s="69">
        <f t="shared" si="13"/>
        <v>24</v>
      </c>
      <c r="H116" s="69">
        <v>1</v>
      </c>
      <c r="I116" s="84">
        <f t="shared" si="9"/>
        <v>247</v>
      </c>
      <c r="J116" s="60">
        <f t="shared" si="10"/>
        <v>869</v>
      </c>
      <c r="K116" s="69">
        <f t="shared" si="11"/>
        <v>3</v>
      </c>
      <c r="L116"/>
      <c r="M116" s="85">
        <v>1098</v>
      </c>
      <c r="N116" s="85">
        <v>85</v>
      </c>
      <c r="O116" s="85">
        <v>94</v>
      </c>
      <c r="P116" s="85">
        <v>25</v>
      </c>
      <c r="Q116" s="70"/>
      <c r="R116" s="85">
        <v>94</v>
      </c>
      <c r="S116" s="64">
        <v>1098</v>
      </c>
      <c r="T116" s="64">
        <v>25</v>
      </c>
      <c r="U116" s="64">
        <v>119</v>
      </c>
      <c r="V116" s="64">
        <v>2</v>
      </c>
      <c r="X116" s="10">
        <f t="shared" si="12"/>
        <v>4217</v>
      </c>
      <c r="Y116" s="12">
        <v>94</v>
      </c>
      <c r="Z116" s="141">
        <v>3</v>
      </c>
      <c r="AA116" s="69">
        <v>48</v>
      </c>
    </row>
    <row r="117" spans="6:27" x14ac:dyDescent="0.25">
      <c r="F117" s="60">
        <v>95</v>
      </c>
      <c r="G117" s="69">
        <f t="shared" si="13"/>
        <v>24</v>
      </c>
      <c r="H117" s="69">
        <v>1</v>
      </c>
      <c r="I117" s="84">
        <f t="shared" si="9"/>
        <v>247</v>
      </c>
      <c r="J117" s="60">
        <f t="shared" si="10"/>
        <v>869</v>
      </c>
      <c r="K117" s="69">
        <f t="shared" si="11"/>
        <v>3</v>
      </c>
      <c r="L117"/>
      <c r="M117" s="85">
        <v>1099</v>
      </c>
      <c r="N117" s="85">
        <v>85</v>
      </c>
      <c r="O117" s="85">
        <v>95</v>
      </c>
      <c r="P117" s="85">
        <v>25</v>
      </c>
      <c r="Q117" s="70"/>
      <c r="R117" s="85">
        <v>95</v>
      </c>
      <c r="S117" s="64">
        <v>1099</v>
      </c>
      <c r="T117" s="64">
        <v>25</v>
      </c>
      <c r="U117" s="64">
        <v>119</v>
      </c>
      <c r="V117" s="64">
        <v>3</v>
      </c>
      <c r="X117" s="10">
        <f t="shared" si="12"/>
        <v>4265</v>
      </c>
      <c r="Y117" s="12">
        <v>95</v>
      </c>
      <c r="Z117" s="141">
        <v>4</v>
      </c>
      <c r="AA117" s="69">
        <v>48</v>
      </c>
    </row>
    <row r="118" spans="6:27" x14ac:dyDescent="0.25">
      <c r="F118" s="60">
        <v>96</v>
      </c>
      <c r="G118" s="69">
        <f t="shared" si="13"/>
        <v>24</v>
      </c>
      <c r="H118" s="69">
        <v>1</v>
      </c>
      <c r="I118" s="84">
        <f t="shared" si="9"/>
        <v>247</v>
      </c>
      <c r="J118" s="60">
        <f t="shared" si="10"/>
        <v>869</v>
      </c>
      <c r="K118" s="69">
        <f t="shared" si="11"/>
        <v>3</v>
      </c>
      <c r="L118"/>
      <c r="M118" s="85">
        <v>1100</v>
      </c>
      <c r="N118" s="85">
        <v>85</v>
      </c>
      <c r="O118" s="85">
        <v>96</v>
      </c>
      <c r="P118" s="85">
        <v>25</v>
      </c>
      <c r="Q118" s="70"/>
      <c r="R118" s="85">
        <v>96</v>
      </c>
      <c r="S118" s="64">
        <v>1100</v>
      </c>
      <c r="T118" s="64">
        <v>25</v>
      </c>
      <c r="U118" s="64">
        <v>119</v>
      </c>
      <c r="V118" s="64">
        <v>4</v>
      </c>
      <c r="X118" s="10">
        <f t="shared" si="12"/>
        <v>4305</v>
      </c>
      <c r="Y118" s="12">
        <v>96</v>
      </c>
      <c r="Z118" s="141">
        <v>5</v>
      </c>
      <c r="AA118" s="69">
        <v>40</v>
      </c>
    </row>
    <row r="119" spans="6:27" ht="13.2" thickBot="1" x14ac:dyDescent="0.3">
      <c r="F119" s="60">
        <v>97</v>
      </c>
      <c r="G119" s="69">
        <f t="shared" si="13"/>
        <v>25</v>
      </c>
      <c r="H119" s="69">
        <v>1</v>
      </c>
      <c r="I119" s="84">
        <f t="shared" si="9"/>
        <v>255</v>
      </c>
      <c r="J119" s="60">
        <f t="shared" si="10"/>
        <v>945</v>
      </c>
      <c r="K119" s="69">
        <f t="shared" si="11"/>
        <v>3</v>
      </c>
      <c r="L119"/>
      <c r="M119" s="85">
        <v>293</v>
      </c>
      <c r="N119" s="85">
        <v>97</v>
      </c>
      <c r="O119" s="85">
        <v>97</v>
      </c>
      <c r="P119" s="85">
        <v>7</v>
      </c>
      <c r="Q119" s="70"/>
      <c r="R119" s="85">
        <v>97</v>
      </c>
      <c r="S119" s="64">
        <v>293</v>
      </c>
      <c r="T119" s="64">
        <v>7</v>
      </c>
      <c r="U119" s="64">
        <v>123</v>
      </c>
      <c r="V119" s="64">
        <v>1</v>
      </c>
      <c r="X119" s="139">
        <f t="shared" si="12"/>
        <v>4353</v>
      </c>
      <c r="Y119" s="140">
        <v>97</v>
      </c>
      <c r="Z119" s="141">
        <v>6</v>
      </c>
      <c r="AA119" s="69">
        <v>48</v>
      </c>
    </row>
    <row r="120" spans="6:27" x14ac:dyDescent="0.25">
      <c r="F120" s="60">
        <v>98</v>
      </c>
      <c r="G120" s="69">
        <f t="shared" si="13"/>
        <v>25</v>
      </c>
      <c r="H120" s="69">
        <v>1</v>
      </c>
      <c r="I120" s="84">
        <f t="shared" si="9"/>
        <v>255</v>
      </c>
      <c r="J120" s="60">
        <f t="shared" si="10"/>
        <v>945</v>
      </c>
      <c r="K120" s="69">
        <f t="shared" si="11"/>
        <v>3</v>
      </c>
      <c r="L120"/>
      <c r="M120" s="85">
        <v>294</v>
      </c>
      <c r="N120" s="85">
        <v>97</v>
      </c>
      <c r="O120" s="85">
        <v>98</v>
      </c>
      <c r="P120" s="85">
        <v>7</v>
      </c>
      <c r="Q120" s="70"/>
      <c r="R120" s="85">
        <v>98</v>
      </c>
      <c r="S120" s="64">
        <v>294</v>
      </c>
      <c r="T120" s="64">
        <v>7</v>
      </c>
      <c r="U120" s="64">
        <v>123</v>
      </c>
      <c r="V120" s="64">
        <v>2</v>
      </c>
      <c r="X120" s="7">
        <f t="shared" si="12"/>
        <v>4401</v>
      </c>
      <c r="Y120" s="9">
        <v>98</v>
      </c>
      <c r="Z120" s="141">
        <v>1</v>
      </c>
      <c r="AA120" s="69">
        <v>48</v>
      </c>
    </row>
    <row r="121" spans="6:27" x14ac:dyDescent="0.25">
      <c r="F121" s="60">
        <v>99</v>
      </c>
      <c r="G121" s="69">
        <f t="shared" si="13"/>
        <v>25</v>
      </c>
      <c r="H121" s="69">
        <v>1</v>
      </c>
      <c r="I121" s="84">
        <f t="shared" si="9"/>
        <v>255</v>
      </c>
      <c r="J121" s="60">
        <f t="shared" si="10"/>
        <v>945</v>
      </c>
      <c r="K121" s="69">
        <f t="shared" si="11"/>
        <v>3</v>
      </c>
      <c r="L121"/>
      <c r="M121" s="85">
        <v>295</v>
      </c>
      <c r="N121" s="85">
        <v>97</v>
      </c>
      <c r="O121" s="85">
        <v>99</v>
      </c>
      <c r="P121" s="85">
        <v>7</v>
      </c>
      <c r="Q121" s="70"/>
      <c r="R121" s="85">
        <v>99</v>
      </c>
      <c r="S121" s="64">
        <v>295</v>
      </c>
      <c r="T121" s="64">
        <v>7</v>
      </c>
      <c r="U121" s="64">
        <v>123</v>
      </c>
      <c r="V121" s="64">
        <v>3</v>
      </c>
      <c r="X121" s="10">
        <f t="shared" si="12"/>
        <v>4441</v>
      </c>
      <c r="Y121" s="12">
        <v>99</v>
      </c>
      <c r="Z121" s="141">
        <v>2</v>
      </c>
      <c r="AA121" s="69">
        <v>40</v>
      </c>
    </row>
    <row r="122" spans="6:27" x14ac:dyDescent="0.25">
      <c r="F122" s="60">
        <v>100</v>
      </c>
      <c r="G122" s="69">
        <f t="shared" si="13"/>
        <v>25</v>
      </c>
      <c r="H122" s="69">
        <v>1</v>
      </c>
      <c r="I122" s="84">
        <f t="shared" si="9"/>
        <v>255</v>
      </c>
      <c r="J122" s="60">
        <f t="shared" si="10"/>
        <v>945</v>
      </c>
      <c r="K122" s="69">
        <f t="shared" si="11"/>
        <v>3</v>
      </c>
      <c r="L122"/>
      <c r="M122" s="85">
        <v>296</v>
      </c>
      <c r="N122" s="85">
        <v>97</v>
      </c>
      <c r="O122" s="85">
        <v>100</v>
      </c>
      <c r="P122" s="85">
        <v>7</v>
      </c>
      <c r="Q122" s="70"/>
      <c r="R122" s="85">
        <v>100</v>
      </c>
      <c r="S122" s="64">
        <v>296</v>
      </c>
      <c r="T122" s="64">
        <v>7</v>
      </c>
      <c r="U122" s="64">
        <v>123</v>
      </c>
      <c r="V122" s="64">
        <v>4</v>
      </c>
      <c r="X122" s="10">
        <f t="shared" si="12"/>
        <v>4489</v>
      </c>
      <c r="Y122" s="12">
        <v>100</v>
      </c>
      <c r="Z122" s="141">
        <v>3</v>
      </c>
      <c r="AA122" s="69">
        <v>48</v>
      </c>
    </row>
    <row r="123" spans="6:27" x14ac:dyDescent="0.25">
      <c r="F123" s="60">
        <v>101</v>
      </c>
      <c r="G123" s="69">
        <f t="shared" ref="G123:G154" si="14">G119+1</f>
        <v>26</v>
      </c>
      <c r="H123" s="69">
        <v>1</v>
      </c>
      <c r="I123" s="84">
        <f t="shared" si="9"/>
        <v>263</v>
      </c>
      <c r="J123" s="60">
        <f t="shared" si="10"/>
        <v>1021</v>
      </c>
      <c r="K123" s="69">
        <f t="shared" si="11"/>
        <v>3</v>
      </c>
      <c r="L123"/>
      <c r="M123" s="85">
        <v>565</v>
      </c>
      <c r="N123" s="85">
        <v>97</v>
      </c>
      <c r="O123" s="85">
        <v>101</v>
      </c>
      <c r="P123" s="85">
        <v>13</v>
      </c>
      <c r="Q123" s="70"/>
      <c r="R123" s="85">
        <v>101</v>
      </c>
      <c r="S123" s="64">
        <v>565</v>
      </c>
      <c r="T123" s="64">
        <v>13</v>
      </c>
      <c r="U123" s="64">
        <v>123</v>
      </c>
      <c r="V123" s="64">
        <v>1</v>
      </c>
      <c r="X123" s="10">
        <f t="shared" si="12"/>
        <v>4537</v>
      </c>
      <c r="Y123" s="12">
        <v>101</v>
      </c>
      <c r="Z123" s="141">
        <v>4</v>
      </c>
      <c r="AA123" s="69">
        <v>48</v>
      </c>
    </row>
    <row r="124" spans="6:27" x14ac:dyDescent="0.25">
      <c r="F124" s="60">
        <v>102</v>
      </c>
      <c r="G124" s="69">
        <f t="shared" si="14"/>
        <v>26</v>
      </c>
      <c r="H124" s="69">
        <v>1</v>
      </c>
      <c r="I124" s="84">
        <f t="shared" si="9"/>
        <v>263</v>
      </c>
      <c r="J124" s="60">
        <f t="shared" si="10"/>
        <v>1021</v>
      </c>
      <c r="K124" s="69">
        <f t="shared" si="11"/>
        <v>3</v>
      </c>
      <c r="L124"/>
      <c r="M124" s="85">
        <v>566</v>
      </c>
      <c r="N124" s="85">
        <v>97</v>
      </c>
      <c r="O124" s="85">
        <v>102</v>
      </c>
      <c r="P124" s="85">
        <v>13</v>
      </c>
      <c r="Q124" s="70"/>
      <c r="R124" s="85">
        <v>102</v>
      </c>
      <c r="S124" s="64">
        <v>566</v>
      </c>
      <c r="T124" s="64">
        <v>13</v>
      </c>
      <c r="U124" s="64">
        <v>123</v>
      </c>
      <c r="V124" s="64">
        <v>2</v>
      </c>
      <c r="X124" s="10">
        <f t="shared" si="12"/>
        <v>4577</v>
      </c>
      <c r="Y124" s="12">
        <v>102</v>
      </c>
      <c r="Z124" s="141">
        <v>5</v>
      </c>
      <c r="AA124" s="69">
        <v>40</v>
      </c>
    </row>
    <row r="125" spans="6:27" ht="13.2" thickBot="1" x14ac:dyDescent="0.3">
      <c r="F125" s="60">
        <v>103</v>
      </c>
      <c r="G125" s="69">
        <f t="shared" si="14"/>
        <v>26</v>
      </c>
      <c r="H125" s="69">
        <v>1</v>
      </c>
      <c r="I125" s="84">
        <f t="shared" si="9"/>
        <v>263</v>
      </c>
      <c r="J125" s="60">
        <f t="shared" si="10"/>
        <v>1021</v>
      </c>
      <c r="K125" s="69">
        <f t="shared" si="11"/>
        <v>3</v>
      </c>
      <c r="L125"/>
      <c r="M125" s="85">
        <v>567</v>
      </c>
      <c r="N125" s="85">
        <v>97</v>
      </c>
      <c r="O125" s="85">
        <v>103</v>
      </c>
      <c r="P125" s="85">
        <v>13</v>
      </c>
      <c r="Q125" s="70"/>
      <c r="R125" s="85">
        <v>103</v>
      </c>
      <c r="S125" s="64">
        <v>567</v>
      </c>
      <c r="T125" s="64">
        <v>13</v>
      </c>
      <c r="U125" s="64">
        <v>123</v>
      </c>
      <c r="V125" s="64">
        <v>3</v>
      </c>
      <c r="X125" s="139">
        <f t="shared" si="12"/>
        <v>4625</v>
      </c>
      <c r="Y125" s="140">
        <v>103</v>
      </c>
      <c r="Z125" s="141">
        <v>6</v>
      </c>
      <c r="AA125" s="69">
        <v>48</v>
      </c>
    </row>
    <row r="126" spans="6:27" x14ac:dyDescent="0.25">
      <c r="F126" s="60">
        <v>104</v>
      </c>
      <c r="G126" s="69">
        <f t="shared" si="14"/>
        <v>26</v>
      </c>
      <c r="H126" s="69">
        <v>1</v>
      </c>
      <c r="I126" s="84">
        <f t="shared" si="9"/>
        <v>263</v>
      </c>
      <c r="J126" s="60">
        <f t="shared" si="10"/>
        <v>1021</v>
      </c>
      <c r="K126" s="69">
        <f t="shared" si="11"/>
        <v>3</v>
      </c>
      <c r="L126"/>
      <c r="M126" s="85">
        <v>568</v>
      </c>
      <c r="N126" s="85">
        <v>97</v>
      </c>
      <c r="O126" s="85">
        <v>104</v>
      </c>
      <c r="P126" s="85">
        <v>13</v>
      </c>
      <c r="Q126" s="70"/>
      <c r="R126" s="85">
        <v>104</v>
      </c>
      <c r="S126" s="64">
        <v>568</v>
      </c>
      <c r="T126" s="64">
        <v>13</v>
      </c>
      <c r="U126" s="64">
        <v>123</v>
      </c>
      <c r="V126" s="64">
        <v>4</v>
      </c>
      <c r="X126" s="7">
        <f t="shared" si="12"/>
        <v>4673</v>
      </c>
      <c r="Y126" s="9">
        <v>104</v>
      </c>
      <c r="Z126" s="141">
        <v>1</v>
      </c>
      <c r="AA126" s="69">
        <v>48</v>
      </c>
    </row>
    <row r="127" spans="6:27" x14ac:dyDescent="0.25">
      <c r="F127" s="60">
        <v>105</v>
      </c>
      <c r="G127" s="69">
        <f t="shared" si="14"/>
        <v>27</v>
      </c>
      <c r="H127" s="69">
        <v>1</v>
      </c>
      <c r="I127" s="84">
        <f t="shared" si="9"/>
        <v>271</v>
      </c>
      <c r="J127" s="60">
        <f t="shared" si="10"/>
        <v>1105</v>
      </c>
      <c r="K127" s="69">
        <f t="shared" si="11"/>
        <v>3</v>
      </c>
      <c r="L127"/>
      <c r="M127" s="85">
        <v>1361</v>
      </c>
      <c r="N127" s="85">
        <v>97</v>
      </c>
      <c r="O127" s="85">
        <v>105</v>
      </c>
      <c r="P127" s="85">
        <v>31</v>
      </c>
      <c r="Q127" s="70"/>
      <c r="R127" s="85">
        <v>105</v>
      </c>
      <c r="S127" s="64">
        <v>1361</v>
      </c>
      <c r="T127" s="64">
        <v>31</v>
      </c>
      <c r="U127" s="64">
        <v>123</v>
      </c>
      <c r="V127" s="64">
        <v>1</v>
      </c>
      <c r="X127" s="10">
        <f t="shared" si="12"/>
        <v>4713</v>
      </c>
      <c r="Y127" s="12">
        <v>105</v>
      </c>
      <c r="Z127" s="141">
        <v>2</v>
      </c>
      <c r="AA127" s="69">
        <v>40</v>
      </c>
    </row>
    <row r="128" spans="6:27" x14ac:dyDescent="0.25">
      <c r="F128" s="60">
        <v>106</v>
      </c>
      <c r="G128" s="69">
        <f t="shared" si="14"/>
        <v>27</v>
      </c>
      <c r="H128" s="69">
        <v>1</v>
      </c>
      <c r="I128" s="84">
        <f t="shared" si="9"/>
        <v>271</v>
      </c>
      <c r="J128" s="60">
        <f t="shared" si="10"/>
        <v>1105</v>
      </c>
      <c r="K128" s="69">
        <f t="shared" si="11"/>
        <v>3</v>
      </c>
      <c r="L128"/>
      <c r="M128" s="85">
        <v>1362</v>
      </c>
      <c r="N128" s="85">
        <v>97</v>
      </c>
      <c r="O128" s="85">
        <v>106</v>
      </c>
      <c r="P128" s="85">
        <v>31</v>
      </c>
      <c r="Q128" s="70"/>
      <c r="R128" s="85">
        <v>106</v>
      </c>
      <c r="S128" s="64">
        <v>1362</v>
      </c>
      <c r="T128" s="64">
        <v>31</v>
      </c>
      <c r="U128" s="64">
        <v>123</v>
      </c>
      <c r="V128" s="64">
        <v>2</v>
      </c>
      <c r="X128" s="10">
        <f t="shared" si="12"/>
        <v>4761</v>
      </c>
      <c r="Y128" s="12">
        <v>106</v>
      </c>
      <c r="Z128" s="141">
        <v>3</v>
      </c>
      <c r="AA128" s="69">
        <v>48</v>
      </c>
    </row>
    <row r="129" spans="6:27" x14ac:dyDescent="0.25">
      <c r="F129" s="60">
        <v>107</v>
      </c>
      <c r="G129" s="69">
        <f t="shared" si="14"/>
        <v>27</v>
      </c>
      <c r="H129" s="69">
        <v>1</v>
      </c>
      <c r="I129" s="84">
        <f t="shared" si="9"/>
        <v>271</v>
      </c>
      <c r="J129" s="60">
        <f t="shared" si="10"/>
        <v>1105</v>
      </c>
      <c r="K129" s="69">
        <f t="shared" si="11"/>
        <v>3</v>
      </c>
      <c r="L129"/>
      <c r="M129" s="85">
        <v>1363</v>
      </c>
      <c r="N129" s="85">
        <v>97</v>
      </c>
      <c r="O129" s="85">
        <v>107</v>
      </c>
      <c r="P129" s="85">
        <v>31</v>
      </c>
      <c r="Q129" s="70"/>
      <c r="R129" s="85">
        <v>107</v>
      </c>
      <c r="S129" s="64">
        <v>1363</v>
      </c>
      <c r="T129" s="64">
        <v>31</v>
      </c>
      <c r="U129" s="64">
        <v>123</v>
      </c>
      <c r="V129" s="64">
        <v>3</v>
      </c>
      <c r="X129" s="10">
        <f t="shared" si="12"/>
        <v>4809</v>
      </c>
      <c r="Y129" s="12">
        <v>107</v>
      </c>
      <c r="Z129" s="141">
        <v>4</v>
      </c>
      <c r="AA129" s="69">
        <v>48</v>
      </c>
    </row>
    <row r="130" spans="6:27" x14ac:dyDescent="0.25">
      <c r="F130" s="60">
        <v>108</v>
      </c>
      <c r="G130" s="69">
        <f t="shared" si="14"/>
        <v>27</v>
      </c>
      <c r="H130" s="69">
        <v>1</v>
      </c>
      <c r="I130" s="84">
        <f t="shared" si="9"/>
        <v>271</v>
      </c>
      <c r="J130" s="60">
        <f t="shared" si="10"/>
        <v>1105</v>
      </c>
      <c r="K130" s="69">
        <f t="shared" si="11"/>
        <v>3</v>
      </c>
      <c r="L130"/>
      <c r="M130" s="85">
        <v>1364</v>
      </c>
      <c r="N130" s="85">
        <v>97</v>
      </c>
      <c r="O130" s="85">
        <v>108</v>
      </c>
      <c r="P130" s="85">
        <v>31</v>
      </c>
      <c r="Q130" s="70"/>
      <c r="R130" s="85">
        <v>108</v>
      </c>
      <c r="S130" s="64">
        <v>1364</v>
      </c>
      <c r="T130" s="64">
        <v>31</v>
      </c>
      <c r="U130" s="64">
        <v>123</v>
      </c>
      <c r="V130" s="64">
        <v>4</v>
      </c>
      <c r="X130" s="10">
        <f t="shared" si="12"/>
        <v>4849</v>
      </c>
      <c r="Y130" s="12">
        <v>108</v>
      </c>
      <c r="Z130" s="141">
        <v>5</v>
      </c>
      <c r="AA130" s="69">
        <v>40</v>
      </c>
    </row>
    <row r="131" spans="6:27" ht="13.2" thickBot="1" x14ac:dyDescent="0.3">
      <c r="F131" s="60">
        <v>109</v>
      </c>
      <c r="G131" s="69">
        <f t="shared" si="14"/>
        <v>28</v>
      </c>
      <c r="H131" s="69">
        <v>1</v>
      </c>
      <c r="I131" s="84">
        <f t="shared" si="9"/>
        <v>279</v>
      </c>
      <c r="J131" s="60">
        <f t="shared" si="10"/>
        <v>1189</v>
      </c>
      <c r="K131" s="69">
        <f t="shared" si="11"/>
        <v>3</v>
      </c>
      <c r="L131"/>
      <c r="M131" s="85">
        <v>1633</v>
      </c>
      <c r="N131" s="85">
        <v>97</v>
      </c>
      <c r="O131" s="85">
        <v>109</v>
      </c>
      <c r="P131" s="85">
        <v>37</v>
      </c>
      <c r="Q131" s="70"/>
      <c r="R131" s="85">
        <v>109</v>
      </c>
      <c r="S131" s="64">
        <v>1633</v>
      </c>
      <c r="T131" s="64">
        <v>37</v>
      </c>
      <c r="U131" s="64">
        <v>123</v>
      </c>
      <c r="V131" s="64">
        <v>1</v>
      </c>
      <c r="X131" s="139">
        <f t="shared" si="12"/>
        <v>4897</v>
      </c>
      <c r="Y131" s="140">
        <v>109</v>
      </c>
      <c r="Z131" s="141">
        <v>6</v>
      </c>
      <c r="AA131" s="69">
        <v>48</v>
      </c>
    </row>
    <row r="132" spans="6:27" x14ac:dyDescent="0.25">
      <c r="F132" s="60">
        <v>110</v>
      </c>
      <c r="G132" s="69">
        <f t="shared" si="14"/>
        <v>28</v>
      </c>
      <c r="H132" s="69">
        <v>1</v>
      </c>
      <c r="I132" s="84">
        <f t="shared" si="9"/>
        <v>279</v>
      </c>
      <c r="J132" s="60">
        <f t="shared" si="10"/>
        <v>1189</v>
      </c>
      <c r="K132" s="69">
        <f t="shared" si="11"/>
        <v>3</v>
      </c>
      <c r="L132"/>
      <c r="M132" s="85">
        <v>1634</v>
      </c>
      <c r="N132" s="85">
        <v>97</v>
      </c>
      <c r="O132" s="85">
        <v>110</v>
      </c>
      <c r="P132" s="85">
        <v>37</v>
      </c>
      <c r="Q132" s="70"/>
      <c r="R132" s="85">
        <v>110</v>
      </c>
      <c r="S132" s="64">
        <v>1634</v>
      </c>
      <c r="T132" s="64">
        <v>37</v>
      </c>
      <c r="U132" s="64">
        <v>123</v>
      </c>
      <c r="V132" s="64">
        <v>2</v>
      </c>
      <c r="X132" s="7">
        <f t="shared" si="12"/>
        <v>4945</v>
      </c>
      <c r="Y132" s="9">
        <v>110</v>
      </c>
      <c r="Z132" s="141">
        <v>1</v>
      </c>
      <c r="AA132" s="69">
        <v>48</v>
      </c>
    </row>
    <row r="133" spans="6:27" x14ac:dyDescent="0.25">
      <c r="F133" s="60">
        <v>111</v>
      </c>
      <c r="G133" s="69">
        <f t="shared" si="14"/>
        <v>28</v>
      </c>
      <c r="H133" s="69">
        <v>1</v>
      </c>
      <c r="I133" s="84">
        <f t="shared" si="9"/>
        <v>279</v>
      </c>
      <c r="J133" s="60">
        <f t="shared" si="10"/>
        <v>1189</v>
      </c>
      <c r="K133" s="69">
        <f t="shared" si="11"/>
        <v>3</v>
      </c>
      <c r="L133"/>
      <c r="M133" s="85">
        <v>1635</v>
      </c>
      <c r="N133" s="85">
        <v>97</v>
      </c>
      <c r="O133" s="85">
        <v>111</v>
      </c>
      <c r="P133" s="85">
        <v>37</v>
      </c>
      <c r="Q133" s="70"/>
      <c r="R133" s="85">
        <v>111</v>
      </c>
      <c r="S133" s="64">
        <v>1635</v>
      </c>
      <c r="T133" s="64">
        <v>37</v>
      </c>
      <c r="U133" s="64">
        <v>123</v>
      </c>
      <c r="V133" s="64">
        <v>3</v>
      </c>
      <c r="X133" s="10">
        <f t="shared" si="12"/>
        <v>4985</v>
      </c>
      <c r="Y133" s="12">
        <v>111</v>
      </c>
      <c r="Z133" s="141">
        <v>2</v>
      </c>
      <c r="AA133" s="69">
        <v>40</v>
      </c>
    </row>
    <row r="134" spans="6:27" x14ac:dyDescent="0.25">
      <c r="F134" s="60">
        <v>112</v>
      </c>
      <c r="G134" s="69">
        <f t="shared" si="14"/>
        <v>28</v>
      </c>
      <c r="H134" s="69">
        <v>1</v>
      </c>
      <c r="I134" s="84">
        <f t="shared" si="9"/>
        <v>279</v>
      </c>
      <c r="J134" s="60">
        <f t="shared" si="10"/>
        <v>1189</v>
      </c>
      <c r="K134" s="69">
        <f t="shared" si="11"/>
        <v>3</v>
      </c>
      <c r="L134"/>
      <c r="M134" s="85">
        <v>1636</v>
      </c>
      <c r="N134" s="85">
        <v>97</v>
      </c>
      <c r="O134" s="85">
        <v>112</v>
      </c>
      <c r="P134" s="85">
        <v>37</v>
      </c>
      <c r="Q134" s="70"/>
      <c r="R134" s="85">
        <v>112</v>
      </c>
      <c r="S134" s="64">
        <v>1636</v>
      </c>
      <c r="T134" s="64">
        <v>37</v>
      </c>
      <c r="U134" s="64">
        <v>123</v>
      </c>
      <c r="V134" s="64">
        <v>4</v>
      </c>
      <c r="X134" s="10">
        <f t="shared" si="12"/>
        <v>5033</v>
      </c>
      <c r="Y134" s="12">
        <v>112</v>
      </c>
      <c r="Z134" s="141">
        <v>3</v>
      </c>
      <c r="AA134" s="69">
        <v>48</v>
      </c>
    </row>
    <row r="135" spans="6:27" x14ac:dyDescent="0.25">
      <c r="F135" s="60">
        <v>113</v>
      </c>
      <c r="G135" s="69">
        <f t="shared" si="14"/>
        <v>29</v>
      </c>
      <c r="H135" s="69">
        <v>1</v>
      </c>
      <c r="I135" s="84">
        <f t="shared" si="9"/>
        <v>287</v>
      </c>
      <c r="J135" s="60">
        <f t="shared" si="10"/>
        <v>1281</v>
      </c>
      <c r="K135" s="69">
        <f t="shared" si="11"/>
        <v>3</v>
      </c>
      <c r="L135"/>
      <c r="M135" s="85">
        <v>33</v>
      </c>
      <c r="N135" s="85">
        <v>113</v>
      </c>
      <c r="O135" s="85">
        <v>113</v>
      </c>
      <c r="P135" s="85">
        <v>1</v>
      </c>
      <c r="Q135" s="70"/>
      <c r="R135" s="85">
        <v>113</v>
      </c>
      <c r="S135" s="64">
        <v>33</v>
      </c>
      <c r="T135" s="64">
        <v>1</v>
      </c>
      <c r="U135" s="64">
        <v>127</v>
      </c>
      <c r="V135" s="64">
        <v>1</v>
      </c>
      <c r="X135" s="10">
        <f t="shared" si="12"/>
        <v>5081</v>
      </c>
      <c r="Y135" s="12">
        <v>113</v>
      </c>
      <c r="Z135" s="141">
        <v>4</v>
      </c>
      <c r="AA135" s="69">
        <v>48</v>
      </c>
    </row>
    <row r="136" spans="6:27" x14ac:dyDescent="0.25">
      <c r="F136" s="60">
        <v>114</v>
      </c>
      <c r="G136" s="69">
        <f t="shared" si="14"/>
        <v>29</v>
      </c>
      <c r="H136" s="69">
        <v>1</v>
      </c>
      <c r="I136" s="84">
        <f t="shared" si="9"/>
        <v>287</v>
      </c>
      <c r="J136" s="60">
        <f t="shared" si="10"/>
        <v>1281</v>
      </c>
      <c r="K136" s="69">
        <f t="shared" si="11"/>
        <v>3</v>
      </c>
      <c r="L136"/>
      <c r="M136" s="85">
        <v>34</v>
      </c>
      <c r="N136" s="85">
        <v>113</v>
      </c>
      <c r="O136" s="85">
        <v>114</v>
      </c>
      <c r="P136" s="85">
        <v>1</v>
      </c>
      <c r="Q136" s="70"/>
      <c r="R136" s="85">
        <v>114</v>
      </c>
      <c r="S136" s="64">
        <v>34</v>
      </c>
      <c r="T136" s="64">
        <v>1</v>
      </c>
      <c r="U136" s="64">
        <v>127</v>
      </c>
      <c r="V136" s="64">
        <v>2</v>
      </c>
      <c r="X136" s="10">
        <f t="shared" si="12"/>
        <v>5121</v>
      </c>
      <c r="Y136" s="12">
        <v>114</v>
      </c>
      <c r="Z136" s="141">
        <v>5</v>
      </c>
      <c r="AA136" s="69">
        <v>40</v>
      </c>
    </row>
    <row r="137" spans="6:27" ht="13.2" thickBot="1" x14ac:dyDescent="0.3">
      <c r="F137" s="60">
        <v>115</v>
      </c>
      <c r="G137" s="69">
        <f t="shared" si="14"/>
        <v>29</v>
      </c>
      <c r="H137" s="69">
        <v>1</v>
      </c>
      <c r="I137" s="84">
        <f t="shared" si="9"/>
        <v>287</v>
      </c>
      <c r="J137" s="60">
        <f t="shared" si="10"/>
        <v>1281</v>
      </c>
      <c r="K137" s="69">
        <f t="shared" si="11"/>
        <v>3</v>
      </c>
      <c r="L137"/>
      <c r="M137" s="85">
        <v>35</v>
      </c>
      <c r="N137" s="85">
        <v>113</v>
      </c>
      <c r="O137" s="85">
        <v>115</v>
      </c>
      <c r="P137" s="85">
        <v>1</v>
      </c>
      <c r="Q137" s="70"/>
      <c r="R137" s="85">
        <v>115</v>
      </c>
      <c r="S137" s="64">
        <v>35</v>
      </c>
      <c r="T137" s="64">
        <v>1</v>
      </c>
      <c r="U137" s="64">
        <v>127</v>
      </c>
      <c r="V137" s="64">
        <v>3</v>
      </c>
      <c r="X137" s="139">
        <f t="shared" si="12"/>
        <v>5169</v>
      </c>
      <c r="Y137" s="140">
        <v>115</v>
      </c>
      <c r="Z137" s="141">
        <v>6</v>
      </c>
      <c r="AA137" s="69">
        <v>48</v>
      </c>
    </row>
    <row r="138" spans="6:27" x14ac:dyDescent="0.25">
      <c r="F138" s="60">
        <v>116</v>
      </c>
      <c r="G138" s="69">
        <f t="shared" si="14"/>
        <v>29</v>
      </c>
      <c r="H138" s="69">
        <v>1</v>
      </c>
      <c r="I138" s="84">
        <f t="shared" si="9"/>
        <v>287</v>
      </c>
      <c r="J138" s="60">
        <f t="shared" si="10"/>
        <v>1281</v>
      </c>
      <c r="K138" s="69">
        <f t="shared" si="11"/>
        <v>3</v>
      </c>
      <c r="L138"/>
      <c r="M138" s="85">
        <v>36</v>
      </c>
      <c r="N138" s="85">
        <v>113</v>
      </c>
      <c r="O138" s="85">
        <v>116</v>
      </c>
      <c r="P138" s="85">
        <v>1</v>
      </c>
      <c r="Q138" s="70"/>
      <c r="R138" s="85">
        <v>116</v>
      </c>
      <c r="S138" s="64">
        <v>36</v>
      </c>
      <c r="T138" s="64">
        <v>1</v>
      </c>
      <c r="U138" s="64">
        <v>127</v>
      </c>
      <c r="V138" s="64">
        <v>4</v>
      </c>
      <c r="X138" s="7">
        <f t="shared" si="12"/>
        <v>5217</v>
      </c>
      <c r="Y138" s="9">
        <v>116</v>
      </c>
      <c r="Z138" s="141">
        <v>1</v>
      </c>
      <c r="AA138" s="69">
        <v>48</v>
      </c>
    </row>
    <row r="139" spans="6:27" x14ac:dyDescent="0.25">
      <c r="F139" s="60">
        <v>117</v>
      </c>
      <c r="G139" s="69">
        <f t="shared" si="14"/>
        <v>30</v>
      </c>
      <c r="H139" s="69">
        <v>1</v>
      </c>
      <c r="I139" s="84">
        <f t="shared" si="9"/>
        <v>295</v>
      </c>
      <c r="J139" s="60">
        <f t="shared" si="10"/>
        <v>1373</v>
      </c>
      <c r="K139" s="69">
        <f t="shared" si="11"/>
        <v>3</v>
      </c>
      <c r="L139"/>
      <c r="M139" s="85">
        <v>829</v>
      </c>
      <c r="N139" s="85">
        <v>113</v>
      </c>
      <c r="O139" s="85">
        <v>117</v>
      </c>
      <c r="P139" s="85">
        <v>19</v>
      </c>
      <c r="Q139" s="70"/>
      <c r="R139" s="85">
        <v>117</v>
      </c>
      <c r="S139" s="64">
        <v>829</v>
      </c>
      <c r="T139" s="64">
        <v>19</v>
      </c>
      <c r="U139" s="64">
        <v>127</v>
      </c>
      <c r="V139" s="64">
        <v>1</v>
      </c>
      <c r="X139" s="10">
        <f t="shared" si="12"/>
        <v>5257</v>
      </c>
      <c r="Y139" s="12">
        <v>117</v>
      </c>
      <c r="Z139" s="141">
        <v>2</v>
      </c>
      <c r="AA139" s="69">
        <v>40</v>
      </c>
    </row>
    <row r="140" spans="6:27" x14ac:dyDescent="0.25">
      <c r="F140" s="60">
        <v>118</v>
      </c>
      <c r="G140" s="69">
        <f t="shared" si="14"/>
        <v>30</v>
      </c>
      <c r="H140" s="69">
        <v>1</v>
      </c>
      <c r="I140" s="84">
        <f t="shared" si="9"/>
        <v>295</v>
      </c>
      <c r="J140" s="60">
        <f t="shared" si="10"/>
        <v>1373</v>
      </c>
      <c r="K140" s="69">
        <f t="shared" si="11"/>
        <v>3</v>
      </c>
      <c r="L140"/>
      <c r="M140" s="85">
        <v>830</v>
      </c>
      <c r="N140" s="85">
        <v>113</v>
      </c>
      <c r="O140" s="85">
        <v>118</v>
      </c>
      <c r="P140" s="85">
        <v>19</v>
      </c>
      <c r="Q140" s="70"/>
      <c r="R140" s="85">
        <v>118</v>
      </c>
      <c r="S140" s="64">
        <v>830</v>
      </c>
      <c r="T140" s="64">
        <v>19</v>
      </c>
      <c r="U140" s="64">
        <v>127</v>
      </c>
      <c r="V140" s="64">
        <v>2</v>
      </c>
      <c r="X140" s="10">
        <f t="shared" si="12"/>
        <v>5305</v>
      </c>
      <c r="Y140" s="12">
        <v>118</v>
      </c>
      <c r="Z140" s="141">
        <v>3</v>
      </c>
      <c r="AA140" s="69">
        <v>48</v>
      </c>
    </row>
    <row r="141" spans="6:27" x14ac:dyDescent="0.25">
      <c r="F141" s="60">
        <v>119</v>
      </c>
      <c r="G141" s="69">
        <f t="shared" si="14"/>
        <v>30</v>
      </c>
      <c r="H141" s="69">
        <v>1</v>
      </c>
      <c r="I141" s="84">
        <f t="shared" si="9"/>
        <v>295</v>
      </c>
      <c r="J141" s="60">
        <f t="shared" si="10"/>
        <v>1373</v>
      </c>
      <c r="K141" s="69">
        <f t="shared" si="11"/>
        <v>3</v>
      </c>
      <c r="L141"/>
      <c r="M141" s="85">
        <v>831</v>
      </c>
      <c r="N141" s="85">
        <v>113</v>
      </c>
      <c r="O141" s="85">
        <v>119</v>
      </c>
      <c r="P141" s="85">
        <v>19</v>
      </c>
      <c r="Q141" s="70"/>
      <c r="R141" s="85">
        <v>119</v>
      </c>
      <c r="S141" s="64">
        <v>831</v>
      </c>
      <c r="T141" s="64">
        <v>19</v>
      </c>
      <c r="U141" s="64">
        <v>127</v>
      </c>
      <c r="V141" s="64">
        <v>3</v>
      </c>
      <c r="X141" s="10">
        <f t="shared" si="12"/>
        <v>5353</v>
      </c>
      <c r="Y141" s="12">
        <v>119</v>
      </c>
      <c r="Z141" s="141">
        <v>4</v>
      </c>
      <c r="AA141" s="69">
        <v>48</v>
      </c>
    </row>
    <row r="142" spans="6:27" x14ac:dyDescent="0.25">
      <c r="F142" s="60">
        <v>120</v>
      </c>
      <c r="G142" s="69">
        <f t="shared" si="14"/>
        <v>30</v>
      </c>
      <c r="H142" s="69">
        <v>1</v>
      </c>
      <c r="I142" s="84">
        <f t="shared" si="9"/>
        <v>295</v>
      </c>
      <c r="J142" s="60">
        <f t="shared" si="10"/>
        <v>1373</v>
      </c>
      <c r="K142" s="69">
        <f t="shared" si="11"/>
        <v>3</v>
      </c>
      <c r="L142"/>
      <c r="M142" s="85">
        <v>832</v>
      </c>
      <c r="N142" s="85">
        <v>113</v>
      </c>
      <c r="O142" s="85">
        <v>120</v>
      </c>
      <c r="P142" s="85">
        <v>19</v>
      </c>
      <c r="Q142" s="70"/>
      <c r="R142" s="85">
        <v>120</v>
      </c>
      <c r="S142" s="64">
        <v>832</v>
      </c>
      <c r="T142" s="64">
        <v>19</v>
      </c>
      <c r="U142" s="64">
        <v>127</v>
      </c>
      <c r="V142" s="64">
        <v>4</v>
      </c>
      <c r="X142" s="10">
        <f t="shared" si="12"/>
        <v>5393</v>
      </c>
      <c r="Y142" s="12">
        <v>120</v>
      </c>
      <c r="Z142" s="141">
        <v>5</v>
      </c>
      <c r="AA142" s="69">
        <v>40</v>
      </c>
    </row>
    <row r="143" spans="6:27" ht="13.2" thickBot="1" x14ac:dyDescent="0.3">
      <c r="F143" s="60">
        <v>121</v>
      </c>
      <c r="G143" s="69">
        <f t="shared" si="14"/>
        <v>31</v>
      </c>
      <c r="H143" s="69">
        <v>1</v>
      </c>
      <c r="I143" s="84">
        <f t="shared" si="9"/>
        <v>303</v>
      </c>
      <c r="J143" s="60">
        <f t="shared" si="10"/>
        <v>1465</v>
      </c>
      <c r="K143" s="69">
        <f t="shared" si="11"/>
        <v>3</v>
      </c>
      <c r="L143"/>
      <c r="M143" s="85">
        <v>1101</v>
      </c>
      <c r="N143" s="85">
        <v>113</v>
      </c>
      <c r="O143" s="85">
        <v>121</v>
      </c>
      <c r="P143" s="85">
        <v>25</v>
      </c>
      <c r="Q143" s="70"/>
      <c r="R143" s="85">
        <v>121</v>
      </c>
      <c r="S143" s="64">
        <v>1101</v>
      </c>
      <c r="T143" s="64">
        <v>25</v>
      </c>
      <c r="U143" s="64">
        <v>127</v>
      </c>
      <c r="V143" s="64">
        <v>1</v>
      </c>
      <c r="X143" s="139">
        <f t="shared" si="12"/>
        <v>5441</v>
      </c>
      <c r="Y143" s="140">
        <v>121</v>
      </c>
      <c r="Z143" s="141">
        <v>6</v>
      </c>
      <c r="AA143" s="69">
        <v>48</v>
      </c>
    </row>
    <row r="144" spans="6:27" x14ac:dyDescent="0.25">
      <c r="F144" s="60">
        <v>122</v>
      </c>
      <c r="G144" s="69">
        <f t="shared" si="14"/>
        <v>31</v>
      </c>
      <c r="H144" s="69">
        <v>1</v>
      </c>
      <c r="I144" s="84">
        <f t="shared" si="9"/>
        <v>303</v>
      </c>
      <c r="J144" s="60">
        <f t="shared" si="10"/>
        <v>1465</v>
      </c>
      <c r="K144" s="69">
        <f t="shared" si="11"/>
        <v>3</v>
      </c>
      <c r="L144"/>
      <c r="M144" s="85">
        <v>1102</v>
      </c>
      <c r="N144" s="85">
        <v>113</v>
      </c>
      <c r="O144" s="85">
        <v>122</v>
      </c>
      <c r="P144" s="85">
        <v>25</v>
      </c>
      <c r="Q144" s="70"/>
      <c r="R144" s="85">
        <v>122</v>
      </c>
      <c r="S144" s="64">
        <v>1102</v>
      </c>
      <c r="T144" s="64">
        <v>25</v>
      </c>
      <c r="U144" s="64">
        <v>127</v>
      </c>
      <c r="V144" s="64">
        <v>2</v>
      </c>
      <c r="X144" s="7">
        <f t="shared" si="12"/>
        <v>5489</v>
      </c>
      <c r="Y144" s="9">
        <v>122</v>
      </c>
      <c r="Z144" s="141">
        <v>1</v>
      </c>
      <c r="AA144" s="69">
        <v>48</v>
      </c>
    </row>
    <row r="145" spans="6:27" x14ac:dyDescent="0.25">
      <c r="F145" s="60">
        <v>123</v>
      </c>
      <c r="G145" s="69">
        <f t="shared" si="14"/>
        <v>31</v>
      </c>
      <c r="H145" s="69">
        <v>1</v>
      </c>
      <c r="I145" s="84">
        <f t="shared" si="9"/>
        <v>303</v>
      </c>
      <c r="J145" s="60">
        <f t="shared" si="10"/>
        <v>1465</v>
      </c>
      <c r="K145" s="69">
        <f t="shared" si="11"/>
        <v>3</v>
      </c>
      <c r="L145"/>
      <c r="M145" s="85">
        <v>1103</v>
      </c>
      <c r="N145" s="85">
        <v>113</v>
      </c>
      <c r="O145" s="85">
        <v>123</v>
      </c>
      <c r="P145" s="85">
        <v>25</v>
      </c>
      <c r="Q145" s="70"/>
      <c r="R145" s="85">
        <v>123</v>
      </c>
      <c r="S145" s="64">
        <v>1103</v>
      </c>
      <c r="T145" s="64">
        <v>25</v>
      </c>
      <c r="U145" s="64">
        <v>127</v>
      </c>
      <c r="V145" s="64">
        <v>3</v>
      </c>
      <c r="X145" s="10">
        <f t="shared" si="12"/>
        <v>5529</v>
      </c>
      <c r="Y145" s="12">
        <v>123</v>
      </c>
      <c r="Z145" s="141">
        <v>2</v>
      </c>
      <c r="AA145" s="69">
        <v>40</v>
      </c>
    </row>
    <row r="146" spans="6:27" x14ac:dyDescent="0.25">
      <c r="F146" s="60">
        <v>124</v>
      </c>
      <c r="G146" s="69">
        <f t="shared" si="14"/>
        <v>31</v>
      </c>
      <c r="H146" s="69">
        <v>1</v>
      </c>
      <c r="I146" s="84">
        <f t="shared" si="9"/>
        <v>303</v>
      </c>
      <c r="J146" s="60">
        <f t="shared" si="10"/>
        <v>1465</v>
      </c>
      <c r="K146" s="69">
        <f t="shared" si="11"/>
        <v>3</v>
      </c>
      <c r="L146"/>
      <c r="M146" s="85">
        <v>1104</v>
      </c>
      <c r="N146" s="85">
        <v>113</v>
      </c>
      <c r="O146" s="85">
        <v>124</v>
      </c>
      <c r="P146" s="85">
        <v>25</v>
      </c>
      <c r="Q146" s="70"/>
      <c r="R146" s="85">
        <v>124</v>
      </c>
      <c r="S146" s="64">
        <v>1104</v>
      </c>
      <c r="T146" s="64">
        <v>25</v>
      </c>
      <c r="U146" s="64">
        <v>127</v>
      </c>
      <c r="V146" s="64">
        <v>4</v>
      </c>
      <c r="X146" s="10">
        <f t="shared" si="12"/>
        <v>5577</v>
      </c>
      <c r="Y146" s="12">
        <v>124</v>
      </c>
      <c r="Z146" s="141">
        <v>3</v>
      </c>
      <c r="AA146" s="69">
        <v>48</v>
      </c>
    </row>
    <row r="147" spans="6:27" x14ac:dyDescent="0.25">
      <c r="F147" s="60">
        <v>125</v>
      </c>
      <c r="G147" s="69">
        <f t="shared" si="14"/>
        <v>32</v>
      </c>
      <c r="H147" s="69">
        <v>1</v>
      </c>
      <c r="I147" s="84">
        <f t="shared" si="9"/>
        <v>311</v>
      </c>
      <c r="J147" s="60">
        <f t="shared" si="10"/>
        <v>1561</v>
      </c>
      <c r="K147" s="69">
        <f t="shared" si="11"/>
        <v>3</v>
      </c>
      <c r="L147"/>
      <c r="M147" s="85">
        <v>297</v>
      </c>
      <c r="N147" s="85">
        <v>125</v>
      </c>
      <c r="O147" s="85">
        <v>125</v>
      </c>
      <c r="P147" s="85">
        <v>7</v>
      </c>
      <c r="Q147" s="70"/>
      <c r="R147" s="85">
        <v>125</v>
      </c>
      <c r="S147" s="64">
        <v>297</v>
      </c>
      <c r="T147" s="64">
        <v>7</v>
      </c>
      <c r="U147" s="64">
        <v>131</v>
      </c>
      <c r="V147" s="64">
        <v>1</v>
      </c>
      <c r="X147" s="10">
        <f t="shared" si="12"/>
        <v>5625</v>
      </c>
      <c r="Y147" s="12">
        <v>125</v>
      </c>
      <c r="Z147" s="141">
        <v>4</v>
      </c>
      <c r="AA147" s="69">
        <v>48</v>
      </c>
    </row>
    <row r="148" spans="6:27" x14ac:dyDescent="0.25">
      <c r="F148" s="60">
        <v>126</v>
      </c>
      <c r="G148" s="69">
        <f t="shared" si="14"/>
        <v>32</v>
      </c>
      <c r="H148" s="69">
        <v>1</v>
      </c>
      <c r="I148" s="84">
        <f t="shared" si="9"/>
        <v>311</v>
      </c>
      <c r="J148" s="60">
        <f t="shared" si="10"/>
        <v>1561</v>
      </c>
      <c r="K148" s="69">
        <f t="shared" si="11"/>
        <v>3</v>
      </c>
      <c r="L148"/>
      <c r="M148" s="85">
        <v>298</v>
      </c>
      <c r="N148" s="85">
        <v>125</v>
      </c>
      <c r="O148" s="85">
        <v>126</v>
      </c>
      <c r="P148" s="85">
        <v>7</v>
      </c>
      <c r="Q148" s="70"/>
      <c r="R148" s="85">
        <v>126</v>
      </c>
      <c r="S148" s="64">
        <v>298</v>
      </c>
      <c r="T148" s="64">
        <v>7</v>
      </c>
      <c r="U148" s="64">
        <v>131</v>
      </c>
      <c r="V148" s="64">
        <v>2</v>
      </c>
      <c r="X148" s="10">
        <f t="shared" si="12"/>
        <v>5665</v>
      </c>
      <c r="Y148" s="12">
        <v>126</v>
      </c>
      <c r="Z148" s="141">
        <v>5</v>
      </c>
      <c r="AA148" s="69">
        <v>40</v>
      </c>
    </row>
    <row r="149" spans="6:27" ht="13.2" thickBot="1" x14ac:dyDescent="0.3">
      <c r="F149" s="60">
        <v>127</v>
      </c>
      <c r="G149" s="69">
        <f t="shared" si="14"/>
        <v>32</v>
      </c>
      <c r="H149" s="69">
        <v>1</v>
      </c>
      <c r="I149" s="84">
        <f t="shared" si="9"/>
        <v>311</v>
      </c>
      <c r="J149" s="60">
        <f t="shared" si="10"/>
        <v>1561</v>
      </c>
      <c r="K149" s="69">
        <f t="shared" si="11"/>
        <v>3</v>
      </c>
      <c r="L149"/>
      <c r="M149" s="85">
        <v>299</v>
      </c>
      <c r="N149" s="85">
        <v>125</v>
      </c>
      <c r="O149" s="85">
        <v>127</v>
      </c>
      <c r="P149" s="85">
        <v>7</v>
      </c>
      <c r="Q149" s="70"/>
      <c r="R149" s="85">
        <v>127</v>
      </c>
      <c r="S149" s="64">
        <v>299</v>
      </c>
      <c r="T149" s="64">
        <v>7</v>
      </c>
      <c r="U149" s="64">
        <v>131</v>
      </c>
      <c r="V149" s="64">
        <v>3</v>
      </c>
      <c r="X149" s="139">
        <f t="shared" si="12"/>
        <v>5713</v>
      </c>
      <c r="Y149" s="140">
        <v>127</v>
      </c>
      <c r="Z149" s="141">
        <v>6</v>
      </c>
      <c r="AA149" s="69">
        <v>48</v>
      </c>
    </row>
    <row r="150" spans="6:27" x14ac:dyDescent="0.25">
      <c r="F150" s="60">
        <v>128</v>
      </c>
      <c r="G150" s="69">
        <f t="shared" si="14"/>
        <v>32</v>
      </c>
      <c r="H150" s="69">
        <v>1</v>
      </c>
      <c r="I150" s="84">
        <f t="shared" si="9"/>
        <v>311</v>
      </c>
      <c r="J150" s="60">
        <f t="shared" si="10"/>
        <v>1561</v>
      </c>
      <c r="K150" s="69">
        <f t="shared" si="11"/>
        <v>3</v>
      </c>
      <c r="L150"/>
      <c r="M150" s="85">
        <v>300</v>
      </c>
      <c r="N150" s="85">
        <v>125</v>
      </c>
      <c r="O150" s="85">
        <v>128</v>
      </c>
      <c r="P150" s="85">
        <v>7</v>
      </c>
      <c r="Q150" s="70"/>
      <c r="R150" s="85">
        <v>128</v>
      </c>
      <c r="S150" s="64">
        <v>300</v>
      </c>
      <c r="T150" s="64">
        <v>7</v>
      </c>
      <c r="U150" s="64">
        <v>131</v>
      </c>
      <c r="V150" s="64">
        <v>4</v>
      </c>
      <c r="X150" s="7">
        <f t="shared" si="12"/>
        <v>5761</v>
      </c>
      <c r="Y150" s="9">
        <v>128</v>
      </c>
      <c r="Z150" s="141">
        <v>1</v>
      </c>
      <c r="AA150" s="69">
        <v>48</v>
      </c>
    </row>
    <row r="151" spans="6:27" x14ac:dyDescent="0.25">
      <c r="F151" s="60">
        <v>129</v>
      </c>
      <c r="G151" s="69">
        <f t="shared" si="14"/>
        <v>33</v>
      </c>
      <c r="H151" s="69">
        <v>1</v>
      </c>
      <c r="I151" s="84">
        <f t="shared" ref="I151:I214" si="15">VLOOKUP(G151,$A$23:$C$90,2,0)+VLOOKUP(H151,$A$23:$C$90,3,0)</f>
        <v>319</v>
      </c>
      <c r="J151" s="60">
        <f t="shared" si="10"/>
        <v>1657</v>
      </c>
      <c r="K151" s="69">
        <f t="shared" si="11"/>
        <v>3</v>
      </c>
      <c r="L151"/>
      <c r="M151" s="85">
        <v>569</v>
      </c>
      <c r="N151" s="85">
        <v>125</v>
      </c>
      <c r="O151" s="85">
        <v>129</v>
      </c>
      <c r="P151" s="85">
        <v>13</v>
      </c>
      <c r="Q151" s="70"/>
      <c r="R151" s="85">
        <v>129</v>
      </c>
      <c r="S151" s="64">
        <v>569</v>
      </c>
      <c r="T151" s="64">
        <v>13</v>
      </c>
      <c r="U151" s="64">
        <v>131</v>
      </c>
      <c r="V151" s="64">
        <v>1</v>
      </c>
      <c r="X151" s="10">
        <f t="shared" si="12"/>
        <v>5801</v>
      </c>
      <c r="Y151" s="12">
        <v>129</v>
      </c>
      <c r="Z151" s="141">
        <v>2</v>
      </c>
      <c r="AA151" s="69">
        <v>40</v>
      </c>
    </row>
    <row r="152" spans="6:27" x14ac:dyDescent="0.25">
      <c r="F152" s="60">
        <v>130</v>
      </c>
      <c r="G152" s="69">
        <f t="shared" si="14"/>
        <v>33</v>
      </c>
      <c r="H152" s="69">
        <v>1</v>
      </c>
      <c r="I152" s="84">
        <f t="shared" si="15"/>
        <v>319</v>
      </c>
      <c r="J152" s="60">
        <f t="shared" ref="J152:J215" si="16">RANK(I152,$I$23:$I$6550,1)</f>
        <v>1657</v>
      </c>
      <c r="K152" s="69">
        <f t="shared" ref="K152:K215" si="17">LOOKUP(F152,$X$23:$X$191,$Y$23:$Y$191)</f>
        <v>3</v>
      </c>
      <c r="L152"/>
      <c r="M152" s="85">
        <v>570</v>
      </c>
      <c r="N152" s="85">
        <v>125</v>
      </c>
      <c r="O152" s="85">
        <v>130</v>
      </c>
      <c r="P152" s="85">
        <v>13</v>
      </c>
      <c r="Q152" s="70"/>
      <c r="R152" s="85">
        <v>130</v>
      </c>
      <c r="S152" s="64">
        <v>570</v>
      </c>
      <c r="T152" s="64">
        <v>13</v>
      </c>
      <c r="U152" s="64">
        <v>131</v>
      </c>
      <c r="V152" s="64">
        <v>2</v>
      </c>
      <c r="X152" s="10">
        <f t="shared" si="12"/>
        <v>5849</v>
      </c>
      <c r="Y152" s="12">
        <v>130</v>
      </c>
      <c r="Z152" s="141">
        <v>3</v>
      </c>
      <c r="AA152" s="69">
        <v>48</v>
      </c>
    </row>
    <row r="153" spans="6:27" x14ac:dyDescent="0.25">
      <c r="F153" s="60">
        <v>131</v>
      </c>
      <c r="G153" s="69">
        <f t="shared" si="14"/>
        <v>33</v>
      </c>
      <c r="H153" s="69">
        <v>1</v>
      </c>
      <c r="I153" s="84">
        <f t="shared" si="15"/>
        <v>319</v>
      </c>
      <c r="J153" s="60">
        <f t="shared" si="16"/>
        <v>1657</v>
      </c>
      <c r="K153" s="69">
        <f t="shared" si="17"/>
        <v>3</v>
      </c>
      <c r="L153"/>
      <c r="M153" s="85">
        <v>571</v>
      </c>
      <c r="N153" s="85">
        <v>125</v>
      </c>
      <c r="O153" s="85">
        <v>131</v>
      </c>
      <c r="P153" s="85">
        <v>13</v>
      </c>
      <c r="Q153" s="70"/>
      <c r="R153" s="85">
        <v>131</v>
      </c>
      <c r="S153" s="64">
        <v>571</v>
      </c>
      <c r="T153" s="64">
        <v>13</v>
      </c>
      <c r="U153" s="64">
        <v>131</v>
      </c>
      <c r="V153" s="64">
        <v>3</v>
      </c>
      <c r="X153" s="10">
        <f t="shared" si="12"/>
        <v>5897</v>
      </c>
      <c r="Y153" s="12">
        <v>131</v>
      </c>
      <c r="Z153" s="141">
        <v>4</v>
      </c>
      <c r="AA153" s="69">
        <v>48</v>
      </c>
    </row>
    <row r="154" spans="6:27" x14ac:dyDescent="0.25">
      <c r="F154" s="60">
        <v>132</v>
      </c>
      <c r="G154" s="69">
        <f t="shared" si="14"/>
        <v>33</v>
      </c>
      <c r="H154" s="69">
        <v>1</v>
      </c>
      <c r="I154" s="84">
        <f t="shared" si="15"/>
        <v>319</v>
      </c>
      <c r="J154" s="60">
        <f t="shared" si="16"/>
        <v>1657</v>
      </c>
      <c r="K154" s="69">
        <f t="shared" si="17"/>
        <v>3</v>
      </c>
      <c r="L154"/>
      <c r="M154" s="85">
        <v>572</v>
      </c>
      <c r="N154" s="85">
        <v>125</v>
      </c>
      <c r="O154" s="85">
        <v>132</v>
      </c>
      <c r="P154" s="85">
        <v>13</v>
      </c>
      <c r="Q154" s="70"/>
      <c r="R154" s="85">
        <v>132</v>
      </c>
      <c r="S154" s="64">
        <v>572</v>
      </c>
      <c r="T154" s="64">
        <v>13</v>
      </c>
      <c r="U154" s="64">
        <v>131</v>
      </c>
      <c r="V154" s="64">
        <v>4</v>
      </c>
      <c r="X154" s="10">
        <f t="shared" ref="X154:X191" si="18">X153+AA154</f>
        <v>5937</v>
      </c>
      <c r="Y154" s="12">
        <v>132</v>
      </c>
      <c r="Z154" s="141">
        <v>5</v>
      </c>
      <c r="AA154" s="69">
        <v>40</v>
      </c>
    </row>
    <row r="155" spans="6:27" ht="13.2" thickBot="1" x14ac:dyDescent="0.3">
      <c r="F155" s="60">
        <v>133</v>
      </c>
      <c r="G155" s="69">
        <f t="shared" ref="G155:G186" si="19">G151+1</f>
        <v>34</v>
      </c>
      <c r="H155" s="69">
        <v>1</v>
      </c>
      <c r="I155" s="84">
        <f t="shared" si="15"/>
        <v>327</v>
      </c>
      <c r="J155" s="60">
        <f t="shared" si="16"/>
        <v>1753</v>
      </c>
      <c r="K155" s="69">
        <f t="shared" si="17"/>
        <v>3</v>
      </c>
      <c r="L155"/>
      <c r="M155" s="85">
        <v>1365</v>
      </c>
      <c r="N155" s="85">
        <v>125</v>
      </c>
      <c r="O155" s="85">
        <v>133</v>
      </c>
      <c r="P155" s="85">
        <v>31</v>
      </c>
      <c r="Q155" s="70"/>
      <c r="R155" s="85">
        <v>133</v>
      </c>
      <c r="S155" s="64">
        <v>1365</v>
      </c>
      <c r="T155" s="64">
        <v>31</v>
      </c>
      <c r="U155" s="64">
        <v>131</v>
      </c>
      <c r="V155" s="64">
        <v>1</v>
      </c>
      <c r="X155" s="139">
        <f t="shared" si="18"/>
        <v>5985</v>
      </c>
      <c r="Y155" s="140">
        <v>133</v>
      </c>
      <c r="Z155" s="141">
        <v>6</v>
      </c>
      <c r="AA155" s="69">
        <v>48</v>
      </c>
    </row>
    <row r="156" spans="6:27" x14ac:dyDescent="0.25">
      <c r="F156" s="60">
        <v>134</v>
      </c>
      <c r="G156" s="69">
        <f t="shared" si="19"/>
        <v>34</v>
      </c>
      <c r="H156" s="69">
        <v>1</v>
      </c>
      <c r="I156" s="84">
        <f t="shared" si="15"/>
        <v>327</v>
      </c>
      <c r="J156" s="60">
        <f t="shared" si="16"/>
        <v>1753</v>
      </c>
      <c r="K156" s="69">
        <f t="shared" si="17"/>
        <v>3</v>
      </c>
      <c r="L156"/>
      <c r="M156" s="85">
        <v>1366</v>
      </c>
      <c r="N156" s="85">
        <v>125</v>
      </c>
      <c r="O156" s="85">
        <v>134</v>
      </c>
      <c r="P156" s="85">
        <v>31</v>
      </c>
      <c r="Q156" s="70"/>
      <c r="R156" s="85">
        <v>134</v>
      </c>
      <c r="S156" s="64">
        <v>1366</v>
      </c>
      <c r="T156" s="64">
        <v>31</v>
      </c>
      <c r="U156" s="64">
        <v>131</v>
      </c>
      <c r="V156" s="64">
        <v>2</v>
      </c>
      <c r="X156" s="7">
        <f t="shared" si="18"/>
        <v>6033</v>
      </c>
      <c r="Y156" s="9">
        <v>134</v>
      </c>
      <c r="Z156" s="141">
        <v>1</v>
      </c>
      <c r="AA156" s="69">
        <v>48</v>
      </c>
    </row>
    <row r="157" spans="6:27" x14ac:dyDescent="0.25">
      <c r="F157" s="60">
        <v>135</v>
      </c>
      <c r="G157" s="69">
        <f t="shared" si="19"/>
        <v>34</v>
      </c>
      <c r="H157" s="69">
        <v>1</v>
      </c>
      <c r="I157" s="84">
        <f t="shared" si="15"/>
        <v>327</v>
      </c>
      <c r="J157" s="60">
        <f t="shared" si="16"/>
        <v>1753</v>
      </c>
      <c r="K157" s="69">
        <f t="shared" si="17"/>
        <v>3</v>
      </c>
      <c r="L157"/>
      <c r="M157" s="85">
        <v>1367</v>
      </c>
      <c r="N157" s="85">
        <v>125</v>
      </c>
      <c r="O157" s="85">
        <v>135</v>
      </c>
      <c r="P157" s="85">
        <v>31</v>
      </c>
      <c r="Q157" s="70"/>
      <c r="R157" s="85">
        <v>135</v>
      </c>
      <c r="S157" s="64">
        <v>1367</v>
      </c>
      <c r="T157" s="64">
        <v>31</v>
      </c>
      <c r="U157" s="64">
        <v>131</v>
      </c>
      <c r="V157" s="64">
        <v>3</v>
      </c>
      <c r="X157" s="10">
        <f t="shared" si="18"/>
        <v>6073</v>
      </c>
      <c r="Y157" s="12">
        <v>135</v>
      </c>
      <c r="Z157" s="141">
        <v>2</v>
      </c>
      <c r="AA157" s="69">
        <v>40</v>
      </c>
    </row>
    <row r="158" spans="6:27" x14ac:dyDescent="0.25">
      <c r="F158" s="60">
        <v>136</v>
      </c>
      <c r="G158" s="69">
        <f t="shared" si="19"/>
        <v>34</v>
      </c>
      <c r="H158" s="69">
        <v>1</v>
      </c>
      <c r="I158" s="84">
        <f t="shared" si="15"/>
        <v>327</v>
      </c>
      <c r="J158" s="60">
        <f t="shared" si="16"/>
        <v>1753</v>
      </c>
      <c r="K158" s="69">
        <f t="shared" si="17"/>
        <v>3</v>
      </c>
      <c r="L158"/>
      <c r="M158" s="85">
        <v>1368</v>
      </c>
      <c r="N158" s="85">
        <v>125</v>
      </c>
      <c r="O158" s="85">
        <v>136</v>
      </c>
      <c r="P158" s="85">
        <v>31</v>
      </c>
      <c r="Q158" s="70"/>
      <c r="R158" s="85">
        <v>136</v>
      </c>
      <c r="S158" s="64">
        <v>1368</v>
      </c>
      <c r="T158" s="64">
        <v>31</v>
      </c>
      <c r="U158" s="64">
        <v>131</v>
      </c>
      <c r="V158" s="64">
        <v>4</v>
      </c>
      <c r="X158" s="10">
        <f t="shared" si="18"/>
        <v>6121</v>
      </c>
      <c r="Y158" s="12">
        <v>136</v>
      </c>
      <c r="Z158" s="141">
        <v>3</v>
      </c>
      <c r="AA158" s="69">
        <v>48</v>
      </c>
    </row>
    <row r="159" spans="6:27" x14ac:dyDescent="0.25">
      <c r="F159" s="60">
        <v>137</v>
      </c>
      <c r="G159" s="69">
        <f t="shared" si="19"/>
        <v>35</v>
      </c>
      <c r="H159" s="69">
        <v>1</v>
      </c>
      <c r="I159" s="84">
        <f t="shared" si="15"/>
        <v>354</v>
      </c>
      <c r="J159" s="60">
        <f t="shared" si="16"/>
        <v>2077</v>
      </c>
      <c r="K159" s="69">
        <f t="shared" si="17"/>
        <v>4</v>
      </c>
      <c r="L159"/>
      <c r="M159" s="85">
        <v>1637</v>
      </c>
      <c r="N159" s="85">
        <v>125</v>
      </c>
      <c r="O159" s="85">
        <v>137</v>
      </c>
      <c r="P159" s="85">
        <v>37</v>
      </c>
      <c r="Q159" s="70"/>
      <c r="R159" s="85">
        <v>137</v>
      </c>
      <c r="S159" s="64">
        <v>1637</v>
      </c>
      <c r="T159" s="64">
        <v>37</v>
      </c>
      <c r="U159" s="64">
        <v>131</v>
      </c>
      <c r="V159" s="64">
        <v>1</v>
      </c>
      <c r="X159" s="10">
        <f t="shared" si="18"/>
        <v>6169</v>
      </c>
      <c r="Y159" s="12">
        <v>137</v>
      </c>
      <c r="Z159" s="141">
        <v>4</v>
      </c>
      <c r="AA159" s="69">
        <v>48</v>
      </c>
    </row>
    <row r="160" spans="6:27" x14ac:dyDescent="0.25">
      <c r="F160" s="60">
        <v>138</v>
      </c>
      <c r="G160" s="69">
        <f t="shared" si="19"/>
        <v>35</v>
      </c>
      <c r="H160" s="69">
        <v>1</v>
      </c>
      <c r="I160" s="84">
        <f t="shared" si="15"/>
        <v>354</v>
      </c>
      <c r="J160" s="60">
        <f t="shared" si="16"/>
        <v>2077</v>
      </c>
      <c r="K160" s="69">
        <f t="shared" si="17"/>
        <v>4</v>
      </c>
      <c r="L160"/>
      <c r="M160" s="85">
        <v>1638</v>
      </c>
      <c r="N160" s="85">
        <v>125</v>
      </c>
      <c r="O160" s="85">
        <v>138</v>
      </c>
      <c r="P160" s="85">
        <v>37</v>
      </c>
      <c r="Q160" s="70"/>
      <c r="R160" s="85">
        <v>138</v>
      </c>
      <c r="S160" s="64">
        <v>1638</v>
      </c>
      <c r="T160" s="64">
        <v>37</v>
      </c>
      <c r="U160" s="64">
        <v>131</v>
      </c>
      <c r="V160" s="64">
        <v>2</v>
      </c>
      <c r="X160" s="10">
        <f t="shared" si="18"/>
        <v>6209</v>
      </c>
      <c r="Y160" s="12">
        <v>138</v>
      </c>
      <c r="Z160" s="141">
        <v>5</v>
      </c>
      <c r="AA160" s="69">
        <v>40</v>
      </c>
    </row>
    <row r="161" spans="6:27" ht="13.2" thickBot="1" x14ac:dyDescent="0.3">
      <c r="F161" s="60">
        <v>139</v>
      </c>
      <c r="G161" s="69">
        <f t="shared" si="19"/>
        <v>35</v>
      </c>
      <c r="H161" s="69">
        <v>1</v>
      </c>
      <c r="I161" s="84">
        <f t="shared" si="15"/>
        <v>354</v>
      </c>
      <c r="J161" s="60">
        <f t="shared" si="16"/>
        <v>2077</v>
      </c>
      <c r="K161" s="69">
        <f t="shared" si="17"/>
        <v>4</v>
      </c>
      <c r="L161"/>
      <c r="M161" s="85">
        <v>1639</v>
      </c>
      <c r="N161" s="85">
        <v>125</v>
      </c>
      <c r="O161" s="85">
        <v>139</v>
      </c>
      <c r="P161" s="85">
        <v>37</v>
      </c>
      <c r="Q161" s="70"/>
      <c r="R161" s="85">
        <v>139</v>
      </c>
      <c r="S161" s="64">
        <v>1639</v>
      </c>
      <c r="T161" s="64">
        <v>37</v>
      </c>
      <c r="U161" s="64">
        <v>131</v>
      </c>
      <c r="V161" s="64">
        <v>3</v>
      </c>
      <c r="X161" s="139">
        <f t="shared" si="18"/>
        <v>6257</v>
      </c>
      <c r="Y161" s="140">
        <v>139</v>
      </c>
      <c r="Z161" s="141">
        <v>6</v>
      </c>
      <c r="AA161" s="69">
        <v>48</v>
      </c>
    </row>
    <row r="162" spans="6:27" x14ac:dyDescent="0.25">
      <c r="F162" s="60">
        <v>140</v>
      </c>
      <c r="G162" s="69">
        <f t="shared" si="19"/>
        <v>35</v>
      </c>
      <c r="H162" s="69">
        <v>1</v>
      </c>
      <c r="I162" s="84">
        <f t="shared" si="15"/>
        <v>354</v>
      </c>
      <c r="J162" s="60">
        <f t="shared" si="16"/>
        <v>2077</v>
      </c>
      <c r="K162" s="69">
        <f t="shared" si="17"/>
        <v>4</v>
      </c>
      <c r="L162"/>
      <c r="M162" s="85">
        <v>1640</v>
      </c>
      <c r="N162" s="85">
        <v>125</v>
      </c>
      <c r="O162" s="85">
        <v>140</v>
      </c>
      <c r="P162" s="85">
        <v>37</v>
      </c>
      <c r="Q162" s="70"/>
      <c r="R162" s="85">
        <v>140</v>
      </c>
      <c r="S162" s="64">
        <v>1640</v>
      </c>
      <c r="T162" s="64">
        <v>37</v>
      </c>
      <c r="U162" s="64">
        <v>131</v>
      </c>
      <c r="V162" s="64">
        <v>4</v>
      </c>
      <c r="X162" s="7">
        <f t="shared" si="18"/>
        <v>6305</v>
      </c>
      <c r="Y162" s="9">
        <v>140</v>
      </c>
      <c r="Z162" s="141">
        <v>1</v>
      </c>
      <c r="AA162" s="69">
        <v>48</v>
      </c>
    </row>
    <row r="163" spans="6:27" x14ac:dyDescent="0.25">
      <c r="F163" s="60">
        <v>141</v>
      </c>
      <c r="G163" s="69">
        <f t="shared" si="19"/>
        <v>36</v>
      </c>
      <c r="H163" s="69">
        <v>1</v>
      </c>
      <c r="I163" s="84">
        <f t="shared" si="15"/>
        <v>362</v>
      </c>
      <c r="J163" s="60">
        <f t="shared" si="16"/>
        <v>2165</v>
      </c>
      <c r="K163" s="69">
        <f t="shared" si="17"/>
        <v>4</v>
      </c>
      <c r="L163"/>
      <c r="M163" s="85">
        <v>37</v>
      </c>
      <c r="N163" s="85">
        <v>141</v>
      </c>
      <c r="O163" s="85">
        <v>141</v>
      </c>
      <c r="P163" s="85">
        <v>1</v>
      </c>
      <c r="Q163" s="70"/>
      <c r="R163" s="85">
        <v>141</v>
      </c>
      <c r="S163" s="64">
        <v>37</v>
      </c>
      <c r="T163" s="64">
        <v>1</v>
      </c>
      <c r="U163" s="64">
        <v>135</v>
      </c>
      <c r="V163" s="64">
        <v>1</v>
      </c>
      <c r="X163" s="10">
        <f t="shared" si="18"/>
        <v>6345</v>
      </c>
      <c r="Y163" s="12">
        <v>141</v>
      </c>
      <c r="Z163" s="141">
        <v>2</v>
      </c>
      <c r="AA163" s="69">
        <v>40</v>
      </c>
    </row>
    <row r="164" spans="6:27" x14ac:dyDescent="0.25">
      <c r="F164" s="60">
        <v>142</v>
      </c>
      <c r="G164" s="69">
        <f t="shared" si="19"/>
        <v>36</v>
      </c>
      <c r="H164" s="69">
        <v>1</v>
      </c>
      <c r="I164" s="84">
        <f t="shared" si="15"/>
        <v>362</v>
      </c>
      <c r="J164" s="60">
        <f t="shared" si="16"/>
        <v>2165</v>
      </c>
      <c r="K164" s="69">
        <f t="shared" si="17"/>
        <v>4</v>
      </c>
      <c r="L164"/>
      <c r="M164" s="85">
        <v>38</v>
      </c>
      <c r="N164" s="85">
        <v>141</v>
      </c>
      <c r="O164" s="85">
        <v>142</v>
      </c>
      <c r="P164" s="85">
        <v>1</v>
      </c>
      <c r="Q164" s="70"/>
      <c r="R164" s="85">
        <v>142</v>
      </c>
      <c r="S164" s="64">
        <v>38</v>
      </c>
      <c r="T164" s="64">
        <v>1</v>
      </c>
      <c r="U164" s="64">
        <v>135</v>
      </c>
      <c r="V164" s="64">
        <v>2</v>
      </c>
      <c r="X164" s="10">
        <f t="shared" si="18"/>
        <v>6393</v>
      </c>
      <c r="Y164" s="12">
        <v>142</v>
      </c>
      <c r="Z164" s="141">
        <v>3</v>
      </c>
      <c r="AA164" s="69">
        <v>48</v>
      </c>
    </row>
    <row r="165" spans="6:27" x14ac:dyDescent="0.25">
      <c r="F165" s="60">
        <v>143</v>
      </c>
      <c r="G165" s="69">
        <f t="shared" si="19"/>
        <v>36</v>
      </c>
      <c r="H165" s="69">
        <v>1</v>
      </c>
      <c r="I165" s="84">
        <f t="shared" si="15"/>
        <v>362</v>
      </c>
      <c r="J165" s="60">
        <f t="shared" si="16"/>
        <v>2165</v>
      </c>
      <c r="K165" s="69">
        <f t="shared" si="17"/>
        <v>4</v>
      </c>
      <c r="L165"/>
      <c r="M165" s="85">
        <v>39</v>
      </c>
      <c r="N165" s="85">
        <v>141</v>
      </c>
      <c r="O165" s="85">
        <v>143</v>
      </c>
      <c r="P165" s="85">
        <v>1</v>
      </c>
      <c r="Q165" s="70"/>
      <c r="R165" s="85">
        <v>143</v>
      </c>
      <c r="S165" s="64">
        <v>39</v>
      </c>
      <c r="T165" s="64">
        <v>1</v>
      </c>
      <c r="U165" s="64">
        <v>135</v>
      </c>
      <c r="V165" s="64">
        <v>3</v>
      </c>
      <c r="X165" s="10">
        <f t="shared" si="18"/>
        <v>6441</v>
      </c>
      <c r="Y165" s="12">
        <v>143</v>
      </c>
      <c r="Z165" s="141">
        <v>4</v>
      </c>
      <c r="AA165" s="69">
        <v>48</v>
      </c>
    </row>
    <row r="166" spans="6:27" x14ac:dyDescent="0.25">
      <c r="F166" s="60">
        <v>144</v>
      </c>
      <c r="G166" s="69">
        <f t="shared" si="19"/>
        <v>36</v>
      </c>
      <c r="H166" s="69">
        <v>1</v>
      </c>
      <c r="I166" s="84">
        <f t="shared" si="15"/>
        <v>362</v>
      </c>
      <c r="J166" s="60">
        <f t="shared" si="16"/>
        <v>2165</v>
      </c>
      <c r="K166" s="69">
        <f t="shared" si="17"/>
        <v>4</v>
      </c>
      <c r="L166"/>
      <c r="M166" s="85">
        <v>40</v>
      </c>
      <c r="N166" s="85">
        <v>141</v>
      </c>
      <c r="O166" s="85">
        <v>144</v>
      </c>
      <c r="P166" s="85">
        <v>1</v>
      </c>
      <c r="Q166" s="70"/>
      <c r="R166" s="85">
        <v>144</v>
      </c>
      <c r="S166" s="64">
        <v>40</v>
      </c>
      <c r="T166" s="64">
        <v>1</v>
      </c>
      <c r="U166" s="64">
        <v>135</v>
      </c>
      <c r="V166" s="64">
        <v>4</v>
      </c>
      <c r="X166" s="10">
        <f t="shared" si="18"/>
        <v>6481</v>
      </c>
      <c r="Y166" s="12">
        <v>144</v>
      </c>
      <c r="Z166" s="141">
        <v>5</v>
      </c>
      <c r="AA166" s="69">
        <v>40</v>
      </c>
    </row>
    <row r="167" spans="6:27" ht="13.2" thickBot="1" x14ac:dyDescent="0.3">
      <c r="F167" s="60">
        <v>145</v>
      </c>
      <c r="G167" s="69">
        <f t="shared" si="19"/>
        <v>37</v>
      </c>
      <c r="H167" s="69">
        <v>1</v>
      </c>
      <c r="I167" s="84">
        <f t="shared" si="15"/>
        <v>370</v>
      </c>
      <c r="J167" s="60">
        <f t="shared" si="16"/>
        <v>2253</v>
      </c>
      <c r="K167" s="69">
        <f t="shared" si="17"/>
        <v>4</v>
      </c>
      <c r="L167"/>
      <c r="M167" s="85">
        <v>833</v>
      </c>
      <c r="N167" s="85">
        <v>141</v>
      </c>
      <c r="O167" s="85">
        <v>145</v>
      </c>
      <c r="P167" s="85">
        <v>19</v>
      </c>
      <c r="Q167" s="70"/>
      <c r="R167" s="85">
        <v>145</v>
      </c>
      <c r="S167" s="64">
        <v>833</v>
      </c>
      <c r="T167" s="64">
        <v>19</v>
      </c>
      <c r="U167" s="64">
        <v>135</v>
      </c>
      <c r="V167" s="64">
        <v>1</v>
      </c>
      <c r="X167" s="139">
        <f t="shared" si="18"/>
        <v>6529</v>
      </c>
      <c r="Y167" s="140">
        <v>145</v>
      </c>
      <c r="Z167" s="141">
        <v>6</v>
      </c>
      <c r="AA167" s="69">
        <v>48</v>
      </c>
    </row>
    <row r="168" spans="6:27" x14ac:dyDescent="0.25">
      <c r="F168" s="60">
        <v>146</v>
      </c>
      <c r="G168" s="69">
        <f t="shared" si="19"/>
        <v>37</v>
      </c>
      <c r="H168" s="69">
        <v>1</v>
      </c>
      <c r="I168" s="84">
        <f t="shared" si="15"/>
        <v>370</v>
      </c>
      <c r="J168" s="60">
        <f t="shared" si="16"/>
        <v>2253</v>
      </c>
      <c r="K168" s="69">
        <f t="shared" si="17"/>
        <v>4</v>
      </c>
      <c r="L168"/>
      <c r="M168" s="85">
        <v>834</v>
      </c>
      <c r="N168" s="85">
        <v>141</v>
      </c>
      <c r="O168" s="85">
        <v>146</v>
      </c>
      <c r="P168" s="85">
        <v>19</v>
      </c>
      <c r="Q168" s="70"/>
      <c r="R168" s="85">
        <v>146</v>
      </c>
      <c r="S168" s="64">
        <v>834</v>
      </c>
      <c r="T168" s="64">
        <v>19</v>
      </c>
      <c r="U168" s="64">
        <v>135</v>
      </c>
      <c r="V168" s="64">
        <v>2</v>
      </c>
      <c r="X168" s="7">
        <f t="shared" si="18"/>
        <v>6577</v>
      </c>
      <c r="Y168" s="9">
        <v>146</v>
      </c>
      <c r="Z168" s="141">
        <v>1</v>
      </c>
      <c r="AA168" s="69">
        <v>48</v>
      </c>
    </row>
    <row r="169" spans="6:27" x14ac:dyDescent="0.25">
      <c r="F169" s="60">
        <v>147</v>
      </c>
      <c r="G169" s="69">
        <f t="shared" si="19"/>
        <v>37</v>
      </c>
      <c r="H169" s="69">
        <v>1</v>
      </c>
      <c r="I169" s="84">
        <f t="shared" si="15"/>
        <v>370</v>
      </c>
      <c r="J169" s="60">
        <f t="shared" si="16"/>
        <v>2253</v>
      </c>
      <c r="K169" s="69">
        <f t="shared" si="17"/>
        <v>4</v>
      </c>
      <c r="L169"/>
      <c r="M169" s="85">
        <v>835</v>
      </c>
      <c r="N169" s="85">
        <v>141</v>
      </c>
      <c r="O169" s="85">
        <v>147</v>
      </c>
      <c r="P169" s="85">
        <v>19</v>
      </c>
      <c r="Q169" s="70"/>
      <c r="R169" s="85">
        <v>147</v>
      </c>
      <c r="S169" s="64">
        <v>835</v>
      </c>
      <c r="T169" s="64">
        <v>19</v>
      </c>
      <c r="U169" s="64">
        <v>135</v>
      </c>
      <c r="V169" s="64">
        <v>3</v>
      </c>
      <c r="X169" s="10">
        <f t="shared" si="18"/>
        <v>6617</v>
      </c>
      <c r="Y169" s="12">
        <v>147</v>
      </c>
      <c r="Z169" s="141">
        <v>2</v>
      </c>
      <c r="AA169" s="69">
        <v>40</v>
      </c>
    </row>
    <row r="170" spans="6:27" x14ac:dyDescent="0.25">
      <c r="F170" s="60">
        <v>148</v>
      </c>
      <c r="G170" s="69">
        <f t="shared" si="19"/>
        <v>37</v>
      </c>
      <c r="H170" s="69">
        <v>1</v>
      </c>
      <c r="I170" s="84">
        <f t="shared" si="15"/>
        <v>370</v>
      </c>
      <c r="J170" s="60">
        <f t="shared" si="16"/>
        <v>2253</v>
      </c>
      <c r="K170" s="69">
        <f t="shared" si="17"/>
        <v>4</v>
      </c>
      <c r="L170"/>
      <c r="M170" s="85">
        <v>836</v>
      </c>
      <c r="N170" s="85">
        <v>141</v>
      </c>
      <c r="O170" s="85">
        <v>148</v>
      </c>
      <c r="P170" s="85">
        <v>19</v>
      </c>
      <c r="Q170" s="70"/>
      <c r="R170" s="85">
        <v>148</v>
      </c>
      <c r="S170" s="64">
        <v>836</v>
      </c>
      <c r="T170" s="64">
        <v>19</v>
      </c>
      <c r="U170" s="64">
        <v>135</v>
      </c>
      <c r="V170" s="64">
        <v>4</v>
      </c>
      <c r="X170" s="10">
        <f t="shared" si="18"/>
        <v>6665</v>
      </c>
      <c r="Y170" s="12">
        <v>148</v>
      </c>
      <c r="Z170" s="141">
        <v>3</v>
      </c>
      <c r="AA170" s="69">
        <v>48</v>
      </c>
    </row>
    <row r="171" spans="6:27" x14ac:dyDescent="0.25">
      <c r="F171" s="60">
        <v>149</v>
      </c>
      <c r="G171" s="69">
        <f t="shared" si="19"/>
        <v>38</v>
      </c>
      <c r="H171" s="69">
        <v>1</v>
      </c>
      <c r="I171" s="84">
        <f t="shared" si="15"/>
        <v>378</v>
      </c>
      <c r="J171" s="60">
        <f t="shared" si="16"/>
        <v>2341</v>
      </c>
      <c r="K171" s="69">
        <f t="shared" si="17"/>
        <v>4</v>
      </c>
      <c r="L171"/>
      <c r="M171" s="85">
        <v>1105</v>
      </c>
      <c r="N171" s="85">
        <v>141</v>
      </c>
      <c r="O171" s="85">
        <v>149</v>
      </c>
      <c r="P171" s="85">
        <v>25</v>
      </c>
      <c r="Q171" s="70"/>
      <c r="R171" s="85">
        <v>149</v>
      </c>
      <c r="S171" s="64">
        <v>1105</v>
      </c>
      <c r="T171" s="64">
        <v>25</v>
      </c>
      <c r="U171" s="64">
        <v>135</v>
      </c>
      <c r="V171" s="64">
        <v>1</v>
      </c>
      <c r="X171" s="10">
        <f t="shared" si="18"/>
        <v>6713</v>
      </c>
      <c r="Y171" s="12">
        <v>149</v>
      </c>
      <c r="Z171" s="141">
        <v>4</v>
      </c>
      <c r="AA171" s="69">
        <v>48</v>
      </c>
    </row>
    <row r="172" spans="6:27" x14ac:dyDescent="0.25">
      <c r="F172" s="60">
        <v>150</v>
      </c>
      <c r="G172" s="69">
        <f t="shared" si="19"/>
        <v>38</v>
      </c>
      <c r="H172" s="69">
        <v>1</v>
      </c>
      <c r="I172" s="84">
        <f t="shared" si="15"/>
        <v>378</v>
      </c>
      <c r="J172" s="60">
        <f t="shared" si="16"/>
        <v>2341</v>
      </c>
      <c r="K172" s="69">
        <f t="shared" si="17"/>
        <v>4</v>
      </c>
      <c r="L172"/>
      <c r="M172" s="85">
        <v>1106</v>
      </c>
      <c r="N172" s="85">
        <v>141</v>
      </c>
      <c r="O172" s="85">
        <v>150</v>
      </c>
      <c r="P172" s="85">
        <v>25</v>
      </c>
      <c r="Q172" s="70"/>
      <c r="R172" s="85">
        <v>150</v>
      </c>
      <c r="S172" s="64">
        <v>1106</v>
      </c>
      <c r="T172" s="64">
        <v>25</v>
      </c>
      <c r="U172" s="64">
        <v>135</v>
      </c>
      <c r="V172" s="64">
        <v>2</v>
      </c>
      <c r="X172" s="10">
        <f t="shared" si="18"/>
        <v>6753</v>
      </c>
      <c r="Y172" s="12">
        <v>150</v>
      </c>
      <c r="Z172" s="141">
        <v>5</v>
      </c>
      <c r="AA172" s="69">
        <v>40</v>
      </c>
    </row>
    <row r="173" spans="6:27" ht="13.2" thickBot="1" x14ac:dyDescent="0.3">
      <c r="F173" s="60">
        <v>151</v>
      </c>
      <c r="G173" s="69">
        <f t="shared" si="19"/>
        <v>38</v>
      </c>
      <c r="H173" s="69">
        <v>1</v>
      </c>
      <c r="I173" s="84">
        <f t="shared" si="15"/>
        <v>378</v>
      </c>
      <c r="J173" s="60">
        <f t="shared" si="16"/>
        <v>2341</v>
      </c>
      <c r="K173" s="69">
        <f t="shared" si="17"/>
        <v>4</v>
      </c>
      <c r="L173"/>
      <c r="M173" s="85">
        <v>1107</v>
      </c>
      <c r="N173" s="85">
        <v>141</v>
      </c>
      <c r="O173" s="85">
        <v>151</v>
      </c>
      <c r="P173" s="85">
        <v>25</v>
      </c>
      <c r="Q173" s="70"/>
      <c r="R173" s="85">
        <v>151</v>
      </c>
      <c r="S173" s="64">
        <v>1107</v>
      </c>
      <c r="T173" s="64">
        <v>25</v>
      </c>
      <c r="U173" s="64">
        <v>135</v>
      </c>
      <c r="V173" s="64">
        <v>3</v>
      </c>
      <c r="X173" s="139">
        <f t="shared" si="18"/>
        <v>6801</v>
      </c>
      <c r="Y173" s="140">
        <v>151</v>
      </c>
      <c r="Z173" s="141">
        <v>6</v>
      </c>
      <c r="AA173" s="69">
        <v>48</v>
      </c>
    </row>
    <row r="174" spans="6:27" x14ac:dyDescent="0.25">
      <c r="F174" s="60">
        <v>152</v>
      </c>
      <c r="G174" s="69">
        <f t="shared" si="19"/>
        <v>38</v>
      </c>
      <c r="H174" s="69">
        <v>1</v>
      </c>
      <c r="I174" s="84">
        <f t="shared" si="15"/>
        <v>378</v>
      </c>
      <c r="J174" s="60">
        <f t="shared" si="16"/>
        <v>2341</v>
      </c>
      <c r="K174" s="69">
        <f t="shared" si="17"/>
        <v>4</v>
      </c>
      <c r="L174"/>
      <c r="M174" s="85">
        <v>1108</v>
      </c>
      <c r="N174" s="85">
        <v>141</v>
      </c>
      <c r="O174" s="85">
        <v>152</v>
      </c>
      <c r="P174" s="85">
        <v>25</v>
      </c>
      <c r="Q174" s="70"/>
      <c r="R174" s="85">
        <v>152</v>
      </c>
      <c r="S174" s="64">
        <v>1108</v>
      </c>
      <c r="T174" s="64">
        <v>25</v>
      </c>
      <c r="U174" s="64">
        <v>135</v>
      </c>
      <c r="V174" s="64">
        <v>4</v>
      </c>
      <c r="X174" s="7">
        <f t="shared" si="18"/>
        <v>6849</v>
      </c>
      <c r="Y174" s="9">
        <v>152</v>
      </c>
      <c r="Z174" s="141">
        <v>1</v>
      </c>
      <c r="AA174" s="69">
        <v>48</v>
      </c>
    </row>
    <row r="175" spans="6:27" x14ac:dyDescent="0.25">
      <c r="F175" s="60">
        <v>153</v>
      </c>
      <c r="G175" s="69">
        <f t="shared" si="19"/>
        <v>39</v>
      </c>
      <c r="H175" s="69">
        <v>1</v>
      </c>
      <c r="I175" s="84">
        <f t="shared" si="15"/>
        <v>386</v>
      </c>
      <c r="J175" s="60">
        <f t="shared" si="16"/>
        <v>2429</v>
      </c>
      <c r="K175" s="69">
        <f t="shared" si="17"/>
        <v>4</v>
      </c>
      <c r="L175"/>
      <c r="M175" s="85">
        <v>301</v>
      </c>
      <c r="N175" s="85">
        <v>153</v>
      </c>
      <c r="O175" s="85">
        <v>153</v>
      </c>
      <c r="P175" s="85">
        <v>7</v>
      </c>
      <c r="Q175" s="70"/>
      <c r="R175" s="85">
        <v>153</v>
      </c>
      <c r="S175" s="64">
        <v>301</v>
      </c>
      <c r="T175" s="64">
        <v>7</v>
      </c>
      <c r="U175" s="64">
        <v>139</v>
      </c>
      <c r="V175" s="64">
        <v>1</v>
      </c>
      <c r="X175" s="10">
        <f t="shared" si="18"/>
        <v>6889</v>
      </c>
      <c r="Y175" s="12">
        <v>153</v>
      </c>
      <c r="Z175" s="141">
        <v>2</v>
      </c>
      <c r="AA175" s="69">
        <v>40</v>
      </c>
    </row>
    <row r="176" spans="6:27" x14ac:dyDescent="0.25">
      <c r="F176" s="60">
        <v>154</v>
      </c>
      <c r="G176" s="69">
        <f t="shared" si="19"/>
        <v>39</v>
      </c>
      <c r="H176" s="69">
        <v>1</v>
      </c>
      <c r="I176" s="84">
        <f t="shared" si="15"/>
        <v>386</v>
      </c>
      <c r="J176" s="60">
        <f t="shared" si="16"/>
        <v>2429</v>
      </c>
      <c r="K176" s="69">
        <f t="shared" si="17"/>
        <v>4</v>
      </c>
      <c r="L176"/>
      <c r="M176" s="85">
        <v>302</v>
      </c>
      <c r="N176" s="85">
        <v>153</v>
      </c>
      <c r="O176" s="85">
        <v>154</v>
      </c>
      <c r="P176" s="85">
        <v>7</v>
      </c>
      <c r="Q176" s="70"/>
      <c r="R176" s="85">
        <v>154</v>
      </c>
      <c r="S176" s="64">
        <v>302</v>
      </c>
      <c r="T176" s="64">
        <v>7</v>
      </c>
      <c r="U176" s="64">
        <v>139</v>
      </c>
      <c r="V176" s="64">
        <v>2</v>
      </c>
      <c r="X176" s="10">
        <f t="shared" si="18"/>
        <v>6937</v>
      </c>
      <c r="Y176" s="12">
        <v>154</v>
      </c>
      <c r="Z176" s="141">
        <v>3</v>
      </c>
      <c r="AA176" s="69">
        <v>48</v>
      </c>
    </row>
    <row r="177" spans="6:27" x14ac:dyDescent="0.25">
      <c r="F177" s="60">
        <v>155</v>
      </c>
      <c r="G177" s="69">
        <f t="shared" si="19"/>
        <v>39</v>
      </c>
      <c r="H177" s="69">
        <v>1</v>
      </c>
      <c r="I177" s="84">
        <f t="shared" si="15"/>
        <v>386</v>
      </c>
      <c r="J177" s="60">
        <f t="shared" si="16"/>
        <v>2429</v>
      </c>
      <c r="K177" s="69">
        <f t="shared" si="17"/>
        <v>4</v>
      </c>
      <c r="L177"/>
      <c r="M177" s="85">
        <v>303</v>
      </c>
      <c r="N177" s="85">
        <v>153</v>
      </c>
      <c r="O177" s="85">
        <v>155</v>
      </c>
      <c r="P177" s="85">
        <v>7</v>
      </c>
      <c r="Q177" s="70"/>
      <c r="R177" s="85">
        <v>155</v>
      </c>
      <c r="S177" s="64">
        <v>303</v>
      </c>
      <c r="T177" s="64">
        <v>7</v>
      </c>
      <c r="U177" s="64">
        <v>139</v>
      </c>
      <c r="V177" s="64">
        <v>3</v>
      </c>
      <c r="X177" s="10">
        <f t="shared" si="18"/>
        <v>6985</v>
      </c>
      <c r="Y177" s="12">
        <v>155</v>
      </c>
      <c r="Z177" s="141">
        <v>4</v>
      </c>
      <c r="AA177" s="69">
        <v>48</v>
      </c>
    </row>
    <row r="178" spans="6:27" x14ac:dyDescent="0.25">
      <c r="F178" s="60">
        <v>156</v>
      </c>
      <c r="G178" s="69">
        <f t="shared" si="19"/>
        <v>39</v>
      </c>
      <c r="H178" s="69">
        <v>1</v>
      </c>
      <c r="I178" s="84">
        <f t="shared" si="15"/>
        <v>386</v>
      </c>
      <c r="J178" s="60">
        <f t="shared" si="16"/>
        <v>2429</v>
      </c>
      <c r="K178" s="69">
        <f t="shared" si="17"/>
        <v>4</v>
      </c>
      <c r="L178"/>
      <c r="M178" s="85">
        <v>304</v>
      </c>
      <c r="N178" s="85">
        <v>153</v>
      </c>
      <c r="O178" s="85">
        <v>156</v>
      </c>
      <c r="P178" s="85">
        <v>7</v>
      </c>
      <c r="Q178" s="70"/>
      <c r="R178" s="85">
        <v>156</v>
      </c>
      <c r="S178" s="64">
        <v>304</v>
      </c>
      <c r="T178" s="64">
        <v>7</v>
      </c>
      <c r="U178" s="64">
        <v>139</v>
      </c>
      <c r="V178" s="64">
        <v>4</v>
      </c>
      <c r="X178" s="10">
        <f t="shared" si="18"/>
        <v>7025</v>
      </c>
      <c r="Y178" s="12">
        <v>156</v>
      </c>
      <c r="Z178" s="141">
        <v>5</v>
      </c>
      <c r="AA178" s="69">
        <v>40</v>
      </c>
    </row>
    <row r="179" spans="6:27" ht="13.2" thickBot="1" x14ac:dyDescent="0.3">
      <c r="F179" s="60">
        <v>157</v>
      </c>
      <c r="G179" s="69">
        <f t="shared" si="19"/>
        <v>40</v>
      </c>
      <c r="H179" s="69">
        <v>1</v>
      </c>
      <c r="I179" s="84">
        <f t="shared" si="15"/>
        <v>394</v>
      </c>
      <c r="J179" s="60">
        <f t="shared" si="16"/>
        <v>2517</v>
      </c>
      <c r="K179" s="69">
        <f t="shared" si="17"/>
        <v>4</v>
      </c>
      <c r="L179"/>
      <c r="M179" s="85">
        <v>573</v>
      </c>
      <c r="N179" s="85">
        <v>153</v>
      </c>
      <c r="O179" s="85">
        <v>157</v>
      </c>
      <c r="P179" s="85">
        <v>13</v>
      </c>
      <c r="Q179" s="70"/>
      <c r="R179" s="85">
        <v>157</v>
      </c>
      <c r="S179" s="64">
        <v>573</v>
      </c>
      <c r="T179" s="64">
        <v>13</v>
      </c>
      <c r="U179" s="64">
        <v>139</v>
      </c>
      <c r="V179" s="64">
        <v>1</v>
      </c>
      <c r="X179" s="139">
        <f t="shared" si="18"/>
        <v>7073</v>
      </c>
      <c r="Y179" s="140">
        <v>157</v>
      </c>
      <c r="Z179" s="141">
        <v>6</v>
      </c>
      <c r="AA179" s="69">
        <v>48</v>
      </c>
    </row>
    <row r="180" spans="6:27" x14ac:dyDescent="0.25">
      <c r="F180" s="60">
        <v>158</v>
      </c>
      <c r="G180" s="69">
        <f t="shared" si="19"/>
        <v>40</v>
      </c>
      <c r="H180" s="69">
        <v>1</v>
      </c>
      <c r="I180" s="84">
        <f t="shared" si="15"/>
        <v>394</v>
      </c>
      <c r="J180" s="60">
        <f t="shared" si="16"/>
        <v>2517</v>
      </c>
      <c r="K180" s="69">
        <f t="shared" si="17"/>
        <v>4</v>
      </c>
      <c r="L180"/>
      <c r="M180" s="85">
        <v>574</v>
      </c>
      <c r="N180" s="85">
        <v>153</v>
      </c>
      <c r="O180" s="85">
        <v>158</v>
      </c>
      <c r="P180" s="85">
        <v>13</v>
      </c>
      <c r="Q180" s="70"/>
      <c r="R180" s="85">
        <v>158</v>
      </c>
      <c r="S180" s="64">
        <v>574</v>
      </c>
      <c r="T180" s="64">
        <v>13</v>
      </c>
      <c r="U180" s="64">
        <v>139</v>
      </c>
      <c r="V180" s="64">
        <v>2</v>
      </c>
      <c r="X180" s="7">
        <f t="shared" si="18"/>
        <v>7121</v>
      </c>
      <c r="Y180" s="9">
        <v>158</v>
      </c>
      <c r="Z180" s="141">
        <v>1</v>
      </c>
      <c r="AA180" s="69">
        <v>48</v>
      </c>
    </row>
    <row r="181" spans="6:27" x14ac:dyDescent="0.25">
      <c r="F181" s="60">
        <v>159</v>
      </c>
      <c r="G181" s="69">
        <f t="shared" si="19"/>
        <v>40</v>
      </c>
      <c r="H181" s="69">
        <v>1</v>
      </c>
      <c r="I181" s="84">
        <f t="shared" si="15"/>
        <v>394</v>
      </c>
      <c r="J181" s="60">
        <f t="shared" si="16"/>
        <v>2517</v>
      </c>
      <c r="K181" s="69">
        <f t="shared" si="17"/>
        <v>4</v>
      </c>
      <c r="L181"/>
      <c r="M181" s="85">
        <v>575</v>
      </c>
      <c r="N181" s="85">
        <v>153</v>
      </c>
      <c r="O181" s="85">
        <v>159</v>
      </c>
      <c r="P181" s="85">
        <v>13</v>
      </c>
      <c r="Q181" s="70"/>
      <c r="R181" s="85">
        <v>159</v>
      </c>
      <c r="S181" s="64">
        <v>575</v>
      </c>
      <c r="T181" s="64">
        <v>13</v>
      </c>
      <c r="U181" s="64">
        <v>139</v>
      </c>
      <c r="V181" s="64">
        <v>3</v>
      </c>
      <c r="X181" s="10">
        <f t="shared" si="18"/>
        <v>7161</v>
      </c>
      <c r="Y181" s="12">
        <v>159</v>
      </c>
      <c r="Z181" s="141">
        <v>2</v>
      </c>
      <c r="AA181" s="69">
        <v>40</v>
      </c>
    </row>
    <row r="182" spans="6:27" x14ac:dyDescent="0.25">
      <c r="F182" s="60">
        <v>160</v>
      </c>
      <c r="G182" s="69">
        <f t="shared" si="19"/>
        <v>40</v>
      </c>
      <c r="H182" s="69">
        <v>1</v>
      </c>
      <c r="I182" s="84">
        <f t="shared" si="15"/>
        <v>394</v>
      </c>
      <c r="J182" s="60">
        <f t="shared" si="16"/>
        <v>2517</v>
      </c>
      <c r="K182" s="69">
        <f t="shared" si="17"/>
        <v>4</v>
      </c>
      <c r="L182"/>
      <c r="M182" s="85">
        <v>576</v>
      </c>
      <c r="N182" s="85">
        <v>153</v>
      </c>
      <c r="O182" s="85">
        <v>160</v>
      </c>
      <c r="P182" s="85">
        <v>13</v>
      </c>
      <c r="Q182" s="70"/>
      <c r="R182" s="85">
        <v>160</v>
      </c>
      <c r="S182" s="64">
        <v>576</v>
      </c>
      <c r="T182" s="64">
        <v>13</v>
      </c>
      <c r="U182" s="64">
        <v>139</v>
      </c>
      <c r="V182" s="64">
        <v>4</v>
      </c>
      <c r="X182" s="10">
        <f t="shared" si="18"/>
        <v>7209</v>
      </c>
      <c r="Y182" s="12">
        <v>160</v>
      </c>
      <c r="Z182" s="141">
        <v>3</v>
      </c>
      <c r="AA182" s="69">
        <v>48</v>
      </c>
    </row>
    <row r="183" spans="6:27" x14ac:dyDescent="0.25">
      <c r="F183" s="60">
        <v>161</v>
      </c>
      <c r="G183" s="69">
        <f t="shared" si="19"/>
        <v>41</v>
      </c>
      <c r="H183" s="69">
        <v>1</v>
      </c>
      <c r="I183" s="84">
        <f t="shared" si="15"/>
        <v>402</v>
      </c>
      <c r="J183" s="60">
        <f t="shared" si="16"/>
        <v>2605</v>
      </c>
      <c r="K183" s="69">
        <f t="shared" si="17"/>
        <v>4</v>
      </c>
      <c r="L183"/>
      <c r="M183" s="85">
        <v>1369</v>
      </c>
      <c r="N183" s="85">
        <v>153</v>
      </c>
      <c r="O183" s="85">
        <v>161</v>
      </c>
      <c r="P183" s="85">
        <v>31</v>
      </c>
      <c r="Q183" s="70"/>
      <c r="R183" s="85">
        <v>161</v>
      </c>
      <c r="S183" s="64">
        <v>1369</v>
      </c>
      <c r="T183" s="64">
        <v>31</v>
      </c>
      <c r="U183" s="64">
        <v>139</v>
      </c>
      <c r="V183" s="64">
        <v>1</v>
      </c>
      <c r="X183" s="10">
        <f t="shared" si="18"/>
        <v>7257</v>
      </c>
      <c r="Y183" s="12">
        <v>161</v>
      </c>
      <c r="Z183" s="141">
        <v>4</v>
      </c>
      <c r="AA183" s="69">
        <v>48</v>
      </c>
    </row>
    <row r="184" spans="6:27" x14ac:dyDescent="0.25">
      <c r="F184" s="60">
        <v>162</v>
      </c>
      <c r="G184" s="69">
        <f t="shared" si="19"/>
        <v>41</v>
      </c>
      <c r="H184" s="69">
        <v>1</v>
      </c>
      <c r="I184" s="84">
        <f t="shared" si="15"/>
        <v>402</v>
      </c>
      <c r="J184" s="60">
        <f t="shared" si="16"/>
        <v>2605</v>
      </c>
      <c r="K184" s="69">
        <f t="shared" si="17"/>
        <v>4</v>
      </c>
      <c r="L184"/>
      <c r="M184" s="85">
        <v>1370</v>
      </c>
      <c r="N184" s="85">
        <v>153</v>
      </c>
      <c r="O184" s="85">
        <v>162</v>
      </c>
      <c r="P184" s="85">
        <v>31</v>
      </c>
      <c r="Q184" s="70"/>
      <c r="R184" s="85">
        <v>162</v>
      </c>
      <c r="S184" s="64">
        <v>1370</v>
      </c>
      <c r="T184" s="64">
        <v>31</v>
      </c>
      <c r="U184" s="64">
        <v>139</v>
      </c>
      <c r="V184" s="64">
        <v>2</v>
      </c>
      <c r="X184" s="10">
        <f t="shared" si="18"/>
        <v>7297</v>
      </c>
      <c r="Y184" s="12">
        <v>162</v>
      </c>
      <c r="Z184" s="141">
        <v>5</v>
      </c>
      <c r="AA184" s="69">
        <v>40</v>
      </c>
    </row>
    <row r="185" spans="6:27" ht="13.2" thickBot="1" x14ac:dyDescent="0.3">
      <c r="F185" s="60">
        <v>163</v>
      </c>
      <c r="G185" s="69">
        <f t="shared" si="19"/>
        <v>41</v>
      </c>
      <c r="H185" s="69">
        <v>1</v>
      </c>
      <c r="I185" s="84">
        <f t="shared" si="15"/>
        <v>402</v>
      </c>
      <c r="J185" s="60">
        <f t="shared" si="16"/>
        <v>2605</v>
      </c>
      <c r="K185" s="69">
        <f t="shared" si="17"/>
        <v>4</v>
      </c>
      <c r="L185"/>
      <c r="M185" s="85">
        <v>1371</v>
      </c>
      <c r="N185" s="85">
        <v>153</v>
      </c>
      <c r="O185" s="85">
        <v>163</v>
      </c>
      <c r="P185" s="85">
        <v>31</v>
      </c>
      <c r="Q185" s="70"/>
      <c r="R185" s="85">
        <v>163</v>
      </c>
      <c r="S185" s="64">
        <v>1371</v>
      </c>
      <c r="T185" s="64">
        <v>31</v>
      </c>
      <c r="U185" s="64">
        <v>139</v>
      </c>
      <c r="V185" s="64">
        <v>3</v>
      </c>
      <c r="X185" s="139">
        <f t="shared" si="18"/>
        <v>7345</v>
      </c>
      <c r="Y185" s="140">
        <v>163</v>
      </c>
      <c r="Z185" s="141">
        <v>6</v>
      </c>
      <c r="AA185" s="69">
        <v>48</v>
      </c>
    </row>
    <row r="186" spans="6:27" x14ac:dyDescent="0.25">
      <c r="F186" s="60">
        <v>164</v>
      </c>
      <c r="G186" s="69">
        <f t="shared" si="19"/>
        <v>41</v>
      </c>
      <c r="H186" s="69">
        <v>1</v>
      </c>
      <c r="I186" s="84">
        <f t="shared" si="15"/>
        <v>402</v>
      </c>
      <c r="J186" s="60">
        <f t="shared" si="16"/>
        <v>2605</v>
      </c>
      <c r="K186" s="69">
        <f t="shared" si="17"/>
        <v>4</v>
      </c>
      <c r="L186"/>
      <c r="M186" s="85">
        <v>1372</v>
      </c>
      <c r="N186" s="85">
        <v>153</v>
      </c>
      <c r="O186" s="85">
        <v>164</v>
      </c>
      <c r="P186" s="85">
        <v>31</v>
      </c>
      <c r="Q186" s="70"/>
      <c r="R186" s="85">
        <v>164</v>
      </c>
      <c r="S186" s="64">
        <v>1372</v>
      </c>
      <c r="T186" s="64">
        <v>31</v>
      </c>
      <c r="U186" s="64">
        <v>139</v>
      </c>
      <c r="V186" s="64">
        <v>4</v>
      </c>
      <c r="X186" s="7">
        <f t="shared" si="18"/>
        <v>7393</v>
      </c>
      <c r="Y186" s="9">
        <v>164</v>
      </c>
      <c r="Z186" s="141">
        <v>1</v>
      </c>
      <c r="AA186" s="69">
        <v>48</v>
      </c>
    </row>
    <row r="187" spans="6:27" x14ac:dyDescent="0.25">
      <c r="F187" s="60">
        <v>165</v>
      </c>
      <c r="G187" s="69">
        <f t="shared" ref="G187:G218" si="20">G183+1</f>
        <v>42</v>
      </c>
      <c r="H187" s="69">
        <v>1</v>
      </c>
      <c r="I187" s="84">
        <f t="shared" si="15"/>
        <v>410</v>
      </c>
      <c r="J187" s="60">
        <f t="shared" si="16"/>
        <v>2693</v>
      </c>
      <c r="K187" s="69">
        <f t="shared" si="17"/>
        <v>4</v>
      </c>
      <c r="L187"/>
      <c r="M187" s="85">
        <v>1641</v>
      </c>
      <c r="N187" s="85">
        <v>153</v>
      </c>
      <c r="O187" s="85">
        <v>165</v>
      </c>
      <c r="P187" s="85">
        <v>37</v>
      </c>
      <c r="Q187" s="70"/>
      <c r="R187" s="85">
        <v>165</v>
      </c>
      <c r="S187" s="64">
        <v>1641</v>
      </c>
      <c r="T187" s="64">
        <v>37</v>
      </c>
      <c r="U187" s="64">
        <v>139</v>
      </c>
      <c r="V187" s="64">
        <v>1</v>
      </c>
      <c r="X187" s="10">
        <f t="shared" si="18"/>
        <v>7433</v>
      </c>
      <c r="Y187" s="12">
        <v>165</v>
      </c>
      <c r="Z187" s="141">
        <v>2</v>
      </c>
      <c r="AA187" s="69">
        <v>40</v>
      </c>
    </row>
    <row r="188" spans="6:27" x14ac:dyDescent="0.25">
      <c r="F188" s="60">
        <v>166</v>
      </c>
      <c r="G188" s="69">
        <f t="shared" si="20"/>
        <v>42</v>
      </c>
      <c r="H188" s="69">
        <v>1</v>
      </c>
      <c r="I188" s="84">
        <f t="shared" si="15"/>
        <v>410</v>
      </c>
      <c r="J188" s="60">
        <f t="shared" si="16"/>
        <v>2693</v>
      </c>
      <c r="K188" s="69">
        <f t="shared" si="17"/>
        <v>4</v>
      </c>
      <c r="L188"/>
      <c r="M188" s="85">
        <v>1642</v>
      </c>
      <c r="N188" s="85">
        <v>153</v>
      </c>
      <c r="O188" s="85">
        <v>166</v>
      </c>
      <c r="P188" s="85">
        <v>37</v>
      </c>
      <c r="Q188" s="70"/>
      <c r="R188" s="85">
        <v>166</v>
      </c>
      <c r="S188" s="64">
        <v>1642</v>
      </c>
      <c r="T188" s="64">
        <v>37</v>
      </c>
      <c r="U188" s="64">
        <v>139</v>
      </c>
      <c r="V188" s="64">
        <v>2</v>
      </c>
      <c r="X188" s="10">
        <f t="shared" si="18"/>
        <v>7481</v>
      </c>
      <c r="Y188" s="12">
        <v>166</v>
      </c>
      <c r="Z188" s="141">
        <v>3</v>
      </c>
      <c r="AA188" s="69">
        <v>48</v>
      </c>
    </row>
    <row r="189" spans="6:27" x14ac:dyDescent="0.25">
      <c r="F189" s="60">
        <v>167</v>
      </c>
      <c r="G189" s="69">
        <f t="shared" si="20"/>
        <v>42</v>
      </c>
      <c r="H189" s="69">
        <v>1</v>
      </c>
      <c r="I189" s="84">
        <f t="shared" si="15"/>
        <v>410</v>
      </c>
      <c r="J189" s="60">
        <f t="shared" si="16"/>
        <v>2693</v>
      </c>
      <c r="K189" s="69">
        <f t="shared" si="17"/>
        <v>4</v>
      </c>
      <c r="L189"/>
      <c r="M189" s="85">
        <v>1643</v>
      </c>
      <c r="N189" s="85">
        <v>153</v>
      </c>
      <c r="O189" s="85">
        <v>167</v>
      </c>
      <c r="P189" s="85">
        <v>37</v>
      </c>
      <c r="Q189" s="70"/>
      <c r="R189" s="85">
        <v>167</v>
      </c>
      <c r="S189" s="64">
        <v>1643</v>
      </c>
      <c r="T189" s="64">
        <v>37</v>
      </c>
      <c r="U189" s="64">
        <v>139</v>
      </c>
      <c r="V189" s="64">
        <v>3</v>
      </c>
      <c r="X189" s="10">
        <f t="shared" si="18"/>
        <v>7529</v>
      </c>
      <c r="Y189" s="12">
        <v>167</v>
      </c>
      <c r="Z189" s="141">
        <v>4</v>
      </c>
      <c r="AA189" s="69">
        <v>48</v>
      </c>
    </row>
    <row r="190" spans="6:27" x14ac:dyDescent="0.25">
      <c r="F190" s="60">
        <v>168</v>
      </c>
      <c r="G190" s="69">
        <f t="shared" si="20"/>
        <v>42</v>
      </c>
      <c r="H190" s="69">
        <v>1</v>
      </c>
      <c r="I190" s="84">
        <f t="shared" si="15"/>
        <v>410</v>
      </c>
      <c r="J190" s="60">
        <f t="shared" si="16"/>
        <v>2693</v>
      </c>
      <c r="K190" s="69">
        <f t="shared" si="17"/>
        <v>4</v>
      </c>
      <c r="L190"/>
      <c r="M190" s="85">
        <v>1644</v>
      </c>
      <c r="N190" s="85">
        <v>153</v>
      </c>
      <c r="O190" s="85">
        <v>168</v>
      </c>
      <c r="P190" s="85">
        <v>37</v>
      </c>
      <c r="Q190" s="70"/>
      <c r="R190" s="85">
        <v>168</v>
      </c>
      <c r="S190" s="64">
        <v>1644</v>
      </c>
      <c r="T190" s="64">
        <v>37</v>
      </c>
      <c r="U190" s="64">
        <v>139</v>
      </c>
      <c r="V190" s="64">
        <v>4</v>
      </c>
      <c r="X190" s="10">
        <f t="shared" si="18"/>
        <v>7569</v>
      </c>
      <c r="Y190" s="12">
        <v>168</v>
      </c>
      <c r="Z190" s="141">
        <v>5</v>
      </c>
      <c r="AA190" s="69">
        <v>40</v>
      </c>
    </row>
    <row r="191" spans="6:27" ht="13.2" thickBot="1" x14ac:dyDescent="0.3">
      <c r="F191" s="60">
        <v>169</v>
      </c>
      <c r="G191" s="69">
        <f t="shared" si="20"/>
        <v>43</v>
      </c>
      <c r="H191" s="69">
        <v>1</v>
      </c>
      <c r="I191" s="84">
        <f t="shared" si="15"/>
        <v>418</v>
      </c>
      <c r="J191" s="60">
        <f t="shared" si="16"/>
        <v>2781</v>
      </c>
      <c r="K191" s="69">
        <f t="shared" si="17"/>
        <v>4</v>
      </c>
      <c r="L191"/>
      <c r="M191" s="85">
        <v>41</v>
      </c>
      <c r="N191" s="85">
        <v>169</v>
      </c>
      <c r="O191" s="85">
        <v>169</v>
      </c>
      <c r="P191" s="85">
        <v>1</v>
      </c>
      <c r="Q191" s="70"/>
      <c r="R191" s="85">
        <v>169</v>
      </c>
      <c r="S191" s="64">
        <v>41</v>
      </c>
      <c r="T191" s="64">
        <v>1</v>
      </c>
      <c r="U191" s="64">
        <v>143</v>
      </c>
      <c r="V191" s="64">
        <v>1</v>
      </c>
      <c r="X191" s="139">
        <f t="shared" si="18"/>
        <v>7617</v>
      </c>
      <c r="Y191" s="140">
        <v>169</v>
      </c>
      <c r="Z191" s="141">
        <v>6</v>
      </c>
      <c r="AA191" s="138">
        <v>48</v>
      </c>
    </row>
    <row r="192" spans="6:27" x14ac:dyDescent="0.25">
      <c r="F192" s="60">
        <v>170</v>
      </c>
      <c r="G192" s="69">
        <f t="shared" si="20"/>
        <v>43</v>
      </c>
      <c r="H192" s="69">
        <v>1</v>
      </c>
      <c r="I192" s="84">
        <f t="shared" si="15"/>
        <v>418</v>
      </c>
      <c r="J192" s="60">
        <f t="shared" si="16"/>
        <v>2781</v>
      </c>
      <c r="K192" s="69">
        <f t="shared" si="17"/>
        <v>4</v>
      </c>
      <c r="L192"/>
      <c r="M192" s="85">
        <v>42</v>
      </c>
      <c r="N192" s="85">
        <v>169</v>
      </c>
      <c r="O192" s="85">
        <v>170</v>
      </c>
      <c r="P192" s="85">
        <v>1</v>
      </c>
      <c r="Q192" s="70"/>
      <c r="R192" s="85">
        <v>170</v>
      </c>
      <c r="S192" s="64">
        <v>42</v>
      </c>
      <c r="T192" s="64">
        <v>1</v>
      </c>
      <c r="U192" s="64">
        <v>143</v>
      </c>
      <c r="V192" s="64">
        <v>2</v>
      </c>
      <c r="Z192" s="141"/>
      <c r="AA192" s="11"/>
    </row>
    <row r="193" spans="6:27" x14ac:dyDescent="0.25">
      <c r="F193" s="60">
        <v>171</v>
      </c>
      <c r="G193" s="69">
        <f t="shared" si="20"/>
        <v>43</v>
      </c>
      <c r="H193" s="69">
        <v>1</v>
      </c>
      <c r="I193" s="84">
        <f t="shared" si="15"/>
        <v>418</v>
      </c>
      <c r="J193" s="60">
        <f t="shared" si="16"/>
        <v>2781</v>
      </c>
      <c r="K193" s="69">
        <f t="shared" si="17"/>
        <v>4</v>
      </c>
      <c r="L193"/>
      <c r="M193" s="85">
        <v>43</v>
      </c>
      <c r="N193" s="85">
        <v>169</v>
      </c>
      <c r="O193" s="85">
        <v>171</v>
      </c>
      <c r="P193" s="85">
        <v>1</v>
      </c>
      <c r="Q193" s="70"/>
      <c r="R193" s="85">
        <v>171</v>
      </c>
      <c r="S193" s="64">
        <v>43</v>
      </c>
      <c r="T193" s="64">
        <v>1</v>
      </c>
      <c r="U193" s="64">
        <v>143</v>
      </c>
      <c r="V193" s="64">
        <v>3</v>
      </c>
      <c r="Z193" s="141"/>
      <c r="AA193" s="11"/>
    </row>
    <row r="194" spans="6:27" x14ac:dyDescent="0.25">
      <c r="F194" s="60">
        <v>172</v>
      </c>
      <c r="G194" s="69">
        <f t="shared" si="20"/>
        <v>43</v>
      </c>
      <c r="H194" s="69">
        <v>1</v>
      </c>
      <c r="I194" s="84">
        <f t="shared" si="15"/>
        <v>418</v>
      </c>
      <c r="J194" s="60">
        <f t="shared" si="16"/>
        <v>2781</v>
      </c>
      <c r="K194" s="69">
        <f t="shared" si="17"/>
        <v>4</v>
      </c>
      <c r="L194"/>
      <c r="M194" s="85">
        <v>44</v>
      </c>
      <c r="N194" s="85">
        <v>169</v>
      </c>
      <c r="O194" s="85">
        <v>172</v>
      </c>
      <c r="P194" s="85">
        <v>1</v>
      </c>
      <c r="Q194" s="70"/>
      <c r="R194" s="85">
        <v>172</v>
      </c>
      <c r="S194" s="64">
        <v>44</v>
      </c>
      <c r="T194" s="64">
        <v>1</v>
      </c>
      <c r="U194" s="64">
        <v>143</v>
      </c>
      <c r="V194" s="64">
        <v>4</v>
      </c>
      <c r="Z194" s="141"/>
      <c r="AA194" s="11"/>
    </row>
    <row r="195" spans="6:27" x14ac:dyDescent="0.25">
      <c r="F195" s="60">
        <v>173</v>
      </c>
      <c r="G195" s="69">
        <f t="shared" si="20"/>
        <v>44</v>
      </c>
      <c r="H195" s="69">
        <v>1</v>
      </c>
      <c r="I195" s="84">
        <f t="shared" si="15"/>
        <v>426</v>
      </c>
      <c r="J195" s="60">
        <f t="shared" si="16"/>
        <v>2869</v>
      </c>
      <c r="K195" s="69">
        <f t="shared" si="17"/>
        <v>4</v>
      </c>
      <c r="L195"/>
      <c r="M195" s="85">
        <v>837</v>
      </c>
      <c r="N195" s="85">
        <v>169</v>
      </c>
      <c r="O195" s="85">
        <v>173</v>
      </c>
      <c r="P195" s="85">
        <v>19</v>
      </c>
      <c r="Q195" s="70"/>
      <c r="R195" s="85">
        <v>173</v>
      </c>
      <c r="S195" s="64">
        <v>837</v>
      </c>
      <c r="T195" s="64">
        <v>19</v>
      </c>
      <c r="U195" s="64">
        <v>143</v>
      </c>
      <c r="V195" s="64">
        <v>1</v>
      </c>
      <c r="Z195" s="141"/>
      <c r="AA195" s="11"/>
    </row>
    <row r="196" spans="6:27" x14ac:dyDescent="0.25">
      <c r="F196" s="60">
        <v>174</v>
      </c>
      <c r="G196" s="69">
        <f t="shared" si="20"/>
        <v>44</v>
      </c>
      <c r="H196" s="69">
        <v>1</v>
      </c>
      <c r="I196" s="84">
        <f t="shared" si="15"/>
        <v>426</v>
      </c>
      <c r="J196" s="60">
        <f t="shared" si="16"/>
        <v>2869</v>
      </c>
      <c r="K196" s="69">
        <f t="shared" si="17"/>
        <v>4</v>
      </c>
      <c r="L196"/>
      <c r="M196" s="85">
        <v>838</v>
      </c>
      <c r="N196" s="85">
        <v>169</v>
      </c>
      <c r="O196" s="85">
        <v>174</v>
      </c>
      <c r="P196" s="85">
        <v>19</v>
      </c>
      <c r="Q196" s="70"/>
      <c r="R196" s="85">
        <v>174</v>
      </c>
      <c r="S196" s="64">
        <v>838</v>
      </c>
      <c r="T196" s="64">
        <v>19</v>
      </c>
      <c r="U196" s="64">
        <v>143</v>
      </c>
      <c r="V196" s="64">
        <v>2</v>
      </c>
      <c r="Z196" s="141"/>
      <c r="AA196" s="11"/>
    </row>
    <row r="197" spans="6:27" x14ac:dyDescent="0.25">
      <c r="F197" s="60">
        <v>175</v>
      </c>
      <c r="G197" s="69">
        <f t="shared" si="20"/>
        <v>44</v>
      </c>
      <c r="H197" s="69">
        <v>1</v>
      </c>
      <c r="I197" s="84">
        <f t="shared" si="15"/>
        <v>426</v>
      </c>
      <c r="J197" s="60">
        <f t="shared" si="16"/>
        <v>2869</v>
      </c>
      <c r="K197" s="69">
        <f t="shared" si="17"/>
        <v>4</v>
      </c>
      <c r="L197"/>
      <c r="M197" s="85">
        <v>839</v>
      </c>
      <c r="N197" s="85">
        <v>169</v>
      </c>
      <c r="O197" s="85">
        <v>175</v>
      </c>
      <c r="P197" s="85">
        <v>19</v>
      </c>
      <c r="Q197" s="70"/>
      <c r="R197" s="85">
        <v>175</v>
      </c>
      <c r="S197" s="64">
        <v>839</v>
      </c>
      <c r="T197" s="64">
        <v>19</v>
      </c>
      <c r="U197" s="64">
        <v>143</v>
      </c>
      <c r="V197" s="64">
        <v>3</v>
      </c>
      <c r="Z197" s="141"/>
      <c r="AA197" s="11"/>
    </row>
    <row r="198" spans="6:27" x14ac:dyDescent="0.25">
      <c r="F198" s="60">
        <v>176</v>
      </c>
      <c r="G198" s="69">
        <f t="shared" si="20"/>
        <v>44</v>
      </c>
      <c r="H198" s="69">
        <v>1</v>
      </c>
      <c r="I198" s="84">
        <f t="shared" si="15"/>
        <v>426</v>
      </c>
      <c r="J198" s="60">
        <f t="shared" si="16"/>
        <v>2869</v>
      </c>
      <c r="K198" s="69">
        <f t="shared" si="17"/>
        <v>4</v>
      </c>
      <c r="L198"/>
      <c r="M198" s="85">
        <v>840</v>
      </c>
      <c r="N198" s="85">
        <v>169</v>
      </c>
      <c r="O198" s="85">
        <v>176</v>
      </c>
      <c r="P198" s="85">
        <v>19</v>
      </c>
      <c r="Q198" s="70"/>
      <c r="R198" s="85">
        <v>176</v>
      </c>
      <c r="S198" s="64">
        <v>840</v>
      </c>
      <c r="T198" s="64">
        <v>19</v>
      </c>
      <c r="U198" s="64">
        <v>143</v>
      </c>
      <c r="V198" s="64">
        <v>4</v>
      </c>
      <c r="Z198" s="141"/>
      <c r="AA198" s="11"/>
    </row>
    <row r="199" spans="6:27" x14ac:dyDescent="0.25">
      <c r="F199" s="60">
        <v>177</v>
      </c>
      <c r="G199" s="69">
        <f t="shared" si="20"/>
        <v>45</v>
      </c>
      <c r="H199" s="69">
        <v>1</v>
      </c>
      <c r="I199" s="84">
        <f t="shared" si="15"/>
        <v>434</v>
      </c>
      <c r="J199" s="60">
        <f t="shared" si="16"/>
        <v>2957</v>
      </c>
      <c r="K199" s="69">
        <f t="shared" si="17"/>
        <v>4</v>
      </c>
      <c r="L199"/>
      <c r="M199" s="85">
        <v>1109</v>
      </c>
      <c r="N199" s="85">
        <v>169</v>
      </c>
      <c r="O199" s="85">
        <v>177</v>
      </c>
      <c r="P199" s="85">
        <v>25</v>
      </c>
      <c r="Q199" s="70"/>
      <c r="R199" s="85">
        <v>177</v>
      </c>
      <c r="S199" s="64">
        <v>1109</v>
      </c>
      <c r="T199" s="64">
        <v>25</v>
      </c>
      <c r="U199" s="64">
        <v>143</v>
      </c>
      <c r="V199" s="64">
        <v>1</v>
      </c>
      <c r="Z199" s="141"/>
      <c r="AA199" s="11"/>
    </row>
    <row r="200" spans="6:27" x14ac:dyDescent="0.25">
      <c r="F200" s="60">
        <v>178</v>
      </c>
      <c r="G200" s="69">
        <f t="shared" si="20"/>
        <v>45</v>
      </c>
      <c r="H200" s="69">
        <v>1</v>
      </c>
      <c r="I200" s="84">
        <f t="shared" si="15"/>
        <v>434</v>
      </c>
      <c r="J200" s="60">
        <f t="shared" si="16"/>
        <v>2957</v>
      </c>
      <c r="K200" s="69">
        <f t="shared" si="17"/>
        <v>4</v>
      </c>
      <c r="L200"/>
      <c r="M200" s="85">
        <v>1110</v>
      </c>
      <c r="N200" s="85">
        <v>169</v>
      </c>
      <c r="O200" s="85">
        <v>178</v>
      </c>
      <c r="P200" s="85">
        <v>25</v>
      </c>
      <c r="Q200" s="70"/>
      <c r="R200" s="85">
        <v>178</v>
      </c>
      <c r="S200" s="64">
        <v>1110</v>
      </c>
      <c r="T200" s="64">
        <v>25</v>
      </c>
      <c r="U200" s="64">
        <v>143</v>
      </c>
      <c r="V200" s="64">
        <v>2</v>
      </c>
      <c r="Z200" s="141"/>
      <c r="AA200" s="11"/>
    </row>
    <row r="201" spans="6:27" x14ac:dyDescent="0.25">
      <c r="F201" s="60">
        <v>179</v>
      </c>
      <c r="G201" s="69">
        <f t="shared" si="20"/>
        <v>45</v>
      </c>
      <c r="H201" s="69">
        <v>1</v>
      </c>
      <c r="I201" s="84">
        <f t="shared" si="15"/>
        <v>434</v>
      </c>
      <c r="J201" s="60">
        <f t="shared" si="16"/>
        <v>2957</v>
      </c>
      <c r="K201" s="69">
        <f t="shared" si="17"/>
        <v>4</v>
      </c>
      <c r="L201"/>
      <c r="M201" s="85">
        <v>1111</v>
      </c>
      <c r="N201" s="85">
        <v>169</v>
      </c>
      <c r="O201" s="85">
        <v>179</v>
      </c>
      <c r="P201" s="85">
        <v>25</v>
      </c>
      <c r="Q201" s="70"/>
      <c r="R201" s="85">
        <v>179</v>
      </c>
      <c r="S201" s="64">
        <v>1111</v>
      </c>
      <c r="T201" s="64">
        <v>25</v>
      </c>
      <c r="U201" s="64">
        <v>143</v>
      </c>
      <c r="V201" s="64">
        <v>3</v>
      </c>
      <c r="Z201" s="141"/>
      <c r="AA201" s="11"/>
    </row>
    <row r="202" spans="6:27" x14ac:dyDescent="0.25">
      <c r="F202" s="60">
        <v>180</v>
      </c>
      <c r="G202" s="69">
        <f t="shared" si="20"/>
        <v>45</v>
      </c>
      <c r="H202" s="69">
        <v>1</v>
      </c>
      <c r="I202" s="84">
        <f t="shared" si="15"/>
        <v>434</v>
      </c>
      <c r="J202" s="60">
        <f t="shared" si="16"/>
        <v>2957</v>
      </c>
      <c r="K202" s="69">
        <f t="shared" si="17"/>
        <v>4</v>
      </c>
      <c r="L202"/>
      <c r="M202" s="85">
        <v>1112</v>
      </c>
      <c r="N202" s="85">
        <v>169</v>
      </c>
      <c r="O202" s="85">
        <v>180</v>
      </c>
      <c r="P202" s="85">
        <v>25</v>
      </c>
      <c r="Q202" s="70"/>
      <c r="R202" s="85">
        <v>180</v>
      </c>
      <c r="S202" s="64">
        <v>1112</v>
      </c>
      <c r="T202" s="64">
        <v>25</v>
      </c>
      <c r="U202" s="64">
        <v>143</v>
      </c>
      <c r="V202" s="64">
        <v>4</v>
      </c>
      <c r="Z202" s="141"/>
      <c r="AA202" s="11"/>
    </row>
    <row r="203" spans="6:27" x14ac:dyDescent="0.25">
      <c r="F203" s="60">
        <v>181</v>
      </c>
      <c r="G203" s="69">
        <f t="shared" si="20"/>
        <v>46</v>
      </c>
      <c r="H203" s="69">
        <v>1</v>
      </c>
      <c r="I203" s="84">
        <f t="shared" si="15"/>
        <v>442</v>
      </c>
      <c r="J203" s="60">
        <f t="shared" si="16"/>
        <v>3045</v>
      </c>
      <c r="K203" s="69">
        <f t="shared" si="17"/>
        <v>4</v>
      </c>
      <c r="L203"/>
      <c r="M203" s="85">
        <v>1905</v>
      </c>
      <c r="N203" s="85">
        <v>169</v>
      </c>
      <c r="O203" s="85">
        <v>181</v>
      </c>
      <c r="P203" s="85">
        <v>43</v>
      </c>
      <c r="Q203" s="70"/>
      <c r="R203" s="85">
        <v>181</v>
      </c>
      <c r="S203" s="64">
        <v>1905</v>
      </c>
      <c r="T203" s="64">
        <v>43</v>
      </c>
      <c r="U203" s="64">
        <v>143</v>
      </c>
      <c r="V203" s="64">
        <v>1</v>
      </c>
      <c r="Z203" s="141"/>
      <c r="AA203" s="11"/>
    </row>
    <row r="204" spans="6:27" x14ac:dyDescent="0.25">
      <c r="F204" s="60">
        <v>182</v>
      </c>
      <c r="G204" s="69">
        <f t="shared" si="20"/>
        <v>46</v>
      </c>
      <c r="H204" s="69">
        <v>1</v>
      </c>
      <c r="I204" s="84">
        <f t="shared" si="15"/>
        <v>442</v>
      </c>
      <c r="J204" s="60">
        <f t="shared" si="16"/>
        <v>3045</v>
      </c>
      <c r="K204" s="69">
        <f t="shared" si="17"/>
        <v>4</v>
      </c>
      <c r="L204"/>
      <c r="M204" s="85">
        <v>1906</v>
      </c>
      <c r="N204" s="85">
        <v>169</v>
      </c>
      <c r="O204" s="85">
        <v>182</v>
      </c>
      <c r="P204" s="85">
        <v>43</v>
      </c>
      <c r="Q204" s="70"/>
      <c r="R204" s="85">
        <v>182</v>
      </c>
      <c r="S204" s="64">
        <v>1906</v>
      </c>
      <c r="T204" s="64">
        <v>43</v>
      </c>
      <c r="U204" s="64">
        <v>143</v>
      </c>
      <c r="V204" s="64">
        <v>2</v>
      </c>
      <c r="Z204" s="141"/>
      <c r="AA204" s="11"/>
    </row>
    <row r="205" spans="6:27" x14ac:dyDescent="0.25">
      <c r="F205" s="60">
        <v>183</v>
      </c>
      <c r="G205" s="69">
        <f t="shared" si="20"/>
        <v>46</v>
      </c>
      <c r="H205" s="69">
        <v>1</v>
      </c>
      <c r="I205" s="84">
        <f t="shared" si="15"/>
        <v>442</v>
      </c>
      <c r="J205" s="60">
        <f t="shared" si="16"/>
        <v>3045</v>
      </c>
      <c r="K205" s="69">
        <f t="shared" si="17"/>
        <v>4</v>
      </c>
      <c r="L205"/>
      <c r="M205" s="85">
        <v>1907</v>
      </c>
      <c r="N205" s="85">
        <v>169</v>
      </c>
      <c r="O205" s="85">
        <v>183</v>
      </c>
      <c r="P205" s="85">
        <v>43</v>
      </c>
      <c r="Q205" s="70"/>
      <c r="R205" s="85">
        <v>183</v>
      </c>
      <c r="S205" s="64">
        <v>1907</v>
      </c>
      <c r="T205" s="64">
        <v>43</v>
      </c>
      <c r="U205" s="64">
        <v>143</v>
      </c>
      <c r="V205" s="64">
        <v>3</v>
      </c>
      <c r="Z205" s="141"/>
      <c r="AA205" s="11"/>
    </row>
    <row r="206" spans="6:27" x14ac:dyDescent="0.25">
      <c r="F206" s="60">
        <v>184</v>
      </c>
      <c r="G206" s="69">
        <f t="shared" si="20"/>
        <v>46</v>
      </c>
      <c r="H206" s="69">
        <v>1</v>
      </c>
      <c r="I206" s="84">
        <f t="shared" si="15"/>
        <v>442</v>
      </c>
      <c r="J206" s="60">
        <f t="shared" si="16"/>
        <v>3045</v>
      </c>
      <c r="K206" s="69">
        <f t="shared" si="17"/>
        <v>4</v>
      </c>
      <c r="L206"/>
      <c r="M206" s="85">
        <v>1908</v>
      </c>
      <c r="N206" s="85">
        <v>169</v>
      </c>
      <c r="O206" s="85">
        <v>184</v>
      </c>
      <c r="P206" s="85">
        <v>43</v>
      </c>
      <c r="Q206" s="70"/>
      <c r="R206" s="85">
        <v>184</v>
      </c>
      <c r="S206" s="64">
        <v>1908</v>
      </c>
      <c r="T206" s="64">
        <v>43</v>
      </c>
      <c r="U206" s="64">
        <v>143</v>
      </c>
      <c r="V206" s="64">
        <v>4</v>
      </c>
      <c r="Z206" s="141"/>
      <c r="AA206" s="11"/>
    </row>
    <row r="207" spans="6:27" x14ac:dyDescent="0.25">
      <c r="F207" s="60">
        <v>185</v>
      </c>
      <c r="G207" s="69">
        <f t="shared" si="20"/>
        <v>47</v>
      </c>
      <c r="H207" s="69">
        <v>1</v>
      </c>
      <c r="I207" s="84">
        <f t="shared" si="15"/>
        <v>450</v>
      </c>
      <c r="J207" s="60">
        <f t="shared" si="16"/>
        <v>3133</v>
      </c>
      <c r="K207" s="69">
        <f t="shared" si="17"/>
        <v>5</v>
      </c>
      <c r="L207"/>
      <c r="M207" s="85">
        <v>2177</v>
      </c>
      <c r="N207" s="85">
        <v>169</v>
      </c>
      <c r="O207" s="85">
        <v>185</v>
      </c>
      <c r="P207" s="85">
        <v>49</v>
      </c>
      <c r="Q207" s="70"/>
      <c r="R207" s="85">
        <v>185</v>
      </c>
      <c r="S207" s="64">
        <v>2177</v>
      </c>
      <c r="T207" s="64">
        <v>49</v>
      </c>
      <c r="U207" s="64">
        <v>143</v>
      </c>
      <c r="V207" s="64">
        <v>1</v>
      </c>
      <c r="Z207" s="141"/>
      <c r="AA207" s="11"/>
    </row>
    <row r="208" spans="6:27" x14ac:dyDescent="0.25">
      <c r="F208" s="60">
        <v>186</v>
      </c>
      <c r="G208" s="69">
        <f t="shared" si="20"/>
        <v>47</v>
      </c>
      <c r="H208" s="69">
        <v>1</v>
      </c>
      <c r="I208" s="84">
        <f t="shared" si="15"/>
        <v>450</v>
      </c>
      <c r="J208" s="60">
        <f t="shared" si="16"/>
        <v>3133</v>
      </c>
      <c r="K208" s="69">
        <f t="shared" si="17"/>
        <v>5</v>
      </c>
      <c r="L208"/>
      <c r="M208" s="85">
        <v>2178</v>
      </c>
      <c r="N208" s="85">
        <v>169</v>
      </c>
      <c r="O208" s="85">
        <v>186</v>
      </c>
      <c r="P208" s="85">
        <v>49</v>
      </c>
      <c r="Q208" s="70"/>
      <c r="R208" s="85">
        <v>186</v>
      </c>
      <c r="S208" s="64">
        <v>2178</v>
      </c>
      <c r="T208" s="64">
        <v>49</v>
      </c>
      <c r="U208" s="64">
        <v>143</v>
      </c>
      <c r="V208" s="64">
        <v>2</v>
      </c>
      <c r="Z208" s="141"/>
      <c r="AA208" s="11"/>
    </row>
    <row r="209" spans="6:27" x14ac:dyDescent="0.25">
      <c r="F209" s="60">
        <v>187</v>
      </c>
      <c r="G209" s="69">
        <f t="shared" si="20"/>
        <v>47</v>
      </c>
      <c r="H209" s="69">
        <v>1</v>
      </c>
      <c r="I209" s="84">
        <f t="shared" si="15"/>
        <v>450</v>
      </c>
      <c r="J209" s="60">
        <f t="shared" si="16"/>
        <v>3133</v>
      </c>
      <c r="K209" s="69">
        <f t="shared" si="17"/>
        <v>5</v>
      </c>
      <c r="L209"/>
      <c r="M209" s="85">
        <v>2179</v>
      </c>
      <c r="N209" s="85">
        <v>169</v>
      </c>
      <c r="O209" s="85">
        <v>187</v>
      </c>
      <c r="P209" s="85">
        <v>49</v>
      </c>
      <c r="Q209" s="70"/>
      <c r="R209" s="85">
        <v>187</v>
      </c>
      <c r="S209" s="64">
        <v>2179</v>
      </c>
      <c r="T209" s="64">
        <v>49</v>
      </c>
      <c r="U209" s="64">
        <v>143</v>
      </c>
      <c r="V209" s="64">
        <v>3</v>
      </c>
      <c r="Z209" s="141"/>
      <c r="AA209" s="11"/>
    </row>
    <row r="210" spans="6:27" x14ac:dyDescent="0.25">
      <c r="F210" s="60">
        <v>188</v>
      </c>
      <c r="G210" s="69">
        <f t="shared" si="20"/>
        <v>47</v>
      </c>
      <c r="H210" s="69">
        <v>1</v>
      </c>
      <c r="I210" s="84">
        <f t="shared" si="15"/>
        <v>450</v>
      </c>
      <c r="J210" s="60">
        <f t="shared" si="16"/>
        <v>3133</v>
      </c>
      <c r="K210" s="69">
        <f t="shared" si="17"/>
        <v>5</v>
      </c>
      <c r="L210"/>
      <c r="M210" s="85">
        <v>2180</v>
      </c>
      <c r="N210" s="85">
        <v>169</v>
      </c>
      <c r="O210" s="85">
        <v>188</v>
      </c>
      <c r="P210" s="85">
        <v>49</v>
      </c>
      <c r="Q210" s="70"/>
      <c r="R210" s="85">
        <v>188</v>
      </c>
      <c r="S210" s="64">
        <v>2180</v>
      </c>
      <c r="T210" s="64">
        <v>49</v>
      </c>
      <c r="U210" s="64">
        <v>143</v>
      </c>
      <c r="V210" s="64">
        <v>4</v>
      </c>
      <c r="Z210" s="141"/>
      <c r="AA210" s="11"/>
    </row>
    <row r="211" spans="6:27" x14ac:dyDescent="0.25">
      <c r="F211" s="60">
        <v>189</v>
      </c>
      <c r="G211" s="69">
        <f t="shared" si="20"/>
        <v>48</v>
      </c>
      <c r="H211" s="69">
        <v>1</v>
      </c>
      <c r="I211" s="84">
        <f t="shared" si="15"/>
        <v>458</v>
      </c>
      <c r="J211" s="60">
        <f t="shared" si="16"/>
        <v>3221</v>
      </c>
      <c r="K211" s="69">
        <f t="shared" si="17"/>
        <v>5</v>
      </c>
      <c r="L211"/>
      <c r="M211" s="85">
        <v>305</v>
      </c>
      <c r="N211" s="85">
        <v>189</v>
      </c>
      <c r="O211" s="85">
        <v>189</v>
      </c>
      <c r="P211" s="85">
        <v>7</v>
      </c>
      <c r="Q211" s="70"/>
      <c r="R211" s="85">
        <v>189</v>
      </c>
      <c r="S211" s="64">
        <v>305</v>
      </c>
      <c r="T211" s="64">
        <v>7</v>
      </c>
      <c r="U211" s="64">
        <v>147</v>
      </c>
      <c r="V211" s="64">
        <v>1</v>
      </c>
      <c r="Z211" s="141"/>
      <c r="AA211" s="11"/>
    </row>
    <row r="212" spans="6:27" x14ac:dyDescent="0.25">
      <c r="F212" s="60">
        <v>190</v>
      </c>
      <c r="G212" s="69">
        <f t="shared" si="20"/>
        <v>48</v>
      </c>
      <c r="H212" s="69">
        <v>1</v>
      </c>
      <c r="I212" s="84">
        <f t="shared" si="15"/>
        <v>458</v>
      </c>
      <c r="J212" s="60">
        <f t="shared" si="16"/>
        <v>3221</v>
      </c>
      <c r="K212" s="69">
        <f t="shared" si="17"/>
        <v>5</v>
      </c>
      <c r="L212"/>
      <c r="M212" s="85">
        <v>306</v>
      </c>
      <c r="N212" s="85">
        <v>189</v>
      </c>
      <c r="O212" s="85">
        <v>190</v>
      </c>
      <c r="P212" s="85">
        <v>7</v>
      </c>
      <c r="Q212" s="70"/>
      <c r="R212" s="85">
        <v>190</v>
      </c>
      <c r="S212" s="64">
        <v>306</v>
      </c>
      <c r="T212" s="64">
        <v>7</v>
      </c>
      <c r="U212" s="64">
        <v>147</v>
      </c>
      <c r="V212" s="64">
        <v>2</v>
      </c>
      <c r="Z212" s="141"/>
      <c r="AA212" s="11"/>
    </row>
    <row r="213" spans="6:27" x14ac:dyDescent="0.25">
      <c r="F213" s="60">
        <v>191</v>
      </c>
      <c r="G213" s="69">
        <f t="shared" si="20"/>
        <v>48</v>
      </c>
      <c r="H213" s="69">
        <v>1</v>
      </c>
      <c r="I213" s="84">
        <f t="shared" si="15"/>
        <v>458</v>
      </c>
      <c r="J213" s="60">
        <f t="shared" si="16"/>
        <v>3221</v>
      </c>
      <c r="K213" s="69">
        <f t="shared" si="17"/>
        <v>5</v>
      </c>
      <c r="L213"/>
      <c r="M213" s="85">
        <v>307</v>
      </c>
      <c r="N213" s="85">
        <v>189</v>
      </c>
      <c r="O213" s="85">
        <v>191</v>
      </c>
      <c r="P213" s="85">
        <v>7</v>
      </c>
      <c r="Q213" s="70"/>
      <c r="R213" s="85">
        <v>191</v>
      </c>
      <c r="S213" s="64">
        <v>307</v>
      </c>
      <c r="T213" s="64">
        <v>7</v>
      </c>
      <c r="U213" s="64">
        <v>147</v>
      </c>
      <c r="V213" s="64">
        <v>3</v>
      </c>
      <c r="Z213" s="141"/>
      <c r="AA213" s="11"/>
    </row>
    <row r="214" spans="6:27" x14ac:dyDescent="0.25">
      <c r="F214" s="60">
        <v>192</v>
      </c>
      <c r="G214" s="69">
        <f t="shared" si="20"/>
        <v>48</v>
      </c>
      <c r="H214" s="69">
        <v>1</v>
      </c>
      <c r="I214" s="84">
        <f t="shared" si="15"/>
        <v>458</v>
      </c>
      <c r="J214" s="60">
        <f t="shared" si="16"/>
        <v>3221</v>
      </c>
      <c r="K214" s="69">
        <f t="shared" si="17"/>
        <v>5</v>
      </c>
      <c r="L214"/>
      <c r="M214" s="85">
        <v>308</v>
      </c>
      <c r="N214" s="85">
        <v>189</v>
      </c>
      <c r="O214" s="85">
        <v>192</v>
      </c>
      <c r="P214" s="85">
        <v>7</v>
      </c>
      <c r="Q214" s="70"/>
      <c r="R214" s="85">
        <v>192</v>
      </c>
      <c r="S214" s="64">
        <v>308</v>
      </c>
      <c r="T214" s="64">
        <v>7</v>
      </c>
      <c r="U214" s="64">
        <v>147</v>
      </c>
      <c r="V214" s="64">
        <v>4</v>
      </c>
      <c r="Z214" s="141"/>
      <c r="AA214" s="11"/>
    </row>
    <row r="215" spans="6:27" x14ac:dyDescent="0.25">
      <c r="F215" s="60">
        <v>193</v>
      </c>
      <c r="G215" s="69">
        <f t="shared" si="20"/>
        <v>49</v>
      </c>
      <c r="H215" s="69">
        <v>1</v>
      </c>
      <c r="I215" s="84">
        <f t="shared" ref="I215:I278" si="21">VLOOKUP(G215,$A$23:$C$90,2,0)+VLOOKUP(H215,$A$23:$C$90,3,0)</f>
        <v>466</v>
      </c>
      <c r="J215" s="60">
        <f t="shared" si="16"/>
        <v>3309</v>
      </c>
      <c r="K215" s="69">
        <f t="shared" si="17"/>
        <v>5</v>
      </c>
      <c r="L215"/>
      <c r="M215" s="85">
        <v>577</v>
      </c>
      <c r="N215" s="85">
        <v>189</v>
      </c>
      <c r="O215" s="85">
        <v>193</v>
      </c>
      <c r="P215" s="85">
        <v>13</v>
      </c>
      <c r="Q215" s="70"/>
      <c r="R215" s="85">
        <v>193</v>
      </c>
      <c r="S215" s="64">
        <v>577</v>
      </c>
      <c r="T215" s="64">
        <v>13</v>
      </c>
      <c r="U215" s="64">
        <v>147</v>
      </c>
      <c r="V215" s="64">
        <v>1</v>
      </c>
      <c r="Z215" s="141"/>
      <c r="AA215" s="11"/>
    </row>
    <row r="216" spans="6:27" x14ac:dyDescent="0.25">
      <c r="F216" s="60">
        <v>194</v>
      </c>
      <c r="G216" s="69">
        <f t="shared" si="20"/>
        <v>49</v>
      </c>
      <c r="H216" s="69">
        <v>1</v>
      </c>
      <c r="I216" s="84">
        <f t="shared" si="21"/>
        <v>466</v>
      </c>
      <c r="J216" s="60">
        <f t="shared" ref="J216:J279" si="22">RANK(I216,$I$23:$I$6550,1)</f>
        <v>3309</v>
      </c>
      <c r="K216" s="69">
        <f t="shared" ref="K216:K279" si="23">LOOKUP(F216,$X$23:$X$191,$Y$23:$Y$191)</f>
        <v>5</v>
      </c>
      <c r="L216"/>
      <c r="M216" s="85">
        <v>578</v>
      </c>
      <c r="N216" s="85">
        <v>189</v>
      </c>
      <c r="O216" s="85">
        <v>194</v>
      </c>
      <c r="P216" s="85">
        <v>13</v>
      </c>
      <c r="Q216" s="70"/>
      <c r="R216" s="85">
        <v>194</v>
      </c>
      <c r="S216" s="64">
        <v>578</v>
      </c>
      <c r="T216" s="64">
        <v>13</v>
      </c>
      <c r="U216" s="64">
        <v>147</v>
      </c>
      <c r="V216" s="64">
        <v>2</v>
      </c>
      <c r="Z216" s="141"/>
    </row>
    <row r="217" spans="6:27" x14ac:dyDescent="0.25">
      <c r="F217" s="60">
        <v>195</v>
      </c>
      <c r="G217" s="69">
        <f t="shared" si="20"/>
        <v>49</v>
      </c>
      <c r="H217" s="69">
        <v>1</v>
      </c>
      <c r="I217" s="84">
        <f t="shared" si="21"/>
        <v>466</v>
      </c>
      <c r="J217" s="60">
        <f t="shared" si="22"/>
        <v>3309</v>
      </c>
      <c r="K217" s="69">
        <f t="shared" si="23"/>
        <v>5</v>
      </c>
      <c r="L217"/>
      <c r="M217" s="85">
        <v>579</v>
      </c>
      <c r="N217" s="85">
        <v>189</v>
      </c>
      <c r="O217" s="85">
        <v>195</v>
      </c>
      <c r="P217" s="85">
        <v>13</v>
      </c>
      <c r="Q217" s="70"/>
      <c r="R217" s="85">
        <v>195</v>
      </c>
      <c r="S217" s="64">
        <v>579</v>
      </c>
      <c r="T217" s="64">
        <v>13</v>
      </c>
      <c r="U217" s="64">
        <v>147</v>
      </c>
      <c r="V217" s="64">
        <v>3</v>
      </c>
      <c r="Z217" s="141"/>
    </row>
    <row r="218" spans="6:27" x14ac:dyDescent="0.25">
      <c r="F218" s="60">
        <v>196</v>
      </c>
      <c r="G218" s="69">
        <f t="shared" si="20"/>
        <v>49</v>
      </c>
      <c r="H218" s="69">
        <v>1</v>
      </c>
      <c r="I218" s="84">
        <f t="shared" si="21"/>
        <v>466</v>
      </c>
      <c r="J218" s="60">
        <f t="shared" si="22"/>
        <v>3309</v>
      </c>
      <c r="K218" s="69">
        <f t="shared" si="23"/>
        <v>5</v>
      </c>
      <c r="L218"/>
      <c r="M218" s="85">
        <v>580</v>
      </c>
      <c r="N218" s="85">
        <v>189</v>
      </c>
      <c r="O218" s="85">
        <v>196</v>
      </c>
      <c r="P218" s="85">
        <v>13</v>
      </c>
      <c r="Q218" s="70"/>
      <c r="R218" s="85">
        <v>196</v>
      </c>
      <c r="S218" s="64">
        <v>580</v>
      </c>
      <c r="T218" s="64">
        <v>13</v>
      </c>
      <c r="U218" s="64">
        <v>147</v>
      </c>
      <c r="V218" s="64">
        <v>4</v>
      </c>
      <c r="Z218" s="141"/>
    </row>
    <row r="219" spans="6:27" x14ac:dyDescent="0.25">
      <c r="F219" s="60">
        <v>197</v>
      </c>
      <c r="G219" s="69">
        <f t="shared" ref="G219:G282" si="24">G215+1</f>
        <v>50</v>
      </c>
      <c r="H219" s="69">
        <v>1</v>
      </c>
      <c r="I219" s="84">
        <f t="shared" si="21"/>
        <v>474</v>
      </c>
      <c r="J219" s="60">
        <f t="shared" si="22"/>
        <v>3397</v>
      </c>
      <c r="K219" s="69">
        <f t="shared" si="23"/>
        <v>5</v>
      </c>
      <c r="L219"/>
      <c r="M219" s="85">
        <v>1373</v>
      </c>
      <c r="N219" s="85">
        <v>189</v>
      </c>
      <c r="O219" s="85">
        <v>197</v>
      </c>
      <c r="P219" s="85">
        <v>31</v>
      </c>
      <c r="Q219" s="70"/>
      <c r="R219" s="85">
        <v>197</v>
      </c>
      <c r="S219" s="64">
        <v>1373</v>
      </c>
      <c r="T219" s="64">
        <v>31</v>
      </c>
      <c r="U219" s="64">
        <v>147</v>
      </c>
      <c r="V219" s="64">
        <v>1</v>
      </c>
      <c r="Z219" s="141"/>
    </row>
    <row r="220" spans="6:27" x14ac:dyDescent="0.25">
      <c r="F220" s="60">
        <v>198</v>
      </c>
      <c r="G220" s="69">
        <f t="shared" si="24"/>
        <v>50</v>
      </c>
      <c r="H220" s="69">
        <v>1</v>
      </c>
      <c r="I220" s="84">
        <f t="shared" si="21"/>
        <v>474</v>
      </c>
      <c r="J220" s="60">
        <f t="shared" si="22"/>
        <v>3397</v>
      </c>
      <c r="K220" s="69">
        <f t="shared" si="23"/>
        <v>5</v>
      </c>
      <c r="L220"/>
      <c r="M220" s="85">
        <v>1374</v>
      </c>
      <c r="N220" s="85">
        <v>189</v>
      </c>
      <c r="O220" s="85">
        <v>198</v>
      </c>
      <c r="P220" s="85">
        <v>31</v>
      </c>
      <c r="Q220" s="70"/>
      <c r="R220" s="85">
        <v>198</v>
      </c>
      <c r="S220" s="64">
        <v>1374</v>
      </c>
      <c r="T220" s="64">
        <v>31</v>
      </c>
      <c r="U220" s="64">
        <v>147</v>
      </c>
      <c r="V220" s="64">
        <v>2</v>
      </c>
      <c r="Z220" s="141"/>
    </row>
    <row r="221" spans="6:27" x14ac:dyDescent="0.25">
      <c r="F221" s="60">
        <v>199</v>
      </c>
      <c r="G221" s="69">
        <f t="shared" si="24"/>
        <v>50</v>
      </c>
      <c r="H221" s="69">
        <v>1</v>
      </c>
      <c r="I221" s="84">
        <f t="shared" si="21"/>
        <v>474</v>
      </c>
      <c r="J221" s="60">
        <f t="shared" si="22"/>
        <v>3397</v>
      </c>
      <c r="K221" s="69">
        <f t="shared" si="23"/>
        <v>5</v>
      </c>
      <c r="L221"/>
      <c r="M221" s="85">
        <v>1375</v>
      </c>
      <c r="N221" s="85">
        <v>189</v>
      </c>
      <c r="O221" s="85">
        <v>199</v>
      </c>
      <c r="P221" s="85">
        <v>31</v>
      </c>
      <c r="Q221" s="70"/>
      <c r="R221" s="85">
        <v>199</v>
      </c>
      <c r="S221" s="64">
        <v>1375</v>
      </c>
      <c r="T221" s="64">
        <v>31</v>
      </c>
      <c r="U221" s="64">
        <v>147</v>
      </c>
      <c r="V221" s="64">
        <v>3</v>
      </c>
      <c r="Z221" s="141"/>
    </row>
    <row r="222" spans="6:27" x14ac:dyDescent="0.25">
      <c r="F222" s="60">
        <v>200</v>
      </c>
      <c r="G222" s="69">
        <f t="shared" si="24"/>
        <v>50</v>
      </c>
      <c r="H222" s="69">
        <v>1</v>
      </c>
      <c r="I222" s="84">
        <f t="shared" si="21"/>
        <v>474</v>
      </c>
      <c r="J222" s="60">
        <f t="shared" si="22"/>
        <v>3397</v>
      </c>
      <c r="K222" s="69">
        <f t="shared" si="23"/>
        <v>5</v>
      </c>
      <c r="L222"/>
      <c r="M222" s="85">
        <v>1376</v>
      </c>
      <c r="N222" s="85">
        <v>189</v>
      </c>
      <c r="O222" s="85">
        <v>200</v>
      </c>
      <c r="P222" s="85">
        <v>31</v>
      </c>
      <c r="Q222" s="70"/>
      <c r="R222" s="85">
        <v>200</v>
      </c>
      <c r="S222" s="64">
        <v>1376</v>
      </c>
      <c r="T222" s="64">
        <v>31</v>
      </c>
      <c r="U222" s="64">
        <v>147</v>
      </c>
      <c r="V222" s="64">
        <v>4</v>
      </c>
      <c r="Z222" s="141"/>
    </row>
    <row r="223" spans="6:27" x14ac:dyDescent="0.25">
      <c r="F223" s="60">
        <v>201</v>
      </c>
      <c r="G223" s="69">
        <f t="shared" si="24"/>
        <v>51</v>
      </c>
      <c r="H223" s="69">
        <v>1</v>
      </c>
      <c r="I223" s="84">
        <f t="shared" si="21"/>
        <v>482</v>
      </c>
      <c r="J223" s="60">
        <f t="shared" si="22"/>
        <v>3485</v>
      </c>
      <c r="K223" s="69">
        <f t="shared" si="23"/>
        <v>5</v>
      </c>
      <c r="L223"/>
      <c r="M223" s="85">
        <v>1645</v>
      </c>
      <c r="N223" s="85">
        <v>189</v>
      </c>
      <c r="O223" s="85">
        <v>201</v>
      </c>
      <c r="P223" s="85">
        <v>37</v>
      </c>
      <c r="Q223" s="70"/>
      <c r="R223" s="85">
        <v>201</v>
      </c>
      <c r="S223" s="64">
        <v>1645</v>
      </c>
      <c r="T223" s="64">
        <v>37</v>
      </c>
      <c r="U223" s="64">
        <v>147</v>
      </c>
      <c r="V223" s="64">
        <v>1</v>
      </c>
      <c r="Z223" s="141"/>
    </row>
    <row r="224" spans="6:27" x14ac:dyDescent="0.25">
      <c r="F224" s="60">
        <v>202</v>
      </c>
      <c r="G224" s="69">
        <f t="shared" si="24"/>
        <v>51</v>
      </c>
      <c r="H224" s="69">
        <v>1</v>
      </c>
      <c r="I224" s="84">
        <f t="shared" si="21"/>
        <v>482</v>
      </c>
      <c r="J224" s="60">
        <f t="shared" si="22"/>
        <v>3485</v>
      </c>
      <c r="K224" s="69">
        <f t="shared" si="23"/>
        <v>5</v>
      </c>
      <c r="L224"/>
      <c r="M224" s="85">
        <v>1646</v>
      </c>
      <c r="N224" s="85">
        <v>189</v>
      </c>
      <c r="O224" s="85">
        <v>202</v>
      </c>
      <c r="P224" s="85">
        <v>37</v>
      </c>
      <c r="Q224" s="70"/>
      <c r="R224" s="85">
        <v>202</v>
      </c>
      <c r="S224" s="64">
        <v>1646</v>
      </c>
      <c r="T224" s="64">
        <v>37</v>
      </c>
      <c r="U224" s="64">
        <v>147</v>
      </c>
      <c r="V224" s="64">
        <v>2</v>
      </c>
      <c r="Z224" s="141"/>
    </row>
    <row r="225" spans="6:26" x14ac:dyDescent="0.25">
      <c r="F225" s="60">
        <v>203</v>
      </c>
      <c r="G225" s="69">
        <f t="shared" si="24"/>
        <v>51</v>
      </c>
      <c r="H225" s="69">
        <v>1</v>
      </c>
      <c r="I225" s="84">
        <f t="shared" si="21"/>
        <v>482</v>
      </c>
      <c r="J225" s="60">
        <f t="shared" si="22"/>
        <v>3485</v>
      </c>
      <c r="K225" s="69">
        <f t="shared" si="23"/>
        <v>5</v>
      </c>
      <c r="L225"/>
      <c r="M225" s="85">
        <v>1647</v>
      </c>
      <c r="N225" s="85">
        <v>189</v>
      </c>
      <c r="O225" s="85">
        <v>203</v>
      </c>
      <c r="P225" s="85">
        <v>37</v>
      </c>
      <c r="Q225" s="70"/>
      <c r="R225" s="85">
        <v>203</v>
      </c>
      <c r="S225" s="64">
        <v>1647</v>
      </c>
      <c r="T225" s="64">
        <v>37</v>
      </c>
      <c r="U225" s="64">
        <v>147</v>
      </c>
      <c r="V225" s="64">
        <v>3</v>
      </c>
      <c r="Z225" s="141"/>
    </row>
    <row r="226" spans="6:26" x14ac:dyDescent="0.25">
      <c r="F226" s="60">
        <v>204</v>
      </c>
      <c r="G226" s="69">
        <f t="shared" si="24"/>
        <v>51</v>
      </c>
      <c r="H226" s="69">
        <v>1</v>
      </c>
      <c r="I226" s="84">
        <f t="shared" si="21"/>
        <v>482</v>
      </c>
      <c r="J226" s="60">
        <f t="shared" si="22"/>
        <v>3485</v>
      </c>
      <c r="K226" s="69">
        <f t="shared" si="23"/>
        <v>5</v>
      </c>
      <c r="L226"/>
      <c r="M226" s="85">
        <v>1648</v>
      </c>
      <c r="N226" s="85">
        <v>189</v>
      </c>
      <c r="O226" s="85">
        <v>204</v>
      </c>
      <c r="P226" s="85">
        <v>37</v>
      </c>
      <c r="Q226" s="70"/>
      <c r="R226" s="85">
        <v>204</v>
      </c>
      <c r="S226" s="64">
        <v>1648</v>
      </c>
      <c r="T226" s="64">
        <v>37</v>
      </c>
      <c r="U226" s="64">
        <v>147</v>
      </c>
      <c r="V226" s="64">
        <v>4</v>
      </c>
      <c r="Z226" s="141"/>
    </row>
    <row r="227" spans="6:26" x14ac:dyDescent="0.25">
      <c r="F227" s="60">
        <v>205</v>
      </c>
      <c r="G227" s="69">
        <f t="shared" si="24"/>
        <v>52</v>
      </c>
      <c r="H227" s="69">
        <v>1</v>
      </c>
      <c r="I227" s="84">
        <f t="shared" si="21"/>
        <v>490</v>
      </c>
      <c r="J227" s="60">
        <f t="shared" si="22"/>
        <v>3573</v>
      </c>
      <c r="K227" s="69">
        <f t="shared" si="23"/>
        <v>5</v>
      </c>
      <c r="L227"/>
      <c r="M227" s="85">
        <v>45</v>
      </c>
      <c r="N227" s="85">
        <v>205</v>
      </c>
      <c r="O227" s="85">
        <v>205</v>
      </c>
      <c r="P227" s="85">
        <v>1</v>
      </c>
      <c r="Q227" s="70"/>
      <c r="R227" s="85">
        <v>205</v>
      </c>
      <c r="S227" s="64">
        <v>45</v>
      </c>
      <c r="T227" s="64">
        <v>1</v>
      </c>
      <c r="U227" s="64">
        <v>151</v>
      </c>
      <c r="V227" s="64">
        <v>1</v>
      </c>
      <c r="Z227" s="141"/>
    </row>
    <row r="228" spans="6:26" x14ac:dyDescent="0.25">
      <c r="F228" s="60">
        <v>206</v>
      </c>
      <c r="G228" s="69">
        <f t="shared" si="24"/>
        <v>52</v>
      </c>
      <c r="H228" s="69">
        <v>1</v>
      </c>
      <c r="I228" s="84">
        <f t="shared" si="21"/>
        <v>490</v>
      </c>
      <c r="J228" s="60">
        <f t="shared" si="22"/>
        <v>3573</v>
      </c>
      <c r="K228" s="69">
        <f t="shared" si="23"/>
        <v>5</v>
      </c>
      <c r="L228"/>
      <c r="M228" s="85">
        <v>46</v>
      </c>
      <c r="N228" s="85">
        <v>205</v>
      </c>
      <c r="O228" s="85">
        <v>206</v>
      </c>
      <c r="P228" s="85">
        <v>1</v>
      </c>
      <c r="Q228" s="70"/>
      <c r="R228" s="85">
        <v>206</v>
      </c>
      <c r="S228" s="64">
        <v>46</v>
      </c>
      <c r="T228" s="64">
        <v>1</v>
      </c>
      <c r="U228" s="64">
        <v>151</v>
      </c>
      <c r="V228" s="64">
        <v>2</v>
      </c>
      <c r="Z228" s="141"/>
    </row>
    <row r="229" spans="6:26" x14ac:dyDescent="0.25">
      <c r="F229" s="60">
        <v>207</v>
      </c>
      <c r="G229" s="69">
        <f t="shared" si="24"/>
        <v>52</v>
      </c>
      <c r="H229" s="69">
        <v>1</v>
      </c>
      <c r="I229" s="84">
        <f t="shared" si="21"/>
        <v>490</v>
      </c>
      <c r="J229" s="60">
        <f t="shared" si="22"/>
        <v>3573</v>
      </c>
      <c r="K229" s="69">
        <f t="shared" si="23"/>
        <v>5</v>
      </c>
      <c r="L229"/>
      <c r="M229" s="85">
        <v>47</v>
      </c>
      <c r="N229" s="85">
        <v>205</v>
      </c>
      <c r="O229" s="85">
        <v>207</v>
      </c>
      <c r="P229" s="85">
        <v>1</v>
      </c>
      <c r="Q229" s="70"/>
      <c r="R229" s="85">
        <v>207</v>
      </c>
      <c r="S229" s="64">
        <v>47</v>
      </c>
      <c r="T229" s="64">
        <v>1</v>
      </c>
      <c r="U229" s="64">
        <v>151</v>
      </c>
      <c r="V229" s="64">
        <v>3</v>
      </c>
      <c r="Z229" s="141"/>
    </row>
    <row r="230" spans="6:26" x14ac:dyDescent="0.25">
      <c r="F230" s="60">
        <v>208</v>
      </c>
      <c r="G230" s="69">
        <f t="shared" si="24"/>
        <v>52</v>
      </c>
      <c r="H230" s="69">
        <v>1</v>
      </c>
      <c r="I230" s="84">
        <f t="shared" si="21"/>
        <v>490</v>
      </c>
      <c r="J230" s="60">
        <f t="shared" si="22"/>
        <v>3573</v>
      </c>
      <c r="K230" s="69">
        <f t="shared" si="23"/>
        <v>5</v>
      </c>
      <c r="L230"/>
      <c r="M230" s="85">
        <v>48</v>
      </c>
      <c r="N230" s="85">
        <v>205</v>
      </c>
      <c r="O230" s="85">
        <v>208</v>
      </c>
      <c r="P230" s="85">
        <v>1</v>
      </c>
      <c r="Q230" s="70"/>
      <c r="R230" s="85">
        <v>208</v>
      </c>
      <c r="S230" s="64">
        <v>48</v>
      </c>
      <c r="T230" s="64">
        <v>1</v>
      </c>
      <c r="U230" s="64">
        <v>151</v>
      </c>
      <c r="V230" s="64">
        <v>4</v>
      </c>
      <c r="Z230" s="141"/>
    </row>
    <row r="231" spans="6:26" x14ac:dyDescent="0.25">
      <c r="F231" s="60">
        <v>209</v>
      </c>
      <c r="G231" s="69">
        <f t="shared" si="24"/>
        <v>53</v>
      </c>
      <c r="H231" s="69">
        <v>1</v>
      </c>
      <c r="I231" s="84">
        <f t="shared" si="21"/>
        <v>498</v>
      </c>
      <c r="J231" s="60">
        <f t="shared" si="22"/>
        <v>3661</v>
      </c>
      <c r="K231" s="69">
        <f t="shared" si="23"/>
        <v>5</v>
      </c>
      <c r="L231"/>
      <c r="M231" s="85">
        <v>841</v>
      </c>
      <c r="N231" s="85">
        <v>205</v>
      </c>
      <c r="O231" s="85">
        <v>209</v>
      </c>
      <c r="P231" s="85">
        <v>19</v>
      </c>
      <c r="Q231" s="70"/>
      <c r="R231" s="85">
        <v>209</v>
      </c>
      <c r="S231" s="64">
        <v>841</v>
      </c>
      <c r="T231" s="64">
        <v>19</v>
      </c>
      <c r="U231" s="64">
        <v>151</v>
      </c>
      <c r="V231" s="64">
        <v>1</v>
      </c>
      <c r="Z231" s="141"/>
    </row>
    <row r="232" spans="6:26" x14ac:dyDescent="0.25">
      <c r="F232" s="60">
        <v>210</v>
      </c>
      <c r="G232" s="69">
        <f t="shared" si="24"/>
        <v>53</v>
      </c>
      <c r="H232" s="69">
        <v>1</v>
      </c>
      <c r="I232" s="84">
        <f t="shared" si="21"/>
        <v>498</v>
      </c>
      <c r="J232" s="60">
        <f t="shared" si="22"/>
        <v>3661</v>
      </c>
      <c r="K232" s="69">
        <f t="shared" si="23"/>
        <v>5</v>
      </c>
      <c r="L232"/>
      <c r="M232" s="85">
        <v>842</v>
      </c>
      <c r="N232" s="85">
        <v>205</v>
      </c>
      <c r="O232" s="85">
        <v>210</v>
      </c>
      <c r="P232" s="85">
        <v>19</v>
      </c>
      <c r="Q232" s="70"/>
      <c r="R232" s="85">
        <v>210</v>
      </c>
      <c r="S232" s="64">
        <v>842</v>
      </c>
      <c r="T232" s="64">
        <v>19</v>
      </c>
      <c r="U232" s="64">
        <v>151</v>
      </c>
      <c r="V232" s="64">
        <v>2</v>
      </c>
      <c r="Z232" s="141"/>
    </row>
    <row r="233" spans="6:26" x14ac:dyDescent="0.25">
      <c r="F233" s="60">
        <v>211</v>
      </c>
      <c r="G233" s="69">
        <f t="shared" si="24"/>
        <v>53</v>
      </c>
      <c r="H233" s="69">
        <v>1</v>
      </c>
      <c r="I233" s="84">
        <f t="shared" si="21"/>
        <v>498</v>
      </c>
      <c r="J233" s="60">
        <f t="shared" si="22"/>
        <v>3661</v>
      </c>
      <c r="K233" s="69">
        <f t="shared" si="23"/>
        <v>5</v>
      </c>
      <c r="L233"/>
      <c r="M233" s="85">
        <v>843</v>
      </c>
      <c r="N233" s="85">
        <v>205</v>
      </c>
      <c r="O233" s="85">
        <v>211</v>
      </c>
      <c r="P233" s="85">
        <v>19</v>
      </c>
      <c r="Q233" s="70"/>
      <c r="R233" s="85">
        <v>211</v>
      </c>
      <c r="S233" s="64">
        <v>843</v>
      </c>
      <c r="T233" s="64">
        <v>19</v>
      </c>
      <c r="U233" s="64">
        <v>151</v>
      </c>
      <c r="V233" s="64">
        <v>3</v>
      </c>
      <c r="Z233" s="141"/>
    </row>
    <row r="234" spans="6:26" x14ac:dyDescent="0.25">
      <c r="F234" s="60">
        <v>212</v>
      </c>
      <c r="G234" s="69">
        <f t="shared" si="24"/>
        <v>53</v>
      </c>
      <c r="H234" s="69">
        <v>1</v>
      </c>
      <c r="I234" s="84">
        <f t="shared" si="21"/>
        <v>498</v>
      </c>
      <c r="J234" s="60">
        <f t="shared" si="22"/>
        <v>3661</v>
      </c>
      <c r="K234" s="69">
        <f t="shared" si="23"/>
        <v>5</v>
      </c>
      <c r="L234"/>
      <c r="M234" s="85">
        <v>844</v>
      </c>
      <c r="N234" s="85">
        <v>205</v>
      </c>
      <c r="O234" s="85">
        <v>212</v>
      </c>
      <c r="P234" s="85">
        <v>19</v>
      </c>
      <c r="Q234" s="70"/>
      <c r="R234" s="85">
        <v>212</v>
      </c>
      <c r="S234" s="64">
        <v>844</v>
      </c>
      <c r="T234" s="64">
        <v>19</v>
      </c>
      <c r="U234" s="64">
        <v>151</v>
      </c>
      <c r="V234" s="64">
        <v>4</v>
      </c>
      <c r="Z234" s="141"/>
    </row>
    <row r="235" spans="6:26" x14ac:dyDescent="0.25">
      <c r="F235" s="60">
        <v>213</v>
      </c>
      <c r="G235" s="69">
        <f t="shared" si="24"/>
        <v>54</v>
      </c>
      <c r="H235" s="69">
        <v>1</v>
      </c>
      <c r="I235" s="84">
        <f t="shared" si="21"/>
        <v>506</v>
      </c>
      <c r="J235" s="60">
        <f t="shared" si="22"/>
        <v>3749</v>
      </c>
      <c r="K235" s="69">
        <f t="shared" si="23"/>
        <v>5</v>
      </c>
      <c r="L235"/>
      <c r="M235" s="85">
        <v>1113</v>
      </c>
      <c r="N235" s="85">
        <v>205</v>
      </c>
      <c r="O235" s="85">
        <v>213</v>
      </c>
      <c r="P235" s="85">
        <v>25</v>
      </c>
      <c r="Q235" s="70"/>
      <c r="R235" s="85">
        <v>213</v>
      </c>
      <c r="S235" s="64">
        <v>1113</v>
      </c>
      <c r="T235" s="64">
        <v>25</v>
      </c>
      <c r="U235" s="64">
        <v>151</v>
      </c>
      <c r="V235" s="64">
        <v>1</v>
      </c>
      <c r="Z235" s="141"/>
    </row>
    <row r="236" spans="6:26" x14ac:dyDescent="0.25">
      <c r="F236" s="60">
        <v>214</v>
      </c>
      <c r="G236" s="69">
        <f t="shared" si="24"/>
        <v>54</v>
      </c>
      <c r="H236" s="69">
        <v>1</v>
      </c>
      <c r="I236" s="84">
        <f t="shared" si="21"/>
        <v>506</v>
      </c>
      <c r="J236" s="60">
        <f t="shared" si="22"/>
        <v>3749</v>
      </c>
      <c r="K236" s="69">
        <f t="shared" si="23"/>
        <v>5</v>
      </c>
      <c r="L236"/>
      <c r="M236" s="85">
        <v>1114</v>
      </c>
      <c r="N236" s="85">
        <v>205</v>
      </c>
      <c r="O236" s="85">
        <v>214</v>
      </c>
      <c r="P236" s="85">
        <v>25</v>
      </c>
      <c r="Q236" s="70"/>
      <c r="R236" s="85">
        <v>214</v>
      </c>
      <c r="S236" s="64">
        <v>1114</v>
      </c>
      <c r="T236" s="64">
        <v>25</v>
      </c>
      <c r="U236" s="64">
        <v>151</v>
      </c>
      <c r="V236" s="64">
        <v>2</v>
      </c>
      <c r="Z236" s="141"/>
    </row>
    <row r="237" spans="6:26" x14ac:dyDescent="0.25">
      <c r="F237" s="60">
        <v>215</v>
      </c>
      <c r="G237" s="69">
        <f t="shared" si="24"/>
        <v>54</v>
      </c>
      <c r="H237" s="69">
        <v>1</v>
      </c>
      <c r="I237" s="84">
        <f t="shared" si="21"/>
        <v>506</v>
      </c>
      <c r="J237" s="60">
        <f t="shared" si="22"/>
        <v>3749</v>
      </c>
      <c r="K237" s="69">
        <f t="shared" si="23"/>
        <v>5</v>
      </c>
      <c r="L237"/>
      <c r="M237" s="85">
        <v>1115</v>
      </c>
      <c r="N237" s="85">
        <v>205</v>
      </c>
      <c r="O237" s="85">
        <v>215</v>
      </c>
      <c r="P237" s="85">
        <v>25</v>
      </c>
      <c r="Q237" s="70"/>
      <c r="R237" s="85">
        <v>215</v>
      </c>
      <c r="S237" s="64">
        <v>1115</v>
      </c>
      <c r="T237" s="64">
        <v>25</v>
      </c>
      <c r="U237" s="64">
        <v>151</v>
      </c>
      <c r="V237" s="64">
        <v>3</v>
      </c>
      <c r="Z237" s="141"/>
    </row>
    <row r="238" spans="6:26" x14ac:dyDescent="0.25">
      <c r="F238" s="60">
        <v>216</v>
      </c>
      <c r="G238" s="69">
        <f t="shared" si="24"/>
        <v>54</v>
      </c>
      <c r="H238" s="69">
        <v>1</v>
      </c>
      <c r="I238" s="84">
        <f t="shared" si="21"/>
        <v>506</v>
      </c>
      <c r="J238" s="60">
        <f t="shared" si="22"/>
        <v>3749</v>
      </c>
      <c r="K238" s="69">
        <f t="shared" si="23"/>
        <v>5</v>
      </c>
      <c r="L238"/>
      <c r="M238" s="85">
        <v>1116</v>
      </c>
      <c r="N238" s="85">
        <v>205</v>
      </c>
      <c r="O238" s="85">
        <v>216</v>
      </c>
      <c r="P238" s="85">
        <v>25</v>
      </c>
      <c r="Q238" s="70"/>
      <c r="R238" s="85">
        <v>216</v>
      </c>
      <c r="S238" s="64">
        <v>1116</v>
      </c>
      <c r="T238" s="64">
        <v>25</v>
      </c>
      <c r="U238" s="64">
        <v>151</v>
      </c>
      <c r="V238" s="64">
        <v>4</v>
      </c>
      <c r="Z238" s="141"/>
    </row>
    <row r="239" spans="6:26" x14ac:dyDescent="0.25">
      <c r="F239" s="60">
        <v>217</v>
      </c>
      <c r="G239" s="69">
        <f t="shared" si="24"/>
        <v>55</v>
      </c>
      <c r="H239" s="69">
        <v>1</v>
      </c>
      <c r="I239" s="84">
        <f t="shared" si="21"/>
        <v>514</v>
      </c>
      <c r="J239" s="60">
        <f t="shared" si="22"/>
        <v>3837</v>
      </c>
      <c r="K239" s="69">
        <f t="shared" si="23"/>
        <v>5</v>
      </c>
      <c r="L239"/>
      <c r="M239" s="85">
        <v>1909</v>
      </c>
      <c r="N239" s="85">
        <v>205</v>
      </c>
      <c r="O239" s="85">
        <v>217</v>
      </c>
      <c r="P239" s="85">
        <v>43</v>
      </c>
      <c r="Q239" s="70"/>
      <c r="R239" s="85">
        <v>217</v>
      </c>
      <c r="S239" s="64">
        <v>1909</v>
      </c>
      <c r="T239" s="64">
        <v>43</v>
      </c>
      <c r="U239" s="64">
        <v>151</v>
      </c>
      <c r="V239" s="64">
        <v>1</v>
      </c>
      <c r="Z239" s="141"/>
    </row>
    <row r="240" spans="6:26" x14ac:dyDescent="0.25">
      <c r="F240" s="60">
        <v>218</v>
      </c>
      <c r="G240" s="69">
        <f t="shared" si="24"/>
        <v>55</v>
      </c>
      <c r="H240" s="69">
        <v>1</v>
      </c>
      <c r="I240" s="84">
        <f t="shared" si="21"/>
        <v>514</v>
      </c>
      <c r="J240" s="60">
        <f t="shared" si="22"/>
        <v>3837</v>
      </c>
      <c r="K240" s="69">
        <f t="shared" si="23"/>
        <v>5</v>
      </c>
      <c r="L240"/>
      <c r="M240" s="85">
        <v>1910</v>
      </c>
      <c r="N240" s="85">
        <v>205</v>
      </c>
      <c r="O240" s="85">
        <v>218</v>
      </c>
      <c r="P240" s="85">
        <v>43</v>
      </c>
      <c r="Q240" s="70"/>
      <c r="R240" s="85">
        <v>218</v>
      </c>
      <c r="S240" s="64">
        <v>1910</v>
      </c>
      <c r="T240" s="64">
        <v>43</v>
      </c>
      <c r="U240" s="64">
        <v>151</v>
      </c>
      <c r="V240" s="64">
        <v>2</v>
      </c>
      <c r="Z240" s="141"/>
    </row>
    <row r="241" spans="6:26" x14ac:dyDescent="0.25">
      <c r="F241" s="60">
        <v>219</v>
      </c>
      <c r="G241" s="69">
        <f t="shared" si="24"/>
        <v>55</v>
      </c>
      <c r="H241" s="69">
        <v>1</v>
      </c>
      <c r="I241" s="84">
        <f t="shared" si="21"/>
        <v>514</v>
      </c>
      <c r="J241" s="60">
        <f t="shared" si="22"/>
        <v>3837</v>
      </c>
      <c r="K241" s="69">
        <f t="shared" si="23"/>
        <v>5</v>
      </c>
      <c r="L241"/>
      <c r="M241" s="85">
        <v>1911</v>
      </c>
      <c r="N241" s="85">
        <v>205</v>
      </c>
      <c r="O241" s="85">
        <v>219</v>
      </c>
      <c r="P241" s="85">
        <v>43</v>
      </c>
      <c r="Q241" s="70"/>
      <c r="R241" s="85">
        <v>219</v>
      </c>
      <c r="S241" s="64">
        <v>1911</v>
      </c>
      <c r="T241" s="64">
        <v>43</v>
      </c>
      <c r="U241" s="64">
        <v>151</v>
      </c>
      <c r="V241" s="64">
        <v>3</v>
      </c>
      <c r="Z241" s="141"/>
    </row>
    <row r="242" spans="6:26" x14ac:dyDescent="0.25">
      <c r="F242" s="60">
        <v>220</v>
      </c>
      <c r="G242" s="69">
        <f t="shared" si="24"/>
        <v>55</v>
      </c>
      <c r="H242" s="69">
        <v>1</v>
      </c>
      <c r="I242" s="84">
        <f t="shared" si="21"/>
        <v>514</v>
      </c>
      <c r="J242" s="60">
        <f t="shared" si="22"/>
        <v>3837</v>
      </c>
      <c r="K242" s="69">
        <f t="shared" si="23"/>
        <v>5</v>
      </c>
      <c r="L242"/>
      <c r="M242" s="85">
        <v>1912</v>
      </c>
      <c r="N242" s="85">
        <v>205</v>
      </c>
      <c r="O242" s="85">
        <v>220</v>
      </c>
      <c r="P242" s="85">
        <v>43</v>
      </c>
      <c r="Q242" s="70"/>
      <c r="R242" s="85">
        <v>220</v>
      </c>
      <c r="S242" s="64">
        <v>1912</v>
      </c>
      <c r="T242" s="64">
        <v>43</v>
      </c>
      <c r="U242" s="64">
        <v>151</v>
      </c>
      <c r="V242" s="64">
        <v>4</v>
      </c>
      <c r="Z242" s="141"/>
    </row>
    <row r="243" spans="6:26" x14ac:dyDescent="0.25">
      <c r="F243" s="60">
        <v>221</v>
      </c>
      <c r="G243" s="69">
        <f t="shared" si="24"/>
        <v>56</v>
      </c>
      <c r="H243" s="69">
        <v>1</v>
      </c>
      <c r="I243" s="84">
        <f t="shared" si="21"/>
        <v>522</v>
      </c>
      <c r="J243" s="60">
        <f t="shared" si="22"/>
        <v>3925</v>
      </c>
      <c r="K243" s="69">
        <f t="shared" si="23"/>
        <v>5</v>
      </c>
      <c r="L243"/>
      <c r="M243" s="85">
        <v>2181</v>
      </c>
      <c r="N243" s="85">
        <v>205</v>
      </c>
      <c r="O243" s="85">
        <v>221</v>
      </c>
      <c r="P243" s="85">
        <v>49</v>
      </c>
      <c r="Q243" s="70"/>
      <c r="R243" s="85">
        <v>221</v>
      </c>
      <c r="S243" s="64">
        <v>2181</v>
      </c>
      <c r="T243" s="64">
        <v>49</v>
      </c>
      <c r="U243" s="64">
        <v>151</v>
      </c>
      <c r="V243" s="64">
        <v>1</v>
      </c>
      <c r="Z243" s="141"/>
    </row>
    <row r="244" spans="6:26" x14ac:dyDescent="0.25">
      <c r="F244" s="60">
        <v>222</v>
      </c>
      <c r="G244" s="69">
        <f t="shared" si="24"/>
        <v>56</v>
      </c>
      <c r="H244" s="69">
        <v>1</v>
      </c>
      <c r="I244" s="84">
        <f t="shared" si="21"/>
        <v>522</v>
      </c>
      <c r="J244" s="60">
        <f t="shared" si="22"/>
        <v>3925</v>
      </c>
      <c r="K244" s="69">
        <f t="shared" si="23"/>
        <v>5</v>
      </c>
      <c r="L244"/>
      <c r="M244" s="85">
        <v>2182</v>
      </c>
      <c r="N244" s="85">
        <v>205</v>
      </c>
      <c r="O244" s="85">
        <v>222</v>
      </c>
      <c r="P244" s="85">
        <v>49</v>
      </c>
      <c r="Q244" s="70"/>
      <c r="R244" s="85">
        <v>222</v>
      </c>
      <c r="S244" s="64">
        <v>2182</v>
      </c>
      <c r="T244" s="64">
        <v>49</v>
      </c>
      <c r="U244" s="64">
        <v>151</v>
      </c>
      <c r="V244" s="64">
        <v>2</v>
      </c>
      <c r="Z244" s="141"/>
    </row>
    <row r="245" spans="6:26" x14ac:dyDescent="0.25">
      <c r="F245" s="60">
        <v>223</v>
      </c>
      <c r="G245" s="69">
        <f t="shared" si="24"/>
        <v>56</v>
      </c>
      <c r="H245" s="69">
        <v>1</v>
      </c>
      <c r="I245" s="84">
        <f t="shared" si="21"/>
        <v>522</v>
      </c>
      <c r="J245" s="60">
        <f t="shared" si="22"/>
        <v>3925</v>
      </c>
      <c r="K245" s="69">
        <f t="shared" si="23"/>
        <v>5</v>
      </c>
      <c r="L245"/>
      <c r="M245" s="85">
        <v>2183</v>
      </c>
      <c r="N245" s="85">
        <v>205</v>
      </c>
      <c r="O245" s="85">
        <v>223</v>
      </c>
      <c r="P245" s="85">
        <v>49</v>
      </c>
      <c r="Q245" s="70"/>
      <c r="R245" s="85">
        <v>223</v>
      </c>
      <c r="S245" s="64">
        <v>2183</v>
      </c>
      <c r="T245" s="64">
        <v>49</v>
      </c>
      <c r="U245" s="64">
        <v>151</v>
      </c>
      <c r="V245" s="64">
        <v>3</v>
      </c>
      <c r="Z245" s="141"/>
    </row>
    <row r="246" spans="6:26" x14ac:dyDescent="0.25">
      <c r="F246" s="60">
        <v>224</v>
      </c>
      <c r="G246" s="69">
        <f t="shared" si="24"/>
        <v>56</v>
      </c>
      <c r="H246" s="69">
        <v>1</v>
      </c>
      <c r="I246" s="84">
        <f t="shared" si="21"/>
        <v>522</v>
      </c>
      <c r="J246" s="60">
        <f t="shared" si="22"/>
        <v>3925</v>
      </c>
      <c r="K246" s="69">
        <f t="shared" si="23"/>
        <v>5</v>
      </c>
      <c r="L246"/>
      <c r="M246" s="85">
        <v>2184</v>
      </c>
      <c r="N246" s="85">
        <v>205</v>
      </c>
      <c r="O246" s="85">
        <v>224</v>
      </c>
      <c r="P246" s="85">
        <v>49</v>
      </c>
      <c r="Q246" s="70"/>
      <c r="R246" s="85">
        <v>224</v>
      </c>
      <c r="S246" s="64">
        <v>2184</v>
      </c>
      <c r="T246" s="64">
        <v>49</v>
      </c>
      <c r="U246" s="64">
        <v>151</v>
      </c>
      <c r="V246" s="64">
        <v>4</v>
      </c>
      <c r="Z246" s="141"/>
    </row>
    <row r="247" spans="6:26" x14ac:dyDescent="0.25">
      <c r="F247" s="60">
        <v>225</v>
      </c>
      <c r="G247" s="69">
        <f t="shared" si="24"/>
        <v>57</v>
      </c>
      <c r="H247" s="69">
        <v>1</v>
      </c>
      <c r="I247" s="84">
        <f t="shared" si="21"/>
        <v>530</v>
      </c>
      <c r="J247" s="60">
        <f t="shared" si="22"/>
        <v>4013</v>
      </c>
      <c r="K247" s="69">
        <f t="shared" si="23"/>
        <v>6</v>
      </c>
      <c r="L247"/>
      <c r="M247" s="85">
        <v>309</v>
      </c>
      <c r="N247" s="85">
        <v>225</v>
      </c>
      <c r="O247" s="85">
        <v>225</v>
      </c>
      <c r="P247" s="85">
        <v>7</v>
      </c>
      <c r="Q247" s="70"/>
      <c r="R247" s="85">
        <v>225</v>
      </c>
      <c r="S247" s="64">
        <v>309</v>
      </c>
      <c r="T247" s="64">
        <v>7</v>
      </c>
      <c r="U247" s="64">
        <v>155</v>
      </c>
      <c r="V247" s="64">
        <v>1</v>
      </c>
      <c r="Z247" s="141"/>
    </row>
    <row r="248" spans="6:26" x14ac:dyDescent="0.25">
      <c r="F248" s="60">
        <v>226</v>
      </c>
      <c r="G248" s="69">
        <f t="shared" si="24"/>
        <v>57</v>
      </c>
      <c r="H248" s="69">
        <v>1</v>
      </c>
      <c r="I248" s="84">
        <f t="shared" si="21"/>
        <v>530</v>
      </c>
      <c r="J248" s="60">
        <f t="shared" si="22"/>
        <v>4013</v>
      </c>
      <c r="K248" s="69">
        <f t="shared" si="23"/>
        <v>6</v>
      </c>
      <c r="L248"/>
      <c r="M248" s="85">
        <v>310</v>
      </c>
      <c r="N248" s="85">
        <v>225</v>
      </c>
      <c r="O248" s="85">
        <v>226</v>
      </c>
      <c r="P248" s="85">
        <v>7</v>
      </c>
      <c r="Q248" s="70"/>
      <c r="R248" s="85">
        <v>226</v>
      </c>
      <c r="S248" s="64">
        <v>310</v>
      </c>
      <c r="T248" s="64">
        <v>7</v>
      </c>
      <c r="U248" s="64">
        <v>155</v>
      </c>
      <c r="V248" s="64">
        <v>2</v>
      </c>
      <c r="Z248" s="141"/>
    </row>
    <row r="249" spans="6:26" x14ac:dyDescent="0.25">
      <c r="F249" s="60">
        <v>227</v>
      </c>
      <c r="G249" s="69">
        <f t="shared" si="24"/>
        <v>57</v>
      </c>
      <c r="H249" s="69">
        <v>1</v>
      </c>
      <c r="I249" s="84">
        <f t="shared" si="21"/>
        <v>530</v>
      </c>
      <c r="J249" s="60">
        <f t="shared" si="22"/>
        <v>4013</v>
      </c>
      <c r="K249" s="69">
        <f t="shared" si="23"/>
        <v>6</v>
      </c>
      <c r="L249"/>
      <c r="M249" s="85">
        <v>311</v>
      </c>
      <c r="N249" s="85">
        <v>225</v>
      </c>
      <c r="O249" s="85">
        <v>227</v>
      </c>
      <c r="P249" s="85">
        <v>7</v>
      </c>
      <c r="Q249" s="70"/>
      <c r="R249" s="85">
        <v>227</v>
      </c>
      <c r="S249" s="64">
        <v>311</v>
      </c>
      <c r="T249" s="64">
        <v>7</v>
      </c>
      <c r="U249" s="64">
        <v>155</v>
      </c>
      <c r="V249" s="64">
        <v>3</v>
      </c>
      <c r="Z249" s="141"/>
    </row>
    <row r="250" spans="6:26" x14ac:dyDescent="0.25">
      <c r="F250" s="60">
        <v>228</v>
      </c>
      <c r="G250" s="69">
        <f t="shared" si="24"/>
        <v>57</v>
      </c>
      <c r="H250" s="69">
        <v>1</v>
      </c>
      <c r="I250" s="84">
        <f t="shared" si="21"/>
        <v>530</v>
      </c>
      <c r="J250" s="60">
        <f t="shared" si="22"/>
        <v>4013</v>
      </c>
      <c r="K250" s="69">
        <f t="shared" si="23"/>
        <v>6</v>
      </c>
      <c r="L250"/>
      <c r="M250" s="85">
        <v>312</v>
      </c>
      <c r="N250" s="85">
        <v>225</v>
      </c>
      <c r="O250" s="85">
        <v>228</v>
      </c>
      <c r="P250" s="85">
        <v>7</v>
      </c>
      <c r="Q250" s="70"/>
      <c r="R250" s="85">
        <v>228</v>
      </c>
      <c r="S250" s="64">
        <v>312</v>
      </c>
      <c r="T250" s="64">
        <v>7</v>
      </c>
      <c r="U250" s="64">
        <v>155</v>
      </c>
      <c r="V250" s="64">
        <v>4</v>
      </c>
      <c r="Z250" s="141"/>
    </row>
    <row r="251" spans="6:26" x14ac:dyDescent="0.25">
      <c r="F251" s="60">
        <v>229</v>
      </c>
      <c r="G251" s="69">
        <f t="shared" si="24"/>
        <v>58</v>
      </c>
      <c r="H251" s="69">
        <v>1</v>
      </c>
      <c r="I251" s="84">
        <f t="shared" si="21"/>
        <v>538</v>
      </c>
      <c r="J251" s="60">
        <f t="shared" si="22"/>
        <v>4101</v>
      </c>
      <c r="K251" s="69">
        <f t="shared" si="23"/>
        <v>6</v>
      </c>
      <c r="L251"/>
      <c r="M251" s="85">
        <v>581</v>
      </c>
      <c r="N251" s="85">
        <v>225</v>
      </c>
      <c r="O251" s="85">
        <v>229</v>
      </c>
      <c r="P251" s="85">
        <v>13</v>
      </c>
      <c r="Q251" s="70"/>
      <c r="R251" s="85">
        <v>229</v>
      </c>
      <c r="S251" s="64">
        <v>581</v>
      </c>
      <c r="T251" s="64">
        <v>13</v>
      </c>
      <c r="U251" s="64">
        <v>155</v>
      </c>
      <c r="V251" s="64">
        <v>1</v>
      </c>
      <c r="Z251" s="141"/>
    </row>
    <row r="252" spans="6:26" x14ac:dyDescent="0.25">
      <c r="F252" s="60">
        <v>230</v>
      </c>
      <c r="G252" s="69">
        <f t="shared" si="24"/>
        <v>58</v>
      </c>
      <c r="H252" s="69">
        <v>1</v>
      </c>
      <c r="I252" s="84">
        <f t="shared" si="21"/>
        <v>538</v>
      </c>
      <c r="J252" s="60">
        <f t="shared" si="22"/>
        <v>4101</v>
      </c>
      <c r="K252" s="69">
        <f t="shared" si="23"/>
        <v>6</v>
      </c>
      <c r="L252"/>
      <c r="M252" s="85">
        <v>582</v>
      </c>
      <c r="N252" s="85">
        <v>225</v>
      </c>
      <c r="O252" s="85">
        <v>230</v>
      </c>
      <c r="P252" s="85">
        <v>13</v>
      </c>
      <c r="Q252" s="70"/>
      <c r="R252" s="85">
        <v>230</v>
      </c>
      <c r="S252" s="64">
        <v>582</v>
      </c>
      <c r="T252" s="64">
        <v>13</v>
      </c>
      <c r="U252" s="64">
        <v>155</v>
      </c>
      <c r="V252" s="64">
        <v>2</v>
      </c>
      <c r="Z252" s="141"/>
    </row>
    <row r="253" spans="6:26" x14ac:dyDescent="0.25">
      <c r="F253" s="60">
        <v>231</v>
      </c>
      <c r="G253" s="69">
        <f t="shared" si="24"/>
        <v>58</v>
      </c>
      <c r="H253" s="69">
        <v>1</v>
      </c>
      <c r="I253" s="84">
        <f t="shared" si="21"/>
        <v>538</v>
      </c>
      <c r="J253" s="60">
        <f t="shared" si="22"/>
        <v>4101</v>
      </c>
      <c r="K253" s="69">
        <f t="shared" si="23"/>
        <v>6</v>
      </c>
      <c r="L253"/>
      <c r="M253" s="85">
        <v>583</v>
      </c>
      <c r="N253" s="85">
        <v>225</v>
      </c>
      <c r="O253" s="85">
        <v>231</v>
      </c>
      <c r="P253" s="85">
        <v>13</v>
      </c>
      <c r="Q253" s="70"/>
      <c r="R253" s="85">
        <v>231</v>
      </c>
      <c r="S253" s="64">
        <v>583</v>
      </c>
      <c r="T253" s="64">
        <v>13</v>
      </c>
      <c r="U253" s="64">
        <v>155</v>
      </c>
      <c r="V253" s="64">
        <v>3</v>
      </c>
      <c r="Z253" s="141"/>
    </row>
    <row r="254" spans="6:26" x14ac:dyDescent="0.25">
      <c r="F254" s="60">
        <v>232</v>
      </c>
      <c r="G254" s="69">
        <f t="shared" si="24"/>
        <v>58</v>
      </c>
      <c r="H254" s="69">
        <v>1</v>
      </c>
      <c r="I254" s="84">
        <f t="shared" si="21"/>
        <v>538</v>
      </c>
      <c r="J254" s="60">
        <f t="shared" si="22"/>
        <v>4101</v>
      </c>
      <c r="K254" s="69">
        <f t="shared" si="23"/>
        <v>6</v>
      </c>
      <c r="L254"/>
      <c r="M254" s="85">
        <v>584</v>
      </c>
      <c r="N254" s="85">
        <v>225</v>
      </c>
      <c r="O254" s="85">
        <v>232</v>
      </c>
      <c r="P254" s="85">
        <v>13</v>
      </c>
      <c r="Q254" s="70"/>
      <c r="R254" s="85">
        <v>232</v>
      </c>
      <c r="S254" s="64">
        <v>584</v>
      </c>
      <c r="T254" s="64">
        <v>13</v>
      </c>
      <c r="U254" s="64">
        <v>155</v>
      </c>
      <c r="V254" s="64">
        <v>4</v>
      </c>
      <c r="Z254" s="141"/>
    </row>
    <row r="255" spans="6:26" x14ac:dyDescent="0.25">
      <c r="F255" s="60">
        <v>233</v>
      </c>
      <c r="G255" s="69">
        <f t="shared" si="24"/>
        <v>59</v>
      </c>
      <c r="H255" s="69">
        <v>1</v>
      </c>
      <c r="I255" s="84">
        <f t="shared" si="21"/>
        <v>546</v>
      </c>
      <c r="J255" s="60">
        <f t="shared" si="22"/>
        <v>4189</v>
      </c>
      <c r="K255" s="69">
        <f t="shared" si="23"/>
        <v>6</v>
      </c>
      <c r="L255"/>
      <c r="M255" s="85">
        <v>1377</v>
      </c>
      <c r="N255" s="85">
        <v>225</v>
      </c>
      <c r="O255" s="85">
        <v>233</v>
      </c>
      <c r="P255" s="85">
        <v>31</v>
      </c>
      <c r="Q255" s="70"/>
      <c r="R255" s="85">
        <v>233</v>
      </c>
      <c r="S255" s="64">
        <v>1377</v>
      </c>
      <c r="T255" s="64">
        <v>31</v>
      </c>
      <c r="U255" s="64">
        <v>155</v>
      </c>
      <c r="V255" s="64">
        <v>1</v>
      </c>
      <c r="Z255" s="141"/>
    </row>
    <row r="256" spans="6:26" x14ac:dyDescent="0.25">
      <c r="F256" s="60">
        <v>234</v>
      </c>
      <c r="G256" s="69">
        <f t="shared" si="24"/>
        <v>59</v>
      </c>
      <c r="H256" s="69">
        <v>1</v>
      </c>
      <c r="I256" s="84">
        <f t="shared" si="21"/>
        <v>546</v>
      </c>
      <c r="J256" s="60">
        <f t="shared" si="22"/>
        <v>4189</v>
      </c>
      <c r="K256" s="69">
        <f t="shared" si="23"/>
        <v>6</v>
      </c>
      <c r="L256"/>
      <c r="M256" s="85">
        <v>1378</v>
      </c>
      <c r="N256" s="85">
        <v>225</v>
      </c>
      <c r="O256" s="85">
        <v>234</v>
      </c>
      <c r="P256" s="85">
        <v>31</v>
      </c>
      <c r="Q256" s="70"/>
      <c r="R256" s="85">
        <v>234</v>
      </c>
      <c r="S256" s="64">
        <v>1378</v>
      </c>
      <c r="T256" s="64">
        <v>31</v>
      </c>
      <c r="U256" s="64">
        <v>155</v>
      </c>
      <c r="V256" s="64">
        <v>2</v>
      </c>
      <c r="Z256" s="141"/>
    </row>
    <row r="257" spans="6:26" x14ac:dyDescent="0.25">
      <c r="F257" s="60">
        <v>235</v>
      </c>
      <c r="G257" s="69">
        <f t="shared" si="24"/>
        <v>59</v>
      </c>
      <c r="H257" s="69">
        <v>1</v>
      </c>
      <c r="I257" s="84">
        <f t="shared" si="21"/>
        <v>546</v>
      </c>
      <c r="J257" s="60">
        <f t="shared" si="22"/>
        <v>4189</v>
      </c>
      <c r="K257" s="69">
        <f t="shared" si="23"/>
        <v>6</v>
      </c>
      <c r="L257"/>
      <c r="M257" s="85">
        <v>1379</v>
      </c>
      <c r="N257" s="85">
        <v>225</v>
      </c>
      <c r="O257" s="85">
        <v>235</v>
      </c>
      <c r="P257" s="85">
        <v>31</v>
      </c>
      <c r="Q257" s="70"/>
      <c r="R257" s="85">
        <v>235</v>
      </c>
      <c r="S257" s="64">
        <v>1379</v>
      </c>
      <c r="T257" s="64">
        <v>31</v>
      </c>
      <c r="U257" s="64">
        <v>155</v>
      </c>
      <c r="V257" s="64">
        <v>3</v>
      </c>
      <c r="Z257" s="141"/>
    </row>
    <row r="258" spans="6:26" x14ac:dyDescent="0.25">
      <c r="F258" s="60">
        <v>236</v>
      </c>
      <c r="G258" s="69">
        <f t="shared" si="24"/>
        <v>59</v>
      </c>
      <c r="H258" s="69">
        <v>1</v>
      </c>
      <c r="I258" s="84">
        <f t="shared" si="21"/>
        <v>546</v>
      </c>
      <c r="J258" s="60">
        <f t="shared" si="22"/>
        <v>4189</v>
      </c>
      <c r="K258" s="69">
        <f t="shared" si="23"/>
        <v>6</v>
      </c>
      <c r="L258"/>
      <c r="M258" s="85">
        <v>1380</v>
      </c>
      <c r="N258" s="85">
        <v>225</v>
      </c>
      <c r="O258" s="85">
        <v>236</v>
      </c>
      <c r="P258" s="85">
        <v>31</v>
      </c>
      <c r="Q258" s="70"/>
      <c r="R258" s="85">
        <v>236</v>
      </c>
      <c r="S258" s="64">
        <v>1380</v>
      </c>
      <c r="T258" s="64">
        <v>31</v>
      </c>
      <c r="U258" s="64">
        <v>155</v>
      </c>
      <c r="V258" s="64">
        <v>4</v>
      </c>
      <c r="Z258" s="141"/>
    </row>
    <row r="259" spans="6:26" x14ac:dyDescent="0.25">
      <c r="F259" s="60">
        <v>237</v>
      </c>
      <c r="G259" s="69">
        <f t="shared" si="24"/>
        <v>60</v>
      </c>
      <c r="H259" s="69">
        <v>1</v>
      </c>
      <c r="I259" s="84">
        <f t="shared" si="21"/>
        <v>554</v>
      </c>
      <c r="J259" s="60">
        <f t="shared" si="22"/>
        <v>4277</v>
      </c>
      <c r="K259" s="69">
        <f t="shared" si="23"/>
        <v>6</v>
      </c>
      <c r="L259"/>
      <c r="M259" s="85">
        <v>1649</v>
      </c>
      <c r="N259" s="85">
        <v>225</v>
      </c>
      <c r="O259" s="85">
        <v>237</v>
      </c>
      <c r="P259" s="85">
        <v>37</v>
      </c>
      <c r="Q259" s="70"/>
      <c r="R259" s="85">
        <v>237</v>
      </c>
      <c r="S259" s="64">
        <v>1649</v>
      </c>
      <c r="T259" s="64">
        <v>37</v>
      </c>
      <c r="U259" s="64">
        <v>155</v>
      </c>
      <c r="V259" s="64">
        <v>1</v>
      </c>
      <c r="Z259" s="141"/>
    </row>
    <row r="260" spans="6:26" x14ac:dyDescent="0.25">
      <c r="F260" s="60">
        <v>238</v>
      </c>
      <c r="G260" s="69">
        <f t="shared" si="24"/>
        <v>60</v>
      </c>
      <c r="H260" s="69">
        <v>1</v>
      </c>
      <c r="I260" s="84">
        <f t="shared" si="21"/>
        <v>554</v>
      </c>
      <c r="J260" s="60">
        <f t="shared" si="22"/>
        <v>4277</v>
      </c>
      <c r="K260" s="69">
        <f t="shared" si="23"/>
        <v>6</v>
      </c>
      <c r="L260"/>
      <c r="M260" s="85">
        <v>1650</v>
      </c>
      <c r="N260" s="85">
        <v>225</v>
      </c>
      <c r="O260" s="85">
        <v>238</v>
      </c>
      <c r="P260" s="85">
        <v>37</v>
      </c>
      <c r="Q260" s="70"/>
      <c r="R260" s="85">
        <v>238</v>
      </c>
      <c r="S260" s="64">
        <v>1650</v>
      </c>
      <c r="T260" s="64">
        <v>37</v>
      </c>
      <c r="U260" s="64">
        <v>155</v>
      </c>
      <c r="V260" s="64">
        <v>2</v>
      </c>
      <c r="Z260" s="141"/>
    </row>
    <row r="261" spans="6:26" x14ac:dyDescent="0.25">
      <c r="F261" s="60">
        <v>239</v>
      </c>
      <c r="G261" s="69">
        <f t="shared" si="24"/>
        <v>60</v>
      </c>
      <c r="H261" s="69">
        <v>1</v>
      </c>
      <c r="I261" s="84">
        <f t="shared" si="21"/>
        <v>554</v>
      </c>
      <c r="J261" s="60">
        <f t="shared" si="22"/>
        <v>4277</v>
      </c>
      <c r="K261" s="69">
        <f t="shared" si="23"/>
        <v>6</v>
      </c>
      <c r="L261"/>
      <c r="M261" s="85">
        <v>1651</v>
      </c>
      <c r="N261" s="85">
        <v>225</v>
      </c>
      <c r="O261" s="85">
        <v>239</v>
      </c>
      <c r="P261" s="85">
        <v>37</v>
      </c>
      <c r="Q261" s="70"/>
      <c r="R261" s="85">
        <v>239</v>
      </c>
      <c r="S261" s="64">
        <v>1651</v>
      </c>
      <c r="T261" s="64">
        <v>37</v>
      </c>
      <c r="U261" s="64">
        <v>155</v>
      </c>
      <c r="V261" s="64">
        <v>3</v>
      </c>
      <c r="Z261" s="141"/>
    </row>
    <row r="262" spans="6:26" x14ac:dyDescent="0.25">
      <c r="F262" s="60">
        <v>240</v>
      </c>
      <c r="G262" s="69">
        <f t="shared" si="24"/>
        <v>60</v>
      </c>
      <c r="H262" s="69">
        <v>1</v>
      </c>
      <c r="I262" s="84">
        <f t="shared" si="21"/>
        <v>554</v>
      </c>
      <c r="J262" s="60">
        <f t="shared" si="22"/>
        <v>4277</v>
      </c>
      <c r="K262" s="69">
        <f t="shared" si="23"/>
        <v>6</v>
      </c>
      <c r="L262"/>
      <c r="M262" s="85">
        <v>1652</v>
      </c>
      <c r="N262" s="85">
        <v>225</v>
      </c>
      <c r="O262" s="85">
        <v>240</v>
      </c>
      <c r="P262" s="85">
        <v>37</v>
      </c>
      <c r="Q262" s="70"/>
      <c r="R262" s="85">
        <v>240</v>
      </c>
      <c r="S262" s="64">
        <v>1652</v>
      </c>
      <c r="T262" s="64">
        <v>37</v>
      </c>
      <c r="U262" s="64">
        <v>155</v>
      </c>
      <c r="V262" s="64">
        <v>4</v>
      </c>
      <c r="Z262" s="141"/>
    </row>
    <row r="263" spans="6:26" x14ac:dyDescent="0.25">
      <c r="F263" s="60">
        <v>241</v>
      </c>
      <c r="G263" s="69">
        <f t="shared" si="24"/>
        <v>61</v>
      </c>
      <c r="H263" s="69">
        <v>1</v>
      </c>
      <c r="I263" s="84">
        <f t="shared" si="21"/>
        <v>562</v>
      </c>
      <c r="J263" s="60">
        <f t="shared" si="22"/>
        <v>4365</v>
      </c>
      <c r="K263" s="69">
        <f t="shared" si="23"/>
        <v>6</v>
      </c>
      <c r="L263"/>
      <c r="M263" s="85">
        <v>49</v>
      </c>
      <c r="N263" s="85">
        <v>241</v>
      </c>
      <c r="O263" s="85">
        <v>241</v>
      </c>
      <c r="P263" s="85">
        <v>2</v>
      </c>
      <c r="Q263" s="70"/>
      <c r="R263" s="85">
        <v>241</v>
      </c>
      <c r="S263" s="64">
        <v>49</v>
      </c>
      <c r="T263" s="64">
        <v>2</v>
      </c>
      <c r="U263" s="64">
        <v>159</v>
      </c>
      <c r="V263" s="64">
        <v>1</v>
      </c>
      <c r="Z263" s="141"/>
    </row>
    <row r="264" spans="6:26" x14ac:dyDescent="0.25">
      <c r="F264" s="60">
        <v>242</v>
      </c>
      <c r="G264" s="69">
        <f t="shared" si="24"/>
        <v>61</v>
      </c>
      <c r="H264" s="69">
        <v>1</v>
      </c>
      <c r="I264" s="84">
        <f t="shared" si="21"/>
        <v>562</v>
      </c>
      <c r="J264" s="60">
        <f t="shared" si="22"/>
        <v>4365</v>
      </c>
      <c r="K264" s="69">
        <f t="shared" si="23"/>
        <v>6</v>
      </c>
      <c r="L264"/>
      <c r="M264" s="85">
        <v>50</v>
      </c>
      <c r="N264" s="85">
        <v>241</v>
      </c>
      <c r="O264" s="85">
        <v>242</v>
      </c>
      <c r="P264" s="85">
        <v>2</v>
      </c>
      <c r="Q264" s="70"/>
      <c r="R264" s="85">
        <v>242</v>
      </c>
      <c r="S264" s="64">
        <v>50</v>
      </c>
      <c r="T264" s="64">
        <v>2</v>
      </c>
      <c r="U264" s="64">
        <v>159</v>
      </c>
      <c r="V264" s="64">
        <v>2</v>
      </c>
      <c r="Z264" s="141"/>
    </row>
    <row r="265" spans="6:26" x14ac:dyDescent="0.25">
      <c r="F265" s="60">
        <v>243</v>
      </c>
      <c r="G265" s="69">
        <f t="shared" si="24"/>
        <v>61</v>
      </c>
      <c r="H265" s="69">
        <v>1</v>
      </c>
      <c r="I265" s="84">
        <f t="shared" si="21"/>
        <v>562</v>
      </c>
      <c r="J265" s="60">
        <f t="shared" si="22"/>
        <v>4365</v>
      </c>
      <c r="K265" s="69">
        <f t="shared" si="23"/>
        <v>6</v>
      </c>
      <c r="L265"/>
      <c r="M265" s="85">
        <v>51</v>
      </c>
      <c r="N265" s="85">
        <v>241</v>
      </c>
      <c r="O265" s="85">
        <v>243</v>
      </c>
      <c r="P265" s="85">
        <v>2</v>
      </c>
      <c r="Q265" s="70"/>
      <c r="R265" s="85">
        <v>243</v>
      </c>
      <c r="S265" s="64">
        <v>51</v>
      </c>
      <c r="T265" s="64">
        <v>2</v>
      </c>
      <c r="U265" s="64">
        <v>159</v>
      </c>
      <c r="V265" s="64">
        <v>3</v>
      </c>
      <c r="Z265" s="141"/>
    </row>
    <row r="266" spans="6:26" x14ac:dyDescent="0.25">
      <c r="F266" s="60">
        <v>244</v>
      </c>
      <c r="G266" s="69">
        <f t="shared" si="24"/>
        <v>61</v>
      </c>
      <c r="H266" s="69">
        <v>1</v>
      </c>
      <c r="I266" s="84">
        <f t="shared" si="21"/>
        <v>562</v>
      </c>
      <c r="J266" s="60">
        <f t="shared" si="22"/>
        <v>4365</v>
      </c>
      <c r="K266" s="69">
        <f t="shared" si="23"/>
        <v>6</v>
      </c>
      <c r="L266"/>
      <c r="M266" s="85">
        <v>52</v>
      </c>
      <c r="N266" s="85">
        <v>241</v>
      </c>
      <c r="O266" s="85">
        <v>244</v>
      </c>
      <c r="P266" s="85">
        <v>2</v>
      </c>
      <c r="Q266" s="70"/>
      <c r="R266" s="85">
        <v>244</v>
      </c>
      <c r="S266" s="64">
        <v>52</v>
      </c>
      <c r="T266" s="64">
        <v>2</v>
      </c>
      <c r="U266" s="64">
        <v>159</v>
      </c>
      <c r="V266" s="64">
        <v>4</v>
      </c>
      <c r="Z266" s="141"/>
    </row>
    <row r="267" spans="6:26" x14ac:dyDescent="0.25">
      <c r="F267" s="60">
        <v>245</v>
      </c>
      <c r="G267" s="69">
        <f t="shared" si="24"/>
        <v>62</v>
      </c>
      <c r="H267" s="69">
        <v>1</v>
      </c>
      <c r="I267" s="84">
        <f t="shared" si="21"/>
        <v>570</v>
      </c>
      <c r="J267" s="60">
        <f t="shared" si="22"/>
        <v>4453</v>
      </c>
      <c r="K267" s="69">
        <f t="shared" si="23"/>
        <v>6</v>
      </c>
      <c r="L267"/>
      <c r="M267" s="85">
        <v>845</v>
      </c>
      <c r="N267" s="85">
        <v>241</v>
      </c>
      <c r="O267" s="85">
        <v>245</v>
      </c>
      <c r="P267" s="85">
        <v>19</v>
      </c>
      <c r="Q267" s="70"/>
      <c r="R267" s="85">
        <v>245</v>
      </c>
      <c r="S267" s="64">
        <v>845</v>
      </c>
      <c r="T267" s="64">
        <v>19</v>
      </c>
      <c r="U267" s="64">
        <v>159</v>
      </c>
      <c r="V267" s="64">
        <v>1</v>
      </c>
      <c r="Z267" s="141"/>
    </row>
    <row r="268" spans="6:26" x14ac:dyDescent="0.25">
      <c r="F268" s="60">
        <v>246</v>
      </c>
      <c r="G268" s="69">
        <f t="shared" si="24"/>
        <v>62</v>
      </c>
      <c r="H268" s="69">
        <v>1</v>
      </c>
      <c r="I268" s="84">
        <f t="shared" si="21"/>
        <v>570</v>
      </c>
      <c r="J268" s="60">
        <f t="shared" si="22"/>
        <v>4453</v>
      </c>
      <c r="K268" s="69">
        <f t="shared" si="23"/>
        <v>6</v>
      </c>
      <c r="L268"/>
      <c r="M268" s="85">
        <v>846</v>
      </c>
      <c r="N268" s="85">
        <v>241</v>
      </c>
      <c r="O268" s="85">
        <v>246</v>
      </c>
      <c r="P268" s="85">
        <v>19</v>
      </c>
      <c r="Q268" s="70"/>
      <c r="R268" s="85">
        <v>246</v>
      </c>
      <c r="S268" s="64">
        <v>846</v>
      </c>
      <c r="T268" s="64">
        <v>19</v>
      </c>
      <c r="U268" s="64">
        <v>159</v>
      </c>
      <c r="V268" s="64">
        <v>2</v>
      </c>
      <c r="Z268" s="141"/>
    </row>
    <row r="269" spans="6:26" x14ac:dyDescent="0.25">
      <c r="F269" s="60">
        <v>247</v>
      </c>
      <c r="G269" s="69">
        <f t="shared" si="24"/>
        <v>62</v>
      </c>
      <c r="H269" s="69">
        <v>1</v>
      </c>
      <c r="I269" s="84">
        <f t="shared" si="21"/>
        <v>570</v>
      </c>
      <c r="J269" s="60">
        <f t="shared" si="22"/>
        <v>4453</v>
      </c>
      <c r="K269" s="69">
        <f t="shared" si="23"/>
        <v>6</v>
      </c>
      <c r="L269"/>
      <c r="M269" s="85">
        <v>847</v>
      </c>
      <c r="N269" s="85">
        <v>241</v>
      </c>
      <c r="O269" s="85">
        <v>247</v>
      </c>
      <c r="P269" s="85">
        <v>19</v>
      </c>
      <c r="Q269" s="70"/>
      <c r="R269" s="85">
        <v>247</v>
      </c>
      <c r="S269" s="64">
        <v>847</v>
      </c>
      <c r="T269" s="64">
        <v>19</v>
      </c>
      <c r="U269" s="64">
        <v>159</v>
      </c>
      <c r="V269" s="64">
        <v>3</v>
      </c>
      <c r="Z269" s="141"/>
    </row>
    <row r="270" spans="6:26" x14ac:dyDescent="0.25">
      <c r="F270" s="60">
        <v>248</v>
      </c>
      <c r="G270" s="69">
        <f t="shared" si="24"/>
        <v>62</v>
      </c>
      <c r="H270" s="69">
        <v>1</v>
      </c>
      <c r="I270" s="84">
        <f t="shared" si="21"/>
        <v>570</v>
      </c>
      <c r="J270" s="60">
        <f t="shared" si="22"/>
        <v>4453</v>
      </c>
      <c r="K270" s="69">
        <f t="shared" si="23"/>
        <v>6</v>
      </c>
      <c r="L270"/>
      <c r="M270" s="85">
        <v>848</v>
      </c>
      <c r="N270" s="85">
        <v>241</v>
      </c>
      <c r="O270" s="85">
        <v>248</v>
      </c>
      <c r="P270" s="85">
        <v>19</v>
      </c>
      <c r="Q270" s="70"/>
      <c r="R270" s="85">
        <v>248</v>
      </c>
      <c r="S270" s="64">
        <v>848</v>
      </c>
      <c r="T270" s="64">
        <v>19</v>
      </c>
      <c r="U270" s="64">
        <v>159</v>
      </c>
      <c r="V270" s="64">
        <v>4</v>
      </c>
      <c r="Z270" s="141"/>
    </row>
    <row r="271" spans="6:26" x14ac:dyDescent="0.25">
      <c r="F271" s="60">
        <v>249</v>
      </c>
      <c r="G271" s="69">
        <f t="shared" si="24"/>
        <v>63</v>
      </c>
      <c r="H271" s="69">
        <v>1</v>
      </c>
      <c r="I271" s="84">
        <f t="shared" si="21"/>
        <v>578</v>
      </c>
      <c r="J271" s="60">
        <f t="shared" si="22"/>
        <v>4545</v>
      </c>
      <c r="K271" s="69">
        <f t="shared" si="23"/>
        <v>6</v>
      </c>
      <c r="L271"/>
      <c r="M271" s="85">
        <v>1117</v>
      </c>
      <c r="N271" s="85">
        <v>241</v>
      </c>
      <c r="O271" s="85">
        <v>249</v>
      </c>
      <c r="P271" s="85">
        <v>25</v>
      </c>
      <c r="Q271" s="70"/>
      <c r="R271" s="85">
        <v>249</v>
      </c>
      <c r="S271" s="64">
        <v>1117</v>
      </c>
      <c r="T271" s="64">
        <v>25</v>
      </c>
      <c r="U271" s="64">
        <v>159</v>
      </c>
      <c r="V271" s="64">
        <v>1</v>
      </c>
      <c r="Z271" s="141"/>
    </row>
    <row r="272" spans="6:26" x14ac:dyDescent="0.25">
      <c r="F272" s="60">
        <v>250</v>
      </c>
      <c r="G272" s="69">
        <f t="shared" si="24"/>
        <v>63</v>
      </c>
      <c r="H272" s="69">
        <v>1</v>
      </c>
      <c r="I272" s="84">
        <f t="shared" si="21"/>
        <v>578</v>
      </c>
      <c r="J272" s="60">
        <f t="shared" si="22"/>
        <v>4545</v>
      </c>
      <c r="K272" s="69">
        <f t="shared" si="23"/>
        <v>6</v>
      </c>
      <c r="L272"/>
      <c r="M272" s="85">
        <v>1118</v>
      </c>
      <c r="N272" s="85">
        <v>241</v>
      </c>
      <c r="O272" s="85">
        <v>250</v>
      </c>
      <c r="P272" s="85">
        <v>25</v>
      </c>
      <c r="Q272" s="70"/>
      <c r="R272" s="85">
        <v>250</v>
      </c>
      <c r="S272" s="64">
        <v>1118</v>
      </c>
      <c r="T272" s="64">
        <v>25</v>
      </c>
      <c r="U272" s="64">
        <v>159</v>
      </c>
      <c r="V272" s="64">
        <v>2</v>
      </c>
      <c r="Z272" s="141"/>
    </row>
    <row r="273" spans="6:26" x14ac:dyDescent="0.25">
      <c r="F273" s="60">
        <v>251</v>
      </c>
      <c r="G273" s="69">
        <f t="shared" si="24"/>
        <v>63</v>
      </c>
      <c r="H273" s="69">
        <v>1</v>
      </c>
      <c r="I273" s="84">
        <f t="shared" si="21"/>
        <v>578</v>
      </c>
      <c r="J273" s="60">
        <f t="shared" si="22"/>
        <v>4545</v>
      </c>
      <c r="K273" s="69">
        <f t="shared" si="23"/>
        <v>6</v>
      </c>
      <c r="L273"/>
      <c r="M273" s="85">
        <v>1119</v>
      </c>
      <c r="N273" s="85">
        <v>241</v>
      </c>
      <c r="O273" s="85">
        <v>251</v>
      </c>
      <c r="P273" s="85">
        <v>25</v>
      </c>
      <c r="Q273" s="70"/>
      <c r="R273" s="85">
        <v>251</v>
      </c>
      <c r="S273" s="64">
        <v>1119</v>
      </c>
      <c r="T273" s="64">
        <v>25</v>
      </c>
      <c r="U273" s="64">
        <v>159</v>
      </c>
      <c r="V273" s="64">
        <v>3</v>
      </c>
      <c r="Z273" s="141"/>
    </row>
    <row r="274" spans="6:26" x14ac:dyDescent="0.25">
      <c r="F274" s="60">
        <v>252</v>
      </c>
      <c r="G274" s="69">
        <f t="shared" si="24"/>
        <v>63</v>
      </c>
      <c r="H274" s="69">
        <v>1</v>
      </c>
      <c r="I274" s="84">
        <f t="shared" si="21"/>
        <v>578</v>
      </c>
      <c r="J274" s="60">
        <f t="shared" si="22"/>
        <v>4545</v>
      </c>
      <c r="K274" s="69">
        <f t="shared" si="23"/>
        <v>6</v>
      </c>
      <c r="L274"/>
      <c r="M274" s="85">
        <v>1120</v>
      </c>
      <c r="N274" s="85">
        <v>241</v>
      </c>
      <c r="O274" s="85">
        <v>252</v>
      </c>
      <c r="P274" s="85">
        <v>25</v>
      </c>
      <c r="Q274" s="70"/>
      <c r="R274" s="85">
        <v>252</v>
      </c>
      <c r="S274" s="64">
        <v>1120</v>
      </c>
      <c r="T274" s="64">
        <v>25</v>
      </c>
      <c r="U274" s="64">
        <v>159</v>
      </c>
      <c r="V274" s="64">
        <v>4</v>
      </c>
      <c r="Z274" s="141"/>
    </row>
    <row r="275" spans="6:26" x14ac:dyDescent="0.25">
      <c r="F275" s="60">
        <v>253</v>
      </c>
      <c r="G275" s="69">
        <f t="shared" si="24"/>
        <v>64</v>
      </c>
      <c r="H275" s="69">
        <v>1</v>
      </c>
      <c r="I275" s="84">
        <f t="shared" si="21"/>
        <v>586</v>
      </c>
      <c r="J275" s="60">
        <f t="shared" si="22"/>
        <v>4637</v>
      </c>
      <c r="K275" s="69">
        <f t="shared" si="23"/>
        <v>6</v>
      </c>
      <c r="L275"/>
      <c r="M275" s="85">
        <v>1913</v>
      </c>
      <c r="N275" s="85">
        <v>241</v>
      </c>
      <c r="O275" s="85">
        <v>253</v>
      </c>
      <c r="P275" s="85">
        <v>43</v>
      </c>
      <c r="Q275" s="70"/>
      <c r="R275" s="85">
        <v>253</v>
      </c>
      <c r="S275" s="64">
        <v>1913</v>
      </c>
      <c r="T275" s="64">
        <v>43</v>
      </c>
      <c r="U275" s="64">
        <v>159</v>
      </c>
      <c r="V275" s="64">
        <v>1</v>
      </c>
      <c r="Z275" s="141"/>
    </row>
    <row r="276" spans="6:26" x14ac:dyDescent="0.25">
      <c r="F276" s="60">
        <v>254</v>
      </c>
      <c r="G276" s="69">
        <f t="shared" si="24"/>
        <v>64</v>
      </c>
      <c r="H276" s="69">
        <v>1</v>
      </c>
      <c r="I276" s="84">
        <f t="shared" si="21"/>
        <v>586</v>
      </c>
      <c r="J276" s="60">
        <f t="shared" si="22"/>
        <v>4637</v>
      </c>
      <c r="K276" s="69">
        <f t="shared" si="23"/>
        <v>6</v>
      </c>
      <c r="L276"/>
      <c r="M276" s="85">
        <v>1914</v>
      </c>
      <c r="N276" s="85">
        <v>241</v>
      </c>
      <c r="O276" s="85">
        <v>254</v>
      </c>
      <c r="P276" s="85">
        <v>43</v>
      </c>
      <c r="Q276" s="70"/>
      <c r="R276" s="85">
        <v>254</v>
      </c>
      <c r="S276" s="64">
        <v>1914</v>
      </c>
      <c r="T276" s="64">
        <v>43</v>
      </c>
      <c r="U276" s="64">
        <v>159</v>
      </c>
      <c r="V276" s="64">
        <v>2</v>
      </c>
      <c r="Z276" s="141"/>
    </row>
    <row r="277" spans="6:26" x14ac:dyDescent="0.25">
      <c r="F277" s="60">
        <v>255</v>
      </c>
      <c r="G277" s="69">
        <f t="shared" si="24"/>
        <v>64</v>
      </c>
      <c r="H277" s="69">
        <v>1</v>
      </c>
      <c r="I277" s="84">
        <f t="shared" si="21"/>
        <v>586</v>
      </c>
      <c r="J277" s="60">
        <f t="shared" si="22"/>
        <v>4637</v>
      </c>
      <c r="K277" s="69">
        <f t="shared" si="23"/>
        <v>6</v>
      </c>
      <c r="L277"/>
      <c r="M277" s="85">
        <v>1915</v>
      </c>
      <c r="N277" s="85">
        <v>241</v>
      </c>
      <c r="O277" s="85">
        <v>255</v>
      </c>
      <c r="P277" s="85">
        <v>43</v>
      </c>
      <c r="Q277" s="70"/>
      <c r="R277" s="85">
        <v>255</v>
      </c>
      <c r="S277" s="64">
        <v>1915</v>
      </c>
      <c r="T277" s="64">
        <v>43</v>
      </c>
      <c r="U277" s="64">
        <v>159</v>
      </c>
      <c r="V277" s="64">
        <v>3</v>
      </c>
      <c r="Z277" s="141"/>
    </row>
    <row r="278" spans="6:26" x14ac:dyDescent="0.25">
      <c r="F278" s="60">
        <v>256</v>
      </c>
      <c r="G278" s="69">
        <f t="shared" si="24"/>
        <v>64</v>
      </c>
      <c r="H278" s="69">
        <v>1</v>
      </c>
      <c r="I278" s="84">
        <f t="shared" si="21"/>
        <v>586</v>
      </c>
      <c r="J278" s="60">
        <f t="shared" si="22"/>
        <v>4637</v>
      </c>
      <c r="K278" s="69">
        <f t="shared" si="23"/>
        <v>6</v>
      </c>
      <c r="L278"/>
      <c r="M278" s="85">
        <v>1916</v>
      </c>
      <c r="N278" s="85">
        <v>241</v>
      </c>
      <c r="O278" s="85">
        <v>256</v>
      </c>
      <c r="P278" s="85">
        <v>43</v>
      </c>
      <c r="Q278" s="70"/>
      <c r="R278" s="85">
        <v>256</v>
      </c>
      <c r="S278" s="64">
        <v>1916</v>
      </c>
      <c r="T278" s="64">
        <v>43</v>
      </c>
      <c r="U278" s="64">
        <v>159</v>
      </c>
      <c r="V278" s="64">
        <v>4</v>
      </c>
      <c r="Z278" s="141"/>
    </row>
    <row r="279" spans="6:26" x14ac:dyDescent="0.25">
      <c r="F279" s="60">
        <v>257</v>
      </c>
      <c r="G279" s="69">
        <f t="shared" si="24"/>
        <v>65</v>
      </c>
      <c r="H279" s="69">
        <v>1</v>
      </c>
      <c r="I279" s="84">
        <f t="shared" ref="I279:I342" si="25">VLOOKUP(G279,$A$23:$C$90,2,0)+VLOOKUP(H279,$A$23:$C$90,3,0)</f>
        <v>594</v>
      </c>
      <c r="J279" s="60">
        <f t="shared" si="22"/>
        <v>4729</v>
      </c>
      <c r="K279" s="69">
        <f t="shared" si="23"/>
        <v>6</v>
      </c>
      <c r="L279"/>
      <c r="M279" s="85">
        <v>2185</v>
      </c>
      <c r="N279" s="85">
        <v>241</v>
      </c>
      <c r="O279" s="85">
        <v>257</v>
      </c>
      <c r="P279" s="85">
        <v>49</v>
      </c>
      <c r="Q279" s="70"/>
      <c r="R279" s="85">
        <v>257</v>
      </c>
      <c r="S279" s="64">
        <v>2185</v>
      </c>
      <c r="T279" s="64">
        <v>49</v>
      </c>
      <c r="U279" s="64">
        <v>159</v>
      </c>
      <c r="V279" s="64">
        <v>1</v>
      </c>
      <c r="Z279" s="141"/>
    </row>
    <row r="280" spans="6:26" x14ac:dyDescent="0.25">
      <c r="F280" s="60">
        <v>258</v>
      </c>
      <c r="G280" s="69">
        <f t="shared" si="24"/>
        <v>65</v>
      </c>
      <c r="H280" s="69">
        <v>1</v>
      </c>
      <c r="I280" s="84">
        <f t="shared" si="25"/>
        <v>594</v>
      </c>
      <c r="J280" s="60">
        <f t="shared" ref="J280:J343" si="26">RANK(I280,$I$23:$I$6550,1)</f>
        <v>4729</v>
      </c>
      <c r="K280" s="69">
        <f t="shared" ref="K280:K343" si="27">LOOKUP(F280,$X$23:$X$191,$Y$23:$Y$191)</f>
        <v>6</v>
      </c>
      <c r="L280"/>
      <c r="M280" s="85">
        <v>2186</v>
      </c>
      <c r="N280" s="85">
        <v>241</v>
      </c>
      <c r="O280" s="85">
        <v>258</v>
      </c>
      <c r="P280" s="85">
        <v>49</v>
      </c>
      <c r="Q280" s="70"/>
      <c r="R280" s="85">
        <v>258</v>
      </c>
      <c r="S280" s="64">
        <v>2186</v>
      </c>
      <c r="T280" s="64">
        <v>49</v>
      </c>
      <c r="U280" s="64">
        <v>159</v>
      </c>
      <c r="V280" s="64">
        <v>2</v>
      </c>
      <c r="Z280" s="141"/>
    </row>
    <row r="281" spans="6:26" x14ac:dyDescent="0.25">
      <c r="F281" s="60">
        <v>259</v>
      </c>
      <c r="G281" s="69">
        <f t="shared" si="24"/>
        <v>65</v>
      </c>
      <c r="H281" s="69">
        <v>1</v>
      </c>
      <c r="I281" s="84">
        <f t="shared" si="25"/>
        <v>594</v>
      </c>
      <c r="J281" s="60">
        <f t="shared" si="26"/>
        <v>4729</v>
      </c>
      <c r="K281" s="69">
        <f t="shared" si="27"/>
        <v>6</v>
      </c>
      <c r="L281"/>
      <c r="M281" s="85">
        <v>2187</v>
      </c>
      <c r="N281" s="85">
        <v>241</v>
      </c>
      <c r="O281" s="85">
        <v>259</v>
      </c>
      <c r="P281" s="85">
        <v>49</v>
      </c>
      <c r="Q281" s="70"/>
      <c r="R281" s="85">
        <v>259</v>
      </c>
      <c r="S281" s="64">
        <v>2187</v>
      </c>
      <c r="T281" s="64">
        <v>49</v>
      </c>
      <c r="U281" s="64">
        <v>159</v>
      </c>
      <c r="V281" s="64">
        <v>3</v>
      </c>
      <c r="Z281" s="141"/>
    </row>
    <row r="282" spans="6:26" x14ac:dyDescent="0.25">
      <c r="F282" s="60">
        <v>260</v>
      </c>
      <c r="G282" s="69">
        <f t="shared" si="24"/>
        <v>65</v>
      </c>
      <c r="H282" s="69">
        <v>1</v>
      </c>
      <c r="I282" s="84">
        <f t="shared" si="25"/>
        <v>594</v>
      </c>
      <c r="J282" s="60">
        <f t="shared" si="26"/>
        <v>4729</v>
      </c>
      <c r="K282" s="69">
        <f t="shared" si="27"/>
        <v>6</v>
      </c>
      <c r="L282"/>
      <c r="M282" s="85">
        <v>2188</v>
      </c>
      <c r="N282" s="85">
        <v>241</v>
      </c>
      <c r="O282" s="85">
        <v>260</v>
      </c>
      <c r="P282" s="85">
        <v>49</v>
      </c>
      <c r="Q282" s="70"/>
      <c r="R282" s="85">
        <v>260</v>
      </c>
      <c r="S282" s="64">
        <v>2188</v>
      </c>
      <c r="T282" s="64">
        <v>49</v>
      </c>
      <c r="U282" s="64">
        <v>159</v>
      </c>
      <c r="V282" s="64">
        <v>4</v>
      </c>
      <c r="Z282" s="141"/>
    </row>
    <row r="283" spans="6:26" x14ac:dyDescent="0.25">
      <c r="F283" s="60">
        <v>261</v>
      </c>
      <c r="G283" s="69">
        <f t="shared" ref="G283:G294" si="28">G279+1</f>
        <v>66</v>
      </c>
      <c r="H283" s="69">
        <v>1</v>
      </c>
      <c r="I283" s="84">
        <f t="shared" si="25"/>
        <v>602</v>
      </c>
      <c r="J283" s="60">
        <f t="shared" si="26"/>
        <v>4825</v>
      </c>
      <c r="K283" s="69">
        <f t="shared" si="27"/>
        <v>6</v>
      </c>
      <c r="L283"/>
      <c r="M283" s="85">
        <v>313</v>
      </c>
      <c r="N283" s="85">
        <v>261</v>
      </c>
      <c r="O283" s="85">
        <v>261</v>
      </c>
      <c r="P283" s="85">
        <v>7</v>
      </c>
      <c r="Q283" s="70"/>
      <c r="R283" s="85">
        <v>261</v>
      </c>
      <c r="S283" s="64">
        <v>313</v>
      </c>
      <c r="T283" s="64">
        <v>7</v>
      </c>
      <c r="U283" s="64">
        <v>163</v>
      </c>
      <c r="V283" s="64">
        <v>1</v>
      </c>
      <c r="Z283" s="141"/>
    </row>
    <row r="284" spans="6:26" x14ac:dyDescent="0.25">
      <c r="F284" s="60">
        <v>262</v>
      </c>
      <c r="G284" s="69">
        <f t="shared" si="28"/>
        <v>66</v>
      </c>
      <c r="H284" s="69">
        <v>1</v>
      </c>
      <c r="I284" s="84">
        <f t="shared" si="25"/>
        <v>602</v>
      </c>
      <c r="J284" s="60">
        <f t="shared" si="26"/>
        <v>4825</v>
      </c>
      <c r="K284" s="69">
        <f t="shared" si="27"/>
        <v>6</v>
      </c>
      <c r="L284"/>
      <c r="M284" s="85">
        <v>314</v>
      </c>
      <c r="N284" s="85">
        <v>261</v>
      </c>
      <c r="O284" s="85">
        <v>262</v>
      </c>
      <c r="P284" s="85">
        <v>7</v>
      </c>
      <c r="Q284" s="70"/>
      <c r="R284" s="85">
        <v>262</v>
      </c>
      <c r="S284" s="64">
        <v>314</v>
      </c>
      <c r="T284" s="64">
        <v>7</v>
      </c>
      <c r="U284" s="64">
        <v>163</v>
      </c>
      <c r="V284" s="64">
        <v>2</v>
      </c>
      <c r="Z284" s="141"/>
    </row>
    <row r="285" spans="6:26" x14ac:dyDescent="0.25">
      <c r="F285" s="60">
        <v>263</v>
      </c>
      <c r="G285" s="69">
        <f t="shared" si="28"/>
        <v>66</v>
      </c>
      <c r="H285" s="69">
        <v>1</v>
      </c>
      <c r="I285" s="84">
        <f t="shared" si="25"/>
        <v>602</v>
      </c>
      <c r="J285" s="60">
        <f t="shared" si="26"/>
        <v>4825</v>
      </c>
      <c r="K285" s="69">
        <f t="shared" si="27"/>
        <v>6</v>
      </c>
      <c r="L285"/>
      <c r="M285" s="85">
        <v>315</v>
      </c>
      <c r="N285" s="85">
        <v>261</v>
      </c>
      <c r="O285" s="85">
        <v>263</v>
      </c>
      <c r="P285" s="85">
        <v>7</v>
      </c>
      <c r="Q285" s="70"/>
      <c r="R285" s="85">
        <v>263</v>
      </c>
      <c r="S285" s="64">
        <v>315</v>
      </c>
      <c r="T285" s="64">
        <v>7</v>
      </c>
      <c r="U285" s="64">
        <v>163</v>
      </c>
      <c r="V285" s="64">
        <v>3</v>
      </c>
      <c r="Z285" s="141"/>
    </row>
    <row r="286" spans="6:26" x14ac:dyDescent="0.25">
      <c r="F286" s="60">
        <v>264</v>
      </c>
      <c r="G286" s="69">
        <f t="shared" si="28"/>
        <v>66</v>
      </c>
      <c r="H286" s="69">
        <v>1</v>
      </c>
      <c r="I286" s="84">
        <f t="shared" si="25"/>
        <v>602</v>
      </c>
      <c r="J286" s="60">
        <f t="shared" si="26"/>
        <v>4825</v>
      </c>
      <c r="K286" s="69">
        <f t="shared" si="27"/>
        <v>6</v>
      </c>
      <c r="L286"/>
      <c r="M286" s="85">
        <v>316</v>
      </c>
      <c r="N286" s="85">
        <v>261</v>
      </c>
      <c r="O286" s="85">
        <v>264</v>
      </c>
      <c r="P286" s="85">
        <v>7</v>
      </c>
      <c r="Q286" s="70"/>
      <c r="R286" s="85">
        <v>264</v>
      </c>
      <c r="S286" s="64">
        <v>316</v>
      </c>
      <c r="T286" s="64">
        <v>7</v>
      </c>
      <c r="U286" s="64">
        <v>163</v>
      </c>
      <c r="V286" s="64">
        <v>4</v>
      </c>
      <c r="Z286" s="141"/>
    </row>
    <row r="287" spans="6:26" x14ac:dyDescent="0.25">
      <c r="F287" s="60">
        <v>265</v>
      </c>
      <c r="G287" s="69">
        <f t="shared" si="28"/>
        <v>67</v>
      </c>
      <c r="H287" s="69">
        <v>1</v>
      </c>
      <c r="I287" s="84">
        <f t="shared" si="25"/>
        <v>610</v>
      </c>
      <c r="J287" s="60">
        <f t="shared" si="26"/>
        <v>4921</v>
      </c>
      <c r="K287" s="69">
        <f t="shared" si="27"/>
        <v>6</v>
      </c>
      <c r="L287"/>
      <c r="M287" s="85">
        <v>585</v>
      </c>
      <c r="N287" s="85">
        <v>261</v>
      </c>
      <c r="O287" s="85">
        <v>265</v>
      </c>
      <c r="P287" s="85">
        <v>13</v>
      </c>
      <c r="Q287" s="70"/>
      <c r="R287" s="85">
        <v>265</v>
      </c>
      <c r="S287" s="64">
        <v>585</v>
      </c>
      <c r="T287" s="64">
        <v>13</v>
      </c>
      <c r="U287" s="64">
        <v>163</v>
      </c>
      <c r="V287" s="64">
        <v>1</v>
      </c>
      <c r="Z287" s="141"/>
    </row>
    <row r="288" spans="6:26" x14ac:dyDescent="0.25">
      <c r="F288" s="60">
        <v>266</v>
      </c>
      <c r="G288" s="69">
        <f t="shared" si="28"/>
        <v>67</v>
      </c>
      <c r="H288" s="69">
        <v>1</v>
      </c>
      <c r="I288" s="84">
        <f t="shared" si="25"/>
        <v>610</v>
      </c>
      <c r="J288" s="60">
        <f t="shared" si="26"/>
        <v>4921</v>
      </c>
      <c r="K288" s="69">
        <f t="shared" si="27"/>
        <v>6</v>
      </c>
      <c r="L288"/>
      <c r="M288" s="85">
        <v>586</v>
      </c>
      <c r="N288" s="85">
        <v>261</v>
      </c>
      <c r="O288" s="85">
        <v>266</v>
      </c>
      <c r="P288" s="85">
        <v>13</v>
      </c>
      <c r="Q288" s="70"/>
      <c r="R288" s="85">
        <v>266</v>
      </c>
      <c r="S288" s="64">
        <v>586</v>
      </c>
      <c r="T288" s="64">
        <v>13</v>
      </c>
      <c r="U288" s="64">
        <v>163</v>
      </c>
      <c r="V288" s="64">
        <v>2</v>
      </c>
      <c r="Z288" s="141"/>
    </row>
    <row r="289" spans="6:26" x14ac:dyDescent="0.25">
      <c r="F289" s="60">
        <v>267</v>
      </c>
      <c r="G289" s="69">
        <f t="shared" si="28"/>
        <v>67</v>
      </c>
      <c r="H289" s="69">
        <v>1</v>
      </c>
      <c r="I289" s="84">
        <f t="shared" si="25"/>
        <v>610</v>
      </c>
      <c r="J289" s="60">
        <f t="shared" si="26"/>
        <v>4921</v>
      </c>
      <c r="K289" s="69">
        <f t="shared" si="27"/>
        <v>6</v>
      </c>
      <c r="L289"/>
      <c r="M289" s="85">
        <v>587</v>
      </c>
      <c r="N289" s="85">
        <v>261</v>
      </c>
      <c r="O289" s="85">
        <v>267</v>
      </c>
      <c r="P289" s="85">
        <v>13</v>
      </c>
      <c r="Q289" s="70"/>
      <c r="R289" s="85">
        <v>267</v>
      </c>
      <c r="S289" s="64">
        <v>587</v>
      </c>
      <c r="T289" s="64">
        <v>13</v>
      </c>
      <c r="U289" s="64">
        <v>163</v>
      </c>
      <c r="V289" s="64">
        <v>3</v>
      </c>
      <c r="Z289" s="141"/>
    </row>
    <row r="290" spans="6:26" x14ac:dyDescent="0.25">
      <c r="F290" s="60">
        <v>268</v>
      </c>
      <c r="G290" s="69">
        <f t="shared" si="28"/>
        <v>67</v>
      </c>
      <c r="H290" s="69">
        <v>1</v>
      </c>
      <c r="I290" s="84">
        <f t="shared" si="25"/>
        <v>610</v>
      </c>
      <c r="J290" s="60">
        <f t="shared" si="26"/>
        <v>4921</v>
      </c>
      <c r="K290" s="69">
        <f t="shared" si="27"/>
        <v>6</v>
      </c>
      <c r="L290"/>
      <c r="M290" s="85">
        <v>588</v>
      </c>
      <c r="N290" s="85">
        <v>261</v>
      </c>
      <c r="O290" s="85">
        <v>268</v>
      </c>
      <c r="P290" s="85">
        <v>13</v>
      </c>
      <c r="Q290" s="70"/>
      <c r="R290" s="85">
        <v>268</v>
      </c>
      <c r="S290" s="64">
        <v>588</v>
      </c>
      <c r="T290" s="64">
        <v>13</v>
      </c>
      <c r="U290" s="64">
        <v>163</v>
      </c>
      <c r="V290" s="64">
        <v>4</v>
      </c>
      <c r="Z290" s="141"/>
    </row>
    <row r="291" spans="6:26" x14ac:dyDescent="0.25">
      <c r="F291" s="60">
        <v>269</v>
      </c>
      <c r="G291" s="69">
        <f t="shared" si="28"/>
        <v>68</v>
      </c>
      <c r="H291" s="69">
        <v>1</v>
      </c>
      <c r="I291" s="84">
        <f t="shared" si="25"/>
        <v>618</v>
      </c>
      <c r="J291" s="60">
        <f t="shared" si="26"/>
        <v>5017</v>
      </c>
      <c r="K291" s="69">
        <f t="shared" si="27"/>
        <v>6</v>
      </c>
      <c r="L291"/>
      <c r="M291" s="85">
        <v>1381</v>
      </c>
      <c r="N291" s="85">
        <v>261</v>
      </c>
      <c r="O291" s="85">
        <v>269</v>
      </c>
      <c r="P291" s="85">
        <v>31</v>
      </c>
      <c r="Q291" s="70"/>
      <c r="R291" s="85">
        <v>269</v>
      </c>
      <c r="S291" s="64">
        <v>1381</v>
      </c>
      <c r="T291" s="64">
        <v>31</v>
      </c>
      <c r="U291" s="64">
        <v>163</v>
      </c>
      <c r="V291" s="64">
        <v>1</v>
      </c>
      <c r="Z291" s="141"/>
    </row>
    <row r="292" spans="6:26" x14ac:dyDescent="0.25">
      <c r="F292" s="60">
        <v>270</v>
      </c>
      <c r="G292" s="69">
        <f t="shared" si="28"/>
        <v>68</v>
      </c>
      <c r="H292" s="69">
        <v>1</v>
      </c>
      <c r="I292" s="84">
        <f t="shared" si="25"/>
        <v>618</v>
      </c>
      <c r="J292" s="60">
        <f t="shared" si="26"/>
        <v>5017</v>
      </c>
      <c r="K292" s="69">
        <f t="shared" si="27"/>
        <v>6</v>
      </c>
      <c r="L292"/>
      <c r="M292" s="85">
        <v>1382</v>
      </c>
      <c r="N292" s="85">
        <v>261</v>
      </c>
      <c r="O292" s="85">
        <v>270</v>
      </c>
      <c r="P292" s="85">
        <v>31</v>
      </c>
      <c r="Q292" s="70"/>
      <c r="R292" s="85">
        <v>270</v>
      </c>
      <c r="S292" s="64">
        <v>1382</v>
      </c>
      <c r="T292" s="64">
        <v>31</v>
      </c>
      <c r="U292" s="64">
        <v>163</v>
      </c>
      <c r="V292" s="64">
        <v>2</v>
      </c>
      <c r="Z292" s="141"/>
    </row>
    <row r="293" spans="6:26" x14ac:dyDescent="0.25">
      <c r="F293" s="60">
        <v>271</v>
      </c>
      <c r="G293" s="69">
        <f t="shared" si="28"/>
        <v>68</v>
      </c>
      <c r="H293" s="69">
        <v>1</v>
      </c>
      <c r="I293" s="84">
        <f t="shared" si="25"/>
        <v>618</v>
      </c>
      <c r="J293" s="60">
        <f t="shared" si="26"/>
        <v>5017</v>
      </c>
      <c r="K293" s="69">
        <f t="shared" si="27"/>
        <v>6</v>
      </c>
      <c r="L293"/>
      <c r="M293" s="85">
        <v>1383</v>
      </c>
      <c r="N293" s="85">
        <v>261</v>
      </c>
      <c r="O293" s="85">
        <v>271</v>
      </c>
      <c r="P293" s="85">
        <v>31</v>
      </c>
      <c r="Q293" s="70"/>
      <c r="R293" s="85">
        <v>271</v>
      </c>
      <c r="S293" s="64">
        <v>1383</v>
      </c>
      <c r="T293" s="64">
        <v>31</v>
      </c>
      <c r="U293" s="64">
        <v>163</v>
      </c>
      <c r="V293" s="64">
        <v>3</v>
      </c>
      <c r="Z293" s="141"/>
    </row>
    <row r="294" spans="6:26" x14ac:dyDescent="0.25">
      <c r="F294" s="60">
        <v>272</v>
      </c>
      <c r="G294" s="69">
        <f t="shared" si="28"/>
        <v>68</v>
      </c>
      <c r="H294" s="69">
        <v>1</v>
      </c>
      <c r="I294" s="84">
        <f t="shared" si="25"/>
        <v>618</v>
      </c>
      <c r="J294" s="60">
        <f t="shared" si="26"/>
        <v>5017</v>
      </c>
      <c r="K294" s="69">
        <f t="shared" si="27"/>
        <v>6</v>
      </c>
      <c r="L294"/>
      <c r="M294" s="85">
        <v>1384</v>
      </c>
      <c r="N294" s="85">
        <v>261</v>
      </c>
      <c r="O294" s="85">
        <v>272</v>
      </c>
      <c r="P294" s="85">
        <v>31</v>
      </c>
      <c r="Q294" s="70"/>
      <c r="R294" s="85">
        <v>272</v>
      </c>
      <c r="S294" s="64">
        <v>1384</v>
      </c>
      <c r="T294" s="64">
        <v>31</v>
      </c>
      <c r="U294" s="64">
        <v>163</v>
      </c>
      <c r="V294" s="64">
        <v>4</v>
      </c>
      <c r="Z294" s="141"/>
    </row>
    <row r="295" spans="6:26" x14ac:dyDescent="0.25">
      <c r="F295" s="60">
        <v>273</v>
      </c>
      <c r="G295" s="69">
        <v>1</v>
      </c>
      <c r="H295" s="69">
        <f t="shared" ref="H295:H358" si="29">H23+1</f>
        <v>2</v>
      </c>
      <c r="I295" s="84">
        <f t="shared" si="25"/>
        <v>83</v>
      </c>
      <c r="J295" s="60">
        <f t="shared" si="26"/>
        <v>13</v>
      </c>
      <c r="K295" s="69">
        <f t="shared" si="27"/>
        <v>7</v>
      </c>
      <c r="L295"/>
      <c r="M295" s="85">
        <v>1653</v>
      </c>
      <c r="N295" s="85">
        <v>261</v>
      </c>
      <c r="O295" s="85">
        <v>273</v>
      </c>
      <c r="P295" s="85">
        <v>37</v>
      </c>
      <c r="Q295" s="70"/>
      <c r="R295" s="85">
        <v>273</v>
      </c>
      <c r="S295" s="64">
        <v>1653</v>
      </c>
      <c r="T295" s="64">
        <v>37</v>
      </c>
      <c r="U295" s="64">
        <v>163</v>
      </c>
      <c r="V295" s="64">
        <v>1</v>
      </c>
      <c r="Z295" s="141"/>
    </row>
    <row r="296" spans="6:26" x14ac:dyDescent="0.25">
      <c r="F296" s="60">
        <v>274</v>
      </c>
      <c r="G296" s="69">
        <v>1</v>
      </c>
      <c r="H296" s="69">
        <f t="shared" si="29"/>
        <v>2</v>
      </c>
      <c r="I296" s="84">
        <f t="shared" si="25"/>
        <v>83</v>
      </c>
      <c r="J296" s="60">
        <f t="shared" si="26"/>
        <v>13</v>
      </c>
      <c r="K296" s="69">
        <f t="shared" si="27"/>
        <v>7</v>
      </c>
      <c r="L296"/>
      <c r="M296" s="85">
        <v>1654</v>
      </c>
      <c r="N296" s="85">
        <v>261</v>
      </c>
      <c r="O296" s="85">
        <v>274</v>
      </c>
      <c r="P296" s="85">
        <v>37</v>
      </c>
      <c r="Q296" s="70"/>
      <c r="R296" s="85">
        <v>274</v>
      </c>
      <c r="S296" s="64">
        <v>1654</v>
      </c>
      <c r="T296" s="64">
        <v>37</v>
      </c>
      <c r="U296" s="64">
        <v>163</v>
      </c>
      <c r="V296" s="64">
        <v>2</v>
      </c>
      <c r="Z296" s="141"/>
    </row>
    <row r="297" spans="6:26" x14ac:dyDescent="0.25">
      <c r="F297" s="60">
        <v>275</v>
      </c>
      <c r="G297" s="69">
        <v>1</v>
      </c>
      <c r="H297" s="69">
        <f t="shared" si="29"/>
        <v>2</v>
      </c>
      <c r="I297" s="84">
        <f t="shared" si="25"/>
        <v>83</v>
      </c>
      <c r="J297" s="60">
        <f t="shared" si="26"/>
        <v>13</v>
      </c>
      <c r="K297" s="69">
        <f t="shared" si="27"/>
        <v>7</v>
      </c>
      <c r="L297"/>
      <c r="M297" s="85">
        <v>1655</v>
      </c>
      <c r="N297" s="85">
        <v>261</v>
      </c>
      <c r="O297" s="85">
        <v>275</v>
      </c>
      <c r="P297" s="85">
        <v>37</v>
      </c>
      <c r="Q297" s="70"/>
      <c r="R297" s="85">
        <v>275</v>
      </c>
      <c r="S297" s="64">
        <v>1655</v>
      </c>
      <c r="T297" s="64">
        <v>37</v>
      </c>
      <c r="U297" s="64">
        <v>163</v>
      </c>
      <c r="V297" s="64">
        <v>3</v>
      </c>
      <c r="Z297" s="141"/>
    </row>
    <row r="298" spans="6:26" x14ac:dyDescent="0.25">
      <c r="F298" s="60">
        <v>276</v>
      </c>
      <c r="G298" s="69">
        <v>1</v>
      </c>
      <c r="H298" s="69">
        <f t="shared" si="29"/>
        <v>2</v>
      </c>
      <c r="I298" s="84">
        <f t="shared" si="25"/>
        <v>83</v>
      </c>
      <c r="J298" s="60">
        <f t="shared" si="26"/>
        <v>13</v>
      </c>
      <c r="K298" s="69">
        <f t="shared" si="27"/>
        <v>7</v>
      </c>
      <c r="L298"/>
      <c r="M298" s="85">
        <v>1656</v>
      </c>
      <c r="N298" s="85">
        <v>261</v>
      </c>
      <c r="O298" s="85">
        <v>276</v>
      </c>
      <c r="P298" s="85">
        <v>37</v>
      </c>
      <c r="Q298" s="70"/>
      <c r="R298" s="85">
        <v>276</v>
      </c>
      <c r="S298" s="64">
        <v>1656</v>
      </c>
      <c r="T298" s="64">
        <v>37</v>
      </c>
      <c r="U298" s="64">
        <v>163</v>
      </c>
      <c r="V298" s="64">
        <v>4</v>
      </c>
      <c r="Z298" s="141"/>
    </row>
    <row r="299" spans="6:26" x14ac:dyDescent="0.25">
      <c r="F299" s="60">
        <v>277</v>
      </c>
      <c r="G299" s="69">
        <f t="shared" ref="G299:G330" si="30">G295+1</f>
        <v>2</v>
      </c>
      <c r="H299" s="69">
        <f t="shared" si="29"/>
        <v>2</v>
      </c>
      <c r="I299" s="84">
        <f t="shared" si="25"/>
        <v>91</v>
      </c>
      <c r="J299" s="60">
        <f t="shared" si="26"/>
        <v>25</v>
      </c>
      <c r="K299" s="69">
        <f t="shared" si="27"/>
        <v>7</v>
      </c>
      <c r="L299"/>
      <c r="M299" s="85">
        <v>2449</v>
      </c>
      <c r="N299" s="85">
        <v>261</v>
      </c>
      <c r="O299" s="85">
        <v>277</v>
      </c>
      <c r="P299" s="85">
        <v>55</v>
      </c>
      <c r="Q299" s="70"/>
      <c r="R299" s="85">
        <v>277</v>
      </c>
      <c r="S299" s="64">
        <v>2449</v>
      </c>
      <c r="T299" s="64">
        <v>55</v>
      </c>
      <c r="U299" s="64">
        <v>163</v>
      </c>
      <c r="V299" s="64">
        <v>1</v>
      </c>
      <c r="Z299" s="141"/>
    </row>
    <row r="300" spans="6:26" x14ac:dyDescent="0.25">
      <c r="F300" s="60">
        <v>278</v>
      </c>
      <c r="G300" s="69">
        <f t="shared" si="30"/>
        <v>2</v>
      </c>
      <c r="H300" s="69">
        <f t="shared" si="29"/>
        <v>2</v>
      </c>
      <c r="I300" s="84">
        <f t="shared" si="25"/>
        <v>91</v>
      </c>
      <c r="J300" s="60">
        <f t="shared" si="26"/>
        <v>25</v>
      </c>
      <c r="K300" s="69">
        <f t="shared" si="27"/>
        <v>7</v>
      </c>
      <c r="L300"/>
      <c r="M300" s="85">
        <v>2450</v>
      </c>
      <c r="N300" s="85">
        <v>261</v>
      </c>
      <c r="O300" s="85">
        <v>278</v>
      </c>
      <c r="P300" s="85">
        <v>55</v>
      </c>
      <c r="Q300" s="70"/>
      <c r="R300" s="85">
        <v>278</v>
      </c>
      <c r="S300" s="64">
        <v>2450</v>
      </c>
      <c r="T300" s="64">
        <v>55</v>
      </c>
      <c r="U300" s="64">
        <v>163</v>
      </c>
      <c r="V300" s="64">
        <v>2</v>
      </c>
      <c r="Z300" s="141"/>
    </row>
    <row r="301" spans="6:26" x14ac:dyDescent="0.25">
      <c r="F301" s="60">
        <v>279</v>
      </c>
      <c r="G301" s="69">
        <f t="shared" si="30"/>
        <v>2</v>
      </c>
      <c r="H301" s="69">
        <f t="shared" si="29"/>
        <v>2</v>
      </c>
      <c r="I301" s="84">
        <f t="shared" si="25"/>
        <v>91</v>
      </c>
      <c r="J301" s="60">
        <f t="shared" si="26"/>
        <v>25</v>
      </c>
      <c r="K301" s="69">
        <f t="shared" si="27"/>
        <v>7</v>
      </c>
      <c r="L301"/>
      <c r="M301" s="85">
        <v>2451</v>
      </c>
      <c r="N301" s="85">
        <v>261</v>
      </c>
      <c r="O301" s="85">
        <v>279</v>
      </c>
      <c r="P301" s="85">
        <v>55</v>
      </c>
      <c r="Q301" s="70"/>
      <c r="R301" s="85">
        <v>279</v>
      </c>
      <c r="S301" s="64">
        <v>2451</v>
      </c>
      <c r="T301" s="64">
        <v>55</v>
      </c>
      <c r="U301" s="64">
        <v>163</v>
      </c>
      <c r="V301" s="64">
        <v>3</v>
      </c>
      <c r="Z301" s="141"/>
    </row>
    <row r="302" spans="6:26" x14ac:dyDescent="0.25">
      <c r="F302" s="60">
        <v>280</v>
      </c>
      <c r="G302" s="69">
        <f t="shared" si="30"/>
        <v>2</v>
      </c>
      <c r="H302" s="69">
        <f t="shared" si="29"/>
        <v>2</v>
      </c>
      <c r="I302" s="84">
        <f t="shared" si="25"/>
        <v>91</v>
      </c>
      <c r="J302" s="60">
        <f t="shared" si="26"/>
        <v>25</v>
      </c>
      <c r="K302" s="69">
        <f t="shared" si="27"/>
        <v>7</v>
      </c>
      <c r="L302"/>
      <c r="M302" s="85">
        <v>2452</v>
      </c>
      <c r="N302" s="85">
        <v>261</v>
      </c>
      <c r="O302" s="85">
        <v>280</v>
      </c>
      <c r="P302" s="85">
        <v>55</v>
      </c>
      <c r="Q302" s="70"/>
      <c r="R302" s="85">
        <v>280</v>
      </c>
      <c r="S302" s="64">
        <v>2452</v>
      </c>
      <c r="T302" s="64">
        <v>55</v>
      </c>
      <c r="U302" s="64">
        <v>163</v>
      </c>
      <c r="V302" s="64">
        <v>4</v>
      </c>
      <c r="Z302" s="141"/>
    </row>
    <row r="303" spans="6:26" x14ac:dyDescent="0.25">
      <c r="F303" s="60">
        <v>281</v>
      </c>
      <c r="G303" s="69">
        <f t="shared" si="30"/>
        <v>3</v>
      </c>
      <c r="H303" s="69">
        <f t="shared" si="29"/>
        <v>2</v>
      </c>
      <c r="I303" s="84">
        <f t="shared" si="25"/>
        <v>99</v>
      </c>
      <c r="J303" s="60">
        <f t="shared" si="26"/>
        <v>37</v>
      </c>
      <c r="K303" s="69">
        <f t="shared" si="27"/>
        <v>7</v>
      </c>
      <c r="L303"/>
      <c r="M303" s="85">
        <v>2721</v>
      </c>
      <c r="N303" s="85">
        <v>261</v>
      </c>
      <c r="O303" s="85">
        <v>281</v>
      </c>
      <c r="P303" s="85">
        <v>61</v>
      </c>
      <c r="Q303" s="70"/>
      <c r="R303" s="85">
        <v>281</v>
      </c>
      <c r="S303" s="64">
        <v>2721</v>
      </c>
      <c r="T303" s="64">
        <v>61</v>
      </c>
      <c r="U303" s="64">
        <v>163</v>
      </c>
      <c r="V303" s="64">
        <v>1</v>
      </c>
      <c r="Z303" s="141"/>
    </row>
    <row r="304" spans="6:26" x14ac:dyDescent="0.25">
      <c r="F304" s="60">
        <v>282</v>
      </c>
      <c r="G304" s="69">
        <f t="shared" si="30"/>
        <v>3</v>
      </c>
      <c r="H304" s="69">
        <f t="shared" si="29"/>
        <v>2</v>
      </c>
      <c r="I304" s="84">
        <f t="shared" si="25"/>
        <v>99</v>
      </c>
      <c r="J304" s="60">
        <f t="shared" si="26"/>
        <v>37</v>
      </c>
      <c r="K304" s="69">
        <f t="shared" si="27"/>
        <v>7</v>
      </c>
      <c r="L304"/>
      <c r="M304" s="85">
        <v>2722</v>
      </c>
      <c r="N304" s="85">
        <v>261</v>
      </c>
      <c r="O304" s="85">
        <v>282</v>
      </c>
      <c r="P304" s="85">
        <v>61</v>
      </c>
      <c r="Q304" s="70"/>
      <c r="R304" s="85">
        <v>282</v>
      </c>
      <c r="S304" s="64">
        <v>2722</v>
      </c>
      <c r="T304" s="64">
        <v>61</v>
      </c>
      <c r="U304" s="64">
        <v>163</v>
      </c>
      <c r="V304" s="64">
        <v>2</v>
      </c>
      <c r="Z304" s="141"/>
    </row>
    <row r="305" spans="6:26" x14ac:dyDescent="0.25">
      <c r="F305" s="60">
        <v>283</v>
      </c>
      <c r="G305" s="69">
        <f t="shared" si="30"/>
        <v>3</v>
      </c>
      <c r="H305" s="69">
        <f t="shared" si="29"/>
        <v>2</v>
      </c>
      <c r="I305" s="84">
        <f t="shared" si="25"/>
        <v>99</v>
      </c>
      <c r="J305" s="60">
        <f t="shared" si="26"/>
        <v>37</v>
      </c>
      <c r="K305" s="69">
        <f t="shared" si="27"/>
        <v>7</v>
      </c>
      <c r="L305"/>
      <c r="M305" s="85">
        <v>2723</v>
      </c>
      <c r="N305" s="85">
        <v>261</v>
      </c>
      <c r="O305" s="85">
        <v>283</v>
      </c>
      <c r="P305" s="85">
        <v>61</v>
      </c>
      <c r="Q305" s="70"/>
      <c r="R305" s="85">
        <v>283</v>
      </c>
      <c r="S305" s="64">
        <v>2723</v>
      </c>
      <c r="T305" s="64">
        <v>61</v>
      </c>
      <c r="U305" s="64">
        <v>163</v>
      </c>
      <c r="V305" s="64">
        <v>3</v>
      </c>
      <c r="Z305" s="141"/>
    </row>
    <row r="306" spans="6:26" x14ac:dyDescent="0.25">
      <c r="F306" s="60">
        <v>284</v>
      </c>
      <c r="G306" s="69">
        <f t="shared" si="30"/>
        <v>3</v>
      </c>
      <c r="H306" s="69">
        <f t="shared" si="29"/>
        <v>2</v>
      </c>
      <c r="I306" s="84">
        <f t="shared" si="25"/>
        <v>99</v>
      </c>
      <c r="J306" s="60">
        <f t="shared" si="26"/>
        <v>37</v>
      </c>
      <c r="K306" s="69">
        <f t="shared" si="27"/>
        <v>7</v>
      </c>
      <c r="L306"/>
      <c r="M306" s="85">
        <v>2724</v>
      </c>
      <c r="N306" s="85">
        <v>261</v>
      </c>
      <c r="O306" s="85">
        <v>284</v>
      </c>
      <c r="P306" s="85">
        <v>61</v>
      </c>
      <c r="Q306" s="70"/>
      <c r="R306" s="85">
        <v>284</v>
      </c>
      <c r="S306" s="64">
        <v>2724</v>
      </c>
      <c r="T306" s="64">
        <v>61</v>
      </c>
      <c r="U306" s="64">
        <v>163</v>
      </c>
      <c r="V306" s="64">
        <v>4</v>
      </c>
      <c r="Z306" s="141"/>
    </row>
    <row r="307" spans="6:26" x14ac:dyDescent="0.25">
      <c r="F307" s="60">
        <v>285</v>
      </c>
      <c r="G307" s="69">
        <f t="shared" si="30"/>
        <v>4</v>
      </c>
      <c r="H307" s="69">
        <f t="shared" si="29"/>
        <v>2</v>
      </c>
      <c r="I307" s="84">
        <f t="shared" si="25"/>
        <v>107</v>
      </c>
      <c r="J307" s="60">
        <f t="shared" si="26"/>
        <v>57</v>
      </c>
      <c r="K307" s="69">
        <f t="shared" si="27"/>
        <v>7</v>
      </c>
      <c r="L307"/>
      <c r="M307" s="85">
        <v>53</v>
      </c>
      <c r="N307" s="85">
        <v>285</v>
      </c>
      <c r="O307" s="85">
        <v>285</v>
      </c>
      <c r="P307" s="85">
        <v>2</v>
      </c>
      <c r="Q307" s="70"/>
      <c r="R307" s="85">
        <v>285</v>
      </c>
      <c r="S307" s="64">
        <v>53</v>
      </c>
      <c r="T307" s="64">
        <v>2</v>
      </c>
      <c r="U307" s="64">
        <v>167</v>
      </c>
      <c r="V307" s="64">
        <v>1</v>
      </c>
      <c r="Z307" s="141"/>
    </row>
    <row r="308" spans="6:26" x14ac:dyDescent="0.25">
      <c r="F308" s="60">
        <v>286</v>
      </c>
      <c r="G308" s="69">
        <f t="shared" si="30"/>
        <v>4</v>
      </c>
      <c r="H308" s="69">
        <f t="shared" si="29"/>
        <v>2</v>
      </c>
      <c r="I308" s="84">
        <f t="shared" si="25"/>
        <v>107</v>
      </c>
      <c r="J308" s="60">
        <f t="shared" si="26"/>
        <v>57</v>
      </c>
      <c r="K308" s="69">
        <f t="shared" si="27"/>
        <v>7</v>
      </c>
      <c r="L308"/>
      <c r="M308" s="85">
        <v>54</v>
      </c>
      <c r="N308" s="85">
        <v>285</v>
      </c>
      <c r="O308" s="85">
        <v>286</v>
      </c>
      <c r="P308" s="85">
        <v>2</v>
      </c>
      <c r="Q308" s="70"/>
      <c r="R308" s="85">
        <v>286</v>
      </c>
      <c r="S308" s="64">
        <v>54</v>
      </c>
      <c r="T308" s="64">
        <v>2</v>
      </c>
      <c r="U308" s="64">
        <v>167</v>
      </c>
      <c r="V308" s="64">
        <v>2</v>
      </c>
      <c r="Z308" s="141"/>
    </row>
    <row r="309" spans="6:26" x14ac:dyDescent="0.25">
      <c r="F309" s="60">
        <v>287</v>
      </c>
      <c r="G309" s="69">
        <f t="shared" si="30"/>
        <v>4</v>
      </c>
      <c r="H309" s="69">
        <f t="shared" si="29"/>
        <v>2</v>
      </c>
      <c r="I309" s="84">
        <f t="shared" si="25"/>
        <v>107</v>
      </c>
      <c r="J309" s="60">
        <f t="shared" si="26"/>
        <v>57</v>
      </c>
      <c r="K309" s="69">
        <f t="shared" si="27"/>
        <v>7</v>
      </c>
      <c r="L309"/>
      <c r="M309" s="85">
        <v>55</v>
      </c>
      <c r="N309" s="85">
        <v>285</v>
      </c>
      <c r="O309" s="85">
        <v>287</v>
      </c>
      <c r="P309" s="85">
        <v>2</v>
      </c>
      <c r="Q309" s="70"/>
      <c r="R309" s="85">
        <v>287</v>
      </c>
      <c r="S309" s="64">
        <v>55</v>
      </c>
      <c r="T309" s="64">
        <v>2</v>
      </c>
      <c r="U309" s="64">
        <v>167</v>
      </c>
      <c r="V309" s="64">
        <v>3</v>
      </c>
      <c r="Z309" s="141"/>
    </row>
    <row r="310" spans="6:26" x14ac:dyDescent="0.25">
      <c r="F310" s="60">
        <v>288</v>
      </c>
      <c r="G310" s="69">
        <f t="shared" si="30"/>
        <v>4</v>
      </c>
      <c r="H310" s="69">
        <f t="shared" si="29"/>
        <v>2</v>
      </c>
      <c r="I310" s="84">
        <f t="shared" si="25"/>
        <v>107</v>
      </c>
      <c r="J310" s="60">
        <f t="shared" si="26"/>
        <v>57</v>
      </c>
      <c r="K310" s="69">
        <f t="shared" si="27"/>
        <v>7</v>
      </c>
      <c r="L310"/>
      <c r="M310" s="85">
        <v>56</v>
      </c>
      <c r="N310" s="85">
        <v>285</v>
      </c>
      <c r="O310" s="85">
        <v>288</v>
      </c>
      <c r="P310" s="85">
        <v>2</v>
      </c>
      <c r="Q310" s="70"/>
      <c r="R310" s="85">
        <v>288</v>
      </c>
      <c r="S310" s="64">
        <v>56</v>
      </c>
      <c r="T310" s="64">
        <v>2</v>
      </c>
      <c r="U310" s="64">
        <v>167</v>
      </c>
      <c r="V310" s="64">
        <v>4</v>
      </c>
      <c r="Z310" s="141"/>
    </row>
    <row r="311" spans="6:26" x14ac:dyDescent="0.25">
      <c r="F311" s="60">
        <v>289</v>
      </c>
      <c r="G311" s="69">
        <f t="shared" si="30"/>
        <v>5</v>
      </c>
      <c r="H311" s="69">
        <f t="shared" si="29"/>
        <v>2</v>
      </c>
      <c r="I311" s="84">
        <f t="shared" si="25"/>
        <v>115</v>
      </c>
      <c r="J311" s="60">
        <f t="shared" si="26"/>
        <v>77</v>
      </c>
      <c r="K311" s="69">
        <f t="shared" si="27"/>
        <v>7</v>
      </c>
      <c r="L311"/>
      <c r="M311" s="85">
        <v>849</v>
      </c>
      <c r="N311" s="85">
        <v>285</v>
      </c>
      <c r="O311" s="85">
        <v>289</v>
      </c>
      <c r="P311" s="85">
        <v>19</v>
      </c>
      <c r="Q311" s="70"/>
      <c r="R311" s="85">
        <v>289</v>
      </c>
      <c r="S311" s="64">
        <v>849</v>
      </c>
      <c r="T311" s="64">
        <v>19</v>
      </c>
      <c r="U311" s="64">
        <v>167</v>
      </c>
      <c r="V311" s="64">
        <v>1</v>
      </c>
      <c r="Z311" s="141"/>
    </row>
    <row r="312" spans="6:26" x14ac:dyDescent="0.25">
      <c r="F312" s="60">
        <v>290</v>
      </c>
      <c r="G312" s="69">
        <f t="shared" si="30"/>
        <v>5</v>
      </c>
      <c r="H312" s="69">
        <f t="shared" si="29"/>
        <v>2</v>
      </c>
      <c r="I312" s="84">
        <f t="shared" si="25"/>
        <v>115</v>
      </c>
      <c r="J312" s="60">
        <f t="shared" si="26"/>
        <v>77</v>
      </c>
      <c r="K312" s="69">
        <f t="shared" si="27"/>
        <v>7</v>
      </c>
      <c r="L312"/>
      <c r="M312" s="85">
        <v>850</v>
      </c>
      <c r="N312" s="85">
        <v>285</v>
      </c>
      <c r="O312" s="85">
        <v>290</v>
      </c>
      <c r="P312" s="85">
        <v>19</v>
      </c>
      <c r="Q312" s="70"/>
      <c r="R312" s="85">
        <v>290</v>
      </c>
      <c r="S312" s="64">
        <v>850</v>
      </c>
      <c r="T312" s="64">
        <v>19</v>
      </c>
      <c r="U312" s="64">
        <v>167</v>
      </c>
      <c r="V312" s="64">
        <v>2</v>
      </c>
    </row>
    <row r="313" spans="6:26" x14ac:dyDescent="0.25">
      <c r="F313" s="60">
        <v>291</v>
      </c>
      <c r="G313" s="69">
        <f t="shared" si="30"/>
        <v>5</v>
      </c>
      <c r="H313" s="69">
        <f t="shared" si="29"/>
        <v>2</v>
      </c>
      <c r="I313" s="84">
        <f t="shared" si="25"/>
        <v>115</v>
      </c>
      <c r="J313" s="60">
        <f t="shared" si="26"/>
        <v>77</v>
      </c>
      <c r="K313" s="69">
        <f t="shared" si="27"/>
        <v>7</v>
      </c>
      <c r="L313"/>
      <c r="M313" s="85">
        <v>851</v>
      </c>
      <c r="N313" s="85">
        <v>285</v>
      </c>
      <c r="O313" s="85">
        <v>291</v>
      </c>
      <c r="P313" s="85">
        <v>19</v>
      </c>
      <c r="Q313" s="70"/>
      <c r="R313" s="85">
        <v>291</v>
      </c>
      <c r="S313" s="64">
        <v>851</v>
      </c>
      <c r="T313" s="64">
        <v>19</v>
      </c>
      <c r="U313" s="64">
        <v>167</v>
      </c>
      <c r="V313" s="64">
        <v>3</v>
      </c>
    </row>
    <row r="314" spans="6:26" x14ac:dyDescent="0.25">
      <c r="F314" s="60">
        <v>292</v>
      </c>
      <c r="G314" s="69">
        <f t="shared" si="30"/>
        <v>5</v>
      </c>
      <c r="H314" s="69">
        <f t="shared" si="29"/>
        <v>2</v>
      </c>
      <c r="I314" s="84">
        <f t="shared" si="25"/>
        <v>115</v>
      </c>
      <c r="J314" s="60">
        <f t="shared" si="26"/>
        <v>77</v>
      </c>
      <c r="K314" s="69">
        <f t="shared" si="27"/>
        <v>7</v>
      </c>
      <c r="L314"/>
      <c r="M314" s="85">
        <v>852</v>
      </c>
      <c r="N314" s="85">
        <v>285</v>
      </c>
      <c r="O314" s="85">
        <v>292</v>
      </c>
      <c r="P314" s="85">
        <v>19</v>
      </c>
      <c r="Q314" s="70"/>
      <c r="R314" s="85">
        <v>292</v>
      </c>
      <c r="S314" s="64">
        <v>852</v>
      </c>
      <c r="T314" s="64">
        <v>19</v>
      </c>
      <c r="U314" s="64">
        <v>167</v>
      </c>
      <c r="V314" s="64">
        <v>4</v>
      </c>
    </row>
    <row r="315" spans="6:26" x14ac:dyDescent="0.25">
      <c r="F315" s="60">
        <v>293</v>
      </c>
      <c r="G315" s="69">
        <f t="shared" si="30"/>
        <v>6</v>
      </c>
      <c r="H315" s="69">
        <f t="shared" si="29"/>
        <v>2</v>
      </c>
      <c r="I315" s="84">
        <f t="shared" si="25"/>
        <v>123</v>
      </c>
      <c r="J315" s="60">
        <f t="shared" si="26"/>
        <v>97</v>
      </c>
      <c r="K315" s="69">
        <f t="shared" si="27"/>
        <v>7</v>
      </c>
      <c r="L315"/>
      <c r="M315" s="85">
        <v>1121</v>
      </c>
      <c r="N315" s="85">
        <v>285</v>
      </c>
      <c r="O315" s="85">
        <v>293</v>
      </c>
      <c r="P315" s="85">
        <v>25</v>
      </c>
      <c r="Q315" s="70"/>
      <c r="R315" s="85">
        <v>293</v>
      </c>
      <c r="S315" s="64">
        <v>1121</v>
      </c>
      <c r="T315" s="64">
        <v>25</v>
      </c>
      <c r="U315" s="64">
        <v>167</v>
      </c>
      <c r="V315" s="64">
        <v>1</v>
      </c>
    </row>
    <row r="316" spans="6:26" x14ac:dyDescent="0.25">
      <c r="F316" s="60">
        <v>294</v>
      </c>
      <c r="G316" s="69">
        <f t="shared" si="30"/>
        <v>6</v>
      </c>
      <c r="H316" s="69">
        <f t="shared" si="29"/>
        <v>2</v>
      </c>
      <c r="I316" s="84">
        <f t="shared" si="25"/>
        <v>123</v>
      </c>
      <c r="J316" s="60">
        <f t="shared" si="26"/>
        <v>97</v>
      </c>
      <c r="K316" s="69">
        <f t="shared" si="27"/>
        <v>7</v>
      </c>
      <c r="L316"/>
      <c r="M316" s="85">
        <v>1122</v>
      </c>
      <c r="N316" s="85">
        <v>285</v>
      </c>
      <c r="O316" s="85">
        <v>294</v>
      </c>
      <c r="P316" s="85">
        <v>25</v>
      </c>
      <c r="Q316" s="70"/>
      <c r="R316" s="85">
        <v>294</v>
      </c>
      <c r="S316" s="64">
        <v>1122</v>
      </c>
      <c r="T316" s="64">
        <v>25</v>
      </c>
      <c r="U316" s="64">
        <v>167</v>
      </c>
      <c r="V316" s="64">
        <v>2</v>
      </c>
    </row>
    <row r="317" spans="6:26" x14ac:dyDescent="0.25">
      <c r="F317" s="60">
        <v>295</v>
      </c>
      <c r="G317" s="69">
        <f t="shared" si="30"/>
        <v>6</v>
      </c>
      <c r="H317" s="69">
        <f t="shared" si="29"/>
        <v>2</v>
      </c>
      <c r="I317" s="84">
        <f t="shared" si="25"/>
        <v>123</v>
      </c>
      <c r="J317" s="60">
        <f t="shared" si="26"/>
        <v>97</v>
      </c>
      <c r="K317" s="69">
        <f t="shared" si="27"/>
        <v>7</v>
      </c>
      <c r="L317"/>
      <c r="M317" s="85">
        <v>1123</v>
      </c>
      <c r="N317" s="85">
        <v>285</v>
      </c>
      <c r="O317" s="85">
        <v>295</v>
      </c>
      <c r="P317" s="85">
        <v>25</v>
      </c>
      <c r="Q317" s="70"/>
      <c r="R317" s="85">
        <v>295</v>
      </c>
      <c r="S317" s="64">
        <v>1123</v>
      </c>
      <c r="T317" s="64">
        <v>25</v>
      </c>
      <c r="U317" s="64">
        <v>167</v>
      </c>
      <c r="V317" s="64">
        <v>3</v>
      </c>
    </row>
    <row r="318" spans="6:26" x14ac:dyDescent="0.25">
      <c r="F318" s="60">
        <v>296</v>
      </c>
      <c r="G318" s="69">
        <f t="shared" si="30"/>
        <v>6</v>
      </c>
      <c r="H318" s="69">
        <f t="shared" si="29"/>
        <v>2</v>
      </c>
      <c r="I318" s="84">
        <f t="shared" si="25"/>
        <v>123</v>
      </c>
      <c r="J318" s="60">
        <f t="shared" si="26"/>
        <v>97</v>
      </c>
      <c r="K318" s="69">
        <f t="shared" si="27"/>
        <v>7</v>
      </c>
      <c r="L318"/>
      <c r="M318" s="85">
        <v>1124</v>
      </c>
      <c r="N318" s="85">
        <v>285</v>
      </c>
      <c r="O318" s="85">
        <v>296</v>
      </c>
      <c r="P318" s="85">
        <v>25</v>
      </c>
      <c r="Q318" s="70"/>
      <c r="R318" s="85">
        <v>296</v>
      </c>
      <c r="S318" s="64">
        <v>1124</v>
      </c>
      <c r="T318" s="64">
        <v>25</v>
      </c>
      <c r="U318" s="64">
        <v>167</v>
      </c>
      <c r="V318" s="64">
        <v>4</v>
      </c>
    </row>
    <row r="319" spans="6:26" x14ac:dyDescent="0.25">
      <c r="F319" s="60">
        <v>297</v>
      </c>
      <c r="G319" s="69">
        <f t="shared" si="30"/>
        <v>7</v>
      </c>
      <c r="H319" s="69">
        <f t="shared" si="29"/>
        <v>2</v>
      </c>
      <c r="I319" s="84">
        <f t="shared" si="25"/>
        <v>131</v>
      </c>
      <c r="J319" s="60">
        <f t="shared" si="26"/>
        <v>125</v>
      </c>
      <c r="K319" s="69">
        <f t="shared" si="27"/>
        <v>7</v>
      </c>
      <c r="L319"/>
      <c r="M319" s="85">
        <v>1917</v>
      </c>
      <c r="N319" s="85">
        <v>285</v>
      </c>
      <c r="O319" s="85">
        <v>297</v>
      </c>
      <c r="P319" s="85">
        <v>43</v>
      </c>
      <c r="Q319" s="70"/>
      <c r="R319" s="85">
        <v>297</v>
      </c>
      <c r="S319" s="64">
        <v>1917</v>
      </c>
      <c r="T319" s="64">
        <v>43</v>
      </c>
      <c r="U319" s="64">
        <v>167</v>
      </c>
      <c r="V319" s="64">
        <v>1</v>
      </c>
    </row>
    <row r="320" spans="6:26" x14ac:dyDescent="0.25">
      <c r="F320" s="60">
        <v>298</v>
      </c>
      <c r="G320" s="69">
        <f t="shared" si="30"/>
        <v>7</v>
      </c>
      <c r="H320" s="69">
        <f t="shared" si="29"/>
        <v>2</v>
      </c>
      <c r="I320" s="84">
        <f t="shared" si="25"/>
        <v>131</v>
      </c>
      <c r="J320" s="60">
        <f t="shared" si="26"/>
        <v>125</v>
      </c>
      <c r="K320" s="69">
        <f t="shared" si="27"/>
        <v>7</v>
      </c>
      <c r="L320"/>
      <c r="M320" s="85">
        <v>1918</v>
      </c>
      <c r="N320" s="85">
        <v>285</v>
      </c>
      <c r="O320" s="85">
        <v>298</v>
      </c>
      <c r="P320" s="85">
        <v>43</v>
      </c>
      <c r="Q320" s="70"/>
      <c r="R320" s="85">
        <v>298</v>
      </c>
      <c r="S320" s="64">
        <v>1918</v>
      </c>
      <c r="T320" s="64">
        <v>43</v>
      </c>
      <c r="U320" s="64">
        <v>167</v>
      </c>
      <c r="V320" s="64">
        <v>2</v>
      </c>
    </row>
    <row r="321" spans="6:22" x14ac:dyDescent="0.25">
      <c r="F321" s="60">
        <v>299</v>
      </c>
      <c r="G321" s="69">
        <f t="shared" si="30"/>
        <v>7</v>
      </c>
      <c r="H321" s="69">
        <f t="shared" si="29"/>
        <v>2</v>
      </c>
      <c r="I321" s="84">
        <f t="shared" si="25"/>
        <v>131</v>
      </c>
      <c r="J321" s="60">
        <f t="shared" si="26"/>
        <v>125</v>
      </c>
      <c r="K321" s="69">
        <f t="shared" si="27"/>
        <v>7</v>
      </c>
      <c r="L321"/>
      <c r="M321" s="85">
        <v>1919</v>
      </c>
      <c r="N321" s="85">
        <v>285</v>
      </c>
      <c r="O321" s="85">
        <v>299</v>
      </c>
      <c r="P321" s="85">
        <v>43</v>
      </c>
      <c r="Q321" s="70"/>
      <c r="R321" s="85">
        <v>299</v>
      </c>
      <c r="S321" s="64">
        <v>1919</v>
      </c>
      <c r="T321" s="64">
        <v>43</v>
      </c>
      <c r="U321" s="64">
        <v>167</v>
      </c>
      <c r="V321" s="64">
        <v>3</v>
      </c>
    </row>
    <row r="322" spans="6:22" x14ac:dyDescent="0.25">
      <c r="F322" s="60">
        <v>300</v>
      </c>
      <c r="G322" s="69">
        <f t="shared" si="30"/>
        <v>7</v>
      </c>
      <c r="H322" s="69">
        <f t="shared" si="29"/>
        <v>2</v>
      </c>
      <c r="I322" s="84">
        <f t="shared" si="25"/>
        <v>131</v>
      </c>
      <c r="J322" s="60">
        <f t="shared" si="26"/>
        <v>125</v>
      </c>
      <c r="K322" s="69">
        <f t="shared" si="27"/>
        <v>7</v>
      </c>
      <c r="L322"/>
      <c r="M322" s="85">
        <v>1920</v>
      </c>
      <c r="N322" s="85">
        <v>285</v>
      </c>
      <c r="O322" s="85">
        <v>300</v>
      </c>
      <c r="P322" s="85">
        <v>43</v>
      </c>
      <c r="Q322" s="70"/>
      <c r="R322" s="85">
        <v>300</v>
      </c>
      <c r="S322" s="64">
        <v>1920</v>
      </c>
      <c r="T322" s="64">
        <v>43</v>
      </c>
      <c r="U322" s="64">
        <v>167</v>
      </c>
      <c r="V322" s="64">
        <v>4</v>
      </c>
    </row>
    <row r="323" spans="6:22" x14ac:dyDescent="0.25">
      <c r="F323" s="60">
        <v>301</v>
      </c>
      <c r="G323" s="69">
        <f t="shared" si="30"/>
        <v>8</v>
      </c>
      <c r="H323" s="69">
        <f t="shared" si="29"/>
        <v>2</v>
      </c>
      <c r="I323" s="84">
        <f t="shared" si="25"/>
        <v>139</v>
      </c>
      <c r="J323" s="60">
        <f t="shared" si="26"/>
        <v>153</v>
      </c>
      <c r="K323" s="69">
        <f t="shared" si="27"/>
        <v>7</v>
      </c>
      <c r="L323"/>
      <c r="M323" s="85">
        <v>2189</v>
      </c>
      <c r="N323" s="85">
        <v>285</v>
      </c>
      <c r="O323" s="85">
        <v>301</v>
      </c>
      <c r="P323" s="85">
        <v>49</v>
      </c>
      <c r="Q323" s="70"/>
      <c r="R323" s="85">
        <v>301</v>
      </c>
      <c r="S323" s="64">
        <v>2189</v>
      </c>
      <c r="T323" s="64">
        <v>49</v>
      </c>
      <c r="U323" s="64">
        <v>167</v>
      </c>
      <c r="V323" s="64">
        <v>1</v>
      </c>
    </row>
    <row r="324" spans="6:22" x14ac:dyDescent="0.25">
      <c r="F324" s="60">
        <v>302</v>
      </c>
      <c r="G324" s="69">
        <f t="shared" si="30"/>
        <v>8</v>
      </c>
      <c r="H324" s="69">
        <f t="shared" si="29"/>
        <v>2</v>
      </c>
      <c r="I324" s="84">
        <f t="shared" si="25"/>
        <v>139</v>
      </c>
      <c r="J324" s="60">
        <f t="shared" si="26"/>
        <v>153</v>
      </c>
      <c r="K324" s="69">
        <f t="shared" si="27"/>
        <v>7</v>
      </c>
      <c r="L324"/>
      <c r="M324" s="85">
        <v>2190</v>
      </c>
      <c r="N324" s="85">
        <v>285</v>
      </c>
      <c r="O324" s="85">
        <v>302</v>
      </c>
      <c r="P324" s="85">
        <v>49</v>
      </c>
      <c r="Q324" s="70"/>
      <c r="R324" s="85">
        <v>302</v>
      </c>
      <c r="S324" s="64">
        <v>2190</v>
      </c>
      <c r="T324" s="64">
        <v>49</v>
      </c>
      <c r="U324" s="64">
        <v>167</v>
      </c>
      <c r="V324" s="64">
        <v>2</v>
      </c>
    </row>
    <row r="325" spans="6:22" x14ac:dyDescent="0.25">
      <c r="F325" s="60">
        <v>303</v>
      </c>
      <c r="G325" s="69">
        <f t="shared" si="30"/>
        <v>8</v>
      </c>
      <c r="H325" s="69">
        <f t="shared" si="29"/>
        <v>2</v>
      </c>
      <c r="I325" s="84">
        <f t="shared" si="25"/>
        <v>139</v>
      </c>
      <c r="J325" s="60">
        <f t="shared" si="26"/>
        <v>153</v>
      </c>
      <c r="K325" s="69">
        <f t="shared" si="27"/>
        <v>7</v>
      </c>
      <c r="L325"/>
      <c r="M325" s="85">
        <v>2191</v>
      </c>
      <c r="N325" s="85">
        <v>285</v>
      </c>
      <c r="O325" s="85">
        <v>303</v>
      </c>
      <c r="P325" s="85">
        <v>49</v>
      </c>
      <c r="Q325" s="70"/>
      <c r="R325" s="85">
        <v>303</v>
      </c>
      <c r="S325" s="64">
        <v>2191</v>
      </c>
      <c r="T325" s="64">
        <v>49</v>
      </c>
      <c r="U325" s="64">
        <v>167</v>
      </c>
      <c r="V325" s="64">
        <v>3</v>
      </c>
    </row>
    <row r="326" spans="6:22" x14ac:dyDescent="0.25">
      <c r="F326" s="60">
        <v>304</v>
      </c>
      <c r="G326" s="69">
        <f t="shared" si="30"/>
        <v>8</v>
      </c>
      <c r="H326" s="69">
        <f t="shared" si="29"/>
        <v>2</v>
      </c>
      <c r="I326" s="84">
        <f t="shared" si="25"/>
        <v>139</v>
      </c>
      <c r="J326" s="60">
        <f t="shared" si="26"/>
        <v>153</v>
      </c>
      <c r="K326" s="69">
        <f t="shared" si="27"/>
        <v>7</v>
      </c>
      <c r="L326"/>
      <c r="M326" s="85">
        <v>2192</v>
      </c>
      <c r="N326" s="85">
        <v>285</v>
      </c>
      <c r="O326" s="85">
        <v>304</v>
      </c>
      <c r="P326" s="85">
        <v>49</v>
      </c>
      <c r="Q326" s="70"/>
      <c r="R326" s="85">
        <v>304</v>
      </c>
      <c r="S326" s="64">
        <v>2192</v>
      </c>
      <c r="T326" s="64">
        <v>49</v>
      </c>
      <c r="U326" s="64">
        <v>167</v>
      </c>
      <c r="V326" s="64">
        <v>4</v>
      </c>
    </row>
    <row r="327" spans="6:22" x14ac:dyDescent="0.25">
      <c r="F327" s="60">
        <v>305</v>
      </c>
      <c r="G327" s="69">
        <f t="shared" si="30"/>
        <v>9</v>
      </c>
      <c r="H327" s="69">
        <f t="shared" si="29"/>
        <v>2</v>
      </c>
      <c r="I327" s="84">
        <f t="shared" si="25"/>
        <v>147</v>
      </c>
      <c r="J327" s="60">
        <f t="shared" si="26"/>
        <v>189</v>
      </c>
      <c r="K327" s="69">
        <f t="shared" si="27"/>
        <v>7</v>
      </c>
      <c r="L327"/>
      <c r="M327" s="85">
        <v>317</v>
      </c>
      <c r="N327" s="85">
        <v>305</v>
      </c>
      <c r="O327" s="85">
        <v>305</v>
      </c>
      <c r="P327" s="85">
        <v>7</v>
      </c>
      <c r="Q327" s="70"/>
      <c r="R327" s="85">
        <v>305</v>
      </c>
      <c r="S327" s="64">
        <v>317</v>
      </c>
      <c r="T327" s="64">
        <v>7</v>
      </c>
      <c r="U327" s="64">
        <v>171</v>
      </c>
      <c r="V327" s="64">
        <v>1</v>
      </c>
    </row>
    <row r="328" spans="6:22" x14ac:dyDescent="0.25">
      <c r="F328" s="60">
        <v>306</v>
      </c>
      <c r="G328" s="69">
        <f t="shared" si="30"/>
        <v>9</v>
      </c>
      <c r="H328" s="69">
        <f t="shared" si="29"/>
        <v>2</v>
      </c>
      <c r="I328" s="84">
        <f t="shared" si="25"/>
        <v>147</v>
      </c>
      <c r="J328" s="60">
        <f t="shared" si="26"/>
        <v>189</v>
      </c>
      <c r="K328" s="69">
        <f t="shared" si="27"/>
        <v>7</v>
      </c>
      <c r="L328"/>
      <c r="M328" s="85">
        <v>318</v>
      </c>
      <c r="N328" s="85">
        <v>305</v>
      </c>
      <c r="O328" s="85">
        <v>306</v>
      </c>
      <c r="P328" s="85">
        <v>7</v>
      </c>
      <c r="Q328" s="70"/>
      <c r="R328" s="85">
        <v>306</v>
      </c>
      <c r="S328" s="64">
        <v>318</v>
      </c>
      <c r="T328" s="64">
        <v>7</v>
      </c>
      <c r="U328" s="64">
        <v>171</v>
      </c>
      <c r="V328" s="64">
        <v>2</v>
      </c>
    </row>
    <row r="329" spans="6:22" x14ac:dyDescent="0.25">
      <c r="F329" s="60">
        <v>307</v>
      </c>
      <c r="G329" s="69">
        <f t="shared" si="30"/>
        <v>9</v>
      </c>
      <c r="H329" s="69">
        <f t="shared" si="29"/>
        <v>2</v>
      </c>
      <c r="I329" s="84">
        <f t="shared" si="25"/>
        <v>147</v>
      </c>
      <c r="J329" s="60">
        <f t="shared" si="26"/>
        <v>189</v>
      </c>
      <c r="K329" s="69">
        <f t="shared" si="27"/>
        <v>7</v>
      </c>
      <c r="L329"/>
      <c r="M329" s="85">
        <v>319</v>
      </c>
      <c r="N329" s="85">
        <v>305</v>
      </c>
      <c r="O329" s="85">
        <v>307</v>
      </c>
      <c r="P329" s="85">
        <v>7</v>
      </c>
      <c r="Q329" s="70"/>
      <c r="R329" s="85">
        <v>307</v>
      </c>
      <c r="S329" s="64">
        <v>319</v>
      </c>
      <c r="T329" s="64">
        <v>7</v>
      </c>
      <c r="U329" s="64">
        <v>171</v>
      </c>
      <c r="V329" s="64">
        <v>3</v>
      </c>
    </row>
    <row r="330" spans="6:22" x14ac:dyDescent="0.25">
      <c r="F330" s="60">
        <v>308</v>
      </c>
      <c r="G330" s="69">
        <f t="shared" si="30"/>
        <v>9</v>
      </c>
      <c r="H330" s="69">
        <f t="shared" si="29"/>
        <v>2</v>
      </c>
      <c r="I330" s="84">
        <f t="shared" si="25"/>
        <v>147</v>
      </c>
      <c r="J330" s="60">
        <f t="shared" si="26"/>
        <v>189</v>
      </c>
      <c r="K330" s="69">
        <f t="shared" si="27"/>
        <v>7</v>
      </c>
      <c r="L330"/>
      <c r="M330" s="85">
        <v>320</v>
      </c>
      <c r="N330" s="85">
        <v>305</v>
      </c>
      <c r="O330" s="85">
        <v>308</v>
      </c>
      <c r="P330" s="85">
        <v>7</v>
      </c>
      <c r="Q330" s="70"/>
      <c r="R330" s="85">
        <v>308</v>
      </c>
      <c r="S330" s="64">
        <v>320</v>
      </c>
      <c r="T330" s="64">
        <v>7</v>
      </c>
      <c r="U330" s="64">
        <v>171</v>
      </c>
      <c r="V330" s="64">
        <v>4</v>
      </c>
    </row>
    <row r="331" spans="6:22" x14ac:dyDescent="0.25">
      <c r="F331" s="60">
        <v>309</v>
      </c>
      <c r="G331" s="69">
        <f t="shared" ref="G331:G362" si="31">G327+1</f>
        <v>10</v>
      </c>
      <c r="H331" s="69">
        <f t="shared" si="29"/>
        <v>2</v>
      </c>
      <c r="I331" s="84">
        <f t="shared" si="25"/>
        <v>155</v>
      </c>
      <c r="J331" s="60">
        <f t="shared" si="26"/>
        <v>225</v>
      </c>
      <c r="K331" s="69">
        <f t="shared" si="27"/>
        <v>7</v>
      </c>
      <c r="L331"/>
      <c r="M331" s="85">
        <v>589</v>
      </c>
      <c r="N331" s="85">
        <v>305</v>
      </c>
      <c r="O331" s="85">
        <v>309</v>
      </c>
      <c r="P331" s="85">
        <v>13</v>
      </c>
      <c r="Q331" s="70"/>
      <c r="R331" s="85">
        <v>309</v>
      </c>
      <c r="S331" s="64">
        <v>589</v>
      </c>
      <c r="T331" s="64">
        <v>13</v>
      </c>
      <c r="U331" s="64">
        <v>171</v>
      </c>
      <c r="V331" s="64">
        <v>1</v>
      </c>
    </row>
    <row r="332" spans="6:22" x14ac:dyDescent="0.25">
      <c r="F332" s="60">
        <v>310</v>
      </c>
      <c r="G332" s="69">
        <f t="shared" si="31"/>
        <v>10</v>
      </c>
      <c r="H332" s="69">
        <f t="shared" si="29"/>
        <v>2</v>
      </c>
      <c r="I332" s="84">
        <f t="shared" si="25"/>
        <v>155</v>
      </c>
      <c r="J332" s="60">
        <f t="shared" si="26"/>
        <v>225</v>
      </c>
      <c r="K332" s="69">
        <f t="shared" si="27"/>
        <v>7</v>
      </c>
      <c r="L332"/>
      <c r="M332" s="85">
        <v>590</v>
      </c>
      <c r="N332" s="85">
        <v>305</v>
      </c>
      <c r="O332" s="85">
        <v>310</v>
      </c>
      <c r="P332" s="85">
        <v>13</v>
      </c>
      <c r="Q332" s="70"/>
      <c r="R332" s="85">
        <v>310</v>
      </c>
      <c r="S332" s="64">
        <v>590</v>
      </c>
      <c r="T332" s="64">
        <v>13</v>
      </c>
      <c r="U332" s="64">
        <v>171</v>
      </c>
      <c r="V332" s="64">
        <v>2</v>
      </c>
    </row>
    <row r="333" spans="6:22" x14ac:dyDescent="0.25">
      <c r="F333" s="60">
        <v>311</v>
      </c>
      <c r="G333" s="69">
        <f t="shared" si="31"/>
        <v>10</v>
      </c>
      <c r="H333" s="69">
        <f t="shared" si="29"/>
        <v>2</v>
      </c>
      <c r="I333" s="84">
        <f t="shared" si="25"/>
        <v>155</v>
      </c>
      <c r="J333" s="60">
        <f t="shared" si="26"/>
        <v>225</v>
      </c>
      <c r="K333" s="69">
        <f t="shared" si="27"/>
        <v>7</v>
      </c>
      <c r="L333"/>
      <c r="M333" s="85">
        <v>591</v>
      </c>
      <c r="N333" s="85">
        <v>305</v>
      </c>
      <c r="O333" s="85">
        <v>311</v>
      </c>
      <c r="P333" s="85">
        <v>13</v>
      </c>
      <c r="Q333" s="70"/>
      <c r="R333" s="85">
        <v>311</v>
      </c>
      <c r="S333" s="64">
        <v>591</v>
      </c>
      <c r="T333" s="64">
        <v>13</v>
      </c>
      <c r="U333" s="64">
        <v>171</v>
      </c>
      <c r="V333" s="64">
        <v>3</v>
      </c>
    </row>
    <row r="334" spans="6:22" x14ac:dyDescent="0.25">
      <c r="F334" s="60">
        <v>312</v>
      </c>
      <c r="G334" s="69">
        <f t="shared" si="31"/>
        <v>10</v>
      </c>
      <c r="H334" s="69">
        <f t="shared" si="29"/>
        <v>2</v>
      </c>
      <c r="I334" s="84">
        <f t="shared" si="25"/>
        <v>155</v>
      </c>
      <c r="J334" s="60">
        <f t="shared" si="26"/>
        <v>225</v>
      </c>
      <c r="K334" s="69">
        <f t="shared" si="27"/>
        <v>7</v>
      </c>
      <c r="L334"/>
      <c r="M334" s="85">
        <v>592</v>
      </c>
      <c r="N334" s="85">
        <v>305</v>
      </c>
      <c r="O334" s="85">
        <v>312</v>
      </c>
      <c r="P334" s="85">
        <v>13</v>
      </c>
      <c r="Q334" s="70"/>
      <c r="R334" s="85">
        <v>312</v>
      </c>
      <c r="S334" s="64">
        <v>592</v>
      </c>
      <c r="T334" s="64">
        <v>13</v>
      </c>
      <c r="U334" s="64">
        <v>171</v>
      </c>
      <c r="V334" s="64">
        <v>4</v>
      </c>
    </row>
    <row r="335" spans="6:22" x14ac:dyDescent="0.25">
      <c r="F335" s="60">
        <v>313</v>
      </c>
      <c r="G335" s="69">
        <f t="shared" si="31"/>
        <v>11</v>
      </c>
      <c r="H335" s="69">
        <f t="shared" si="29"/>
        <v>2</v>
      </c>
      <c r="I335" s="84">
        <f t="shared" si="25"/>
        <v>163</v>
      </c>
      <c r="J335" s="60">
        <f t="shared" si="26"/>
        <v>261</v>
      </c>
      <c r="K335" s="69">
        <f t="shared" si="27"/>
        <v>7</v>
      </c>
      <c r="L335"/>
      <c r="M335" s="85">
        <v>1385</v>
      </c>
      <c r="N335" s="85">
        <v>305</v>
      </c>
      <c r="O335" s="85">
        <v>313</v>
      </c>
      <c r="P335" s="85">
        <v>31</v>
      </c>
      <c r="Q335" s="70"/>
      <c r="R335" s="85">
        <v>313</v>
      </c>
      <c r="S335" s="64">
        <v>1385</v>
      </c>
      <c r="T335" s="64">
        <v>31</v>
      </c>
      <c r="U335" s="64">
        <v>171</v>
      </c>
      <c r="V335" s="64">
        <v>1</v>
      </c>
    </row>
    <row r="336" spans="6:22" x14ac:dyDescent="0.25">
      <c r="F336" s="60">
        <v>314</v>
      </c>
      <c r="G336" s="69">
        <f t="shared" si="31"/>
        <v>11</v>
      </c>
      <c r="H336" s="69">
        <f t="shared" si="29"/>
        <v>2</v>
      </c>
      <c r="I336" s="84">
        <f t="shared" si="25"/>
        <v>163</v>
      </c>
      <c r="J336" s="60">
        <f t="shared" si="26"/>
        <v>261</v>
      </c>
      <c r="K336" s="69">
        <f t="shared" si="27"/>
        <v>7</v>
      </c>
      <c r="L336"/>
      <c r="M336" s="85">
        <v>1386</v>
      </c>
      <c r="N336" s="85">
        <v>305</v>
      </c>
      <c r="O336" s="85">
        <v>314</v>
      </c>
      <c r="P336" s="85">
        <v>31</v>
      </c>
      <c r="Q336" s="70"/>
      <c r="R336" s="85">
        <v>314</v>
      </c>
      <c r="S336" s="64">
        <v>1386</v>
      </c>
      <c r="T336" s="64">
        <v>31</v>
      </c>
      <c r="U336" s="64">
        <v>171</v>
      </c>
      <c r="V336" s="64">
        <v>2</v>
      </c>
    </row>
    <row r="337" spans="6:22" x14ac:dyDescent="0.25">
      <c r="F337" s="60">
        <v>315</v>
      </c>
      <c r="G337" s="69">
        <f t="shared" si="31"/>
        <v>11</v>
      </c>
      <c r="H337" s="69">
        <f t="shared" si="29"/>
        <v>2</v>
      </c>
      <c r="I337" s="84">
        <f t="shared" si="25"/>
        <v>163</v>
      </c>
      <c r="J337" s="60">
        <f t="shared" si="26"/>
        <v>261</v>
      </c>
      <c r="K337" s="69">
        <f t="shared" si="27"/>
        <v>7</v>
      </c>
      <c r="L337"/>
      <c r="M337" s="85">
        <v>1387</v>
      </c>
      <c r="N337" s="85">
        <v>305</v>
      </c>
      <c r="O337" s="85">
        <v>315</v>
      </c>
      <c r="P337" s="85">
        <v>31</v>
      </c>
      <c r="Q337" s="70"/>
      <c r="R337" s="85">
        <v>315</v>
      </c>
      <c r="S337" s="64">
        <v>1387</v>
      </c>
      <c r="T337" s="64">
        <v>31</v>
      </c>
      <c r="U337" s="64">
        <v>171</v>
      </c>
      <c r="V337" s="64">
        <v>3</v>
      </c>
    </row>
    <row r="338" spans="6:22" x14ac:dyDescent="0.25">
      <c r="F338" s="60">
        <v>316</v>
      </c>
      <c r="G338" s="69">
        <f t="shared" si="31"/>
        <v>11</v>
      </c>
      <c r="H338" s="69">
        <f t="shared" si="29"/>
        <v>2</v>
      </c>
      <c r="I338" s="84">
        <f t="shared" si="25"/>
        <v>163</v>
      </c>
      <c r="J338" s="60">
        <f t="shared" si="26"/>
        <v>261</v>
      </c>
      <c r="K338" s="69">
        <f t="shared" si="27"/>
        <v>7</v>
      </c>
      <c r="L338"/>
      <c r="M338" s="85">
        <v>1388</v>
      </c>
      <c r="N338" s="85">
        <v>305</v>
      </c>
      <c r="O338" s="85">
        <v>316</v>
      </c>
      <c r="P338" s="85">
        <v>31</v>
      </c>
      <c r="Q338" s="70"/>
      <c r="R338" s="85">
        <v>316</v>
      </c>
      <c r="S338" s="64">
        <v>1388</v>
      </c>
      <c r="T338" s="64">
        <v>31</v>
      </c>
      <c r="U338" s="64">
        <v>171</v>
      </c>
      <c r="V338" s="64">
        <v>4</v>
      </c>
    </row>
    <row r="339" spans="6:22" x14ac:dyDescent="0.25">
      <c r="F339" s="60">
        <v>317</v>
      </c>
      <c r="G339" s="69">
        <f t="shared" si="31"/>
        <v>12</v>
      </c>
      <c r="H339" s="69">
        <f t="shared" si="29"/>
        <v>2</v>
      </c>
      <c r="I339" s="84">
        <f t="shared" si="25"/>
        <v>171</v>
      </c>
      <c r="J339" s="60">
        <f t="shared" si="26"/>
        <v>305</v>
      </c>
      <c r="K339" s="69">
        <f t="shared" si="27"/>
        <v>7</v>
      </c>
      <c r="L339"/>
      <c r="M339" s="85">
        <v>1657</v>
      </c>
      <c r="N339" s="85">
        <v>305</v>
      </c>
      <c r="O339" s="85">
        <v>317</v>
      </c>
      <c r="P339" s="85">
        <v>37</v>
      </c>
      <c r="Q339" s="70"/>
      <c r="R339" s="85">
        <v>317</v>
      </c>
      <c r="S339" s="64">
        <v>1657</v>
      </c>
      <c r="T339" s="64">
        <v>37</v>
      </c>
      <c r="U339" s="64">
        <v>171</v>
      </c>
      <c r="V339" s="64">
        <v>1</v>
      </c>
    </row>
    <row r="340" spans="6:22" x14ac:dyDescent="0.25">
      <c r="F340" s="60">
        <v>318</v>
      </c>
      <c r="G340" s="69">
        <f t="shared" si="31"/>
        <v>12</v>
      </c>
      <c r="H340" s="69">
        <f t="shared" si="29"/>
        <v>2</v>
      </c>
      <c r="I340" s="84">
        <f t="shared" si="25"/>
        <v>171</v>
      </c>
      <c r="J340" s="60">
        <f t="shared" si="26"/>
        <v>305</v>
      </c>
      <c r="K340" s="69">
        <f t="shared" si="27"/>
        <v>7</v>
      </c>
      <c r="L340"/>
      <c r="M340" s="85">
        <v>1658</v>
      </c>
      <c r="N340" s="85">
        <v>305</v>
      </c>
      <c r="O340" s="85">
        <v>318</v>
      </c>
      <c r="P340" s="85">
        <v>37</v>
      </c>
      <c r="Q340" s="70"/>
      <c r="R340" s="85">
        <v>318</v>
      </c>
      <c r="S340" s="64">
        <v>1658</v>
      </c>
      <c r="T340" s="64">
        <v>37</v>
      </c>
      <c r="U340" s="64">
        <v>171</v>
      </c>
      <c r="V340" s="64">
        <v>2</v>
      </c>
    </row>
    <row r="341" spans="6:22" x14ac:dyDescent="0.25">
      <c r="F341" s="60">
        <v>319</v>
      </c>
      <c r="G341" s="69">
        <f t="shared" si="31"/>
        <v>12</v>
      </c>
      <c r="H341" s="69">
        <f t="shared" si="29"/>
        <v>2</v>
      </c>
      <c r="I341" s="84">
        <f t="shared" si="25"/>
        <v>171</v>
      </c>
      <c r="J341" s="60">
        <f t="shared" si="26"/>
        <v>305</v>
      </c>
      <c r="K341" s="69">
        <f t="shared" si="27"/>
        <v>7</v>
      </c>
      <c r="L341"/>
      <c r="M341" s="85">
        <v>1659</v>
      </c>
      <c r="N341" s="85">
        <v>305</v>
      </c>
      <c r="O341" s="85">
        <v>319</v>
      </c>
      <c r="P341" s="85">
        <v>37</v>
      </c>
      <c r="Q341" s="70"/>
      <c r="R341" s="85">
        <v>319</v>
      </c>
      <c r="S341" s="64">
        <v>1659</v>
      </c>
      <c r="T341" s="64">
        <v>37</v>
      </c>
      <c r="U341" s="64">
        <v>171</v>
      </c>
      <c r="V341" s="64">
        <v>3</v>
      </c>
    </row>
    <row r="342" spans="6:22" x14ac:dyDescent="0.25">
      <c r="F342" s="60">
        <v>320</v>
      </c>
      <c r="G342" s="69">
        <f t="shared" si="31"/>
        <v>12</v>
      </c>
      <c r="H342" s="69">
        <f t="shared" si="29"/>
        <v>2</v>
      </c>
      <c r="I342" s="84">
        <f t="shared" si="25"/>
        <v>171</v>
      </c>
      <c r="J342" s="60">
        <f t="shared" si="26"/>
        <v>305</v>
      </c>
      <c r="K342" s="69">
        <f t="shared" si="27"/>
        <v>7</v>
      </c>
      <c r="L342"/>
      <c r="M342" s="85">
        <v>1660</v>
      </c>
      <c r="N342" s="85">
        <v>305</v>
      </c>
      <c r="O342" s="85">
        <v>320</v>
      </c>
      <c r="P342" s="85">
        <v>37</v>
      </c>
      <c r="Q342" s="70"/>
      <c r="R342" s="85">
        <v>320</v>
      </c>
      <c r="S342" s="64">
        <v>1660</v>
      </c>
      <c r="T342" s="64">
        <v>37</v>
      </c>
      <c r="U342" s="64">
        <v>171</v>
      </c>
      <c r="V342" s="64">
        <v>4</v>
      </c>
    </row>
    <row r="343" spans="6:22" x14ac:dyDescent="0.25">
      <c r="F343" s="60">
        <v>321</v>
      </c>
      <c r="G343" s="69">
        <f t="shared" si="31"/>
        <v>13</v>
      </c>
      <c r="H343" s="69">
        <f t="shared" si="29"/>
        <v>2</v>
      </c>
      <c r="I343" s="84">
        <f t="shared" ref="I343:I406" si="32">VLOOKUP(G343,$A$23:$C$90,2,0)+VLOOKUP(H343,$A$23:$C$90,3,0)</f>
        <v>179</v>
      </c>
      <c r="J343" s="60">
        <f t="shared" si="26"/>
        <v>349</v>
      </c>
      <c r="K343" s="69">
        <f t="shared" si="27"/>
        <v>8</v>
      </c>
      <c r="L343"/>
      <c r="M343" s="85">
        <v>2453</v>
      </c>
      <c r="N343" s="85">
        <v>305</v>
      </c>
      <c r="O343" s="85">
        <v>321</v>
      </c>
      <c r="P343" s="85">
        <v>55</v>
      </c>
      <c r="Q343" s="70"/>
      <c r="R343" s="85">
        <v>321</v>
      </c>
      <c r="S343" s="64">
        <v>2453</v>
      </c>
      <c r="T343" s="64">
        <v>55</v>
      </c>
      <c r="U343" s="64">
        <v>171</v>
      </c>
      <c r="V343" s="64">
        <v>1</v>
      </c>
    </row>
    <row r="344" spans="6:22" x14ac:dyDescent="0.25">
      <c r="F344" s="60">
        <v>322</v>
      </c>
      <c r="G344" s="69">
        <f t="shared" si="31"/>
        <v>13</v>
      </c>
      <c r="H344" s="69">
        <f t="shared" si="29"/>
        <v>2</v>
      </c>
      <c r="I344" s="84">
        <f t="shared" si="32"/>
        <v>179</v>
      </c>
      <c r="J344" s="60">
        <f t="shared" ref="J344:J407" si="33">RANK(I344,$I$23:$I$6550,1)</f>
        <v>349</v>
      </c>
      <c r="K344" s="69">
        <f t="shared" ref="K344:K407" si="34">LOOKUP(F344,$X$23:$X$191,$Y$23:$Y$191)</f>
        <v>8</v>
      </c>
      <c r="L344"/>
      <c r="M344" s="85">
        <v>2454</v>
      </c>
      <c r="N344" s="85">
        <v>305</v>
      </c>
      <c r="O344" s="85">
        <v>322</v>
      </c>
      <c r="P344" s="85">
        <v>55</v>
      </c>
      <c r="Q344" s="70"/>
      <c r="R344" s="85">
        <v>322</v>
      </c>
      <c r="S344" s="64">
        <v>2454</v>
      </c>
      <c r="T344" s="64">
        <v>55</v>
      </c>
      <c r="U344" s="64">
        <v>171</v>
      </c>
      <c r="V344" s="64">
        <v>2</v>
      </c>
    </row>
    <row r="345" spans="6:22" x14ac:dyDescent="0.25">
      <c r="F345" s="60">
        <v>323</v>
      </c>
      <c r="G345" s="69">
        <f t="shared" si="31"/>
        <v>13</v>
      </c>
      <c r="H345" s="69">
        <f t="shared" si="29"/>
        <v>2</v>
      </c>
      <c r="I345" s="84">
        <f t="shared" si="32"/>
        <v>179</v>
      </c>
      <c r="J345" s="60">
        <f t="shared" si="33"/>
        <v>349</v>
      </c>
      <c r="K345" s="69">
        <f t="shared" si="34"/>
        <v>8</v>
      </c>
      <c r="L345"/>
      <c r="M345" s="85">
        <v>2455</v>
      </c>
      <c r="N345" s="85">
        <v>305</v>
      </c>
      <c r="O345" s="85">
        <v>323</v>
      </c>
      <c r="P345" s="85">
        <v>55</v>
      </c>
      <c r="Q345" s="70"/>
      <c r="R345" s="85">
        <v>323</v>
      </c>
      <c r="S345" s="64">
        <v>2455</v>
      </c>
      <c r="T345" s="64">
        <v>55</v>
      </c>
      <c r="U345" s="64">
        <v>171</v>
      </c>
      <c r="V345" s="64">
        <v>3</v>
      </c>
    </row>
    <row r="346" spans="6:22" x14ac:dyDescent="0.25">
      <c r="F346" s="60">
        <v>324</v>
      </c>
      <c r="G346" s="69">
        <f t="shared" si="31"/>
        <v>13</v>
      </c>
      <c r="H346" s="69">
        <f t="shared" si="29"/>
        <v>2</v>
      </c>
      <c r="I346" s="84">
        <f t="shared" si="32"/>
        <v>179</v>
      </c>
      <c r="J346" s="60">
        <f t="shared" si="33"/>
        <v>349</v>
      </c>
      <c r="K346" s="69">
        <f t="shared" si="34"/>
        <v>8</v>
      </c>
      <c r="L346"/>
      <c r="M346" s="85">
        <v>2456</v>
      </c>
      <c r="N346" s="85">
        <v>305</v>
      </c>
      <c r="O346" s="85">
        <v>324</v>
      </c>
      <c r="P346" s="85">
        <v>55</v>
      </c>
      <c r="Q346" s="70"/>
      <c r="R346" s="85">
        <v>324</v>
      </c>
      <c r="S346" s="64">
        <v>2456</v>
      </c>
      <c r="T346" s="64">
        <v>55</v>
      </c>
      <c r="U346" s="64">
        <v>171</v>
      </c>
      <c r="V346" s="64">
        <v>4</v>
      </c>
    </row>
    <row r="347" spans="6:22" x14ac:dyDescent="0.25">
      <c r="F347" s="60">
        <v>325</v>
      </c>
      <c r="G347" s="69">
        <f t="shared" si="31"/>
        <v>14</v>
      </c>
      <c r="H347" s="69">
        <f t="shared" si="29"/>
        <v>2</v>
      </c>
      <c r="I347" s="84">
        <f t="shared" si="32"/>
        <v>187</v>
      </c>
      <c r="J347" s="60">
        <f t="shared" si="33"/>
        <v>401</v>
      </c>
      <c r="K347" s="69">
        <f t="shared" si="34"/>
        <v>8</v>
      </c>
      <c r="L347"/>
      <c r="M347" s="85">
        <v>2725</v>
      </c>
      <c r="N347" s="85">
        <v>305</v>
      </c>
      <c r="O347" s="85">
        <v>325</v>
      </c>
      <c r="P347" s="85">
        <v>61</v>
      </c>
      <c r="Q347" s="70"/>
      <c r="R347" s="85">
        <v>325</v>
      </c>
      <c r="S347" s="64">
        <v>2725</v>
      </c>
      <c r="T347" s="64">
        <v>61</v>
      </c>
      <c r="U347" s="64">
        <v>171</v>
      </c>
      <c r="V347" s="64">
        <v>1</v>
      </c>
    </row>
    <row r="348" spans="6:22" x14ac:dyDescent="0.25">
      <c r="F348" s="60">
        <v>326</v>
      </c>
      <c r="G348" s="69">
        <f t="shared" si="31"/>
        <v>14</v>
      </c>
      <c r="H348" s="69">
        <f t="shared" si="29"/>
        <v>2</v>
      </c>
      <c r="I348" s="84">
        <f t="shared" si="32"/>
        <v>187</v>
      </c>
      <c r="J348" s="60">
        <f t="shared" si="33"/>
        <v>401</v>
      </c>
      <c r="K348" s="69">
        <f t="shared" si="34"/>
        <v>8</v>
      </c>
      <c r="L348"/>
      <c r="M348" s="85">
        <v>2726</v>
      </c>
      <c r="N348" s="85">
        <v>305</v>
      </c>
      <c r="O348" s="85">
        <v>326</v>
      </c>
      <c r="P348" s="85">
        <v>61</v>
      </c>
      <c r="Q348" s="70"/>
      <c r="R348" s="85">
        <v>326</v>
      </c>
      <c r="S348" s="64">
        <v>2726</v>
      </c>
      <c r="T348" s="64">
        <v>61</v>
      </c>
      <c r="U348" s="64">
        <v>171</v>
      </c>
      <c r="V348" s="64">
        <v>2</v>
      </c>
    </row>
    <row r="349" spans="6:22" x14ac:dyDescent="0.25">
      <c r="F349" s="60">
        <v>327</v>
      </c>
      <c r="G349" s="69">
        <f t="shared" si="31"/>
        <v>14</v>
      </c>
      <c r="H349" s="69">
        <f t="shared" si="29"/>
        <v>2</v>
      </c>
      <c r="I349" s="84">
        <f t="shared" si="32"/>
        <v>187</v>
      </c>
      <c r="J349" s="60">
        <f t="shared" si="33"/>
        <v>401</v>
      </c>
      <c r="K349" s="69">
        <f t="shared" si="34"/>
        <v>8</v>
      </c>
      <c r="L349"/>
      <c r="M349" s="85">
        <v>2727</v>
      </c>
      <c r="N349" s="85">
        <v>305</v>
      </c>
      <c r="O349" s="85">
        <v>327</v>
      </c>
      <c r="P349" s="85">
        <v>61</v>
      </c>
      <c r="Q349" s="70"/>
      <c r="R349" s="85">
        <v>327</v>
      </c>
      <c r="S349" s="64">
        <v>2727</v>
      </c>
      <c r="T349" s="64">
        <v>61</v>
      </c>
      <c r="U349" s="64">
        <v>171</v>
      </c>
      <c r="V349" s="64">
        <v>3</v>
      </c>
    </row>
    <row r="350" spans="6:22" x14ac:dyDescent="0.25">
      <c r="F350" s="60">
        <v>328</v>
      </c>
      <c r="G350" s="69">
        <f t="shared" si="31"/>
        <v>14</v>
      </c>
      <c r="H350" s="69">
        <f t="shared" si="29"/>
        <v>2</v>
      </c>
      <c r="I350" s="84">
        <f t="shared" si="32"/>
        <v>187</v>
      </c>
      <c r="J350" s="60">
        <f t="shared" si="33"/>
        <v>401</v>
      </c>
      <c r="K350" s="69">
        <f t="shared" si="34"/>
        <v>8</v>
      </c>
      <c r="L350"/>
      <c r="M350" s="85">
        <v>2728</v>
      </c>
      <c r="N350" s="85">
        <v>305</v>
      </c>
      <c r="O350" s="85">
        <v>328</v>
      </c>
      <c r="P350" s="85">
        <v>61</v>
      </c>
      <c r="Q350" s="70"/>
      <c r="R350" s="85">
        <v>328</v>
      </c>
      <c r="S350" s="64">
        <v>2728</v>
      </c>
      <c r="T350" s="64">
        <v>61</v>
      </c>
      <c r="U350" s="64">
        <v>171</v>
      </c>
      <c r="V350" s="64">
        <v>4</v>
      </c>
    </row>
    <row r="351" spans="6:22" x14ac:dyDescent="0.25">
      <c r="F351" s="60">
        <v>329</v>
      </c>
      <c r="G351" s="69">
        <f t="shared" si="31"/>
        <v>15</v>
      </c>
      <c r="H351" s="69">
        <f t="shared" si="29"/>
        <v>2</v>
      </c>
      <c r="I351" s="84">
        <f t="shared" si="32"/>
        <v>195</v>
      </c>
      <c r="J351" s="60">
        <f t="shared" si="33"/>
        <v>453</v>
      </c>
      <c r="K351" s="69">
        <f t="shared" si="34"/>
        <v>8</v>
      </c>
      <c r="L351"/>
      <c r="M351" s="85">
        <v>57</v>
      </c>
      <c r="N351" s="85">
        <v>329</v>
      </c>
      <c r="O351" s="85">
        <v>329</v>
      </c>
      <c r="P351" s="85">
        <v>2</v>
      </c>
      <c r="Q351" s="70"/>
      <c r="R351" s="85">
        <v>329</v>
      </c>
      <c r="S351" s="64">
        <v>57</v>
      </c>
      <c r="T351" s="64">
        <v>2</v>
      </c>
      <c r="U351" s="64">
        <v>175</v>
      </c>
      <c r="V351" s="64">
        <v>1</v>
      </c>
    </row>
    <row r="352" spans="6:22" x14ac:dyDescent="0.25">
      <c r="F352" s="60">
        <v>330</v>
      </c>
      <c r="G352" s="69">
        <f t="shared" si="31"/>
        <v>15</v>
      </c>
      <c r="H352" s="69">
        <f t="shared" si="29"/>
        <v>2</v>
      </c>
      <c r="I352" s="84">
        <f t="shared" si="32"/>
        <v>195</v>
      </c>
      <c r="J352" s="60">
        <f t="shared" si="33"/>
        <v>453</v>
      </c>
      <c r="K352" s="69">
        <f t="shared" si="34"/>
        <v>8</v>
      </c>
      <c r="L352"/>
      <c r="M352" s="85">
        <v>58</v>
      </c>
      <c r="N352" s="85">
        <v>329</v>
      </c>
      <c r="O352" s="85">
        <v>330</v>
      </c>
      <c r="P352" s="85">
        <v>2</v>
      </c>
      <c r="Q352" s="70"/>
      <c r="R352" s="85">
        <v>330</v>
      </c>
      <c r="S352" s="64">
        <v>58</v>
      </c>
      <c r="T352" s="64">
        <v>2</v>
      </c>
      <c r="U352" s="64">
        <v>175</v>
      </c>
      <c r="V352" s="64">
        <v>2</v>
      </c>
    </row>
    <row r="353" spans="6:22" x14ac:dyDescent="0.25">
      <c r="F353" s="60">
        <v>331</v>
      </c>
      <c r="G353" s="69">
        <f t="shared" si="31"/>
        <v>15</v>
      </c>
      <c r="H353" s="69">
        <f t="shared" si="29"/>
        <v>2</v>
      </c>
      <c r="I353" s="84">
        <f t="shared" si="32"/>
        <v>195</v>
      </c>
      <c r="J353" s="60">
        <f t="shared" si="33"/>
        <v>453</v>
      </c>
      <c r="K353" s="69">
        <f t="shared" si="34"/>
        <v>8</v>
      </c>
      <c r="L353"/>
      <c r="M353" s="85">
        <v>59</v>
      </c>
      <c r="N353" s="85">
        <v>329</v>
      </c>
      <c r="O353" s="85">
        <v>331</v>
      </c>
      <c r="P353" s="85">
        <v>2</v>
      </c>
      <c r="Q353" s="70"/>
      <c r="R353" s="85">
        <v>331</v>
      </c>
      <c r="S353" s="64">
        <v>59</v>
      </c>
      <c r="T353" s="64">
        <v>2</v>
      </c>
      <c r="U353" s="64">
        <v>175</v>
      </c>
      <c r="V353" s="64">
        <v>3</v>
      </c>
    </row>
    <row r="354" spans="6:22" x14ac:dyDescent="0.25">
      <c r="F354" s="60">
        <v>332</v>
      </c>
      <c r="G354" s="69">
        <f t="shared" si="31"/>
        <v>15</v>
      </c>
      <c r="H354" s="69">
        <f t="shared" si="29"/>
        <v>2</v>
      </c>
      <c r="I354" s="84">
        <f t="shared" si="32"/>
        <v>195</v>
      </c>
      <c r="J354" s="60">
        <f t="shared" si="33"/>
        <v>453</v>
      </c>
      <c r="K354" s="69">
        <f t="shared" si="34"/>
        <v>8</v>
      </c>
      <c r="L354"/>
      <c r="M354" s="85">
        <v>60</v>
      </c>
      <c r="N354" s="85">
        <v>329</v>
      </c>
      <c r="O354" s="85">
        <v>332</v>
      </c>
      <c r="P354" s="85">
        <v>2</v>
      </c>
      <c r="Q354" s="70"/>
      <c r="R354" s="85">
        <v>332</v>
      </c>
      <c r="S354" s="64">
        <v>60</v>
      </c>
      <c r="T354" s="64">
        <v>2</v>
      </c>
      <c r="U354" s="64">
        <v>175</v>
      </c>
      <c r="V354" s="64">
        <v>4</v>
      </c>
    </row>
    <row r="355" spans="6:22" x14ac:dyDescent="0.25">
      <c r="F355" s="60">
        <v>333</v>
      </c>
      <c r="G355" s="69">
        <f t="shared" si="31"/>
        <v>16</v>
      </c>
      <c r="H355" s="69">
        <f t="shared" si="29"/>
        <v>2</v>
      </c>
      <c r="I355" s="84">
        <f t="shared" si="32"/>
        <v>203</v>
      </c>
      <c r="J355" s="60">
        <f t="shared" si="33"/>
        <v>505</v>
      </c>
      <c r="K355" s="69">
        <f t="shared" si="34"/>
        <v>8</v>
      </c>
      <c r="L355"/>
      <c r="M355" s="85">
        <v>853</v>
      </c>
      <c r="N355" s="85">
        <v>329</v>
      </c>
      <c r="O355" s="85">
        <v>333</v>
      </c>
      <c r="P355" s="85">
        <v>19</v>
      </c>
      <c r="Q355" s="70"/>
      <c r="R355" s="85">
        <v>333</v>
      </c>
      <c r="S355" s="64">
        <v>853</v>
      </c>
      <c r="T355" s="64">
        <v>19</v>
      </c>
      <c r="U355" s="64">
        <v>175</v>
      </c>
      <c r="V355" s="64">
        <v>1</v>
      </c>
    </row>
    <row r="356" spans="6:22" x14ac:dyDescent="0.25">
      <c r="F356" s="60">
        <v>334</v>
      </c>
      <c r="G356" s="69">
        <f t="shared" si="31"/>
        <v>16</v>
      </c>
      <c r="H356" s="69">
        <f t="shared" si="29"/>
        <v>2</v>
      </c>
      <c r="I356" s="84">
        <f t="shared" si="32"/>
        <v>203</v>
      </c>
      <c r="J356" s="60">
        <f t="shared" si="33"/>
        <v>505</v>
      </c>
      <c r="K356" s="69">
        <f t="shared" si="34"/>
        <v>8</v>
      </c>
      <c r="L356"/>
      <c r="M356" s="85">
        <v>854</v>
      </c>
      <c r="N356" s="85">
        <v>329</v>
      </c>
      <c r="O356" s="85">
        <v>334</v>
      </c>
      <c r="P356" s="85">
        <v>19</v>
      </c>
      <c r="Q356" s="70"/>
      <c r="R356" s="85">
        <v>334</v>
      </c>
      <c r="S356" s="64">
        <v>854</v>
      </c>
      <c r="T356" s="64">
        <v>19</v>
      </c>
      <c r="U356" s="64">
        <v>175</v>
      </c>
      <c r="V356" s="64">
        <v>2</v>
      </c>
    </row>
    <row r="357" spans="6:22" x14ac:dyDescent="0.25">
      <c r="F357" s="60">
        <v>335</v>
      </c>
      <c r="G357" s="69">
        <f t="shared" si="31"/>
        <v>16</v>
      </c>
      <c r="H357" s="69">
        <f t="shared" si="29"/>
        <v>2</v>
      </c>
      <c r="I357" s="84">
        <f t="shared" si="32"/>
        <v>203</v>
      </c>
      <c r="J357" s="60">
        <f t="shared" si="33"/>
        <v>505</v>
      </c>
      <c r="K357" s="69">
        <f t="shared" si="34"/>
        <v>8</v>
      </c>
      <c r="L357"/>
      <c r="M357" s="85">
        <v>855</v>
      </c>
      <c r="N357" s="85">
        <v>329</v>
      </c>
      <c r="O357" s="85">
        <v>335</v>
      </c>
      <c r="P357" s="85">
        <v>19</v>
      </c>
      <c r="Q357" s="70"/>
      <c r="R357" s="85">
        <v>335</v>
      </c>
      <c r="S357" s="64">
        <v>855</v>
      </c>
      <c r="T357" s="64">
        <v>19</v>
      </c>
      <c r="U357" s="64">
        <v>175</v>
      </c>
      <c r="V357" s="64">
        <v>3</v>
      </c>
    </row>
    <row r="358" spans="6:22" x14ac:dyDescent="0.25">
      <c r="F358" s="60">
        <v>336</v>
      </c>
      <c r="G358" s="69">
        <f t="shared" si="31"/>
        <v>16</v>
      </c>
      <c r="H358" s="69">
        <f t="shared" si="29"/>
        <v>2</v>
      </c>
      <c r="I358" s="84">
        <f t="shared" si="32"/>
        <v>203</v>
      </c>
      <c r="J358" s="60">
        <f t="shared" si="33"/>
        <v>505</v>
      </c>
      <c r="K358" s="69">
        <f t="shared" si="34"/>
        <v>8</v>
      </c>
      <c r="L358"/>
      <c r="M358" s="85">
        <v>856</v>
      </c>
      <c r="N358" s="85">
        <v>329</v>
      </c>
      <c r="O358" s="85">
        <v>336</v>
      </c>
      <c r="P358" s="85">
        <v>19</v>
      </c>
      <c r="Q358" s="70"/>
      <c r="R358" s="85">
        <v>336</v>
      </c>
      <c r="S358" s="64">
        <v>856</v>
      </c>
      <c r="T358" s="64">
        <v>19</v>
      </c>
      <c r="U358" s="64">
        <v>175</v>
      </c>
      <c r="V358" s="64">
        <v>4</v>
      </c>
    </row>
    <row r="359" spans="6:22" x14ac:dyDescent="0.25">
      <c r="F359" s="60">
        <v>337</v>
      </c>
      <c r="G359" s="69">
        <f t="shared" si="31"/>
        <v>17</v>
      </c>
      <c r="H359" s="69">
        <f t="shared" ref="H359:H422" si="35">H87+1</f>
        <v>2</v>
      </c>
      <c r="I359" s="84">
        <f t="shared" si="32"/>
        <v>211</v>
      </c>
      <c r="J359" s="60">
        <f t="shared" si="33"/>
        <v>565</v>
      </c>
      <c r="K359" s="69">
        <f t="shared" si="34"/>
        <v>8</v>
      </c>
      <c r="L359"/>
      <c r="M359" s="85">
        <v>1125</v>
      </c>
      <c r="N359" s="85">
        <v>329</v>
      </c>
      <c r="O359" s="85">
        <v>337</v>
      </c>
      <c r="P359" s="85">
        <v>25</v>
      </c>
      <c r="Q359" s="70"/>
      <c r="R359" s="85">
        <v>337</v>
      </c>
      <c r="S359" s="64">
        <v>1125</v>
      </c>
      <c r="T359" s="64">
        <v>25</v>
      </c>
      <c r="U359" s="64">
        <v>175</v>
      </c>
      <c r="V359" s="64">
        <v>1</v>
      </c>
    </row>
    <row r="360" spans="6:22" x14ac:dyDescent="0.25">
      <c r="F360" s="60">
        <v>338</v>
      </c>
      <c r="G360" s="69">
        <f t="shared" si="31"/>
        <v>17</v>
      </c>
      <c r="H360" s="69">
        <f t="shared" si="35"/>
        <v>2</v>
      </c>
      <c r="I360" s="84">
        <f t="shared" si="32"/>
        <v>211</v>
      </c>
      <c r="J360" s="60">
        <f t="shared" si="33"/>
        <v>565</v>
      </c>
      <c r="K360" s="69">
        <f t="shared" si="34"/>
        <v>8</v>
      </c>
      <c r="L360"/>
      <c r="M360" s="85">
        <v>1126</v>
      </c>
      <c r="N360" s="85">
        <v>329</v>
      </c>
      <c r="O360" s="85">
        <v>338</v>
      </c>
      <c r="P360" s="85">
        <v>25</v>
      </c>
      <c r="Q360" s="70"/>
      <c r="R360" s="85">
        <v>338</v>
      </c>
      <c r="S360" s="64">
        <v>1126</v>
      </c>
      <c r="T360" s="64">
        <v>25</v>
      </c>
      <c r="U360" s="64">
        <v>175</v>
      </c>
      <c r="V360" s="64">
        <v>2</v>
      </c>
    </row>
    <row r="361" spans="6:22" x14ac:dyDescent="0.25">
      <c r="F361" s="60">
        <v>339</v>
      </c>
      <c r="G361" s="69">
        <f t="shared" si="31"/>
        <v>17</v>
      </c>
      <c r="H361" s="69">
        <f t="shared" si="35"/>
        <v>2</v>
      </c>
      <c r="I361" s="84">
        <f t="shared" si="32"/>
        <v>211</v>
      </c>
      <c r="J361" s="60">
        <f t="shared" si="33"/>
        <v>565</v>
      </c>
      <c r="K361" s="69">
        <f t="shared" si="34"/>
        <v>8</v>
      </c>
      <c r="L361"/>
      <c r="M361" s="85">
        <v>1127</v>
      </c>
      <c r="N361" s="85">
        <v>329</v>
      </c>
      <c r="O361" s="85">
        <v>339</v>
      </c>
      <c r="P361" s="85">
        <v>25</v>
      </c>
      <c r="Q361" s="70"/>
      <c r="R361" s="85">
        <v>339</v>
      </c>
      <c r="S361" s="64">
        <v>1127</v>
      </c>
      <c r="T361" s="64">
        <v>25</v>
      </c>
      <c r="U361" s="64">
        <v>175</v>
      </c>
      <c r="V361" s="64">
        <v>3</v>
      </c>
    </row>
    <row r="362" spans="6:22" x14ac:dyDescent="0.25">
      <c r="F362" s="60">
        <v>340</v>
      </c>
      <c r="G362" s="69">
        <f t="shared" si="31"/>
        <v>17</v>
      </c>
      <c r="H362" s="69">
        <f t="shared" si="35"/>
        <v>2</v>
      </c>
      <c r="I362" s="84">
        <f t="shared" si="32"/>
        <v>211</v>
      </c>
      <c r="J362" s="60">
        <f t="shared" si="33"/>
        <v>565</v>
      </c>
      <c r="K362" s="69">
        <f t="shared" si="34"/>
        <v>8</v>
      </c>
      <c r="L362"/>
      <c r="M362" s="85">
        <v>1128</v>
      </c>
      <c r="N362" s="85">
        <v>329</v>
      </c>
      <c r="O362" s="85">
        <v>340</v>
      </c>
      <c r="P362" s="85">
        <v>25</v>
      </c>
      <c r="Q362" s="70"/>
      <c r="R362" s="85">
        <v>340</v>
      </c>
      <c r="S362" s="64">
        <v>1128</v>
      </c>
      <c r="T362" s="64">
        <v>25</v>
      </c>
      <c r="U362" s="64">
        <v>175</v>
      </c>
      <c r="V362" s="64">
        <v>4</v>
      </c>
    </row>
    <row r="363" spans="6:22" x14ac:dyDescent="0.25">
      <c r="F363" s="60">
        <v>341</v>
      </c>
      <c r="G363" s="69">
        <f t="shared" ref="G363:G394" si="36">G359+1</f>
        <v>18</v>
      </c>
      <c r="H363" s="69">
        <f t="shared" si="35"/>
        <v>2</v>
      </c>
      <c r="I363" s="84">
        <f t="shared" si="32"/>
        <v>219</v>
      </c>
      <c r="J363" s="60">
        <f t="shared" si="33"/>
        <v>625</v>
      </c>
      <c r="K363" s="69">
        <f t="shared" si="34"/>
        <v>8</v>
      </c>
      <c r="L363"/>
      <c r="M363" s="85">
        <v>1921</v>
      </c>
      <c r="N363" s="85">
        <v>329</v>
      </c>
      <c r="O363" s="85">
        <v>341</v>
      </c>
      <c r="P363" s="85">
        <v>43</v>
      </c>
      <c r="Q363" s="70"/>
      <c r="R363" s="85">
        <v>341</v>
      </c>
      <c r="S363" s="64">
        <v>1921</v>
      </c>
      <c r="T363" s="64">
        <v>43</v>
      </c>
      <c r="U363" s="64">
        <v>175</v>
      </c>
      <c r="V363" s="64">
        <v>1</v>
      </c>
    </row>
    <row r="364" spans="6:22" x14ac:dyDescent="0.25">
      <c r="F364" s="60">
        <v>342</v>
      </c>
      <c r="G364" s="69">
        <f t="shared" si="36"/>
        <v>18</v>
      </c>
      <c r="H364" s="69">
        <f t="shared" si="35"/>
        <v>2</v>
      </c>
      <c r="I364" s="84">
        <f t="shared" si="32"/>
        <v>219</v>
      </c>
      <c r="J364" s="60">
        <f t="shared" si="33"/>
        <v>625</v>
      </c>
      <c r="K364" s="69">
        <f t="shared" si="34"/>
        <v>8</v>
      </c>
      <c r="L364"/>
      <c r="M364" s="85">
        <v>1922</v>
      </c>
      <c r="N364" s="85">
        <v>329</v>
      </c>
      <c r="O364" s="85">
        <v>342</v>
      </c>
      <c r="P364" s="85">
        <v>43</v>
      </c>
      <c r="Q364" s="70"/>
      <c r="R364" s="85">
        <v>342</v>
      </c>
      <c r="S364" s="64">
        <v>1922</v>
      </c>
      <c r="T364" s="64">
        <v>43</v>
      </c>
      <c r="U364" s="64">
        <v>175</v>
      </c>
      <c r="V364" s="64">
        <v>2</v>
      </c>
    </row>
    <row r="365" spans="6:22" x14ac:dyDescent="0.25">
      <c r="F365" s="60">
        <v>343</v>
      </c>
      <c r="G365" s="69">
        <f t="shared" si="36"/>
        <v>18</v>
      </c>
      <c r="H365" s="69">
        <f t="shared" si="35"/>
        <v>2</v>
      </c>
      <c r="I365" s="84">
        <f t="shared" si="32"/>
        <v>219</v>
      </c>
      <c r="J365" s="60">
        <f t="shared" si="33"/>
        <v>625</v>
      </c>
      <c r="K365" s="69">
        <f t="shared" si="34"/>
        <v>8</v>
      </c>
      <c r="L365"/>
      <c r="M365" s="85">
        <v>1923</v>
      </c>
      <c r="N365" s="85">
        <v>329</v>
      </c>
      <c r="O365" s="85">
        <v>343</v>
      </c>
      <c r="P365" s="85">
        <v>43</v>
      </c>
      <c r="Q365" s="70"/>
      <c r="R365" s="85">
        <v>343</v>
      </c>
      <c r="S365" s="64">
        <v>1923</v>
      </c>
      <c r="T365" s="64">
        <v>43</v>
      </c>
      <c r="U365" s="64">
        <v>175</v>
      </c>
      <c r="V365" s="64">
        <v>3</v>
      </c>
    </row>
    <row r="366" spans="6:22" x14ac:dyDescent="0.25">
      <c r="F366" s="60">
        <v>344</v>
      </c>
      <c r="G366" s="69">
        <f t="shared" si="36"/>
        <v>18</v>
      </c>
      <c r="H366" s="69">
        <f t="shared" si="35"/>
        <v>2</v>
      </c>
      <c r="I366" s="84">
        <f t="shared" si="32"/>
        <v>219</v>
      </c>
      <c r="J366" s="60">
        <f t="shared" si="33"/>
        <v>625</v>
      </c>
      <c r="K366" s="69">
        <f t="shared" si="34"/>
        <v>8</v>
      </c>
      <c r="L366"/>
      <c r="M366" s="85">
        <v>1924</v>
      </c>
      <c r="N366" s="85">
        <v>329</v>
      </c>
      <c r="O366" s="85">
        <v>344</v>
      </c>
      <c r="P366" s="85">
        <v>43</v>
      </c>
      <c r="Q366" s="70"/>
      <c r="R366" s="85">
        <v>344</v>
      </c>
      <c r="S366" s="64">
        <v>1924</v>
      </c>
      <c r="T366" s="64">
        <v>43</v>
      </c>
      <c r="U366" s="64">
        <v>175</v>
      </c>
      <c r="V366" s="64">
        <v>4</v>
      </c>
    </row>
    <row r="367" spans="6:22" x14ac:dyDescent="0.25">
      <c r="F367" s="60">
        <v>345</v>
      </c>
      <c r="G367" s="69">
        <f t="shared" si="36"/>
        <v>19</v>
      </c>
      <c r="H367" s="69">
        <f t="shared" si="35"/>
        <v>2</v>
      </c>
      <c r="I367" s="84">
        <f t="shared" si="32"/>
        <v>227</v>
      </c>
      <c r="J367" s="60">
        <f t="shared" si="33"/>
        <v>693</v>
      </c>
      <c r="K367" s="69">
        <f t="shared" si="34"/>
        <v>8</v>
      </c>
      <c r="L367"/>
      <c r="M367" s="85">
        <v>2193</v>
      </c>
      <c r="N367" s="85">
        <v>329</v>
      </c>
      <c r="O367" s="85">
        <v>345</v>
      </c>
      <c r="P367" s="85">
        <v>49</v>
      </c>
      <c r="Q367" s="70"/>
      <c r="R367" s="85">
        <v>345</v>
      </c>
      <c r="S367" s="64">
        <v>2193</v>
      </c>
      <c r="T367" s="64">
        <v>49</v>
      </c>
      <c r="U367" s="64">
        <v>175</v>
      </c>
      <c r="V367" s="64">
        <v>1</v>
      </c>
    </row>
    <row r="368" spans="6:22" x14ac:dyDescent="0.25">
      <c r="F368" s="60">
        <v>346</v>
      </c>
      <c r="G368" s="69">
        <f t="shared" si="36"/>
        <v>19</v>
      </c>
      <c r="H368" s="69">
        <f t="shared" si="35"/>
        <v>2</v>
      </c>
      <c r="I368" s="84">
        <f t="shared" si="32"/>
        <v>227</v>
      </c>
      <c r="J368" s="60">
        <f t="shared" si="33"/>
        <v>693</v>
      </c>
      <c r="K368" s="69">
        <f t="shared" si="34"/>
        <v>8</v>
      </c>
      <c r="L368"/>
      <c r="M368" s="85">
        <v>2194</v>
      </c>
      <c r="N368" s="85">
        <v>329</v>
      </c>
      <c r="O368" s="85">
        <v>346</v>
      </c>
      <c r="P368" s="85">
        <v>49</v>
      </c>
      <c r="Q368" s="70"/>
      <c r="R368" s="85">
        <v>346</v>
      </c>
      <c r="S368" s="64">
        <v>2194</v>
      </c>
      <c r="T368" s="64">
        <v>49</v>
      </c>
      <c r="U368" s="64">
        <v>175</v>
      </c>
      <c r="V368" s="64">
        <v>2</v>
      </c>
    </row>
    <row r="369" spans="6:22" x14ac:dyDescent="0.25">
      <c r="F369" s="60">
        <v>347</v>
      </c>
      <c r="G369" s="69">
        <f t="shared" si="36"/>
        <v>19</v>
      </c>
      <c r="H369" s="69">
        <f t="shared" si="35"/>
        <v>2</v>
      </c>
      <c r="I369" s="84">
        <f t="shared" si="32"/>
        <v>227</v>
      </c>
      <c r="J369" s="60">
        <f t="shared" si="33"/>
        <v>693</v>
      </c>
      <c r="K369" s="69">
        <f t="shared" si="34"/>
        <v>8</v>
      </c>
      <c r="L369"/>
      <c r="M369" s="85">
        <v>2195</v>
      </c>
      <c r="N369" s="85">
        <v>329</v>
      </c>
      <c r="O369" s="85">
        <v>347</v>
      </c>
      <c r="P369" s="85">
        <v>49</v>
      </c>
      <c r="Q369" s="70"/>
      <c r="R369" s="85">
        <v>347</v>
      </c>
      <c r="S369" s="64">
        <v>2195</v>
      </c>
      <c r="T369" s="64">
        <v>49</v>
      </c>
      <c r="U369" s="64">
        <v>175</v>
      </c>
      <c r="V369" s="64">
        <v>3</v>
      </c>
    </row>
    <row r="370" spans="6:22" x14ac:dyDescent="0.25">
      <c r="F370" s="60">
        <v>348</v>
      </c>
      <c r="G370" s="69">
        <f t="shared" si="36"/>
        <v>19</v>
      </c>
      <c r="H370" s="69">
        <f t="shared" si="35"/>
        <v>2</v>
      </c>
      <c r="I370" s="84">
        <f t="shared" si="32"/>
        <v>227</v>
      </c>
      <c r="J370" s="60">
        <f t="shared" si="33"/>
        <v>693</v>
      </c>
      <c r="K370" s="69">
        <f t="shared" si="34"/>
        <v>8</v>
      </c>
      <c r="L370"/>
      <c r="M370" s="85">
        <v>2196</v>
      </c>
      <c r="N370" s="85">
        <v>329</v>
      </c>
      <c r="O370" s="85">
        <v>348</v>
      </c>
      <c r="P370" s="85">
        <v>49</v>
      </c>
      <c r="Q370" s="70"/>
      <c r="R370" s="85">
        <v>348</v>
      </c>
      <c r="S370" s="64">
        <v>2196</v>
      </c>
      <c r="T370" s="64">
        <v>49</v>
      </c>
      <c r="U370" s="64">
        <v>175</v>
      </c>
      <c r="V370" s="64">
        <v>4</v>
      </c>
    </row>
    <row r="371" spans="6:22" x14ac:dyDescent="0.25">
      <c r="F371" s="60">
        <v>349</v>
      </c>
      <c r="G371" s="69">
        <f t="shared" si="36"/>
        <v>20</v>
      </c>
      <c r="H371" s="69">
        <f t="shared" si="35"/>
        <v>2</v>
      </c>
      <c r="I371" s="84">
        <f t="shared" si="32"/>
        <v>235</v>
      </c>
      <c r="J371" s="60">
        <f t="shared" si="33"/>
        <v>761</v>
      </c>
      <c r="K371" s="69">
        <f t="shared" si="34"/>
        <v>8</v>
      </c>
      <c r="L371"/>
      <c r="M371" s="85">
        <v>321</v>
      </c>
      <c r="N371" s="85">
        <v>349</v>
      </c>
      <c r="O371" s="85">
        <v>349</v>
      </c>
      <c r="P371" s="85">
        <v>8</v>
      </c>
      <c r="Q371" s="70"/>
      <c r="R371" s="85">
        <v>349</v>
      </c>
      <c r="S371" s="64">
        <v>321</v>
      </c>
      <c r="T371" s="64">
        <v>8</v>
      </c>
      <c r="U371" s="64">
        <v>179</v>
      </c>
      <c r="V371" s="64">
        <v>1</v>
      </c>
    </row>
    <row r="372" spans="6:22" x14ac:dyDescent="0.25">
      <c r="F372" s="60">
        <v>350</v>
      </c>
      <c r="G372" s="69">
        <f t="shared" si="36"/>
        <v>20</v>
      </c>
      <c r="H372" s="69">
        <f t="shared" si="35"/>
        <v>2</v>
      </c>
      <c r="I372" s="84">
        <f t="shared" si="32"/>
        <v>235</v>
      </c>
      <c r="J372" s="60">
        <f t="shared" si="33"/>
        <v>761</v>
      </c>
      <c r="K372" s="69">
        <f t="shared" si="34"/>
        <v>8</v>
      </c>
      <c r="L372"/>
      <c r="M372" s="85">
        <v>322</v>
      </c>
      <c r="N372" s="85">
        <v>349</v>
      </c>
      <c r="O372" s="85">
        <v>350</v>
      </c>
      <c r="P372" s="85">
        <v>8</v>
      </c>
      <c r="Q372" s="70"/>
      <c r="R372" s="85">
        <v>350</v>
      </c>
      <c r="S372" s="64">
        <v>322</v>
      </c>
      <c r="T372" s="64">
        <v>8</v>
      </c>
      <c r="U372" s="64">
        <v>179</v>
      </c>
      <c r="V372" s="64">
        <v>2</v>
      </c>
    </row>
    <row r="373" spans="6:22" x14ac:dyDescent="0.25">
      <c r="F373" s="60">
        <v>351</v>
      </c>
      <c r="G373" s="69">
        <f t="shared" si="36"/>
        <v>20</v>
      </c>
      <c r="H373" s="69">
        <f t="shared" si="35"/>
        <v>2</v>
      </c>
      <c r="I373" s="84">
        <f t="shared" si="32"/>
        <v>235</v>
      </c>
      <c r="J373" s="60">
        <f t="shared" si="33"/>
        <v>761</v>
      </c>
      <c r="K373" s="69">
        <f t="shared" si="34"/>
        <v>8</v>
      </c>
      <c r="L373"/>
      <c r="M373" s="85">
        <v>323</v>
      </c>
      <c r="N373" s="85">
        <v>349</v>
      </c>
      <c r="O373" s="85">
        <v>351</v>
      </c>
      <c r="P373" s="85">
        <v>8</v>
      </c>
      <c r="Q373" s="70"/>
      <c r="R373" s="85">
        <v>351</v>
      </c>
      <c r="S373" s="64">
        <v>323</v>
      </c>
      <c r="T373" s="64">
        <v>8</v>
      </c>
      <c r="U373" s="64">
        <v>179</v>
      </c>
      <c r="V373" s="64">
        <v>3</v>
      </c>
    </row>
    <row r="374" spans="6:22" x14ac:dyDescent="0.25">
      <c r="F374" s="60">
        <v>352</v>
      </c>
      <c r="G374" s="69">
        <f t="shared" si="36"/>
        <v>20</v>
      </c>
      <c r="H374" s="69">
        <f t="shared" si="35"/>
        <v>2</v>
      </c>
      <c r="I374" s="84">
        <f t="shared" si="32"/>
        <v>235</v>
      </c>
      <c r="J374" s="60">
        <f t="shared" si="33"/>
        <v>761</v>
      </c>
      <c r="K374" s="69">
        <f t="shared" si="34"/>
        <v>8</v>
      </c>
      <c r="L374"/>
      <c r="M374" s="85">
        <v>324</v>
      </c>
      <c r="N374" s="85">
        <v>349</v>
      </c>
      <c r="O374" s="85">
        <v>352</v>
      </c>
      <c r="P374" s="85">
        <v>8</v>
      </c>
      <c r="Q374" s="70"/>
      <c r="R374" s="85">
        <v>352</v>
      </c>
      <c r="S374" s="64">
        <v>324</v>
      </c>
      <c r="T374" s="64">
        <v>8</v>
      </c>
      <c r="U374" s="64">
        <v>179</v>
      </c>
      <c r="V374" s="64">
        <v>4</v>
      </c>
    </row>
    <row r="375" spans="6:22" x14ac:dyDescent="0.25">
      <c r="F375" s="60">
        <v>353</v>
      </c>
      <c r="G375" s="69">
        <f t="shared" si="36"/>
        <v>21</v>
      </c>
      <c r="H375" s="69">
        <f t="shared" si="35"/>
        <v>2</v>
      </c>
      <c r="I375" s="84">
        <f t="shared" si="32"/>
        <v>243</v>
      </c>
      <c r="J375" s="60">
        <f t="shared" si="33"/>
        <v>829</v>
      </c>
      <c r="K375" s="69">
        <f t="shared" si="34"/>
        <v>8</v>
      </c>
      <c r="L375"/>
      <c r="M375" s="85">
        <v>593</v>
      </c>
      <c r="N375" s="85">
        <v>349</v>
      </c>
      <c r="O375" s="85">
        <v>353</v>
      </c>
      <c r="P375" s="85">
        <v>14</v>
      </c>
      <c r="Q375" s="70"/>
      <c r="R375" s="85">
        <v>353</v>
      </c>
      <c r="S375" s="64">
        <v>593</v>
      </c>
      <c r="T375" s="64">
        <v>14</v>
      </c>
      <c r="U375" s="64">
        <v>179</v>
      </c>
      <c r="V375" s="64">
        <v>1</v>
      </c>
    </row>
    <row r="376" spans="6:22" x14ac:dyDescent="0.25">
      <c r="F376" s="60">
        <v>354</v>
      </c>
      <c r="G376" s="69">
        <f t="shared" si="36"/>
        <v>21</v>
      </c>
      <c r="H376" s="69">
        <f t="shared" si="35"/>
        <v>2</v>
      </c>
      <c r="I376" s="84">
        <f t="shared" si="32"/>
        <v>243</v>
      </c>
      <c r="J376" s="60">
        <f t="shared" si="33"/>
        <v>829</v>
      </c>
      <c r="K376" s="69">
        <f t="shared" si="34"/>
        <v>8</v>
      </c>
      <c r="L376"/>
      <c r="M376" s="85">
        <v>594</v>
      </c>
      <c r="N376" s="85">
        <v>349</v>
      </c>
      <c r="O376" s="85">
        <v>354</v>
      </c>
      <c r="P376" s="85">
        <v>14</v>
      </c>
      <c r="Q376" s="70"/>
      <c r="R376" s="85">
        <v>354</v>
      </c>
      <c r="S376" s="64">
        <v>594</v>
      </c>
      <c r="T376" s="64">
        <v>14</v>
      </c>
      <c r="U376" s="64">
        <v>179</v>
      </c>
      <c r="V376" s="64">
        <v>2</v>
      </c>
    </row>
    <row r="377" spans="6:22" x14ac:dyDescent="0.25">
      <c r="F377" s="60">
        <v>355</v>
      </c>
      <c r="G377" s="69">
        <f t="shared" si="36"/>
        <v>21</v>
      </c>
      <c r="H377" s="69">
        <f t="shared" si="35"/>
        <v>2</v>
      </c>
      <c r="I377" s="84">
        <f t="shared" si="32"/>
        <v>243</v>
      </c>
      <c r="J377" s="60">
        <f t="shared" si="33"/>
        <v>829</v>
      </c>
      <c r="K377" s="69">
        <f t="shared" si="34"/>
        <v>8</v>
      </c>
      <c r="L377"/>
      <c r="M377" s="85">
        <v>595</v>
      </c>
      <c r="N377" s="85">
        <v>349</v>
      </c>
      <c r="O377" s="85">
        <v>355</v>
      </c>
      <c r="P377" s="85">
        <v>14</v>
      </c>
      <c r="Q377" s="70"/>
      <c r="R377" s="85">
        <v>355</v>
      </c>
      <c r="S377" s="64">
        <v>595</v>
      </c>
      <c r="T377" s="64">
        <v>14</v>
      </c>
      <c r="U377" s="64">
        <v>179</v>
      </c>
      <c r="V377" s="64">
        <v>3</v>
      </c>
    </row>
    <row r="378" spans="6:22" x14ac:dyDescent="0.25">
      <c r="F378" s="60">
        <v>356</v>
      </c>
      <c r="G378" s="69">
        <f t="shared" si="36"/>
        <v>21</v>
      </c>
      <c r="H378" s="69">
        <f t="shared" si="35"/>
        <v>2</v>
      </c>
      <c r="I378" s="84">
        <f t="shared" si="32"/>
        <v>243</v>
      </c>
      <c r="J378" s="60">
        <f t="shared" si="33"/>
        <v>829</v>
      </c>
      <c r="K378" s="69">
        <f t="shared" si="34"/>
        <v>8</v>
      </c>
      <c r="L378"/>
      <c r="M378" s="85">
        <v>596</v>
      </c>
      <c r="N378" s="85">
        <v>349</v>
      </c>
      <c r="O378" s="85">
        <v>356</v>
      </c>
      <c r="P378" s="85">
        <v>14</v>
      </c>
      <c r="Q378" s="70"/>
      <c r="R378" s="85">
        <v>356</v>
      </c>
      <c r="S378" s="64">
        <v>596</v>
      </c>
      <c r="T378" s="64">
        <v>14</v>
      </c>
      <c r="U378" s="64">
        <v>179</v>
      </c>
      <c r="V378" s="64">
        <v>4</v>
      </c>
    </row>
    <row r="379" spans="6:22" x14ac:dyDescent="0.25">
      <c r="F379" s="60">
        <v>357</v>
      </c>
      <c r="G379" s="69">
        <f t="shared" si="36"/>
        <v>22</v>
      </c>
      <c r="H379" s="69">
        <f t="shared" si="35"/>
        <v>2</v>
      </c>
      <c r="I379" s="84">
        <f t="shared" si="32"/>
        <v>251</v>
      </c>
      <c r="J379" s="60">
        <f t="shared" si="33"/>
        <v>905</v>
      </c>
      <c r="K379" s="69">
        <f t="shared" si="34"/>
        <v>8</v>
      </c>
      <c r="L379"/>
      <c r="M379" s="85">
        <v>1389</v>
      </c>
      <c r="N379" s="85">
        <v>349</v>
      </c>
      <c r="O379" s="85">
        <v>357</v>
      </c>
      <c r="P379" s="85">
        <v>31</v>
      </c>
      <c r="Q379" s="70"/>
      <c r="R379" s="85">
        <v>357</v>
      </c>
      <c r="S379" s="64">
        <v>1389</v>
      </c>
      <c r="T379" s="64">
        <v>31</v>
      </c>
      <c r="U379" s="64">
        <v>179</v>
      </c>
      <c r="V379" s="64">
        <v>1</v>
      </c>
    </row>
    <row r="380" spans="6:22" x14ac:dyDescent="0.25">
      <c r="F380" s="60">
        <v>358</v>
      </c>
      <c r="G380" s="69">
        <f t="shared" si="36"/>
        <v>22</v>
      </c>
      <c r="H380" s="69">
        <f t="shared" si="35"/>
        <v>2</v>
      </c>
      <c r="I380" s="84">
        <f t="shared" si="32"/>
        <v>251</v>
      </c>
      <c r="J380" s="60">
        <f t="shared" si="33"/>
        <v>905</v>
      </c>
      <c r="K380" s="69">
        <f t="shared" si="34"/>
        <v>8</v>
      </c>
      <c r="L380"/>
      <c r="M380" s="85">
        <v>1390</v>
      </c>
      <c r="N380" s="85">
        <v>349</v>
      </c>
      <c r="O380" s="85">
        <v>358</v>
      </c>
      <c r="P380" s="85">
        <v>31</v>
      </c>
      <c r="Q380" s="70"/>
      <c r="R380" s="85">
        <v>358</v>
      </c>
      <c r="S380" s="64">
        <v>1390</v>
      </c>
      <c r="T380" s="64">
        <v>31</v>
      </c>
      <c r="U380" s="64">
        <v>179</v>
      </c>
      <c r="V380" s="64">
        <v>2</v>
      </c>
    </row>
    <row r="381" spans="6:22" x14ac:dyDescent="0.25">
      <c r="F381" s="60">
        <v>359</v>
      </c>
      <c r="G381" s="69">
        <f t="shared" si="36"/>
        <v>22</v>
      </c>
      <c r="H381" s="69">
        <f t="shared" si="35"/>
        <v>2</v>
      </c>
      <c r="I381" s="84">
        <f t="shared" si="32"/>
        <v>251</v>
      </c>
      <c r="J381" s="60">
        <f t="shared" si="33"/>
        <v>905</v>
      </c>
      <c r="K381" s="69">
        <f t="shared" si="34"/>
        <v>8</v>
      </c>
      <c r="L381"/>
      <c r="M381" s="85">
        <v>1391</v>
      </c>
      <c r="N381" s="85">
        <v>349</v>
      </c>
      <c r="O381" s="85">
        <v>359</v>
      </c>
      <c r="P381" s="85">
        <v>31</v>
      </c>
      <c r="Q381" s="70"/>
      <c r="R381" s="85">
        <v>359</v>
      </c>
      <c r="S381" s="64">
        <v>1391</v>
      </c>
      <c r="T381" s="64">
        <v>31</v>
      </c>
      <c r="U381" s="64">
        <v>179</v>
      </c>
      <c r="V381" s="64">
        <v>3</v>
      </c>
    </row>
    <row r="382" spans="6:22" x14ac:dyDescent="0.25">
      <c r="F382" s="60">
        <v>360</v>
      </c>
      <c r="G382" s="69">
        <f t="shared" si="36"/>
        <v>22</v>
      </c>
      <c r="H382" s="69">
        <f t="shared" si="35"/>
        <v>2</v>
      </c>
      <c r="I382" s="84">
        <f t="shared" si="32"/>
        <v>251</v>
      </c>
      <c r="J382" s="60">
        <f t="shared" si="33"/>
        <v>905</v>
      </c>
      <c r="K382" s="69">
        <f t="shared" si="34"/>
        <v>8</v>
      </c>
      <c r="L382"/>
      <c r="M382" s="85">
        <v>1392</v>
      </c>
      <c r="N382" s="85">
        <v>349</v>
      </c>
      <c r="O382" s="85">
        <v>360</v>
      </c>
      <c r="P382" s="85">
        <v>31</v>
      </c>
      <c r="Q382" s="70"/>
      <c r="R382" s="85">
        <v>360</v>
      </c>
      <c r="S382" s="64">
        <v>1392</v>
      </c>
      <c r="T382" s="64">
        <v>31</v>
      </c>
      <c r="U382" s="64">
        <v>179</v>
      </c>
      <c r="V382" s="64">
        <v>4</v>
      </c>
    </row>
    <row r="383" spans="6:22" x14ac:dyDescent="0.25">
      <c r="F383" s="60">
        <v>361</v>
      </c>
      <c r="G383" s="69">
        <f t="shared" si="36"/>
        <v>23</v>
      </c>
      <c r="H383" s="69">
        <f t="shared" si="35"/>
        <v>2</v>
      </c>
      <c r="I383" s="84">
        <f t="shared" si="32"/>
        <v>259</v>
      </c>
      <c r="J383" s="60">
        <f t="shared" si="33"/>
        <v>981</v>
      </c>
      <c r="K383" s="69">
        <f t="shared" si="34"/>
        <v>9</v>
      </c>
      <c r="L383"/>
      <c r="M383" s="85">
        <v>1661</v>
      </c>
      <c r="N383" s="85">
        <v>349</v>
      </c>
      <c r="O383" s="85">
        <v>361</v>
      </c>
      <c r="P383" s="85">
        <v>37</v>
      </c>
      <c r="Q383" s="70"/>
      <c r="R383" s="85">
        <v>361</v>
      </c>
      <c r="S383" s="64">
        <v>1661</v>
      </c>
      <c r="T383" s="64">
        <v>37</v>
      </c>
      <c r="U383" s="64">
        <v>179</v>
      </c>
      <c r="V383" s="64">
        <v>1</v>
      </c>
    </row>
    <row r="384" spans="6:22" x14ac:dyDescent="0.25">
      <c r="F384" s="60">
        <v>362</v>
      </c>
      <c r="G384" s="69">
        <f t="shared" si="36"/>
        <v>23</v>
      </c>
      <c r="H384" s="69">
        <f t="shared" si="35"/>
        <v>2</v>
      </c>
      <c r="I384" s="84">
        <f t="shared" si="32"/>
        <v>259</v>
      </c>
      <c r="J384" s="60">
        <f t="shared" si="33"/>
        <v>981</v>
      </c>
      <c r="K384" s="69">
        <f t="shared" si="34"/>
        <v>9</v>
      </c>
      <c r="L384"/>
      <c r="M384" s="85">
        <v>1662</v>
      </c>
      <c r="N384" s="85">
        <v>349</v>
      </c>
      <c r="O384" s="85">
        <v>362</v>
      </c>
      <c r="P384" s="85">
        <v>37</v>
      </c>
      <c r="Q384" s="70"/>
      <c r="R384" s="85">
        <v>362</v>
      </c>
      <c r="S384" s="64">
        <v>1662</v>
      </c>
      <c r="T384" s="64">
        <v>37</v>
      </c>
      <c r="U384" s="64">
        <v>179</v>
      </c>
      <c r="V384" s="64">
        <v>2</v>
      </c>
    </row>
    <row r="385" spans="6:22" x14ac:dyDescent="0.25">
      <c r="F385" s="60">
        <v>363</v>
      </c>
      <c r="G385" s="69">
        <f t="shared" si="36"/>
        <v>23</v>
      </c>
      <c r="H385" s="69">
        <f t="shared" si="35"/>
        <v>2</v>
      </c>
      <c r="I385" s="84">
        <f t="shared" si="32"/>
        <v>259</v>
      </c>
      <c r="J385" s="60">
        <f t="shared" si="33"/>
        <v>981</v>
      </c>
      <c r="K385" s="69">
        <f t="shared" si="34"/>
        <v>9</v>
      </c>
      <c r="L385"/>
      <c r="M385" s="85">
        <v>1663</v>
      </c>
      <c r="N385" s="85">
        <v>349</v>
      </c>
      <c r="O385" s="85">
        <v>363</v>
      </c>
      <c r="P385" s="85">
        <v>37</v>
      </c>
      <c r="Q385" s="70"/>
      <c r="R385" s="85">
        <v>363</v>
      </c>
      <c r="S385" s="64">
        <v>1663</v>
      </c>
      <c r="T385" s="64">
        <v>37</v>
      </c>
      <c r="U385" s="64">
        <v>179</v>
      </c>
      <c r="V385" s="64">
        <v>3</v>
      </c>
    </row>
    <row r="386" spans="6:22" x14ac:dyDescent="0.25">
      <c r="F386" s="60">
        <v>364</v>
      </c>
      <c r="G386" s="69">
        <f t="shared" si="36"/>
        <v>23</v>
      </c>
      <c r="H386" s="69">
        <f t="shared" si="35"/>
        <v>2</v>
      </c>
      <c r="I386" s="84">
        <f t="shared" si="32"/>
        <v>259</v>
      </c>
      <c r="J386" s="60">
        <f t="shared" si="33"/>
        <v>981</v>
      </c>
      <c r="K386" s="69">
        <f t="shared" si="34"/>
        <v>9</v>
      </c>
      <c r="L386"/>
      <c r="M386" s="85">
        <v>1664</v>
      </c>
      <c r="N386" s="85">
        <v>349</v>
      </c>
      <c r="O386" s="85">
        <v>364</v>
      </c>
      <c r="P386" s="85">
        <v>37</v>
      </c>
      <c r="Q386" s="70"/>
      <c r="R386" s="85">
        <v>364</v>
      </c>
      <c r="S386" s="64">
        <v>1664</v>
      </c>
      <c r="T386" s="64">
        <v>37</v>
      </c>
      <c r="U386" s="64">
        <v>179</v>
      </c>
      <c r="V386" s="64">
        <v>4</v>
      </c>
    </row>
    <row r="387" spans="6:22" x14ac:dyDescent="0.25">
      <c r="F387" s="60">
        <v>365</v>
      </c>
      <c r="G387" s="69">
        <f t="shared" si="36"/>
        <v>24</v>
      </c>
      <c r="H387" s="69">
        <f t="shared" si="35"/>
        <v>2</v>
      </c>
      <c r="I387" s="84">
        <f t="shared" si="32"/>
        <v>267</v>
      </c>
      <c r="J387" s="60">
        <f t="shared" si="33"/>
        <v>1065</v>
      </c>
      <c r="K387" s="69">
        <f t="shared" si="34"/>
        <v>9</v>
      </c>
      <c r="L387"/>
      <c r="M387" s="85">
        <v>2457</v>
      </c>
      <c r="N387" s="85">
        <v>349</v>
      </c>
      <c r="O387" s="85">
        <v>365</v>
      </c>
      <c r="P387" s="85">
        <v>55</v>
      </c>
      <c r="Q387" s="70"/>
      <c r="R387" s="85">
        <v>365</v>
      </c>
      <c r="S387" s="64">
        <v>2457</v>
      </c>
      <c r="T387" s="64">
        <v>55</v>
      </c>
      <c r="U387" s="64">
        <v>179</v>
      </c>
      <c r="V387" s="64">
        <v>1</v>
      </c>
    </row>
    <row r="388" spans="6:22" x14ac:dyDescent="0.25">
      <c r="F388" s="60">
        <v>366</v>
      </c>
      <c r="G388" s="69">
        <f t="shared" si="36"/>
        <v>24</v>
      </c>
      <c r="H388" s="69">
        <f t="shared" si="35"/>
        <v>2</v>
      </c>
      <c r="I388" s="84">
        <f t="shared" si="32"/>
        <v>267</v>
      </c>
      <c r="J388" s="60">
        <f t="shared" si="33"/>
        <v>1065</v>
      </c>
      <c r="K388" s="69">
        <f t="shared" si="34"/>
        <v>9</v>
      </c>
      <c r="L388"/>
      <c r="M388" s="85">
        <v>2458</v>
      </c>
      <c r="N388" s="85">
        <v>349</v>
      </c>
      <c r="O388" s="85">
        <v>366</v>
      </c>
      <c r="P388" s="85">
        <v>55</v>
      </c>
      <c r="Q388" s="70"/>
      <c r="R388" s="85">
        <v>366</v>
      </c>
      <c r="S388" s="64">
        <v>2458</v>
      </c>
      <c r="T388" s="64">
        <v>55</v>
      </c>
      <c r="U388" s="64">
        <v>179</v>
      </c>
      <c r="V388" s="64">
        <v>2</v>
      </c>
    </row>
    <row r="389" spans="6:22" x14ac:dyDescent="0.25">
      <c r="F389" s="60">
        <v>367</v>
      </c>
      <c r="G389" s="69">
        <f t="shared" si="36"/>
        <v>24</v>
      </c>
      <c r="H389" s="69">
        <f t="shared" si="35"/>
        <v>2</v>
      </c>
      <c r="I389" s="84">
        <f t="shared" si="32"/>
        <v>267</v>
      </c>
      <c r="J389" s="60">
        <f t="shared" si="33"/>
        <v>1065</v>
      </c>
      <c r="K389" s="69">
        <f t="shared" si="34"/>
        <v>9</v>
      </c>
      <c r="L389"/>
      <c r="M389" s="85">
        <v>2459</v>
      </c>
      <c r="N389" s="85">
        <v>349</v>
      </c>
      <c r="O389" s="85">
        <v>367</v>
      </c>
      <c r="P389" s="85">
        <v>55</v>
      </c>
      <c r="Q389" s="70"/>
      <c r="R389" s="85">
        <v>367</v>
      </c>
      <c r="S389" s="64">
        <v>2459</v>
      </c>
      <c r="T389" s="64">
        <v>55</v>
      </c>
      <c r="U389" s="64">
        <v>179</v>
      </c>
      <c r="V389" s="64">
        <v>3</v>
      </c>
    </row>
    <row r="390" spans="6:22" x14ac:dyDescent="0.25">
      <c r="F390" s="60">
        <v>368</v>
      </c>
      <c r="G390" s="69">
        <f t="shared" si="36"/>
        <v>24</v>
      </c>
      <c r="H390" s="69">
        <f t="shared" si="35"/>
        <v>2</v>
      </c>
      <c r="I390" s="84">
        <f t="shared" si="32"/>
        <v>267</v>
      </c>
      <c r="J390" s="60">
        <f t="shared" si="33"/>
        <v>1065</v>
      </c>
      <c r="K390" s="69">
        <f t="shared" si="34"/>
        <v>9</v>
      </c>
      <c r="L390"/>
      <c r="M390" s="85">
        <v>2460</v>
      </c>
      <c r="N390" s="85">
        <v>349</v>
      </c>
      <c r="O390" s="85">
        <v>368</v>
      </c>
      <c r="P390" s="85">
        <v>55</v>
      </c>
      <c r="Q390" s="70"/>
      <c r="R390" s="85">
        <v>368</v>
      </c>
      <c r="S390" s="64">
        <v>2460</v>
      </c>
      <c r="T390" s="64">
        <v>55</v>
      </c>
      <c r="U390" s="64">
        <v>179</v>
      </c>
      <c r="V390" s="64">
        <v>4</v>
      </c>
    </row>
    <row r="391" spans="6:22" x14ac:dyDescent="0.25">
      <c r="F391" s="60">
        <v>369</v>
      </c>
      <c r="G391" s="69">
        <f t="shared" si="36"/>
        <v>25</v>
      </c>
      <c r="H391" s="69">
        <f t="shared" si="35"/>
        <v>2</v>
      </c>
      <c r="I391" s="84">
        <f t="shared" si="32"/>
        <v>275</v>
      </c>
      <c r="J391" s="60">
        <f t="shared" si="33"/>
        <v>1149</v>
      </c>
      <c r="K391" s="69">
        <f t="shared" si="34"/>
        <v>9</v>
      </c>
      <c r="L391"/>
      <c r="M391" s="85">
        <v>2729</v>
      </c>
      <c r="N391" s="85">
        <v>349</v>
      </c>
      <c r="O391" s="85">
        <v>369</v>
      </c>
      <c r="P391" s="85">
        <v>61</v>
      </c>
      <c r="Q391" s="70"/>
      <c r="R391" s="85">
        <v>369</v>
      </c>
      <c r="S391" s="64">
        <v>2729</v>
      </c>
      <c r="T391" s="64">
        <v>61</v>
      </c>
      <c r="U391" s="64">
        <v>179</v>
      </c>
      <c r="V391" s="64">
        <v>1</v>
      </c>
    </row>
    <row r="392" spans="6:22" x14ac:dyDescent="0.25">
      <c r="F392" s="60">
        <v>370</v>
      </c>
      <c r="G392" s="69">
        <f t="shared" si="36"/>
        <v>25</v>
      </c>
      <c r="H392" s="69">
        <f t="shared" si="35"/>
        <v>2</v>
      </c>
      <c r="I392" s="84">
        <f t="shared" si="32"/>
        <v>275</v>
      </c>
      <c r="J392" s="60">
        <f t="shared" si="33"/>
        <v>1149</v>
      </c>
      <c r="K392" s="69">
        <f t="shared" si="34"/>
        <v>9</v>
      </c>
      <c r="L392"/>
      <c r="M392" s="85">
        <v>2730</v>
      </c>
      <c r="N392" s="85">
        <v>349</v>
      </c>
      <c r="O392" s="85">
        <v>370</v>
      </c>
      <c r="P392" s="85">
        <v>61</v>
      </c>
      <c r="Q392" s="70"/>
      <c r="R392" s="85">
        <v>370</v>
      </c>
      <c r="S392" s="64">
        <v>2730</v>
      </c>
      <c r="T392" s="64">
        <v>61</v>
      </c>
      <c r="U392" s="64">
        <v>179</v>
      </c>
      <c r="V392" s="64">
        <v>2</v>
      </c>
    </row>
    <row r="393" spans="6:22" x14ac:dyDescent="0.25">
      <c r="F393" s="60">
        <v>371</v>
      </c>
      <c r="G393" s="69">
        <f t="shared" si="36"/>
        <v>25</v>
      </c>
      <c r="H393" s="69">
        <f t="shared" si="35"/>
        <v>2</v>
      </c>
      <c r="I393" s="84">
        <f t="shared" si="32"/>
        <v>275</v>
      </c>
      <c r="J393" s="60">
        <f t="shared" si="33"/>
        <v>1149</v>
      </c>
      <c r="K393" s="69">
        <f t="shared" si="34"/>
        <v>9</v>
      </c>
      <c r="L393"/>
      <c r="M393" s="85">
        <v>2731</v>
      </c>
      <c r="N393" s="85">
        <v>349</v>
      </c>
      <c r="O393" s="85">
        <v>371</v>
      </c>
      <c r="P393" s="85">
        <v>61</v>
      </c>
      <c r="Q393" s="70"/>
      <c r="R393" s="85">
        <v>371</v>
      </c>
      <c r="S393" s="64">
        <v>2731</v>
      </c>
      <c r="T393" s="64">
        <v>61</v>
      </c>
      <c r="U393" s="64">
        <v>179</v>
      </c>
      <c r="V393" s="64">
        <v>3</v>
      </c>
    </row>
    <row r="394" spans="6:22" x14ac:dyDescent="0.25">
      <c r="F394" s="60">
        <v>372</v>
      </c>
      <c r="G394" s="69">
        <f t="shared" si="36"/>
        <v>25</v>
      </c>
      <c r="H394" s="69">
        <f t="shared" si="35"/>
        <v>2</v>
      </c>
      <c r="I394" s="84">
        <f t="shared" si="32"/>
        <v>275</v>
      </c>
      <c r="J394" s="60">
        <f t="shared" si="33"/>
        <v>1149</v>
      </c>
      <c r="K394" s="69">
        <f t="shared" si="34"/>
        <v>9</v>
      </c>
      <c r="L394"/>
      <c r="M394" s="85">
        <v>2732</v>
      </c>
      <c r="N394" s="85">
        <v>349</v>
      </c>
      <c r="O394" s="85">
        <v>372</v>
      </c>
      <c r="P394" s="85">
        <v>61</v>
      </c>
      <c r="Q394" s="70"/>
      <c r="R394" s="85">
        <v>372</v>
      </c>
      <c r="S394" s="64">
        <v>2732</v>
      </c>
      <c r="T394" s="64">
        <v>61</v>
      </c>
      <c r="U394" s="64">
        <v>179</v>
      </c>
      <c r="V394" s="64">
        <v>4</v>
      </c>
    </row>
    <row r="395" spans="6:22" x14ac:dyDescent="0.25">
      <c r="F395" s="60">
        <v>373</v>
      </c>
      <c r="G395" s="69">
        <f t="shared" ref="G395:G426" si="37">G391+1</f>
        <v>26</v>
      </c>
      <c r="H395" s="69">
        <f t="shared" si="35"/>
        <v>2</v>
      </c>
      <c r="I395" s="84">
        <f t="shared" si="32"/>
        <v>283</v>
      </c>
      <c r="J395" s="60">
        <f t="shared" si="33"/>
        <v>1233</v>
      </c>
      <c r="K395" s="69">
        <f t="shared" si="34"/>
        <v>9</v>
      </c>
      <c r="L395"/>
      <c r="M395" s="85">
        <v>61</v>
      </c>
      <c r="N395" s="85">
        <v>373</v>
      </c>
      <c r="O395" s="85">
        <v>373</v>
      </c>
      <c r="P395" s="85">
        <v>2</v>
      </c>
      <c r="Q395" s="70"/>
      <c r="R395" s="85">
        <v>373</v>
      </c>
      <c r="S395" s="64">
        <v>61</v>
      </c>
      <c r="T395" s="64">
        <v>2</v>
      </c>
      <c r="U395" s="64">
        <v>183</v>
      </c>
      <c r="V395" s="64">
        <v>1</v>
      </c>
    </row>
    <row r="396" spans="6:22" x14ac:dyDescent="0.25">
      <c r="F396" s="60">
        <v>374</v>
      </c>
      <c r="G396" s="69">
        <f t="shared" si="37"/>
        <v>26</v>
      </c>
      <c r="H396" s="69">
        <f t="shared" si="35"/>
        <v>2</v>
      </c>
      <c r="I396" s="84">
        <f t="shared" si="32"/>
        <v>283</v>
      </c>
      <c r="J396" s="60">
        <f t="shared" si="33"/>
        <v>1233</v>
      </c>
      <c r="K396" s="69">
        <f t="shared" si="34"/>
        <v>9</v>
      </c>
      <c r="L396"/>
      <c r="M396" s="85">
        <v>62</v>
      </c>
      <c r="N396" s="85">
        <v>373</v>
      </c>
      <c r="O396" s="85">
        <v>374</v>
      </c>
      <c r="P396" s="85">
        <v>2</v>
      </c>
      <c r="Q396" s="70"/>
      <c r="R396" s="85">
        <v>374</v>
      </c>
      <c r="S396" s="64">
        <v>62</v>
      </c>
      <c r="T396" s="64">
        <v>2</v>
      </c>
      <c r="U396" s="64">
        <v>183</v>
      </c>
      <c r="V396" s="64">
        <v>2</v>
      </c>
    </row>
    <row r="397" spans="6:22" x14ac:dyDescent="0.25">
      <c r="F397" s="60">
        <v>375</v>
      </c>
      <c r="G397" s="69">
        <f t="shared" si="37"/>
        <v>26</v>
      </c>
      <c r="H397" s="69">
        <f t="shared" si="35"/>
        <v>2</v>
      </c>
      <c r="I397" s="84">
        <f t="shared" si="32"/>
        <v>283</v>
      </c>
      <c r="J397" s="60">
        <f t="shared" si="33"/>
        <v>1233</v>
      </c>
      <c r="K397" s="69">
        <f t="shared" si="34"/>
        <v>9</v>
      </c>
      <c r="L397"/>
      <c r="M397" s="85">
        <v>63</v>
      </c>
      <c r="N397" s="85">
        <v>373</v>
      </c>
      <c r="O397" s="85">
        <v>375</v>
      </c>
      <c r="P397" s="85">
        <v>2</v>
      </c>
      <c r="Q397" s="70"/>
      <c r="R397" s="85">
        <v>375</v>
      </c>
      <c r="S397" s="64">
        <v>63</v>
      </c>
      <c r="T397" s="64">
        <v>2</v>
      </c>
      <c r="U397" s="64">
        <v>183</v>
      </c>
      <c r="V397" s="64">
        <v>3</v>
      </c>
    </row>
    <row r="398" spans="6:22" x14ac:dyDescent="0.25">
      <c r="F398" s="60">
        <v>376</v>
      </c>
      <c r="G398" s="69">
        <f t="shared" si="37"/>
        <v>26</v>
      </c>
      <c r="H398" s="69">
        <f t="shared" si="35"/>
        <v>2</v>
      </c>
      <c r="I398" s="84">
        <f t="shared" si="32"/>
        <v>283</v>
      </c>
      <c r="J398" s="60">
        <f t="shared" si="33"/>
        <v>1233</v>
      </c>
      <c r="K398" s="69">
        <f t="shared" si="34"/>
        <v>9</v>
      </c>
      <c r="L398"/>
      <c r="M398" s="85">
        <v>64</v>
      </c>
      <c r="N398" s="85">
        <v>373</v>
      </c>
      <c r="O398" s="85">
        <v>376</v>
      </c>
      <c r="P398" s="85">
        <v>2</v>
      </c>
      <c r="Q398" s="70"/>
      <c r="R398" s="85">
        <v>376</v>
      </c>
      <c r="S398" s="64">
        <v>64</v>
      </c>
      <c r="T398" s="64">
        <v>2</v>
      </c>
      <c r="U398" s="64">
        <v>183</v>
      </c>
      <c r="V398" s="64">
        <v>4</v>
      </c>
    </row>
    <row r="399" spans="6:22" x14ac:dyDescent="0.25">
      <c r="F399" s="60">
        <v>377</v>
      </c>
      <c r="G399" s="69">
        <f t="shared" si="37"/>
        <v>27</v>
      </c>
      <c r="H399" s="69">
        <f t="shared" si="35"/>
        <v>2</v>
      </c>
      <c r="I399" s="84">
        <f t="shared" si="32"/>
        <v>291</v>
      </c>
      <c r="J399" s="60">
        <f t="shared" si="33"/>
        <v>1325</v>
      </c>
      <c r="K399" s="69">
        <f t="shared" si="34"/>
        <v>9</v>
      </c>
      <c r="L399"/>
      <c r="M399" s="85">
        <v>857</v>
      </c>
      <c r="N399" s="85">
        <v>373</v>
      </c>
      <c r="O399" s="85">
        <v>377</v>
      </c>
      <c r="P399" s="85">
        <v>19</v>
      </c>
      <c r="Q399" s="70"/>
      <c r="R399" s="85">
        <v>377</v>
      </c>
      <c r="S399" s="64">
        <v>857</v>
      </c>
      <c r="T399" s="64">
        <v>19</v>
      </c>
      <c r="U399" s="64">
        <v>183</v>
      </c>
      <c r="V399" s="64">
        <v>1</v>
      </c>
    </row>
    <row r="400" spans="6:22" x14ac:dyDescent="0.25">
      <c r="F400" s="60">
        <v>378</v>
      </c>
      <c r="G400" s="69">
        <f t="shared" si="37"/>
        <v>27</v>
      </c>
      <c r="H400" s="69">
        <f t="shared" si="35"/>
        <v>2</v>
      </c>
      <c r="I400" s="84">
        <f t="shared" si="32"/>
        <v>291</v>
      </c>
      <c r="J400" s="60">
        <f t="shared" si="33"/>
        <v>1325</v>
      </c>
      <c r="K400" s="69">
        <f t="shared" si="34"/>
        <v>9</v>
      </c>
      <c r="L400"/>
      <c r="M400" s="85">
        <v>858</v>
      </c>
      <c r="N400" s="85">
        <v>373</v>
      </c>
      <c r="O400" s="85">
        <v>378</v>
      </c>
      <c r="P400" s="85">
        <v>19</v>
      </c>
      <c r="Q400" s="70"/>
      <c r="R400" s="85">
        <v>378</v>
      </c>
      <c r="S400" s="64">
        <v>858</v>
      </c>
      <c r="T400" s="64">
        <v>19</v>
      </c>
      <c r="U400" s="64">
        <v>183</v>
      </c>
      <c r="V400" s="64">
        <v>2</v>
      </c>
    </row>
    <row r="401" spans="6:22" x14ac:dyDescent="0.25">
      <c r="F401" s="60">
        <v>379</v>
      </c>
      <c r="G401" s="69">
        <f t="shared" si="37"/>
        <v>27</v>
      </c>
      <c r="H401" s="69">
        <f t="shared" si="35"/>
        <v>2</v>
      </c>
      <c r="I401" s="84">
        <f t="shared" si="32"/>
        <v>291</v>
      </c>
      <c r="J401" s="60">
        <f t="shared" si="33"/>
        <v>1325</v>
      </c>
      <c r="K401" s="69">
        <f t="shared" si="34"/>
        <v>9</v>
      </c>
      <c r="L401"/>
      <c r="M401" s="85">
        <v>859</v>
      </c>
      <c r="N401" s="85">
        <v>373</v>
      </c>
      <c r="O401" s="85">
        <v>379</v>
      </c>
      <c r="P401" s="85">
        <v>19</v>
      </c>
      <c r="Q401" s="70"/>
      <c r="R401" s="85">
        <v>379</v>
      </c>
      <c r="S401" s="64">
        <v>859</v>
      </c>
      <c r="T401" s="64">
        <v>19</v>
      </c>
      <c r="U401" s="64">
        <v>183</v>
      </c>
      <c r="V401" s="64">
        <v>3</v>
      </c>
    </row>
    <row r="402" spans="6:22" x14ac:dyDescent="0.25">
      <c r="F402" s="60">
        <v>380</v>
      </c>
      <c r="G402" s="69">
        <f t="shared" si="37"/>
        <v>27</v>
      </c>
      <c r="H402" s="69">
        <f t="shared" si="35"/>
        <v>2</v>
      </c>
      <c r="I402" s="84">
        <f t="shared" si="32"/>
        <v>291</v>
      </c>
      <c r="J402" s="60">
        <f t="shared" si="33"/>
        <v>1325</v>
      </c>
      <c r="K402" s="69">
        <f t="shared" si="34"/>
        <v>9</v>
      </c>
      <c r="L402"/>
      <c r="M402" s="85">
        <v>860</v>
      </c>
      <c r="N402" s="85">
        <v>373</v>
      </c>
      <c r="O402" s="85">
        <v>380</v>
      </c>
      <c r="P402" s="85">
        <v>19</v>
      </c>
      <c r="Q402" s="70"/>
      <c r="R402" s="85">
        <v>380</v>
      </c>
      <c r="S402" s="64">
        <v>860</v>
      </c>
      <c r="T402" s="64">
        <v>19</v>
      </c>
      <c r="U402" s="64">
        <v>183</v>
      </c>
      <c r="V402" s="64">
        <v>4</v>
      </c>
    </row>
    <row r="403" spans="6:22" x14ac:dyDescent="0.25">
      <c r="F403" s="60">
        <v>381</v>
      </c>
      <c r="G403" s="69">
        <f t="shared" si="37"/>
        <v>28</v>
      </c>
      <c r="H403" s="69">
        <f t="shared" si="35"/>
        <v>2</v>
      </c>
      <c r="I403" s="84">
        <f t="shared" si="32"/>
        <v>299</v>
      </c>
      <c r="J403" s="60">
        <f t="shared" si="33"/>
        <v>1417</v>
      </c>
      <c r="K403" s="69">
        <f t="shared" si="34"/>
        <v>9</v>
      </c>
      <c r="L403"/>
      <c r="M403" s="85">
        <v>1129</v>
      </c>
      <c r="N403" s="85">
        <v>373</v>
      </c>
      <c r="O403" s="85">
        <v>381</v>
      </c>
      <c r="P403" s="85">
        <v>26</v>
      </c>
      <c r="Q403" s="70"/>
      <c r="R403" s="85">
        <v>381</v>
      </c>
      <c r="S403" s="64">
        <v>1129</v>
      </c>
      <c r="T403" s="64">
        <v>25</v>
      </c>
      <c r="U403" s="64">
        <v>183</v>
      </c>
      <c r="V403" s="64">
        <v>1</v>
      </c>
    </row>
    <row r="404" spans="6:22" x14ac:dyDescent="0.25">
      <c r="F404" s="60">
        <v>382</v>
      </c>
      <c r="G404" s="69">
        <f t="shared" si="37"/>
        <v>28</v>
      </c>
      <c r="H404" s="69">
        <f t="shared" si="35"/>
        <v>2</v>
      </c>
      <c r="I404" s="84">
        <f t="shared" si="32"/>
        <v>299</v>
      </c>
      <c r="J404" s="60">
        <f t="shared" si="33"/>
        <v>1417</v>
      </c>
      <c r="K404" s="69">
        <f t="shared" si="34"/>
        <v>9</v>
      </c>
      <c r="L404"/>
      <c r="M404" s="85">
        <v>1130</v>
      </c>
      <c r="N404" s="85">
        <v>373</v>
      </c>
      <c r="O404" s="85">
        <v>382</v>
      </c>
      <c r="P404" s="85">
        <v>26</v>
      </c>
      <c r="Q404" s="70"/>
      <c r="R404" s="85">
        <v>382</v>
      </c>
      <c r="S404" s="64">
        <v>1130</v>
      </c>
      <c r="T404" s="64">
        <v>25</v>
      </c>
      <c r="U404" s="64">
        <v>183</v>
      </c>
      <c r="V404" s="64">
        <v>2</v>
      </c>
    </row>
    <row r="405" spans="6:22" x14ac:dyDescent="0.25">
      <c r="F405" s="60">
        <v>383</v>
      </c>
      <c r="G405" s="69">
        <f t="shared" si="37"/>
        <v>28</v>
      </c>
      <c r="H405" s="69">
        <f t="shared" si="35"/>
        <v>2</v>
      </c>
      <c r="I405" s="84">
        <f t="shared" si="32"/>
        <v>299</v>
      </c>
      <c r="J405" s="60">
        <f t="shared" si="33"/>
        <v>1417</v>
      </c>
      <c r="K405" s="69">
        <f t="shared" si="34"/>
        <v>9</v>
      </c>
      <c r="L405"/>
      <c r="M405" s="85">
        <v>1131</v>
      </c>
      <c r="N405" s="85">
        <v>373</v>
      </c>
      <c r="O405" s="85">
        <v>383</v>
      </c>
      <c r="P405" s="85">
        <v>26</v>
      </c>
      <c r="Q405" s="70"/>
      <c r="R405" s="85">
        <v>383</v>
      </c>
      <c r="S405" s="64">
        <v>1131</v>
      </c>
      <c r="T405" s="64">
        <v>25</v>
      </c>
      <c r="U405" s="64">
        <v>183</v>
      </c>
      <c r="V405" s="64">
        <v>3</v>
      </c>
    </row>
    <row r="406" spans="6:22" x14ac:dyDescent="0.25">
      <c r="F406" s="60">
        <v>384</v>
      </c>
      <c r="G406" s="69">
        <f t="shared" si="37"/>
        <v>28</v>
      </c>
      <c r="H406" s="69">
        <f t="shared" si="35"/>
        <v>2</v>
      </c>
      <c r="I406" s="84">
        <f t="shared" si="32"/>
        <v>299</v>
      </c>
      <c r="J406" s="60">
        <f t="shared" si="33"/>
        <v>1417</v>
      </c>
      <c r="K406" s="69">
        <f t="shared" si="34"/>
        <v>9</v>
      </c>
      <c r="L406"/>
      <c r="M406" s="85">
        <v>1132</v>
      </c>
      <c r="N406" s="85">
        <v>373</v>
      </c>
      <c r="O406" s="85">
        <v>384</v>
      </c>
      <c r="P406" s="85">
        <v>26</v>
      </c>
      <c r="Q406" s="70"/>
      <c r="R406" s="85">
        <v>384</v>
      </c>
      <c r="S406" s="64">
        <v>1132</v>
      </c>
      <c r="T406" s="64">
        <v>25</v>
      </c>
      <c r="U406" s="64">
        <v>183</v>
      </c>
      <c r="V406" s="64">
        <v>4</v>
      </c>
    </row>
    <row r="407" spans="6:22" x14ac:dyDescent="0.25">
      <c r="F407" s="60">
        <v>385</v>
      </c>
      <c r="G407" s="69">
        <f t="shared" si="37"/>
        <v>29</v>
      </c>
      <c r="H407" s="69">
        <f t="shared" si="35"/>
        <v>2</v>
      </c>
      <c r="I407" s="84">
        <f t="shared" ref="I407:I470" si="38">VLOOKUP(G407,$A$23:$C$90,2,0)+VLOOKUP(H407,$A$23:$C$90,3,0)</f>
        <v>307</v>
      </c>
      <c r="J407" s="60">
        <f t="shared" si="33"/>
        <v>1513</v>
      </c>
      <c r="K407" s="69">
        <f t="shared" si="34"/>
        <v>9</v>
      </c>
      <c r="L407"/>
      <c r="M407" s="85">
        <v>1925</v>
      </c>
      <c r="N407" s="85">
        <v>373</v>
      </c>
      <c r="O407" s="85">
        <v>385</v>
      </c>
      <c r="P407" s="85">
        <v>43</v>
      </c>
      <c r="Q407" s="70"/>
      <c r="R407" s="85">
        <v>385</v>
      </c>
      <c r="S407" s="64">
        <v>1925</v>
      </c>
      <c r="T407" s="64">
        <v>43</v>
      </c>
      <c r="U407" s="64">
        <v>183</v>
      </c>
      <c r="V407" s="64">
        <v>1</v>
      </c>
    </row>
    <row r="408" spans="6:22" x14ac:dyDescent="0.25">
      <c r="F408" s="60">
        <v>386</v>
      </c>
      <c r="G408" s="69">
        <f t="shared" si="37"/>
        <v>29</v>
      </c>
      <c r="H408" s="69">
        <f t="shared" si="35"/>
        <v>2</v>
      </c>
      <c r="I408" s="84">
        <f t="shared" si="38"/>
        <v>307</v>
      </c>
      <c r="J408" s="60">
        <f t="shared" ref="J408:J471" si="39">RANK(I408,$I$23:$I$6550,1)</f>
        <v>1513</v>
      </c>
      <c r="K408" s="69">
        <f t="shared" ref="K408:K471" si="40">LOOKUP(F408,$X$23:$X$191,$Y$23:$Y$191)</f>
        <v>9</v>
      </c>
      <c r="L408"/>
      <c r="M408" s="85">
        <v>1926</v>
      </c>
      <c r="N408" s="85">
        <v>373</v>
      </c>
      <c r="O408" s="85">
        <v>386</v>
      </c>
      <c r="P408" s="85">
        <v>43</v>
      </c>
      <c r="Q408" s="70"/>
      <c r="R408" s="85">
        <v>386</v>
      </c>
      <c r="S408" s="64">
        <v>1926</v>
      </c>
      <c r="T408" s="64">
        <v>43</v>
      </c>
      <c r="U408" s="64">
        <v>183</v>
      </c>
      <c r="V408" s="64">
        <v>2</v>
      </c>
    </row>
    <row r="409" spans="6:22" x14ac:dyDescent="0.25">
      <c r="F409" s="60">
        <v>387</v>
      </c>
      <c r="G409" s="69">
        <f t="shared" si="37"/>
        <v>29</v>
      </c>
      <c r="H409" s="69">
        <f t="shared" si="35"/>
        <v>2</v>
      </c>
      <c r="I409" s="84">
        <f t="shared" si="38"/>
        <v>307</v>
      </c>
      <c r="J409" s="60">
        <f t="shared" si="39"/>
        <v>1513</v>
      </c>
      <c r="K409" s="69">
        <f t="shared" si="40"/>
        <v>9</v>
      </c>
      <c r="L409"/>
      <c r="M409" s="85">
        <v>1927</v>
      </c>
      <c r="N409" s="85">
        <v>373</v>
      </c>
      <c r="O409" s="85">
        <v>387</v>
      </c>
      <c r="P409" s="85">
        <v>43</v>
      </c>
      <c r="Q409" s="70"/>
      <c r="R409" s="85">
        <v>387</v>
      </c>
      <c r="S409" s="64">
        <v>1927</v>
      </c>
      <c r="T409" s="64">
        <v>43</v>
      </c>
      <c r="U409" s="64">
        <v>183</v>
      </c>
      <c r="V409" s="64">
        <v>3</v>
      </c>
    </row>
    <row r="410" spans="6:22" x14ac:dyDescent="0.25">
      <c r="F410" s="60">
        <v>388</v>
      </c>
      <c r="G410" s="69">
        <f t="shared" si="37"/>
        <v>29</v>
      </c>
      <c r="H410" s="69">
        <f t="shared" si="35"/>
        <v>2</v>
      </c>
      <c r="I410" s="84">
        <f t="shared" si="38"/>
        <v>307</v>
      </c>
      <c r="J410" s="60">
        <f t="shared" si="39"/>
        <v>1513</v>
      </c>
      <c r="K410" s="69">
        <f t="shared" si="40"/>
        <v>9</v>
      </c>
      <c r="L410"/>
      <c r="M410" s="85">
        <v>1928</v>
      </c>
      <c r="N410" s="85">
        <v>373</v>
      </c>
      <c r="O410" s="85">
        <v>388</v>
      </c>
      <c r="P410" s="85">
        <v>43</v>
      </c>
      <c r="Q410" s="70"/>
      <c r="R410" s="85">
        <v>388</v>
      </c>
      <c r="S410" s="64">
        <v>1928</v>
      </c>
      <c r="T410" s="64">
        <v>43</v>
      </c>
      <c r="U410" s="64">
        <v>183</v>
      </c>
      <c r="V410" s="64">
        <v>4</v>
      </c>
    </row>
    <row r="411" spans="6:22" x14ac:dyDescent="0.25">
      <c r="F411" s="60">
        <v>389</v>
      </c>
      <c r="G411" s="69">
        <f t="shared" si="37"/>
        <v>30</v>
      </c>
      <c r="H411" s="69">
        <f t="shared" si="35"/>
        <v>2</v>
      </c>
      <c r="I411" s="84">
        <f t="shared" si="38"/>
        <v>315</v>
      </c>
      <c r="J411" s="60">
        <f t="shared" si="39"/>
        <v>1609</v>
      </c>
      <c r="K411" s="69">
        <f t="shared" si="40"/>
        <v>9</v>
      </c>
      <c r="L411"/>
      <c r="M411" s="85">
        <v>2197</v>
      </c>
      <c r="N411" s="85">
        <v>373</v>
      </c>
      <c r="O411" s="85">
        <v>389</v>
      </c>
      <c r="P411" s="85">
        <v>49</v>
      </c>
      <c r="Q411" s="70"/>
      <c r="R411" s="85">
        <v>389</v>
      </c>
      <c r="S411" s="64">
        <v>2197</v>
      </c>
      <c r="T411" s="64">
        <v>49</v>
      </c>
      <c r="U411" s="64">
        <v>183</v>
      </c>
      <c r="V411" s="64">
        <v>1</v>
      </c>
    </row>
    <row r="412" spans="6:22" x14ac:dyDescent="0.25">
      <c r="F412" s="60">
        <v>390</v>
      </c>
      <c r="G412" s="69">
        <f t="shared" si="37"/>
        <v>30</v>
      </c>
      <c r="H412" s="69">
        <f t="shared" si="35"/>
        <v>2</v>
      </c>
      <c r="I412" s="84">
        <f t="shared" si="38"/>
        <v>315</v>
      </c>
      <c r="J412" s="60">
        <f t="shared" si="39"/>
        <v>1609</v>
      </c>
      <c r="K412" s="69">
        <f t="shared" si="40"/>
        <v>9</v>
      </c>
      <c r="L412"/>
      <c r="M412" s="85">
        <v>2198</v>
      </c>
      <c r="N412" s="85">
        <v>373</v>
      </c>
      <c r="O412" s="85">
        <v>390</v>
      </c>
      <c r="P412" s="85">
        <v>49</v>
      </c>
      <c r="Q412" s="70"/>
      <c r="R412" s="85">
        <v>390</v>
      </c>
      <c r="S412" s="64">
        <v>2198</v>
      </c>
      <c r="T412" s="64">
        <v>49</v>
      </c>
      <c r="U412" s="64">
        <v>183</v>
      </c>
      <c r="V412" s="64">
        <v>2</v>
      </c>
    </row>
    <row r="413" spans="6:22" x14ac:dyDescent="0.25">
      <c r="F413" s="60">
        <v>391</v>
      </c>
      <c r="G413" s="69">
        <f t="shared" si="37"/>
        <v>30</v>
      </c>
      <c r="H413" s="69">
        <f t="shared" si="35"/>
        <v>2</v>
      </c>
      <c r="I413" s="84">
        <f t="shared" si="38"/>
        <v>315</v>
      </c>
      <c r="J413" s="60">
        <f t="shared" si="39"/>
        <v>1609</v>
      </c>
      <c r="K413" s="69">
        <f t="shared" si="40"/>
        <v>9</v>
      </c>
      <c r="L413"/>
      <c r="M413" s="85">
        <v>2199</v>
      </c>
      <c r="N413" s="85">
        <v>373</v>
      </c>
      <c r="O413" s="85">
        <v>391</v>
      </c>
      <c r="P413" s="85">
        <v>49</v>
      </c>
      <c r="Q413" s="70"/>
      <c r="R413" s="85">
        <v>391</v>
      </c>
      <c r="S413" s="64">
        <v>2199</v>
      </c>
      <c r="T413" s="64">
        <v>49</v>
      </c>
      <c r="U413" s="64">
        <v>183</v>
      </c>
      <c r="V413" s="64">
        <v>3</v>
      </c>
    </row>
    <row r="414" spans="6:22" x14ac:dyDescent="0.25">
      <c r="F414" s="60">
        <v>392</v>
      </c>
      <c r="G414" s="69">
        <f t="shared" si="37"/>
        <v>30</v>
      </c>
      <c r="H414" s="69">
        <f t="shared" si="35"/>
        <v>2</v>
      </c>
      <c r="I414" s="84">
        <f t="shared" si="38"/>
        <v>315</v>
      </c>
      <c r="J414" s="60">
        <f t="shared" si="39"/>
        <v>1609</v>
      </c>
      <c r="K414" s="69">
        <f t="shared" si="40"/>
        <v>9</v>
      </c>
      <c r="L414"/>
      <c r="M414" s="85">
        <v>2200</v>
      </c>
      <c r="N414" s="85">
        <v>373</v>
      </c>
      <c r="O414" s="85">
        <v>392</v>
      </c>
      <c r="P414" s="85">
        <v>49</v>
      </c>
      <c r="Q414" s="70"/>
      <c r="R414" s="85">
        <v>392</v>
      </c>
      <c r="S414" s="64">
        <v>2200</v>
      </c>
      <c r="T414" s="64">
        <v>49</v>
      </c>
      <c r="U414" s="64">
        <v>183</v>
      </c>
      <c r="V414" s="64">
        <v>4</v>
      </c>
    </row>
    <row r="415" spans="6:22" x14ac:dyDescent="0.25">
      <c r="F415" s="60">
        <v>393</v>
      </c>
      <c r="G415" s="69">
        <f t="shared" si="37"/>
        <v>31</v>
      </c>
      <c r="H415" s="69">
        <f t="shared" si="35"/>
        <v>2</v>
      </c>
      <c r="I415" s="84">
        <f t="shared" si="38"/>
        <v>323</v>
      </c>
      <c r="J415" s="60">
        <f t="shared" si="39"/>
        <v>1705</v>
      </c>
      <c r="K415" s="69">
        <f t="shared" si="40"/>
        <v>9</v>
      </c>
      <c r="L415"/>
      <c r="M415" s="85">
        <v>2993</v>
      </c>
      <c r="N415" s="85">
        <v>373</v>
      </c>
      <c r="O415" s="85">
        <v>393</v>
      </c>
      <c r="P415" s="85">
        <v>67</v>
      </c>
      <c r="Q415" s="70"/>
      <c r="R415" s="85">
        <v>393</v>
      </c>
      <c r="S415" s="64">
        <v>2993</v>
      </c>
      <c r="T415" s="64">
        <v>67</v>
      </c>
      <c r="U415" s="64">
        <v>183</v>
      </c>
      <c r="V415" s="64">
        <v>1</v>
      </c>
    </row>
    <row r="416" spans="6:22" x14ac:dyDescent="0.25">
      <c r="F416" s="60">
        <v>394</v>
      </c>
      <c r="G416" s="69">
        <f t="shared" si="37"/>
        <v>31</v>
      </c>
      <c r="H416" s="69">
        <f t="shared" si="35"/>
        <v>2</v>
      </c>
      <c r="I416" s="84">
        <f t="shared" si="38"/>
        <v>323</v>
      </c>
      <c r="J416" s="60">
        <f t="shared" si="39"/>
        <v>1705</v>
      </c>
      <c r="K416" s="69">
        <f t="shared" si="40"/>
        <v>9</v>
      </c>
      <c r="L416"/>
      <c r="M416" s="85">
        <v>2994</v>
      </c>
      <c r="N416" s="85">
        <v>373</v>
      </c>
      <c r="O416" s="85">
        <v>394</v>
      </c>
      <c r="P416" s="85">
        <v>67</v>
      </c>
      <c r="Q416" s="70"/>
      <c r="R416" s="85">
        <v>394</v>
      </c>
      <c r="S416" s="64">
        <v>2994</v>
      </c>
      <c r="T416" s="64">
        <v>67</v>
      </c>
      <c r="U416" s="64">
        <v>183</v>
      </c>
      <c r="V416" s="64">
        <v>2</v>
      </c>
    </row>
    <row r="417" spans="6:22" x14ac:dyDescent="0.25">
      <c r="F417" s="60">
        <v>395</v>
      </c>
      <c r="G417" s="69">
        <f t="shared" si="37"/>
        <v>31</v>
      </c>
      <c r="H417" s="69">
        <f t="shared" si="35"/>
        <v>2</v>
      </c>
      <c r="I417" s="84">
        <f t="shared" si="38"/>
        <v>323</v>
      </c>
      <c r="J417" s="60">
        <f t="shared" si="39"/>
        <v>1705</v>
      </c>
      <c r="K417" s="69">
        <f t="shared" si="40"/>
        <v>9</v>
      </c>
      <c r="L417"/>
      <c r="M417" s="85">
        <v>2995</v>
      </c>
      <c r="N417" s="85">
        <v>373</v>
      </c>
      <c r="O417" s="85">
        <v>395</v>
      </c>
      <c r="P417" s="85">
        <v>67</v>
      </c>
      <c r="Q417" s="70"/>
      <c r="R417" s="85">
        <v>395</v>
      </c>
      <c r="S417" s="64">
        <v>2995</v>
      </c>
      <c r="T417" s="64">
        <v>67</v>
      </c>
      <c r="U417" s="64">
        <v>183</v>
      </c>
      <c r="V417" s="64">
        <v>3</v>
      </c>
    </row>
    <row r="418" spans="6:22" x14ac:dyDescent="0.25">
      <c r="F418" s="60">
        <v>396</v>
      </c>
      <c r="G418" s="69">
        <f t="shared" si="37"/>
        <v>31</v>
      </c>
      <c r="H418" s="69">
        <f t="shared" si="35"/>
        <v>2</v>
      </c>
      <c r="I418" s="84">
        <f t="shared" si="38"/>
        <v>323</v>
      </c>
      <c r="J418" s="60">
        <f t="shared" si="39"/>
        <v>1705</v>
      </c>
      <c r="K418" s="69">
        <f t="shared" si="40"/>
        <v>9</v>
      </c>
      <c r="L418"/>
      <c r="M418" s="85">
        <v>2996</v>
      </c>
      <c r="N418" s="85">
        <v>373</v>
      </c>
      <c r="O418" s="85">
        <v>396</v>
      </c>
      <c r="P418" s="85">
        <v>67</v>
      </c>
      <c r="Q418" s="70"/>
      <c r="R418" s="85">
        <v>396</v>
      </c>
      <c r="S418" s="64">
        <v>2996</v>
      </c>
      <c r="T418" s="64">
        <v>67</v>
      </c>
      <c r="U418" s="64">
        <v>183</v>
      </c>
      <c r="V418" s="64">
        <v>4</v>
      </c>
    </row>
    <row r="419" spans="6:22" x14ac:dyDescent="0.25">
      <c r="F419" s="60">
        <v>397</v>
      </c>
      <c r="G419" s="69">
        <f t="shared" si="37"/>
        <v>32</v>
      </c>
      <c r="H419" s="69">
        <f t="shared" si="35"/>
        <v>2</v>
      </c>
      <c r="I419" s="84">
        <f t="shared" si="38"/>
        <v>331</v>
      </c>
      <c r="J419" s="60">
        <f t="shared" si="39"/>
        <v>1801</v>
      </c>
      <c r="K419" s="69">
        <f t="shared" si="40"/>
        <v>9</v>
      </c>
      <c r="L419"/>
      <c r="M419" s="85">
        <v>3265</v>
      </c>
      <c r="N419" s="85">
        <v>373</v>
      </c>
      <c r="O419" s="85">
        <v>397</v>
      </c>
      <c r="P419" s="85">
        <v>73</v>
      </c>
      <c r="Q419" s="70"/>
      <c r="R419" s="85">
        <v>397</v>
      </c>
      <c r="S419" s="64">
        <v>3265</v>
      </c>
      <c r="T419" s="64">
        <v>73</v>
      </c>
      <c r="U419" s="64">
        <v>183</v>
      </c>
      <c r="V419" s="64">
        <v>1</v>
      </c>
    </row>
    <row r="420" spans="6:22" x14ac:dyDescent="0.25">
      <c r="F420" s="60">
        <v>398</v>
      </c>
      <c r="G420" s="69">
        <f t="shared" si="37"/>
        <v>32</v>
      </c>
      <c r="H420" s="69">
        <f t="shared" si="35"/>
        <v>2</v>
      </c>
      <c r="I420" s="84">
        <f t="shared" si="38"/>
        <v>331</v>
      </c>
      <c r="J420" s="60">
        <f t="shared" si="39"/>
        <v>1801</v>
      </c>
      <c r="K420" s="69">
        <f t="shared" si="40"/>
        <v>9</v>
      </c>
      <c r="L420"/>
      <c r="M420" s="85">
        <v>3266</v>
      </c>
      <c r="N420" s="85">
        <v>373</v>
      </c>
      <c r="O420" s="85">
        <v>398</v>
      </c>
      <c r="P420" s="85">
        <v>73</v>
      </c>
      <c r="Q420" s="70"/>
      <c r="R420" s="85">
        <v>398</v>
      </c>
      <c r="S420" s="64">
        <v>3266</v>
      </c>
      <c r="T420" s="64">
        <v>73</v>
      </c>
      <c r="U420" s="64">
        <v>183</v>
      </c>
      <c r="V420" s="64">
        <v>2</v>
      </c>
    </row>
    <row r="421" spans="6:22" x14ac:dyDescent="0.25">
      <c r="F421" s="60">
        <v>399</v>
      </c>
      <c r="G421" s="69">
        <f t="shared" si="37"/>
        <v>32</v>
      </c>
      <c r="H421" s="69">
        <f t="shared" si="35"/>
        <v>2</v>
      </c>
      <c r="I421" s="84">
        <f t="shared" si="38"/>
        <v>331</v>
      </c>
      <c r="J421" s="60">
        <f t="shared" si="39"/>
        <v>1801</v>
      </c>
      <c r="K421" s="69">
        <f t="shared" si="40"/>
        <v>9</v>
      </c>
      <c r="L421"/>
      <c r="M421" s="85">
        <v>3267</v>
      </c>
      <c r="N421" s="85">
        <v>373</v>
      </c>
      <c r="O421" s="85">
        <v>399</v>
      </c>
      <c r="P421" s="85">
        <v>73</v>
      </c>
      <c r="Q421" s="70"/>
      <c r="R421" s="85">
        <v>399</v>
      </c>
      <c r="S421" s="64">
        <v>3267</v>
      </c>
      <c r="T421" s="64">
        <v>73</v>
      </c>
      <c r="U421" s="64">
        <v>183</v>
      </c>
      <c r="V421" s="64">
        <v>3</v>
      </c>
    </row>
    <row r="422" spans="6:22" x14ac:dyDescent="0.25">
      <c r="F422" s="60">
        <v>400</v>
      </c>
      <c r="G422" s="69">
        <f t="shared" si="37"/>
        <v>32</v>
      </c>
      <c r="H422" s="69">
        <f t="shared" si="35"/>
        <v>2</v>
      </c>
      <c r="I422" s="84">
        <f t="shared" si="38"/>
        <v>331</v>
      </c>
      <c r="J422" s="60">
        <f t="shared" si="39"/>
        <v>1801</v>
      </c>
      <c r="K422" s="69">
        <f t="shared" si="40"/>
        <v>9</v>
      </c>
      <c r="L422"/>
      <c r="M422" s="85">
        <v>3268</v>
      </c>
      <c r="N422" s="85">
        <v>373</v>
      </c>
      <c r="O422" s="85">
        <v>400</v>
      </c>
      <c r="P422" s="85">
        <v>73</v>
      </c>
      <c r="Q422" s="70"/>
      <c r="R422" s="85">
        <v>400</v>
      </c>
      <c r="S422" s="64">
        <v>3268</v>
      </c>
      <c r="T422" s="64">
        <v>73</v>
      </c>
      <c r="U422" s="64">
        <v>183</v>
      </c>
      <c r="V422" s="64">
        <v>4</v>
      </c>
    </row>
    <row r="423" spans="6:22" x14ac:dyDescent="0.25">
      <c r="F423" s="60">
        <v>401</v>
      </c>
      <c r="G423" s="69">
        <f t="shared" si="37"/>
        <v>33</v>
      </c>
      <c r="H423" s="69">
        <f t="shared" ref="H423:H486" si="41">H151+1</f>
        <v>2</v>
      </c>
      <c r="I423" s="84">
        <f t="shared" si="38"/>
        <v>339</v>
      </c>
      <c r="J423" s="60">
        <f t="shared" si="39"/>
        <v>1893</v>
      </c>
      <c r="K423" s="69">
        <f t="shared" si="40"/>
        <v>9</v>
      </c>
      <c r="L423"/>
      <c r="M423" s="85">
        <v>325</v>
      </c>
      <c r="N423" s="85">
        <v>401</v>
      </c>
      <c r="O423" s="85">
        <v>401</v>
      </c>
      <c r="P423" s="85">
        <v>8</v>
      </c>
      <c r="Q423" s="70"/>
      <c r="R423" s="85">
        <v>401</v>
      </c>
      <c r="S423" s="64">
        <v>325</v>
      </c>
      <c r="T423" s="64">
        <v>8</v>
      </c>
      <c r="U423" s="64">
        <v>187</v>
      </c>
      <c r="V423" s="64">
        <v>1</v>
      </c>
    </row>
    <row r="424" spans="6:22" x14ac:dyDescent="0.25">
      <c r="F424" s="60">
        <v>402</v>
      </c>
      <c r="G424" s="69">
        <f t="shared" si="37"/>
        <v>33</v>
      </c>
      <c r="H424" s="69">
        <f t="shared" si="41"/>
        <v>2</v>
      </c>
      <c r="I424" s="84">
        <f t="shared" si="38"/>
        <v>339</v>
      </c>
      <c r="J424" s="60">
        <f t="shared" si="39"/>
        <v>1893</v>
      </c>
      <c r="K424" s="69">
        <f t="shared" si="40"/>
        <v>9</v>
      </c>
      <c r="L424"/>
      <c r="M424" s="85">
        <v>326</v>
      </c>
      <c r="N424" s="85">
        <v>401</v>
      </c>
      <c r="O424" s="85">
        <v>402</v>
      </c>
      <c r="P424" s="85">
        <v>8</v>
      </c>
      <c r="Q424" s="70"/>
      <c r="R424" s="85">
        <v>402</v>
      </c>
      <c r="S424" s="64">
        <v>326</v>
      </c>
      <c r="T424" s="64">
        <v>8</v>
      </c>
      <c r="U424" s="64">
        <v>187</v>
      </c>
      <c r="V424" s="64">
        <v>2</v>
      </c>
    </row>
    <row r="425" spans="6:22" x14ac:dyDescent="0.25">
      <c r="F425" s="60">
        <v>403</v>
      </c>
      <c r="G425" s="69">
        <f t="shared" si="37"/>
        <v>33</v>
      </c>
      <c r="H425" s="69">
        <f t="shared" si="41"/>
        <v>2</v>
      </c>
      <c r="I425" s="84">
        <f t="shared" si="38"/>
        <v>339</v>
      </c>
      <c r="J425" s="60">
        <f t="shared" si="39"/>
        <v>1893</v>
      </c>
      <c r="K425" s="69">
        <f t="shared" si="40"/>
        <v>9</v>
      </c>
      <c r="L425"/>
      <c r="M425" s="85">
        <v>327</v>
      </c>
      <c r="N425" s="85">
        <v>401</v>
      </c>
      <c r="O425" s="85">
        <v>403</v>
      </c>
      <c r="P425" s="85">
        <v>8</v>
      </c>
      <c r="Q425" s="70"/>
      <c r="R425" s="85">
        <v>403</v>
      </c>
      <c r="S425" s="64">
        <v>327</v>
      </c>
      <c r="T425" s="64">
        <v>8</v>
      </c>
      <c r="U425" s="64">
        <v>187</v>
      </c>
      <c r="V425" s="64">
        <v>3</v>
      </c>
    </row>
    <row r="426" spans="6:22" x14ac:dyDescent="0.25">
      <c r="F426" s="60">
        <v>404</v>
      </c>
      <c r="G426" s="69">
        <f t="shared" si="37"/>
        <v>33</v>
      </c>
      <c r="H426" s="69">
        <f t="shared" si="41"/>
        <v>2</v>
      </c>
      <c r="I426" s="84">
        <f t="shared" si="38"/>
        <v>339</v>
      </c>
      <c r="J426" s="60">
        <f t="shared" si="39"/>
        <v>1893</v>
      </c>
      <c r="K426" s="69">
        <f t="shared" si="40"/>
        <v>9</v>
      </c>
      <c r="L426"/>
      <c r="M426" s="85">
        <v>328</v>
      </c>
      <c r="N426" s="85">
        <v>401</v>
      </c>
      <c r="O426" s="85">
        <v>404</v>
      </c>
      <c r="P426" s="85">
        <v>8</v>
      </c>
      <c r="Q426" s="70"/>
      <c r="R426" s="85">
        <v>404</v>
      </c>
      <c r="S426" s="64">
        <v>328</v>
      </c>
      <c r="T426" s="64">
        <v>8</v>
      </c>
      <c r="U426" s="64">
        <v>187</v>
      </c>
      <c r="V426" s="64">
        <v>4</v>
      </c>
    </row>
    <row r="427" spans="6:22" x14ac:dyDescent="0.25">
      <c r="F427" s="60">
        <v>405</v>
      </c>
      <c r="G427" s="69">
        <f t="shared" ref="G427:G490" si="42">G423+1</f>
        <v>34</v>
      </c>
      <c r="H427" s="69">
        <f t="shared" si="41"/>
        <v>2</v>
      </c>
      <c r="I427" s="84">
        <f t="shared" si="38"/>
        <v>347</v>
      </c>
      <c r="J427" s="60">
        <f t="shared" si="39"/>
        <v>1985</v>
      </c>
      <c r="K427" s="69">
        <f t="shared" si="40"/>
        <v>9</v>
      </c>
      <c r="L427"/>
      <c r="M427" s="85">
        <v>597</v>
      </c>
      <c r="N427" s="85">
        <v>401</v>
      </c>
      <c r="O427" s="85">
        <v>405</v>
      </c>
      <c r="P427" s="85">
        <v>14</v>
      </c>
      <c r="Q427" s="70"/>
      <c r="R427" s="85">
        <v>405</v>
      </c>
      <c r="S427" s="64">
        <v>597</v>
      </c>
      <c r="T427" s="64">
        <v>14</v>
      </c>
      <c r="U427" s="64">
        <v>187</v>
      </c>
      <c r="V427" s="64">
        <v>1</v>
      </c>
    </row>
    <row r="428" spans="6:22" x14ac:dyDescent="0.25">
      <c r="F428" s="60">
        <v>406</v>
      </c>
      <c r="G428" s="69">
        <f t="shared" si="42"/>
        <v>34</v>
      </c>
      <c r="H428" s="69">
        <f t="shared" si="41"/>
        <v>2</v>
      </c>
      <c r="I428" s="84">
        <f t="shared" si="38"/>
        <v>347</v>
      </c>
      <c r="J428" s="60">
        <f t="shared" si="39"/>
        <v>1985</v>
      </c>
      <c r="K428" s="69">
        <f t="shared" si="40"/>
        <v>9</v>
      </c>
      <c r="L428"/>
      <c r="M428" s="85">
        <v>598</v>
      </c>
      <c r="N428" s="85">
        <v>401</v>
      </c>
      <c r="O428" s="85">
        <v>406</v>
      </c>
      <c r="P428" s="85">
        <v>14</v>
      </c>
      <c r="Q428" s="70"/>
      <c r="R428" s="85">
        <v>406</v>
      </c>
      <c r="S428" s="64">
        <v>598</v>
      </c>
      <c r="T428" s="64">
        <v>14</v>
      </c>
      <c r="U428" s="64">
        <v>187</v>
      </c>
      <c r="V428" s="64">
        <v>2</v>
      </c>
    </row>
    <row r="429" spans="6:22" x14ac:dyDescent="0.25">
      <c r="F429" s="60">
        <v>407</v>
      </c>
      <c r="G429" s="69">
        <f t="shared" si="42"/>
        <v>34</v>
      </c>
      <c r="H429" s="69">
        <f t="shared" si="41"/>
        <v>2</v>
      </c>
      <c r="I429" s="84">
        <f t="shared" si="38"/>
        <v>347</v>
      </c>
      <c r="J429" s="60">
        <f t="shared" si="39"/>
        <v>1985</v>
      </c>
      <c r="K429" s="69">
        <f t="shared" si="40"/>
        <v>9</v>
      </c>
      <c r="L429"/>
      <c r="M429" s="85">
        <v>599</v>
      </c>
      <c r="N429" s="85">
        <v>401</v>
      </c>
      <c r="O429" s="85">
        <v>407</v>
      </c>
      <c r="P429" s="85">
        <v>14</v>
      </c>
      <c r="Q429" s="70"/>
      <c r="R429" s="85">
        <v>407</v>
      </c>
      <c r="S429" s="64">
        <v>599</v>
      </c>
      <c r="T429" s="64">
        <v>14</v>
      </c>
      <c r="U429" s="64">
        <v>187</v>
      </c>
      <c r="V429" s="64">
        <v>3</v>
      </c>
    </row>
    <row r="430" spans="6:22" x14ac:dyDescent="0.25">
      <c r="F430" s="60">
        <v>408</v>
      </c>
      <c r="G430" s="69">
        <f t="shared" si="42"/>
        <v>34</v>
      </c>
      <c r="H430" s="69">
        <f t="shared" si="41"/>
        <v>2</v>
      </c>
      <c r="I430" s="84">
        <f t="shared" si="38"/>
        <v>347</v>
      </c>
      <c r="J430" s="60">
        <f t="shared" si="39"/>
        <v>1985</v>
      </c>
      <c r="K430" s="69">
        <f t="shared" si="40"/>
        <v>9</v>
      </c>
      <c r="L430"/>
      <c r="M430" s="85">
        <v>600</v>
      </c>
      <c r="N430" s="85">
        <v>401</v>
      </c>
      <c r="O430" s="85">
        <v>408</v>
      </c>
      <c r="P430" s="85">
        <v>14</v>
      </c>
      <c r="Q430" s="70"/>
      <c r="R430" s="85">
        <v>408</v>
      </c>
      <c r="S430" s="64">
        <v>600</v>
      </c>
      <c r="T430" s="64">
        <v>14</v>
      </c>
      <c r="U430" s="64">
        <v>187</v>
      </c>
      <c r="V430" s="64">
        <v>4</v>
      </c>
    </row>
    <row r="431" spans="6:22" x14ac:dyDescent="0.25">
      <c r="F431" s="60">
        <v>409</v>
      </c>
      <c r="G431" s="69">
        <f t="shared" si="42"/>
        <v>35</v>
      </c>
      <c r="H431" s="69">
        <f t="shared" si="41"/>
        <v>2</v>
      </c>
      <c r="I431" s="84">
        <f t="shared" si="38"/>
        <v>374</v>
      </c>
      <c r="J431" s="60">
        <f t="shared" si="39"/>
        <v>2297</v>
      </c>
      <c r="K431" s="69">
        <f t="shared" si="40"/>
        <v>10</v>
      </c>
      <c r="L431"/>
      <c r="M431" s="85">
        <v>1393</v>
      </c>
      <c r="N431" s="85">
        <v>401</v>
      </c>
      <c r="O431" s="85">
        <v>409</v>
      </c>
      <c r="P431" s="85">
        <v>31</v>
      </c>
      <c r="Q431" s="70"/>
      <c r="R431" s="85">
        <v>409</v>
      </c>
      <c r="S431" s="64">
        <v>1393</v>
      </c>
      <c r="T431" s="64">
        <v>31</v>
      </c>
      <c r="U431" s="64">
        <v>187</v>
      </c>
      <c r="V431" s="64">
        <v>1</v>
      </c>
    </row>
    <row r="432" spans="6:22" x14ac:dyDescent="0.25">
      <c r="F432" s="60">
        <v>410</v>
      </c>
      <c r="G432" s="69">
        <f t="shared" si="42"/>
        <v>35</v>
      </c>
      <c r="H432" s="69">
        <f t="shared" si="41"/>
        <v>2</v>
      </c>
      <c r="I432" s="84">
        <f t="shared" si="38"/>
        <v>374</v>
      </c>
      <c r="J432" s="60">
        <f t="shared" si="39"/>
        <v>2297</v>
      </c>
      <c r="K432" s="69">
        <f t="shared" si="40"/>
        <v>10</v>
      </c>
      <c r="L432"/>
      <c r="M432" s="85">
        <v>1394</v>
      </c>
      <c r="N432" s="85">
        <v>401</v>
      </c>
      <c r="O432" s="85">
        <v>410</v>
      </c>
      <c r="P432" s="85">
        <v>31</v>
      </c>
      <c r="Q432" s="70"/>
      <c r="R432" s="85">
        <v>410</v>
      </c>
      <c r="S432" s="64">
        <v>1394</v>
      </c>
      <c r="T432" s="64">
        <v>31</v>
      </c>
      <c r="U432" s="64">
        <v>187</v>
      </c>
      <c r="V432" s="64">
        <v>2</v>
      </c>
    </row>
    <row r="433" spans="6:22" x14ac:dyDescent="0.25">
      <c r="F433" s="60">
        <v>411</v>
      </c>
      <c r="G433" s="69">
        <f t="shared" si="42"/>
        <v>35</v>
      </c>
      <c r="H433" s="69">
        <f t="shared" si="41"/>
        <v>2</v>
      </c>
      <c r="I433" s="84">
        <f t="shared" si="38"/>
        <v>374</v>
      </c>
      <c r="J433" s="60">
        <f t="shared" si="39"/>
        <v>2297</v>
      </c>
      <c r="K433" s="69">
        <f t="shared" si="40"/>
        <v>10</v>
      </c>
      <c r="L433"/>
      <c r="M433" s="85">
        <v>1395</v>
      </c>
      <c r="N433" s="85">
        <v>401</v>
      </c>
      <c r="O433" s="85">
        <v>411</v>
      </c>
      <c r="P433" s="85">
        <v>31</v>
      </c>
      <c r="Q433" s="70"/>
      <c r="R433" s="85">
        <v>411</v>
      </c>
      <c r="S433" s="64">
        <v>1395</v>
      </c>
      <c r="T433" s="64">
        <v>31</v>
      </c>
      <c r="U433" s="64">
        <v>187</v>
      </c>
      <c r="V433" s="64">
        <v>3</v>
      </c>
    </row>
    <row r="434" spans="6:22" x14ac:dyDescent="0.25">
      <c r="F434" s="60">
        <v>412</v>
      </c>
      <c r="G434" s="69">
        <f t="shared" si="42"/>
        <v>35</v>
      </c>
      <c r="H434" s="69">
        <f t="shared" si="41"/>
        <v>2</v>
      </c>
      <c r="I434" s="84">
        <f t="shared" si="38"/>
        <v>374</v>
      </c>
      <c r="J434" s="60">
        <f t="shared" si="39"/>
        <v>2297</v>
      </c>
      <c r="K434" s="69">
        <f t="shared" si="40"/>
        <v>10</v>
      </c>
      <c r="L434"/>
      <c r="M434" s="85">
        <v>1396</v>
      </c>
      <c r="N434" s="85">
        <v>401</v>
      </c>
      <c r="O434" s="85">
        <v>412</v>
      </c>
      <c r="P434" s="85">
        <v>31</v>
      </c>
      <c r="Q434" s="70"/>
      <c r="R434" s="85">
        <v>412</v>
      </c>
      <c r="S434" s="64">
        <v>1396</v>
      </c>
      <c r="T434" s="64">
        <v>31</v>
      </c>
      <c r="U434" s="64">
        <v>187</v>
      </c>
      <c r="V434" s="64">
        <v>4</v>
      </c>
    </row>
    <row r="435" spans="6:22" x14ac:dyDescent="0.25">
      <c r="F435" s="60">
        <v>413</v>
      </c>
      <c r="G435" s="69">
        <f t="shared" si="42"/>
        <v>36</v>
      </c>
      <c r="H435" s="69">
        <f t="shared" si="41"/>
        <v>2</v>
      </c>
      <c r="I435" s="84">
        <f t="shared" si="38"/>
        <v>382</v>
      </c>
      <c r="J435" s="60">
        <f t="shared" si="39"/>
        <v>2385</v>
      </c>
      <c r="K435" s="69">
        <f t="shared" si="40"/>
        <v>10</v>
      </c>
      <c r="L435"/>
      <c r="M435" s="85">
        <v>1665</v>
      </c>
      <c r="N435" s="85">
        <v>401</v>
      </c>
      <c r="O435" s="85">
        <v>413</v>
      </c>
      <c r="P435" s="85">
        <v>37</v>
      </c>
      <c r="Q435" s="70"/>
      <c r="R435" s="85">
        <v>413</v>
      </c>
      <c r="S435" s="64">
        <v>1665</v>
      </c>
      <c r="T435" s="64">
        <v>37</v>
      </c>
      <c r="U435" s="64">
        <v>187</v>
      </c>
      <c r="V435" s="64">
        <v>1</v>
      </c>
    </row>
    <row r="436" spans="6:22" x14ac:dyDescent="0.25">
      <c r="F436" s="60">
        <v>414</v>
      </c>
      <c r="G436" s="69">
        <f t="shared" si="42"/>
        <v>36</v>
      </c>
      <c r="H436" s="69">
        <f t="shared" si="41"/>
        <v>2</v>
      </c>
      <c r="I436" s="84">
        <f t="shared" si="38"/>
        <v>382</v>
      </c>
      <c r="J436" s="60">
        <f t="shared" si="39"/>
        <v>2385</v>
      </c>
      <c r="K436" s="69">
        <f t="shared" si="40"/>
        <v>10</v>
      </c>
      <c r="L436"/>
      <c r="M436" s="85">
        <v>1666</v>
      </c>
      <c r="N436" s="85">
        <v>401</v>
      </c>
      <c r="O436" s="85">
        <v>414</v>
      </c>
      <c r="P436" s="85">
        <v>37</v>
      </c>
      <c r="Q436" s="70"/>
      <c r="R436" s="85">
        <v>414</v>
      </c>
      <c r="S436" s="64">
        <v>1666</v>
      </c>
      <c r="T436" s="64">
        <v>37</v>
      </c>
      <c r="U436" s="64">
        <v>187</v>
      </c>
      <c r="V436" s="64">
        <v>2</v>
      </c>
    </row>
    <row r="437" spans="6:22" x14ac:dyDescent="0.25">
      <c r="F437" s="60">
        <v>415</v>
      </c>
      <c r="G437" s="69">
        <f t="shared" si="42"/>
        <v>36</v>
      </c>
      <c r="H437" s="69">
        <f t="shared" si="41"/>
        <v>2</v>
      </c>
      <c r="I437" s="84">
        <f t="shared" si="38"/>
        <v>382</v>
      </c>
      <c r="J437" s="60">
        <f t="shared" si="39"/>
        <v>2385</v>
      </c>
      <c r="K437" s="69">
        <f t="shared" si="40"/>
        <v>10</v>
      </c>
      <c r="L437"/>
      <c r="M437" s="85">
        <v>1667</v>
      </c>
      <c r="N437" s="85">
        <v>401</v>
      </c>
      <c r="O437" s="85">
        <v>415</v>
      </c>
      <c r="P437" s="85">
        <v>37</v>
      </c>
      <c r="Q437" s="70"/>
      <c r="R437" s="85">
        <v>415</v>
      </c>
      <c r="S437" s="64">
        <v>1667</v>
      </c>
      <c r="T437" s="64">
        <v>37</v>
      </c>
      <c r="U437" s="64">
        <v>187</v>
      </c>
      <c r="V437" s="64">
        <v>3</v>
      </c>
    </row>
    <row r="438" spans="6:22" x14ac:dyDescent="0.25">
      <c r="F438" s="60">
        <v>416</v>
      </c>
      <c r="G438" s="69">
        <f t="shared" si="42"/>
        <v>36</v>
      </c>
      <c r="H438" s="69">
        <f t="shared" si="41"/>
        <v>2</v>
      </c>
      <c r="I438" s="84">
        <f t="shared" si="38"/>
        <v>382</v>
      </c>
      <c r="J438" s="60">
        <f t="shared" si="39"/>
        <v>2385</v>
      </c>
      <c r="K438" s="69">
        <f t="shared" si="40"/>
        <v>10</v>
      </c>
      <c r="L438"/>
      <c r="M438" s="85">
        <v>1668</v>
      </c>
      <c r="N438" s="85">
        <v>401</v>
      </c>
      <c r="O438" s="85">
        <v>416</v>
      </c>
      <c r="P438" s="85">
        <v>37</v>
      </c>
      <c r="Q438" s="70"/>
      <c r="R438" s="85">
        <v>416</v>
      </c>
      <c r="S438" s="64">
        <v>1668</v>
      </c>
      <c r="T438" s="64">
        <v>37</v>
      </c>
      <c r="U438" s="64">
        <v>187</v>
      </c>
      <c r="V438" s="64">
        <v>4</v>
      </c>
    </row>
    <row r="439" spans="6:22" x14ac:dyDescent="0.25">
      <c r="F439" s="60">
        <v>417</v>
      </c>
      <c r="G439" s="69">
        <f t="shared" si="42"/>
        <v>37</v>
      </c>
      <c r="H439" s="69">
        <f t="shared" si="41"/>
        <v>2</v>
      </c>
      <c r="I439" s="84">
        <f t="shared" si="38"/>
        <v>390</v>
      </c>
      <c r="J439" s="60">
        <f t="shared" si="39"/>
        <v>2473</v>
      </c>
      <c r="K439" s="69">
        <f t="shared" si="40"/>
        <v>10</v>
      </c>
      <c r="L439"/>
      <c r="M439" s="85">
        <v>2461</v>
      </c>
      <c r="N439" s="85">
        <v>401</v>
      </c>
      <c r="O439" s="85">
        <v>417</v>
      </c>
      <c r="P439" s="85">
        <v>55</v>
      </c>
      <c r="Q439" s="70"/>
      <c r="R439" s="85">
        <v>417</v>
      </c>
      <c r="S439" s="64">
        <v>2461</v>
      </c>
      <c r="T439" s="64">
        <v>55</v>
      </c>
      <c r="U439" s="64">
        <v>187</v>
      </c>
      <c r="V439" s="64">
        <v>1</v>
      </c>
    </row>
    <row r="440" spans="6:22" x14ac:dyDescent="0.25">
      <c r="F440" s="60">
        <v>418</v>
      </c>
      <c r="G440" s="69">
        <f t="shared" si="42"/>
        <v>37</v>
      </c>
      <c r="H440" s="69">
        <f t="shared" si="41"/>
        <v>2</v>
      </c>
      <c r="I440" s="84">
        <f t="shared" si="38"/>
        <v>390</v>
      </c>
      <c r="J440" s="60">
        <f t="shared" si="39"/>
        <v>2473</v>
      </c>
      <c r="K440" s="69">
        <f t="shared" si="40"/>
        <v>10</v>
      </c>
      <c r="L440"/>
      <c r="M440" s="85">
        <v>2462</v>
      </c>
      <c r="N440" s="85">
        <v>401</v>
      </c>
      <c r="O440" s="85">
        <v>418</v>
      </c>
      <c r="P440" s="85">
        <v>55</v>
      </c>
      <c r="Q440" s="70"/>
      <c r="R440" s="85">
        <v>418</v>
      </c>
      <c r="S440" s="64">
        <v>2462</v>
      </c>
      <c r="T440" s="64">
        <v>55</v>
      </c>
      <c r="U440" s="64">
        <v>187</v>
      </c>
      <c r="V440" s="64">
        <v>2</v>
      </c>
    </row>
    <row r="441" spans="6:22" x14ac:dyDescent="0.25">
      <c r="F441" s="60">
        <v>419</v>
      </c>
      <c r="G441" s="69">
        <f t="shared" si="42"/>
        <v>37</v>
      </c>
      <c r="H441" s="69">
        <f t="shared" si="41"/>
        <v>2</v>
      </c>
      <c r="I441" s="84">
        <f t="shared" si="38"/>
        <v>390</v>
      </c>
      <c r="J441" s="60">
        <f t="shared" si="39"/>
        <v>2473</v>
      </c>
      <c r="K441" s="69">
        <f t="shared" si="40"/>
        <v>10</v>
      </c>
      <c r="L441"/>
      <c r="M441" s="85">
        <v>2463</v>
      </c>
      <c r="N441" s="85">
        <v>401</v>
      </c>
      <c r="O441" s="85">
        <v>419</v>
      </c>
      <c r="P441" s="85">
        <v>55</v>
      </c>
      <c r="Q441" s="70"/>
      <c r="R441" s="85">
        <v>419</v>
      </c>
      <c r="S441" s="64">
        <v>2463</v>
      </c>
      <c r="T441" s="64">
        <v>55</v>
      </c>
      <c r="U441" s="64">
        <v>187</v>
      </c>
      <c r="V441" s="64">
        <v>3</v>
      </c>
    </row>
    <row r="442" spans="6:22" x14ac:dyDescent="0.25">
      <c r="F442" s="60">
        <v>420</v>
      </c>
      <c r="G442" s="69">
        <f t="shared" si="42"/>
        <v>37</v>
      </c>
      <c r="H442" s="69">
        <f t="shared" si="41"/>
        <v>2</v>
      </c>
      <c r="I442" s="84">
        <f t="shared" si="38"/>
        <v>390</v>
      </c>
      <c r="J442" s="60">
        <f t="shared" si="39"/>
        <v>2473</v>
      </c>
      <c r="K442" s="69">
        <f t="shared" si="40"/>
        <v>10</v>
      </c>
      <c r="L442"/>
      <c r="M442" s="85">
        <v>2464</v>
      </c>
      <c r="N442" s="85">
        <v>401</v>
      </c>
      <c r="O442" s="85">
        <v>420</v>
      </c>
      <c r="P442" s="85">
        <v>55</v>
      </c>
      <c r="Q442" s="70"/>
      <c r="R442" s="85">
        <v>420</v>
      </c>
      <c r="S442" s="64">
        <v>2464</v>
      </c>
      <c r="T442" s="64">
        <v>55</v>
      </c>
      <c r="U442" s="64">
        <v>187</v>
      </c>
      <c r="V442" s="64">
        <v>4</v>
      </c>
    </row>
    <row r="443" spans="6:22" x14ac:dyDescent="0.25">
      <c r="F443" s="60">
        <v>421</v>
      </c>
      <c r="G443" s="69">
        <f t="shared" si="42"/>
        <v>38</v>
      </c>
      <c r="H443" s="69">
        <f t="shared" si="41"/>
        <v>2</v>
      </c>
      <c r="I443" s="84">
        <f t="shared" si="38"/>
        <v>398</v>
      </c>
      <c r="J443" s="60">
        <f t="shared" si="39"/>
        <v>2561</v>
      </c>
      <c r="K443" s="69">
        <f t="shared" si="40"/>
        <v>10</v>
      </c>
      <c r="L443"/>
      <c r="M443" s="85">
        <v>2733</v>
      </c>
      <c r="N443" s="85">
        <v>401</v>
      </c>
      <c r="O443" s="85">
        <v>421</v>
      </c>
      <c r="P443" s="85">
        <v>61</v>
      </c>
      <c r="Q443" s="70"/>
      <c r="R443" s="85">
        <v>421</v>
      </c>
      <c r="S443" s="64">
        <v>2733</v>
      </c>
      <c r="T443" s="64">
        <v>61</v>
      </c>
      <c r="U443" s="64">
        <v>187</v>
      </c>
      <c r="V443" s="64">
        <v>1</v>
      </c>
    </row>
    <row r="444" spans="6:22" x14ac:dyDescent="0.25">
      <c r="F444" s="60">
        <v>422</v>
      </c>
      <c r="G444" s="69">
        <f t="shared" si="42"/>
        <v>38</v>
      </c>
      <c r="H444" s="69">
        <f t="shared" si="41"/>
        <v>2</v>
      </c>
      <c r="I444" s="84">
        <f t="shared" si="38"/>
        <v>398</v>
      </c>
      <c r="J444" s="60">
        <f t="shared" si="39"/>
        <v>2561</v>
      </c>
      <c r="K444" s="69">
        <f t="shared" si="40"/>
        <v>10</v>
      </c>
      <c r="L444"/>
      <c r="M444" s="85">
        <v>2734</v>
      </c>
      <c r="N444" s="85">
        <v>401</v>
      </c>
      <c r="O444" s="85">
        <v>422</v>
      </c>
      <c r="P444" s="85">
        <v>61</v>
      </c>
      <c r="Q444" s="70"/>
      <c r="R444" s="85">
        <v>422</v>
      </c>
      <c r="S444" s="64">
        <v>2734</v>
      </c>
      <c r="T444" s="64">
        <v>61</v>
      </c>
      <c r="U444" s="64">
        <v>187</v>
      </c>
      <c r="V444" s="64">
        <v>2</v>
      </c>
    </row>
    <row r="445" spans="6:22" x14ac:dyDescent="0.25">
      <c r="F445" s="60">
        <v>423</v>
      </c>
      <c r="G445" s="69">
        <f t="shared" si="42"/>
        <v>38</v>
      </c>
      <c r="H445" s="69">
        <f t="shared" si="41"/>
        <v>2</v>
      </c>
      <c r="I445" s="84">
        <f t="shared" si="38"/>
        <v>398</v>
      </c>
      <c r="J445" s="60">
        <f t="shared" si="39"/>
        <v>2561</v>
      </c>
      <c r="K445" s="69">
        <f t="shared" si="40"/>
        <v>10</v>
      </c>
      <c r="L445"/>
      <c r="M445" s="85">
        <v>2735</v>
      </c>
      <c r="N445" s="85">
        <v>401</v>
      </c>
      <c r="O445" s="85">
        <v>423</v>
      </c>
      <c r="P445" s="85">
        <v>61</v>
      </c>
      <c r="Q445" s="70"/>
      <c r="R445" s="85">
        <v>423</v>
      </c>
      <c r="S445" s="64">
        <v>2735</v>
      </c>
      <c r="T445" s="64">
        <v>61</v>
      </c>
      <c r="U445" s="64">
        <v>187</v>
      </c>
      <c r="V445" s="64">
        <v>3</v>
      </c>
    </row>
    <row r="446" spans="6:22" x14ac:dyDescent="0.25">
      <c r="F446" s="60">
        <v>424</v>
      </c>
      <c r="G446" s="69">
        <f t="shared" si="42"/>
        <v>38</v>
      </c>
      <c r="H446" s="69">
        <f t="shared" si="41"/>
        <v>2</v>
      </c>
      <c r="I446" s="84">
        <f t="shared" si="38"/>
        <v>398</v>
      </c>
      <c r="J446" s="60">
        <f t="shared" si="39"/>
        <v>2561</v>
      </c>
      <c r="K446" s="69">
        <f t="shared" si="40"/>
        <v>10</v>
      </c>
      <c r="L446"/>
      <c r="M446" s="85">
        <v>2736</v>
      </c>
      <c r="N446" s="85">
        <v>401</v>
      </c>
      <c r="O446" s="85">
        <v>424</v>
      </c>
      <c r="P446" s="85">
        <v>61</v>
      </c>
      <c r="Q446" s="70"/>
      <c r="R446" s="85">
        <v>424</v>
      </c>
      <c r="S446" s="64">
        <v>2736</v>
      </c>
      <c r="T446" s="64">
        <v>61</v>
      </c>
      <c r="U446" s="64">
        <v>187</v>
      </c>
      <c r="V446" s="64">
        <v>4</v>
      </c>
    </row>
    <row r="447" spans="6:22" x14ac:dyDescent="0.25">
      <c r="F447" s="60">
        <v>425</v>
      </c>
      <c r="G447" s="69">
        <f t="shared" si="42"/>
        <v>39</v>
      </c>
      <c r="H447" s="69">
        <f t="shared" si="41"/>
        <v>2</v>
      </c>
      <c r="I447" s="84">
        <f t="shared" si="38"/>
        <v>406</v>
      </c>
      <c r="J447" s="60">
        <f t="shared" si="39"/>
        <v>2649</v>
      </c>
      <c r="K447" s="69">
        <f t="shared" si="40"/>
        <v>10</v>
      </c>
      <c r="L447"/>
      <c r="M447" s="85">
        <v>65</v>
      </c>
      <c r="N447" s="85">
        <v>425</v>
      </c>
      <c r="O447" s="85">
        <v>425</v>
      </c>
      <c r="P447" s="85">
        <v>2</v>
      </c>
      <c r="Q447" s="70"/>
      <c r="R447" s="85">
        <v>425</v>
      </c>
      <c r="S447" s="64">
        <v>65</v>
      </c>
      <c r="T447" s="64">
        <v>2</v>
      </c>
      <c r="U447" s="64">
        <v>191</v>
      </c>
      <c r="V447" s="64">
        <v>1</v>
      </c>
    </row>
    <row r="448" spans="6:22" x14ac:dyDescent="0.25">
      <c r="F448" s="60">
        <v>426</v>
      </c>
      <c r="G448" s="69">
        <f t="shared" si="42"/>
        <v>39</v>
      </c>
      <c r="H448" s="69">
        <f t="shared" si="41"/>
        <v>2</v>
      </c>
      <c r="I448" s="84">
        <f t="shared" si="38"/>
        <v>406</v>
      </c>
      <c r="J448" s="60">
        <f t="shared" si="39"/>
        <v>2649</v>
      </c>
      <c r="K448" s="69">
        <f t="shared" si="40"/>
        <v>10</v>
      </c>
      <c r="L448"/>
      <c r="M448" s="85">
        <v>66</v>
      </c>
      <c r="N448" s="85">
        <v>425</v>
      </c>
      <c r="O448" s="85">
        <v>426</v>
      </c>
      <c r="P448" s="85">
        <v>2</v>
      </c>
      <c r="Q448" s="70"/>
      <c r="R448" s="85">
        <v>426</v>
      </c>
      <c r="S448" s="64">
        <v>66</v>
      </c>
      <c r="T448" s="64">
        <v>2</v>
      </c>
      <c r="U448" s="64">
        <v>191</v>
      </c>
      <c r="V448" s="64">
        <v>2</v>
      </c>
    </row>
    <row r="449" spans="6:22" x14ac:dyDescent="0.25">
      <c r="F449" s="60">
        <v>427</v>
      </c>
      <c r="G449" s="69">
        <f t="shared" si="42"/>
        <v>39</v>
      </c>
      <c r="H449" s="69">
        <f t="shared" si="41"/>
        <v>2</v>
      </c>
      <c r="I449" s="84">
        <f t="shared" si="38"/>
        <v>406</v>
      </c>
      <c r="J449" s="60">
        <f t="shared" si="39"/>
        <v>2649</v>
      </c>
      <c r="K449" s="69">
        <f t="shared" si="40"/>
        <v>10</v>
      </c>
      <c r="L449"/>
      <c r="M449" s="85">
        <v>67</v>
      </c>
      <c r="N449" s="85">
        <v>425</v>
      </c>
      <c r="O449" s="85">
        <v>427</v>
      </c>
      <c r="P449" s="85">
        <v>2</v>
      </c>
      <c r="Q449" s="70"/>
      <c r="R449" s="85">
        <v>427</v>
      </c>
      <c r="S449" s="64">
        <v>67</v>
      </c>
      <c r="T449" s="64">
        <v>2</v>
      </c>
      <c r="U449" s="64">
        <v>191</v>
      </c>
      <c r="V449" s="64">
        <v>3</v>
      </c>
    </row>
    <row r="450" spans="6:22" x14ac:dyDescent="0.25">
      <c r="F450" s="60">
        <v>428</v>
      </c>
      <c r="G450" s="69">
        <f t="shared" si="42"/>
        <v>39</v>
      </c>
      <c r="H450" s="69">
        <f t="shared" si="41"/>
        <v>2</v>
      </c>
      <c r="I450" s="84">
        <f t="shared" si="38"/>
        <v>406</v>
      </c>
      <c r="J450" s="60">
        <f t="shared" si="39"/>
        <v>2649</v>
      </c>
      <c r="K450" s="69">
        <f t="shared" si="40"/>
        <v>10</v>
      </c>
      <c r="L450"/>
      <c r="M450" s="85">
        <v>68</v>
      </c>
      <c r="N450" s="85">
        <v>425</v>
      </c>
      <c r="O450" s="85">
        <v>428</v>
      </c>
      <c r="P450" s="85">
        <v>2</v>
      </c>
      <c r="Q450" s="70"/>
      <c r="R450" s="85">
        <v>428</v>
      </c>
      <c r="S450" s="64">
        <v>68</v>
      </c>
      <c r="T450" s="64">
        <v>2</v>
      </c>
      <c r="U450" s="64">
        <v>191</v>
      </c>
      <c r="V450" s="64">
        <v>4</v>
      </c>
    </row>
    <row r="451" spans="6:22" x14ac:dyDescent="0.25">
      <c r="F451" s="60">
        <v>429</v>
      </c>
      <c r="G451" s="69">
        <f t="shared" si="42"/>
        <v>40</v>
      </c>
      <c r="H451" s="69">
        <f t="shared" si="41"/>
        <v>2</v>
      </c>
      <c r="I451" s="84">
        <f t="shared" si="38"/>
        <v>414</v>
      </c>
      <c r="J451" s="60">
        <f t="shared" si="39"/>
        <v>2737</v>
      </c>
      <c r="K451" s="69">
        <f t="shared" si="40"/>
        <v>10</v>
      </c>
      <c r="L451"/>
      <c r="M451" s="85">
        <v>861</v>
      </c>
      <c r="N451" s="85">
        <v>425</v>
      </c>
      <c r="O451" s="85">
        <v>429</v>
      </c>
      <c r="P451" s="85">
        <v>19</v>
      </c>
      <c r="Q451" s="70"/>
      <c r="R451" s="85">
        <v>429</v>
      </c>
      <c r="S451" s="64">
        <v>861</v>
      </c>
      <c r="T451" s="64">
        <v>19</v>
      </c>
      <c r="U451" s="64">
        <v>191</v>
      </c>
      <c r="V451" s="64">
        <v>1</v>
      </c>
    </row>
    <row r="452" spans="6:22" x14ac:dyDescent="0.25">
      <c r="F452" s="60">
        <v>430</v>
      </c>
      <c r="G452" s="69">
        <f t="shared" si="42"/>
        <v>40</v>
      </c>
      <c r="H452" s="69">
        <f t="shared" si="41"/>
        <v>2</v>
      </c>
      <c r="I452" s="84">
        <f t="shared" si="38"/>
        <v>414</v>
      </c>
      <c r="J452" s="60">
        <f t="shared" si="39"/>
        <v>2737</v>
      </c>
      <c r="K452" s="69">
        <f t="shared" si="40"/>
        <v>10</v>
      </c>
      <c r="L452"/>
      <c r="M452" s="85">
        <v>862</v>
      </c>
      <c r="N452" s="85">
        <v>425</v>
      </c>
      <c r="O452" s="85">
        <v>430</v>
      </c>
      <c r="P452" s="85">
        <v>19</v>
      </c>
      <c r="Q452" s="70"/>
      <c r="R452" s="85">
        <v>430</v>
      </c>
      <c r="S452" s="64">
        <v>862</v>
      </c>
      <c r="T452" s="64">
        <v>19</v>
      </c>
      <c r="U452" s="64">
        <v>191</v>
      </c>
      <c r="V452" s="64">
        <v>2</v>
      </c>
    </row>
    <row r="453" spans="6:22" x14ac:dyDescent="0.25">
      <c r="F453" s="60">
        <v>431</v>
      </c>
      <c r="G453" s="69">
        <f t="shared" si="42"/>
        <v>40</v>
      </c>
      <c r="H453" s="69">
        <f t="shared" si="41"/>
        <v>2</v>
      </c>
      <c r="I453" s="84">
        <f t="shared" si="38"/>
        <v>414</v>
      </c>
      <c r="J453" s="60">
        <f t="shared" si="39"/>
        <v>2737</v>
      </c>
      <c r="K453" s="69">
        <f t="shared" si="40"/>
        <v>10</v>
      </c>
      <c r="L453"/>
      <c r="M453" s="85">
        <v>863</v>
      </c>
      <c r="N453" s="85">
        <v>425</v>
      </c>
      <c r="O453" s="85">
        <v>431</v>
      </c>
      <c r="P453" s="85">
        <v>19</v>
      </c>
      <c r="Q453" s="70"/>
      <c r="R453" s="85">
        <v>431</v>
      </c>
      <c r="S453" s="64">
        <v>863</v>
      </c>
      <c r="T453" s="64">
        <v>19</v>
      </c>
      <c r="U453" s="64">
        <v>191</v>
      </c>
      <c r="V453" s="64">
        <v>3</v>
      </c>
    </row>
    <row r="454" spans="6:22" x14ac:dyDescent="0.25">
      <c r="F454" s="60">
        <v>432</v>
      </c>
      <c r="G454" s="69">
        <f t="shared" si="42"/>
        <v>40</v>
      </c>
      <c r="H454" s="69">
        <f t="shared" si="41"/>
        <v>2</v>
      </c>
      <c r="I454" s="84">
        <f t="shared" si="38"/>
        <v>414</v>
      </c>
      <c r="J454" s="60">
        <f t="shared" si="39"/>
        <v>2737</v>
      </c>
      <c r="K454" s="69">
        <f t="shared" si="40"/>
        <v>10</v>
      </c>
      <c r="L454"/>
      <c r="M454" s="85">
        <v>864</v>
      </c>
      <c r="N454" s="85">
        <v>425</v>
      </c>
      <c r="O454" s="85">
        <v>432</v>
      </c>
      <c r="P454" s="85">
        <v>19</v>
      </c>
      <c r="Q454" s="70"/>
      <c r="R454" s="85">
        <v>432</v>
      </c>
      <c r="S454" s="64">
        <v>864</v>
      </c>
      <c r="T454" s="64">
        <v>19</v>
      </c>
      <c r="U454" s="64">
        <v>191</v>
      </c>
      <c r="V454" s="64">
        <v>4</v>
      </c>
    </row>
    <row r="455" spans="6:22" x14ac:dyDescent="0.25">
      <c r="F455" s="60">
        <v>433</v>
      </c>
      <c r="G455" s="69">
        <f t="shared" si="42"/>
        <v>41</v>
      </c>
      <c r="H455" s="69">
        <f t="shared" si="41"/>
        <v>2</v>
      </c>
      <c r="I455" s="84">
        <f t="shared" si="38"/>
        <v>422</v>
      </c>
      <c r="J455" s="60">
        <f t="shared" si="39"/>
        <v>2825</v>
      </c>
      <c r="K455" s="69">
        <f t="shared" si="40"/>
        <v>10</v>
      </c>
      <c r="L455"/>
      <c r="M455" s="85">
        <v>1133</v>
      </c>
      <c r="N455" s="85">
        <v>425</v>
      </c>
      <c r="O455" s="85">
        <v>433</v>
      </c>
      <c r="P455" s="85">
        <v>26</v>
      </c>
      <c r="Q455" s="70"/>
      <c r="R455" s="85">
        <v>433</v>
      </c>
      <c r="S455" s="64">
        <v>1133</v>
      </c>
      <c r="T455" s="64">
        <v>25</v>
      </c>
      <c r="U455" s="64">
        <v>191</v>
      </c>
      <c r="V455" s="64">
        <v>1</v>
      </c>
    </row>
    <row r="456" spans="6:22" x14ac:dyDescent="0.25">
      <c r="F456" s="60">
        <v>434</v>
      </c>
      <c r="G456" s="69">
        <f t="shared" si="42"/>
        <v>41</v>
      </c>
      <c r="H456" s="69">
        <f t="shared" si="41"/>
        <v>2</v>
      </c>
      <c r="I456" s="84">
        <f t="shared" si="38"/>
        <v>422</v>
      </c>
      <c r="J456" s="60">
        <f t="shared" si="39"/>
        <v>2825</v>
      </c>
      <c r="K456" s="69">
        <f t="shared" si="40"/>
        <v>10</v>
      </c>
      <c r="L456"/>
      <c r="M456" s="85">
        <v>1134</v>
      </c>
      <c r="N456" s="85">
        <v>425</v>
      </c>
      <c r="O456" s="85">
        <v>434</v>
      </c>
      <c r="P456" s="85">
        <v>26</v>
      </c>
      <c r="Q456" s="70"/>
      <c r="R456" s="85">
        <v>434</v>
      </c>
      <c r="S456" s="64">
        <v>1134</v>
      </c>
      <c r="T456" s="64">
        <v>25</v>
      </c>
      <c r="U456" s="64">
        <v>191</v>
      </c>
      <c r="V456" s="64">
        <v>2</v>
      </c>
    </row>
    <row r="457" spans="6:22" x14ac:dyDescent="0.25">
      <c r="F457" s="60">
        <v>435</v>
      </c>
      <c r="G457" s="69">
        <f t="shared" si="42"/>
        <v>41</v>
      </c>
      <c r="H457" s="69">
        <f t="shared" si="41"/>
        <v>2</v>
      </c>
      <c r="I457" s="84">
        <f t="shared" si="38"/>
        <v>422</v>
      </c>
      <c r="J457" s="60">
        <f t="shared" si="39"/>
        <v>2825</v>
      </c>
      <c r="K457" s="69">
        <f t="shared" si="40"/>
        <v>10</v>
      </c>
      <c r="L457"/>
      <c r="M457" s="85">
        <v>1135</v>
      </c>
      <c r="N457" s="85">
        <v>425</v>
      </c>
      <c r="O457" s="85">
        <v>435</v>
      </c>
      <c r="P457" s="85">
        <v>26</v>
      </c>
      <c r="Q457" s="70"/>
      <c r="R457" s="85">
        <v>435</v>
      </c>
      <c r="S457" s="64">
        <v>1135</v>
      </c>
      <c r="T457" s="64">
        <v>25</v>
      </c>
      <c r="U457" s="64">
        <v>191</v>
      </c>
      <c r="V457" s="64">
        <v>3</v>
      </c>
    </row>
    <row r="458" spans="6:22" x14ac:dyDescent="0.25">
      <c r="F458" s="60">
        <v>436</v>
      </c>
      <c r="G458" s="69">
        <f t="shared" si="42"/>
        <v>41</v>
      </c>
      <c r="H458" s="69">
        <f t="shared" si="41"/>
        <v>2</v>
      </c>
      <c r="I458" s="84">
        <f t="shared" si="38"/>
        <v>422</v>
      </c>
      <c r="J458" s="60">
        <f t="shared" si="39"/>
        <v>2825</v>
      </c>
      <c r="K458" s="69">
        <f t="shared" si="40"/>
        <v>10</v>
      </c>
      <c r="L458"/>
      <c r="M458" s="85">
        <v>1136</v>
      </c>
      <c r="N458" s="85">
        <v>425</v>
      </c>
      <c r="O458" s="85">
        <v>436</v>
      </c>
      <c r="P458" s="85">
        <v>26</v>
      </c>
      <c r="Q458" s="70"/>
      <c r="R458" s="85">
        <v>436</v>
      </c>
      <c r="S458" s="64">
        <v>1136</v>
      </c>
      <c r="T458" s="64">
        <v>25</v>
      </c>
      <c r="U458" s="64">
        <v>191</v>
      </c>
      <c r="V458" s="64">
        <v>4</v>
      </c>
    </row>
    <row r="459" spans="6:22" x14ac:dyDescent="0.25">
      <c r="F459" s="60">
        <v>437</v>
      </c>
      <c r="G459" s="69">
        <f t="shared" si="42"/>
        <v>42</v>
      </c>
      <c r="H459" s="69">
        <f t="shared" si="41"/>
        <v>2</v>
      </c>
      <c r="I459" s="84">
        <f t="shared" si="38"/>
        <v>430</v>
      </c>
      <c r="J459" s="60">
        <f t="shared" si="39"/>
        <v>2913</v>
      </c>
      <c r="K459" s="69">
        <f t="shared" si="40"/>
        <v>10</v>
      </c>
      <c r="L459"/>
      <c r="M459" s="85">
        <v>1929</v>
      </c>
      <c r="N459" s="85">
        <v>425</v>
      </c>
      <c r="O459" s="85">
        <v>437</v>
      </c>
      <c r="P459" s="85">
        <v>43</v>
      </c>
      <c r="Q459" s="70"/>
      <c r="R459" s="85">
        <v>437</v>
      </c>
      <c r="S459" s="64">
        <v>1929</v>
      </c>
      <c r="T459" s="64">
        <v>43</v>
      </c>
      <c r="U459" s="64">
        <v>191</v>
      </c>
      <c r="V459" s="64">
        <v>1</v>
      </c>
    </row>
    <row r="460" spans="6:22" x14ac:dyDescent="0.25">
      <c r="F460" s="60">
        <v>438</v>
      </c>
      <c r="G460" s="69">
        <f t="shared" si="42"/>
        <v>42</v>
      </c>
      <c r="H460" s="69">
        <f t="shared" si="41"/>
        <v>2</v>
      </c>
      <c r="I460" s="84">
        <f t="shared" si="38"/>
        <v>430</v>
      </c>
      <c r="J460" s="60">
        <f t="shared" si="39"/>
        <v>2913</v>
      </c>
      <c r="K460" s="69">
        <f t="shared" si="40"/>
        <v>10</v>
      </c>
      <c r="L460"/>
      <c r="M460" s="85">
        <v>1930</v>
      </c>
      <c r="N460" s="85">
        <v>425</v>
      </c>
      <c r="O460" s="85">
        <v>438</v>
      </c>
      <c r="P460" s="85">
        <v>43</v>
      </c>
      <c r="Q460" s="70"/>
      <c r="R460" s="85">
        <v>438</v>
      </c>
      <c r="S460" s="64">
        <v>1930</v>
      </c>
      <c r="T460" s="64">
        <v>43</v>
      </c>
      <c r="U460" s="64">
        <v>191</v>
      </c>
      <c r="V460" s="64">
        <v>2</v>
      </c>
    </row>
    <row r="461" spans="6:22" x14ac:dyDescent="0.25">
      <c r="F461" s="60">
        <v>439</v>
      </c>
      <c r="G461" s="69">
        <f t="shared" si="42"/>
        <v>42</v>
      </c>
      <c r="H461" s="69">
        <f t="shared" si="41"/>
        <v>2</v>
      </c>
      <c r="I461" s="84">
        <f t="shared" si="38"/>
        <v>430</v>
      </c>
      <c r="J461" s="60">
        <f t="shared" si="39"/>
        <v>2913</v>
      </c>
      <c r="K461" s="69">
        <f t="shared" si="40"/>
        <v>10</v>
      </c>
      <c r="L461"/>
      <c r="M461" s="85">
        <v>1931</v>
      </c>
      <c r="N461" s="85">
        <v>425</v>
      </c>
      <c r="O461" s="85">
        <v>439</v>
      </c>
      <c r="P461" s="85">
        <v>43</v>
      </c>
      <c r="Q461" s="70"/>
      <c r="R461" s="85">
        <v>439</v>
      </c>
      <c r="S461" s="64">
        <v>1931</v>
      </c>
      <c r="T461" s="64">
        <v>43</v>
      </c>
      <c r="U461" s="64">
        <v>191</v>
      </c>
      <c r="V461" s="64">
        <v>3</v>
      </c>
    </row>
    <row r="462" spans="6:22" x14ac:dyDescent="0.25">
      <c r="F462" s="60">
        <v>440</v>
      </c>
      <c r="G462" s="69">
        <f t="shared" si="42"/>
        <v>42</v>
      </c>
      <c r="H462" s="69">
        <f t="shared" si="41"/>
        <v>2</v>
      </c>
      <c r="I462" s="84">
        <f t="shared" si="38"/>
        <v>430</v>
      </c>
      <c r="J462" s="60">
        <f t="shared" si="39"/>
        <v>2913</v>
      </c>
      <c r="K462" s="69">
        <f t="shared" si="40"/>
        <v>10</v>
      </c>
      <c r="L462"/>
      <c r="M462" s="85">
        <v>1932</v>
      </c>
      <c r="N462" s="85">
        <v>425</v>
      </c>
      <c r="O462" s="85">
        <v>440</v>
      </c>
      <c r="P462" s="85">
        <v>43</v>
      </c>
      <c r="Q462" s="70"/>
      <c r="R462" s="85">
        <v>440</v>
      </c>
      <c r="S462" s="64">
        <v>1932</v>
      </c>
      <c r="T462" s="64">
        <v>43</v>
      </c>
      <c r="U462" s="64">
        <v>191</v>
      </c>
      <c r="V462" s="64">
        <v>4</v>
      </c>
    </row>
    <row r="463" spans="6:22" x14ac:dyDescent="0.25">
      <c r="F463" s="60">
        <v>441</v>
      </c>
      <c r="G463" s="69">
        <f t="shared" si="42"/>
        <v>43</v>
      </c>
      <c r="H463" s="69">
        <f t="shared" si="41"/>
        <v>2</v>
      </c>
      <c r="I463" s="84">
        <f t="shared" si="38"/>
        <v>438</v>
      </c>
      <c r="J463" s="60">
        <f t="shared" si="39"/>
        <v>3001</v>
      </c>
      <c r="K463" s="69">
        <f t="shared" si="40"/>
        <v>10</v>
      </c>
      <c r="L463"/>
      <c r="M463" s="85">
        <v>2201</v>
      </c>
      <c r="N463" s="85">
        <v>425</v>
      </c>
      <c r="O463" s="85">
        <v>441</v>
      </c>
      <c r="P463" s="85">
        <v>49</v>
      </c>
      <c r="Q463" s="70"/>
      <c r="R463" s="85">
        <v>441</v>
      </c>
      <c r="S463" s="64">
        <v>2201</v>
      </c>
      <c r="T463" s="64">
        <v>49</v>
      </c>
      <c r="U463" s="64">
        <v>191</v>
      </c>
      <c r="V463" s="64">
        <v>1</v>
      </c>
    </row>
    <row r="464" spans="6:22" x14ac:dyDescent="0.25">
      <c r="F464" s="60">
        <v>442</v>
      </c>
      <c r="G464" s="69">
        <f t="shared" si="42"/>
        <v>43</v>
      </c>
      <c r="H464" s="69">
        <f t="shared" si="41"/>
        <v>2</v>
      </c>
      <c r="I464" s="84">
        <f t="shared" si="38"/>
        <v>438</v>
      </c>
      <c r="J464" s="60">
        <f t="shared" si="39"/>
        <v>3001</v>
      </c>
      <c r="K464" s="69">
        <f t="shared" si="40"/>
        <v>10</v>
      </c>
      <c r="L464"/>
      <c r="M464" s="85">
        <v>2202</v>
      </c>
      <c r="N464" s="85">
        <v>425</v>
      </c>
      <c r="O464" s="85">
        <v>442</v>
      </c>
      <c r="P464" s="85">
        <v>49</v>
      </c>
      <c r="Q464" s="70"/>
      <c r="R464" s="85">
        <v>442</v>
      </c>
      <c r="S464" s="64">
        <v>2202</v>
      </c>
      <c r="T464" s="64">
        <v>49</v>
      </c>
      <c r="U464" s="64">
        <v>191</v>
      </c>
      <c r="V464" s="64">
        <v>2</v>
      </c>
    </row>
    <row r="465" spans="6:22" x14ac:dyDescent="0.25">
      <c r="F465" s="60">
        <v>443</v>
      </c>
      <c r="G465" s="69">
        <f t="shared" si="42"/>
        <v>43</v>
      </c>
      <c r="H465" s="69">
        <f t="shared" si="41"/>
        <v>2</v>
      </c>
      <c r="I465" s="84">
        <f t="shared" si="38"/>
        <v>438</v>
      </c>
      <c r="J465" s="60">
        <f t="shared" si="39"/>
        <v>3001</v>
      </c>
      <c r="K465" s="69">
        <f t="shared" si="40"/>
        <v>10</v>
      </c>
      <c r="L465"/>
      <c r="M465" s="85">
        <v>2203</v>
      </c>
      <c r="N465" s="85">
        <v>425</v>
      </c>
      <c r="O465" s="85">
        <v>443</v>
      </c>
      <c r="P465" s="85">
        <v>49</v>
      </c>
      <c r="Q465" s="70"/>
      <c r="R465" s="85">
        <v>443</v>
      </c>
      <c r="S465" s="64">
        <v>2203</v>
      </c>
      <c r="T465" s="64">
        <v>49</v>
      </c>
      <c r="U465" s="64">
        <v>191</v>
      </c>
      <c r="V465" s="64">
        <v>3</v>
      </c>
    </row>
    <row r="466" spans="6:22" x14ac:dyDescent="0.25">
      <c r="F466" s="60">
        <v>444</v>
      </c>
      <c r="G466" s="69">
        <f t="shared" si="42"/>
        <v>43</v>
      </c>
      <c r="H466" s="69">
        <f t="shared" si="41"/>
        <v>2</v>
      </c>
      <c r="I466" s="84">
        <f t="shared" si="38"/>
        <v>438</v>
      </c>
      <c r="J466" s="60">
        <f t="shared" si="39"/>
        <v>3001</v>
      </c>
      <c r="K466" s="69">
        <f t="shared" si="40"/>
        <v>10</v>
      </c>
      <c r="L466"/>
      <c r="M466" s="85">
        <v>2204</v>
      </c>
      <c r="N466" s="85">
        <v>425</v>
      </c>
      <c r="O466" s="85">
        <v>444</v>
      </c>
      <c r="P466" s="85">
        <v>49</v>
      </c>
      <c r="Q466" s="70"/>
      <c r="R466" s="85">
        <v>444</v>
      </c>
      <c r="S466" s="64">
        <v>2204</v>
      </c>
      <c r="T466" s="64">
        <v>49</v>
      </c>
      <c r="U466" s="64">
        <v>191</v>
      </c>
      <c r="V466" s="64">
        <v>4</v>
      </c>
    </row>
    <row r="467" spans="6:22" x14ac:dyDescent="0.25">
      <c r="F467" s="60">
        <v>445</v>
      </c>
      <c r="G467" s="69">
        <f t="shared" si="42"/>
        <v>44</v>
      </c>
      <c r="H467" s="69">
        <f t="shared" si="41"/>
        <v>2</v>
      </c>
      <c r="I467" s="84">
        <f t="shared" si="38"/>
        <v>446</v>
      </c>
      <c r="J467" s="60">
        <f t="shared" si="39"/>
        <v>3089</v>
      </c>
      <c r="K467" s="69">
        <f t="shared" si="40"/>
        <v>10</v>
      </c>
      <c r="L467"/>
      <c r="M467" s="85">
        <v>2997</v>
      </c>
      <c r="N467" s="85">
        <v>425</v>
      </c>
      <c r="O467" s="85">
        <v>445</v>
      </c>
      <c r="P467" s="85">
        <v>67</v>
      </c>
      <c r="Q467" s="70"/>
      <c r="R467" s="85">
        <v>445</v>
      </c>
      <c r="S467" s="64">
        <v>2997</v>
      </c>
      <c r="T467" s="64">
        <v>67</v>
      </c>
      <c r="U467" s="64">
        <v>191</v>
      </c>
      <c r="V467" s="64">
        <v>1</v>
      </c>
    </row>
    <row r="468" spans="6:22" x14ac:dyDescent="0.25">
      <c r="F468" s="60">
        <v>446</v>
      </c>
      <c r="G468" s="69">
        <f t="shared" si="42"/>
        <v>44</v>
      </c>
      <c r="H468" s="69">
        <f t="shared" si="41"/>
        <v>2</v>
      </c>
      <c r="I468" s="84">
        <f t="shared" si="38"/>
        <v>446</v>
      </c>
      <c r="J468" s="60">
        <f t="shared" si="39"/>
        <v>3089</v>
      </c>
      <c r="K468" s="69">
        <f t="shared" si="40"/>
        <v>10</v>
      </c>
      <c r="L468"/>
      <c r="M468" s="85">
        <v>2998</v>
      </c>
      <c r="N468" s="85">
        <v>425</v>
      </c>
      <c r="O468" s="85">
        <v>446</v>
      </c>
      <c r="P468" s="85">
        <v>67</v>
      </c>
      <c r="Q468" s="70"/>
      <c r="R468" s="85">
        <v>446</v>
      </c>
      <c r="S468" s="64">
        <v>2998</v>
      </c>
      <c r="T468" s="64">
        <v>67</v>
      </c>
      <c r="U468" s="64">
        <v>191</v>
      </c>
      <c r="V468" s="64">
        <v>2</v>
      </c>
    </row>
    <row r="469" spans="6:22" x14ac:dyDescent="0.25">
      <c r="F469" s="60">
        <v>447</v>
      </c>
      <c r="G469" s="69">
        <f t="shared" si="42"/>
        <v>44</v>
      </c>
      <c r="H469" s="69">
        <f t="shared" si="41"/>
        <v>2</v>
      </c>
      <c r="I469" s="84">
        <f t="shared" si="38"/>
        <v>446</v>
      </c>
      <c r="J469" s="60">
        <f t="shared" si="39"/>
        <v>3089</v>
      </c>
      <c r="K469" s="69">
        <f t="shared" si="40"/>
        <v>10</v>
      </c>
      <c r="L469"/>
      <c r="M469" s="85">
        <v>2999</v>
      </c>
      <c r="N469" s="85">
        <v>425</v>
      </c>
      <c r="O469" s="85">
        <v>447</v>
      </c>
      <c r="P469" s="85">
        <v>67</v>
      </c>
      <c r="Q469" s="70"/>
      <c r="R469" s="85">
        <v>447</v>
      </c>
      <c r="S469" s="64">
        <v>2999</v>
      </c>
      <c r="T469" s="64">
        <v>67</v>
      </c>
      <c r="U469" s="64">
        <v>191</v>
      </c>
      <c r="V469" s="64">
        <v>3</v>
      </c>
    </row>
    <row r="470" spans="6:22" x14ac:dyDescent="0.25">
      <c r="F470" s="60">
        <v>448</v>
      </c>
      <c r="G470" s="69">
        <f t="shared" si="42"/>
        <v>44</v>
      </c>
      <c r="H470" s="69">
        <f t="shared" si="41"/>
        <v>2</v>
      </c>
      <c r="I470" s="84">
        <f t="shared" si="38"/>
        <v>446</v>
      </c>
      <c r="J470" s="60">
        <f t="shared" si="39"/>
        <v>3089</v>
      </c>
      <c r="K470" s="69">
        <f t="shared" si="40"/>
        <v>10</v>
      </c>
      <c r="L470"/>
      <c r="M470" s="85">
        <v>3000</v>
      </c>
      <c r="N470" s="85">
        <v>425</v>
      </c>
      <c r="O470" s="85">
        <v>448</v>
      </c>
      <c r="P470" s="85">
        <v>67</v>
      </c>
      <c r="Q470" s="70"/>
      <c r="R470" s="85">
        <v>448</v>
      </c>
      <c r="S470" s="64">
        <v>3000</v>
      </c>
      <c r="T470" s="64">
        <v>67</v>
      </c>
      <c r="U470" s="64">
        <v>191</v>
      </c>
      <c r="V470" s="64">
        <v>4</v>
      </c>
    </row>
    <row r="471" spans="6:22" x14ac:dyDescent="0.25">
      <c r="F471" s="60">
        <v>449</v>
      </c>
      <c r="G471" s="69">
        <f t="shared" si="42"/>
        <v>45</v>
      </c>
      <c r="H471" s="69">
        <f t="shared" si="41"/>
        <v>2</v>
      </c>
      <c r="I471" s="84">
        <f t="shared" ref="I471:I534" si="43">VLOOKUP(G471,$A$23:$C$90,2,0)+VLOOKUP(H471,$A$23:$C$90,3,0)</f>
        <v>454</v>
      </c>
      <c r="J471" s="60">
        <f t="shared" si="39"/>
        <v>3177</v>
      </c>
      <c r="K471" s="69">
        <f t="shared" si="40"/>
        <v>10</v>
      </c>
      <c r="L471"/>
      <c r="M471" s="85">
        <v>3269</v>
      </c>
      <c r="N471" s="85">
        <v>425</v>
      </c>
      <c r="O471" s="85">
        <v>449</v>
      </c>
      <c r="P471" s="85">
        <v>73</v>
      </c>
      <c r="Q471" s="70"/>
      <c r="R471" s="85">
        <v>449</v>
      </c>
      <c r="S471" s="64">
        <v>3269</v>
      </c>
      <c r="T471" s="64">
        <v>73</v>
      </c>
      <c r="U471" s="64">
        <v>191</v>
      </c>
      <c r="V471" s="64">
        <v>1</v>
      </c>
    </row>
    <row r="472" spans="6:22" x14ac:dyDescent="0.25">
      <c r="F472" s="60">
        <v>450</v>
      </c>
      <c r="G472" s="69">
        <f t="shared" si="42"/>
        <v>45</v>
      </c>
      <c r="H472" s="69">
        <f t="shared" si="41"/>
        <v>2</v>
      </c>
      <c r="I472" s="84">
        <f t="shared" si="43"/>
        <v>454</v>
      </c>
      <c r="J472" s="60">
        <f t="shared" ref="J472:J535" si="44">RANK(I472,$I$23:$I$6550,1)</f>
        <v>3177</v>
      </c>
      <c r="K472" s="69">
        <f t="shared" ref="K472:K535" si="45">LOOKUP(F472,$X$23:$X$191,$Y$23:$Y$191)</f>
        <v>10</v>
      </c>
      <c r="L472"/>
      <c r="M472" s="85">
        <v>3270</v>
      </c>
      <c r="N472" s="85">
        <v>425</v>
      </c>
      <c r="O472" s="85">
        <v>450</v>
      </c>
      <c r="P472" s="85">
        <v>73</v>
      </c>
      <c r="Q472" s="70"/>
      <c r="R472" s="85">
        <v>450</v>
      </c>
      <c r="S472" s="64">
        <v>3270</v>
      </c>
      <c r="T472" s="64">
        <v>73</v>
      </c>
      <c r="U472" s="64">
        <v>191</v>
      </c>
      <c r="V472" s="64">
        <v>2</v>
      </c>
    </row>
    <row r="473" spans="6:22" x14ac:dyDescent="0.25">
      <c r="F473" s="60">
        <v>451</v>
      </c>
      <c r="G473" s="69">
        <f t="shared" si="42"/>
        <v>45</v>
      </c>
      <c r="H473" s="69">
        <f t="shared" si="41"/>
        <v>2</v>
      </c>
      <c r="I473" s="84">
        <f t="shared" si="43"/>
        <v>454</v>
      </c>
      <c r="J473" s="60">
        <f t="shared" si="44"/>
        <v>3177</v>
      </c>
      <c r="K473" s="69">
        <f t="shared" si="45"/>
        <v>10</v>
      </c>
      <c r="L473"/>
      <c r="M473" s="85">
        <v>3271</v>
      </c>
      <c r="N473" s="85">
        <v>425</v>
      </c>
      <c r="O473" s="85">
        <v>451</v>
      </c>
      <c r="P473" s="85">
        <v>73</v>
      </c>
      <c r="Q473" s="70"/>
      <c r="R473" s="85">
        <v>451</v>
      </c>
      <c r="S473" s="64">
        <v>3271</v>
      </c>
      <c r="T473" s="64">
        <v>73</v>
      </c>
      <c r="U473" s="64">
        <v>191</v>
      </c>
      <c r="V473" s="64">
        <v>3</v>
      </c>
    </row>
    <row r="474" spans="6:22" x14ac:dyDescent="0.25">
      <c r="F474" s="60">
        <v>452</v>
      </c>
      <c r="G474" s="69">
        <f t="shared" si="42"/>
        <v>45</v>
      </c>
      <c r="H474" s="69">
        <f t="shared" si="41"/>
        <v>2</v>
      </c>
      <c r="I474" s="84">
        <f t="shared" si="43"/>
        <v>454</v>
      </c>
      <c r="J474" s="60">
        <f t="shared" si="44"/>
        <v>3177</v>
      </c>
      <c r="K474" s="69">
        <f t="shared" si="45"/>
        <v>10</v>
      </c>
      <c r="L474"/>
      <c r="M474" s="85">
        <v>3272</v>
      </c>
      <c r="N474" s="85">
        <v>425</v>
      </c>
      <c r="O474" s="85">
        <v>452</v>
      </c>
      <c r="P474" s="85">
        <v>73</v>
      </c>
      <c r="Q474" s="70"/>
      <c r="R474" s="85">
        <v>452</v>
      </c>
      <c r="S474" s="64">
        <v>3272</v>
      </c>
      <c r="T474" s="64">
        <v>73</v>
      </c>
      <c r="U474" s="64">
        <v>191</v>
      </c>
      <c r="V474" s="64">
        <v>4</v>
      </c>
    </row>
    <row r="475" spans="6:22" x14ac:dyDescent="0.25">
      <c r="F475" s="60">
        <v>453</v>
      </c>
      <c r="G475" s="69">
        <f t="shared" si="42"/>
        <v>46</v>
      </c>
      <c r="H475" s="69">
        <f t="shared" si="41"/>
        <v>2</v>
      </c>
      <c r="I475" s="84">
        <f t="shared" si="43"/>
        <v>462</v>
      </c>
      <c r="J475" s="60">
        <f t="shared" si="44"/>
        <v>3265</v>
      </c>
      <c r="K475" s="69">
        <f t="shared" si="45"/>
        <v>10</v>
      </c>
      <c r="L475"/>
      <c r="M475" s="85">
        <v>329</v>
      </c>
      <c r="N475" s="85">
        <v>453</v>
      </c>
      <c r="O475" s="85">
        <v>453</v>
      </c>
      <c r="P475" s="85">
        <v>8</v>
      </c>
      <c r="Q475" s="70"/>
      <c r="R475" s="85">
        <v>453</v>
      </c>
      <c r="S475" s="64">
        <v>329</v>
      </c>
      <c r="T475" s="64">
        <v>8</v>
      </c>
      <c r="U475" s="64">
        <v>195</v>
      </c>
      <c r="V475" s="64">
        <v>1</v>
      </c>
    </row>
    <row r="476" spans="6:22" x14ac:dyDescent="0.25">
      <c r="F476" s="60">
        <v>454</v>
      </c>
      <c r="G476" s="69">
        <f t="shared" si="42"/>
        <v>46</v>
      </c>
      <c r="H476" s="69">
        <f t="shared" si="41"/>
        <v>2</v>
      </c>
      <c r="I476" s="84">
        <f t="shared" si="43"/>
        <v>462</v>
      </c>
      <c r="J476" s="60">
        <f t="shared" si="44"/>
        <v>3265</v>
      </c>
      <c r="K476" s="69">
        <f t="shared" si="45"/>
        <v>10</v>
      </c>
      <c r="L476"/>
      <c r="M476" s="85">
        <v>330</v>
      </c>
      <c r="N476" s="85">
        <v>453</v>
      </c>
      <c r="O476" s="85">
        <v>454</v>
      </c>
      <c r="P476" s="85">
        <v>8</v>
      </c>
      <c r="Q476" s="70"/>
      <c r="R476" s="85">
        <v>454</v>
      </c>
      <c r="S476" s="64">
        <v>330</v>
      </c>
      <c r="T476" s="64">
        <v>8</v>
      </c>
      <c r="U476" s="64">
        <v>195</v>
      </c>
      <c r="V476" s="64">
        <v>2</v>
      </c>
    </row>
    <row r="477" spans="6:22" x14ac:dyDescent="0.25">
      <c r="F477" s="60">
        <v>455</v>
      </c>
      <c r="G477" s="69">
        <f t="shared" si="42"/>
        <v>46</v>
      </c>
      <c r="H477" s="69">
        <f t="shared" si="41"/>
        <v>2</v>
      </c>
      <c r="I477" s="84">
        <f t="shared" si="43"/>
        <v>462</v>
      </c>
      <c r="J477" s="60">
        <f t="shared" si="44"/>
        <v>3265</v>
      </c>
      <c r="K477" s="69">
        <f t="shared" si="45"/>
        <v>10</v>
      </c>
      <c r="L477"/>
      <c r="M477" s="85">
        <v>331</v>
      </c>
      <c r="N477" s="85">
        <v>453</v>
      </c>
      <c r="O477" s="85">
        <v>455</v>
      </c>
      <c r="P477" s="85">
        <v>8</v>
      </c>
      <c r="Q477" s="70"/>
      <c r="R477" s="85">
        <v>455</v>
      </c>
      <c r="S477" s="64">
        <v>331</v>
      </c>
      <c r="T477" s="64">
        <v>8</v>
      </c>
      <c r="U477" s="64">
        <v>195</v>
      </c>
      <c r="V477" s="64">
        <v>3</v>
      </c>
    </row>
    <row r="478" spans="6:22" x14ac:dyDescent="0.25">
      <c r="F478" s="60">
        <v>456</v>
      </c>
      <c r="G478" s="69">
        <f t="shared" si="42"/>
        <v>46</v>
      </c>
      <c r="H478" s="69">
        <f t="shared" si="41"/>
        <v>2</v>
      </c>
      <c r="I478" s="84">
        <f t="shared" si="43"/>
        <v>462</v>
      </c>
      <c r="J478" s="60">
        <f t="shared" si="44"/>
        <v>3265</v>
      </c>
      <c r="K478" s="69">
        <f t="shared" si="45"/>
        <v>10</v>
      </c>
      <c r="L478"/>
      <c r="M478" s="85">
        <v>332</v>
      </c>
      <c r="N478" s="85">
        <v>453</v>
      </c>
      <c r="O478" s="85">
        <v>456</v>
      </c>
      <c r="P478" s="85">
        <v>8</v>
      </c>
      <c r="Q478" s="70"/>
      <c r="R478" s="85">
        <v>456</v>
      </c>
      <c r="S478" s="64">
        <v>332</v>
      </c>
      <c r="T478" s="64">
        <v>8</v>
      </c>
      <c r="U478" s="64">
        <v>195</v>
      </c>
      <c r="V478" s="64">
        <v>4</v>
      </c>
    </row>
    <row r="479" spans="6:22" x14ac:dyDescent="0.25">
      <c r="F479" s="60">
        <v>457</v>
      </c>
      <c r="G479" s="69">
        <f t="shared" si="42"/>
        <v>47</v>
      </c>
      <c r="H479" s="69">
        <f t="shared" si="41"/>
        <v>2</v>
      </c>
      <c r="I479" s="84">
        <f t="shared" si="43"/>
        <v>470</v>
      </c>
      <c r="J479" s="60">
        <f t="shared" si="44"/>
        <v>3353</v>
      </c>
      <c r="K479" s="69">
        <f t="shared" si="45"/>
        <v>11</v>
      </c>
      <c r="L479"/>
      <c r="M479" s="85">
        <v>601</v>
      </c>
      <c r="N479" s="85">
        <v>453</v>
      </c>
      <c r="O479" s="85">
        <v>457</v>
      </c>
      <c r="P479" s="85">
        <v>14</v>
      </c>
      <c r="Q479" s="70"/>
      <c r="R479" s="85">
        <v>457</v>
      </c>
      <c r="S479" s="64">
        <v>601</v>
      </c>
      <c r="T479" s="64">
        <v>14</v>
      </c>
      <c r="U479" s="64">
        <v>195</v>
      </c>
      <c r="V479" s="64">
        <v>1</v>
      </c>
    </row>
    <row r="480" spans="6:22" x14ac:dyDescent="0.25">
      <c r="F480" s="60">
        <v>458</v>
      </c>
      <c r="G480" s="69">
        <f t="shared" si="42"/>
        <v>47</v>
      </c>
      <c r="H480" s="69">
        <f t="shared" si="41"/>
        <v>2</v>
      </c>
      <c r="I480" s="84">
        <f t="shared" si="43"/>
        <v>470</v>
      </c>
      <c r="J480" s="60">
        <f t="shared" si="44"/>
        <v>3353</v>
      </c>
      <c r="K480" s="69">
        <f t="shared" si="45"/>
        <v>11</v>
      </c>
      <c r="L480"/>
      <c r="M480" s="85">
        <v>602</v>
      </c>
      <c r="N480" s="85">
        <v>453</v>
      </c>
      <c r="O480" s="85">
        <v>458</v>
      </c>
      <c r="P480" s="85">
        <v>14</v>
      </c>
      <c r="Q480" s="70"/>
      <c r="R480" s="85">
        <v>458</v>
      </c>
      <c r="S480" s="64">
        <v>602</v>
      </c>
      <c r="T480" s="64">
        <v>14</v>
      </c>
      <c r="U480" s="64">
        <v>195</v>
      </c>
      <c r="V480" s="64">
        <v>2</v>
      </c>
    </row>
    <row r="481" spans="6:22" x14ac:dyDescent="0.25">
      <c r="F481" s="60">
        <v>459</v>
      </c>
      <c r="G481" s="69">
        <f t="shared" si="42"/>
        <v>47</v>
      </c>
      <c r="H481" s="69">
        <f t="shared" si="41"/>
        <v>2</v>
      </c>
      <c r="I481" s="84">
        <f t="shared" si="43"/>
        <v>470</v>
      </c>
      <c r="J481" s="60">
        <f t="shared" si="44"/>
        <v>3353</v>
      </c>
      <c r="K481" s="69">
        <f t="shared" si="45"/>
        <v>11</v>
      </c>
      <c r="L481"/>
      <c r="M481" s="85">
        <v>603</v>
      </c>
      <c r="N481" s="85">
        <v>453</v>
      </c>
      <c r="O481" s="85">
        <v>459</v>
      </c>
      <c r="P481" s="85">
        <v>14</v>
      </c>
      <c r="Q481" s="70"/>
      <c r="R481" s="85">
        <v>459</v>
      </c>
      <c r="S481" s="64">
        <v>603</v>
      </c>
      <c r="T481" s="64">
        <v>14</v>
      </c>
      <c r="U481" s="64">
        <v>195</v>
      </c>
      <c r="V481" s="64">
        <v>3</v>
      </c>
    </row>
    <row r="482" spans="6:22" x14ac:dyDescent="0.25">
      <c r="F482" s="60">
        <v>460</v>
      </c>
      <c r="G482" s="69">
        <f t="shared" si="42"/>
        <v>47</v>
      </c>
      <c r="H482" s="69">
        <f t="shared" si="41"/>
        <v>2</v>
      </c>
      <c r="I482" s="84">
        <f t="shared" si="43"/>
        <v>470</v>
      </c>
      <c r="J482" s="60">
        <f t="shared" si="44"/>
        <v>3353</v>
      </c>
      <c r="K482" s="69">
        <f t="shared" si="45"/>
        <v>11</v>
      </c>
      <c r="L482"/>
      <c r="M482" s="85">
        <v>604</v>
      </c>
      <c r="N482" s="85">
        <v>453</v>
      </c>
      <c r="O482" s="85">
        <v>460</v>
      </c>
      <c r="P482" s="85">
        <v>14</v>
      </c>
      <c r="Q482" s="70"/>
      <c r="R482" s="85">
        <v>460</v>
      </c>
      <c r="S482" s="64">
        <v>604</v>
      </c>
      <c r="T482" s="64">
        <v>14</v>
      </c>
      <c r="U482" s="64">
        <v>195</v>
      </c>
      <c r="V482" s="64">
        <v>4</v>
      </c>
    </row>
    <row r="483" spans="6:22" x14ac:dyDescent="0.25">
      <c r="F483" s="60">
        <v>461</v>
      </c>
      <c r="G483" s="69">
        <f t="shared" si="42"/>
        <v>48</v>
      </c>
      <c r="H483" s="69">
        <f t="shared" si="41"/>
        <v>2</v>
      </c>
      <c r="I483" s="84">
        <f t="shared" si="43"/>
        <v>478</v>
      </c>
      <c r="J483" s="60">
        <f t="shared" si="44"/>
        <v>3441</v>
      </c>
      <c r="K483" s="69">
        <f t="shared" si="45"/>
        <v>11</v>
      </c>
      <c r="L483"/>
      <c r="M483" s="85">
        <v>1397</v>
      </c>
      <c r="N483" s="85">
        <v>453</v>
      </c>
      <c r="O483" s="85">
        <v>461</v>
      </c>
      <c r="P483" s="85">
        <v>31</v>
      </c>
      <c r="Q483" s="70"/>
      <c r="R483" s="85">
        <v>461</v>
      </c>
      <c r="S483" s="64">
        <v>1397</v>
      </c>
      <c r="T483" s="64">
        <v>31</v>
      </c>
      <c r="U483" s="64">
        <v>195</v>
      </c>
      <c r="V483" s="64">
        <v>1</v>
      </c>
    </row>
    <row r="484" spans="6:22" x14ac:dyDescent="0.25">
      <c r="F484" s="60">
        <v>462</v>
      </c>
      <c r="G484" s="69">
        <f t="shared" si="42"/>
        <v>48</v>
      </c>
      <c r="H484" s="69">
        <f t="shared" si="41"/>
        <v>2</v>
      </c>
      <c r="I484" s="84">
        <f t="shared" si="43"/>
        <v>478</v>
      </c>
      <c r="J484" s="60">
        <f t="shared" si="44"/>
        <v>3441</v>
      </c>
      <c r="K484" s="69">
        <f t="shared" si="45"/>
        <v>11</v>
      </c>
      <c r="L484"/>
      <c r="M484" s="85">
        <v>1398</v>
      </c>
      <c r="N484" s="85">
        <v>453</v>
      </c>
      <c r="O484" s="85">
        <v>462</v>
      </c>
      <c r="P484" s="85">
        <v>31</v>
      </c>
      <c r="Q484" s="70"/>
      <c r="R484" s="85">
        <v>462</v>
      </c>
      <c r="S484" s="64">
        <v>1398</v>
      </c>
      <c r="T484" s="64">
        <v>31</v>
      </c>
      <c r="U484" s="64">
        <v>195</v>
      </c>
      <c r="V484" s="64">
        <v>2</v>
      </c>
    </row>
    <row r="485" spans="6:22" x14ac:dyDescent="0.25">
      <c r="F485" s="60">
        <v>463</v>
      </c>
      <c r="G485" s="69">
        <f t="shared" si="42"/>
        <v>48</v>
      </c>
      <c r="H485" s="69">
        <f t="shared" si="41"/>
        <v>2</v>
      </c>
      <c r="I485" s="84">
        <f t="shared" si="43"/>
        <v>478</v>
      </c>
      <c r="J485" s="60">
        <f t="shared" si="44"/>
        <v>3441</v>
      </c>
      <c r="K485" s="69">
        <f t="shared" si="45"/>
        <v>11</v>
      </c>
      <c r="L485"/>
      <c r="M485" s="85">
        <v>1399</v>
      </c>
      <c r="N485" s="85">
        <v>453</v>
      </c>
      <c r="O485" s="85">
        <v>463</v>
      </c>
      <c r="P485" s="85">
        <v>31</v>
      </c>
      <c r="Q485" s="70"/>
      <c r="R485" s="85">
        <v>463</v>
      </c>
      <c r="S485" s="64">
        <v>1399</v>
      </c>
      <c r="T485" s="64">
        <v>31</v>
      </c>
      <c r="U485" s="64">
        <v>195</v>
      </c>
      <c r="V485" s="64">
        <v>3</v>
      </c>
    </row>
    <row r="486" spans="6:22" x14ac:dyDescent="0.25">
      <c r="F486" s="60">
        <v>464</v>
      </c>
      <c r="G486" s="69">
        <f t="shared" si="42"/>
        <v>48</v>
      </c>
      <c r="H486" s="69">
        <f t="shared" si="41"/>
        <v>2</v>
      </c>
      <c r="I486" s="84">
        <f t="shared" si="43"/>
        <v>478</v>
      </c>
      <c r="J486" s="60">
        <f t="shared" si="44"/>
        <v>3441</v>
      </c>
      <c r="K486" s="69">
        <f t="shared" si="45"/>
        <v>11</v>
      </c>
      <c r="L486"/>
      <c r="M486" s="85">
        <v>1400</v>
      </c>
      <c r="N486" s="85">
        <v>453</v>
      </c>
      <c r="O486" s="85">
        <v>464</v>
      </c>
      <c r="P486" s="85">
        <v>31</v>
      </c>
      <c r="Q486" s="70"/>
      <c r="R486" s="85">
        <v>464</v>
      </c>
      <c r="S486" s="64">
        <v>1400</v>
      </c>
      <c r="T486" s="64">
        <v>31</v>
      </c>
      <c r="U486" s="64">
        <v>195</v>
      </c>
      <c r="V486" s="64">
        <v>4</v>
      </c>
    </row>
    <row r="487" spans="6:22" x14ac:dyDescent="0.25">
      <c r="F487" s="60">
        <v>465</v>
      </c>
      <c r="G487" s="69">
        <f t="shared" si="42"/>
        <v>49</v>
      </c>
      <c r="H487" s="69">
        <f t="shared" ref="H487:H550" si="46">H215+1</f>
        <v>2</v>
      </c>
      <c r="I487" s="84">
        <f t="shared" si="43"/>
        <v>486</v>
      </c>
      <c r="J487" s="60">
        <f t="shared" si="44"/>
        <v>3529</v>
      </c>
      <c r="K487" s="69">
        <f t="shared" si="45"/>
        <v>11</v>
      </c>
      <c r="L487"/>
      <c r="M487" s="85">
        <v>1669</v>
      </c>
      <c r="N487" s="85">
        <v>453</v>
      </c>
      <c r="O487" s="85">
        <v>465</v>
      </c>
      <c r="P487" s="85">
        <v>37</v>
      </c>
      <c r="Q487" s="70"/>
      <c r="R487" s="85">
        <v>465</v>
      </c>
      <c r="S487" s="64">
        <v>1669</v>
      </c>
      <c r="T487" s="64">
        <v>37</v>
      </c>
      <c r="U487" s="64">
        <v>195</v>
      </c>
      <c r="V487" s="64">
        <v>1</v>
      </c>
    </row>
    <row r="488" spans="6:22" x14ac:dyDescent="0.25">
      <c r="F488" s="60">
        <v>466</v>
      </c>
      <c r="G488" s="69">
        <f t="shared" si="42"/>
        <v>49</v>
      </c>
      <c r="H488" s="69">
        <f t="shared" si="46"/>
        <v>2</v>
      </c>
      <c r="I488" s="84">
        <f t="shared" si="43"/>
        <v>486</v>
      </c>
      <c r="J488" s="60">
        <f t="shared" si="44"/>
        <v>3529</v>
      </c>
      <c r="K488" s="69">
        <f t="shared" si="45"/>
        <v>11</v>
      </c>
      <c r="L488"/>
      <c r="M488" s="85">
        <v>1670</v>
      </c>
      <c r="N488" s="85">
        <v>453</v>
      </c>
      <c r="O488" s="85">
        <v>466</v>
      </c>
      <c r="P488" s="85">
        <v>37</v>
      </c>
      <c r="Q488" s="70"/>
      <c r="R488" s="85">
        <v>466</v>
      </c>
      <c r="S488" s="64">
        <v>1670</v>
      </c>
      <c r="T488" s="64">
        <v>37</v>
      </c>
      <c r="U488" s="64">
        <v>195</v>
      </c>
      <c r="V488" s="64">
        <v>2</v>
      </c>
    </row>
    <row r="489" spans="6:22" x14ac:dyDescent="0.25">
      <c r="F489" s="60">
        <v>467</v>
      </c>
      <c r="G489" s="69">
        <f t="shared" si="42"/>
        <v>49</v>
      </c>
      <c r="H489" s="69">
        <f t="shared" si="46"/>
        <v>2</v>
      </c>
      <c r="I489" s="84">
        <f t="shared" si="43"/>
        <v>486</v>
      </c>
      <c r="J489" s="60">
        <f t="shared" si="44"/>
        <v>3529</v>
      </c>
      <c r="K489" s="69">
        <f t="shared" si="45"/>
        <v>11</v>
      </c>
      <c r="L489"/>
      <c r="M489" s="85">
        <v>1671</v>
      </c>
      <c r="N489" s="85">
        <v>453</v>
      </c>
      <c r="O489" s="85">
        <v>467</v>
      </c>
      <c r="P489" s="85">
        <v>37</v>
      </c>
      <c r="Q489" s="70"/>
      <c r="R489" s="85">
        <v>467</v>
      </c>
      <c r="S489" s="64">
        <v>1671</v>
      </c>
      <c r="T489" s="64">
        <v>37</v>
      </c>
      <c r="U489" s="64">
        <v>195</v>
      </c>
      <c r="V489" s="64">
        <v>3</v>
      </c>
    </row>
    <row r="490" spans="6:22" x14ac:dyDescent="0.25">
      <c r="F490" s="60">
        <v>468</v>
      </c>
      <c r="G490" s="69">
        <f t="shared" si="42"/>
        <v>49</v>
      </c>
      <c r="H490" s="69">
        <f t="shared" si="46"/>
        <v>2</v>
      </c>
      <c r="I490" s="84">
        <f t="shared" si="43"/>
        <v>486</v>
      </c>
      <c r="J490" s="60">
        <f t="shared" si="44"/>
        <v>3529</v>
      </c>
      <c r="K490" s="69">
        <f t="shared" si="45"/>
        <v>11</v>
      </c>
      <c r="L490"/>
      <c r="M490" s="85">
        <v>1672</v>
      </c>
      <c r="N490" s="85">
        <v>453</v>
      </c>
      <c r="O490" s="85">
        <v>468</v>
      </c>
      <c r="P490" s="85">
        <v>37</v>
      </c>
      <c r="Q490" s="70"/>
      <c r="R490" s="85">
        <v>468</v>
      </c>
      <c r="S490" s="64">
        <v>1672</v>
      </c>
      <c r="T490" s="64">
        <v>37</v>
      </c>
      <c r="U490" s="64">
        <v>195</v>
      </c>
      <c r="V490" s="64">
        <v>4</v>
      </c>
    </row>
    <row r="491" spans="6:22" x14ac:dyDescent="0.25">
      <c r="F491" s="60">
        <v>469</v>
      </c>
      <c r="G491" s="69">
        <f t="shared" ref="G491:G554" si="47">G487+1</f>
        <v>50</v>
      </c>
      <c r="H491" s="69">
        <f t="shared" si="46"/>
        <v>2</v>
      </c>
      <c r="I491" s="84">
        <f t="shared" si="43"/>
        <v>494</v>
      </c>
      <c r="J491" s="60">
        <f t="shared" si="44"/>
        <v>3617</v>
      </c>
      <c r="K491" s="69">
        <f t="shared" si="45"/>
        <v>11</v>
      </c>
      <c r="L491"/>
      <c r="M491" s="85">
        <v>2465</v>
      </c>
      <c r="N491" s="85">
        <v>453</v>
      </c>
      <c r="O491" s="85">
        <v>469</v>
      </c>
      <c r="P491" s="85">
        <v>55</v>
      </c>
      <c r="Q491" s="70"/>
      <c r="R491" s="85">
        <v>469</v>
      </c>
      <c r="S491" s="64">
        <v>2465</v>
      </c>
      <c r="T491" s="64">
        <v>55</v>
      </c>
      <c r="U491" s="64">
        <v>195</v>
      </c>
      <c r="V491" s="64">
        <v>1</v>
      </c>
    </row>
    <row r="492" spans="6:22" x14ac:dyDescent="0.25">
      <c r="F492" s="60">
        <v>470</v>
      </c>
      <c r="G492" s="69">
        <f t="shared" si="47"/>
        <v>50</v>
      </c>
      <c r="H492" s="69">
        <f t="shared" si="46"/>
        <v>2</v>
      </c>
      <c r="I492" s="84">
        <f t="shared" si="43"/>
        <v>494</v>
      </c>
      <c r="J492" s="60">
        <f t="shared" si="44"/>
        <v>3617</v>
      </c>
      <c r="K492" s="69">
        <f t="shared" si="45"/>
        <v>11</v>
      </c>
      <c r="L492"/>
      <c r="M492" s="85">
        <v>2466</v>
      </c>
      <c r="N492" s="85">
        <v>453</v>
      </c>
      <c r="O492" s="85">
        <v>470</v>
      </c>
      <c r="P492" s="85">
        <v>55</v>
      </c>
      <c r="Q492" s="70"/>
      <c r="R492" s="85">
        <v>470</v>
      </c>
      <c r="S492" s="64">
        <v>2466</v>
      </c>
      <c r="T492" s="64">
        <v>55</v>
      </c>
      <c r="U492" s="64">
        <v>195</v>
      </c>
      <c r="V492" s="64">
        <v>2</v>
      </c>
    </row>
    <row r="493" spans="6:22" x14ac:dyDescent="0.25">
      <c r="F493" s="60">
        <v>471</v>
      </c>
      <c r="G493" s="69">
        <f t="shared" si="47"/>
        <v>50</v>
      </c>
      <c r="H493" s="69">
        <f t="shared" si="46"/>
        <v>2</v>
      </c>
      <c r="I493" s="84">
        <f t="shared" si="43"/>
        <v>494</v>
      </c>
      <c r="J493" s="60">
        <f t="shared" si="44"/>
        <v>3617</v>
      </c>
      <c r="K493" s="69">
        <f t="shared" si="45"/>
        <v>11</v>
      </c>
      <c r="L493"/>
      <c r="M493" s="85">
        <v>2467</v>
      </c>
      <c r="N493" s="85">
        <v>453</v>
      </c>
      <c r="O493" s="85">
        <v>471</v>
      </c>
      <c r="P493" s="85">
        <v>55</v>
      </c>
      <c r="Q493" s="70"/>
      <c r="R493" s="85">
        <v>471</v>
      </c>
      <c r="S493" s="64">
        <v>2467</v>
      </c>
      <c r="T493" s="64">
        <v>55</v>
      </c>
      <c r="U493" s="64">
        <v>195</v>
      </c>
      <c r="V493" s="64">
        <v>3</v>
      </c>
    </row>
    <row r="494" spans="6:22" x14ac:dyDescent="0.25">
      <c r="F494" s="60">
        <v>472</v>
      </c>
      <c r="G494" s="69">
        <f t="shared" si="47"/>
        <v>50</v>
      </c>
      <c r="H494" s="69">
        <f t="shared" si="46"/>
        <v>2</v>
      </c>
      <c r="I494" s="84">
        <f t="shared" si="43"/>
        <v>494</v>
      </c>
      <c r="J494" s="60">
        <f t="shared" si="44"/>
        <v>3617</v>
      </c>
      <c r="K494" s="69">
        <f t="shared" si="45"/>
        <v>11</v>
      </c>
      <c r="L494"/>
      <c r="M494" s="85">
        <v>2468</v>
      </c>
      <c r="N494" s="85">
        <v>453</v>
      </c>
      <c r="O494" s="85">
        <v>472</v>
      </c>
      <c r="P494" s="85">
        <v>55</v>
      </c>
      <c r="Q494" s="70"/>
      <c r="R494" s="85">
        <v>472</v>
      </c>
      <c r="S494" s="64">
        <v>2468</v>
      </c>
      <c r="T494" s="64">
        <v>55</v>
      </c>
      <c r="U494" s="64">
        <v>195</v>
      </c>
      <c r="V494" s="64">
        <v>4</v>
      </c>
    </row>
    <row r="495" spans="6:22" x14ac:dyDescent="0.25">
      <c r="F495" s="60">
        <v>473</v>
      </c>
      <c r="G495" s="69">
        <f t="shared" si="47"/>
        <v>51</v>
      </c>
      <c r="H495" s="69">
        <f t="shared" si="46"/>
        <v>2</v>
      </c>
      <c r="I495" s="84">
        <f t="shared" si="43"/>
        <v>502</v>
      </c>
      <c r="J495" s="60">
        <f t="shared" si="44"/>
        <v>3705</v>
      </c>
      <c r="K495" s="69">
        <f t="shared" si="45"/>
        <v>11</v>
      </c>
      <c r="L495"/>
      <c r="M495" s="85">
        <v>2737</v>
      </c>
      <c r="N495" s="85">
        <v>453</v>
      </c>
      <c r="O495" s="85">
        <v>473</v>
      </c>
      <c r="P495" s="85">
        <v>61</v>
      </c>
      <c r="Q495" s="70"/>
      <c r="R495" s="85">
        <v>473</v>
      </c>
      <c r="S495" s="64">
        <v>2737</v>
      </c>
      <c r="T495" s="64">
        <v>61</v>
      </c>
      <c r="U495" s="64">
        <v>195</v>
      </c>
      <c r="V495" s="64">
        <v>1</v>
      </c>
    </row>
    <row r="496" spans="6:22" x14ac:dyDescent="0.25">
      <c r="F496" s="60">
        <v>474</v>
      </c>
      <c r="G496" s="69">
        <f t="shared" si="47"/>
        <v>51</v>
      </c>
      <c r="H496" s="69">
        <f t="shared" si="46"/>
        <v>2</v>
      </c>
      <c r="I496" s="84">
        <f t="shared" si="43"/>
        <v>502</v>
      </c>
      <c r="J496" s="60">
        <f t="shared" si="44"/>
        <v>3705</v>
      </c>
      <c r="K496" s="69">
        <f t="shared" si="45"/>
        <v>11</v>
      </c>
      <c r="L496"/>
      <c r="M496" s="85">
        <v>2738</v>
      </c>
      <c r="N496" s="85">
        <v>453</v>
      </c>
      <c r="O496" s="85">
        <v>474</v>
      </c>
      <c r="P496" s="85">
        <v>61</v>
      </c>
      <c r="Q496" s="70"/>
      <c r="R496" s="85">
        <v>474</v>
      </c>
      <c r="S496" s="64">
        <v>2738</v>
      </c>
      <c r="T496" s="64">
        <v>61</v>
      </c>
      <c r="U496" s="64">
        <v>195</v>
      </c>
      <c r="V496" s="64">
        <v>2</v>
      </c>
    </row>
    <row r="497" spans="6:22" x14ac:dyDescent="0.25">
      <c r="F497" s="60">
        <v>475</v>
      </c>
      <c r="G497" s="69">
        <f t="shared" si="47"/>
        <v>51</v>
      </c>
      <c r="H497" s="69">
        <f t="shared" si="46"/>
        <v>2</v>
      </c>
      <c r="I497" s="84">
        <f t="shared" si="43"/>
        <v>502</v>
      </c>
      <c r="J497" s="60">
        <f t="shared" si="44"/>
        <v>3705</v>
      </c>
      <c r="K497" s="69">
        <f t="shared" si="45"/>
        <v>11</v>
      </c>
      <c r="L497"/>
      <c r="M497" s="85">
        <v>2739</v>
      </c>
      <c r="N497" s="85">
        <v>453</v>
      </c>
      <c r="O497" s="85">
        <v>475</v>
      </c>
      <c r="P497" s="85">
        <v>61</v>
      </c>
      <c r="Q497" s="70"/>
      <c r="R497" s="85">
        <v>475</v>
      </c>
      <c r="S497" s="64">
        <v>2739</v>
      </c>
      <c r="T497" s="64">
        <v>61</v>
      </c>
      <c r="U497" s="64">
        <v>195</v>
      </c>
      <c r="V497" s="64">
        <v>3</v>
      </c>
    </row>
    <row r="498" spans="6:22" x14ac:dyDescent="0.25">
      <c r="F498" s="60">
        <v>476</v>
      </c>
      <c r="G498" s="69">
        <f t="shared" si="47"/>
        <v>51</v>
      </c>
      <c r="H498" s="69">
        <f t="shared" si="46"/>
        <v>2</v>
      </c>
      <c r="I498" s="84">
        <f t="shared" si="43"/>
        <v>502</v>
      </c>
      <c r="J498" s="60">
        <f t="shared" si="44"/>
        <v>3705</v>
      </c>
      <c r="K498" s="69">
        <f t="shared" si="45"/>
        <v>11</v>
      </c>
      <c r="L498"/>
      <c r="M498" s="85">
        <v>2740</v>
      </c>
      <c r="N498" s="85">
        <v>453</v>
      </c>
      <c r="O498" s="85">
        <v>476</v>
      </c>
      <c r="P498" s="85">
        <v>61</v>
      </c>
      <c r="Q498" s="70"/>
      <c r="R498" s="85">
        <v>476</v>
      </c>
      <c r="S498" s="64">
        <v>2740</v>
      </c>
      <c r="T498" s="64">
        <v>61</v>
      </c>
      <c r="U498" s="64">
        <v>195</v>
      </c>
      <c r="V498" s="64">
        <v>4</v>
      </c>
    </row>
    <row r="499" spans="6:22" x14ac:dyDescent="0.25">
      <c r="F499" s="60">
        <v>477</v>
      </c>
      <c r="G499" s="69">
        <f t="shared" si="47"/>
        <v>52</v>
      </c>
      <c r="H499" s="69">
        <f t="shared" si="46"/>
        <v>2</v>
      </c>
      <c r="I499" s="84">
        <f t="shared" si="43"/>
        <v>510</v>
      </c>
      <c r="J499" s="60">
        <f t="shared" si="44"/>
        <v>3793</v>
      </c>
      <c r="K499" s="69">
        <f t="shared" si="45"/>
        <v>11</v>
      </c>
      <c r="L499"/>
      <c r="M499" s="85">
        <v>69</v>
      </c>
      <c r="N499" s="85">
        <v>477</v>
      </c>
      <c r="O499" s="85">
        <v>477</v>
      </c>
      <c r="P499" s="85">
        <v>2</v>
      </c>
      <c r="Q499" s="70"/>
      <c r="R499" s="85">
        <v>477</v>
      </c>
      <c r="S499" s="64">
        <v>69</v>
      </c>
      <c r="T499" s="64">
        <v>2</v>
      </c>
      <c r="U499" s="64">
        <v>199</v>
      </c>
      <c r="V499" s="64">
        <v>1</v>
      </c>
    </row>
    <row r="500" spans="6:22" x14ac:dyDescent="0.25">
      <c r="F500" s="60">
        <v>478</v>
      </c>
      <c r="G500" s="69">
        <f t="shared" si="47"/>
        <v>52</v>
      </c>
      <c r="H500" s="69">
        <f t="shared" si="46"/>
        <v>2</v>
      </c>
      <c r="I500" s="84">
        <f t="shared" si="43"/>
        <v>510</v>
      </c>
      <c r="J500" s="60">
        <f t="shared" si="44"/>
        <v>3793</v>
      </c>
      <c r="K500" s="69">
        <f t="shared" si="45"/>
        <v>11</v>
      </c>
      <c r="L500"/>
      <c r="M500" s="85">
        <v>70</v>
      </c>
      <c r="N500" s="85">
        <v>477</v>
      </c>
      <c r="O500" s="85">
        <v>478</v>
      </c>
      <c r="P500" s="85">
        <v>2</v>
      </c>
      <c r="Q500" s="70"/>
      <c r="R500" s="85">
        <v>478</v>
      </c>
      <c r="S500" s="64">
        <v>70</v>
      </c>
      <c r="T500" s="64">
        <v>2</v>
      </c>
      <c r="U500" s="64">
        <v>199</v>
      </c>
      <c r="V500" s="64">
        <v>2</v>
      </c>
    </row>
    <row r="501" spans="6:22" x14ac:dyDescent="0.25">
      <c r="F501" s="60">
        <v>479</v>
      </c>
      <c r="G501" s="69">
        <f t="shared" si="47"/>
        <v>52</v>
      </c>
      <c r="H501" s="69">
        <f t="shared" si="46"/>
        <v>2</v>
      </c>
      <c r="I501" s="84">
        <f t="shared" si="43"/>
        <v>510</v>
      </c>
      <c r="J501" s="60">
        <f t="shared" si="44"/>
        <v>3793</v>
      </c>
      <c r="K501" s="69">
        <f t="shared" si="45"/>
        <v>11</v>
      </c>
      <c r="L501"/>
      <c r="M501" s="85">
        <v>71</v>
      </c>
      <c r="N501" s="85">
        <v>477</v>
      </c>
      <c r="O501" s="85">
        <v>479</v>
      </c>
      <c r="P501" s="85">
        <v>2</v>
      </c>
      <c r="Q501" s="70"/>
      <c r="R501" s="85">
        <v>479</v>
      </c>
      <c r="S501" s="64">
        <v>71</v>
      </c>
      <c r="T501" s="64">
        <v>2</v>
      </c>
      <c r="U501" s="64">
        <v>199</v>
      </c>
      <c r="V501" s="64">
        <v>3</v>
      </c>
    </row>
    <row r="502" spans="6:22" x14ac:dyDescent="0.25">
      <c r="F502" s="60">
        <v>480</v>
      </c>
      <c r="G502" s="69">
        <f t="shared" si="47"/>
        <v>52</v>
      </c>
      <c r="H502" s="69">
        <f t="shared" si="46"/>
        <v>2</v>
      </c>
      <c r="I502" s="84">
        <f t="shared" si="43"/>
        <v>510</v>
      </c>
      <c r="J502" s="60">
        <f t="shared" si="44"/>
        <v>3793</v>
      </c>
      <c r="K502" s="69">
        <f t="shared" si="45"/>
        <v>11</v>
      </c>
      <c r="L502"/>
      <c r="M502" s="85">
        <v>72</v>
      </c>
      <c r="N502" s="85">
        <v>477</v>
      </c>
      <c r="O502" s="85">
        <v>480</v>
      </c>
      <c r="P502" s="85">
        <v>2</v>
      </c>
      <c r="Q502" s="70"/>
      <c r="R502" s="85">
        <v>480</v>
      </c>
      <c r="S502" s="64">
        <v>72</v>
      </c>
      <c r="T502" s="64">
        <v>2</v>
      </c>
      <c r="U502" s="64">
        <v>199</v>
      </c>
      <c r="V502" s="64">
        <v>4</v>
      </c>
    </row>
    <row r="503" spans="6:22" x14ac:dyDescent="0.25">
      <c r="F503" s="60">
        <v>481</v>
      </c>
      <c r="G503" s="69">
        <f t="shared" si="47"/>
        <v>53</v>
      </c>
      <c r="H503" s="69">
        <f t="shared" si="46"/>
        <v>2</v>
      </c>
      <c r="I503" s="84">
        <f t="shared" si="43"/>
        <v>518</v>
      </c>
      <c r="J503" s="60">
        <f t="shared" si="44"/>
        <v>3881</v>
      </c>
      <c r="K503" s="69">
        <f t="shared" si="45"/>
        <v>11</v>
      </c>
      <c r="L503"/>
      <c r="M503" s="85">
        <v>865</v>
      </c>
      <c r="N503" s="85">
        <v>477</v>
      </c>
      <c r="O503" s="85">
        <v>481</v>
      </c>
      <c r="P503" s="85">
        <v>20</v>
      </c>
      <c r="Q503" s="70"/>
      <c r="R503" s="85">
        <v>481</v>
      </c>
      <c r="S503" s="64">
        <v>865</v>
      </c>
      <c r="T503" s="64">
        <v>20</v>
      </c>
      <c r="U503" s="64">
        <v>199</v>
      </c>
      <c r="V503" s="64">
        <v>1</v>
      </c>
    </row>
    <row r="504" spans="6:22" x14ac:dyDescent="0.25">
      <c r="F504" s="60">
        <v>482</v>
      </c>
      <c r="G504" s="69">
        <f t="shared" si="47"/>
        <v>53</v>
      </c>
      <c r="H504" s="69">
        <f t="shared" si="46"/>
        <v>2</v>
      </c>
      <c r="I504" s="84">
        <f t="shared" si="43"/>
        <v>518</v>
      </c>
      <c r="J504" s="60">
        <f t="shared" si="44"/>
        <v>3881</v>
      </c>
      <c r="K504" s="69">
        <f t="shared" si="45"/>
        <v>11</v>
      </c>
      <c r="L504"/>
      <c r="M504" s="85">
        <v>866</v>
      </c>
      <c r="N504" s="85">
        <v>477</v>
      </c>
      <c r="O504" s="85">
        <v>482</v>
      </c>
      <c r="P504" s="85">
        <v>20</v>
      </c>
      <c r="Q504" s="70"/>
      <c r="R504" s="85">
        <v>482</v>
      </c>
      <c r="S504" s="64">
        <v>866</v>
      </c>
      <c r="T504" s="64">
        <v>20</v>
      </c>
      <c r="U504" s="64">
        <v>199</v>
      </c>
      <c r="V504" s="64">
        <v>2</v>
      </c>
    </row>
    <row r="505" spans="6:22" x14ac:dyDescent="0.25">
      <c r="F505" s="60">
        <v>483</v>
      </c>
      <c r="G505" s="69">
        <f t="shared" si="47"/>
        <v>53</v>
      </c>
      <c r="H505" s="69">
        <f t="shared" si="46"/>
        <v>2</v>
      </c>
      <c r="I505" s="84">
        <f t="shared" si="43"/>
        <v>518</v>
      </c>
      <c r="J505" s="60">
        <f t="shared" si="44"/>
        <v>3881</v>
      </c>
      <c r="K505" s="69">
        <f t="shared" si="45"/>
        <v>11</v>
      </c>
      <c r="L505"/>
      <c r="M505" s="85">
        <v>867</v>
      </c>
      <c r="N505" s="85">
        <v>477</v>
      </c>
      <c r="O505" s="85">
        <v>483</v>
      </c>
      <c r="P505" s="85">
        <v>20</v>
      </c>
      <c r="Q505" s="70"/>
      <c r="R505" s="85">
        <v>483</v>
      </c>
      <c r="S505" s="64">
        <v>867</v>
      </c>
      <c r="T505" s="64">
        <v>20</v>
      </c>
      <c r="U505" s="64">
        <v>199</v>
      </c>
      <c r="V505" s="64">
        <v>3</v>
      </c>
    </row>
    <row r="506" spans="6:22" x14ac:dyDescent="0.25">
      <c r="F506" s="60">
        <v>484</v>
      </c>
      <c r="G506" s="69">
        <f t="shared" si="47"/>
        <v>53</v>
      </c>
      <c r="H506" s="69">
        <f t="shared" si="46"/>
        <v>2</v>
      </c>
      <c r="I506" s="84">
        <f t="shared" si="43"/>
        <v>518</v>
      </c>
      <c r="J506" s="60">
        <f t="shared" si="44"/>
        <v>3881</v>
      </c>
      <c r="K506" s="69">
        <f t="shared" si="45"/>
        <v>11</v>
      </c>
      <c r="L506"/>
      <c r="M506" s="85">
        <v>868</v>
      </c>
      <c r="N506" s="85">
        <v>477</v>
      </c>
      <c r="O506" s="85">
        <v>484</v>
      </c>
      <c r="P506" s="85">
        <v>20</v>
      </c>
      <c r="Q506" s="70"/>
      <c r="R506" s="85">
        <v>484</v>
      </c>
      <c r="S506" s="64">
        <v>868</v>
      </c>
      <c r="T506" s="64">
        <v>20</v>
      </c>
      <c r="U506" s="64">
        <v>199</v>
      </c>
      <c r="V506" s="64">
        <v>4</v>
      </c>
    </row>
    <row r="507" spans="6:22" x14ac:dyDescent="0.25">
      <c r="F507" s="60">
        <v>485</v>
      </c>
      <c r="G507" s="69">
        <f t="shared" si="47"/>
        <v>54</v>
      </c>
      <c r="H507" s="69">
        <f t="shared" si="46"/>
        <v>2</v>
      </c>
      <c r="I507" s="84">
        <f t="shared" si="43"/>
        <v>526</v>
      </c>
      <c r="J507" s="60">
        <f t="shared" si="44"/>
        <v>3969</v>
      </c>
      <c r="K507" s="69">
        <f t="shared" si="45"/>
        <v>11</v>
      </c>
      <c r="L507"/>
      <c r="M507" s="85">
        <v>1137</v>
      </c>
      <c r="N507" s="85">
        <v>477</v>
      </c>
      <c r="O507" s="85">
        <v>485</v>
      </c>
      <c r="P507" s="85">
        <v>26</v>
      </c>
      <c r="Q507" s="70"/>
      <c r="R507" s="85">
        <v>485</v>
      </c>
      <c r="S507" s="64">
        <v>1137</v>
      </c>
      <c r="T507" s="64">
        <v>26</v>
      </c>
      <c r="U507" s="64">
        <v>199</v>
      </c>
      <c r="V507" s="64">
        <v>1</v>
      </c>
    </row>
    <row r="508" spans="6:22" x14ac:dyDescent="0.25">
      <c r="F508" s="60">
        <v>486</v>
      </c>
      <c r="G508" s="69">
        <f t="shared" si="47"/>
        <v>54</v>
      </c>
      <c r="H508" s="69">
        <f t="shared" si="46"/>
        <v>2</v>
      </c>
      <c r="I508" s="84">
        <f t="shared" si="43"/>
        <v>526</v>
      </c>
      <c r="J508" s="60">
        <f t="shared" si="44"/>
        <v>3969</v>
      </c>
      <c r="K508" s="69">
        <f t="shared" si="45"/>
        <v>11</v>
      </c>
      <c r="L508"/>
      <c r="M508" s="85">
        <v>1138</v>
      </c>
      <c r="N508" s="85">
        <v>477</v>
      </c>
      <c r="O508" s="85">
        <v>486</v>
      </c>
      <c r="P508" s="85">
        <v>26</v>
      </c>
      <c r="Q508" s="70"/>
      <c r="R508" s="85">
        <v>486</v>
      </c>
      <c r="S508" s="64">
        <v>1138</v>
      </c>
      <c r="T508" s="64">
        <v>26</v>
      </c>
      <c r="U508" s="64">
        <v>199</v>
      </c>
      <c r="V508" s="64">
        <v>2</v>
      </c>
    </row>
    <row r="509" spans="6:22" x14ac:dyDescent="0.25">
      <c r="F509" s="60">
        <v>487</v>
      </c>
      <c r="G509" s="69">
        <f t="shared" si="47"/>
        <v>54</v>
      </c>
      <c r="H509" s="69">
        <f t="shared" si="46"/>
        <v>2</v>
      </c>
      <c r="I509" s="84">
        <f t="shared" si="43"/>
        <v>526</v>
      </c>
      <c r="J509" s="60">
        <f t="shared" si="44"/>
        <v>3969</v>
      </c>
      <c r="K509" s="69">
        <f t="shared" si="45"/>
        <v>11</v>
      </c>
      <c r="L509"/>
      <c r="M509" s="85">
        <v>1139</v>
      </c>
      <c r="N509" s="85">
        <v>477</v>
      </c>
      <c r="O509" s="85">
        <v>487</v>
      </c>
      <c r="P509" s="85">
        <v>26</v>
      </c>
      <c r="Q509" s="70"/>
      <c r="R509" s="85">
        <v>487</v>
      </c>
      <c r="S509" s="64">
        <v>1139</v>
      </c>
      <c r="T509" s="64">
        <v>26</v>
      </c>
      <c r="U509" s="64">
        <v>199</v>
      </c>
      <c r="V509" s="64">
        <v>3</v>
      </c>
    </row>
    <row r="510" spans="6:22" x14ac:dyDescent="0.25">
      <c r="F510" s="60">
        <v>488</v>
      </c>
      <c r="G510" s="69">
        <f t="shared" si="47"/>
        <v>54</v>
      </c>
      <c r="H510" s="69">
        <f t="shared" si="46"/>
        <v>2</v>
      </c>
      <c r="I510" s="84">
        <f t="shared" si="43"/>
        <v>526</v>
      </c>
      <c r="J510" s="60">
        <f t="shared" si="44"/>
        <v>3969</v>
      </c>
      <c r="K510" s="69">
        <f t="shared" si="45"/>
        <v>11</v>
      </c>
      <c r="L510"/>
      <c r="M510" s="85">
        <v>1140</v>
      </c>
      <c r="N510" s="85">
        <v>477</v>
      </c>
      <c r="O510" s="85">
        <v>488</v>
      </c>
      <c r="P510" s="85">
        <v>26</v>
      </c>
      <c r="Q510" s="70"/>
      <c r="R510" s="85">
        <v>488</v>
      </c>
      <c r="S510" s="64">
        <v>1140</v>
      </c>
      <c r="T510" s="64">
        <v>26</v>
      </c>
      <c r="U510" s="64">
        <v>199</v>
      </c>
      <c r="V510" s="64">
        <v>4</v>
      </c>
    </row>
    <row r="511" spans="6:22" x14ac:dyDescent="0.25">
      <c r="F511" s="60">
        <v>489</v>
      </c>
      <c r="G511" s="69">
        <f t="shared" si="47"/>
        <v>55</v>
      </c>
      <c r="H511" s="69">
        <f t="shared" si="46"/>
        <v>2</v>
      </c>
      <c r="I511" s="84">
        <f t="shared" si="43"/>
        <v>534</v>
      </c>
      <c r="J511" s="60">
        <f t="shared" si="44"/>
        <v>4057</v>
      </c>
      <c r="K511" s="69">
        <f t="shared" si="45"/>
        <v>11</v>
      </c>
      <c r="L511"/>
      <c r="M511" s="85">
        <v>1933</v>
      </c>
      <c r="N511" s="85">
        <v>477</v>
      </c>
      <c r="O511" s="85">
        <v>489</v>
      </c>
      <c r="P511" s="85">
        <v>43</v>
      </c>
      <c r="Q511" s="70"/>
      <c r="R511" s="85">
        <v>489</v>
      </c>
      <c r="S511" s="64">
        <v>1933</v>
      </c>
      <c r="T511" s="64">
        <v>43</v>
      </c>
      <c r="U511" s="64">
        <v>199</v>
      </c>
      <c r="V511" s="64">
        <v>1</v>
      </c>
    </row>
    <row r="512" spans="6:22" x14ac:dyDescent="0.25">
      <c r="F512" s="60">
        <v>490</v>
      </c>
      <c r="G512" s="69">
        <f t="shared" si="47"/>
        <v>55</v>
      </c>
      <c r="H512" s="69">
        <f t="shared" si="46"/>
        <v>2</v>
      </c>
      <c r="I512" s="84">
        <f t="shared" si="43"/>
        <v>534</v>
      </c>
      <c r="J512" s="60">
        <f t="shared" si="44"/>
        <v>4057</v>
      </c>
      <c r="K512" s="69">
        <f t="shared" si="45"/>
        <v>11</v>
      </c>
      <c r="L512"/>
      <c r="M512" s="85">
        <v>1934</v>
      </c>
      <c r="N512" s="85">
        <v>477</v>
      </c>
      <c r="O512" s="85">
        <v>490</v>
      </c>
      <c r="P512" s="85">
        <v>43</v>
      </c>
      <c r="Q512" s="70"/>
      <c r="R512" s="85">
        <v>490</v>
      </c>
      <c r="S512" s="64">
        <v>1934</v>
      </c>
      <c r="T512" s="64">
        <v>43</v>
      </c>
      <c r="U512" s="64">
        <v>199</v>
      </c>
      <c r="V512" s="64">
        <v>2</v>
      </c>
    </row>
    <row r="513" spans="6:22" x14ac:dyDescent="0.25">
      <c r="F513" s="60">
        <v>491</v>
      </c>
      <c r="G513" s="69">
        <f t="shared" si="47"/>
        <v>55</v>
      </c>
      <c r="H513" s="69">
        <f t="shared" si="46"/>
        <v>2</v>
      </c>
      <c r="I513" s="84">
        <f t="shared" si="43"/>
        <v>534</v>
      </c>
      <c r="J513" s="60">
        <f t="shared" si="44"/>
        <v>4057</v>
      </c>
      <c r="K513" s="69">
        <f t="shared" si="45"/>
        <v>11</v>
      </c>
      <c r="L513"/>
      <c r="M513" s="85">
        <v>1935</v>
      </c>
      <c r="N513" s="85">
        <v>477</v>
      </c>
      <c r="O513" s="85">
        <v>491</v>
      </c>
      <c r="P513" s="85">
        <v>43</v>
      </c>
      <c r="Q513" s="70"/>
      <c r="R513" s="85">
        <v>491</v>
      </c>
      <c r="S513" s="64">
        <v>1935</v>
      </c>
      <c r="T513" s="64">
        <v>43</v>
      </c>
      <c r="U513" s="64">
        <v>199</v>
      </c>
      <c r="V513" s="64">
        <v>3</v>
      </c>
    </row>
    <row r="514" spans="6:22" x14ac:dyDescent="0.25">
      <c r="F514" s="60">
        <v>492</v>
      </c>
      <c r="G514" s="69">
        <f t="shared" si="47"/>
        <v>55</v>
      </c>
      <c r="H514" s="69">
        <f t="shared" si="46"/>
        <v>2</v>
      </c>
      <c r="I514" s="84">
        <f t="shared" si="43"/>
        <v>534</v>
      </c>
      <c r="J514" s="60">
        <f t="shared" si="44"/>
        <v>4057</v>
      </c>
      <c r="K514" s="69">
        <f t="shared" si="45"/>
        <v>11</v>
      </c>
      <c r="L514"/>
      <c r="M514" s="85">
        <v>1936</v>
      </c>
      <c r="N514" s="85">
        <v>477</v>
      </c>
      <c r="O514" s="85">
        <v>492</v>
      </c>
      <c r="P514" s="85">
        <v>43</v>
      </c>
      <c r="Q514" s="70"/>
      <c r="R514" s="85">
        <v>492</v>
      </c>
      <c r="S514" s="64">
        <v>1936</v>
      </c>
      <c r="T514" s="64">
        <v>43</v>
      </c>
      <c r="U514" s="64">
        <v>199</v>
      </c>
      <c r="V514" s="64">
        <v>4</v>
      </c>
    </row>
    <row r="515" spans="6:22" x14ac:dyDescent="0.25">
      <c r="F515" s="60">
        <v>493</v>
      </c>
      <c r="G515" s="69">
        <f t="shared" si="47"/>
        <v>56</v>
      </c>
      <c r="H515" s="69">
        <f t="shared" si="46"/>
        <v>2</v>
      </c>
      <c r="I515" s="84">
        <f t="shared" si="43"/>
        <v>542</v>
      </c>
      <c r="J515" s="60">
        <f t="shared" si="44"/>
        <v>4145</v>
      </c>
      <c r="K515" s="69">
        <f t="shared" si="45"/>
        <v>11</v>
      </c>
      <c r="L515"/>
      <c r="M515" s="85">
        <v>2205</v>
      </c>
      <c r="N515" s="85">
        <v>477</v>
      </c>
      <c r="O515" s="85">
        <v>493</v>
      </c>
      <c r="P515" s="85">
        <v>49</v>
      </c>
      <c r="Q515" s="70"/>
      <c r="R515" s="85">
        <v>493</v>
      </c>
      <c r="S515" s="64">
        <v>2205</v>
      </c>
      <c r="T515" s="64">
        <v>49</v>
      </c>
      <c r="U515" s="64">
        <v>199</v>
      </c>
      <c r="V515" s="64">
        <v>1</v>
      </c>
    </row>
    <row r="516" spans="6:22" x14ac:dyDescent="0.25">
      <c r="F516" s="60">
        <v>494</v>
      </c>
      <c r="G516" s="69">
        <f t="shared" si="47"/>
        <v>56</v>
      </c>
      <c r="H516" s="69">
        <f t="shared" si="46"/>
        <v>2</v>
      </c>
      <c r="I516" s="84">
        <f t="shared" si="43"/>
        <v>542</v>
      </c>
      <c r="J516" s="60">
        <f t="shared" si="44"/>
        <v>4145</v>
      </c>
      <c r="K516" s="69">
        <f t="shared" si="45"/>
        <v>11</v>
      </c>
      <c r="L516"/>
      <c r="M516" s="85">
        <v>2206</v>
      </c>
      <c r="N516" s="85">
        <v>477</v>
      </c>
      <c r="O516" s="85">
        <v>494</v>
      </c>
      <c r="P516" s="85">
        <v>49</v>
      </c>
      <c r="Q516" s="70"/>
      <c r="R516" s="85">
        <v>494</v>
      </c>
      <c r="S516" s="64">
        <v>2206</v>
      </c>
      <c r="T516" s="64">
        <v>49</v>
      </c>
      <c r="U516" s="64">
        <v>199</v>
      </c>
      <c r="V516" s="64">
        <v>2</v>
      </c>
    </row>
    <row r="517" spans="6:22" x14ac:dyDescent="0.25">
      <c r="F517" s="60">
        <v>495</v>
      </c>
      <c r="G517" s="69">
        <f t="shared" si="47"/>
        <v>56</v>
      </c>
      <c r="H517" s="69">
        <f t="shared" si="46"/>
        <v>2</v>
      </c>
      <c r="I517" s="84">
        <f t="shared" si="43"/>
        <v>542</v>
      </c>
      <c r="J517" s="60">
        <f t="shared" si="44"/>
        <v>4145</v>
      </c>
      <c r="K517" s="69">
        <f t="shared" si="45"/>
        <v>11</v>
      </c>
      <c r="L517"/>
      <c r="M517" s="85">
        <v>2207</v>
      </c>
      <c r="N517" s="85">
        <v>477</v>
      </c>
      <c r="O517" s="85">
        <v>495</v>
      </c>
      <c r="P517" s="85">
        <v>49</v>
      </c>
      <c r="Q517" s="70"/>
      <c r="R517" s="85">
        <v>495</v>
      </c>
      <c r="S517" s="64">
        <v>2207</v>
      </c>
      <c r="T517" s="64">
        <v>49</v>
      </c>
      <c r="U517" s="64">
        <v>199</v>
      </c>
      <c r="V517" s="64">
        <v>3</v>
      </c>
    </row>
    <row r="518" spans="6:22" x14ac:dyDescent="0.25">
      <c r="F518" s="60">
        <v>496</v>
      </c>
      <c r="G518" s="69">
        <f t="shared" si="47"/>
        <v>56</v>
      </c>
      <c r="H518" s="69">
        <f t="shared" si="46"/>
        <v>2</v>
      </c>
      <c r="I518" s="84">
        <f t="shared" si="43"/>
        <v>542</v>
      </c>
      <c r="J518" s="60">
        <f t="shared" si="44"/>
        <v>4145</v>
      </c>
      <c r="K518" s="69">
        <f t="shared" si="45"/>
        <v>11</v>
      </c>
      <c r="L518"/>
      <c r="M518" s="85">
        <v>2208</v>
      </c>
      <c r="N518" s="85">
        <v>477</v>
      </c>
      <c r="O518" s="85">
        <v>496</v>
      </c>
      <c r="P518" s="85">
        <v>49</v>
      </c>
      <c r="Q518" s="70"/>
      <c r="R518" s="85">
        <v>496</v>
      </c>
      <c r="S518" s="64">
        <v>2208</v>
      </c>
      <c r="T518" s="64">
        <v>49</v>
      </c>
      <c r="U518" s="64">
        <v>199</v>
      </c>
      <c r="V518" s="64">
        <v>4</v>
      </c>
    </row>
    <row r="519" spans="6:22" x14ac:dyDescent="0.25">
      <c r="F519" s="60">
        <v>497</v>
      </c>
      <c r="G519" s="69">
        <f t="shared" si="47"/>
        <v>57</v>
      </c>
      <c r="H519" s="69">
        <f t="shared" si="46"/>
        <v>2</v>
      </c>
      <c r="I519" s="84">
        <f t="shared" si="43"/>
        <v>550</v>
      </c>
      <c r="J519" s="60">
        <f t="shared" si="44"/>
        <v>4233</v>
      </c>
      <c r="K519" s="69">
        <f t="shared" si="45"/>
        <v>12</v>
      </c>
      <c r="L519"/>
      <c r="M519" s="85">
        <v>3001</v>
      </c>
      <c r="N519" s="85">
        <v>477</v>
      </c>
      <c r="O519" s="85">
        <v>497</v>
      </c>
      <c r="P519" s="85">
        <v>67</v>
      </c>
      <c r="Q519" s="70"/>
      <c r="R519" s="85">
        <v>497</v>
      </c>
      <c r="S519" s="64">
        <v>3001</v>
      </c>
      <c r="T519" s="64">
        <v>67</v>
      </c>
      <c r="U519" s="64">
        <v>199</v>
      </c>
      <c r="V519" s="64">
        <v>1</v>
      </c>
    </row>
    <row r="520" spans="6:22" x14ac:dyDescent="0.25">
      <c r="F520" s="60">
        <v>498</v>
      </c>
      <c r="G520" s="69">
        <f t="shared" si="47"/>
        <v>57</v>
      </c>
      <c r="H520" s="69">
        <f t="shared" si="46"/>
        <v>2</v>
      </c>
      <c r="I520" s="84">
        <f t="shared" si="43"/>
        <v>550</v>
      </c>
      <c r="J520" s="60">
        <f t="shared" si="44"/>
        <v>4233</v>
      </c>
      <c r="K520" s="69">
        <f t="shared" si="45"/>
        <v>12</v>
      </c>
      <c r="L520"/>
      <c r="M520" s="85">
        <v>3002</v>
      </c>
      <c r="N520" s="85">
        <v>477</v>
      </c>
      <c r="O520" s="85">
        <v>498</v>
      </c>
      <c r="P520" s="85">
        <v>67</v>
      </c>
      <c r="Q520" s="70"/>
      <c r="R520" s="85">
        <v>498</v>
      </c>
      <c r="S520" s="64">
        <v>3002</v>
      </c>
      <c r="T520" s="64">
        <v>67</v>
      </c>
      <c r="U520" s="64">
        <v>199</v>
      </c>
      <c r="V520" s="64">
        <v>2</v>
      </c>
    </row>
    <row r="521" spans="6:22" x14ac:dyDescent="0.25">
      <c r="F521" s="60">
        <v>499</v>
      </c>
      <c r="G521" s="69">
        <f t="shared" si="47"/>
        <v>57</v>
      </c>
      <c r="H521" s="69">
        <f t="shared" si="46"/>
        <v>2</v>
      </c>
      <c r="I521" s="84">
        <f t="shared" si="43"/>
        <v>550</v>
      </c>
      <c r="J521" s="60">
        <f t="shared" si="44"/>
        <v>4233</v>
      </c>
      <c r="K521" s="69">
        <f t="shared" si="45"/>
        <v>12</v>
      </c>
      <c r="L521"/>
      <c r="M521" s="85">
        <v>3003</v>
      </c>
      <c r="N521" s="85">
        <v>477</v>
      </c>
      <c r="O521" s="85">
        <v>499</v>
      </c>
      <c r="P521" s="85">
        <v>67</v>
      </c>
      <c r="Q521" s="70"/>
      <c r="R521" s="85">
        <v>499</v>
      </c>
      <c r="S521" s="64">
        <v>3003</v>
      </c>
      <c r="T521" s="64">
        <v>67</v>
      </c>
      <c r="U521" s="64">
        <v>199</v>
      </c>
      <c r="V521" s="64">
        <v>3</v>
      </c>
    </row>
    <row r="522" spans="6:22" x14ac:dyDescent="0.25">
      <c r="F522" s="60">
        <v>500</v>
      </c>
      <c r="G522" s="69">
        <f t="shared" si="47"/>
        <v>57</v>
      </c>
      <c r="H522" s="69">
        <f t="shared" si="46"/>
        <v>2</v>
      </c>
      <c r="I522" s="84">
        <f t="shared" si="43"/>
        <v>550</v>
      </c>
      <c r="J522" s="60">
        <f t="shared" si="44"/>
        <v>4233</v>
      </c>
      <c r="K522" s="69">
        <f t="shared" si="45"/>
        <v>12</v>
      </c>
      <c r="L522"/>
      <c r="M522" s="85">
        <v>3004</v>
      </c>
      <c r="N522" s="85">
        <v>477</v>
      </c>
      <c r="O522" s="85">
        <v>500</v>
      </c>
      <c r="P522" s="85">
        <v>67</v>
      </c>
      <c r="Q522" s="70"/>
      <c r="R522" s="85">
        <v>500</v>
      </c>
      <c r="S522" s="64">
        <v>3004</v>
      </c>
      <c r="T522" s="64">
        <v>67</v>
      </c>
      <c r="U522" s="64">
        <v>199</v>
      </c>
      <c r="V522" s="64">
        <v>4</v>
      </c>
    </row>
    <row r="523" spans="6:22" x14ac:dyDescent="0.25">
      <c r="F523" s="60">
        <v>501</v>
      </c>
      <c r="G523" s="69">
        <f t="shared" si="47"/>
        <v>58</v>
      </c>
      <c r="H523" s="69">
        <f t="shared" si="46"/>
        <v>2</v>
      </c>
      <c r="I523" s="84">
        <f t="shared" si="43"/>
        <v>558</v>
      </c>
      <c r="J523" s="60">
        <f t="shared" si="44"/>
        <v>4321</v>
      </c>
      <c r="K523" s="69">
        <f t="shared" si="45"/>
        <v>12</v>
      </c>
      <c r="L523"/>
      <c r="M523" s="85">
        <v>3273</v>
      </c>
      <c r="N523" s="85">
        <v>477</v>
      </c>
      <c r="O523" s="85">
        <v>501</v>
      </c>
      <c r="P523" s="85">
        <v>73</v>
      </c>
      <c r="Q523" s="70"/>
      <c r="R523" s="85">
        <v>501</v>
      </c>
      <c r="S523" s="64">
        <v>3273</v>
      </c>
      <c r="T523" s="64">
        <v>73</v>
      </c>
      <c r="U523" s="64">
        <v>199</v>
      </c>
      <c r="V523" s="64">
        <v>1</v>
      </c>
    </row>
    <row r="524" spans="6:22" x14ac:dyDescent="0.25">
      <c r="F524" s="60">
        <v>502</v>
      </c>
      <c r="G524" s="69">
        <f t="shared" si="47"/>
        <v>58</v>
      </c>
      <c r="H524" s="69">
        <f t="shared" si="46"/>
        <v>2</v>
      </c>
      <c r="I524" s="84">
        <f t="shared" si="43"/>
        <v>558</v>
      </c>
      <c r="J524" s="60">
        <f t="shared" si="44"/>
        <v>4321</v>
      </c>
      <c r="K524" s="69">
        <f t="shared" si="45"/>
        <v>12</v>
      </c>
      <c r="L524"/>
      <c r="M524" s="85">
        <v>3274</v>
      </c>
      <c r="N524" s="85">
        <v>477</v>
      </c>
      <c r="O524" s="85">
        <v>502</v>
      </c>
      <c r="P524" s="85">
        <v>73</v>
      </c>
      <c r="Q524" s="70"/>
      <c r="R524" s="85">
        <v>502</v>
      </c>
      <c r="S524" s="64">
        <v>3274</v>
      </c>
      <c r="T524" s="64">
        <v>73</v>
      </c>
      <c r="U524" s="64">
        <v>199</v>
      </c>
      <c r="V524" s="64">
        <v>2</v>
      </c>
    </row>
    <row r="525" spans="6:22" x14ac:dyDescent="0.25">
      <c r="F525" s="60">
        <v>503</v>
      </c>
      <c r="G525" s="69">
        <f t="shared" si="47"/>
        <v>58</v>
      </c>
      <c r="H525" s="69">
        <f t="shared" si="46"/>
        <v>2</v>
      </c>
      <c r="I525" s="84">
        <f t="shared" si="43"/>
        <v>558</v>
      </c>
      <c r="J525" s="60">
        <f t="shared" si="44"/>
        <v>4321</v>
      </c>
      <c r="K525" s="69">
        <f t="shared" si="45"/>
        <v>12</v>
      </c>
      <c r="L525"/>
      <c r="M525" s="85">
        <v>3275</v>
      </c>
      <c r="N525" s="85">
        <v>477</v>
      </c>
      <c r="O525" s="85">
        <v>503</v>
      </c>
      <c r="P525" s="85">
        <v>73</v>
      </c>
      <c r="Q525" s="70"/>
      <c r="R525" s="85">
        <v>503</v>
      </c>
      <c r="S525" s="64">
        <v>3275</v>
      </c>
      <c r="T525" s="64">
        <v>73</v>
      </c>
      <c r="U525" s="64">
        <v>199</v>
      </c>
      <c r="V525" s="64">
        <v>3</v>
      </c>
    </row>
    <row r="526" spans="6:22" x14ac:dyDescent="0.25">
      <c r="F526" s="60">
        <v>504</v>
      </c>
      <c r="G526" s="69">
        <f t="shared" si="47"/>
        <v>58</v>
      </c>
      <c r="H526" s="69">
        <f t="shared" si="46"/>
        <v>2</v>
      </c>
      <c r="I526" s="84">
        <f t="shared" si="43"/>
        <v>558</v>
      </c>
      <c r="J526" s="60">
        <f t="shared" si="44"/>
        <v>4321</v>
      </c>
      <c r="K526" s="69">
        <f t="shared" si="45"/>
        <v>12</v>
      </c>
      <c r="L526"/>
      <c r="M526" s="85">
        <v>3276</v>
      </c>
      <c r="N526" s="85">
        <v>477</v>
      </c>
      <c r="O526" s="85">
        <v>504</v>
      </c>
      <c r="P526" s="85">
        <v>73</v>
      </c>
      <c r="Q526" s="70"/>
      <c r="R526" s="85">
        <v>504</v>
      </c>
      <c r="S526" s="64">
        <v>3276</v>
      </c>
      <c r="T526" s="64">
        <v>73</v>
      </c>
      <c r="U526" s="64">
        <v>199</v>
      </c>
      <c r="V526" s="64">
        <v>4</v>
      </c>
    </row>
    <row r="527" spans="6:22" x14ac:dyDescent="0.25">
      <c r="F527" s="60">
        <v>505</v>
      </c>
      <c r="G527" s="69">
        <f t="shared" si="47"/>
        <v>59</v>
      </c>
      <c r="H527" s="69">
        <f t="shared" si="46"/>
        <v>2</v>
      </c>
      <c r="I527" s="84">
        <f t="shared" si="43"/>
        <v>566</v>
      </c>
      <c r="J527" s="60">
        <f t="shared" si="44"/>
        <v>4409</v>
      </c>
      <c r="K527" s="69">
        <f t="shared" si="45"/>
        <v>12</v>
      </c>
      <c r="L527"/>
      <c r="M527" s="85">
        <v>333</v>
      </c>
      <c r="N527" s="85">
        <v>505</v>
      </c>
      <c r="O527" s="85">
        <v>505</v>
      </c>
      <c r="P527" s="85">
        <v>8</v>
      </c>
      <c r="Q527" s="70"/>
      <c r="R527" s="85">
        <v>505</v>
      </c>
      <c r="S527" s="64">
        <v>333</v>
      </c>
      <c r="T527" s="64">
        <v>8</v>
      </c>
      <c r="U527" s="64">
        <v>203</v>
      </c>
      <c r="V527" s="64">
        <v>1</v>
      </c>
    </row>
    <row r="528" spans="6:22" x14ac:dyDescent="0.25">
      <c r="F528" s="60">
        <v>506</v>
      </c>
      <c r="G528" s="69">
        <f t="shared" si="47"/>
        <v>59</v>
      </c>
      <c r="H528" s="69">
        <f t="shared" si="46"/>
        <v>2</v>
      </c>
      <c r="I528" s="84">
        <f t="shared" si="43"/>
        <v>566</v>
      </c>
      <c r="J528" s="60">
        <f t="shared" si="44"/>
        <v>4409</v>
      </c>
      <c r="K528" s="69">
        <f t="shared" si="45"/>
        <v>12</v>
      </c>
      <c r="L528"/>
      <c r="M528" s="85">
        <v>334</v>
      </c>
      <c r="N528" s="85">
        <v>505</v>
      </c>
      <c r="O528" s="85">
        <v>506</v>
      </c>
      <c r="P528" s="85">
        <v>8</v>
      </c>
      <c r="Q528" s="70"/>
      <c r="R528" s="85">
        <v>506</v>
      </c>
      <c r="S528" s="64">
        <v>334</v>
      </c>
      <c r="T528" s="64">
        <v>8</v>
      </c>
      <c r="U528" s="64">
        <v>203</v>
      </c>
      <c r="V528" s="64">
        <v>2</v>
      </c>
    </row>
    <row r="529" spans="6:22" x14ac:dyDescent="0.25">
      <c r="F529" s="60">
        <v>507</v>
      </c>
      <c r="G529" s="69">
        <f t="shared" si="47"/>
        <v>59</v>
      </c>
      <c r="H529" s="69">
        <f t="shared" si="46"/>
        <v>2</v>
      </c>
      <c r="I529" s="84">
        <f t="shared" si="43"/>
        <v>566</v>
      </c>
      <c r="J529" s="60">
        <f t="shared" si="44"/>
        <v>4409</v>
      </c>
      <c r="K529" s="69">
        <f t="shared" si="45"/>
        <v>12</v>
      </c>
      <c r="L529"/>
      <c r="M529" s="85">
        <v>335</v>
      </c>
      <c r="N529" s="85">
        <v>505</v>
      </c>
      <c r="O529" s="85">
        <v>507</v>
      </c>
      <c r="P529" s="85">
        <v>8</v>
      </c>
      <c r="Q529" s="70"/>
      <c r="R529" s="85">
        <v>507</v>
      </c>
      <c r="S529" s="64">
        <v>335</v>
      </c>
      <c r="T529" s="64">
        <v>8</v>
      </c>
      <c r="U529" s="64">
        <v>203</v>
      </c>
      <c r="V529" s="64">
        <v>3</v>
      </c>
    </row>
    <row r="530" spans="6:22" x14ac:dyDescent="0.25">
      <c r="F530" s="60">
        <v>508</v>
      </c>
      <c r="G530" s="69">
        <f t="shared" si="47"/>
        <v>59</v>
      </c>
      <c r="H530" s="69">
        <f t="shared" si="46"/>
        <v>2</v>
      </c>
      <c r="I530" s="84">
        <f t="shared" si="43"/>
        <v>566</v>
      </c>
      <c r="J530" s="60">
        <f t="shared" si="44"/>
        <v>4409</v>
      </c>
      <c r="K530" s="69">
        <f t="shared" si="45"/>
        <v>12</v>
      </c>
      <c r="L530"/>
      <c r="M530" s="85">
        <v>336</v>
      </c>
      <c r="N530" s="85">
        <v>505</v>
      </c>
      <c r="O530" s="85">
        <v>508</v>
      </c>
      <c r="P530" s="85">
        <v>8</v>
      </c>
      <c r="Q530" s="70"/>
      <c r="R530" s="85">
        <v>508</v>
      </c>
      <c r="S530" s="64">
        <v>336</v>
      </c>
      <c r="T530" s="64">
        <v>8</v>
      </c>
      <c r="U530" s="64">
        <v>203</v>
      </c>
      <c r="V530" s="64">
        <v>4</v>
      </c>
    </row>
    <row r="531" spans="6:22" x14ac:dyDescent="0.25">
      <c r="F531" s="60">
        <v>509</v>
      </c>
      <c r="G531" s="69">
        <f t="shared" si="47"/>
        <v>60</v>
      </c>
      <c r="H531" s="69">
        <f t="shared" si="46"/>
        <v>2</v>
      </c>
      <c r="I531" s="84">
        <f t="shared" si="43"/>
        <v>574</v>
      </c>
      <c r="J531" s="60">
        <f t="shared" si="44"/>
        <v>4497</v>
      </c>
      <c r="K531" s="69">
        <f t="shared" si="45"/>
        <v>12</v>
      </c>
      <c r="L531"/>
      <c r="M531" s="85">
        <v>605</v>
      </c>
      <c r="N531" s="85">
        <v>505</v>
      </c>
      <c r="O531" s="85">
        <v>509</v>
      </c>
      <c r="P531" s="85">
        <v>14</v>
      </c>
      <c r="Q531" s="70"/>
      <c r="R531" s="85">
        <v>509</v>
      </c>
      <c r="S531" s="64">
        <v>605</v>
      </c>
      <c r="T531" s="64">
        <v>14</v>
      </c>
      <c r="U531" s="64">
        <v>203</v>
      </c>
      <c r="V531" s="64">
        <v>1</v>
      </c>
    </row>
    <row r="532" spans="6:22" x14ac:dyDescent="0.25">
      <c r="F532" s="60">
        <v>510</v>
      </c>
      <c r="G532" s="69">
        <f t="shared" si="47"/>
        <v>60</v>
      </c>
      <c r="H532" s="69">
        <f t="shared" si="46"/>
        <v>2</v>
      </c>
      <c r="I532" s="84">
        <f t="shared" si="43"/>
        <v>574</v>
      </c>
      <c r="J532" s="60">
        <f t="shared" si="44"/>
        <v>4497</v>
      </c>
      <c r="K532" s="69">
        <f t="shared" si="45"/>
        <v>12</v>
      </c>
      <c r="L532"/>
      <c r="M532" s="85">
        <v>606</v>
      </c>
      <c r="N532" s="85">
        <v>505</v>
      </c>
      <c r="O532" s="85">
        <v>510</v>
      </c>
      <c r="P532" s="85">
        <v>14</v>
      </c>
      <c r="Q532" s="70"/>
      <c r="R532" s="85">
        <v>510</v>
      </c>
      <c r="S532" s="64">
        <v>606</v>
      </c>
      <c r="T532" s="64">
        <v>14</v>
      </c>
      <c r="U532" s="64">
        <v>203</v>
      </c>
      <c r="V532" s="64">
        <v>2</v>
      </c>
    </row>
    <row r="533" spans="6:22" x14ac:dyDescent="0.25">
      <c r="F533" s="60">
        <v>511</v>
      </c>
      <c r="G533" s="69">
        <f t="shared" si="47"/>
        <v>60</v>
      </c>
      <c r="H533" s="69">
        <f t="shared" si="46"/>
        <v>2</v>
      </c>
      <c r="I533" s="84">
        <f t="shared" si="43"/>
        <v>574</v>
      </c>
      <c r="J533" s="60">
        <f t="shared" si="44"/>
        <v>4497</v>
      </c>
      <c r="K533" s="69">
        <f t="shared" si="45"/>
        <v>12</v>
      </c>
      <c r="L533"/>
      <c r="M533" s="85">
        <v>607</v>
      </c>
      <c r="N533" s="85">
        <v>505</v>
      </c>
      <c r="O533" s="85">
        <v>511</v>
      </c>
      <c r="P533" s="85">
        <v>14</v>
      </c>
      <c r="Q533" s="70"/>
      <c r="R533" s="85">
        <v>511</v>
      </c>
      <c r="S533" s="64">
        <v>607</v>
      </c>
      <c r="T533" s="64">
        <v>14</v>
      </c>
      <c r="U533" s="64">
        <v>203</v>
      </c>
      <c r="V533" s="64">
        <v>3</v>
      </c>
    </row>
    <row r="534" spans="6:22" x14ac:dyDescent="0.25">
      <c r="F534" s="60">
        <v>512</v>
      </c>
      <c r="G534" s="69">
        <f t="shared" si="47"/>
        <v>60</v>
      </c>
      <c r="H534" s="69">
        <f t="shared" si="46"/>
        <v>2</v>
      </c>
      <c r="I534" s="84">
        <f t="shared" si="43"/>
        <v>574</v>
      </c>
      <c r="J534" s="60">
        <f t="shared" si="44"/>
        <v>4497</v>
      </c>
      <c r="K534" s="69">
        <f t="shared" si="45"/>
        <v>12</v>
      </c>
      <c r="L534"/>
      <c r="M534" s="85">
        <v>608</v>
      </c>
      <c r="N534" s="85">
        <v>505</v>
      </c>
      <c r="O534" s="85">
        <v>512</v>
      </c>
      <c r="P534" s="85">
        <v>14</v>
      </c>
      <c r="Q534" s="70"/>
      <c r="R534" s="85">
        <v>512</v>
      </c>
      <c r="S534" s="64">
        <v>608</v>
      </c>
      <c r="T534" s="64">
        <v>14</v>
      </c>
      <c r="U534" s="64">
        <v>203</v>
      </c>
      <c r="V534" s="64">
        <v>4</v>
      </c>
    </row>
    <row r="535" spans="6:22" x14ac:dyDescent="0.25">
      <c r="F535" s="60">
        <v>513</v>
      </c>
      <c r="G535" s="69">
        <f t="shared" si="47"/>
        <v>61</v>
      </c>
      <c r="H535" s="69">
        <f t="shared" si="46"/>
        <v>2</v>
      </c>
      <c r="I535" s="84">
        <f t="shared" ref="I535:I598" si="48">VLOOKUP(G535,$A$23:$C$90,2,0)+VLOOKUP(H535,$A$23:$C$90,3,0)</f>
        <v>582</v>
      </c>
      <c r="J535" s="60">
        <f t="shared" si="44"/>
        <v>4589</v>
      </c>
      <c r="K535" s="69">
        <f t="shared" si="45"/>
        <v>12</v>
      </c>
      <c r="L535"/>
      <c r="M535" s="85">
        <v>1401</v>
      </c>
      <c r="N535" s="85">
        <v>505</v>
      </c>
      <c r="O535" s="85">
        <v>513</v>
      </c>
      <c r="P535" s="85">
        <v>32</v>
      </c>
      <c r="Q535" s="70"/>
      <c r="R535" s="85">
        <v>513</v>
      </c>
      <c r="S535" s="64">
        <v>1401</v>
      </c>
      <c r="T535" s="64">
        <v>31</v>
      </c>
      <c r="U535" s="64">
        <v>203</v>
      </c>
      <c r="V535" s="64">
        <v>1</v>
      </c>
    </row>
    <row r="536" spans="6:22" x14ac:dyDescent="0.25">
      <c r="F536" s="60">
        <v>514</v>
      </c>
      <c r="G536" s="69">
        <f t="shared" si="47"/>
        <v>61</v>
      </c>
      <c r="H536" s="69">
        <f t="shared" si="46"/>
        <v>2</v>
      </c>
      <c r="I536" s="84">
        <f t="shared" si="48"/>
        <v>582</v>
      </c>
      <c r="J536" s="60">
        <f t="shared" ref="J536:J599" si="49">RANK(I536,$I$23:$I$6550,1)</f>
        <v>4589</v>
      </c>
      <c r="K536" s="69">
        <f t="shared" ref="K536:K599" si="50">LOOKUP(F536,$X$23:$X$191,$Y$23:$Y$191)</f>
        <v>12</v>
      </c>
      <c r="L536"/>
      <c r="M536" s="85">
        <v>1402</v>
      </c>
      <c r="N536" s="85">
        <v>505</v>
      </c>
      <c r="O536" s="85">
        <v>514</v>
      </c>
      <c r="P536" s="85">
        <v>32</v>
      </c>
      <c r="Q536" s="70"/>
      <c r="R536" s="85">
        <v>514</v>
      </c>
      <c r="S536" s="64">
        <v>1402</v>
      </c>
      <c r="T536" s="64">
        <v>31</v>
      </c>
      <c r="U536" s="64">
        <v>203</v>
      </c>
      <c r="V536" s="64">
        <v>2</v>
      </c>
    </row>
    <row r="537" spans="6:22" x14ac:dyDescent="0.25">
      <c r="F537" s="60">
        <v>515</v>
      </c>
      <c r="G537" s="69">
        <f t="shared" si="47"/>
        <v>61</v>
      </c>
      <c r="H537" s="69">
        <f t="shared" si="46"/>
        <v>2</v>
      </c>
      <c r="I537" s="84">
        <f t="shared" si="48"/>
        <v>582</v>
      </c>
      <c r="J537" s="60">
        <f t="shared" si="49"/>
        <v>4589</v>
      </c>
      <c r="K537" s="69">
        <f t="shared" si="50"/>
        <v>12</v>
      </c>
      <c r="L537"/>
      <c r="M537" s="85">
        <v>1403</v>
      </c>
      <c r="N537" s="85">
        <v>505</v>
      </c>
      <c r="O537" s="85">
        <v>515</v>
      </c>
      <c r="P537" s="85">
        <v>32</v>
      </c>
      <c r="Q537" s="70"/>
      <c r="R537" s="85">
        <v>515</v>
      </c>
      <c r="S537" s="64">
        <v>1403</v>
      </c>
      <c r="T537" s="64">
        <v>31</v>
      </c>
      <c r="U537" s="64">
        <v>203</v>
      </c>
      <c r="V537" s="64">
        <v>3</v>
      </c>
    </row>
    <row r="538" spans="6:22" x14ac:dyDescent="0.25">
      <c r="F538" s="60">
        <v>516</v>
      </c>
      <c r="G538" s="69">
        <f t="shared" si="47"/>
        <v>61</v>
      </c>
      <c r="H538" s="69">
        <f t="shared" si="46"/>
        <v>2</v>
      </c>
      <c r="I538" s="84">
        <f t="shared" si="48"/>
        <v>582</v>
      </c>
      <c r="J538" s="60">
        <f t="shared" si="49"/>
        <v>4589</v>
      </c>
      <c r="K538" s="69">
        <f t="shared" si="50"/>
        <v>12</v>
      </c>
      <c r="L538"/>
      <c r="M538" s="85">
        <v>1404</v>
      </c>
      <c r="N538" s="85">
        <v>505</v>
      </c>
      <c r="O538" s="85">
        <v>516</v>
      </c>
      <c r="P538" s="85">
        <v>32</v>
      </c>
      <c r="Q538" s="70"/>
      <c r="R538" s="85">
        <v>516</v>
      </c>
      <c r="S538" s="64">
        <v>1404</v>
      </c>
      <c r="T538" s="64">
        <v>31</v>
      </c>
      <c r="U538" s="64">
        <v>203</v>
      </c>
      <c r="V538" s="64">
        <v>4</v>
      </c>
    </row>
    <row r="539" spans="6:22" x14ac:dyDescent="0.25">
      <c r="F539" s="60">
        <v>517</v>
      </c>
      <c r="G539" s="69">
        <f t="shared" si="47"/>
        <v>62</v>
      </c>
      <c r="H539" s="69">
        <f t="shared" si="46"/>
        <v>2</v>
      </c>
      <c r="I539" s="84">
        <f t="shared" si="48"/>
        <v>590</v>
      </c>
      <c r="J539" s="60">
        <f t="shared" si="49"/>
        <v>4681</v>
      </c>
      <c r="K539" s="69">
        <f t="shared" si="50"/>
        <v>12</v>
      </c>
      <c r="L539"/>
      <c r="M539" s="85">
        <v>1673</v>
      </c>
      <c r="N539" s="85">
        <v>505</v>
      </c>
      <c r="O539" s="85">
        <v>517</v>
      </c>
      <c r="P539" s="85">
        <v>38</v>
      </c>
      <c r="Q539" s="70"/>
      <c r="R539" s="85">
        <v>517</v>
      </c>
      <c r="S539" s="64">
        <v>1673</v>
      </c>
      <c r="T539" s="64">
        <v>37</v>
      </c>
      <c r="U539" s="64">
        <v>203</v>
      </c>
      <c r="V539" s="64">
        <v>1</v>
      </c>
    </row>
    <row r="540" spans="6:22" x14ac:dyDescent="0.25">
      <c r="F540" s="60">
        <v>518</v>
      </c>
      <c r="G540" s="69">
        <f t="shared" si="47"/>
        <v>62</v>
      </c>
      <c r="H540" s="69">
        <f t="shared" si="46"/>
        <v>2</v>
      </c>
      <c r="I540" s="84">
        <f t="shared" si="48"/>
        <v>590</v>
      </c>
      <c r="J540" s="60">
        <f t="shared" si="49"/>
        <v>4681</v>
      </c>
      <c r="K540" s="69">
        <f t="shared" si="50"/>
        <v>12</v>
      </c>
      <c r="L540"/>
      <c r="M540" s="85">
        <v>1674</v>
      </c>
      <c r="N540" s="85">
        <v>505</v>
      </c>
      <c r="O540" s="85">
        <v>518</v>
      </c>
      <c r="P540" s="85">
        <v>38</v>
      </c>
      <c r="Q540" s="70"/>
      <c r="R540" s="85">
        <v>518</v>
      </c>
      <c r="S540" s="64">
        <v>1674</v>
      </c>
      <c r="T540" s="64">
        <v>37</v>
      </c>
      <c r="U540" s="64">
        <v>203</v>
      </c>
      <c r="V540" s="64">
        <v>2</v>
      </c>
    </row>
    <row r="541" spans="6:22" x14ac:dyDescent="0.25">
      <c r="F541" s="60">
        <v>519</v>
      </c>
      <c r="G541" s="69">
        <f t="shared" si="47"/>
        <v>62</v>
      </c>
      <c r="H541" s="69">
        <f t="shared" si="46"/>
        <v>2</v>
      </c>
      <c r="I541" s="84">
        <f t="shared" si="48"/>
        <v>590</v>
      </c>
      <c r="J541" s="60">
        <f t="shared" si="49"/>
        <v>4681</v>
      </c>
      <c r="K541" s="69">
        <f t="shared" si="50"/>
        <v>12</v>
      </c>
      <c r="L541"/>
      <c r="M541" s="85">
        <v>1675</v>
      </c>
      <c r="N541" s="85">
        <v>505</v>
      </c>
      <c r="O541" s="85">
        <v>519</v>
      </c>
      <c r="P541" s="85">
        <v>38</v>
      </c>
      <c r="Q541" s="70"/>
      <c r="R541" s="85">
        <v>519</v>
      </c>
      <c r="S541" s="64">
        <v>1675</v>
      </c>
      <c r="T541" s="64">
        <v>37</v>
      </c>
      <c r="U541" s="64">
        <v>203</v>
      </c>
      <c r="V541" s="64">
        <v>3</v>
      </c>
    </row>
    <row r="542" spans="6:22" x14ac:dyDescent="0.25">
      <c r="F542" s="60">
        <v>520</v>
      </c>
      <c r="G542" s="69">
        <f t="shared" si="47"/>
        <v>62</v>
      </c>
      <c r="H542" s="69">
        <f t="shared" si="46"/>
        <v>2</v>
      </c>
      <c r="I542" s="84">
        <f t="shared" si="48"/>
        <v>590</v>
      </c>
      <c r="J542" s="60">
        <f t="shared" si="49"/>
        <v>4681</v>
      </c>
      <c r="K542" s="69">
        <f t="shared" si="50"/>
        <v>12</v>
      </c>
      <c r="L542"/>
      <c r="M542" s="85">
        <v>1676</v>
      </c>
      <c r="N542" s="85">
        <v>505</v>
      </c>
      <c r="O542" s="85">
        <v>520</v>
      </c>
      <c r="P542" s="85">
        <v>38</v>
      </c>
      <c r="Q542" s="70"/>
      <c r="R542" s="85">
        <v>520</v>
      </c>
      <c r="S542" s="64">
        <v>1676</v>
      </c>
      <c r="T542" s="64">
        <v>37</v>
      </c>
      <c r="U542" s="64">
        <v>203</v>
      </c>
      <c r="V542" s="64">
        <v>4</v>
      </c>
    </row>
    <row r="543" spans="6:22" x14ac:dyDescent="0.25">
      <c r="F543" s="60">
        <v>521</v>
      </c>
      <c r="G543" s="69">
        <f t="shared" si="47"/>
        <v>63</v>
      </c>
      <c r="H543" s="69">
        <f t="shared" si="46"/>
        <v>2</v>
      </c>
      <c r="I543" s="84">
        <f t="shared" si="48"/>
        <v>598</v>
      </c>
      <c r="J543" s="60">
        <f t="shared" si="49"/>
        <v>4777</v>
      </c>
      <c r="K543" s="69">
        <f t="shared" si="50"/>
        <v>12</v>
      </c>
      <c r="L543"/>
      <c r="M543" s="85">
        <v>2469</v>
      </c>
      <c r="N543" s="85">
        <v>505</v>
      </c>
      <c r="O543" s="85">
        <v>521</v>
      </c>
      <c r="P543" s="85">
        <v>55</v>
      </c>
      <c r="Q543" s="70"/>
      <c r="R543" s="85">
        <v>521</v>
      </c>
      <c r="S543" s="64">
        <v>2469</v>
      </c>
      <c r="T543" s="64">
        <v>55</v>
      </c>
      <c r="U543" s="64">
        <v>203</v>
      </c>
      <c r="V543" s="64">
        <v>1</v>
      </c>
    </row>
    <row r="544" spans="6:22" x14ac:dyDescent="0.25">
      <c r="F544" s="60">
        <v>522</v>
      </c>
      <c r="G544" s="69">
        <f t="shared" si="47"/>
        <v>63</v>
      </c>
      <c r="H544" s="69">
        <f t="shared" si="46"/>
        <v>2</v>
      </c>
      <c r="I544" s="84">
        <f t="shared" si="48"/>
        <v>598</v>
      </c>
      <c r="J544" s="60">
        <f t="shared" si="49"/>
        <v>4777</v>
      </c>
      <c r="K544" s="69">
        <f t="shared" si="50"/>
        <v>12</v>
      </c>
      <c r="L544"/>
      <c r="M544" s="85">
        <v>2470</v>
      </c>
      <c r="N544" s="85">
        <v>505</v>
      </c>
      <c r="O544" s="85">
        <v>522</v>
      </c>
      <c r="P544" s="85">
        <v>55</v>
      </c>
      <c r="Q544" s="70"/>
      <c r="R544" s="85">
        <v>522</v>
      </c>
      <c r="S544" s="64">
        <v>2470</v>
      </c>
      <c r="T544" s="64">
        <v>55</v>
      </c>
      <c r="U544" s="64">
        <v>203</v>
      </c>
      <c r="V544" s="64">
        <v>2</v>
      </c>
    </row>
    <row r="545" spans="6:22" x14ac:dyDescent="0.25">
      <c r="F545" s="60">
        <v>523</v>
      </c>
      <c r="G545" s="69">
        <f t="shared" si="47"/>
        <v>63</v>
      </c>
      <c r="H545" s="69">
        <f t="shared" si="46"/>
        <v>2</v>
      </c>
      <c r="I545" s="84">
        <f t="shared" si="48"/>
        <v>598</v>
      </c>
      <c r="J545" s="60">
        <f t="shared" si="49"/>
        <v>4777</v>
      </c>
      <c r="K545" s="69">
        <f t="shared" si="50"/>
        <v>12</v>
      </c>
      <c r="L545"/>
      <c r="M545" s="85">
        <v>2471</v>
      </c>
      <c r="N545" s="85">
        <v>505</v>
      </c>
      <c r="O545" s="85">
        <v>523</v>
      </c>
      <c r="P545" s="85">
        <v>55</v>
      </c>
      <c r="Q545" s="70"/>
      <c r="R545" s="85">
        <v>523</v>
      </c>
      <c r="S545" s="64">
        <v>2471</v>
      </c>
      <c r="T545" s="64">
        <v>55</v>
      </c>
      <c r="U545" s="64">
        <v>203</v>
      </c>
      <c r="V545" s="64">
        <v>3</v>
      </c>
    </row>
    <row r="546" spans="6:22" x14ac:dyDescent="0.25">
      <c r="F546" s="60">
        <v>524</v>
      </c>
      <c r="G546" s="69">
        <f t="shared" si="47"/>
        <v>63</v>
      </c>
      <c r="H546" s="69">
        <f t="shared" si="46"/>
        <v>2</v>
      </c>
      <c r="I546" s="84">
        <f t="shared" si="48"/>
        <v>598</v>
      </c>
      <c r="J546" s="60">
        <f t="shared" si="49"/>
        <v>4777</v>
      </c>
      <c r="K546" s="69">
        <f t="shared" si="50"/>
        <v>12</v>
      </c>
      <c r="L546"/>
      <c r="M546" s="85">
        <v>2472</v>
      </c>
      <c r="N546" s="85">
        <v>505</v>
      </c>
      <c r="O546" s="85">
        <v>524</v>
      </c>
      <c r="P546" s="85">
        <v>55</v>
      </c>
      <c r="Q546" s="70"/>
      <c r="R546" s="85">
        <v>524</v>
      </c>
      <c r="S546" s="64">
        <v>2472</v>
      </c>
      <c r="T546" s="64">
        <v>55</v>
      </c>
      <c r="U546" s="64">
        <v>203</v>
      </c>
      <c r="V546" s="64">
        <v>4</v>
      </c>
    </row>
    <row r="547" spans="6:22" x14ac:dyDescent="0.25">
      <c r="F547" s="60">
        <v>525</v>
      </c>
      <c r="G547" s="69">
        <f t="shared" si="47"/>
        <v>64</v>
      </c>
      <c r="H547" s="69">
        <f t="shared" si="46"/>
        <v>2</v>
      </c>
      <c r="I547" s="84">
        <f t="shared" si="48"/>
        <v>606</v>
      </c>
      <c r="J547" s="60">
        <f t="shared" si="49"/>
        <v>4873</v>
      </c>
      <c r="K547" s="69">
        <f t="shared" si="50"/>
        <v>12</v>
      </c>
      <c r="L547"/>
      <c r="M547" s="85">
        <v>2741</v>
      </c>
      <c r="N547" s="85">
        <v>505</v>
      </c>
      <c r="O547" s="85">
        <v>525</v>
      </c>
      <c r="P547" s="85">
        <v>61</v>
      </c>
      <c r="Q547" s="70"/>
      <c r="R547" s="85">
        <v>525</v>
      </c>
      <c r="S547" s="64">
        <v>2741</v>
      </c>
      <c r="T547" s="64">
        <v>61</v>
      </c>
      <c r="U547" s="64">
        <v>203</v>
      </c>
      <c r="V547" s="64">
        <v>1</v>
      </c>
    </row>
    <row r="548" spans="6:22" x14ac:dyDescent="0.25">
      <c r="F548" s="60">
        <v>526</v>
      </c>
      <c r="G548" s="69">
        <f t="shared" si="47"/>
        <v>64</v>
      </c>
      <c r="H548" s="69">
        <f t="shared" si="46"/>
        <v>2</v>
      </c>
      <c r="I548" s="84">
        <f t="shared" si="48"/>
        <v>606</v>
      </c>
      <c r="J548" s="60">
        <f t="shared" si="49"/>
        <v>4873</v>
      </c>
      <c r="K548" s="69">
        <f t="shared" si="50"/>
        <v>12</v>
      </c>
      <c r="L548"/>
      <c r="M548" s="85">
        <v>2742</v>
      </c>
      <c r="N548" s="85">
        <v>505</v>
      </c>
      <c r="O548" s="85">
        <v>526</v>
      </c>
      <c r="P548" s="85">
        <v>61</v>
      </c>
      <c r="Q548" s="70"/>
      <c r="R548" s="85">
        <v>526</v>
      </c>
      <c r="S548" s="64">
        <v>2742</v>
      </c>
      <c r="T548" s="64">
        <v>61</v>
      </c>
      <c r="U548" s="64">
        <v>203</v>
      </c>
      <c r="V548" s="64">
        <v>2</v>
      </c>
    </row>
    <row r="549" spans="6:22" x14ac:dyDescent="0.25">
      <c r="F549" s="60">
        <v>527</v>
      </c>
      <c r="G549" s="69">
        <f t="shared" si="47"/>
        <v>64</v>
      </c>
      <c r="H549" s="69">
        <f t="shared" si="46"/>
        <v>2</v>
      </c>
      <c r="I549" s="84">
        <f t="shared" si="48"/>
        <v>606</v>
      </c>
      <c r="J549" s="60">
        <f t="shared" si="49"/>
        <v>4873</v>
      </c>
      <c r="K549" s="69">
        <f t="shared" si="50"/>
        <v>12</v>
      </c>
      <c r="L549"/>
      <c r="M549" s="85">
        <v>2743</v>
      </c>
      <c r="N549" s="85">
        <v>505</v>
      </c>
      <c r="O549" s="85">
        <v>527</v>
      </c>
      <c r="P549" s="85">
        <v>61</v>
      </c>
      <c r="Q549" s="70"/>
      <c r="R549" s="85">
        <v>527</v>
      </c>
      <c r="S549" s="64">
        <v>2743</v>
      </c>
      <c r="T549" s="64">
        <v>61</v>
      </c>
      <c r="U549" s="64">
        <v>203</v>
      </c>
      <c r="V549" s="64">
        <v>3</v>
      </c>
    </row>
    <row r="550" spans="6:22" x14ac:dyDescent="0.25">
      <c r="F550" s="60">
        <v>528</v>
      </c>
      <c r="G550" s="69">
        <f t="shared" si="47"/>
        <v>64</v>
      </c>
      <c r="H550" s="69">
        <f t="shared" si="46"/>
        <v>2</v>
      </c>
      <c r="I550" s="84">
        <f t="shared" si="48"/>
        <v>606</v>
      </c>
      <c r="J550" s="60">
        <f t="shared" si="49"/>
        <v>4873</v>
      </c>
      <c r="K550" s="69">
        <f t="shared" si="50"/>
        <v>12</v>
      </c>
      <c r="L550"/>
      <c r="M550" s="85">
        <v>2744</v>
      </c>
      <c r="N550" s="85">
        <v>505</v>
      </c>
      <c r="O550" s="85">
        <v>528</v>
      </c>
      <c r="P550" s="85">
        <v>61</v>
      </c>
      <c r="Q550" s="70"/>
      <c r="R550" s="85">
        <v>528</v>
      </c>
      <c r="S550" s="64">
        <v>2744</v>
      </c>
      <c r="T550" s="64">
        <v>61</v>
      </c>
      <c r="U550" s="64">
        <v>203</v>
      </c>
      <c r="V550" s="64">
        <v>4</v>
      </c>
    </row>
    <row r="551" spans="6:22" x14ac:dyDescent="0.25">
      <c r="F551" s="60">
        <v>529</v>
      </c>
      <c r="G551" s="69">
        <f t="shared" si="47"/>
        <v>65</v>
      </c>
      <c r="H551" s="69">
        <f t="shared" ref="H551:H614" si="51">H279+1</f>
        <v>2</v>
      </c>
      <c r="I551" s="84">
        <f t="shared" si="48"/>
        <v>614</v>
      </c>
      <c r="J551" s="60">
        <f t="shared" si="49"/>
        <v>4969</v>
      </c>
      <c r="K551" s="69">
        <f t="shared" si="50"/>
        <v>12</v>
      </c>
      <c r="L551"/>
      <c r="M551" s="85">
        <v>3537</v>
      </c>
      <c r="N551" s="85">
        <v>505</v>
      </c>
      <c r="O551" s="85">
        <v>529</v>
      </c>
      <c r="P551" s="85">
        <v>79</v>
      </c>
      <c r="Q551" s="70"/>
      <c r="R551" s="85">
        <v>529</v>
      </c>
      <c r="S551" s="64">
        <v>3537</v>
      </c>
      <c r="T551" s="64">
        <v>79</v>
      </c>
      <c r="U551" s="64">
        <v>203</v>
      </c>
      <c r="V551" s="64">
        <v>1</v>
      </c>
    </row>
    <row r="552" spans="6:22" x14ac:dyDescent="0.25">
      <c r="F552" s="60">
        <v>530</v>
      </c>
      <c r="G552" s="69">
        <f t="shared" si="47"/>
        <v>65</v>
      </c>
      <c r="H552" s="69">
        <f t="shared" si="51"/>
        <v>2</v>
      </c>
      <c r="I552" s="84">
        <f t="shared" si="48"/>
        <v>614</v>
      </c>
      <c r="J552" s="60">
        <f t="shared" si="49"/>
        <v>4969</v>
      </c>
      <c r="K552" s="69">
        <f t="shared" si="50"/>
        <v>12</v>
      </c>
      <c r="L552"/>
      <c r="M552" s="85">
        <v>3538</v>
      </c>
      <c r="N552" s="85">
        <v>505</v>
      </c>
      <c r="O552" s="85">
        <v>530</v>
      </c>
      <c r="P552" s="85">
        <v>79</v>
      </c>
      <c r="Q552" s="70"/>
      <c r="R552" s="85">
        <v>530</v>
      </c>
      <c r="S552" s="64">
        <v>3538</v>
      </c>
      <c r="T552" s="64">
        <v>79</v>
      </c>
      <c r="U552" s="64">
        <v>203</v>
      </c>
      <c r="V552" s="64">
        <v>2</v>
      </c>
    </row>
    <row r="553" spans="6:22" x14ac:dyDescent="0.25">
      <c r="F553" s="60">
        <v>531</v>
      </c>
      <c r="G553" s="69">
        <f t="shared" si="47"/>
        <v>65</v>
      </c>
      <c r="H553" s="69">
        <f t="shared" si="51"/>
        <v>2</v>
      </c>
      <c r="I553" s="84">
        <f t="shared" si="48"/>
        <v>614</v>
      </c>
      <c r="J553" s="60">
        <f t="shared" si="49"/>
        <v>4969</v>
      </c>
      <c r="K553" s="69">
        <f t="shared" si="50"/>
        <v>12</v>
      </c>
      <c r="L553"/>
      <c r="M553" s="85">
        <v>3539</v>
      </c>
      <c r="N553" s="85">
        <v>505</v>
      </c>
      <c r="O553" s="85">
        <v>531</v>
      </c>
      <c r="P553" s="85">
        <v>79</v>
      </c>
      <c r="Q553" s="70"/>
      <c r="R553" s="85">
        <v>531</v>
      </c>
      <c r="S553" s="64">
        <v>3539</v>
      </c>
      <c r="T553" s="64">
        <v>79</v>
      </c>
      <c r="U553" s="64">
        <v>203</v>
      </c>
      <c r="V553" s="64">
        <v>3</v>
      </c>
    </row>
    <row r="554" spans="6:22" x14ac:dyDescent="0.25">
      <c r="F554" s="60">
        <v>532</v>
      </c>
      <c r="G554" s="69">
        <f t="shared" si="47"/>
        <v>65</v>
      </c>
      <c r="H554" s="69">
        <f t="shared" si="51"/>
        <v>2</v>
      </c>
      <c r="I554" s="84">
        <f t="shared" si="48"/>
        <v>614</v>
      </c>
      <c r="J554" s="60">
        <f t="shared" si="49"/>
        <v>4969</v>
      </c>
      <c r="K554" s="69">
        <f t="shared" si="50"/>
        <v>12</v>
      </c>
      <c r="L554"/>
      <c r="M554" s="85">
        <v>3540</v>
      </c>
      <c r="N554" s="85">
        <v>505</v>
      </c>
      <c r="O554" s="85">
        <v>532</v>
      </c>
      <c r="P554" s="85">
        <v>79</v>
      </c>
      <c r="Q554" s="70"/>
      <c r="R554" s="85">
        <v>532</v>
      </c>
      <c r="S554" s="64">
        <v>3540</v>
      </c>
      <c r="T554" s="64">
        <v>79</v>
      </c>
      <c r="U554" s="64">
        <v>203</v>
      </c>
      <c r="V554" s="64">
        <v>4</v>
      </c>
    </row>
    <row r="555" spans="6:22" x14ac:dyDescent="0.25">
      <c r="F555" s="60">
        <v>533</v>
      </c>
      <c r="G555" s="69">
        <f t="shared" ref="G555:G566" si="52">G551+1</f>
        <v>66</v>
      </c>
      <c r="H555" s="69">
        <f t="shared" si="51"/>
        <v>2</v>
      </c>
      <c r="I555" s="84">
        <f t="shared" si="48"/>
        <v>622</v>
      </c>
      <c r="J555" s="60">
        <f t="shared" si="49"/>
        <v>5065</v>
      </c>
      <c r="K555" s="69">
        <f t="shared" si="50"/>
        <v>12</v>
      </c>
      <c r="L555"/>
      <c r="M555" s="85">
        <v>3809</v>
      </c>
      <c r="N555" s="85">
        <v>505</v>
      </c>
      <c r="O555" s="85">
        <v>533</v>
      </c>
      <c r="P555" s="85">
        <v>85</v>
      </c>
      <c r="Q555" s="70"/>
      <c r="R555" s="85">
        <v>533</v>
      </c>
      <c r="S555" s="64">
        <v>3809</v>
      </c>
      <c r="T555" s="64">
        <v>85</v>
      </c>
      <c r="U555" s="64">
        <v>203</v>
      </c>
      <c r="V555" s="64">
        <v>1</v>
      </c>
    </row>
    <row r="556" spans="6:22" x14ac:dyDescent="0.25">
      <c r="F556" s="60">
        <v>534</v>
      </c>
      <c r="G556" s="69">
        <f t="shared" si="52"/>
        <v>66</v>
      </c>
      <c r="H556" s="69">
        <f t="shared" si="51"/>
        <v>2</v>
      </c>
      <c r="I556" s="84">
        <f t="shared" si="48"/>
        <v>622</v>
      </c>
      <c r="J556" s="60">
        <f t="shared" si="49"/>
        <v>5065</v>
      </c>
      <c r="K556" s="69">
        <f t="shared" si="50"/>
        <v>12</v>
      </c>
      <c r="L556"/>
      <c r="M556" s="85">
        <v>3810</v>
      </c>
      <c r="N556" s="85">
        <v>505</v>
      </c>
      <c r="O556" s="85">
        <v>534</v>
      </c>
      <c r="P556" s="85">
        <v>85</v>
      </c>
      <c r="Q556" s="70"/>
      <c r="R556" s="85">
        <v>534</v>
      </c>
      <c r="S556" s="64">
        <v>3810</v>
      </c>
      <c r="T556" s="64">
        <v>85</v>
      </c>
      <c r="U556" s="64">
        <v>203</v>
      </c>
      <c r="V556" s="64">
        <v>2</v>
      </c>
    </row>
    <row r="557" spans="6:22" x14ac:dyDescent="0.25">
      <c r="F557" s="60">
        <v>535</v>
      </c>
      <c r="G557" s="69">
        <f t="shared" si="52"/>
        <v>66</v>
      </c>
      <c r="H557" s="69">
        <f t="shared" si="51"/>
        <v>2</v>
      </c>
      <c r="I557" s="84">
        <f t="shared" si="48"/>
        <v>622</v>
      </c>
      <c r="J557" s="60">
        <f t="shared" si="49"/>
        <v>5065</v>
      </c>
      <c r="K557" s="69">
        <f t="shared" si="50"/>
        <v>12</v>
      </c>
      <c r="L557"/>
      <c r="M557" s="85">
        <v>3811</v>
      </c>
      <c r="N557" s="85">
        <v>505</v>
      </c>
      <c r="O557" s="85">
        <v>535</v>
      </c>
      <c r="P557" s="85">
        <v>85</v>
      </c>
      <c r="Q557" s="70"/>
      <c r="R557" s="85">
        <v>535</v>
      </c>
      <c r="S557" s="64">
        <v>3811</v>
      </c>
      <c r="T557" s="64">
        <v>85</v>
      </c>
      <c r="U557" s="64">
        <v>203</v>
      </c>
      <c r="V557" s="64">
        <v>3</v>
      </c>
    </row>
    <row r="558" spans="6:22" x14ac:dyDescent="0.25">
      <c r="F558" s="60">
        <v>536</v>
      </c>
      <c r="G558" s="69">
        <f t="shared" si="52"/>
        <v>66</v>
      </c>
      <c r="H558" s="69">
        <f t="shared" si="51"/>
        <v>2</v>
      </c>
      <c r="I558" s="84">
        <f t="shared" si="48"/>
        <v>622</v>
      </c>
      <c r="J558" s="60">
        <f t="shared" si="49"/>
        <v>5065</v>
      </c>
      <c r="K558" s="69">
        <f t="shared" si="50"/>
        <v>12</v>
      </c>
      <c r="L558"/>
      <c r="M558" s="85">
        <v>3812</v>
      </c>
      <c r="N558" s="85">
        <v>505</v>
      </c>
      <c r="O558" s="85">
        <v>536</v>
      </c>
      <c r="P558" s="85">
        <v>85</v>
      </c>
      <c r="Q558" s="70"/>
      <c r="R558" s="85">
        <v>536</v>
      </c>
      <c r="S558" s="64">
        <v>3812</v>
      </c>
      <c r="T558" s="64">
        <v>85</v>
      </c>
      <c r="U558" s="64">
        <v>203</v>
      </c>
      <c r="V558" s="64">
        <v>4</v>
      </c>
    </row>
    <row r="559" spans="6:22" x14ac:dyDescent="0.25">
      <c r="F559" s="60">
        <v>537</v>
      </c>
      <c r="G559" s="69">
        <f t="shared" si="52"/>
        <v>67</v>
      </c>
      <c r="H559" s="69">
        <f t="shared" si="51"/>
        <v>2</v>
      </c>
      <c r="I559" s="84">
        <f t="shared" si="48"/>
        <v>630</v>
      </c>
      <c r="J559" s="60">
        <f t="shared" si="49"/>
        <v>5157</v>
      </c>
      <c r="K559" s="69">
        <f t="shared" si="50"/>
        <v>12</v>
      </c>
      <c r="L559"/>
      <c r="M559" s="85">
        <v>73</v>
      </c>
      <c r="N559" s="85">
        <v>537</v>
      </c>
      <c r="O559" s="85">
        <v>537</v>
      </c>
      <c r="P559" s="85">
        <v>2</v>
      </c>
      <c r="Q559" s="70"/>
      <c r="R559" s="85">
        <v>537</v>
      </c>
      <c r="S559" s="64">
        <v>73</v>
      </c>
      <c r="T559" s="64">
        <v>2</v>
      </c>
      <c r="U559" s="64">
        <v>207</v>
      </c>
      <c r="V559" s="64">
        <v>1</v>
      </c>
    </row>
    <row r="560" spans="6:22" x14ac:dyDescent="0.25">
      <c r="F560" s="60">
        <v>538</v>
      </c>
      <c r="G560" s="69">
        <f t="shared" si="52"/>
        <v>67</v>
      </c>
      <c r="H560" s="69">
        <f t="shared" si="51"/>
        <v>2</v>
      </c>
      <c r="I560" s="84">
        <f t="shared" si="48"/>
        <v>630</v>
      </c>
      <c r="J560" s="60">
        <f t="shared" si="49"/>
        <v>5157</v>
      </c>
      <c r="K560" s="69">
        <f t="shared" si="50"/>
        <v>12</v>
      </c>
      <c r="L560"/>
      <c r="M560" s="85">
        <v>74</v>
      </c>
      <c r="N560" s="85">
        <v>537</v>
      </c>
      <c r="O560" s="85">
        <v>538</v>
      </c>
      <c r="P560" s="85">
        <v>2</v>
      </c>
      <c r="Q560" s="70"/>
      <c r="R560" s="85">
        <v>538</v>
      </c>
      <c r="S560" s="64">
        <v>74</v>
      </c>
      <c r="T560" s="64">
        <v>2</v>
      </c>
      <c r="U560" s="64">
        <v>207</v>
      </c>
      <c r="V560" s="64">
        <v>2</v>
      </c>
    </row>
    <row r="561" spans="6:22" x14ac:dyDescent="0.25">
      <c r="F561" s="60">
        <v>539</v>
      </c>
      <c r="G561" s="69">
        <f t="shared" si="52"/>
        <v>67</v>
      </c>
      <c r="H561" s="69">
        <f t="shared" si="51"/>
        <v>2</v>
      </c>
      <c r="I561" s="84">
        <f t="shared" si="48"/>
        <v>630</v>
      </c>
      <c r="J561" s="60">
        <f t="shared" si="49"/>
        <v>5157</v>
      </c>
      <c r="K561" s="69">
        <f t="shared" si="50"/>
        <v>12</v>
      </c>
      <c r="L561"/>
      <c r="M561" s="85">
        <v>75</v>
      </c>
      <c r="N561" s="85">
        <v>537</v>
      </c>
      <c r="O561" s="85">
        <v>539</v>
      </c>
      <c r="P561" s="85">
        <v>2</v>
      </c>
      <c r="Q561" s="70"/>
      <c r="R561" s="85">
        <v>539</v>
      </c>
      <c r="S561" s="64">
        <v>75</v>
      </c>
      <c r="T561" s="64">
        <v>2</v>
      </c>
      <c r="U561" s="64">
        <v>207</v>
      </c>
      <c r="V561" s="64">
        <v>3</v>
      </c>
    </row>
    <row r="562" spans="6:22" x14ac:dyDescent="0.25">
      <c r="F562" s="60">
        <v>540</v>
      </c>
      <c r="G562" s="69">
        <f t="shared" si="52"/>
        <v>67</v>
      </c>
      <c r="H562" s="69">
        <f t="shared" si="51"/>
        <v>2</v>
      </c>
      <c r="I562" s="84">
        <f t="shared" si="48"/>
        <v>630</v>
      </c>
      <c r="J562" s="60">
        <f t="shared" si="49"/>
        <v>5157</v>
      </c>
      <c r="K562" s="69">
        <f t="shared" si="50"/>
        <v>12</v>
      </c>
      <c r="L562"/>
      <c r="M562" s="85">
        <v>76</v>
      </c>
      <c r="N562" s="85">
        <v>537</v>
      </c>
      <c r="O562" s="85">
        <v>540</v>
      </c>
      <c r="P562" s="85">
        <v>2</v>
      </c>
      <c r="Q562" s="70"/>
      <c r="R562" s="85">
        <v>540</v>
      </c>
      <c r="S562" s="64">
        <v>76</v>
      </c>
      <c r="T562" s="64">
        <v>2</v>
      </c>
      <c r="U562" s="64">
        <v>207</v>
      </c>
      <c r="V562" s="64">
        <v>4</v>
      </c>
    </row>
    <row r="563" spans="6:22" x14ac:dyDescent="0.25">
      <c r="F563" s="60">
        <v>541</v>
      </c>
      <c r="G563" s="69">
        <f t="shared" si="52"/>
        <v>68</v>
      </c>
      <c r="H563" s="69">
        <f t="shared" si="51"/>
        <v>2</v>
      </c>
      <c r="I563" s="84">
        <f t="shared" si="48"/>
        <v>638</v>
      </c>
      <c r="J563" s="60">
        <f t="shared" si="49"/>
        <v>5249</v>
      </c>
      <c r="K563" s="69">
        <f t="shared" si="50"/>
        <v>12</v>
      </c>
      <c r="L563"/>
      <c r="M563" s="85">
        <v>869</v>
      </c>
      <c r="N563" s="85">
        <v>537</v>
      </c>
      <c r="O563" s="85">
        <v>541</v>
      </c>
      <c r="P563" s="85">
        <v>20</v>
      </c>
      <c r="Q563" s="70"/>
      <c r="R563" s="85">
        <v>541</v>
      </c>
      <c r="S563" s="64">
        <v>869</v>
      </c>
      <c r="T563" s="64">
        <v>20</v>
      </c>
      <c r="U563" s="64">
        <v>207</v>
      </c>
      <c r="V563" s="64">
        <v>1</v>
      </c>
    </row>
    <row r="564" spans="6:22" x14ac:dyDescent="0.25">
      <c r="F564" s="60">
        <v>542</v>
      </c>
      <c r="G564" s="69">
        <f t="shared" si="52"/>
        <v>68</v>
      </c>
      <c r="H564" s="69">
        <f t="shared" si="51"/>
        <v>2</v>
      </c>
      <c r="I564" s="84">
        <f t="shared" si="48"/>
        <v>638</v>
      </c>
      <c r="J564" s="60">
        <f t="shared" si="49"/>
        <v>5249</v>
      </c>
      <c r="K564" s="69">
        <f t="shared" si="50"/>
        <v>12</v>
      </c>
      <c r="L564"/>
      <c r="M564" s="85">
        <v>870</v>
      </c>
      <c r="N564" s="85">
        <v>537</v>
      </c>
      <c r="O564" s="85">
        <v>542</v>
      </c>
      <c r="P564" s="85">
        <v>20</v>
      </c>
      <c r="Q564" s="70"/>
      <c r="R564" s="85">
        <v>542</v>
      </c>
      <c r="S564" s="64">
        <v>870</v>
      </c>
      <c r="T564" s="64">
        <v>20</v>
      </c>
      <c r="U564" s="64">
        <v>207</v>
      </c>
      <c r="V564" s="64">
        <v>2</v>
      </c>
    </row>
    <row r="565" spans="6:22" x14ac:dyDescent="0.25">
      <c r="F565" s="60">
        <v>543</v>
      </c>
      <c r="G565" s="69">
        <f t="shared" si="52"/>
        <v>68</v>
      </c>
      <c r="H565" s="69">
        <f t="shared" si="51"/>
        <v>2</v>
      </c>
      <c r="I565" s="84">
        <f t="shared" si="48"/>
        <v>638</v>
      </c>
      <c r="J565" s="60">
        <f t="shared" si="49"/>
        <v>5249</v>
      </c>
      <c r="K565" s="69">
        <f t="shared" si="50"/>
        <v>12</v>
      </c>
      <c r="L565"/>
      <c r="M565" s="85">
        <v>871</v>
      </c>
      <c r="N565" s="85">
        <v>537</v>
      </c>
      <c r="O565" s="85">
        <v>543</v>
      </c>
      <c r="P565" s="85">
        <v>20</v>
      </c>
      <c r="Q565" s="70"/>
      <c r="R565" s="85">
        <v>543</v>
      </c>
      <c r="S565" s="64">
        <v>871</v>
      </c>
      <c r="T565" s="64">
        <v>20</v>
      </c>
      <c r="U565" s="64">
        <v>207</v>
      </c>
      <c r="V565" s="64">
        <v>3</v>
      </c>
    </row>
    <row r="566" spans="6:22" x14ac:dyDescent="0.25">
      <c r="F566" s="60">
        <v>544</v>
      </c>
      <c r="G566" s="69">
        <f t="shared" si="52"/>
        <v>68</v>
      </c>
      <c r="H566" s="69">
        <f t="shared" si="51"/>
        <v>2</v>
      </c>
      <c r="I566" s="84">
        <f t="shared" si="48"/>
        <v>638</v>
      </c>
      <c r="J566" s="60">
        <f t="shared" si="49"/>
        <v>5249</v>
      </c>
      <c r="K566" s="69">
        <f t="shared" si="50"/>
        <v>12</v>
      </c>
      <c r="L566"/>
      <c r="M566" s="85">
        <v>872</v>
      </c>
      <c r="N566" s="85">
        <v>537</v>
      </c>
      <c r="O566" s="85">
        <v>544</v>
      </c>
      <c r="P566" s="85">
        <v>20</v>
      </c>
      <c r="Q566" s="70"/>
      <c r="R566" s="85">
        <v>544</v>
      </c>
      <c r="S566" s="64">
        <v>872</v>
      </c>
      <c r="T566" s="64">
        <v>20</v>
      </c>
      <c r="U566" s="64">
        <v>207</v>
      </c>
      <c r="V566" s="64">
        <v>4</v>
      </c>
    </row>
    <row r="567" spans="6:22" x14ac:dyDescent="0.25">
      <c r="F567" s="60">
        <v>545</v>
      </c>
      <c r="G567" s="69">
        <v>1</v>
      </c>
      <c r="H567" s="69">
        <f t="shared" si="51"/>
        <v>3</v>
      </c>
      <c r="I567" s="84">
        <f t="shared" si="48"/>
        <v>83</v>
      </c>
      <c r="J567" s="60">
        <f t="shared" si="49"/>
        <v>13</v>
      </c>
      <c r="K567" s="69">
        <f t="shared" si="50"/>
        <v>13</v>
      </c>
      <c r="L567"/>
      <c r="M567" s="85">
        <v>1141</v>
      </c>
      <c r="N567" s="85">
        <v>537</v>
      </c>
      <c r="O567" s="85">
        <v>545</v>
      </c>
      <c r="P567" s="85">
        <v>26</v>
      </c>
      <c r="Q567" s="70"/>
      <c r="R567" s="85">
        <v>545</v>
      </c>
      <c r="S567" s="64">
        <v>1141</v>
      </c>
      <c r="T567" s="64">
        <v>26</v>
      </c>
      <c r="U567" s="64">
        <v>207</v>
      </c>
      <c r="V567" s="64">
        <v>1</v>
      </c>
    </row>
    <row r="568" spans="6:22" x14ac:dyDescent="0.25">
      <c r="F568" s="60">
        <v>546</v>
      </c>
      <c r="G568" s="69">
        <v>1</v>
      </c>
      <c r="H568" s="69">
        <f t="shared" si="51"/>
        <v>3</v>
      </c>
      <c r="I568" s="84">
        <f t="shared" si="48"/>
        <v>83</v>
      </c>
      <c r="J568" s="60">
        <f t="shared" si="49"/>
        <v>13</v>
      </c>
      <c r="K568" s="69">
        <f t="shared" si="50"/>
        <v>13</v>
      </c>
      <c r="L568"/>
      <c r="M568" s="85">
        <v>1142</v>
      </c>
      <c r="N568" s="85">
        <v>537</v>
      </c>
      <c r="O568" s="85">
        <v>546</v>
      </c>
      <c r="P568" s="85">
        <v>26</v>
      </c>
      <c r="Q568" s="70"/>
      <c r="R568" s="85">
        <v>546</v>
      </c>
      <c r="S568" s="64">
        <v>1142</v>
      </c>
      <c r="T568" s="64">
        <v>26</v>
      </c>
      <c r="U568" s="64">
        <v>207</v>
      </c>
      <c r="V568" s="64">
        <v>2</v>
      </c>
    </row>
    <row r="569" spans="6:22" x14ac:dyDescent="0.25">
      <c r="F569" s="60">
        <v>547</v>
      </c>
      <c r="G569" s="69">
        <v>1</v>
      </c>
      <c r="H569" s="69">
        <f t="shared" si="51"/>
        <v>3</v>
      </c>
      <c r="I569" s="84">
        <f t="shared" si="48"/>
        <v>83</v>
      </c>
      <c r="J569" s="60">
        <f t="shared" si="49"/>
        <v>13</v>
      </c>
      <c r="K569" s="69">
        <f t="shared" si="50"/>
        <v>13</v>
      </c>
      <c r="L569"/>
      <c r="M569" s="85">
        <v>1143</v>
      </c>
      <c r="N569" s="85">
        <v>537</v>
      </c>
      <c r="O569" s="85">
        <v>547</v>
      </c>
      <c r="P569" s="85">
        <v>26</v>
      </c>
      <c r="Q569" s="70"/>
      <c r="R569" s="85">
        <v>547</v>
      </c>
      <c r="S569" s="64">
        <v>1143</v>
      </c>
      <c r="T569" s="64">
        <v>26</v>
      </c>
      <c r="U569" s="64">
        <v>207</v>
      </c>
      <c r="V569" s="64">
        <v>3</v>
      </c>
    </row>
    <row r="570" spans="6:22" x14ac:dyDescent="0.25">
      <c r="F570" s="60">
        <v>548</v>
      </c>
      <c r="G570" s="69">
        <v>1</v>
      </c>
      <c r="H570" s="69">
        <f t="shared" si="51"/>
        <v>3</v>
      </c>
      <c r="I570" s="84">
        <f t="shared" si="48"/>
        <v>83</v>
      </c>
      <c r="J570" s="60">
        <f t="shared" si="49"/>
        <v>13</v>
      </c>
      <c r="K570" s="69">
        <f t="shared" si="50"/>
        <v>13</v>
      </c>
      <c r="L570"/>
      <c r="M570" s="85">
        <v>1144</v>
      </c>
      <c r="N570" s="85">
        <v>537</v>
      </c>
      <c r="O570" s="85">
        <v>548</v>
      </c>
      <c r="P570" s="85">
        <v>26</v>
      </c>
      <c r="Q570" s="70"/>
      <c r="R570" s="85">
        <v>548</v>
      </c>
      <c r="S570" s="64">
        <v>1144</v>
      </c>
      <c r="T570" s="64">
        <v>26</v>
      </c>
      <c r="U570" s="64">
        <v>207</v>
      </c>
      <c r="V570" s="64">
        <v>4</v>
      </c>
    </row>
    <row r="571" spans="6:22" x14ac:dyDescent="0.25">
      <c r="F571" s="60">
        <v>549</v>
      </c>
      <c r="G571" s="69">
        <f t="shared" ref="G571:G634" si="53">G567+1</f>
        <v>2</v>
      </c>
      <c r="H571" s="69">
        <f t="shared" si="51"/>
        <v>3</v>
      </c>
      <c r="I571" s="84">
        <f t="shared" si="48"/>
        <v>91</v>
      </c>
      <c r="J571" s="60">
        <f t="shared" si="49"/>
        <v>25</v>
      </c>
      <c r="K571" s="69">
        <f t="shared" si="50"/>
        <v>13</v>
      </c>
      <c r="L571"/>
      <c r="M571" s="85">
        <v>1937</v>
      </c>
      <c r="N571" s="85">
        <v>537</v>
      </c>
      <c r="O571" s="85">
        <v>549</v>
      </c>
      <c r="P571" s="85">
        <v>43</v>
      </c>
      <c r="Q571" s="70"/>
      <c r="R571" s="85">
        <v>549</v>
      </c>
      <c r="S571" s="64">
        <v>1937</v>
      </c>
      <c r="T571" s="64">
        <v>43</v>
      </c>
      <c r="U571" s="64">
        <v>207</v>
      </c>
      <c r="V571" s="64">
        <v>1</v>
      </c>
    </row>
    <row r="572" spans="6:22" x14ac:dyDescent="0.25">
      <c r="F572" s="60">
        <v>550</v>
      </c>
      <c r="G572" s="69">
        <f t="shared" si="53"/>
        <v>2</v>
      </c>
      <c r="H572" s="69">
        <f t="shared" si="51"/>
        <v>3</v>
      </c>
      <c r="I572" s="84">
        <f t="shared" si="48"/>
        <v>91</v>
      </c>
      <c r="J572" s="60">
        <f t="shared" si="49"/>
        <v>25</v>
      </c>
      <c r="K572" s="69">
        <f t="shared" si="50"/>
        <v>13</v>
      </c>
      <c r="L572"/>
      <c r="M572" s="85">
        <v>1938</v>
      </c>
      <c r="N572" s="85">
        <v>537</v>
      </c>
      <c r="O572" s="85">
        <v>550</v>
      </c>
      <c r="P572" s="85">
        <v>43</v>
      </c>
      <c r="Q572" s="70"/>
      <c r="R572" s="85">
        <v>550</v>
      </c>
      <c r="S572" s="64">
        <v>1938</v>
      </c>
      <c r="T572" s="64">
        <v>43</v>
      </c>
      <c r="U572" s="64">
        <v>207</v>
      </c>
      <c r="V572" s="64">
        <v>2</v>
      </c>
    </row>
    <row r="573" spans="6:22" x14ac:dyDescent="0.25">
      <c r="F573" s="60">
        <v>551</v>
      </c>
      <c r="G573" s="69">
        <f t="shared" si="53"/>
        <v>2</v>
      </c>
      <c r="H573" s="69">
        <f t="shared" si="51"/>
        <v>3</v>
      </c>
      <c r="I573" s="84">
        <f t="shared" si="48"/>
        <v>91</v>
      </c>
      <c r="J573" s="60">
        <f t="shared" si="49"/>
        <v>25</v>
      </c>
      <c r="K573" s="69">
        <f t="shared" si="50"/>
        <v>13</v>
      </c>
      <c r="L573"/>
      <c r="M573" s="85">
        <v>1939</v>
      </c>
      <c r="N573" s="85">
        <v>537</v>
      </c>
      <c r="O573" s="85">
        <v>551</v>
      </c>
      <c r="P573" s="85">
        <v>43</v>
      </c>
      <c r="Q573" s="70"/>
      <c r="R573" s="85">
        <v>551</v>
      </c>
      <c r="S573" s="64">
        <v>1939</v>
      </c>
      <c r="T573" s="64">
        <v>43</v>
      </c>
      <c r="U573" s="64">
        <v>207</v>
      </c>
      <c r="V573" s="64">
        <v>3</v>
      </c>
    </row>
    <row r="574" spans="6:22" x14ac:dyDescent="0.25">
      <c r="F574" s="60">
        <v>552</v>
      </c>
      <c r="G574" s="69">
        <f t="shared" si="53"/>
        <v>2</v>
      </c>
      <c r="H574" s="69">
        <f t="shared" si="51"/>
        <v>3</v>
      </c>
      <c r="I574" s="84">
        <f t="shared" si="48"/>
        <v>91</v>
      </c>
      <c r="J574" s="60">
        <f t="shared" si="49"/>
        <v>25</v>
      </c>
      <c r="K574" s="69">
        <f t="shared" si="50"/>
        <v>13</v>
      </c>
      <c r="L574"/>
      <c r="M574" s="85">
        <v>1940</v>
      </c>
      <c r="N574" s="85">
        <v>537</v>
      </c>
      <c r="O574" s="85">
        <v>552</v>
      </c>
      <c r="P574" s="85">
        <v>43</v>
      </c>
      <c r="Q574" s="70"/>
      <c r="R574" s="85">
        <v>552</v>
      </c>
      <c r="S574" s="64">
        <v>1940</v>
      </c>
      <c r="T574" s="64">
        <v>43</v>
      </c>
      <c r="U574" s="64">
        <v>207</v>
      </c>
      <c r="V574" s="64">
        <v>4</v>
      </c>
    </row>
    <row r="575" spans="6:22" x14ac:dyDescent="0.25">
      <c r="F575" s="60">
        <v>553</v>
      </c>
      <c r="G575" s="69">
        <f t="shared" si="53"/>
        <v>3</v>
      </c>
      <c r="H575" s="69">
        <f t="shared" si="51"/>
        <v>3</v>
      </c>
      <c r="I575" s="84">
        <f t="shared" si="48"/>
        <v>99</v>
      </c>
      <c r="J575" s="60">
        <f t="shared" si="49"/>
        <v>37</v>
      </c>
      <c r="K575" s="69">
        <f t="shared" si="50"/>
        <v>13</v>
      </c>
      <c r="L575"/>
      <c r="M575" s="85">
        <v>2209</v>
      </c>
      <c r="N575" s="85">
        <v>537</v>
      </c>
      <c r="O575" s="85">
        <v>553</v>
      </c>
      <c r="P575" s="85">
        <v>49</v>
      </c>
      <c r="Q575" s="70"/>
      <c r="R575" s="85">
        <v>553</v>
      </c>
      <c r="S575" s="64">
        <v>2209</v>
      </c>
      <c r="T575" s="64">
        <v>49</v>
      </c>
      <c r="U575" s="64">
        <v>207</v>
      </c>
      <c r="V575" s="64">
        <v>1</v>
      </c>
    </row>
    <row r="576" spans="6:22" x14ac:dyDescent="0.25">
      <c r="F576" s="60">
        <v>554</v>
      </c>
      <c r="G576" s="69">
        <f t="shared" si="53"/>
        <v>3</v>
      </c>
      <c r="H576" s="69">
        <f t="shared" si="51"/>
        <v>3</v>
      </c>
      <c r="I576" s="84">
        <f t="shared" si="48"/>
        <v>99</v>
      </c>
      <c r="J576" s="60">
        <f t="shared" si="49"/>
        <v>37</v>
      </c>
      <c r="K576" s="69">
        <f t="shared" si="50"/>
        <v>13</v>
      </c>
      <c r="L576"/>
      <c r="M576" s="85">
        <v>2210</v>
      </c>
      <c r="N576" s="85">
        <v>537</v>
      </c>
      <c r="O576" s="85">
        <v>554</v>
      </c>
      <c r="P576" s="85">
        <v>49</v>
      </c>
      <c r="Q576" s="70"/>
      <c r="R576" s="85">
        <v>554</v>
      </c>
      <c r="S576" s="64">
        <v>2210</v>
      </c>
      <c r="T576" s="64">
        <v>49</v>
      </c>
      <c r="U576" s="64">
        <v>207</v>
      </c>
      <c r="V576" s="64">
        <v>2</v>
      </c>
    </row>
    <row r="577" spans="6:22" x14ac:dyDescent="0.25">
      <c r="F577" s="60">
        <v>555</v>
      </c>
      <c r="G577" s="69">
        <f t="shared" si="53"/>
        <v>3</v>
      </c>
      <c r="H577" s="69">
        <f t="shared" si="51"/>
        <v>3</v>
      </c>
      <c r="I577" s="84">
        <f t="shared" si="48"/>
        <v>99</v>
      </c>
      <c r="J577" s="60">
        <f t="shared" si="49"/>
        <v>37</v>
      </c>
      <c r="K577" s="69">
        <f t="shared" si="50"/>
        <v>13</v>
      </c>
      <c r="L577"/>
      <c r="M577" s="85">
        <v>2211</v>
      </c>
      <c r="N577" s="85">
        <v>537</v>
      </c>
      <c r="O577" s="85">
        <v>555</v>
      </c>
      <c r="P577" s="85">
        <v>49</v>
      </c>
      <c r="Q577" s="70"/>
      <c r="R577" s="85">
        <v>555</v>
      </c>
      <c r="S577" s="64">
        <v>2211</v>
      </c>
      <c r="T577" s="64">
        <v>49</v>
      </c>
      <c r="U577" s="64">
        <v>207</v>
      </c>
      <c r="V577" s="64">
        <v>3</v>
      </c>
    </row>
    <row r="578" spans="6:22" x14ac:dyDescent="0.25">
      <c r="F578" s="60">
        <v>556</v>
      </c>
      <c r="G578" s="69">
        <f t="shared" si="53"/>
        <v>3</v>
      </c>
      <c r="H578" s="69">
        <f t="shared" si="51"/>
        <v>3</v>
      </c>
      <c r="I578" s="84">
        <f t="shared" si="48"/>
        <v>99</v>
      </c>
      <c r="J578" s="60">
        <f t="shared" si="49"/>
        <v>37</v>
      </c>
      <c r="K578" s="69">
        <f t="shared" si="50"/>
        <v>13</v>
      </c>
      <c r="L578"/>
      <c r="M578" s="85">
        <v>2212</v>
      </c>
      <c r="N578" s="85">
        <v>537</v>
      </c>
      <c r="O578" s="85">
        <v>556</v>
      </c>
      <c r="P578" s="85">
        <v>49</v>
      </c>
      <c r="Q578" s="70"/>
      <c r="R578" s="85">
        <v>556</v>
      </c>
      <c r="S578" s="64">
        <v>2212</v>
      </c>
      <c r="T578" s="64">
        <v>49</v>
      </c>
      <c r="U578" s="64">
        <v>207</v>
      </c>
      <c r="V578" s="64">
        <v>4</v>
      </c>
    </row>
    <row r="579" spans="6:22" x14ac:dyDescent="0.25">
      <c r="F579" s="60">
        <v>557</v>
      </c>
      <c r="G579" s="69">
        <f t="shared" si="53"/>
        <v>4</v>
      </c>
      <c r="H579" s="69">
        <f t="shared" si="51"/>
        <v>3</v>
      </c>
      <c r="I579" s="84">
        <f t="shared" si="48"/>
        <v>107</v>
      </c>
      <c r="J579" s="60">
        <f t="shared" si="49"/>
        <v>57</v>
      </c>
      <c r="K579" s="69">
        <f t="shared" si="50"/>
        <v>13</v>
      </c>
      <c r="L579"/>
      <c r="M579" s="85">
        <v>3005</v>
      </c>
      <c r="N579" s="85">
        <v>537</v>
      </c>
      <c r="O579" s="85">
        <v>557</v>
      </c>
      <c r="P579" s="85">
        <v>67</v>
      </c>
      <c r="Q579" s="70"/>
      <c r="R579" s="85">
        <v>557</v>
      </c>
      <c r="S579" s="64">
        <v>3005</v>
      </c>
      <c r="T579" s="64">
        <v>67</v>
      </c>
      <c r="U579" s="64">
        <v>207</v>
      </c>
      <c r="V579" s="64">
        <v>1</v>
      </c>
    </row>
    <row r="580" spans="6:22" x14ac:dyDescent="0.25">
      <c r="F580" s="60">
        <v>558</v>
      </c>
      <c r="G580" s="69">
        <f t="shared" si="53"/>
        <v>4</v>
      </c>
      <c r="H580" s="69">
        <f t="shared" si="51"/>
        <v>3</v>
      </c>
      <c r="I580" s="84">
        <f t="shared" si="48"/>
        <v>107</v>
      </c>
      <c r="J580" s="60">
        <f t="shared" si="49"/>
        <v>57</v>
      </c>
      <c r="K580" s="69">
        <f t="shared" si="50"/>
        <v>13</v>
      </c>
      <c r="L580"/>
      <c r="M580" s="85">
        <v>3006</v>
      </c>
      <c r="N580" s="85">
        <v>537</v>
      </c>
      <c r="O580" s="85">
        <v>558</v>
      </c>
      <c r="P580" s="85">
        <v>67</v>
      </c>
      <c r="Q580" s="70"/>
      <c r="R580" s="85">
        <v>558</v>
      </c>
      <c r="S580" s="64">
        <v>3006</v>
      </c>
      <c r="T580" s="64">
        <v>67</v>
      </c>
      <c r="U580" s="64">
        <v>207</v>
      </c>
      <c r="V580" s="64">
        <v>2</v>
      </c>
    </row>
    <row r="581" spans="6:22" x14ac:dyDescent="0.25">
      <c r="F581" s="60">
        <v>559</v>
      </c>
      <c r="G581" s="69">
        <f t="shared" si="53"/>
        <v>4</v>
      </c>
      <c r="H581" s="69">
        <f t="shared" si="51"/>
        <v>3</v>
      </c>
      <c r="I581" s="84">
        <f t="shared" si="48"/>
        <v>107</v>
      </c>
      <c r="J581" s="60">
        <f t="shared" si="49"/>
        <v>57</v>
      </c>
      <c r="K581" s="69">
        <f t="shared" si="50"/>
        <v>13</v>
      </c>
      <c r="L581"/>
      <c r="M581" s="85">
        <v>3007</v>
      </c>
      <c r="N581" s="85">
        <v>537</v>
      </c>
      <c r="O581" s="85">
        <v>559</v>
      </c>
      <c r="P581" s="85">
        <v>67</v>
      </c>
      <c r="Q581" s="70"/>
      <c r="R581" s="85">
        <v>559</v>
      </c>
      <c r="S581" s="64">
        <v>3007</v>
      </c>
      <c r="T581" s="64">
        <v>67</v>
      </c>
      <c r="U581" s="64">
        <v>207</v>
      </c>
      <c r="V581" s="64">
        <v>3</v>
      </c>
    </row>
    <row r="582" spans="6:22" x14ac:dyDescent="0.25">
      <c r="F582" s="60">
        <v>560</v>
      </c>
      <c r="G582" s="69">
        <f t="shared" si="53"/>
        <v>4</v>
      </c>
      <c r="H582" s="69">
        <f t="shared" si="51"/>
        <v>3</v>
      </c>
      <c r="I582" s="84">
        <f t="shared" si="48"/>
        <v>107</v>
      </c>
      <c r="J582" s="60">
        <f t="shared" si="49"/>
        <v>57</v>
      </c>
      <c r="K582" s="69">
        <f t="shared" si="50"/>
        <v>13</v>
      </c>
      <c r="L582"/>
      <c r="M582" s="85">
        <v>3008</v>
      </c>
      <c r="N582" s="85">
        <v>537</v>
      </c>
      <c r="O582" s="85">
        <v>560</v>
      </c>
      <c r="P582" s="85">
        <v>67</v>
      </c>
      <c r="Q582" s="70"/>
      <c r="R582" s="85">
        <v>560</v>
      </c>
      <c r="S582" s="64">
        <v>3008</v>
      </c>
      <c r="T582" s="64">
        <v>67</v>
      </c>
      <c r="U582" s="64">
        <v>207</v>
      </c>
      <c r="V582" s="64">
        <v>4</v>
      </c>
    </row>
    <row r="583" spans="6:22" x14ac:dyDescent="0.25">
      <c r="F583" s="60">
        <v>561</v>
      </c>
      <c r="G583" s="69">
        <f t="shared" si="53"/>
        <v>5</v>
      </c>
      <c r="H583" s="69">
        <f t="shared" si="51"/>
        <v>3</v>
      </c>
      <c r="I583" s="84">
        <f t="shared" si="48"/>
        <v>115</v>
      </c>
      <c r="J583" s="60">
        <f t="shared" si="49"/>
        <v>77</v>
      </c>
      <c r="K583" s="69">
        <f t="shared" si="50"/>
        <v>13</v>
      </c>
      <c r="L583"/>
      <c r="M583" s="85">
        <v>3277</v>
      </c>
      <c r="N583" s="85">
        <v>537</v>
      </c>
      <c r="O583" s="85">
        <v>561</v>
      </c>
      <c r="P583" s="85">
        <v>73</v>
      </c>
      <c r="Q583" s="70"/>
      <c r="R583" s="85">
        <v>561</v>
      </c>
      <c r="S583" s="64">
        <v>3277</v>
      </c>
      <c r="T583" s="64">
        <v>73</v>
      </c>
      <c r="U583" s="64">
        <v>207</v>
      </c>
      <c r="V583" s="64">
        <v>1</v>
      </c>
    </row>
    <row r="584" spans="6:22" x14ac:dyDescent="0.25">
      <c r="F584" s="60">
        <v>562</v>
      </c>
      <c r="G584" s="69">
        <f t="shared" si="53"/>
        <v>5</v>
      </c>
      <c r="H584" s="69">
        <f t="shared" si="51"/>
        <v>3</v>
      </c>
      <c r="I584" s="84">
        <f t="shared" si="48"/>
        <v>115</v>
      </c>
      <c r="J584" s="60">
        <f t="shared" si="49"/>
        <v>77</v>
      </c>
      <c r="K584" s="69">
        <f t="shared" si="50"/>
        <v>13</v>
      </c>
      <c r="L584"/>
      <c r="M584" s="85">
        <v>3278</v>
      </c>
      <c r="N584" s="85">
        <v>537</v>
      </c>
      <c r="O584" s="85">
        <v>562</v>
      </c>
      <c r="P584" s="85">
        <v>73</v>
      </c>
      <c r="Q584" s="70"/>
      <c r="R584" s="85">
        <v>562</v>
      </c>
      <c r="S584" s="64">
        <v>3278</v>
      </c>
      <c r="T584" s="64">
        <v>73</v>
      </c>
      <c r="U584" s="64">
        <v>207</v>
      </c>
      <c r="V584" s="64">
        <v>2</v>
      </c>
    </row>
    <row r="585" spans="6:22" x14ac:dyDescent="0.25">
      <c r="F585" s="60">
        <v>563</v>
      </c>
      <c r="G585" s="69">
        <f t="shared" si="53"/>
        <v>5</v>
      </c>
      <c r="H585" s="69">
        <f t="shared" si="51"/>
        <v>3</v>
      </c>
      <c r="I585" s="84">
        <f t="shared" si="48"/>
        <v>115</v>
      </c>
      <c r="J585" s="60">
        <f t="shared" si="49"/>
        <v>77</v>
      </c>
      <c r="K585" s="69">
        <f t="shared" si="50"/>
        <v>13</v>
      </c>
      <c r="L585"/>
      <c r="M585" s="85">
        <v>3279</v>
      </c>
      <c r="N585" s="85">
        <v>537</v>
      </c>
      <c r="O585" s="85">
        <v>563</v>
      </c>
      <c r="P585" s="85">
        <v>73</v>
      </c>
      <c r="Q585" s="70"/>
      <c r="R585" s="85">
        <v>563</v>
      </c>
      <c r="S585" s="64">
        <v>3279</v>
      </c>
      <c r="T585" s="64">
        <v>73</v>
      </c>
      <c r="U585" s="64">
        <v>207</v>
      </c>
      <c r="V585" s="64">
        <v>3</v>
      </c>
    </row>
    <row r="586" spans="6:22" x14ac:dyDescent="0.25">
      <c r="F586" s="60">
        <v>564</v>
      </c>
      <c r="G586" s="69">
        <f t="shared" si="53"/>
        <v>5</v>
      </c>
      <c r="H586" s="69">
        <f t="shared" si="51"/>
        <v>3</v>
      </c>
      <c r="I586" s="84">
        <f t="shared" si="48"/>
        <v>115</v>
      </c>
      <c r="J586" s="60">
        <f t="shared" si="49"/>
        <v>77</v>
      </c>
      <c r="K586" s="69">
        <f t="shared" si="50"/>
        <v>13</v>
      </c>
      <c r="L586"/>
      <c r="M586" s="85">
        <v>3280</v>
      </c>
      <c r="N586" s="85">
        <v>537</v>
      </c>
      <c r="O586" s="85">
        <v>564</v>
      </c>
      <c r="P586" s="85">
        <v>73</v>
      </c>
      <c r="Q586" s="70"/>
      <c r="R586" s="85">
        <v>564</v>
      </c>
      <c r="S586" s="64">
        <v>3280</v>
      </c>
      <c r="T586" s="64">
        <v>73</v>
      </c>
      <c r="U586" s="64">
        <v>207</v>
      </c>
      <c r="V586" s="64">
        <v>4</v>
      </c>
    </row>
    <row r="587" spans="6:22" x14ac:dyDescent="0.25">
      <c r="F587" s="60">
        <v>565</v>
      </c>
      <c r="G587" s="69">
        <f t="shared" si="53"/>
        <v>6</v>
      </c>
      <c r="H587" s="69">
        <f t="shared" si="51"/>
        <v>3</v>
      </c>
      <c r="I587" s="84">
        <f t="shared" si="48"/>
        <v>123</v>
      </c>
      <c r="J587" s="60">
        <f t="shared" si="49"/>
        <v>97</v>
      </c>
      <c r="K587" s="69">
        <f t="shared" si="50"/>
        <v>13</v>
      </c>
      <c r="L587"/>
      <c r="M587" s="85">
        <v>337</v>
      </c>
      <c r="N587" s="85">
        <v>565</v>
      </c>
      <c r="O587" s="85">
        <v>565</v>
      </c>
      <c r="P587" s="85">
        <v>8</v>
      </c>
      <c r="Q587" s="70"/>
      <c r="R587" s="85">
        <v>565</v>
      </c>
      <c r="S587" s="64">
        <v>337</v>
      </c>
      <c r="T587" s="64">
        <v>8</v>
      </c>
      <c r="U587" s="64">
        <v>211</v>
      </c>
      <c r="V587" s="64">
        <v>1</v>
      </c>
    </row>
    <row r="588" spans="6:22" x14ac:dyDescent="0.25">
      <c r="F588" s="60">
        <v>566</v>
      </c>
      <c r="G588" s="69">
        <f t="shared" si="53"/>
        <v>6</v>
      </c>
      <c r="H588" s="69">
        <f t="shared" si="51"/>
        <v>3</v>
      </c>
      <c r="I588" s="84">
        <f t="shared" si="48"/>
        <v>123</v>
      </c>
      <c r="J588" s="60">
        <f t="shared" si="49"/>
        <v>97</v>
      </c>
      <c r="K588" s="69">
        <f t="shared" si="50"/>
        <v>13</v>
      </c>
      <c r="L588"/>
      <c r="M588" s="85">
        <v>338</v>
      </c>
      <c r="N588" s="85">
        <v>565</v>
      </c>
      <c r="O588" s="85">
        <v>566</v>
      </c>
      <c r="P588" s="85">
        <v>8</v>
      </c>
      <c r="Q588" s="70"/>
      <c r="R588" s="85">
        <v>566</v>
      </c>
      <c r="S588" s="64">
        <v>338</v>
      </c>
      <c r="T588" s="64">
        <v>8</v>
      </c>
      <c r="U588" s="64">
        <v>211</v>
      </c>
      <c r="V588" s="64">
        <v>2</v>
      </c>
    </row>
    <row r="589" spans="6:22" x14ac:dyDescent="0.25">
      <c r="F589" s="60">
        <v>567</v>
      </c>
      <c r="G589" s="69">
        <f t="shared" si="53"/>
        <v>6</v>
      </c>
      <c r="H589" s="69">
        <f t="shared" si="51"/>
        <v>3</v>
      </c>
      <c r="I589" s="84">
        <f t="shared" si="48"/>
        <v>123</v>
      </c>
      <c r="J589" s="60">
        <f t="shared" si="49"/>
        <v>97</v>
      </c>
      <c r="K589" s="69">
        <f t="shared" si="50"/>
        <v>13</v>
      </c>
      <c r="L589"/>
      <c r="M589" s="85">
        <v>339</v>
      </c>
      <c r="N589" s="85">
        <v>565</v>
      </c>
      <c r="O589" s="85">
        <v>567</v>
      </c>
      <c r="P589" s="85">
        <v>8</v>
      </c>
      <c r="Q589" s="70"/>
      <c r="R589" s="85">
        <v>567</v>
      </c>
      <c r="S589" s="64">
        <v>339</v>
      </c>
      <c r="T589" s="64">
        <v>8</v>
      </c>
      <c r="U589" s="64">
        <v>211</v>
      </c>
      <c r="V589" s="64">
        <v>3</v>
      </c>
    </row>
    <row r="590" spans="6:22" x14ac:dyDescent="0.25">
      <c r="F590" s="60">
        <v>568</v>
      </c>
      <c r="G590" s="69">
        <f t="shared" si="53"/>
        <v>6</v>
      </c>
      <c r="H590" s="69">
        <f t="shared" si="51"/>
        <v>3</v>
      </c>
      <c r="I590" s="84">
        <f t="shared" si="48"/>
        <v>123</v>
      </c>
      <c r="J590" s="60">
        <f t="shared" si="49"/>
        <v>97</v>
      </c>
      <c r="K590" s="69">
        <f t="shared" si="50"/>
        <v>13</v>
      </c>
      <c r="L590"/>
      <c r="M590" s="85">
        <v>340</v>
      </c>
      <c r="N590" s="85">
        <v>565</v>
      </c>
      <c r="O590" s="85">
        <v>568</v>
      </c>
      <c r="P590" s="85">
        <v>8</v>
      </c>
      <c r="Q590" s="70"/>
      <c r="R590" s="85">
        <v>568</v>
      </c>
      <c r="S590" s="64">
        <v>340</v>
      </c>
      <c r="T590" s="64">
        <v>8</v>
      </c>
      <c r="U590" s="64">
        <v>211</v>
      </c>
      <c r="V590" s="64">
        <v>4</v>
      </c>
    </row>
    <row r="591" spans="6:22" x14ac:dyDescent="0.25">
      <c r="F591" s="60">
        <v>569</v>
      </c>
      <c r="G591" s="69">
        <f t="shared" si="53"/>
        <v>7</v>
      </c>
      <c r="H591" s="69">
        <f t="shared" si="51"/>
        <v>3</v>
      </c>
      <c r="I591" s="84">
        <f t="shared" si="48"/>
        <v>131</v>
      </c>
      <c r="J591" s="60">
        <f t="shared" si="49"/>
        <v>125</v>
      </c>
      <c r="K591" s="69">
        <f t="shared" si="50"/>
        <v>13</v>
      </c>
      <c r="L591"/>
      <c r="M591" s="85">
        <v>609</v>
      </c>
      <c r="N591" s="85">
        <v>565</v>
      </c>
      <c r="O591" s="85">
        <v>569</v>
      </c>
      <c r="P591" s="85">
        <v>14</v>
      </c>
      <c r="Q591" s="70"/>
      <c r="R591" s="85">
        <v>569</v>
      </c>
      <c r="S591" s="64">
        <v>609</v>
      </c>
      <c r="T591" s="64">
        <v>14</v>
      </c>
      <c r="U591" s="64">
        <v>211</v>
      </c>
      <c r="V591" s="64">
        <v>1</v>
      </c>
    </row>
    <row r="592" spans="6:22" x14ac:dyDescent="0.25">
      <c r="F592" s="60">
        <v>570</v>
      </c>
      <c r="G592" s="69">
        <f t="shared" si="53"/>
        <v>7</v>
      </c>
      <c r="H592" s="69">
        <f t="shared" si="51"/>
        <v>3</v>
      </c>
      <c r="I592" s="84">
        <f t="shared" si="48"/>
        <v>131</v>
      </c>
      <c r="J592" s="60">
        <f t="shared" si="49"/>
        <v>125</v>
      </c>
      <c r="K592" s="69">
        <f t="shared" si="50"/>
        <v>13</v>
      </c>
      <c r="L592"/>
      <c r="M592" s="85">
        <v>610</v>
      </c>
      <c r="N592" s="85">
        <v>565</v>
      </c>
      <c r="O592" s="85">
        <v>570</v>
      </c>
      <c r="P592" s="85">
        <v>14</v>
      </c>
      <c r="Q592" s="70"/>
      <c r="R592" s="85">
        <v>570</v>
      </c>
      <c r="S592" s="64">
        <v>610</v>
      </c>
      <c r="T592" s="64">
        <v>14</v>
      </c>
      <c r="U592" s="64">
        <v>211</v>
      </c>
      <c r="V592" s="64">
        <v>2</v>
      </c>
    </row>
    <row r="593" spans="6:22" x14ac:dyDescent="0.25">
      <c r="F593" s="60">
        <v>571</v>
      </c>
      <c r="G593" s="69">
        <f t="shared" si="53"/>
        <v>7</v>
      </c>
      <c r="H593" s="69">
        <f t="shared" si="51"/>
        <v>3</v>
      </c>
      <c r="I593" s="84">
        <f t="shared" si="48"/>
        <v>131</v>
      </c>
      <c r="J593" s="60">
        <f t="shared" si="49"/>
        <v>125</v>
      </c>
      <c r="K593" s="69">
        <f t="shared" si="50"/>
        <v>13</v>
      </c>
      <c r="L593"/>
      <c r="M593" s="85">
        <v>611</v>
      </c>
      <c r="N593" s="85">
        <v>565</v>
      </c>
      <c r="O593" s="85">
        <v>571</v>
      </c>
      <c r="P593" s="85">
        <v>14</v>
      </c>
      <c r="Q593" s="70"/>
      <c r="R593" s="85">
        <v>571</v>
      </c>
      <c r="S593" s="64">
        <v>611</v>
      </c>
      <c r="T593" s="64">
        <v>14</v>
      </c>
      <c r="U593" s="64">
        <v>211</v>
      </c>
      <c r="V593" s="64">
        <v>3</v>
      </c>
    </row>
    <row r="594" spans="6:22" x14ac:dyDescent="0.25">
      <c r="F594" s="60">
        <v>572</v>
      </c>
      <c r="G594" s="69">
        <f t="shared" si="53"/>
        <v>7</v>
      </c>
      <c r="H594" s="69">
        <f t="shared" si="51"/>
        <v>3</v>
      </c>
      <c r="I594" s="84">
        <f t="shared" si="48"/>
        <v>131</v>
      </c>
      <c r="J594" s="60">
        <f t="shared" si="49"/>
        <v>125</v>
      </c>
      <c r="K594" s="69">
        <f t="shared" si="50"/>
        <v>13</v>
      </c>
      <c r="L594"/>
      <c r="M594" s="85">
        <v>612</v>
      </c>
      <c r="N594" s="85">
        <v>565</v>
      </c>
      <c r="O594" s="85">
        <v>572</v>
      </c>
      <c r="P594" s="85">
        <v>14</v>
      </c>
      <c r="Q594" s="70"/>
      <c r="R594" s="85">
        <v>572</v>
      </c>
      <c r="S594" s="64">
        <v>612</v>
      </c>
      <c r="T594" s="64">
        <v>14</v>
      </c>
      <c r="U594" s="64">
        <v>211</v>
      </c>
      <c r="V594" s="64">
        <v>4</v>
      </c>
    </row>
    <row r="595" spans="6:22" x14ac:dyDescent="0.25">
      <c r="F595" s="60">
        <v>573</v>
      </c>
      <c r="G595" s="69">
        <f t="shared" si="53"/>
        <v>8</v>
      </c>
      <c r="H595" s="69">
        <f t="shared" si="51"/>
        <v>3</v>
      </c>
      <c r="I595" s="84">
        <f t="shared" si="48"/>
        <v>139</v>
      </c>
      <c r="J595" s="60">
        <f t="shared" si="49"/>
        <v>153</v>
      </c>
      <c r="K595" s="69">
        <f t="shared" si="50"/>
        <v>13</v>
      </c>
      <c r="L595"/>
      <c r="M595" s="85">
        <v>1405</v>
      </c>
      <c r="N595" s="85">
        <v>565</v>
      </c>
      <c r="O595" s="85">
        <v>573</v>
      </c>
      <c r="P595" s="85">
        <v>32</v>
      </c>
      <c r="Q595" s="70"/>
      <c r="R595" s="85">
        <v>573</v>
      </c>
      <c r="S595" s="64">
        <v>1405</v>
      </c>
      <c r="T595" s="64">
        <v>31</v>
      </c>
      <c r="U595" s="64">
        <v>211</v>
      </c>
      <c r="V595" s="64">
        <v>1</v>
      </c>
    </row>
    <row r="596" spans="6:22" x14ac:dyDescent="0.25">
      <c r="F596" s="60">
        <v>574</v>
      </c>
      <c r="G596" s="69">
        <f t="shared" si="53"/>
        <v>8</v>
      </c>
      <c r="H596" s="69">
        <f t="shared" si="51"/>
        <v>3</v>
      </c>
      <c r="I596" s="84">
        <f t="shared" si="48"/>
        <v>139</v>
      </c>
      <c r="J596" s="60">
        <f t="shared" si="49"/>
        <v>153</v>
      </c>
      <c r="K596" s="69">
        <f t="shared" si="50"/>
        <v>13</v>
      </c>
      <c r="L596"/>
      <c r="M596" s="85">
        <v>1406</v>
      </c>
      <c r="N596" s="85">
        <v>565</v>
      </c>
      <c r="O596" s="85">
        <v>574</v>
      </c>
      <c r="P596" s="85">
        <v>32</v>
      </c>
      <c r="Q596" s="70"/>
      <c r="R596" s="85">
        <v>574</v>
      </c>
      <c r="S596" s="64">
        <v>1406</v>
      </c>
      <c r="T596" s="64">
        <v>31</v>
      </c>
      <c r="U596" s="64">
        <v>211</v>
      </c>
      <c r="V596" s="64">
        <v>2</v>
      </c>
    </row>
    <row r="597" spans="6:22" x14ac:dyDescent="0.25">
      <c r="F597" s="60">
        <v>575</v>
      </c>
      <c r="G597" s="69">
        <f t="shared" si="53"/>
        <v>8</v>
      </c>
      <c r="H597" s="69">
        <f t="shared" si="51"/>
        <v>3</v>
      </c>
      <c r="I597" s="84">
        <f t="shared" si="48"/>
        <v>139</v>
      </c>
      <c r="J597" s="60">
        <f t="shared" si="49"/>
        <v>153</v>
      </c>
      <c r="K597" s="69">
        <f t="shared" si="50"/>
        <v>13</v>
      </c>
      <c r="L597"/>
      <c r="M597" s="85">
        <v>1407</v>
      </c>
      <c r="N597" s="85">
        <v>565</v>
      </c>
      <c r="O597" s="85">
        <v>575</v>
      </c>
      <c r="P597" s="85">
        <v>32</v>
      </c>
      <c r="Q597" s="70"/>
      <c r="R597" s="85">
        <v>575</v>
      </c>
      <c r="S597" s="64">
        <v>1407</v>
      </c>
      <c r="T597" s="64">
        <v>31</v>
      </c>
      <c r="U597" s="64">
        <v>211</v>
      </c>
      <c r="V597" s="64">
        <v>3</v>
      </c>
    </row>
    <row r="598" spans="6:22" x14ac:dyDescent="0.25">
      <c r="F598" s="60">
        <v>576</v>
      </c>
      <c r="G598" s="69">
        <f t="shared" si="53"/>
        <v>8</v>
      </c>
      <c r="H598" s="69">
        <f t="shared" si="51"/>
        <v>3</v>
      </c>
      <c r="I598" s="84">
        <f t="shared" si="48"/>
        <v>139</v>
      </c>
      <c r="J598" s="60">
        <f t="shared" si="49"/>
        <v>153</v>
      </c>
      <c r="K598" s="69">
        <f t="shared" si="50"/>
        <v>13</v>
      </c>
      <c r="L598"/>
      <c r="M598" s="85">
        <v>1408</v>
      </c>
      <c r="N598" s="85">
        <v>565</v>
      </c>
      <c r="O598" s="85">
        <v>576</v>
      </c>
      <c r="P598" s="85">
        <v>32</v>
      </c>
      <c r="Q598" s="70"/>
      <c r="R598" s="85">
        <v>576</v>
      </c>
      <c r="S598" s="64">
        <v>1408</v>
      </c>
      <c r="T598" s="64">
        <v>31</v>
      </c>
      <c r="U598" s="64">
        <v>211</v>
      </c>
      <c r="V598" s="64">
        <v>4</v>
      </c>
    </row>
    <row r="599" spans="6:22" x14ac:dyDescent="0.25">
      <c r="F599" s="60">
        <v>577</v>
      </c>
      <c r="G599" s="69">
        <f t="shared" si="53"/>
        <v>9</v>
      </c>
      <c r="H599" s="69">
        <f t="shared" si="51"/>
        <v>3</v>
      </c>
      <c r="I599" s="84">
        <f t="shared" ref="I599:I662" si="54">VLOOKUP(G599,$A$23:$C$90,2,0)+VLOOKUP(H599,$A$23:$C$90,3,0)</f>
        <v>147</v>
      </c>
      <c r="J599" s="60">
        <f t="shared" si="49"/>
        <v>189</v>
      </c>
      <c r="K599" s="69">
        <f t="shared" si="50"/>
        <v>13</v>
      </c>
      <c r="L599"/>
      <c r="M599" s="85">
        <v>1677</v>
      </c>
      <c r="N599" s="85">
        <v>565</v>
      </c>
      <c r="O599" s="85">
        <v>577</v>
      </c>
      <c r="P599" s="85">
        <v>38</v>
      </c>
      <c r="Q599" s="70"/>
      <c r="R599" s="85">
        <v>577</v>
      </c>
      <c r="S599" s="64">
        <v>1677</v>
      </c>
      <c r="T599" s="64">
        <v>37</v>
      </c>
      <c r="U599" s="64">
        <v>211</v>
      </c>
      <c r="V599" s="64">
        <v>1</v>
      </c>
    </row>
    <row r="600" spans="6:22" x14ac:dyDescent="0.25">
      <c r="F600" s="60">
        <v>578</v>
      </c>
      <c r="G600" s="69">
        <f t="shared" si="53"/>
        <v>9</v>
      </c>
      <c r="H600" s="69">
        <f t="shared" si="51"/>
        <v>3</v>
      </c>
      <c r="I600" s="84">
        <f t="shared" si="54"/>
        <v>147</v>
      </c>
      <c r="J600" s="60">
        <f t="shared" ref="J600:J663" si="55">RANK(I600,$I$23:$I$6550,1)</f>
        <v>189</v>
      </c>
      <c r="K600" s="69">
        <f t="shared" ref="K600:K663" si="56">LOOKUP(F600,$X$23:$X$191,$Y$23:$Y$191)</f>
        <v>13</v>
      </c>
      <c r="L600"/>
      <c r="M600" s="85">
        <v>1678</v>
      </c>
      <c r="N600" s="85">
        <v>565</v>
      </c>
      <c r="O600" s="85">
        <v>578</v>
      </c>
      <c r="P600" s="85">
        <v>38</v>
      </c>
      <c r="Q600" s="70"/>
      <c r="R600" s="85">
        <v>578</v>
      </c>
      <c r="S600" s="64">
        <v>1678</v>
      </c>
      <c r="T600" s="64">
        <v>37</v>
      </c>
      <c r="U600" s="64">
        <v>211</v>
      </c>
      <c r="V600" s="64">
        <v>2</v>
      </c>
    </row>
    <row r="601" spans="6:22" x14ac:dyDescent="0.25">
      <c r="F601" s="60">
        <v>579</v>
      </c>
      <c r="G601" s="69">
        <f t="shared" si="53"/>
        <v>9</v>
      </c>
      <c r="H601" s="69">
        <f t="shared" si="51"/>
        <v>3</v>
      </c>
      <c r="I601" s="84">
        <f t="shared" si="54"/>
        <v>147</v>
      </c>
      <c r="J601" s="60">
        <f t="shared" si="55"/>
        <v>189</v>
      </c>
      <c r="K601" s="69">
        <f t="shared" si="56"/>
        <v>13</v>
      </c>
      <c r="L601"/>
      <c r="M601" s="85">
        <v>1679</v>
      </c>
      <c r="N601" s="85">
        <v>565</v>
      </c>
      <c r="O601" s="85">
        <v>579</v>
      </c>
      <c r="P601" s="85">
        <v>38</v>
      </c>
      <c r="Q601" s="70"/>
      <c r="R601" s="85">
        <v>579</v>
      </c>
      <c r="S601" s="64">
        <v>1679</v>
      </c>
      <c r="T601" s="64">
        <v>37</v>
      </c>
      <c r="U601" s="64">
        <v>211</v>
      </c>
      <c r="V601" s="64">
        <v>3</v>
      </c>
    </row>
    <row r="602" spans="6:22" x14ac:dyDescent="0.25">
      <c r="F602" s="60">
        <v>580</v>
      </c>
      <c r="G602" s="69">
        <f t="shared" si="53"/>
        <v>9</v>
      </c>
      <c r="H602" s="69">
        <f t="shared" si="51"/>
        <v>3</v>
      </c>
      <c r="I602" s="84">
        <f t="shared" si="54"/>
        <v>147</v>
      </c>
      <c r="J602" s="60">
        <f t="shared" si="55"/>
        <v>189</v>
      </c>
      <c r="K602" s="69">
        <f t="shared" si="56"/>
        <v>13</v>
      </c>
      <c r="L602"/>
      <c r="M602" s="85">
        <v>1680</v>
      </c>
      <c r="N602" s="85">
        <v>565</v>
      </c>
      <c r="O602" s="85">
        <v>580</v>
      </c>
      <c r="P602" s="85">
        <v>38</v>
      </c>
      <c r="Q602" s="70"/>
      <c r="R602" s="85">
        <v>580</v>
      </c>
      <c r="S602" s="64">
        <v>1680</v>
      </c>
      <c r="T602" s="64">
        <v>37</v>
      </c>
      <c r="U602" s="64">
        <v>211</v>
      </c>
      <c r="V602" s="64">
        <v>4</v>
      </c>
    </row>
    <row r="603" spans="6:22" x14ac:dyDescent="0.25">
      <c r="F603" s="60">
        <v>581</v>
      </c>
      <c r="G603" s="69">
        <f t="shared" si="53"/>
        <v>10</v>
      </c>
      <c r="H603" s="69">
        <f t="shared" si="51"/>
        <v>3</v>
      </c>
      <c r="I603" s="84">
        <f t="shared" si="54"/>
        <v>155</v>
      </c>
      <c r="J603" s="60">
        <f t="shared" si="55"/>
        <v>225</v>
      </c>
      <c r="K603" s="69">
        <f t="shared" si="56"/>
        <v>13</v>
      </c>
      <c r="L603"/>
      <c r="M603" s="85">
        <v>2473</v>
      </c>
      <c r="N603" s="85">
        <v>565</v>
      </c>
      <c r="O603" s="85">
        <v>581</v>
      </c>
      <c r="P603" s="85">
        <v>55</v>
      </c>
      <c r="Q603" s="70"/>
      <c r="R603" s="85">
        <v>581</v>
      </c>
      <c r="S603" s="64">
        <v>2473</v>
      </c>
      <c r="T603" s="64">
        <v>55</v>
      </c>
      <c r="U603" s="64">
        <v>211</v>
      </c>
      <c r="V603" s="64">
        <v>1</v>
      </c>
    </row>
    <row r="604" spans="6:22" x14ac:dyDescent="0.25">
      <c r="F604" s="60">
        <v>582</v>
      </c>
      <c r="G604" s="69">
        <f t="shared" si="53"/>
        <v>10</v>
      </c>
      <c r="H604" s="69">
        <f t="shared" si="51"/>
        <v>3</v>
      </c>
      <c r="I604" s="84">
        <f t="shared" si="54"/>
        <v>155</v>
      </c>
      <c r="J604" s="60">
        <f t="shared" si="55"/>
        <v>225</v>
      </c>
      <c r="K604" s="69">
        <f t="shared" si="56"/>
        <v>13</v>
      </c>
      <c r="L604"/>
      <c r="M604" s="85">
        <v>2474</v>
      </c>
      <c r="N604" s="85">
        <v>565</v>
      </c>
      <c r="O604" s="85">
        <v>582</v>
      </c>
      <c r="P604" s="85">
        <v>55</v>
      </c>
      <c r="Q604" s="70"/>
      <c r="R604" s="85">
        <v>582</v>
      </c>
      <c r="S604" s="64">
        <v>2474</v>
      </c>
      <c r="T604" s="64">
        <v>55</v>
      </c>
      <c r="U604" s="64">
        <v>211</v>
      </c>
      <c r="V604" s="64">
        <v>2</v>
      </c>
    </row>
    <row r="605" spans="6:22" x14ac:dyDescent="0.25">
      <c r="F605" s="60">
        <v>583</v>
      </c>
      <c r="G605" s="69">
        <f t="shared" si="53"/>
        <v>10</v>
      </c>
      <c r="H605" s="69">
        <f t="shared" si="51"/>
        <v>3</v>
      </c>
      <c r="I605" s="84">
        <f t="shared" si="54"/>
        <v>155</v>
      </c>
      <c r="J605" s="60">
        <f t="shared" si="55"/>
        <v>225</v>
      </c>
      <c r="K605" s="69">
        <f t="shared" si="56"/>
        <v>13</v>
      </c>
      <c r="L605"/>
      <c r="M605" s="85">
        <v>2475</v>
      </c>
      <c r="N605" s="85">
        <v>565</v>
      </c>
      <c r="O605" s="85">
        <v>583</v>
      </c>
      <c r="P605" s="85">
        <v>55</v>
      </c>
      <c r="Q605" s="70"/>
      <c r="R605" s="85">
        <v>583</v>
      </c>
      <c r="S605" s="64">
        <v>2475</v>
      </c>
      <c r="T605" s="64">
        <v>55</v>
      </c>
      <c r="U605" s="64">
        <v>211</v>
      </c>
      <c r="V605" s="64">
        <v>3</v>
      </c>
    </row>
    <row r="606" spans="6:22" x14ac:dyDescent="0.25">
      <c r="F606" s="60">
        <v>584</v>
      </c>
      <c r="G606" s="69">
        <f t="shared" si="53"/>
        <v>10</v>
      </c>
      <c r="H606" s="69">
        <f t="shared" si="51"/>
        <v>3</v>
      </c>
      <c r="I606" s="84">
        <f t="shared" si="54"/>
        <v>155</v>
      </c>
      <c r="J606" s="60">
        <f t="shared" si="55"/>
        <v>225</v>
      </c>
      <c r="K606" s="69">
        <f t="shared" si="56"/>
        <v>13</v>
      </c>
      <c r="L606"/>
      <c r="M606" s="85">
        <v>2476</v>
      </c>
      <c r="N606" s="85">
        <v>565</v>
      </c>
      <c r="O606" s="85">
        <v>584</v>
      </c>
      <c r="P606" s="85">
        <v>55</v>
      </c>
      <c r="Q606" s="70"/>
      <c r="R606" s="85">
        <v>584</v>
      </c>
      <c r="S606" s="64">
        <v>2476</v>
      </c>
      <c r="T606" s="64">
        <v>55</v>
      </c>
      <c r="U606" s="64">
        <v>211</v>
      </c>
      <c r="V606" s="64">
        <v>4</v>
      </c>
    </row>
    <row r="607" spans="6:22" x14ac:dyDescent="0.25">
      <c r="F607" s="60">
        <v>585</v>
      </c>
      <c r="G607" s="69">
        <f t="shared" si="53"/>
        <v>11</v>
      </c>
      <c r="H607" s="69">
        <f t="shared" si="51"/>
        <v>3</v>
      </c>
      <c r="I607" s="84">
        <f t="shared" si="54"/>
        <v>163</v>
      </c>
      <c r="J607" s="60">
        <f t="shared" si="55"/>
        <v>261</v>
      </c>
      <c r="K607" s="69">
        <f t="shared" si="56"/>
        <v>13</v>
      </c>
      <c r="L607"/>
      <c r="M607" s="85">
        <v>2745</v>
      </c>
      <c r="N607" s="85">
        <v>565</v>
      </c>
      <c r="O607" s="85">
        <v>585</v>
      </c>
      <c r="P607" s="85">
        <v>61</v>
      </c>
      <c r="Q607" s="70"/>
      <c r="R607" s="85">
        <v>585</v>
      </c>
      <c r="S607" s="64">
        <v>2745</v>
      </c>
      <c r="T607" s="64">
        <v>61</v>
      </c>
      <c r="U607" s="64">
        <v>211</v>
      </c>
      <c r="V607" s="64">
        <v>1</v>
      </c>
    </row>
    <row r="608" spans="6:22" x14ac:dyDescent="0.25">
      <c r="F608" s="60">
        <v>586</v>
      </c>
      <c r="G608" s="69">
        <f t="shared" si="53"/>
        <v>11</v>
      </c>
      <c r="H608" s="69">
        <f t="shared" si="51"/>
        <v>3</v>
      </c>
      <c r="I608" s="84">
        <f t="shared" si="54"/>
        <v>163</v>
      </c>
      <c r="J608" s="60">
        <f t="shared" si="55"/>
        <v>261</v>
      </c>
      <c r="K608" s="69">
        <f t="shared" si="56"/>
        <v>13</v>
      </c>
      <c r="L608"/>
      <c r="M608" s="85">
        <v>2746</v>
      </c>
      <c r="N608" s="85">
        <v>565</v>
      </c>
      <c r="O608" s="85">
        <v>586</v>
      </c>
      <c r="P608" s="85">
        <v>61</v>
      </c>
      <c r="Q608" s="70"/>
      <c r="R608" s="85">
        <v>586</v>
      </c>
      <c r="S608" s="64">
        <v>2746</v>
      </c>
      <c r="T608" s="64">
        <v>61</v>
      </c>
      <c r="U608" s="64">
        <v>211</v>
      </c>
      <c r="V608" s="64">
        <v>2</v>
      </c>
    </row>
    <row r="609" spans="6:22" x14ac:dyDescent="0.25">
      <c r="F609" s="60">
        <v>587</v>
      </c>
      <c r="G609" s="69">
        <f t="shared" si="53"/>
        <v>11</v>
      </c>
      <c r="H609" s="69">
        <f t="shared" si="51"/>
        <v>3</v>
      </c>
      <c r="I609" s="84">
        <f t="shared" si="54"/>
        <v>163</v>
      </c>
      <c r="J609" s="60">
        <f t="shared" si="55"/>
        <v>261</v>
      </c>
      <c r="K609" s="69">
        <f t="shared" si="56"/>
        <v>13</v>
      </c>
      <c r="L609"/>
      <c r="M609" s="85">
        <v>2747</v>
      </c>
      <c r="N609" s="85">
        <v>565</v>
      </c>
      <c r="O609" s="85">
        <v>587</v>
      </c>
      <c r="P609" s="85">
        <v>61</v>
      </c>
      <c r="Q609" s="70"/>
      <c r="R609" s="85">
        <v>587</v>
      </c>
      <c r="S609" s="64">
        <v>2747</v>
      </c>
      <c r="T609" s="64">
        <v>61</v>
      </c>
      <c r="U609" s="64">
        <v>211</v>
      </c>
      <c r="V609" s="64">
        <v>3</v>
      </c>
    </row>
    <row r="610" spans="6:22" x14ac:dyDescent="0.25">
      <c r="F610" s="60">
        <v>588</v>
      </c>
      <c r="G610" s="69">
        <f t="shared" si="53"/>
        <v>11</v>
      </c>
      <c r="H610" s="69">
        <f t="shared" si="51"/>
        <v>3</v>
      </c>
      <c r="I610" s="84">
        <f t="shared" si="54"/>
        <v>163</v>
      </c>
      <c r="J610" s="60">
        <f t="shared" si="55"/>
        <v>261</v>
      </c>
      <c r="K610" s="69">
        <f t="shared" si="56"/>
        <v>13</v>
      </c>
      <c r="L610"/>
      <c r="M610" s="85">
        <v>2748</v>
      </c>
      <c r="N610" s="85">
        <v>565</v>
      </c>
      <c r="O610" s="85">
        <v>588</v>
      </c>
      <c r="P610" s="85">
        <v>61</v>
      </c>
      <c r="Q610" s="70"/>
      <c r="R610" s="85">
        <v>588</v>
      </c>
      <c r="S610" s="64">
        <v>2748</v>
      </c>
      <c r="T610" s="64">
        <v>61</v>
      </c>
      <c r="U610" s="64">
        <v>211</v>
      </c>
      <c r="V610" s="64">
        <v>4</v>
      </c>
    </row>
    <row r="611" spans="6:22" x14ac:dyDescent="0.25">
      <c r="F611" s="60">
        <v>589</v>
      </c>
      <c r="G611" s="69">
        <f t="shared" si="53"/>
        <v>12</v>
      </c>
      <c r="H611" s="69">
        <f t="shared" si="51"/>
        <v>3</v>
      </c>
      <c r="I611" s="84">
        <f t="shared" si="54"/>
        <v>171</v>
      </c>
      <c r="J611" s="60">
        <f t="shared" si="55"/>
        <v>305</v>
      </c>
      <c r="K611" s="69">
        <f t="shared" si="56"/>
        <v>13</v>
      </c>
      <c r="L611"/>
      <c r="M611" s="85">
        <v>3541</v>
      </c>
      <c r="N611" s="85">
        <v>565</v>
      </c>
      <c r="O611" s="85">
        <v>589</v>
      </c>
      <c r="P611" s="85">
        <v>79</v>
      </c>
      <c r="Q611" s="70"/>
      <c r="R611" s="85">
        <v>589</v>
      </c>
      <c r="S611" s="64">
        <v>3541</v>
      </c>
      <c r="T611" s="64">
        <v>79</v>
      </c>
      <c r="U611" s="64">
        <v>211</v>
      </c>
      <c r="V611" s="64">
        <v>1</v>
      </c>
    </row>
    <row r="612" spans="6:22" x14ac:dyDescent="0.25">
      <c r="F612" s="60">
        <v>590</v>
      </c>
      <c r="G612" s="69">
        <f t="shared" si="53"/>
        <v>12</v>
      </c>
      <c r="H612" s="69">
        <f t="shared" si="51"/>
        <v>3</v>
      </c>
      <c r="I612" s="84">
        <f t="shared" si="54"/>
        <v>171</v>
      </c>
      <c r="J612" s="60">
        <f t="shared" si="55"/>
        <v>305</v>
      </c>
      <c r="K612" s="69">
        <f t="shared" si="56"/>
        <v>13</v>
      </c>
      <c r="L612"/>
      <c r="M612" s="85">
        <v>3542</v>
      </c>
      <c r="N612" s="85">
        <v>565</v>
      </c>
      <c r="O612" s="85">
        <v>590</v>
      </c>
      <c r="P612" s="85">
        <v>79</v>
      </c>
      <c r="Q612" s="70"/>
      <c r="R612" s="85">
        <v>590</v>
      </c>
      <c r="S612" s="64">
        <v>3542</v>
      </c>
      <c r="T612" s="64">
        <v>79</v>
      </c>
      <c r="U612" s="64">
        <v>211</v>
      </c>
      <c r="V612" s="64">
        <v>2</v>
      </c>
    </row>
    <row r="613" spans="6:22" x14ac:dyDescent="0.25">
      <c r="F613" s="60">
        <v>591</v>
      </c>
      <c r="G613" s="69">
        <f t="shared" si="53"/>
        <v>12</v>
      </c>
      <c r="H613" s="69">
        <f t="shared" si="51"/>
        <v>3</v>
      </c>
      <c r="I613" s="84">
        <f t="shared" si="54"/>
        <v>171</v>
      </c>
      <c r="J613" s="60">
        <f t="shared" si="55"/>
        <v>305</v>
      </c>
      <c r="K613" s="69">
        <f t="shared" si="56"/>
        <v>13</v>
      </c>
      <c r="L613"/>
      <c r="M613" s="85">
        <v>3543</v>
      </c>
      <c r="N613" s="85">
        <v>565</v>
      </c>
      <c r="O613" s="85">
        <v>591</v>
      </c>
      <c r="P613" s="85">
        <v>79</v>
      </c>
      <c r="Q613" s="70"/>
      <c r="R613" s="85">
        <v>591</v>
      </c>
      <c r="S613" s="64">
        <v>3543</v>
      </c>
      <c r="T613" s="64">
        <v>79</v>
      </c>
      <c r="U613" s="64">
        <v>211</v>
      </c>
      <c r="V613" s="64">
        <v>3</v>
      </c>
    </row>
    <row r="614" spans="6:22" x14ac:dyDescent="0.25">
      <c r="F614" s="60">
        <v>592</v>
      </c>
      <c r="G614" s="69">
        <f t="shared" si="53"/>
        <v>12</v>
      </c>
      <c r="H614" s="69">
        <f t="shared" si="51"/>
        <v>3</v>
      </c>
      <c r="I614" s="84">
        <f t="shared" si="54"/>
        <v>171</v>
      </c>
      <c r="J614" s="60">
        <f t="shared" si="55"/>
        <v>305</v>
      </c>
      <c r="K614" s="69">
        <f t="shared" si="56"/>
        <v>13</v>
      </c>
      <c r="L614"/>
      <c r="M614" s="85">
        <v>3544</v>
      </c>
      <c r="N614" s="85">
        <v>565</v>
      </c>
      <c r="O614" s="85">
        <v>592</v>
      </c>
      <c r="P614" s="85">
        <v>79</v>
      </c>
      <c r="Q614" s="70"/>
      <c r="R614" s="85">
        <v>592</v>
      </c>
      <c r="S614" s="64">
        <v>3544</v>
      </c>
      <c r="T614" s="64">
        <v>79</v>
      </c>
      <c r="U614" s="64">
        <v>211</v>
      </c>
      <c r="V614" s="64">
        <v>4</v>
      </c>
    </row>
    <row r="615" spans="6:22" x14ac:dyDescent="0.25">
      <c r="F615" s="60">
        <v>593</v>
      </c>
      <c r="G615" s="69">
        <f t="shared" si="53"/>
        <v>13</v>
      </c>
      <c r="H615" s="69">
        <f t="shared" ref="H615:H678" si="57">H343+1</f>
        <v>3</v>
      </c>
      <c r="I615" s="84">
        <f t="shared" si="54"/>
        <v>179</v>
      </c>
      <c r="J615" s="60">
        <f t="shared" si="55"/>
        <v>349</v>
      </c>
      <c r="K615" s="69">
        <f t="shared" si="56"/>
        <v>14</v>
      </c>
      <c r="L615"/>
      <c r="M615" s="85">
        <v>3813</v>
      </c>
      <c r="N615" s="85">
        <v>565</v>
      </c>
      <c r="O615" s="85">
        <v>593</v>
      </c>
      <c r="P615" s="85">
        <v>85</v>
      </c>
      <c r="Q615" s="70"/>
      <c r="R615" s="85">
        <v>593</v>
      </c>
      <c r="S615" s="64">
        <v>3813</v>
      </c>
      <c r="T615" s="64">
        <v>85</v>
      </c>
      <c r="U615" s="64">
        <v>211</v>
      </c>
      <c r="V615" s="64">
        <v>1</v>
      </c>
    </row>
    <row r="616" spans="6:22" x14ac:dyDescent="0.25">
      <c r="F616" s="60">
        <v>594</v>
      </c>
      <c r="G616" s="69">
        <f t="shared" si="53"/>
        <v>13</v>
      </c>
      <c r="H616" s="69">
        <f t="shared" si="57"/>
        <v>3</v>
      </c>
      <c r="I616" s="84">
        <f t="shared" si="54"/>
        <v>179</v>
      </c>
      <c r="J616" s="60">
        <f t="shared" si="55"/>
        <v>349</v>
      </c>
      <c r="K616" s="69">
        <f t="shared" si="56"/>
        <v>14</v>
      </c>
      <c r="L616"/>
      <c r="M616" s="85">
        <v>3814</v>
      </c>
      <c r="N616" s="85">
        <v>565</v>
      </c>
      <c r="O616" s="85">
        <v>594</v>
      </c>
      <c r="P616" s="85">
        <v>85</v>
      </c>
      <c r="Q616" s="70"/>
      <c r="R616" s="85">
        <v>594</v>
      </c>
      <c r="S616" s="64">
        <v>3814</v>
      </c>
      <c r="T616" s="64">
        <v>85</v>
      </c>
      <c r="U616" s="64">
        <v>211</v>
      </c>
      <c r="V616" s="64">
        <v>2</v>
      </c>
    </row>
    <row r="617" spans="6:22" x14ac:dyDescent="0.25">
      <c r="F617" s="60">
        <v>595</v>
      </c>
      <c r="G617" s="69">
        <f t="shared" si="53"/>
        <v>13</v>
      </c>
      <c r="H617" s="69">
        <f t="shared" si="57"/>
        <v>3</v>
      </c>
      <c r="I617" s="84">
        <f t="shared" si="54"/>
        <v>179</v>
      </c>
      <c r="J617" s="60">
        <f t="shared" si="55"/>
        <v>349</v>
      </c>
      <c r="K617" s="69">
        <f t="shared" si="56"/>
        <v>14</v>
      </c>
      <c r="L617"/>
      <c r="M617" s="85">
        <v>3815</v>
      </c>
      <c r="N617" s="85">
        <v>565</v>
      </c>
      <c r="O617" s="85">
        <v>595</v>
      </c>
      <c r="P617" s="85">
        <v>85</v>
      </c>
      <c r="Q617" s="70"/>
      <c r="R617" s="85">
        <v>595</v>
      </c>
      <c r="S617" s="64">
        <v>3815</v>
      </c>
      <c r="T617" s="64">
        <v>85</v>
      </c>
      <c r="U617" s="64">
        <v>211</v>
      </c>
      <c r="V617" s="64">
        <v>3</v>
      </c>
    </row>
    <row r="618" spans="6:22" x14ac:dyDescent="0.25">
      <c r="F618" s="60">
        <v>596</v>
      </c>
      <c r="G618" s="69">
        <f t="shared" si="53"/>
        <v>13</v>
      </c>
      <c r="H618" s="69">
        <f t="shared" si="57"/>
        <v>3</v>
      </c>
      <c r="I618" s="84">
        <f t="shared" si="54"/>
        <v>179</v>
      </c>
      <c r="J618" s="60">
        <f t="shared" si="55"/>
        <v>349</v>
      </c>
      <c r="K618" s="69">
        <f t="shared" si="56"/>
        <v>14</v>
      </c>
      <c r="L618"/>
      <c r="M618" s="85">
        <v>3816</v>
      </c>
      <c r="N618" s="85">
        <v>565</v>
      </c>
      <c r="O618" s="85">
        <v>596</v>
      </c>
      <c r="P618" s="85">
        <v>85</v>
      </c>
      <c r="Q618" s="70"/>
      <c r="R618" s="85">
        <v>596</v>
      </c>
      <c r="S618" s="64">
        <v>3816</v>
      </c>
      <c r="T618" s="64">
        <v>85</v>
      </c>
      <c r="U618" s="64">
        <v>211</v>
      </c>
      <c r="V618" s="64">
        <v>4</v>
      </c>
    </row>
    <row r="619" spans="6:22" x14ac:dyDescent="0.25">
      <c r="F619" s="60">
        <v>597</v>
      </c>
      <c r="G619" s="69">
        <f t="shared" si="53"/>
        <v>14</v>
      </c>
      <c r="H619" s="69">
        <f t="shared" si="57"/>
        <v>3</v>
      </c>
      <c r="I619" s="84">
        <f t="shared" si="54"/>
        <v>187</v>
      </c>
      <c r="J619" s="60">
        <f t="shared" si="55"/>
        <v>401</v>
      </c>
      <c r="K619" s="69">
        <f t="shared" si="56"/>
        <v>14</v>
      </c>
      <c r="L619"/>
      <c r="M619" s="85">
        <v>77</v>
      </c>
      <c r="N619" s="85">
        <v>597</v>
      </c>
      <c r="O619" s="85">
        <v>597</v>
      </c>
      <c r="P619" s="85">
        <v>2</v>
      </c>
      <c r="Q619" s="70"/>
      <c r="R619" s="85">
        <v>597</v>
      </c>
      <c r="S619" s="64">
        <v>77</v>
      </c>
      <c r="T619" s="64">
        <v>2</v>
      </c>
      <c r="U619" s="64">
        <v>215</v>
      </c>
      <c r="V619" s="64">
        <v>1</v>
      </c>
    </row>
    <row r="620" spans="6:22" x14ac:dyDescent="0.25">
      <c r="F620" s="60">
        <v>598</v>
      </c>
      <c r="G620" s="69">
        <f t="shared" si="53"/>
        <v>14</v>
      </c>
      <c r="H620" s="69">
        <f t="shared" si="57"/>
        <v>3</v>
      </c>
      <c r="I620" s="84">
        <f t="shared" si="54"/>
        <v>187</v>
      </c>
      <c r="J620" s="60">
        <f t="shared" si="55"/>
        <v>401</v>
      </c>
      <c r="K620" s="69">
        <f t="shared" si="56"/>
        <v>14</v>
      </c>
      <c r="L620"/>
      <c r="M620" s="85">
        <v>78</v>
      </c>
      <c r="N620" s="85">
        <v>597</v>
      </c>
      <c r="O620" s="85">
        <v>598</v>
      </c>
      <c r="P620" s="85">
        <v>2</v>
      </c>
      <c r="Q620" s="70"/>
      <c r="R620" s="85">
        <v>598</v>
      </c>
      <c r="S620" s="64">
        <v>78</v>
      </c>
      <c r="T620" s="64">
        <v>2</v>
      </c>
      <c r="U620" s="64">
        <v>215</v>
      </c>
      <c r="V620" s="64">
        <v>2</v>
      </c>
    </row>
    <row r="621" spans="6:22" x14ac:dyDescent="0.25">
      <c r="F621" s="60">
        <v>599</v>
      </c>
      <c r="G621" s="69">
        <f t="shared" si="53"/>
        <v>14</v>
      </c>
      <c r="H621" s="69">
        <f t="shared" si="57"/>
        <v>3</v>
      </c>
      <c r="I621" s="84">
        <f t="shared" si="54"/>
        <v>187</v>
      </c>
      <c r="J621" s="60">
        <f t="shared" si="55"/>
        <v>401</v>
      </c>
      <c r="K621" s="69">
        <f t="shared" si="56"/>
        <v>14</v>
      </c>
      <c r="L621"/>
      <c r="M621" s="85">
        <v>79</v>
      </c>
      <c r="N621" s="85">
        <v>597</v>
      </c>
      <c r="O621" s="85">
        <v>599</v>
      </c>
      <c r="P621" s="85">
        <v>2</v>
      </c>
      <c r="Q621" s="70"/>
      <c r="R621" s="85">
        <v>599</v>
      </c>
      <c r="S621" s="64">
        <v>79</v>
      </c>
      <c r="T621" s="64">
        <v>2</v>
      </c>
      <c r="U621" s="64">
        <v>215</v>
      </c>
      <c r="V621" s="64">
        <v>3</v>
      </c>
    </row>
    <row r="622" spans="6:22" x14ac:dyDescent="0.25">
      <c r="F622" s="60">
        <v>600</v>
      </c>
      <c r="G622" s="69">
        <f t="shared" si="53"/>
        <v>14</v>
      </c>
      <c r="H622" s="69">
        <f t="shared" si="57"/>
        <v>3</v>
      </c>
      <c r="I622" s="84">
        <f t="shared" si="54"/>
        <v>187</v>
      </c>
      <c r="J622" s="60">
        <f t="shared" si="55"/>
        <v>401</v>
      </c>
      <c r="K622" s="69">
        <f t="shared" si="56"/>
        <v>14</v>
      </c>
      <c r="L622"/>
      <c r="M622" s="85">
        <v>80</v>
      </c>
      <c r="N622" s="85">
        <v>597</v>
      </c>
      <c r="O622" s="85">
        <v>600</v>
      </c>
      <c r="P622" s="85">
        <v>2</v>
      </c>
      <c r="Q622" s="70"/>
      <c r="R622" s="85">
        <v>600</v>
      </c>
      <c r="S622" s="64">
        <v>80</v>
      </c>
      <c r="T622" s="64">
        <v>2</v>
      </c>
      <c r="U622" s="64">
        <v>215</v>
      </c>
      <c r="V622" s="64">
        <v>4</v>
      </c>
    </row>
    <row r="623" spans="6:22" x14ac:dyDescent="0.25">
      <c r="F623" s="60">
        <v>601</v>
      </c>
      <c r="G623" s="69">
        <f t="shared" si="53"/>
        <v>15</v>
      </c>
      <c r="H623" s="69">
        <f t="shared" si="57"/>
        <v>3</v>
      </c>
      <c r="I623" s="84">
        <f t="shared" si="54"/>
        <v>195</v>
      </c>
      <c r="J623" s="60">
        <f t="shared" si="55"/>
        <v>453</v>
      </c>
      <c r="K623" s="69">
        <f t="shared" si="56"/>
        <v>14</v>
      </c>
      <c r="L623"/>
      <c r="M623" s="85">
        <v>873</v>
      </c>
      <c r="N623" s="85">
        <v>597</v>
      </c>
      <c r="O623" s="85">
        <v>601</v>
      </c>
      <c r="P623" s="85">
        <v>20</v>
      </c>
      <c r="Q623" s="70"/>
      <c r="R623" s="85">
        <v>601</v>
      </c>
      <c r="S623" s="64">
        <v>873</v>
      </c>
      <c r="T623" s="64">
        <v>20</v>
      </c>
      <c r="U623" s="64">
        <v>215</v>
      </c>
      <c r="V623" s="64">
        <v>1</v>
      </c>
    </row>
    <row r="624" spans="6:22" x14ac:dyDescent="0.25">
      <c r="F624" s="60">
        <v>602</v>
      </c>
      <c r="G624" s="69">
        <f t="shared" si="53"/>
        <v>15</v>
      </c>
      <c r="H624" s="69">
        <f t="shared" si="57"/>
        <v>3</v>
      </c>
      <c r="I624" s="84">
        <f t="shared" si="54"/>
        <v>195</v>
      </c>
      <c r="J624" s="60">
        <f t="shared" si="55"/>
        <v>453</v>
      </c>
      <c r="K624" s="69">
        <f t="shared" si="56"/>
        <v>14</v>
      </c>
      <c r="L624"/>
      <c r="M624" s="85">
        <v>874</v>
      </c>
      <c r="N624" s="85">
        <v>597</v>
      </c>
      <c r="O624" s="85">
        <v>602</v>
      </c>
      <c r="P624" s="85">
        <v>20</v>
      </c>
      <c r="Q624" s="70"/>
      <c r="R624" s="85">
        <v>602</v>
      </c>
      <c r="S624" s="64">
        <v>874</v>
      </c>
      <c r="T624" s="64">
        <v>20</v>
      </c>
      <c r="U624" s="64">
        <v>215</v>
      </c>
      <c r="V624" s="64">
        <v>2</v>
      </c>
    </row>
    <row r="625" spans="6:22" x14ac:dyDescent="0.25">
      <c r="F625" s="60">
        <v>603</v>
      </c>
      <c r="G625" s="69">
        <f t="shared" si="53"/>
        <v>15</v>
      </c>
      <c r="H625" s="69">
        <f t="shared" si="57"/>
        <v>3</v>
      </c>
      <c r="I625" s="84">
        <f t="shared" si="54"/>
        <v>195</v>
      </c>
      <c r="J625" s="60">
        <f t="shared" si="55"/>
        <v>453</v>
      </c>
      <c r="K625" s="69">
        <f t="shared" si="56"/>
        <v>14</v>
      </c>
      <c r="L625"/>
      <c r="M625" s="85">
        <v>875</v>
      </c>
      <c r="N625" s="85">
        <v>597</v>
      </c>
      <c r="O625" s="85">
        <v>603</v>
      </c>
      <c r="P625" s="85">
        <v>20</v>
      </c>
      <c r="Q625" s="70"/>
      <c r="R625" s="85">
        <v>603</v>
      </c>
      <c r="S625" s="64">
        <v>875</v>
      </c>
      <c r="T625" s="64">
        <v>20</v>
      </c>
      <c r="U625" s="64">
        <v>215</v>
      </c>
      <c r="V625" s="64">
        <v>3</v>
      </c>
    </row>
    <row r="626" spans="6:22" x14ac:dyDescent="0.25">
      <c r="F626" s="60">
        <v>604</v>
      </c>
      <c r="G626" s="69">
        <f t="shared" si="53"/>
        <v>15</v>
      </c>
      <c r="H626" s="69">
        <f t="shared" si="57"/>
        <v>3</v>
      </c>
      <c r="I626" s="84">
        <f t="shared" si="54"/>
        <v>195</v>
      </c>
      <c r="J626" s="60">
        <f t="shared" si="55"/>
        <v>453</v>
      </c>
      <c r="K626" s="69">
        <f t="shared" si="56"/>
        <v>14</v>
      </c>
      <c r="L626"/>
      <c r="M626" s="85">
        <v>876</v>
      </c>
      <c r="N626" s="85">
        <v>597</v>
      </c>
      <c r="O626" s="85">
        <v>604</v>
      </c>
      <c r="P626" s="85">
        <v>20</v>
      </c>
      <c r="Q626" s="70"/>
      <c r="R626" s="85">
        <v>604</v>
      </c>
      <c r="S626" s="64">
        <v>876</v>
      </c>
      <c r="T626" s="64">
        <v>20</v>
      </c>
      <c r="U626" s="64">
        <v>215</v>
      </c>
      <c r="V626" s="64">
        <v>4</v>
      </c>
    </row>
    <row r="627" spans="6:22" x14ac:dyDescent="0.25">
      <c r="F627" s="60">
        <v>605</v>
      </c>
      <c r="G627" s="69">
        <f t="shared" si="53"/>
        <v>16</v>
      </c>
      <c r="H627" s="69">
        <f t="shared" si="57"/>
        <v>3</v>
      </c>
      <c r="I627" s="84">
        <f t="shared" si="54"/>
        <v>203</v>
      </c>
      <c r="J627" s="60">
        <f t="shared" si="55"/>
        <v>505</v>
      </c>
      <c r="K627" s="69">
        <f t="shared" si="56"/>
        <v>14</v>
      </c>
      <c r="L627"/>
      <c r="M627" s="85">
        <v>1145</v>
      </c>
      <c r="N627" s="85">
        <v>597</v>
      </c>
      <c r="O627" s="85">
        <v>605</v>
      </c>
      <c r="P627" s="85">
        <v>26</v>
      </c>
      <c r="Q627" s="70"/>
      <c r="R627" s="85">
        <v>605</v>
      </c>
      <c r="S627" s="64">
        <v>1145</v>
      </c>
      <c r="T627" s="64">
        <v>26</v>
      </c>
      <c r="U627" s="64">
        <v>215</v>
      </c>
      <c r="V627" s="64">
        <v>1</v>
      </c>
    </row>
    <row r="628" spans="6:22" x14ac:dyDescent="0.25">
      <c r="F628" s="60">
        <v>606</v>
      </c>
      <c r="G628" s="69">
        <f t="shared" si="53"/>
        <v>16</v>
      </c>
      <c r="H628" s="69">
        <f t="shared" si="57"/>
        <v>3</v>
      </c>
      <c r="I628" s="84">
        <f t="shared" si="54"/>
        <v>203</v>
      </c>
      <c r="J628" s="60">
        <f t="shared" si="55"/>
        <v>505</v>
      </c>
      <c r="K628" s="69">
        <f t="shared" si="56"/>
        <v>14</v>
      </c>
      <c r="L628"/>
      <c r="M628" s="85">
        <v>1146</v>
      </c>
      <c r="N628" s="85">
        <v>597</v>
      </c>
      <c r="O628" s="85">
        <v>606</v>
      </c>
      <c r="P628" s="85">
        <v>26</v>
      </c>
      <c r="Q628" s="70"/>
      <c r="R628" s="85">
        <v>606</v>
      </c>
      <c r="S628" s="64">
        <v>1146</v>
      </c>
      <c r="T628" s="64">
        <v>26</v>
      </c>
      <c r="U628" s="64">
        <v>215</v>
      </c>
      <c r="V628" s="64">
        <v>2</v>
      </c>
    </row>
    <row r="629" spans="6:22" x14ac:dyDescent="0.25">
      <c r="F629" s="60">
        <v>607</v>
      </c>
      <c r="G629" s="69">
        <f t="shared" si="53"/>
        <v>16</v>
      </c>
      <c r="H629" s="69">
        <f t="shared" si="57"/>
        <v>3</v>
      </c>
      <c r="I629" s="84">
        <f t="shared" si="54"/>
        <v>203</v>
      </c>
      <c r="J629" s="60">
        <f t="shared" si="55"/>
        <v>505</v>
      </c>
      <c r="K629" s="69">
        <f t="shared" si="56"/>
        <v>14</v>
      </c>
      <c r="L629"/>
      <c r="M629" s="85">
        <v>1147</v>
      </c>
      <c r="N629" s="85">
        <v>597</v>
      </c>
      <c r="O629" s="85">
        <v>607</v>
      </c>
      <c r="P629" s="85">
        <v>26</v>
      </c>
      <c r="Q629" s="70"/>
      <c r="R629" s="85">
        <v>607</v>
      </c>
      <c r="S629" s="64">
        <v>1147</v>
      </c>
      <c r="T629" s="64">
        <v>26</v>
      </c>
      <c r="U629" s="64">
        <v>215</v>
      </c>
      <c r="V629" s="64">
        <v>3</v>
      </c>
    </row>
    <row r="630" spans="6:22" x14ac:dyDescent="0.25">
      <c r="F630" s="60">
        <v>608</v>
      </c>
      <c r="G630" s="69">
        <f t="shared" si="53"/>
        <v>16</v>
      </c>
      <c r="H630" s="69">
        <f t="shared" si="57"/>
        <v>3</v>
      </c>
      <c r="I630" s="84">
        <f t="shared" si="54"/>
        <v>203</v>
      </c>
      <c r="J630" s="60">
        <f t="shared" si="55"/>
        <v>505</v>
      </c>
      <c r="K630" s="69">
        <f t="shared" si="56"/>
        <v>14</v>
      </c>
      <c r="L630"/>
      <c r="M630" s="85">
        <v>1148</v>
      </c>
      <c r="N630" s="85">
        <v>597</v>
      </c>
      <c r="O630" s="85">
        <v>608</v>
      </c>
      <c r="P630" s="85">
        <v>26</v>
      </c>
      <c r="Q630" s="70"/>
      <c r="R630" s="85">
        <v>608</v>
      </c>
      <c r="S630" s="64">
        <v>1148</v>
      </c>
      <c r="T630" s="64">
        <v>26</v>
      </c>
      <c r="U630" s="64">
        <v>215</v>
      </c>
      <c r="V630" s="64">
        <v>4</v>
      </c>
    </row>
    <row r="631" spans="6:22" x14ac:dyDescent="0.25">
      <c r="F631" s="60">
        <v>609</v>
      </c>
      <c r="G631" s="69">
        <f t="shared" si="53"/>
        <v>17</v>
      </c>
      <c r="H631" s="69">
        <f t="shared" si="57"/>
        <v>3</v>
      </c>
      <c r="I631" s="84">
        <f t="shared" si="54"/>
        <v>211</v>
      </c>
      <c r="J631" s="60">
        <f t="shared" si="55"/>
        <v>565</v>
      </c>
      <c r="K631" s="69">
        <f t="shared" si="56"/>
        <v>14</v>
      </c>
      <c r="L631"/>
      <c r="M631" s="85">
        <v>1941</v>
      </c>
      <c r="N631" s="85">
        <v>597</v>
      </c>
      <c r="O631" s="85">
        <v>609</v>
      </c>
      <c r="P631" s="85">
        <v>43</v>
      </c>
      <c r="Q631" s="70"/>
      <c r="R631" s="85">
        <v>609</v>
      </c>
      <c r="S631" s="64">
        <v>1941</v>
      </c>
      <c r="T631" s="64">
        <v>43</v>
      </c>
      <c r="U631" s="64">
        <v>215</v>
      </c>
      <c r="V631" s="64">
        <v>1</v>
      </c>
    </row>
    <row r="632" spans="6:22" x14ac:dyDescent="0.25">
      <c r="F632" s="60">
        <v>610</v>
      </c>
      <c r="G632" s="69">
        <f t="shared" si="53"/>
        <v>17</v>
      </c>
      <c r="H632" s="69">
        <f t="shared" si="57"/>
        <v>3</v>
      </c>
      <c r="I632" s="84">
        <f t="shared" si="54"/>
        <v>211</v>
      </c>
      <c r="J632" s="60">
        <f t="shared" si="55"/>
        <v>565</v>
      </c>
      <c r="K632" s="69">
        <f t="shared" si="56"/>
        <v>14</v>
      </c>
      <c r="L632"/>
      <c r="M632" s="85">
        <v>1942</v>
      </c>
      <c r="N632" s="85">
        <v>597</v>
      </c>
      <c r="O632" s="85">
        <v>610</v>
      </c>
      <c r="P632" s="85">
        <v>43</v>
      </c>
      <c r="Q632" s="70"/>
      <c r="R632" s="85">
        <v>610</v>
      </c>
      <c r="S632" s="64">
        <v>1942</v>
      </c>
      <c r="T632" s="64">
        <v>43</v>
      </c>
      <c r="U632" s="64">
        <v>215</v>
      </c>
      <c r="V632" s="64">
        <v>2</v>
      </c>
    </row>
    <row r="633" spans="6:22" x14ac:dyDescent="0.25">
      <c r="F633" s="60">
        <v>611</v>
      </c>
      <c r="G633" s="69">
        <f t="shared" si="53"/>
        <v>17</v>
      </c>
      <c r="H633" s="69">
        <f t="shared" si="57"/>
        <v>3</v>
      </c>
      <c r="I633" s="84">
        <f t="shared" si="54"/>
        <v>211</v>
      </c>
      <c r="J633" s="60">
        <f t="shared" si="55"/>
        <v>565</v>
      </c>
      <c r="K633" s="69">
        <f t="shared" si="56"/>
        <v>14</v>
      </c>
      <c r="L633"/>
      <c r="M633" s="85">
        <v>1943</v>
      </c>
      <c r="N633" s="85">
        <v>597</v>
      </c>
      <c r="O633" s="85">
        <v>611</v>
      </c>
      <c r="P633" s="85">
        <v>43</v>
      </c>
      <c r="Q633" s="70"/>
      <c r="R633" s="85">
        <v>611</v>
      </c>
      <c r="S633" s="64">
        <v>1943</v>
      </c>
      <c r="T633" s="64">
        <v>43</v>
      </c>
      <c r="U633" s="64">
        <v>215</v>
      </c>
      <c r="V633" s="64">
        <v>3</v>
      </c>
    </row>
    <row r="634" spans="6:22" x14ac:dyDescent="0.25">
      <c r="F634" s="60">
        <v>612</v>
      </c>
      <c r="G634" s="69">
        <f t="shared" si="53"/>
        <v>17</v>
      </c>
      <c r="H634" s="69">
        <f t="shared" si="57"/>
        <v>3</v>
      </c>
      <c r="I634" s="84">
        <f t="shared" si="54"/>
        <v>211</v>
      </c>
      <c r="J634" s="60">
        <f t="shared" si="55"/>
        <v>565</v>
      </c>
      <c r="K634" s="69">
        <f t="shared" si="56"/>
        <v>14</v>
      </c>
      <c r="L634"/>
      <c r="M634" s="85">
        <v>1944</v>
      </c>
      <c r="N634" s="85">
        <v>597</v>
      </c>
      <c r="O634" s="85">
        <v>612</v>
      </c>
      <c r="P634" s="85">
        <v>43</v>
      </c>
      <c r="Q634" s="70"/>
      <c r="R634" s="85">
        <v>612</v>
      </c>
      <c r="S634" s="64">
        <v>1944</v>
      </c>
      <c r="T634" s="64">
        <v>43</v>
      </c>
      <c r="U634" s="64">
        <v>215</v>
      </c>
      <c r="V634" s="64">
        <v>4</v>
      </c>
    </row>
    <row r="635" spans="6:22" x14ac:dyDescent="0.25">
      <c r="F635" s="60">
        <v>613</v>
      </c>
      <c r="G635" s="69">
        <f t="shared" ref="G635:G698" si="58">G631+1</f>
        <v>18</v>
      </c>
      <c r="H635" s="69">
        <f t="shared" si="57"/>
        <v>3</v>
      </c>
      <c r="I635" s="84">
        <f t="shared" si="54"/>
        <v>219</v>
      </c>
      <c r="J635" s="60">
        <f t="shared" si="55"/>
        <v>625</v>
      </c>
      <c r="K635" s="69">
        <f t="shared" si="56"/>
        <v>14</v>
      </c>
      <c r="L635"/>
      <c r="M635" s="85">
        <v>2213</v>
      </c>
      <c r="N635" s="85">
        <v>597</v>
      </c>
      <c r="O635" s="85">
        <v>613</v>
      </c>
      <c r="P635" s="85">
        <v>49</v>
      </c>
      <c r="Q635" s="70"/>
      <c r="R635" s="85">
        <v>613</v>
      </c>
      <c r="S635" s="64">
        <v>2213</v>
      </c>
      <c r="T635" s="64">
        <v>49</v>
      </c>
      <c r="U635" s="64">
        <v>215</v>
      </c>
      <c r="V635" s="64">
        <v>1</v>
      </c>
    </row>
    <row r="636" spans="6:22" x14ac:dyDescent="0.25">
      <c r="F636" s="60">
        <v>614</v>
      </c>
      <c r="G636" s="69">
        <f t="shared" si="58"/>
        <v>18</v>
      </c>
      <c r="H636" s="69">
        <f t="shared" si="57"/>
        <v>3</v>
      </c>
      <c r="I636" s="84">
        <f t="shared" si="54"/>
        <v>219</v>
      </c>
      <c r="J636" s="60">
        <f t="shared" si="55"/>
        <v>625</v>
      </c>
      <c r="K636" s="69">
        <f t="shared" si="56"/>
        <v>14</v>
      </c>
      <c r="L636"/>
      <c r="M636" s="85">
        <v>2214</v>
      </c>
      <c r="N636" s="85">
        <v>597</v>
      </c>
      <c r="O636" s="85">
        <v>614</v>
      </c>
      <c r="P636" s="85">
        <v>49</v>
      </c>
      <c r="Q636" s="70"/>
      <c r="R636" s="85">
        <v>614</v>
      </c>
      <c r="S636" s="64">
        <v>2214</v>
      </c>
      <c r="T636" s="64">
        <v>49</v>
      </c>
      <c r="U636" s="64">
        <v>215</v>
      </c>
      <c r="V636" s="64">
        <v>2</v>
      </c>
    </row>
    <row r="637" spans="6:22" x14ac:dyDescent="0.25">
      <c r="F637" s="60">
        <v>615</v>
      </c>
      <c r="G637" s="69">
        <f t="shared" si="58"/>
        <v>18</v>
      </c>
      <c r="H637" s="69">
        <f t="shared" si="57"/>
        <v>3</v>
      </c>
      <c r="I637" s="84">
        <f t="shared" si="54"/>
        <v>219</v>
      </c>
      <c r="J637" s="60">
        <f t="shared" si="55"/>
        <v>625</v>
      </c>
      <c r="K637" s="69">
        <f t="shared" si="56"/>
        <v>14</v>
      </c>
      <c r="L637"/>
      <c r="M637" s="85">
        <v>2215</v>
      </c>
      <c r="N637" s="85">
        <v>597</v>
      </c>
      <c r="O637" s="85">
        <v>615</v>
      </c>
      <c r="P637" s="85">
        <v>49</v>
      </c>
      <c r="Q637" s="70"/>
      <c r="R637" s="85">
        <v>615</v>
      </c>
      <c r="S637" s="64">
        <v>2215</v>
      </c>
      <c r="T637" s="64">
        <v>49</v>
      </c>
      <c r="U637" s="64">
        <v>215</v>
      </c>
      <c r="V637" s="64">
        <v>3</v>
      </c>
    </row>
    <row r="638" spans="6:22" x14ac:dyDescent="0.25">
      <c r="F638" s="60">
        <v>616</v>
      </c>
      <c r="G638" s="69">
        <f t="shared" si="58"/>
        <v>18</v>
      </c>
      <c r="H638" s="69">
        <f t="shared" si="57"/>
        <v>3</v>
      </c>
      <c r="I638" s="84">
        <f t="shared" si="54"/>
        <v>219</v>
      </c>
      <c r="J638" s="60">
        <f t="shared" si="55"/>
        <v>625</v>
      </c>
      <c r="K638" s="69">
        <f t="shared" si="56"/>
        <v>14</v>
      </c>
      <c r="L638"/>
      <c r="M638" s="85">
        <v>2216</v>
      </c>
      <c r="N638" s="85">
        <v>597</v>
      </c>
      <c r="O638" s="85">
        <v>616</v>
      </c>
      <c r="P638" s="85">
        <v>49</v>
      </c>
      <c r="Q638" s="70"/>
      <c r="R638" s="85">
        <v>616</v>
      </c>
      <c r="S638" s="64">
        <v>2216</v>
      </c>
      <c r="T638" s="64">
        <v>49</v>
      </c>
      <c r="U638" s="64">
        <v>215</v>
      </c>
      <c r="V638" s="64">
        <v>4</v>
      </c>
    </row>
    <row r="639" spans="6:22" x14ac:dyDescent="0.25">
      <c r="F639" s="60">
        <v>617</v>
      </c>
      <c r="G639" s="69">
        <f t="shared" si="58"/>
        <v>19</v>
      </c>
      <c r="H639" s="69">
        <f t="shared" si="57"/>
        <v>3</v>
      </c>
      <c r="I639" s="84">
        <f t="shared" si="54"/>
        <v>227</v>
      </c>
      <c r="J639" s="60">
        <f t="shared" si="55"/>
        <v>693</v>
      </c>
      <c r="K639" s="69">
        <f t="shared" si="56"/>
        <v>14</v>
      </c>
      <c r="L639"/>
      <c r="M639" s="85">
        <v>3009</v>
      </c>
      <c r="N639" s="85">
        <v>597</v>
      </c>
      <c r="O639" s="85">
        <v>617</v>
      </c>
      <c r="P639" s="85">
        <v>67</v>
      </c>
      <c r="Q639" s="70"/>
      <c r="R639" s="85">
        <v>617</v>
      </c>
      <c r="S639" s="64">
        <v>3009</v>
      </c>
      <c r="T639" s="64">
        <v>67</v>
      </c>
      <c r="U639" s="64">
        <v>215</v>
      </c>
      <c r="V639" s="64">
        <v>1</v>
      </c>
    </row>
    <row r="640" spans="6:22" x14ac:dyDescent="0.25">
      <c r="F640" s="60">
        <v>618</v>
      </c>
      <c r="G640" s="69">
        <f t="shared" si="58"/>
        <v>19</v>
      </c>
      <c r="H640" s="69">
        <f t="shared" si="57"/>
        <v>3</v>
      </c>
      <c r="I640" s="84">
        <f t="shared" si="54"/>
        <v>227</v>
      </c>
      <c r="J640" s="60">
        <f t="shared" si="55"/>
        <v>693</v>
      </c>
      <c r="K640" s="69">
        <f t="shared" si="56"/>
        <v>14</v>
      </c>
      <c r="L640"/>
      <c r="M640" s="85">
        <v>3010</v>
      </c>
      <c r="N640" s="85">
        <v>597</v>
      </c>
      <c r="O640" s="85">
        <v>618</v>
      </c>
      <c r="P640" s="85">
        <v>67</v>
      </c>
      <c r="Q640" s="70"/>
      <c r="R640" s="85">
        <v>618</v>
      </c>
      <c r="S640" s="64">
        <v>3010</v>
      </c>
      <c r="T640" s="64">
        <v>67</v>
      </c>
      <c r="U640" s="64">
        <v>215</v>
      </c>
      <c r="V640" s="64">
        <v>2</v>
      </c>
    </row>
    <row r="641" spans="6:22" x14ac:dyDescent="0.25">
      <c r="F641" s="60">
        <v>619</v>
      </c>
      <c r="G641" s="69">
        <f t="shared" si="58"/>
        <v>19</v>
      </c>
      <c r="H641" s="69">
        <f t="shared" si="57"/>
        <v>3</v>
      </c>
      <c r="I641" s="84">
        <f t="shared" si="54"/>
        <v>227</v>
      </c>
      <c r="J641" s="60">
        <f t="shared" si="55"/>
        <v>693</v>
      </c>
      <c r="K641" s="69">
        <f t="shared" si="56"/>
        <v>14</v>
      </c>
      <c r="L641"/>
      <c r="M641" s="85">
        <v>3011</v>
      </c>
      <c r="N641" s="85">
        <v>597</v>
      </c>
      <c r="O641" s="85">
        <v>619</v>
      </c>
      <c r="P641" s="85">
        <v>67</v>
      </c>
      <c r="Q641" s="70"/>
      <c r="R641" s="85">
        <v>619</v>
      </c>
      <c r="S641" s="64">
        <v>3011</v>
      </c>
      <c r="T641" s="64">
        <v>67</v>
      </c>
      <c r="U641" s="64">
        <v>215</v>
      </c>
      <c r="V641" s="64">
        <v>3</v>
      </c>
    </row>
    <row r="642" spans="6:22" x14ac:dyDescent="0.25">
      <c r="F642" s="60">
        <v>620</v>
      </c>
      <c r="G642" s="69">
        <f t="shared" si="58"/>
        <v>19</v>
      </c>
      <c r="H642" s="69">
        <f t="shared" si="57"/>
        <v>3</v>
      </c>
      <c r="I642" s="84">
        <f t="shared" si="54"/>
        <v>227</v>
      </c>
      <c r="J642" s="60">
        <f t="shared" si="55"/>
        <v>693</v>
      </c>
      <c r="K642" s="69">
        <f t="shared" si="56"/>
        <v>14</v>
      </c>
      <c r="L642"/>
      <c r="M642" s="85">
        <v>3012</v>
      </c>
      <c r="N642" s="85">
        <v>597</v>
      </c>
      <c r="O642" s="85">
        <v>620</v>
      </c>
      <c r="P642" s="85">
        <v>67</v>
      </c>
      <c r="Q642" s="70"/>
      <c r="R642" s="85">
        <v>620</v>
      </c>
      <c r="S642" s="64">
        <v>3012</v>
      </c>
      <c r="T642" s="64">
        <v>67</v>
      </c>
      <c r="U642" s="64">
        <v>215</v>
      </c>
      <c r="V642" s="64">
        <v>4</v>
      </c>
    </row>
    <row r="643" spans="6:22" x14ac:dyDescent="0.25">
      <c r="F643" s="60">
        <v>621</v>
      </c>
      <c r="G643" s="69">
        <f t="shared" si="58"/>
        <v>20</v>
      </c>
      <c r="H643" s="69">
        <f t="shared" si="57"/>
        <v>3</v>
      </c>
      <c r="I643" s="84">
        <f t="shared" si="54"/>
        <v>235</v>
      </c>
      <c r="J643" s="60">
        <f t="shared" si="55"/>
        <v>761</v>
      </c>
      <c r="K643" s="69">
        <f t="shared" si="56"/>
        <v>14</v>
      </c>
      <c r="L643"/>
      <c r="M643" s="85">
        <v>3281</v>
      </c>
      <c r="N643" s="85">
        <v>597</v>
      </c>
      <c r="O643" s="85">
        <v>621</v>
      </c>
      <c r="P643" s="85">
        <v>73</v>
      </c>
      <c r="Q643" s="70"/>
      <c r="R643" s="85">
        <v>621</v>
      </c>
      <c r="S643" s="64">
        <v>3281</v>
      </c>
      <c r="T643" s="64">
        <v>73</v>
      </c>
      <c r="U643" s="64">
        <v>215</v>
      </c>
      <c r="V643" s="64">
        <v>1</v>
      </c>
    </row>
    <row r="644" spans="6:22" x14ac:dyDescent="0.25">
      <c r="F644" s="60">
        <v>622</v>
      </c>
      <c r="G644" s="69">
        <f t="shared" si="58"/>
        <v>20</v>
      </c>
      <c r="H644" s="69">
        <f t="shared" si="57"/>
        <v>3</v>
      </c>
      <c r="I644" s="84">
        <f t="shared" si="54"/>
        <v>235</v>
      </c>
      <c r="J644" s="60">
        <f t="shared" si="55"/>
        <v>761</v>
      </c>
      <c r="K644" s="69">
        <f t="shared" si="56"/>
        <v>14</v>
      </c>
      <c r="L644"/>
      <c r="M644" s="85">
        <v>3282</v>
      </c>
      <c r="N644" s="85">
        <v>597</v>
      </c>
      <c r="O644" s="85">
        <v>622</v>
      </c>
      <c r="P644" s="85">
        <v>73</v>
      </c>
      <c r="Q644" s="70"/>
      <c r="R644" s="85">
        <v>622</v>
      </c>
      <c r="S644" s="64">
        <v>3282</v>
      </c>
      <c r="T644" s="64">
        <v>73</v>
      </c>
      <c r="U644" s="64">
        <v>215</v>
      </c>
      <c r="V644" s="64">
        <v>2</v>
      </c>
    </row>
    <row r="645" spans="6:22" x14ac:dyDescent="0.25">
      <c r="F645" s="60">
        <v>623</v>
      </c>
      <c r="G645" s="69">
        <f t="shared" si="58"/>
        <v>20</v>
      </c>
      <c r="H645" s="69">
        <f t="shared" si="57"/>
        <v>3</v>
      </c>
      <c r="I645" s="84">
        <f t="shared" si="54"/>
        <v>235</v>
      </c>
      <c r="J645" s="60">
        <f t="shared" si="55"/>
        <v>761</v>
      </c>
      <c r="K645" s="69">
        <f t="shared" si="56"/>
        <v>14</v>
      </c>
      <c r="L645"/>
      <c r="M645" s="85">
        <v>3283</v>
      </c>
      <c r="N645" s="85">
        <v>597</v>
      </c>
      <c r="O645" s="85">
        <v>623</v>
      </c>
      <c r="P645" s="85">
        <v>73</v>
      </c>
      <c r="Q645" s="70"/>
      <c r="R645" s="85">
        <v>623</v>
      </c>
      <c r="S645" s="64">
        <v>3283</v>
      </c>
      <c r="T645" s="64">
        <v>73</v>
      </c>
      <c r="U645" s="64">
        <v>215</v>
      </c>
      <c r="V645" s="64">
        <v>3</v>
      </c>
    </row>
    <row r="646" spans="6:22" x14ac:dyDescent="0.25">
      <c r="F646" s="60">
        <v>624</v>
      </c>
      <c r="G646" s="69">
        <f t="shared" si="58"/>
        <v>20</v>
      </c>
      <c r="H646" s="69">
        <f t="shared" si="57"/>
        <v>3</v>
      </c>
      <c r="I646" s="84">
        <f t="shared" si="54"/>
        <v>235</v>
      </c>
      <c r="J646" s="60">
        <f t="shared" si="55"/>
        <v>761</v>
      </c>
      <c r="K646" s="69">
        <f t="shared" si="56"/>
        <v>14</v>
      </c>
      <c r="L646"/>
      <c r="M646" s="85">
        <v>3284</v>
      </c>
      <c r="N646" s="85">
        <v>597</v>
      </c>
      <c r="O646" s="85">
        <v>624</v>
      </c>
      <c r="P646" s="85">
        <v>73</v>
      </c>
      <c r="Q646" s="70"/>
      <c r="R646" s="85">
        <v>624</v>
      </c>
      <c r="S646" s="64">
        <v>3284</v>
      </c>
      <c r="T646" s="64">
        <v>73</v>
      </c>
      <c r="U646" s="64">
        <v>215</v>
      </c>
      <c r="V646" s="64">
        <v>4</v>
      </c>
    </row>
    <row r="647" spans="6:22" x14ac:dyDescent="0.25">
      <c r="F647" s="60">
        <v>625</v>
      </c>
      <c r="G647" s="69">
        <f t="shared" si="58"/>
        <v>21</v>
      </c>
      <c r="H647" s="69">
        <f t="shared" si="57"/>
        <v>3</v>
      </c>
      <c r="I647" s="84">
        <f t="shared" si="54"/>
        <v>243</v>
      </c>
      <c r="J647" s="60">
        <f t="shared" si="55"/>
        <v>829</v>
      </c>
      <c r="K647" s="69">
        <f t="shared" si="56"/>
        <v>14</v>
      </c>
      <c r="L647"/>
      <c r="M647" s="85">
        <v>341</v>
      </c>
      <c r="N647" s="85">
        <v>625</v>
      </c>
      <c r="O647" s="85">
        <v>625</v>
      </c>
      <c r="P647" s="85">
        <v>8</v>
      </c>
      <c r="Q647" s="70"/>
      <c r="R647" s="85">
        <v>625</v>
      </c>
      <c r="S647" s="64">
        <v>341</v>
      </c>
      <c r="T647" s="64">
        <v>8</v>
      </c>
      <c r="U647" s="64">
        <v>219</v>
      </c>
      <c r="V647" s="64">
        <v>1</v>
      </c>
    </row>
    <row r="648" spans="6:22" x14ac:dyDescent="0.25">
      <c r="F648" s="60">
        <v>626</v>
      </c>
      <c r="G648" s="69">
        <f t="shared" si="58"/>
        <v>21</v>
      </c>
      <c r="H648" s="69">
        <f t="shared" si="57"/>
        <v>3</v>
      </c>
      <c r="I648" s="84">
        <f t="shared" si="54"/>
        <v>243</v>
      </c>
      <c r="J648" s="60">
        <f t="shared" si="55"/>
        <v>829</v>
      </c>
      <c r="K648" s="69">
        <f t="shared" si="56"/>
        <v>14</v>
      </c>
      <c r="L648"/>
      <c r="M648" s="85">
        <v>342</v>
      </c>
      <c r="N648" s="85">
        <v>625</v>
      </c>
      <c r="O648" s="85">
        <v>626</v>
      </c>
      <c r="P648" s="85">
        <v>8</v>
      </c>
      <c r="Q648" s="70"/>
      <c r="R648" s="85">
        <v>626</v>
      </c>
      <c r="S648" s="64">
        <v>342</v>
      </c>
      <c r="T648" s="64">
        <v>8</v>
      </c>
      <c r="U648" s="64">
        <v>219</v>
      </c>
      <c r="V648" s="64">
        <v>2</v>
      </c>
    </row>
    <row r="649" spans="6:22" x14ac:dyDescent="0.25">
      <c r="F649" s="60">
        <v>627</v>
      </c>
      <c r="G649" s="69">
        <f t="shared" si="58"/>
        <v>21</v>
      </c>
      <c r="H649" s="69">
        <f t="shared" si="57"/>
        <v>3</v>
      </c>
      <c r="I649" s="84">
        <f t="shared" si="54"/>
        <v>243</v>
      </c>
      <c r="J649" s="60">
        <f t="shared" si="55"/>
        <v>829</v>
      </c>
      <c r="K649" s="69">
        <f t="shared" si="56"/>
        <v>14</v>
      </c>
      <c r="L649"/>
      <c r="M649" s="85">
        <v>343</v>
      </c>
      <c r="N649" s="85">
        <v>625</v>
      </c>
      <c r="O649" s="85">
        <v>627</v>
      </c>
      <c r="P649" s="85">
        <v>8</v>
      </c>
      <c r="Q649" s="70"/>
      <c r="R649" s="85">
        <v>627</v>
      </c>
      <c r="S649" s="64">
        <v>343</v>
      </c>
      <c r="T649" s="64">
        <v>8</v>
      </c>
      <c r="U649" s="64">
        <v>219</v>
      </c>
      <c r="V649" s="64">
        <v>3</v>
      </c>
    </row>
    <row r="650" spans="6:22" x14ac:dyDescent="0.25">
      <c r="F650" s="60">
        <v>628</v>
      </c>
      <c r="G650" s="69">
        <f t="shared" si="58"/>
        <v>21</v>
      </c>
      <c r="H650" s="69">
        <f t="shared" si="57"/>
        <v>3</v>
      </c>
      <c r="I650" s="84">
        <f t="shared" si="54"/>
        <v>243</v>
      </c>
      <c r="J650" s="60">
        <f t="shared" si="55"/>
        <v>829</v>
      </c>
      <c r="K650" s="69">
        <f t="shared" si="56"/>
        <v>14</v>
      </c>
      <c r="L650"/>
      <c r="M650" s="85">
        <v>344</v>
      </c>
      <c r="N650" s="85">
        <v>625</v>
      </c>
      <c r="O650" s="85">
        <v>628</v>
      </c>
      <c r="P650" s="85">
        <v>8</v>
      </c>
      <c r="Q650" s="70"/>
      <c r="R650" s="85">
        <v>628</v>
      </c>
      <c r="S650" s="64">
        <v>344</v>
      </c>
      <c r="T650" s="64">
        <v>8</v>
      </c>
      <c r="U650" s="64">
        <v>219</v>
      </c>
      <c r="V650" s="64">
        <v>4</v>
      </c>
    </row>
    <row r="651" spans="6:22" x14ac:dyDescent="0.25">
      <c r="F651" s="60">
        <v>629</v>
      </c>
      <c r="G651" s="69">
        <f t="shared" si="58"/>
        <v>22</v>
      </c>
      <c r="H651" s="69">
        <f t="shared" si="57"/>
        <v>3</v>
      </c>
      <c r="I651" s="84">
        <f t="shared" si="54"/>
        <v>251</v>
      </c>
      <c r="J651" s="60">
        <f t="shared" si="55"/>
        <v>905</v>
      </c>
      <c r="K651" s="69">
        <f t="shared" si="56"/>
        <v>14</v>
      </c>
      <c r="L651"/>
      <c r="M651" s="85">
        <v>613</v>
      </c>
      <c r="N651" s="85">
        <v>625</v>
      </c>
      <c r="O651" s="85">
        <v>629</v>
      </c>
      <c r="P651" s="85">
        <v>14</v>
      </c>
      <c r="Q651" s="70"/>
      <c r="R651" s="85">
        <v>629</v>
      </c>
      <c r="S651" s="64">
        <v>613</v>
      </c>
      <c r="T651" s="64">
        <v>14</v>
      </c>
      <c r="U651" s="64">
        <v>219</v>
      </c>
      <c r="V651" s="64">
        <v>1</v>
      </c>
    </row>
    <row r="652" spans="6:22" x14ac:dyDescent="0.25">
      <c r="F652" s="60">
        <v>630</v>
      </c>
      <c r="G652" s="69">
        <f t="shared" si="58"/>
        <v>22</v>
      </c>
      <c r="H652" s="69">
        <f t="shared" si="57"/>
        <v>3</v>
      </c>
      <c r="I652" s="84">
        <f t="shared" si="54"/>
        <v>251</v>
      </c>
      <c r="J652" s="60">
        <f t="shared" si="55"/>
        <v>905</v>
      </c>
      <c r="K652" s="69">
        <f t="shared" si="56"/>
        <v>14</v>
      </c>
      <c r="L652"/>
      <c r="M652" s="85">
        <v>614</v>
      </c>
      <c r="N652" s="85">
        <v>625</v>
      </c>
      <c r="O652" s="85">
        <v>630</v>
      </c>
      <c r="P652" s="85">
        <v>14</v>
      </c>
      <c r="Q652" s="70"/>
      <c r="R652" s="85">
        <v>630</v>
      </c>
      <c r="S652" s="64">
        <v>614</v>
      </c>
      <c r="T652" s="64">
        <v>14</v>
      </c>
      <c r="U652" s="64">
        <v>219</v>
      </c>
      <c r="V652" s="64">
        <v>2</v>
      </c>
    </row>
    <row r="653" spans="6:22" x14ac:dyDescent="0.25">
      <c r="F653" s="60">
        <v>631</v>
      </c>
      <c r="G653" s="69">
        <f t="shared" si="58"/>
        <v>22</v>
      </c>
      <c r="H653" s="69">
        <f t="shared" si="57"/>
        <v>3</v>
      </c>
      <c r="I653" s="84">
        <f t="shared" si="54"/>
        <v>251</v>
      </c>
      <c r="J653" s="60">
        <f t="shared" si="55"/>
        <v>905</v>
      </c>
      <c r="K653" s="69">
        <f t="shared" si="56"/>
        <v>14</v>
      </c>
      <c r="L653"/>
      <c r="M653" s="85">
        <v>615</v>
      </c>
      <c r="N653" s="85">
        <v>625</v>
      </c>
      <c r="O653" s="85">
        <v>631</v>
      </c>
      <c r="P653" s="85">
        <v>14</v>
      </c>
      <c r="Q653" s="70"/>
      <c r="R653" s="85">
        <v>631</v>
      </c>
      <c r="S653" s="64">
        <v>615</v>
      </c>
      <c r="T653" s="64">
        <v>14</v>
      </c>
      <c r="U653" s="64">
        <v>219</v>
      </c>
      <c r="V653" s="64">
        <v>3</v>
      </c>
    </row>
    <row r="654" spans="6:22" x14ac:dyDescent="0.25">
      <c r="F654" s="60">
        <v>632</v>
      </c>
      <c r="G654" s="69">
        <f t="shared" si="58"/>
        <v>22</v>
      </c>
      <c r="H654" s="69">
        <f t="shared" si="57"/>
        <v>3</v>
      </c>
      <c r="I654" s="84">
        <f t="shared" si="54"/>
        <v>251</v>
      </c>
      <c r="J654" s="60">
        <f t="shared" si="55"/>
        <v>905</v>
      </c>
      <c r="K654" s="69">
        <f t="shared" si="56"/>
        <v>14</v>
      </c>
      <c r="L654"/>
      <c r="M654" s="85">
        <v>616</v>
      </c>
      <c r="N654" s="85">
        <v>625</v>
      </c>
      <c r="O654" s="85">
        <v>632</v>
      </c>
      <c r="P654" s="85">
        <v>14</v>
      </c>
      <c r="Q654" s="70"/>
      <c r="R654" s="85">
        <v>632</v>
      </c>
      <c r="S654" s="64">
        <v>616</v>
      </c>
      <c r="T654" s="64">
        <v>14</v>
      </c>
      <c r="U654" s="64">
        <v>219</v>
      </c>
      <c r="V654" s="64">
        <v>4</v>
      </c>
    </row>
    <row r="655" spans="6:22" x14ac:dyDescent="0.25">
      <c r="F655" s="60">
        <v>633</v>
      </c>
      <c r="G655" s="69">
        <f t="shared" si="58"/>
        <v>23</v>
      </c>
      <c r="H655" s="69">
        <f t="shared" si="57"/>
        <v>3</v>
      </c>
      <c r="I655" s="84">
        <f t="shared" si="54"/>
        <v>259</v>
      </c>
      <c r="J655" s="60">
        <f t="shared" si="55"/>
        <v>981</v>
      </c>
      <c r="K655" s="69">
        <f t="shared" si="56"/>
        <v>15</v>
      </c>
      <c r="L655"/>
      <c r="M655" s="85">
        <v>1409</v>
      </c>
      <c r="N655" s="85">
        <v>625</v>
      </c>
      <c r="O655" s="85">
        <v>633</v>
      </c>
      <c r="P655" s="85">
        <v>32</v>
      </c>
      <c r="Q655" s="70"/>
      <c r="R655" s="85">
        <v>633</v>
      </c>
      <c r="S655" s="64">
        <v>1409</v>
      </c>
      <c r="T655" s="64">
        <v>32</v>
      </c>
      <c r="U655" s="64">
        <v>219</v>
      </c>
      <c r="V655" s="64">
        <v>1</v>
      </c>
    </row>
    <row r="656" spans="6:22" x14ac:dyDescent="0.25">
      <c r="F656" s="60">
        <v>634</v>
      </c>
      <c r="G656" s="69">
        <f t="shared" si="58"/>
        <v>23</v>
      </c>
      <c r="H656" s="69">
        <f t="shared" si="57"/>
        <v>3</v>
      </c>
      <c r="I656" s="84">
        <f t="shared" si="54"/>
        <v>259</v>
      </c>
      <c r="J656" s="60">
        <f t="shared" si="55"/>
        <v>981</v>
      </c>
      <c r="K656" s="69">
        <f t="shared" si="56"/>
        <v>15</v>
      </c>
      <c r="L656"/>
      <c r="M656" s="85">
        <v>1410</v>
      </c>
      <c r="N656" s="85">
        <v>625</v>
      </c>
      <c r="O656" s="85">
        <v>634</v>
      </c>
      <c r="P656" s="85">
        <v>32</v>
      </c>
      <c r="Q656" s="70"/>
      <c r="R656" s="85">
        <v>634</v>
      </c>
      <c r="S656" s="64">
        <v>1410</v>
      </c>
      <c r="T656" s="64">
        <v>32</v>
      </c>
      <c r="U656" s="64">
        <v>219</v>
      </c>
      <c r="V656" s="64">
        <v>2</v>
      </c>
    </row>
    <row r="657" spans="6:22" x14ac:dyDescent="0.25">
      <c r="F657" s="60">
        <v>635</v>
      </c>
      <c r="G657" s="69">
        <f t="shared" si="58"/>
        <v>23</v>
      </c>
      <c r="H657" s="69">
        <f t="shared" si="57"/>
        <v>3</v>
      </c>
      <c r="I657" s="84">
        <f t="shared" si="54"/>
        <v>259</v>
      </c>
      <c r="J657" s="60">
        <f t="shared" si="55"/>
        <v>981</v>
      </c>
      <c r="K657" s="69">
        <f t="shared" si="56"/>
        <v>15</v>
      </c>
      <c r="L657"/>
      <c r="M657" s="85">
        <v>1411</v>
      </c>
      <c r="N657" s="85">
        <v>625</v>
      </c>
      <c r="O657" s="85">
        <v>635</v>
      </c>
      <c r="P657" s="85">
        <v>32</v>
      </c>
      <c r="Q657" s="70"/>
      <c r="R657" s="85">
        <v>635</v>
      </c>
      <c r="S657" s="64">
        <v>1411</v>
      </c>
      <c r="T657" s="64">
        <v>32</v>
      </c>
      <c r="U657" s="64">
        <v>219</v>
      </c>
      <c r="V657" s="64">
        <v>3</v>
      </c>
    </row>
    <row r="658" spans="6:22" x14ac:dyDescent="0.25">
      <c r="F658" s="60">
        <v>636</v>
      </c>
      <c r="G658" s="69">
        <f t="shared" si="58"/>
        <v>23</v>
      </c>
      <c r="H658" s="69">
        <f t="shared" si="57"/>
        <v>3</v>
      </c>
      <c r="I658" s="84">
        <f t="shared" si="54"/>
        <v>259</v>
      </c>
      <c r="J658" s="60">
        <f t="shared" si="55"/>
        <v>981</v>
      </c>
      <c r="K658" s="69">
        <f t="shared" si="56"/>
        <v>15</v>
      </c>
      <c r="L658"/>
      <c r="M658" s="85">
        <v>1412</v>
      </c>
      <c r="N658" s="85">
        <v>625</v>
      </c>
      <c r="O658" s="85">
        <v>636</v>
      </c>
      <c r="P658" s="85">
        <v>32</v>
      </c>
      <c r="Q658" s="70"/>
      <c r="R658" s="85">
        <v>636</v>
      </c>
      <c r="S658" s="64">
        <v>1412</v>
      </c>
      <c r="T658" s="64">
        <v>32</v>
      </c>
      <c r="U658" s="64">
        <v>219</v>
      </c>
      <c r="V658" s="64">
        <v>4</v>
      </c>
    </row>
    <row r="659" spans="6:22" x14ac:dyDescent="0.25">
      <c r="F659" s="60">
        <v>637</v>
      </c>
      <c r="G659" s="69">
        <f t="shared" si="58"/>
        <v>24</v>
      </c>
      <c r="H659" s="69">
        <f t="shared" si="57"/>
        <v>3</v>
      </c>
      <c r="I659" s="84">
        <f t="shared" si="54"/>
        <v>267</v>
      </c>
      <c r="J659" s="60">
        <f t="shared" si="55"/>
        <v>1065</v>
      </c>
      <c r="K659" s="69">
        <f t="shared" si="56"/>
        <v>15</v>
      </c>
      <c r="L659"/>
      <c r="M659" s="85">
        <v>1681</v>
      </c>
      <c r="N659" s="85">
        <v>625</v>
      </c>
      <c r="O659" s="85">
        <v>637</v>
      </c>
      <c r="P659" s="85">
        <v>38</v>
      </c>
      <c r="Q659" s="70"/>
      <c r="R659" s="85">
        <v>637</v>
      </c>
      <c r="S659" s="64">
        <v>1681</v>
      </c>
      <c r="T659" s="64">
        <v>38</v>
      </c>
      <c r="U659" s="64">
        <v>219</v>
      </c>
      <c r="V659" s="64">
        <v>1</v>
      </c>
    </row>
    <row r="660" spans="6:22" x14ac:dyDescent="0.25">
      <c r="F660" s="60">
        <v>638</v>
      </c>
      <c r="G660" s="69">
        <f t="shared" si="58"/>
        <v>24</v>
      </c>
      <c r="H660" s="69">
        <f t="shared" si="57"/>
        <v>3</v>
      </c>
      <c r="I660" s="84">
        <f t="shared" si="54"/>
        <v>267</v>
      </c>
      <c r="J660" s="60">
        <f t="shared" si="55"/>
        <v>1065</v>
      </c>
      <c r="K660" s="69">
        <f t="shared" si="56"/>
        <v>15</v>
      </c>
      <c r="L660"/>
      <c r="M660" s="85">
        <v>1682</v>
      </c>
      <c r="N660" s="85">
        <v>625</v>
      </c>
      <c r="O660" s="85">
        <v>638</v>
      </c>
      <c r="P660" s="85">
        <v>38</v>
      </c>
      <c r="Q660" s="70"/>
      <c r="R660" s="85">
        <v>638</v>
      </c>
      <c r="S660" s="64">
        <v>1682</v>
      </c>
      <c r="T660" s="64">
        <v>38</v>
      </c>
      <c r="U660" s="64">
        <v>219</v>
      </c>
      <c r="V660" s="64">
        <v>2</v>
      </c>
    </row>
    <row r="661" spans="6:22" x14ac:dyDescent="0.25">
      <c r="F661" s="60">
        <v>639</v>
      </c>
      <c r="G661" s="69">
        <f t="shared" si="58"/>
        <v>24</v>
      </c>
      <c r="H661" s="69">
        <f t="shared" si="57"/>
        <v>3</v>
      </c>
      <c r="I661" s="84">
        <f t="shared" si="54"/>
        <v>267</v>
      </c>
      <c r="J661" s="60">
        <f t="shared" si="55"/>
        <v>1065</v>
      </c>
      <c r="K661" s="69">
        <f t="shared" si="56"/>
        <v>15</v>
      </c>
      <c r="L661"/>
      <c r="M661" s="85">
        <v>1683</v>
      </c>
      <c r="N661" s="85">
        <v>625</v>
      </c>
      <c r="O661" s="85">
        <v>639</v>
      </c>
      <c r="P661" s="85">
        <v>38</v>
      </c>
      <c r="Q661" s="70"/>
      <c r="R661" s="85">
        <v>639</v>
      </c>
      <c r="S661" s="64">
        <v>1683</v>
      </c>
      <c r="T661" s="64">
        <v>38</v>
      </c>
      <c r="U661" s="64">
        <v>219</v>
      </c>
      <c r="V661" s="64">
        <v>3</v>
      </c>
    </row>
    <row r="662" spans="6:22" x14ac:dyDescent="0.25">
      <c r="F662" s="60">
        <v>640</v>
      </c>
      <c r="G662" s="69">
        <f t="shared" si="58"/>
        <v>24</v>
      </c>
      <c r="H662" s="69">
        <f t="shared" si="57"/>
        <v>3</v>
      </c>
      <c r="I662" s="84">
        <f t="shared" si="54"/>
        <v>267</v>
      </c>
      <c r="J662" s="60">
        <f t="shared" si="55"/>
        <v>1065</v>
      </c>
      <c r="K662" s="69">
        <f t="shared" si="56"/>
        <v>15</v>
      </c>
      <c r="L662"/>
      <c r="M662" s="85">
        <v>1684</v>
      </c>
      <c r="N662" s="85">
        <v>625</v>
      </c>
      <c r="O662" s="85">
        <v>640</v>
      </c>
      <c r="P662" s="85">
        <v>38</v>
      </c>
      <c r="Q662" s="70"/>
      <c r="R662" s="85">
        <v>640</v>
      </c>
      <c r="S662" s="64">
        <v>1684</v>
      </c>
      <c r="T662" s="64">
        <v>38</v>
      </c>
      <c r="U662" s="64">
        <v>219</v>
      </c>
      <c r="V662" s="64">
        <v>4</v>
      </c>
    </row>
    <row r="663" spans="6:22" x14ac:dyDescent="0.25">
      <c r="F663" s="60">
        <v>641</v>
      </c>
      <c r="G663" s="69">
        <f t="shared" si="58"/>
        <v>25</v>
      </c>
      <c r="H663" s="69">
        <f t="shared" si="57"/>
        <v>3</v>
      </c>
      <c r="I663" s="84">
        <f t="shared" ref="I663:I726" si="59">VLOOKUP(G663,$A$23:$C$90,2,0)+VLOOKUP(H663,$A$23:$C$90,3,0)</f>
        <v>275</v>
      </c>
      <c r="J663" s="60">
        <f t="shared" si="55"/>
        <v>1149</v>
      </c>
      <c r="K663" s="69">
        <f t="shared" si="56"/>
        <v>15</v>
      </c>
      <c r="L663"/>
      <c r="M663" s="85">
        <v>2477</v>
      </c>
      <c r="N663" s="85">
        <v>625</v>
      </c>
      <c r="O663" s="85">
        <v>641</v>
      </c>
      <c r="P663" s="85">
        <v>55</v>
      </c>
      <c r="Q663" s="70"/>
      <c r="R663" s="85">
        <v>641</v>
      </c>
      <c r="S663" s="64">
        <v>2477</v>
      </c>
      <c r="T663" s="64">
        <v>55</v>
      </c>
      <c r="U663" s="64">
        <v>219</v>
      </c>
      <c r="V663" s="64">
        <v>1</v>
      </c>
    </row>
    <row r="664" spans="6:22" x14ac:dyDescent="0.25">
      <c r="F664" s="60">
        <v>642</v>
      </c>
      <c r="G664" s="69">
        <f t="shared" si="58"/>
        <v>25</v>
      </c>
      <c r="H664" s="69">
        <f t="shared" si="57"/>
        <v>3</v>
      </c>
      <c r="I664" s="84">
        <f t="shared" si="59"/>
        <v>275</v>
      </c>
      <c r="J664" s="60">
        <f t="shared" ref="J664:J727" si="60">RANK(I664,$I$23:$I$6550,1)</f>
        <v>1149</v>
      </c>
      <c r="K664" s="69">
        <f t="shared" ref="K664:K727" si="61">LOOKUP(F664,$X$23:$X$191,$Y$23:$Y$191)</f>
        <v>15</v>
      </c>
      <c r="L664"/>
      <c r="M664" s="85">
        <v>2478</v>
      </c>
      <c r="N664" s="85">
        <v>625</v>
      </c>
      <c r="O664" s="85">
        <v>642</v>
      </c>
      <c r="P664" s="85">
        <v>55</v>
      </c>
      <c r="Q664" s="70"/>
      <c r="R664" s="85">
        <v>642</v>
      </c>
      <c r="S664" s="64">
        <v>2478</v>
      </c>
      <c r="T664" s="64">
        <v>55</v>
      </c>
      <c r="U664" s="64">
        <v>219</v>
      </c>
      <c r="V664" s="64">
        <v>2</v>
      </c>
    </row>
    <row r="665" spans="6:22" x14ac:dyDescent="0.25">
      <c r="F665" s="60">
        <v>643</v>
      </c>
      <c r="G665" s="69">
        <f t="shared" si="58"/>
        <v>25</v>
      </c>
      <c r="H665" s="69">
        <f t="shared" si="57"/>
        <v>3</v>
      </c>
      <c r="I665" s="84">
        <f t="shared" si="59"/>
        <v>275</v>
      </c>
      <c r="J665" s="60">
        <f t="shared" si="60"/>
        <v>1149</v>
      </c>
      <c r="K665" s="69">
        <f t="shared" si="61"/>
        <v>15</v>
      </c>
      <c r="L665"/>
      <c r="M665" s="85">
        <v>2479</v>
      </c>
      <c r="N665" s="85">
        <v>625</v>
      </c>
      <c r="O665" s="85">
        <v>643</v>
      </c>
      <c r="P665" s="85">
        <v>55</v>
      </c>
      <c r="Q665" s="70"/>
      <c r="R665" s="85">
        <v>643</v>
      </c>
      <c r="S665" s="64">
        <v>2479</v>
      </c>
      <c r="T665" s="64">
        <v>55</v>
      </c>
      <c r="U665" s="64">
        <v>219</v>
      </c>
      <c r="V665" s="64">
        <v>3</v>
      </c>
    </row>
    <row r="666" spans="6:22" x14ac:dyDescent="0.25">
      <c r="F666" s="60">
        <v>644</v>
      </c>
      <c r="G666" s="69">
        <f t="shared" si="58"/>
        <v>25</v>
      </c>
      <c r="H666" s="69">
        <f t="shared" si="57"/>
        <v>3</v>
      </c>
      <c r="I666" s="84">
        <f t="shared" si="59"/>
        <v>275</v>
      </c>
      <c r="J666" s="60">
        <f t="shared" si="60"/>
        <v>1149</v>
      </c>
      <c r="K666" s="69">
        <f t="shared" si="61"/>
        <v>15</v>
      </c>
      <c r="L666"/>
      <c r="M666" s="85">
        <v>2480</v>
      </c>
      <c r="N666" s="85">
        <v>625</v>
      </c>
      <c r="O666" s="85">
        <v>644</v>
      </c>
      <c r="P666" s="85">
        <v>55</v>
      </c>
      <c r="Q666" s="70"/>
      <c r="R666" s="85">
        <v>644</v>
      </c>
      <c r="S666" s="64">
        <v>2480</v>
      </c>
      <c r="T666" s="64">
        <v>55</v>
      </c>
      <c r="U666" s="64">
        <v>219</v>
      </c>
      <c r="V666" s="64">
        <v>4</v>
      </c>
    </row>
    <row r="667" spans="6:22" x14ac:dyDescent="0.25">
      <c r="F667" s="60">
        <v>645</v>
      </c>
      <c r="G667" s="69">
        <f t="shared" si="58"/>
        <v>26</v>
      </c>
      <c r="H667" s="69">
        <f t="shared" si="57"/>
        <v>3</v>
      </c>
      <c r="I667" s="84">
        <f t="shared" si="59"/>
        <v>283</v>
      </c>
      <c r="J667" s="60">
        <f t="shared" si="60"/>
        <v>1233</v>
      </c>
      <c r="K667" s="69">
        <f t="shared" si="61"/>
        <v>15</v>
      </c>
      <c r="L667"/>
      <c r="M667" s="85">
        <v>2749</v>
      </c>
      <c r="N667" s="85">
        <v>625</v>
      </c>
      <c r="O667" s="85">
        <v>645</v>
      </c>
      <c r="P667" s="85">
        <v>61</v>
      </c>
      <c r="Q667" s="70"/>
      <c r="R667" s="85">
        <v>645</v>
      </c>
      <c r="S667" s="64">
        <v>2749</v>
      </c>
      <c r="T667" s="64">
        <v>61</v>
      </c>
      <c r="U667" s="64">
        <v>219</v>
      </c>
      <c r="V667" s="64">
        <v>1</v>
      </c>
    </row>
    <row r="668" spans="6:22" x14ac:dyDescent="0.25">
      <c r="F668" s="60">
        <v>646</v>
      </c>
      <c r="G668" s="69">
        <f t="shared" si="58"/>
        <v>26</v>
      </c>
      <c r="H668" s="69">
        <f t="shared" si="57"/>
        <v>3</v>
      </c>
      <c r="I668" s="84">
        <f t="shared" si="59"/>
        <v>283</v>
      </c>
      <c r="J668" s="60">
        <f t="shared" si="60"/>
        <v>1233</v>
      </c>
      <c r="K668" s="69">
        <f t="shared" si="61"/>
        <v>15</v>
      </c>
      <c r="L668"/>
      <c r="M668" s="85">
        <v>2750</v>
      </c>
      <c r="N668" s="85">
        <v>625</v>
      </c>
      <c r="O668" s="85">
        <v>646</v>
      </c>
      <c r="P668" s="85">
        <v>61</v>
      </c>
      <c r="Q668" s="70"/>
      <c r="R668" s="85">
        <v>646</v>
      </c>
      <c r="S668" s="64">
        <v>2750</v>
      </c>
      <c r="T668" s="64">
        <v>61</v>
      </c>
      <c r="U668" s="64">
        <v>219</v>
      </c>
      <c r="V668" s="64">
        <v>2</v>
      </c>
    </row>
    <row r="669" spans="6:22" x14ac:dyDescent="0.25">
      <c r="F669" s="60">
        <v>647</v>
      </c>
      <c r="G669" s="69">
        <f t="shared" si="58"/>
        <v>26</v>
      </c>
      <c r="H669" s="69">
        <f t="shared" si="57"/>
        <v>3</v>
      </c>
      <c r="I669" s="84">
        <f t="shared" si="59"/>
        <v>283</v>
      </c>
      <c r="J669" s="60">
        <f t="shared" si="60"/>
        <v>1233</v>
      </c>
      <c r="K669" s="69">
        <f t="shared" si="61"/>
        <v>15</v>
      </c>
      <c r="L669"/>
      <c r="M669" s="85">
        <v>2751</v>
      </c>
      <c r="N669" s="85">
        <v>625</v>
      </c>
      <c r="O669" s="85">
        <v>647</v>
      </c>
      <c r="P669" s="85">
        <v>61</v>
      </c>
      <c r="Q669" s="70"/>
      <c r="R669" s="85">
        <v>647</v>
      </c>
      <c r="S669" s="64">
        <v>2751</v>
      </c>
      <c r="T669" s="64">
        <v>61</v>
      </c>
      <c r="U669" s="64">
        <v>219</v>
      </c>
      <c r="V669" s="64">
        <v>3</v>
      </c>
    </row>
    <row r="670" spans="6:22" x14ac:dyDescent="0.25">
      <c r="F670" s="60">
        <v>648</v>
      </c>
      <c r="G670" s="69">
        <f t="shared" si="58"/>
        <v>26</v>
      </c>
      <c r="H670" s="69">
        <f t="shared" si="57"/>
        <v>3</v>
      </c>
      <c r="I670" s="84">
        <f t="shared" si="59"/>
        <v>283</v>
      </c>
      <c r="J670" s="60">
        <f t="shared" si="60"/>
        <v>1233</v>
      </c>
      <c r="K670" s="69">
        <f t="shared" si="61"/>
        <v>15</v>
      </c>
      <c r="L670"/>
      <c r="M670" s="85">
        <v>2752</v>
      </c>
      <c r="N670" s="85">
        <v>625</v>
      </c>
      <c r="O670" s="85">
        <v>648</v>
      </c>
      <c r="P670" s="85">
        <v>61</v>
      </c>
      <c r="Q670" s="70"/>
      <c r="R670" s="85">
        <v>648</v>
      </c>
      <c r="S670" s="64">
        <v>2752</v>
      </c>
      <c r="T670" s="64">
        <v>61</v>
      </c>
      <c r="U670" s="64">
        <v>219</v>
      </c>
      <c r="V670" s="64">
        <v>4</v>
      </c>
    </row>
    <row r="671" spans="6:22" x14ac:dyDescent="0.25">
      <c r="F671" s="60">
        <v>649</v>
      </c>
      <c r="G671" s="69">
        <f t="shared" si="58"/>
        <v>27</v>
      </c>
      <c r="H671" s="69">
        <f t="shared" si="57"/>
        <v>3</v>
      </c>
      <c r="I671" s="84">
        <f t="shared" si="59"/>
        <v>291</v>
      </c>
      <c r="J671" s="60">
        <f t="shared" si="60"/>
        <v>1325</v>
      </c>
      <c r="K671" s="69">
        <f t="shared" si="61"/>
        <v>15</v>
      </c>
      <c r="L671"/>
      <c r="M671" s="85">
        <v>3545</v>
      </c>
      <c r="N671" s="85">
        <v>625</v>
      </c>
      <c r="O671" s="85">
        <v>649</v>
      </c>
      <c r="P671" s="85">
        <v>79</v>
      </c>
      <c r="Q671" s="70"/>
      <c r="R671" s="85">
        <v>649</v>
      </c>
      <c r="S671" s="64">
        <v>3545</v>
      </c>
      <c r="T671" s="64">
        <v>79</v>
      </c>
      <c r="U671" s="64">
        <v>219</v>
      </c>
      <c r="V671" s="64">
        <v>1</v>
      </c>
    </row>
    <row r="672" spans="6:22" x14ac:dyDescent="0.25">
      <c r="F672" s="60">
        <v>650</v>
      </c>
      <c r="G672" s="69">
        <f t="shared" si="58"/>
        <v>27</v>
      </c>
      <c r="H672" s="69">
        <f t="shared" si="57"/>
        <v>3</v>
      </c>
      <c r="I672" s="84">
        <f t="shared" si="59"/>
        <v>291</v>
      </c>
      <c r="J672" s="60">
        <f t="shared" si="60"/>
        <v>1325</v>
      </c>
      <c r="K672" s="69">
        <f t="shared" si="61"/>
        <v>15</v>
      </c>
      <c r="L672"/>
      <c r="M672" s="85">
        <v>3546</v>
      </c>
      <c r="N672" s="85">
        <v>625</v>
      </c>
      <c r="O672" s="85">
        <v>650</v>
      </c>
      <c r="P672" s="85">
        <v>79</v>
      </c>
      <c r="Q672" s="70"/>
      <c r="R672" s="85">
        <v>650</v>
      </c>
      <c r="S672" s="64">
        <v>3546</v>
      </c>
      <c r="T672" s="64">
        <v>79</v>
      </c>
      <c r="U672" s="64">
        <v>219</v>
      </c>
      <c r="V672" s="64">
        <v>2</v>
      </c>
    </row>
    <row r="673" spans="6:22" x14ac:dyDescent="0.25">
      <c r="F673" s="60">
        <v>651</v>
      </c>
      <c r="G673" s="69">
        <f t="shared" si="58"/>
        <v>27</v>
      </c>
      <c r="H673" s="69">
        <f t="shared" si="57"/>
        <v>3</v>
      </c>
      <c r="I673" s="84">
        <f t="shared" si="59"/>
        <v>291</v>
      </c>
      <c r="J673" s="60">
        <f t="shared" si="60"/>
        <v>1325</v>
      </c>
      <c r="K673" s="69">
        <f t="shared" si="61"/>
        <v>15</v>
      </c>
      <c r="L673"/>
      <c r="M673" s="85">
        <v>3547</v>
      </c>
      <c r="N673" s="85">
        <v>625</v>
      </c>
      <c r="O673" s="85">
        <v>651</v>
      </c>
      <c r="P673" s="85">
        <v>79</v>
      </c>
      <c r="Q673" s="70"/>
      <c r="R673" s="85">
        <v>651</v>
      </c>
      <c r="S673" s="64">
        <v>3547</v>
      </c>
      <c r="T673" s="64">
        <v>79</v>
      </c>
      <c r="U673" s="64">
        <v>219</v>
      </c>
      <c r="V673" s="64">
        <v>3</v>
      </c>
    </row>
    <row r="674" spans="6:22" x14ac:dyDescent="0.25">
      <c r="F674" s="60">
        <v>652</v>
      </c>
      <c r="G674" s="69">
        <f t="shared" si="58"/>
        <v>27</v>
      </c>
      <c r="H674" s="69">
        <f t="shared" si="57"/>
        <v>3</v>
      </c>
      <c r="I674" s="84">
        <f t="shared" si="59"/>
        <v>291</v>
      </c>
      <c r="J674" s="60">
        <f t="shared" si="60"/>
        <v>1325</v>
      </c>
      <c r="K674" s="69">
        <f t="shared" si="61"/>
        <v>15</v>
      </c>
      <c r="L674"/>
      <c r="M674" s="85">
        <v>3548</v>
      </c>
      <c r="N674" s="85">
        <v>625</v>
      </c>
      <c r="O674" s="85">
        <v>652</v>
      </c>
      <c r="P674" s="85">
        <v>79</v>
      </c>
      <c r="Q674" s="70"/>
      <c r="R674" s="85">
        <v>652</v>
      </c>
      <c r="S674" s="64">
        <v>3548</v>
      </c>
      <c r="T674" s="64">
        <v>79</v>
      </c>
      <c r="U674" s="64">
        <v>219</v>
      </c>
      <c r="V674" s="64">
        <v>4</v>
      </c>
    </row>
    <row r="675" spans="6:22" x14ac:dyDescent="0.25">
      <c r="F675" s="60">
        <v>653</v>
      </c>
      <c r="G675" s="69">
        <f t="shared" si="58"/>
        <v>28</v>
      </c>
      <c r="H675" s="69">
        <f t="shared" si="57"/>
        <v>3</v>
      </c>
      <c r="I675" s="84">
        <f t="shared" si="59"/>
        <v>299</v>
      </c>
      <c r="J675" s="60">
        <f t="shared" si="60"/>
        <v>1417</v>
      </c>
      <c r="K675" s="69">
        <f t="shared" si="61"/>
        <v>15</v>
      </c>
      <c r="L675"/>
      <c r="M675" s="85">
        <v>3817</v>
      </c>
      <c r="N675" s="85">
        <v>625</v>
      </c>
      <c r="O675" s="85">
        <v>653</v>
      </c>
      <c r="P675" s="85">
        <v>85</v>
      </c>
      <c r="Q675" s="70"/>
      <c r="R675" s="85">
        <v>653</v>
      </c>
      <c r="S675" s="64">
        <v>3817</v>
      </c>
      <c r="T675" s="64">
        <v>85</v>
      </c>
      <c r="U675" s="64">
        <v>219</v>
      </c>
      <c r="V675" s="64">
        <v>1</v>
      </c>
    </row>
    <row r="676" spans="6:22" x14ac:dyDescent="0.25">
      <c r="F676" s="60">
        <v>654</v>
      </c>
      <c r="G676" s="69">
        <f t="shared" si="58"/>
        <v>28</v>
      </c>
      <c r="H676" s="69">
        <f t="shared" si="57"/>
        <v>3</v>
      </c>
      <c r="I676" s="84">
        <f t="shared" si="59"/>
        <v>299</v>
      </c>
      <c r="J676" s="60">
        <f t="shared" si="60"/>
        <v>1417</v>
      </c>
      <c r="K676" s="69">
        <f t="shared" si="61"/>
        <v>15</v>
      </c>
      <c r="L676"/>
      <c r="M676" s="85">
        <v>3818</v>
      </c>
      <c r="N676" s="85">
        <v>625</v>
      </c>
      <c r="O676" s="85">
        <v>654</v>
      </c>
      <c r="P676" s="85">
        <v>85</v>
      </c>
      <c r="Q676" s="70"/>
      <c r="R676" s="85">
        <v>654</v>
      </c>
      <c r="S676" s="64">
        <v>3818</v>
      </c>
      <c r="T676" s="64">
        <v>85</v>
      </c>
      <c r="U676" s="64">
        <v>219</v>
      </c>
      <c r="V676" s="64">
        <v>2</v>
      </c>
    </row>
    <row r="677" spans="6:22" x14ac:dyDescent="0.25">
      <c r="F677" s="60">
        <v>655</v>
      </c>
      <c r="G677" s="69">
        <f t="shared" si="58"/>
        <v>28</v>
      </c>
      <c r="H677" s="69">
        <f t="shared" si="57"/>
        <v>3</v>
      </c>
      <c r="I677" s="84">
        <f t="shared" si="59"/>
        <v>299</v>
      </c>
      <c r="J677" s="60">
        <f t="shared" si="60"/>
        <v>1417</v>
      </c>
      <c r="K677" s="69">
        <f t="shared" si="61"/>
        <v>15</v>
      </c>
      <c r="L677"/>
      <c r="M677" s="85">
        <v>3819</v>
      </c>
      <c r="N677" s="85">
        <v>625</v>
      </c>
      <c r="O677" s="85">
        <v>655</v>
      </c>
      <c r="P677" s="85">
        <v>85</v>
      </c>
      <c r="Q677" s="70"/>
      <c r="R677" s="85">
        <v>655</v>
      </c>
      <c r="S677" s="64">
        <v>3819</v>
      </c>
      <c r="T677" s="64">
        <v>85</v>
      </c>
      <c r="U677" s="64">
        <v>219</v>
      </c>
      <c r="V677" s="64">
        <v>3</v>
      </c>
    </row>
    <row r="678" spans="6:22" x14ac:dyDescent="0.25">
      <c r="F678" s="60">
        <v>656</v>
      </c>
      <c r="G678" s="69">
        <f t="shared" si="58"/>
        <v>28</v>
      </c>
      <c r="H678" s="69">
        <f t="shared" si="57"/>
        <v>3</v>
      </c>
      <c r="I678" s="84">
        <f t="shared" si="59"/>
        <v>299</v>
      </c>
      <c r="J678" s="60">
        <f t="shared" si="60"/>
        <v>1417</v>
      </c>
      <c r="K678" s="69">
        <f t="shared" si="61"/>
        <v>15</v>
      </c>
      <c r="L678"/>
      <c r="M678" s="85">
        <v>3820</v>
      </c>
      <c r="N678" s="85">
        <v>625</v>
      </c>
      <c r="O678" s="85">
        <v>656</v>
      </c>
      <c r="P678" s="85">
        <v>85</v>
      </c>
      <c r="Q678" s="70"/>
      <c r="R678" s="85">
        <v>656</v>
      </c>
      <c r="S678" s="64">
        <v>3820</v>
      </c>
      <c r="T678" s="64">
        <v>85</v>
      </c>
      <c r="U678" s="64">
        <v>219</v>
      </c>
      <c r="V678" s="64">
        <v>4</v>
      </c>
    </row>
    <row r="679" spans="6:22" x14ac:dyDescent="0.25">
      <c r="F679" s="60">
        <v>657</v>
      </c>
      <c r="G679" s="69">
        <f t="shared" si="58"/>
        <v>29</v>
      </c>
      <c r="H679" s="69">
        <f t="shared" ref="H679:H742" si="62">H407+1</f>
        <v>3</v>
      </c>
      <c r="I679" s="84">
        <f t="shared" si="59"/>
        <v>307</v>
      </c>
      <c r="J679" s="60">
        <f t="shared" si="60"/>
        <v>1513</v>
      </c>
      <c r="K679" s="69">
        <f t="shared" si="61"/>
        <v>15</v>
      </c>
      <c r="L679"/>
      <c r="M679" s="85">
        <v>81</v>
      </c>
      <c r="N679" s="85">
        <v>657</v>
      </c>
      <c r="O679" s="85">
        <v>657</v>
      </c>
      <c r="P679" s="85">
        <v>2</v>
      </c>
      <c r="Q679" s="70"/>
      <c r="R679" s="85">
        <v>657</v>
      </c>
      <c r="S679" s="64">
        <v>81</v>
      </c>
      <c r="T679" s="64">
        <v>2</v>
      </c>
      <c r="U679" s="64">
        <v>223</v>
      </c>
      <c r="V679" s="64">
        <v>1</v>
      </c>
    </row>
    <row r="680" spans="6:22" x14ac:dyDescent="0.25">
      <c r="F680" s="60">
        <v>658</v>
      </c>
      <c r="G680" s="69">
        <f t="shared" si="58"/>
        <v>29</v>
      </c>
      <c r="H680" s="69">
        <f t="shared" si="62"/>
        <v>3</v>
      </c>
      <c r="I680" s="84">
        <f t="shared" si="59"/>
        <v>307</v>
      </c>
      <c r="J680" s="60">
        <f t="shared" si="60"/>
        <v>1513</v>
      </c>
      <c r="K680" s="69">
        <f t="shared" si="61"/>
        <v>15</v>
      </c>
      <c r="L680"/>
      <c r="M680" s="85">
        <v>82</v>
      </c>
      <c r="N680" s="85">
        <v>657</v>
      </c>
      <c r="O680" s="85">
        <v>658</v>
      </c>
      <c r="P680" s="85">
        <v>2</v>
      </c>
      <c r="Q680" s="70"/>
      <c r="R680" s="85">
        <v>658</v>
      </c>
      <c r="S680" s="64">
        <v>82</v>
      </c>
      <c r="T680" s="64">
        <v>2</v>
      </c>
      <c r="U680" s="64">
        <v>223</v>
      </c>
      <c r="V680" s="64">
        <v>2</v>
      </c>
    </row>
    <row r="681" spans="6:22" x14ac:dyDescent="0.25">
      <c r="F681" s="60">
        <v>659</v>
      </c>
      <c r="G681" s="69">
        <f t="shared" si="58"/>
        <v>29</v>
      </c>
      <c r="H681" s="69">
        <f t="shared" si="62"/>
        <v>3</v>
      </c>
      <c r="I681" s="84">
        <f t="shared" si="59"/>
        <v>307</v>
      </c>
      <c r="J681" s="60">
        <f t="shared" si="60"/>
        <v>1513</v>
      </c>
      <c r="K681" s="69">
        <f t="shared" si="61"/>
        <v>15</v>
      </c>
      <c r="L681"/>
      <c r="M681" s="85">
        <v>83</v>
      </c>
      <c r="N681" s="85">
        <v>657</v>
      </c>
      <c r="O681" s="85">
        <v>659</v>
      </c>
      <c r="P681" s="85">
        <v>2</v>
      </c>
      <c r="Q681" s="70"/>
      <c r="R681" s="85">
        <v>659</v>
      </c>
      <c r="S681" s="64">
        <v>83</v>
      </c>
      <c r="T681" s="64">
        <v>2</v>
      </c>
      <c r="U681" s="64">
        <v>223</v>
      </c>
      <c r="V681" s="64">
        <v>3</v>
      </c>
    </row>
    <row r="682" spans="6:22" x14ac:dyDescent="0.25">
      <c r="F682" s="60">
        <v>660</v>
      </c>
      <c r="G682" s="69">
        <f t="shared" si="58"/>
        <v>29</v>
      </c>
      <c r="H682" s="69">
        <f t="shared" si="62"/>
        <v>3</v>
      </c>
      <c r="I682" s="84">
        <f t="shared" si="59"/>
        <v>307</v>
      </c>
      <c r="J682" s="60">
        <f t="shared" si="60"/>
        <v>1513</v>
      </c>
      <c r="K682" s="69">
        <f t="shared" si="61"/>
        <v>15</v>
      </c>
      <c r="L682"/>
      <c r="M682" s="85">
        <v>84</v>
      </c>
      <c r="N682" s="85">
        <v>657</v>
      </c>
      <c r="O682" s="85">
        <v>660</v>
      </c>
      <c r="P682" s="85">
        <v>2</v>
      </c>
      <c r="Q682" s="70"/>
      <c r="R682" s="85">
        <v>660</v>
      </c>
      <c r="S682" s="64">
        <v>84</v>
      </c>
      <c r="T682" s="64">
        <v>2</v>
      </c>
      <c r="U682" s="64">
        <v>223</v>
      </c>
      <c r="V682" s="64">
        <v>4</v>
      </c>
    </row>
    <row r="683" spans="6:22" x14ac:dyDescent="0.25">
      <c r="F683" s="60">
        <v>661</v>
      </c>
      <c r="G683" s="69">
        <f t="shared" si="58"/>
        <v>30</v>
      </c>
      <c r="H683" s="69">
        <f t="shared" si="62"/>
        <v>3</v>
      </c>
      <c r="I683" s="84">
        <f t="shared" si="59"/>
        <v>315</v>
      </c>
      <c r="J683" s="60">
        <f t="shared" si="60"/>
        <v>1609</v>
      </c>
      <c r="K683" s="69">
        <f t="shared" si="61"/>
        <v>15</v>
      </c>
      <c r="L683"/>
      <c r="M683" s="85">
        <v>877</v>
      </c>
      <c r="N683" s="85">
        <v>657</v>
      </c>
      <c r="O683" s="85">
        <v>661</v>
      </c>
      <c r="P683" s="85">
        <v>20</v>
      </c>
      <c r="Q683" s="70"/>
      <c r="R683" s="85">
        <v>661</v>
      </c>
      <c r="S683" s="64">
        <v>877</v>
      </c>
      <c r="T683" s="64">
        <v>20</v>
      </c>
      <c r="U683" s="64">
        <v>223</v>
      </c>
      <c r="V683" s="64">
        <v>1</v>
      </c>
    </row>
    <row r="684" spans="6:22" x14ac:dyDescent="0.25">
      <c r="F684" s="60">
        <v>662</v>
      </c>
      <c r="G684" s="69">
        <f t="shared" si="58"/>
        <v>30</v>
      </c>
      <c r="H684" s="69">
        <f t="shared" si="62"/>
        <v>3</v>
      </c>
      <c r="I684" s="84">
        <f t="shared" si="59"/>
        <v>315</v>
      </c>
      <c r="J684" s="60">
        <f t="shared" si="60"/>
        <v>1609</v>
      </c>
      <c r="K684" s="69">
        <f t="shared" si="61"/>
        <v>15</v>
      </c>
      <c r="L684"/>
      <c r="M684" s="85">
        <v>878</v>
      </c>
      <c r="N684" s="85">
        <v>657</v>
      </c>
      <c r="O684" s="85">
        <v>662</v>
      </c>
      <c r="P684" s="85">
        <v>20</v>
      </c>
      <c r="Q684" s="70"/>
      <c r="R684" s="85">
        <v>662</v>
      </c>
      <c r="S684" s="64">
        <v>878</v>
      </c>
      <c r="T684" s="64">
        <v>20</v>
      </c>
      <c r="U684" s="64">
        <v>223</v>
      </c>
      <c r="V684" s="64">
        <v>2</v>
      </c>
    </row>
    <row r="685" spans="6:22" x14ac:dyDescent="0.25">
      <c r="F685" s="60">
        <v>663</v>
      </c>
      <c r="G685" s="69">
        <f t="shared" si="58"/>
        <v>30</v>
      </c>
      <c r="H685" s="69">
        <f t="shared" si="62"/>
        <v>3</v>
      </c>
      <c r="I685" s="84">
        <f t="shared" si="59"/>
        <v>315</v>
      </c>
      <c r="J685" s="60">
        <f t="shared" si="60"/>
        <v>1609</v>
      </c>
      <c r="K685" s="69">
        <f t="shared" si="61"/>
        <v>15</v>
      </c>
      <c r="L685"/>
      <c r="M685" s="85">
        <v>879</v>
      </c>
      <c r="N685" s="85">
        <v>657</v>
      </c>
      <c r="O685" s="85">
        <v>663</v>
      </c>
      <c r="P685" s="85">
        <v>20</v>
      </c>
      <c r="Q685" s="70"/>
      <c r="R685" s="85">
        <v>663</v>
      </c>
      <c r="S685" s="64">
        <v>879</v>
      </c>
      <c r="T685" s="64">
        <v>20</v>
      </c>
      <c r="U685" s="64">
        <v>223</v>
      </c>
      <c r="V685" s="64">
        <v>3</v>
      </c>
    </row>
    <row r="686" spans="6:22" x14ac:dyDescent="0.25">
      <c r="F686" s="60">
        <v>664</v>
      </c>
      <c r="G686" s="69">
        <f t="shared" si="58"/>
        <v>30</v>
      </c>
      <c r="H686" s="69">
        <f t="shared" si="62"/>
        <v>3</v>
      </c>
      <c r="I686" s="84">
        <f t="shared" si="59"/>
        <v>315</v>
      </c>
      <c r="J686" s="60">
        <f t="shared" si="60"/>
        <v>1609</v>
      </c>
      <c r="K686" s="69">
        <f t="shared" si="61"/>
        <v>15</v>
      </c>
      <c r="L686"/>
      <c r="M686" s="85">
        <v>880</v>
      </c>
      <c r="N686" s="85">
        <v>657</v>
      </c>
      <c r="O686" s="85">
        <v>664</v>
      </c>
      <c r="P686" s="85">
        <v>20</v>
      </c>
      <c r="Q686" s="70"/>
      <c r="R686" s="85">
        <v>664</v>
      </c>
      <c r="S686" s="64">
        <v>880</v>
      </c>
      <c r="T686" s="64">
        <v>20</v>
      </c>
      <c r="U686" s="64">
        <v>223</v>
      </c>
      <c r="V686" s="64">
        <v>4</v>
      </c>
    </row>
    <row r="687" spans="6:22" x14ac:dyDescent="0.25">
      <c r="F687" s="60">
        <v>665</v>
      </c>
      <c r="G687" s="69">
        <f t="shared" si="58"/>
        <v>31</v>
      </c>
      <c r="H687" s="69">
        <f t="shared" si="62"/>
        <v>3</v>
      </c>
      <c r="I687" s="84">
        <f t="shared" si="59"/>
        <v>323</v>
      </c>
      <c r="J687" s="60">
        <f t="shared" si="60"/>
        <v>1705</v>
      </c>
      <c r="K687" s="69">
        <f t="shared" si="61"/>
        <v>15</v>
      </c>
      <c r="L687"/>
      <c r="M687" s="85">
        <v>1149</v>
      </c>
      <c r="N687" s="85">
        <v>657</v>
      </c>
      <c r="O687" s="85">
        <v>665</v>
      </c>
      <c r="P687" s="85">
        <v>26</v>
      </c>
      <c r="Q687" s="70"/>
      <c r="R687" s="85">
        <v>665</v>
      </c>
      <c r="S687" s="64">
        <v>1149</v>
      </c>
      <c r="T687" s="64">
        <v>26</v>
      </c>
      <c r="U687" s="64">
        <v>223</v>
      </c>
      <c r="V687" s="64">
        <v>1</v>
      </c>
    </row>
    <row r="688" spans="6:22" x14ac:dyDescent="0.25">
      <c r="F688" s="60">
        <v>666</v>
      </c>
      <c r="G688" s="69">
        <f t="shared" si="58"/>
        <v>31</v>
      </c>
      <c r="H688" s="69">
        <f t="shared" si="62"/>
        <v>3</v>
      </c>
      <c r="I688" s="84">
        <f t="shared" si="59"/>
        <v>323</v>
      </c>
      <c r="J688" s="60">
        <f t="shared" si="60"/>
        <v>1705</v>
      </c>
      <c r="K688" s="69">
        <f t="shared" si="61"/>
        <v>15</v>
      </c>
      <c r="L688"/>
      <c r="M688" s="85">
        <v>1150</v>
      </c>
      <c r="N688" s="85">
        <v>657</v>
      </c>
      <c r="O688" s="85">
        <v>666</v>
      </c>
      <c r="P688" s="85">
        <v>26</v>
      </c>
      <c r="Q688" s="70"/>
      <c r="R688" s="85">
        <v>666</v>
      </c>
      <c r="S688" s="64">
        <v>1150</v>
      </c>
      <c r="T688" s="64">
        <v>26</v>
      </c>
      <c r="U688" s="64">
        <v>223</v>
      </c>
      <c r="V688" s="64">
        <v>2</v>
      </c>
    </row>
    <row r="689" spans="6:22" x14ac:dyDescent="0.25">
      <c r="F689" s="60">
        <v>667</v>
      </c>
      <c r="G689" s="69">
        <f t="shared" si="58"/>
        <v>31</v>
      </c>
      <c r="H689" s="69">
        <f t="shared" si="62"/>
        <v>3</v>
      </c>
      <c r="I689" s="84">
        <f t="shared" si="59"/>
        <v>323</v>
      </c>
      <c r="J689" s="60">
        <f t="shared" si="60"/>
        <v>1705</v>
      </c>
      <c r="K689" s="69">
        <f t="shared" si="61"/>
        <v>15</v>
      </c>
      <c r="L689"/>
      <c r="M689" s="85">
        <v>1151</v>
      </c>
      <c r="N689" s="85">
        <v>657</v>
      </c>
      <c r="O689" s="85">
        <v>667</v>
      </c>
      <c r="P689" s="85">
        <v>26</v>
      </c>
      <c r="Q689" s="70"/>
      <c r="R689" s="85">
        <v>667</v>
      </c>
      <c r="S689" s="64">
        <v>1151</v>
      </c>
      <c r="T689" s="64">
        <v>26</v>
      </c>
      <c r="U689" s="64">
        <v>223</v>
      </c>
      <c r="V689" s="64">
        <v>3</v>
      </c>
    </row>
    <row r="690" spans="6:22" x14ac:dyDescent="0.25">
      <c r="F690" s="60">
        <v>668</v>
      </c>
      <c r="G690" s="69">
        <f t="shared" si="58"/>
        <v>31</v>
      </c>
      <c r="H690" s="69">
        <f t="shared" si="62"/>
        <v>3</v>
      </c>
      <c r="I690" s="84">
        <f t="shared" si="59"/>
        <v>323</v>
      </c>
      <c r="J690" s="60">
        <f t="shared" si="60"/>
        <v>1705</v>
      </c>
      <c r="K690" s="69">
        <f t="shared" si="61"/>
        <v>15</v>
      </c>
      <c r="L690"/>
      <c r="M690" s="85">
        <v>1152</v>
      </c>
      <c r="N690" s="85">
        <v>657</v>
      </c>
      <c r="O690" s="85">
        <v>668</v>
      </c>
      <c r="P690" s="85">
        <v>26</v>
      </c>
      <c r="Q690" s="70"/>
      <c r="R690" s="85">
        <v>668</v>
      </c>
      <c r="S690" s="64">
        <v>1152</v>
      </c>
      <c r="T690" s="64">
        <v>26</v>
      </c>
      <c r="U690" s="64">
        <v>223</v>
      </c>
      <c r="V690" s="64">
        <v>4</v>
      </c>
    </row>
    <row r="691" spans="6:22" x14ac:dyDescent="0.25">
      <c r="F691" s="60">
        <v>669</v>
      </c>
      <c r="G691" s="69">
        <f t="shared" si="58"/>
        <v>32</v>
      </c>
      <c r="H691" s="69">
        <f t="shared" si="62"/>
        <v>3</v>
      </c>
      <c r="I691" s="84">
        <f t="shared" si="59"/>
        <v>331</v>
      </c>
      <c r="J691" s="60">
        <f t="shared" si="60"/>
        <v>1801</v>
      </c>
      <c r="K691" s="69">
        <f t="shared" si="61"/>
        <v>15</v>
      </c>
      <c r="L691"/>
      <c r="M691" s="85">
        <v>1945</v>
      </c>
      <c r="N691" s="85">
        <v>657</v>
      </c>
      <c r="O691" s="85">
        <v>669</v>
      </c>
      <c r="P691" s="85">
        <v>44</v>
      </c>
      <c r="Q691" s="70"/>
      <c r="R691" s="85">
        <v>669</v>
      </c>
      <c r="S691" s="64">
        <v>1945</v>
      </c>
      <c r="T691" s="64">
        <v>43</v>
      </c>
      <c r="U691" s="64">
        <v>223</v>
      </c>
      <c r="V691" s="64">
        <v>1</v>
      </c>
    </row>
    <row r="692" spans="6:22" x14ac:dyDescent="0.25">
      <c r="F692" s="60">
        <v>670</v>
      </c>
      <c r="G692" s="69">
        <f t="shared" si="58"/>
        <v>32</v>
      </c>
      <c r="H692" s="69">
        <f t="shared" si="62"/>
        <v>3</v>
      </c>
      <c r="I692" s="84">
        <f t="shared" si="59"/>
        <v>331</v>
      </c>
      <c r="J692" s="60">
        <f t="shared" si="60"/>
        <v>1801</v>
      </c>
      <c r="K692" s="69">
        <f t="shared" si="61"/>
        <v>15</v>
      </c>
      <c r="L692"/>
      <c r="M692" s="85">
        <v>1946</v>
      </c>
      <c r="N692" s="85">
        <v>657</v>
      </c>
      <c r="O692" s="85">
        <v>670</v>
      </c>
      <c r="P692" s="85">
        <v>44</v>
      </c>
      <c r="Q692" s="70"/>
      <c r="R692" s="85">
        <v>670</v>
      </c>
      <c r="S692" s="64">
        <v>1946</v>
      </c>
      <c r="T692" s="64">
        <v>43</v>
      </c>
      <c r="U692" s="64">
        <v>223</v>
      </c>
      <c r="V692" s="64">
        <v>2</v>
      </c>
    </row>
    <row r="693" spans="6:22" x14ac:dyDescent="0.25">
      <c r="F693" s="60">
        <v>671</v>
      </c>
      <c r="G693" s="69">
        <f t="shared" si="58"/>
        <v>32</v>
      </c>
      <c r="H693" s="69">
        <f t="shared" si="62"/>
        <v>3</v>
      </c>
      <c r="I693" s="84">
        <f t="shared" si="59"/>
        <v>331</v>
      </c>
      <c r="J693" s="60">
        <f t="shared" si="60"/>
        <v>1801</v>
      </c>
      <c r="K693" s="69">
        <f t="shared" si="61"/>
        <v>15</v>
      </c>
      <c r="L693"/>
      <c r="M693" s="85">
        <v>1947</v>
      </c>
      <c r="N693" s="85">
        <v>657</v>
      </c>
      <c r="O693" s="85">
        <v>671</v>
      </c>
      <c r="P693" s="85">
        <v>44</v>
      </c>
      <c r="Q693" s="70"/>
      <c r="R693" s="85">
        <v>671</v>
      </c>
      <c r="S693" s="64">
        <v>1947</v>
      </c>
      <c r="T693" s="64">
        <v>43</v>
      </c>
      <c r="U693" s="64">
        <v>223</v>
      </c>
      <c r="V693" s="64">
        <v>3</v>
      </c>
    </row>
    <row r="694" spans="6:22" x14ac:dyDescent="0.25">
      <c r="F694" s="60">
        <v>672</v>
      </c>
      <c r="G694" s="69">
        <f t="shared" si="58"/>
        <v>32</v>
      </c>
      <c r="H694" s="69">
        <f t="shared" si="62"/>
        <v>3</v>
      </c>
      <c r="I694" s="84">
        <f t="shared" si="59"/>
        <v>331</v>
      </c>
      <c r="J694" s="60">
        <f t="shared" si="60"/>
        <v>1801</v>
      </c>
      <c r="K694" s="69">
        <f t="shared" si="61"/>
        <v>15</v>
      </c>
      <c r="L694"/>
      <c r="M694" s="85">
        <v>1948</v>
      </c>
      <c r="N694" s="85">
        <v>657</v>
      </c>
      <c r="O694" s="85">
        <v>672</v>
      </c>
      <c r="P694" s="85">
        <v>44</v>
      </c>
      <c r="Q694" s="70"/>
      <c r="R694" s="85">
        <v>672</v>
      </c>
      <c r="S694" s="64">
        <v>1948</v>
      </c>
      <c r="T694" s="64">
        <v>43</v>
      </c>
      <c r="U694" s="64">
        <v>223</v>
      </c>
      <c r="V694" s="64">
        <v>4</v>
      </c>
    </row>
    <row r="695" spans="6:22" x14ac:dyDescent="0.25">
      <c r="F695" s="60">
        <v>673</v>
      </c>
      <c r="G695" s="69">
        <f t="shared" si="58"/>
        <v>33</v>
      </c>
      <c r="H695" s="69">
        <f t="shared" si="62"/>
        <v>3</v>
      </c>
      <c r="I695" s="84">
        <f t="shared" si="59"/>
        <v>339</v>
      </c>
      <c r="J695" s="60">
        <f t="shared" si="60"/>
        <v>1893</v>
      </c>
      <c r="K695" s="69">
        <f t="shared" si="61"/>
        <v>15</v>
      </c>
      <c r="L695"/>
      <c r="M695" s="85">
        <v>2217</v>
      </c>
      <c r="N695" s="85">
        <v>657</v>
      </c>
      <c r="O695" s="85">
        <v>673</v>
      </c>
      <c r="P695" s="85">
        <v>50</v>
      </c>
      <c r="Q695" s="70"/>
      <c r="R695" s="85">
        <v>673</v>
      </c>
      <c r="S695" s="64">
        <v>2217</v>
      </c>
      <c r="T695" s="64">
        <v>49</v>
      </c>
      <c r="U695" s="64">
        <v>223</v>
      </c>
      <c r="V695" s="64">
        <v>1</v>
      </c>
    </row>
    <row r="696" spans="6:22" x14ac:dyDescent="0.25">
      <c r="F696" s="60">
        <v>674</v>
      </c>
      <c r="G696" s="69">
        <f t="shared" si="58"/>
        <v>33</v>
      </c>
      <c r="H696" s="69">
        <f t="shared" si="62"/>
        <v>3</v>
      </c>
      <c r="I696" s="84">
        <f t="shared" si="59"/>
        <v>339</v>
      </c>
      <c r="J696" s="60">
        <f t="shared" si="60"/>
        <v>1893</v>
      </c>
      <c r="K696" s="69">
        <f t="shared" si="61"/>
        <v>15</v>
      </c>
      <c r="L696"/>
      <c r="M696" s="85">
        <v>2218</v>
      </c>
      <c r="N696" s="85">
        <v>657</v>
      </c>
      <c r="O696" s="85">
        <v>674</v>
      </c>
      <c r="P696" s="85">
        <v>50</v>
      </c>
      <c r="Q696" s="70"/>
      <c r="R696" s="85">
        <v>674</v>
      </c>
      <c r="S696" s="64">
        <v>2218</v>
      </c>
      <c r="T696" s="64">
        <v>49</v>
      </c>
      <c r="U696" s="64">
        <v>223</v>
      </c>
      <c r="V696" s="64">
        <v>2</v>
      </c>
    </row>
    <row r="697" spans="6:22" x14ac:dyDescent="0.25">
      <c r="F697" s="60">
        <v>675</v>
      </c>
      <c r="G697" s="69">
        <f t="shared" si="58"/>
        <v>33</v>
      </c>
      <c r="H697" s="69">
        <f t="shared" si="62"/>
        <v>3</v>
      </c>
      <c r="I697" s="84">
        <f t="shared" si="59"/>
        <v>339</v>
      </c>
      <c r="J697" s="60">
        <f t="shared" si="60"/>
        <v>1893</v>
      </c>
      <c r="K697" s="69">
        <f t="shared" si="61"/>
        <v>15</v>
      </c>
      <c r="L697"/>
      <c r="M697" s="85">
        <v>2219</v>
      </c>
      <c r="N697" s="85">
        <v>657</v>
      </c>
      <c r="O697" s="85">
        <v>675</v>
      </c>
      <c r="P697" s="85">
        <v>50</v>
      </c>
      <c r="Q697" s="70"/>
      <c r="R697" s="85">
        <v>675</v>
      </c>
      <c r="S697" s="64">
        <v>2219</v>
      </c>
      <c r="T697" s="64">
        <v>49</v>
      </c>
      <c r="U697" s="64">
        <v>223</v>
      </c>
      <c r="V697" s="64">
        <v>3</v>
      </c>
    </row>
    <row r="698" spans="6:22" x14ac:dyDescent="0.25">
      <c r="F698" s="60">
        <v>676</v>
      </c>
      <c r="G698" s="69">
        <f t="shared" si="58"/>
        <v>33</v>
      </c>
      <c r="H698" s="69">
        <f t="shared" si="62"/>
        <v>3</v>
      </c>
      <c r="I698" s="84">
        <f t="shared" si="59"/>
        <v>339</v>
      </c>
      <c r="J698" s="60">
        <f t="shared" si="60"/>
        <v>1893</v>
      </c>
      <c r="K698" s="69">
        <f t="shared" si="61"/>
        <v>15</v>
      </c>
      <c r="L698"/>
      <c r="M698" s="85">
        <v>2220</v>
      </c>
      <c r="N698" s="85">
        <v>657</v>
      </c>
      <c r="O698" s="85">
        <v>676</v>
      </c>
      <c r="P698" s="85">
        <v>50</v>
      </c>
      <c r="Q698" s="70"/>
      <c r="R698" s="85">
        <v>676</v>
      </c>
      <c r="S698" s="64">
        <v>2220</v>
      </c>
      <c r="T698" s="64">
        <v>49</v>
      </c>
      <c r="U698" s="64">
        <v>223</v>
      </c>
      <c r="V698" s="64">
        <v>4</v>
      </c>
    </row>
    <row r="699" spans="6:22" x14ac:dyDescent="0.25">
      <c r="F699" s="60">
        <v>677</v>
      </c>
      <c r="G699" s="69">
        <f t="shared" ref="G699:G730" si="63">G695+1</f>
        <v>34</v>
      </c>
      <c r="H699" s="69">
        <f t="shared" si="62"/>
        <v>3</v>
      </c>
      <c r="I699" s="84">
        <f t="shared" si="59"/>
        <v>347</v>
      </c>
      <c r="J699" s="60">
        <f t="shared" si="60"/>
        <v>1985</v>
      </c>
      <c r="K699" s="69">
        <f t="shared" si="61"/>
        <v>15</v>
      </c>
      <c r="L699"/>
      <c r="M699" s="85">
        <v>3013</v>
      </c>
      <c r="N699" s="85">
        <v>657</v>
      </c>
      <c r="O699" s="85">
        <v>677</v>
      </c>
      <c r="P699" s="85">
        <v>67</v>
      </c>
      <c r="Q699" s="70"/>
      <c r="R699" s="85">
        <v>677</v>
      </c>
      <c r="S699" s="64">
        <v>3013</v>
      </c>
      <c r="T699" s="64">
        <v>67</v>
      </c>
      <c r="U699" s="64">
        <v>223</v>
      </c>
      <c r="V699" s="64">
        <v>1</v>
      </c>
    </row>
    <row r="700" spans="6:22" x14ac:dyDescent="0.25">
      <c r="F700" s="60">
        <v>678</v>
      </c>
      <c r="G700" s="69">
        <f t="shared" si="63"/>
        <v>34</v>
      </c>
      <c r="H700" s="69">
        <f t="shared" si="62"/>
        <v>3</v>
      </c>
      <c r="I700" s="84">
        <f t="shared" si="59"/>
        <v>347</v>
      </c>
      <c r="J700" s="60">
        <f t="shared" si="60"/>
        <v>1985</v>
      </c>
      <c r="K700" s="69">
        <f t="shared" si="61"/>
        <v>15</v>
      </c>
      <c r="L700"/>
      <c r="M700" s="85">
        <v>3014</v>
      </c>
      <c r="N700" s="85">
        <v>657</v>
      </c>
      <c r="O700" s="85">
        <v>678</v>
      </c>
      <c r="P700" s="85">
        <v>67</v>
      </c>
      <c r="Q700" s="70"/>
      <c r="R700" s="85">
        <v>678</v>
      </c>
      <c r="S700" s="64">
        <v>3014</v>
      </c>
      <c r="T700" s="64">
        <v>67</v>
      </c>
      <c r="U700" s="64">
        <v>223</v>
      </c>
      <c r="V700" s="64">
        <v>2</v>
      </c>
    </row>
    <row r="701" spans="6:22" x14ac:dyDescent="0.25">
      <c r="F701" s="60">
        <v>679</v>
      </c>
      <c r="G701" s="69">
        <f t="shared" si="63"/>
        <v>34</v>
      </c>
      <c r="H701" s="69">
        <f t="shared" si="62"/>
        <v>3</v>
      </c>
      <c r="I701" s="84">
        <f t="shared" si="59"/>
        <v>347</v>
      </c>
      <c r="J701" s="60">
        <f t="shared" si="60"/>
        <v>1985</v>
      </c>
      <c r="K701" s="69">
        <f t="shared" si="61"/>
        <v>15</v>
      </c>
      <c r="L701"/>
      <c r="M701" s="85">
        <v>3015</v>
      </c>
      <c r="N701" s="85">
        <v>657</v>
      </c>
      <c r="O701" s="85">
        <v>679</v>
      </c>
      <c r="P701" s="85">
        <v>67</v>
      </c>
      <c r="Q701" s="70"/>
      <c r="R701" s="85">
        <v>679</v>
      </c>
      <c r="S701" s="64">
        <v>3015</v>
      </c>
      <c r="T701" s="64">
        <v>67</v>
      </c>
      <c r="U701" s="64">
        <v>223</v>
      </c>
      <c r="V701" s="64">
        <v>3</v>
      </c>
    </row>
    <row r="702" spans="6:22" x14ac:dyDescent="0.25">
      <c r="F702" s="60">
        <v>680</v>
      </c>
      <c r="G702" s="69">
        <f t="shared" si="63"/>
        <v>34</v>
      </c>
      <c r="H702" s="69">
        <f t="shared" si="62"/>
        <v>3</v>
      </c>
      <c r="I702" s="84">
        <f t="shared" si="59"/>
        <v>347</v>
      </c>
      <c r="J702" s="60">
        <f t="shared" si="60"/>
        <v>1985</v>
      </c>
      <c r="K702" s="69">
        <f t="shared" si="61"/>
        <v>15</v>
      </c>
      <c r="L702"/>
      <c r="M702" s="85">
        <v>3016</v>
      </c>
      <c r="N702" s="85">
        <v>657</v>
      </c>
      <c r="O702" s="85">
        <v>680</v>
      </c>
      <c r="P702" s="85">
        <v>67</v>
      </c>
      <c r="Q702" s="70"/>
      <c r="R702" s="85">
        <v>680</v>
      </c>
      <c r="S702" s="64">
        <v>3016</v>
      </c>
      <c r="T702" s="64">
        <v>67</v>
      </c>
      <c r="U702" s="64">
        <v>223</v>
      </c>
      <c r="V702" s="64">
        <v>4</v>
      </c>
    </row>
    <row r="703" spans="6:22" x14ac:dyDescent="0.25">
      <c r="F703" s="60">
        <v>681</v>
      </c>
      <c r="G703" s="69">
        <f t="shared" si="63"/>
        <v>35</v>
      </c>
      <c r="H703" s="69">
        <f t="shared" si="62"/>
        <v>3</v>
      </c>
      <c r="I703" s="84">
        <f t="shared" si="59"/>
        <v>374</v>
      </c>
      <c r="J703" s="60">
        <f t="shared" si="60"/>
        <v>2297</v>
      </c>
      <c r="K703" s="69">
        <f t="shared" si="61"/>
        <v>16</v>
      </c>
      <c r="L703"/>
      <c r="M703" s="85">
        <v>3285</v>
      </c>
      <c r="N703" s="85">
        <v>657</v>
      </c>
      <c r="O703" s="85">
        <v>681</v>
      </c>
      <c r="P703" s="85">
        <v>73</v>
      </c>
      <c r="Q703" s="70"/>
      <c r="R703" s="85">
        <v>681</v>
      </c>
      <c r="S703" s="64">
        <v>3285</v>
      </c>
      <c r="T703" s="64">
        <v>73</v>
      </c>
      <c r="U703" s="64">
        <v>223</v>
      </c>
      <c r="V703" s="64">
        <v>1</v>
      </c>
    </row>
    <row r="704" spans="6:22" x14ac:dyDescent="0.25">
      <c r="F704" s="60">
        <v>682</v>
      </c>
      <c r="G704" s="69">
        <f t="shared" si="63"/>
        <v>35</v>
      </c>
      <c r="H704" s="69">
        <f t="shared" si="62"/>
        <v>3</v>
      </c>
      <c r="I704" s="84">
        <f t="shared" si="59"/>
        <v>374</v>
      </c>
      <c r="J704" s="60">
        <f t="shared" si="60"/>
        <v>2297</v>
      </c>
      <c r="K704" s="69">
        <f t="shared" si="61"/>
        <v>16</v>
      </c>
      <c r="L704"/>
      <c r="M704" s="85">
        <v>3286</v>
      </c>
      <c r="N704" s="85">
        <v>657</v>
      </c>
      <c r="O704" s="85">
        <v>682</v>
      </c>
      <c r="P704" s="85">
        <v>73</v>
      </c>
      <c r="Q704" s="70"/>
      <c r="R704" s="85">
        <v>682</v>
      </c>
      <c r="S704" s="64">
        <v>3286</v>
      </c>
      <c r="T704" s="64">
        <v>73</v>
      </c>
      <c r="U704" s="64">
        <v>223</v>
      </c>
      <c r="V704" s="64">
        <v>2</v>
      </c>
    </row>
    <row r="705" spans="6:22" x14ac:dyDescent="0.25">
      <c r="F705" s="60">
        <v>683</v>
      </c>
      <c r="G705" s="69">
        <f t="shared" si="63"/>
        <v>35</v>
      </c>
      <c r="H705" s="69">
        <f t="shared" si="62"/>
        <v>3</v>
      </c>
      <c r="I705" s="84">
        <f t="shared" si="59"/>
        <v>374</v>
      </c>
      <c r="J705" s="60">
        <f t="shared" si="60"/>
        <v>2297</v>
      </c>
      <c r="K705" s="69">
        <f t="shared" si="61"/>
        <v>16</v>
      </c>
      <c r="L705"/>
      <c r="M705" s="85">
        <v>3287</v>
      </c>
      <c r="N705" s="85">
        <v>657</v>
      </c>
      <c r="O705" s="85">
        <v>683</v>
      </c>
      <c r="P705" s="85">
        <v>73</v>
      </c>
      <c r="Q705" s="70"/>
      <c r="R705" s="85">
        <v>683</v>
      </c>
      <c r="S705" s="64">
        <v>3287</v>
      </c>
      <c r="T705" s="64">
        <v>73</v>
      </c>
      <c r="U705" s="64">
        <v>223</v>
      </c>
      <c r="V705" s="64">
        <v>3</v>
      </c>
    </row>
    <row r="706" spans="6:22" x14ac:dyDescent="0.25">
      <c r="F706" s="60">
        <v>684</v>
      </c>
      <c r="G706" s="69">
        <f t="shared" si="63"/>
        <v>35</v>
      </c>
      <c r="H706" s="69">
        <f t="shared" si="62"/>
        <v>3</v>
      </c>
      <c r="I706" s="84">
        <f t="shared" si="59"/>
        <v>374</v>
      </c>
      <c r="J706" s="60">
        <f t="shared" si="60"/>
        <v>2297</v>
      </c>
      <c r="K706" s="69">
        <f t="shared" si="61"/>
        <v>16</v>
      </c>
      <c r="L706"/>
      <c r="M706" s="85">
        <v>3288</v>
      </c>
      <c r="N706" s="85">
        <v>657</v>
      </c>
      <c r="O706" s="85">
        <v>684</v>
      </c>
      <c r="P706" s="85">
        <v>73</v>
      </c>
      <c r="Q706" s="70"/>
      <c r="R706" s="85">
        <v>684</v>
      </c>
      <c r="S706" s="64">
        <v>3288</v>
      </c>
      <c r="T706" s="64">
        <v>73</v>
      </c>
      <c r="U706" s="64">
        <v>223</v>
      </c>
      <c r="V706" s="64">
        <v>4</v>
      </c>
    </row>
    <row r="707" spans="6:22" x14ac:dyDescent="0.25">
      <c r="F707" s="60">
        <v>685</v>
      </c>
      <c r="G707" s="69">
        <f t="shared" si="63"/>
        <v>36</v>
      </c>
      <c r="H707" s="69">
        <f t="shared" si="62"/>
        <v>3</v>
      </c>
      <c r="I707" s="84">
        <f t="shared" si="59"/>
        <v>382</v>
      </c>
      <c r="J707" s="60">
        <f t="shared" si="60"/>
        <v>2385</v>
      </c>
      <c r="K707" s="69">
        <f t="shared" si="61"/>
        <v>16</v>
      </c>
      <c r="L707"/>
      <c r="M707" s="85">
        <v>4081</v>
      </c>
      <c r="N707" s="85">
        <v>657</v>
      </c>
      <c r="O707" s="85">
        <v>685</v>
      </c>
      <c r="P707" s="85">
        <v>91</v>
      </c>
      <c r="Q707" s="70"/>
      <c r="R707" s="85">
        <v>685</v>
      </c>
      <c r="S707" s="64">
        <v>4081</v>
      </c>
      <c r="T707" s="64">
        <v>91</v>
      </c>
      <c r="U707" s="64">
        <v>223</v>
      </c>
      <c r="V707" s="64">
        <v>1</v>
      </c>
    </row>
    <row r="708" spans="6:22" x14ac:dyDescent="0.25">
      <c r="F708" s="60">
        <v>686</v>
      </c>
      <c r="G708" s="69">
        <f t="shared" si="63"/>
        <v>36</v>
      </c>
      <c r="H708" s="69">
        <f t="shared" si="62"/>
        <v>3</v>
      </c>
      <c r="I708" s="84">
        <f t="shared" si="59"/>
        <v>382</v>
      </c>
      <c r="J708" s="60">
        <f t="shared" si="60"/>
        <v>2385</v>
      </c>
      <c r="K708" s="69">
        <f t="shared" si="61"/>
        <v>16</v>
      </c>
      <c r="L708"/>
      <c r="M708" s="85">
        <v>4082</v>
      </c>
      <c r="N708" s="85">
        <v>657</v>
      </c>
      <c r="O708" s="85">
        <v>686</v>
      </c>
      <c r="P708" s="85">
        <v>91</v>
      </c>
      <c r="Q708" s="70"/>
      <c r="R708" s="85">
        <v>686</v>
      </c>
      <c r="S708" s="64">
        <v>4082</v>
      </c>
      <c r="T708" s="64">
        <v>91</v>
      </c>
      <c r="U708" s="64">
        <v>223</v>
      </c>
      <c r="V708" s="64">
        <v>2</v>
      </c>
    </row>
    <row r="709" spans="6:22" x14ac:dyDescent="0.25">
      <c r="F709" s="60">
        <v>687</v>
      </c>
      <c r="G709" s="69">
        <f t="shared" si="63"/>
        <v>36</v>
      </c>
      <c r="H709" s="69">
        <f t="shared" si="62"/>
        <v>3</v>
      </c>
      <c r="I709" s="84">
        <f t="shared" si="59"/>
        <v>382</v>
      </c>
      <c r="J709" s="60">
        <f t="shared" si="60"/>
        <v>2385</v>
      </c>
      <c r="K709" s="69">
        <f t="shared" si="61"/>
        <v>16</v>
      </c>
      <c r="L709"/>
      <c r="M709" s="85">
        <v>4083</v>
      </c>
      <c r="N709" s="85">
        <v>657</v>
      </c>
      <c r="O709" s="85">
        <v>687</v>
      </c>
      <c r="P709" s="85">
        <v>91</v>
      </c>
      <c r="Q709" s="70"/>
      <c r="R709" s="85">
        <v>687</v>
      </c>
      <c r="S709" s="64">
        <v>4083</v>
      </c>
      <c r="T709" s="64">
        <v>91</v>
      </c>
      <c r="U709" s="64">
        <v>223</v>
      </c>
      <c r="V709" s="64">
        <v>3</v>
      </c>
    </row>
    <row r="710" spans="6:22" x14ac:dyDescent="0.25">
      <c r="F710" s="60">
        <v>688</v>
      </c>
      <c r="G710" s="69">
        <f t="shared" si="63"/>
        <v>36</v>
      </c>
      <c r="H710" s="69">
        <f t="shared" si="62"/>
        <v>3</v>
      </c>
      <c r="I710" s="84">
        <f t="shared" si="59"/>
        <v>382</v>
      </c>
      <c r="J710" s="60">
        <f t="shared" si="60"/>
        <v>2385</v>
      </c>
      <c r="K710" s="69">
        <f t="shared" si="61"/>
        <v>16</v>
      </c>
      <c r="L710"/>
      <c r="M710" s="85">
        <v>4084</v>
      </c>
      <c r="N710" s="85">
        <v>657</v>
      </c>
      <c r="O710" s="85">
        <v>688</v>
      </c>
      <c r="P710" s="85">
        <v>91</v>
      </c>
      <c r="Q710" s="70"/>
      <c r="R710" s="85">
        <v>688</v>
      </c>
      <c r="S710" s="64">
        <v>4084</v>
      </c>
      <c r="T710" s="64">
        <v>91</v>
      </c>
      <c r="U710" s="64">
        <v>223</v>
      </c>
      <c r="V710" s="64">
        <v>4</v>
      </c>
    </row>
    <row r="711" spans="6:22" x14ac:dyDescent="0.25">
      <c r="F711" s="60">
        <v>689</v>
      </c>
      <c r="G711" s="69">
        <f t="shared" si="63"/>
        <v>37</v>
      </c>
      <c r="H711" s="69">
        <f t="shared" si="62"/>
        <v>3</v>
      </c>
      <c r="I711" s="84">
        <f t="shared" si="59"/>
        <v>390</v>
      </c>
      <c r="J711" s="60">
        <f t="shared" si="60"/>
        <v>2473</v>
      </c>
      <c r="K711" s="69">
        <f t="shared" si="61"/>
        <v>16</v>
      </c>
      <c r="L711"/>
      <c r="M711" s="85">
        <v>4353</v>
      </c>
      <c r="N711" s="85">
        <v>657</v>
      </c>
      <c r="O711" s="85">
        <v>689</v>
      </c>
      <c r="P711" s="85">
        <v>97</v>
      </c>
      <c r="Q711" s="70"/>
      <c r="R711" s="85">
        <v>689</v>
      </c>
      <c r="S711" s="64">
        <v>4353</v>
      </c>
      <c r="T711" s="64">
        <v>97</v>
      </c>
      <c r="U711" s="64">
        <v>223</v>
      </c>
      <c r="V711" s="64">
        <v>1</v>
      </c>
    </row>
    <row r="712" spans="6:22" x14ac:dyDescent="0.25">
      <c r="F712" s="60">
        <v>690</v>
      </c>
      <c r="G712" s="69">
        <f t="shared" si="63"/>
        <v>37</v>
      </c>
      <c r="H712" s="69">
        <f t="shared" si="62"/>
        <v>3</v>
      </c>
      <c r="I712" s="84">
        <f t="shared" si="59"/>
        <v>390</v>
      </c>
      <c r="J712" s="60">
        <f t="shared" si="60"/>
        <v>2473</v>
      </c>
      <c r="K712" s="69">
        <f t="shared" si="61"/>
        <v>16</v>
      </c>
      <c r="L712"/>
      <c r="M712" s="85">
        <v>4354</v>
      </c>
      <c r="N712" s="85">
        <v>657</v>
      </c>
      <c r="O712" s="85">
        <v>690</v>
      </c>
      <c r="P712" s="85">
        <v>97</v>
      </c>
      <c r="Q712" s="70"/>
      <c r="R712" s="85">
        <v>690</v>
      </c>
      <c r="S712" s="64">
        <v>4354</v>
      </c>
      <c r="T712" s="64">
        <v>97</v>
      </c>
      <c r="U712" s="64">
        <v>223</v>
      </c>
      <c r="V712" s="64">
        <v>2</v>
      </c>
    </row>
    <row r="713" spans="6:22" x14ac:dyDescent="0.25">
      <c r="F713" s="60">
        <v>691</v>
      </c>
      <c r="G713" s="69">
        <f t="shared" si="63"/>
        <v>37</v>
      </c>
      <c r="H713" s="69">
        <f t="shared" si="62"/>
        <v>3</v>
      </c>
      <c r="I713" s="84">
        <f t="shared" si="59"/>
        <v>390</v>
      </c>
      <c r="J713" s="60">
        <f t="shared" si="60"/>
        <v>2473</v>
      </c>
      <c r="K713" s="69">
        <f t="shared" si="61"/>
        <v>16</v>
      </c>
      <c r="L713"/>
      <c r="M713" s="85">
        <v>4355</v>
      </c>
      <c r="N713" s="85">
        <v>657</v>
      </c>
      <c r="O713" s="85">
        <v>691</v>
      </c>
      <c r="P713" s="85">
        <v>97</v>
      </c>
      <c r="Q713" s="70"/>
      <c r="R713" s="85">
        <v>691</v>
      </c>
      <c r="S713" s="64">
        <v>4355</v>
      </c>
      <c r="T713" s="64">
        <v>97</v>
      </c>
      <c r="U713" s="64">
        <v>223</v>
      </c>
      <c r="V713" s="64">
        <v>3</v>
      </c>
    </row>
    <row r="714" spans="6:22" x14ac:dyDescent="0.25">
      <c r="F714" s="60">
        <v>692</v>
      </c>
      <c r="G714" s="69">
        <f t="shared" si="63"/>
        <v>37</v>
      </c>
      <c r="H714" s="69">
        <f t="shared" si="62"/>
        <v>3</v>
      </c>
      <c r="I714" s="84">
        <f t="shared" si="59"/>
        <v>390</v>
      </c>
      <c r="J714" s="60">
        <f t="shared" si="60"/>
        <v>2473</v>
      </c>
      <c r="K714" s="69">
        <f t="shared" si="61"/>
        <v>16</v>
      </c>
      <c r="L714"/>
      <c r="M714" s="85">
        <v>4356</v>
      </c>
      <c r="N714" s="85">
        <v>657</v>
      </c>
      <c r="O714" s="85">
        <v>692</v>
      </c>
      <c r="P714" s="85">
        <v>97</v>
      </c>
      <c r="Q714" s="70"/>
      <c r="R714" s="85">
        <v>692</v>
      </c>
      <c r="S714" s="64">
        <v>4356</v>
      </c>
      <c r="T714" s="64">
        <v>97</v>
      </c>
      <c r="U714" s="64">
        <v>223</v>
      </c>
      <c r="V714" s="64">
        <v>4</v>
      </c>
    </row>
    <row r="715" spans="6:22" x14ac:dyDescent="0.25">
      <c r="F715" s="60">
        <v>693</v>
      </c>
      <c r="G715" s="69">
        <f t="shared" si="63"/>
        <v>38</v>
      </c>
      <c r="H715" s="69">
        <f t="shared" si="62"/>
        <v>3</v>
      </c>
      <c r="I715" s="84">
        <f t="shared" si="59"/>
        <v>398</v>
      </c>
      <c r="J715" s="60">
        <f t="shared" si="60"/>
        <v>2561</v>
      </c>
      <c r="K715" s="69">
        <f t="shared" si="61"/>
        <v>16</v>
      </c>
      <c r="L715"/>
      <c r="M715" s="85">
        <v>345</v>
      </c>
      <c r="N715" s="85">
        <v>693</v>
      </c>
      <c r="O715" s="85">
        <v>693</v>
      </c>
      <c r="P715" s="85">
        <v>8</v>
      </c>
      <c r="Q715" s="70"/>
      <c r="R715" s="85">
        <v>693</v>
      </c>
      <c r="S715" s="64">
        <v>345</v>
      </c>
      <c r="T715" s="64">
        <v>8</v>
      </c>
      <c r="U715" s="64">
        <v>227</v>
      </c>
      <c r="V715" s="64">
        <v>1</v>
      </c>
    </row>
    <row r="716" spans="6:22" x14ac:dyDescent="0.25">
      <c r="F716" s="60">
        <v>694</v>
      </c>
      <c r="G716" s="69">
        <f t="shared" si="63"/>
        <v>38</v>
      </c>
      <c r="H716" s="69">
        <f t="shared" si="62"/>
        <v>3</v>
      </c>
      <c r="I716" s="84">
        <f t="shared" si="59"/>
        <v>398</v>
      </c>
      <c r="J716" s="60">
        <f t="shared" si="60"/>
        <v>2561</v>
      </c>
      <c r="K716" s="69">
        <f t="shared" si="61"/>
        <v>16</v>
      </c>
      <c r="L716"/>
      <c r="M716" s="85">
        <v>346</v>
      </c>
      <c r="N716" s="85">
        <v>693</v>
      </c>
      <c r="O716" s="85">
        <v>694</v>
      </c>
      <c r="P716" s="85">
        <v>8</v>
      </c>
      <c r="Q716" s="70"/>
      <c r="R716" s="85">
        <v>694</v>
      </c>
      <c r="S716" s="64">
        <v>346</v>
      </c>
      <c r="T716" s="64">
        <v>8</v>
      </c>
      <c r="U716" s="64">
        <v>227</v>
      </c>
      <c r="V716" s="64">
        <v>2</v>
      </c>
    </row>
    <row r="717" spans="6:22" x14ac:dyDescent="0.25">
      <c r="F717" s="60">
        <v>695</v>
      </c>
      <c r="G717" s="69">
        <f t="shared" si="63"/>
        <v>38</v>
      </c>
      <c r="H717" s="69">
        <f t="shared" si="62"/>
        <v>3</v>
      </c>
      <c r="I717" s="84">
        <f t="shared" si="59"/>
        <v>398</v>
      </c>
      <c r="J717" s="60">
        <f t="shared" si="60"/>
        <v>2561</v>
      </c>
      <c r="K717" s="69">
        <f t="shared" si="61"/>
        <v>16</v>
      </c>
      <c r="L717"/>
      <c r="M717" s="85">
        <v>347</v>
      </c>
      <c r="N717" s="85">
        <v>693</v>
      </c>
      <c r="O717" s="85">
        <v>695</v>
      </c>
      <c r="P717" s="85">
        <v>8</v>
      </c>
      <c r="Q717" s="70"/>
      <c r="R717" s="85">
        <v>695</v>
      </c>
      <c r="S717" s="64">
        <v>347</v>
      </c>
      <c r="T717" s="64">
        <v>8</v>
      </c>
      <c r="U717" s="64">
        <v>227</v>
      </c>
      <c r="V717" s="64">
        <v>3</v>
      </c>
    </row>
    <row r="718" spans="6:22" x14ac:dyDescent="0.25">
      <c r="F718" s="60">
        <v>696</v>
      </c>
      <c r="G718" s="69">
        <f t="shared" si="63"/>
        <v>38</v>
      </c>
      <c r="H718" s="69">
        <f t="shared" si="62"/>
        <v>3</v>
      </c>
      <c r="I718" s="84">
        <f t="shared" si="59"/>
        <v>398</v>
      </c>
      <c r="J718" s="60">
        <f t="shared" si="60"/>
        <v>2561</v>
      </c>
      <c r="K718" s="69">
        <f t="shared" si="61"/>
        <v>16</v>
      </c>
      <c r="L718"/>
      <c r="M718" s="85">
        <v>348</v>
      </c>
      <c r="N718" s="85">
        <v>693</v>
      </c>
      <c r="O718" s="85">
        <v>696</v>
      </c>
      <c r="P718" s="85">
        <v>8</v>
      </c>
      <c r="Q718" s="70"/>
      <c r="R718" s="85">
        <v>696</v>
      </c>
      <c r="S718" s="64">
        <v>348</v>
      </c>
      <c r="T718" s="64">
        <v>8</v>
      </c>
      <c r="U718" s="64">
        <v>227</v>
      </c>
      <c r="V718" s="64">
        <v>4</v>
      </c>
    </row>
    <row r="719" spans="6:22" x14ac:dyDescent="0.25">
      <c r="F719" s="60">
        <v>697</v>
      </c>
      <c r="G719" s="69">
        <f t="shared" si="63"/>
        <v>39</v>
      </c>
      <c r="H719" s="69">
        <f t="shared" si="62"/>
        <v>3</v>
      </c>
      <c r="I719" s="84">
        <f t="shared" si="59"/>
        <v>406</v>
      </c>
      <c r="J719" s="60">
        <f t="shared" si="60"/>
        <v>2649</v>
      </c>
      <c r="K719" s="69">
        <f t="shared" si="61"/>
        <v>16</v>
      </c>
      <c r="L719"/>
      <c r="M719" s="85">
        <v>617</v>
      </c>
      <c r="N719" s="85">
        <v>693</v>
      </c>
      <c r="O719" s="85">
        <v>697</v>
      </c>
      <c r="P719" s="85">
        <v>14</v>
      </c>
      <c r="Q719" s="70"/>
      <c r="R719" s="85">
        <v>697</v>
      </c>
      <c r="S719" s="64">
        <v>617</v>
      </c>
      <c r="T719" s="64">
        <v>14</v>
      </c>
      <c r="U719" s="64">
        <v>227</v>
      </c>
      <c r="V719" s="64">
        <v>1</v>
      </c>
    </row>
    <row r="720" spans="6:22" x14ac:dyDescent="0.25">
      <c r="F720" s="60">
        <v>698</v>
      </c>
      <c r="G720" s="69">
        <f t="shared" si="63"/>
        <v>39</v>
      </c>
      <c r="H720" s="69">
        <f t="shared" si="62"/>
        <v>3</v>
      </c>
      <c r="I720" s="84">
        <f t="shared" si="59"/>
        <v>406</v>
      </c>
      <c r="J720" s="60">
        <f t="shared" si="60"/>
        <v>2649</v>
      </c>
      <c r="K720" s="69">
        <f t="shared" si="61"/>
        <v>16</v>
      </c>
      <c r="L720"/>
      <c r="M720" s="85">
        <v>618</v>
      </c>
      <c r="N720" s="85">
        <v>693</v>
      </c>
      <c r="O720" s="85">
        <v>698</v>
      </c>
      <c r="P720" s="85">
        <v>14</v>
      </c>
      <c r="Q720" s="70"/>
      <c r="R720" s="85">
        <v>698</v>
      </c>
      <c r="S720" s="64">
        <v>618</v>
      </c>
      <c r="T720" s="64">
        <v>14</v>
      </c>
      <c r="U720" s="64">
        <v>227</v>
      </c>
      <c r="V720" s="64">
        <v>2</v>
      </c>
    </row>
    <row r="721" spans="6:22" x14ac:dyDescent="0.25">
      <c r="F721" s="60">
        <v>699</v>
      </c>
      <c r="G721" s="69">
        <f t="shared" si="63"/>
        <v>39</v>
      </c>
      <c r="H721" s="69">
        <f t="shared" si="62"/>
        <v>3</v>
      </c>
      <c r="I721" s="84">
        <f t="shared" si="59"/>
        <v>406</v>
      </c>
      <c r="J721" s="60">
        <f t="shared" si="60"/>
        <v>2649</v>
      </c>
      <c r="K721" s="69">
        <f t="shared" si="61"/>
        <v>16</v>
      </c>
      <c r="L721"/>
      <c r="M721" s="85">
        <v>619</v>
      </c>
      <c r="N721" s="85">
        <v>693</v>
      </c>
      <c r="O721" s="85">
        <v>699</v>
      </c>
      <c r="P721" s="85">
        <v>14</v>
      </c>
      <c r="Q721" s="70"/>
      <c r="R721" s="85">
        <v>699</v>
      </c>
      <c r="S721" s="64">
        <v>619</v>
      </c>
      <c r="T721" s="64">
        <v>14</v>
      </c>
      <c r="U721" s="64">
        <v>227</v>
      </c>
      <c r="V721" s="64">
        <v>3</v>
      </c>
    </row>
    <row r="722" spans="6:22" x14ac:dyDescent="0.25">
      <c r="F722" s="60">
        <v>700</v>
      </c>
      <c r="G722" s="69">
        <f t="shared" si="63"/>
        <v>39</v>
      </c>
      <c r="H722" s="69">
        <f t="shared" si="62"/>
        <v>3</v>
      </c>
      <c r="I722" s="84">
        <f t="shared" si="59"/>
        <v>406</v>
      </c>
      <c r="J722" s="60">
        <f t="shared" si="60"/>
        <v>2649</v>
      </c>
      <c r="K722" s="69">
        <f t="shared" si="61"/>
        <v>16</v>
      </c>
      <c r="L722"/>
      <c r="M722" s="85">
        <v>620</v>
      </c>
      <c r="N722" s="85">
        <v>693</v>
      </c>
      <c r="O722" s="85">
        <v>700</v>
      </c>
      <c r="P722" s="85">
        <v>14</v>
      </c>
      <c r="Q722" s="70"/>
      <c r="R722" s="85">
        <v>700</v>
      </c>
      <c r="S722" s="64">
        <v>620</v>
      </c>
      <c r="T722" s="64">
        <v>14</v>
      </c>
      <c r="U722" s="64">
        <v>227</v>
      </c>
      <c r="V722" s="64">
        <v>4</v>
      </c>
    </row>
    <row r="723" spans="6:22" x14ac:dyDescent="0.25">
      <c r="F723" s="60">
        <v>701</v>
      </c>
      <c r="G723" s="69">
        <f t="shared" si="63"/>
        <v>40</v>
      </c>
      <c r="H723" s="69">
        <f t="shared" si="62"/>
        <v>3</v>
      </c>
      <c r="I723" s="84">
        <f t="shared" si="59"/>
        <v>414</v>
      </c>
      <c r="J723" s="60">
        <f t="shared" si="60"/>
        <v>2737</v>
      </c>
      <c r="K723" s="69">
        <f t="shared" si="61"/>
        <v>16</v>
      </c>
      <c r="L723"/>
      <c r="M723" s="85">
        <v>1413</v>
      </c>
      <c r="N723" s="85">
        <v>693</v>
      </c>
      <c r="O723" s="85">
        <v>701</v>
      </c>
      <c r="P723" s="85">
        <v>32</v>
      </c>
      <c r="Q723" s="70"/>
      <c r="R723" s="85">
        <v>701</v>
      </c>
      <c r="S723" s="64">
        <v>1413</v>
      </c>
      <c r="T723" s="64">
        <v>32</v>
      </c>
      <c r="U723" s="64">
        <v>227</v>
      </c>
      <c r="V723" s="64">
        <v>1</v>
      </c>
    </row>
    <row r="724" spans="6:22" x14ac:dyDescent="0.25">
      <c r="F724" s="60">
        <v>702</v>
      </c>
      <c r="G724" s="69">
        <f t="shared" si="63"/>
        <v>40</v>
      </c>
      <c r="H724" s="69">
        <f t="shared" si="62"/>
        <v>3</v>
      </c>
      <c r="I724" s="84">
        <f t="shared" si="59"/>
        <v>414</v>
      </c>
      <c r="J724" s="60">
        <f t="shared" si="60"/>
        <v>2737</v>
      </c>
      <c r="K724" s="69">
        <f t="shared" si="61"/>
        <v>16</v>
      </c>
      <c r="L724"/>
      <c r="M724" s="85">
        <v>1414</v>
      </c>
      <c r="N724" s="85">
        <v>693</v>
      </c>
      <c r="O724" s="85">
        <v>702</v>
      </c>
      <c r="P724" s="85">
        <v>32</v>
      </c>
      <c r="Q724" s="70"/>
      <c r="R724" s="85">
        <v>702</v>
      </c>
      <c r="S724" s="64">
        <v>1414</v>
      </c>
      <c r="T724" s="64">
        <v>32</v>
      </c>
      <c r="U724" s="64">
        <v>227</v>
      </c>
      <c r="V724" s="64">
        <v>2</v>
      </c>
    </row>
    <row r="725" spans="6:22" x14ac:dyDescent="0.25">
      <c r="F725" s="60">
        <v>703</v>
      </c>
      <c r="G725" s="69">
        <f t="shared" si="63"/>
        <v>40</v>
      </c>
      <c r="H725" s="69">
        <f t="shared" si="62"/>
        <v>3</v>
      </c>
      <c r="I725" s="84">
        <f t="shared" si="59"/>
        <v>414</v>
      </c>
      <c r="J725" s="60">
        <f t="shared" si="60"/>
        <v>2737</v>
      </c>
      <c r="K725" s="69">
        <f t="shared" si="61"/>
        <v>16</v>
      </c>
      <c r="L725"/>
      <c r="M725" s="85">
        <v>1415</v>
      </c>
      <c r="N725" s="85">
        <v>693</v>
      </c>
      <c r="O725" s="85">
        <v>703</v>
      </c>
      <c r="P725" s="85">
        <v>32</v>
      </c>
      <c r="Q725" s="70"/>
      <c r="R725" s="85">
        <v>703</v>
      </c>
      <c r="S725" s="64">
        <v>1415</v>
      </c>
      <c r="T725" s="64">
        <v>32</v>
      </c>
      <c r="U725" s="64">
        <v>227</v>
      </c>
      <c r="V725" s="64">
        <v>3</v>
      </c>
    </row>
    <row r="726" spans="6:22" x14ac:dyDescent="0.25">
      <c r="F726" s="60">
        <v>704</v>
      </c>
      <c r="G726" s="69">
        <f t="shared" si="63"/>
        <v>40</v>
      </c>
      <c r="H726" s="69">
        <f t="shared" si="62"/>
        <v>3</v>
      </c>
      <c r="I726" s="84">
        <f t="shared" si="59"/>
        <v>414</v>
      </c>
      <c r="J726" s="60">
        <f t="shared" si="60"/>
        <v>2737</v>
      </c>
      <c r="K726" s="69">
        <f t="shared" si="61"/>
        <v>16</v>
      </c>
      <c r="L726"/>
      <c r="M726" s="85">
        <v>1416</v>
      </c>
      <c r="N726" s="85">
        <v>693</v>
      </c>
      <c r="O726" s="85">
        <v>704</v>
      </c>
      <c r="P726" s="85">
        <v>32</v>
      </c>
      <c r="Q726" s="70"/>
      <c r="R726" s="85">
        <v>704</v>
      </c>
      <c r="S726" s="64">
        <v>1416</v>
      </c>
      <c r="T726" s="64">
        <v>32</v>
      </c>
      <c r="U726" s="64">
        <v>227</v>
      </c>
      <c r="V726" s="64">
        <v>4</v>
      </c>
    </row>
    <row r="727" spans="6:22" x14ac:dyDescent="0.25">
      <c r="F727" s="60">
        <v>705</v>
      </c>
      <c r="G727" s="69">
        <f t="shared" si="63"/>
        <v>41</v>
      </c>
      <c r="H727" s="69">
        <f t="shared" si="62"/>
        <v>3</v>
      </c>
      <c r="I727" s="84">
        <f t="shared" ref="I727:I790" si="64">VLOOKUP(G727,$A$23:$C$90,2,0)+VLOOKUP(H727,$A$23:$C$90,3,0)</f>
        <v>422</v>
      </c>
      <c r="J727" s="60">
        <f t="shared" si="60"/>
        <v>2825</v>
      </c>
      <c r="K727" s="69">
        <f t="shared" si="61"/>
        <v>16</v>
      </c>
      <c r="L727"/>
      <c r="M727" s="85">
        <v>1685</v>
      </c>
      <c r="N727" s="85">
        <v>693</v>
      </c>
      <c r="O727" s="85">
        <v>705</v>
      </c>
      <c r="P727" s="85">
        <v>38</v>
      </c>
      <c r="Q727" s="70"/>
      <c r="R727" s="85">
        <v>705</v>
      </c>
      <c r="S727" s="64">
        <v>1685</v>
      </c>
      <c r="T727" s="64">
        <v>38</v>
      </c>
      <c r="U727" s="64">
        <v>227</v>
      </c>
      <c r="V727" s="64">
        <v>1</v>
      </c>
    </row>
    <row r="728" spans="6:22" x14ac:dyDescent="0.25">
      <c r="F728" s="60">
        <v>706</v>
      </c>
      <c r="G728" s="69">
        <f t="shared" si="63"/>
        <v>41</v>
      </c>
      <c r="H728" s="69">
        <f t="shared" si="62"/>
        <v>3</v>
      </c>
      <c r="I728" s="84">
        <f t="shared" si="64"/>
        <v>422</v>
      </c>
      <c r="J728" s="60">
        <f t="shared" ref="J728:J791" si="65">RANK(I728,$I$23:$I$6550,1)</f>
        <v>2825</v>
      </c>
      <c r="K728" s="69">
        <f t="shared" ref="K728:K791" si="66">LOOKUP(F728,$X$23:$X$191,$Y$23:$Y$191)</f>
        <v>16</v>
      </c>
      <c r="L728"/>
      <c r="M728" s="85">
        <v>1686</v>
      </c>
      <c r="N728" s="85">
        <v>693</v>
      </c>
      <c r="O728" s="85">
        <v>706</v>
      </c>
      <c r="P728" s="85">
        <v>38</v>
      </c>
      <c r="Q728" s="70"/>
      <c r="R728" s="85">
        <v>706</v>
      </c>
      <c r="S728" s="64">
        <v>1686</v>
      </c>
      <c r="T728" s="64">
        <v>38</v>
      </c>
      <c r="U728" s="64">
        <v>227</v>
      </c>
      <c r="V728" s="64">
        <v>2</v>
      </c>
    </row>
    <row r="729" spans="6:22" x14ac:dyDescent="0.25">
      <c r="F729" s="60">
        <v>707</v>
      </c>
      <c r="G729" s="69">
        <f t="shared" si="63"/>
        <v>41</v>
      </c>
      <c r="H729" s="69">
        <f t="shared" si="62"/>
        <v>3</v>
      </c>
      <c r="I729" s="84">
        <f t="shared" si="64"/>
        <v>422</v>
      </c>
      <c r="J729" s="60">
        <f t="shared" si="65"/>
        <v>2825</v>
      </c>
      <c r="K729" s="69">
        <f t="shared" si="66"/>
        <v>16</v>
      </c>
      <c r="L729"/>
      <c r="M729" s="85">
        <v>1687</v>
      </c>
      <c r="N729" s="85">
        <v>693</v>
      </c>
      <c r="O729" s="85">
        <v>707</v>
      </c>
      <c r="P729" s="85">
        <v>38</v>
      </c>
      <c r="Q729" s="70"/>
      <c r="R729" s="85">
        <v>707</v>
      </c>
      <c r="S729" s="64">
        <v>1687</v>
      </c>
      <c r="T729" s="64">
        <v>38</v>
      </c>
      <c r="U729" s="64">
        <v>227</v>
      </c>
      <c r="V729" s="64">
        <v>3</v>
      </c>
    </row>
    <row r="730" spans="6:22" x14ac:dyDescent="0.25">
      <c r="F730" s="60">
        <v>708</v>
      </c>
      <c r="G730" s="69">
        <f t="shared" si="63"/>
        <v>41</v>
      </c>
      <c r="H730" s="69">
        <f t="shared" si="62"/>
        <v>3</v>
      </c>
      <c r="I730" s="84">
        <f t="shared" si="64"/>
        <v>422</v>
      </c>
      <c r="J730" s="60">
        <f t="shared" si="65"/>
        <v>2825</v>
      </c>
      <c r="K730" s="69">
        <f t="shared" si="66"/>
        <v>16</v>
      </c>
      <c r="L730"/>
      <c r="M730" s="85">
        <v>1688</v>
      </c>
      <c r="N730" s="85">
        <v>693</v>
      </c>
      <c r="O730" s="85">
        <v>708</v>
      </c>
      <c r="P730" s="85">
        <v>38</v>
      </c>
      <c r="Q730" s="70"/>
      <c r="R730" s="85">
        <v>708</v>
      </c>
      <c r="S730" s="64">
        <v>1688</v>
      </c>
      <c r="T730" s="64">
        <v>38</v>
      </c>
      <c r="U730" s="64">
        <v>227</v>
      </c>
      <c r="V730" s="64">
        <v>4</v>
      </c>
    </row>
    <row r="731" spans="6:22" x14ac:dyDescent="0.25">
      <c r="F731" s="60">
        <v>709</v>
      </c>
      <c r="G731" s="69">
        <f t="shared" ref="G731:G762" si="67">G727+1</f>
        <v>42</v>
      </c>
      <c r="H731" s="69">
        <f t="shared" si="62"/>
        <v>3</v>
      </c>
      <c r="I731" s="84">
        <f t="shared" si="64"/>
        <v>430</v>
      </c>
      <c r="J731" s="60">
        <f t="shared" si="65"/>
        <v>2913</v>
      </c>
      <c r="K731" s="69">
        <f t="shared" si="66"/>
        <v>16</v>
      </c>
      <c r="L731"/>
      <c r="M731" s="85">
        <v>2481</v>
      </c>
      <c r="N731" s="85">
        <v>693</v>
      </c>
      <c r="O731" s="85">
        <v>709</v>
      </c>
      <c r="P731" s="85">
        <v>55</v>
      </c>
      <c r="Q731" s="70"/>
      <c r="R731" s="85">
        <v>709</v>
      </c>
      <c r="S731" s="64">
        <v>2481</v>
      </c>
      <c r="T731" s="64">
        <v>55</v>
      </c>
      <c r="U731" s="64">
        <v>227</v>
      </c>
      <c r="V731" s="64">
        <v>1</v>
      </c>
    </row>
    <row r="732" spans="6:22" x14ac:dyDescent="0.25">
      <c r="F732" s="60">
        <v>710</v>
      </c>
      <c r="G732" s="69">
        <f t="shared" si="67"/>
        <v>42</v>
      </c>
      <c r="H732" s="69">
        <f t="shared" si="62"/>
        <v>3</v>
      </c>
      <c r="I732" s="84">
        <f t="shared" si="64"/>
        <v>430</v>
      </c>
      <c r="J732" s="60">
        <f t="shared" si="65"/>
        <v>2913</v>
      </c>
      <c r="K732" s="69">
        <f t="shared" si="66"/>
        <v>16</v>
      </c>
      <c r="L732"/>
      <c r="M732" s="85">
        <v>2482</v>
      </c>
      <c r="N732" s="85">
        <v>693</v>
      </c>
      <c r="O732" s="85">
        <v>710</v>
      </c>
      <c r="P732" s="85">
        <v>55</v>
      </c>
      <c r="Q732" s="70"/>
      <c r="R732" s="85">
        <v>710</v>
      </c>
      <c r="S732" s="64">
        <v>2482</v>
      </c>
      <c r="T732" s="64">
        <v>55</v>
      </c>
      <c r="U732" s="64">
        <v>227</v>
      </c>
      <c r="V732" s="64">
        <v>2</v>
      </c>
    </row>
    <row r="733" spans="6:22" x14ac:dyDescent="0.25">
      <c r="F733" s="60">
        <v>711</v>
      </c>
      <c r="G733" s="69">
        <f t="shared" si="67"/>
        <v>42</v>
      </c>
      <c r="H733" s="69">
        <f t="shared" si="62"/>
        <v>3</v>
      </c>
      <c r="I733" s="84">
        <f t="shared" si="64"/>
        <v>430</v>
      </c>
      <c r="J733" s="60">
        <f t="shared" si="65"/>
        <v>2913</v>
      </c>
      <c r="K733" s="69">
        <f t="shared" si="66"/>
        <v>16</v>
      </c>
      <c r="L733"/>
      <c r="M733" s="85">
        <v>2483</v>
      </c>
      <c r="N733" s="85">
        <v>693</v>
      </c>
      <c r="O733" s="85">
        <v>711</v>
      </c>
      <c r="P733" s="85">
        <v>55</v>
      </c>
      <c r="Q733" s="70"/>
      <c r="R733" s="85">
        <v>711</v>
      </c>
      <c r="S733" s="64">
        <v>2483</v>
      </c>
      <c r="T733" s="64">
        <v>55</v>
      </c>
      <c r="U733" s="64">
        <v>227</v>
      </c>
      <c r="V733" s="64">
        <v>3</v>
      </c>
    </row>
    <row r="734" spans="6:22" x14ac:dyDescent="0.25">
      <c r="F734" s="60">
        <v>712</v>
      </c>
      <c r="G734" s="69">
        <f t="shared" si="67"/>
        <v>42</v>
      </c>
      <c r="H734" s="69">
        <f t="shared" si="62"/>
        <v>3</v>
      </c>
      <c r="I734" s="84">
        <f t="shared" si="64"/>
        <v>430</v>
      </c>
      <c r="J734" s="60">
        <f t="shared" si="65"/>
        <v>2913</v>
      </c>
      <c r="K734" s="69">
        <f t="shared" si="66"/>
        <v>16</v>
      </c>
      <c r="L734"/>
      <c r="M734" s="85">
        <v>2484</v>
      </c>
      <c r="N734" s="85">
        <v>693</v>
      </c>
      <c r="O734" s="85">
        <v>712</v>
      </c>
      <c r="P734" s="85">
        <v>55</v>
      </c>
      <c r="Q734" s="70"/>
      <c r="R734" s="85">
        <v>712</v>
      </c>
      <c r="S734" s="64">
        <v>2484</v>
      </c>
      <c r="T734" s="64">
        <v>55</v>
      </c>
      <c r="U734" s="64">
        <v>227</v>
      </c>
      <c r="V734" s="64">
        <v>4</v>
      </c>
    </row>
    <row r="735" spans="6:22" x14ac:dyDescent="0.25">
      <c r="F735" s="60">
        <v>713</v>
      </c>
      <c r="G735" s="69">
        <f t="shared" si="67"/>
        <v>43</v>
      </c>
      <c r="H735" s="69">
        <f t="shared" si="62"/>
        <v>3</v>
      </c>
      <c r="I735" s="84">
        <f t="shared" si="64"/>
        <v>438</v>
      </c>
      <c r="J735" s="60">
        <f t="shared" si="65"/>
        <v>3001</v>
      </c>
      <c r="K735" s="69">
        <f t="shared" si="66"/>
        <v>16</v>
      </c>
      <c r="L735"/>
      <c r="M735" s="85">
        <v>2753</v>
      </c>
      <c r="N735" s="85">
        <v>693</v>
      </c>
      <c r="O735" s="85">
        <v>713</v>
      </c>
      <c r="P735" s="85">
        <v>61</v>
      </c>
      <c r="Q735" s="70"/>
      <c r="R735" s="85">
        <v>713</v>
      </c>
      <c r="S735" s="64">
        <v>2753</v>
      </c>
      <c r="T735" s="64">
        <v>61</v>
      </c>
      <c r="U735" s="64">
        <v>227</v>
      </c>
      <c r="V735" s="64">
        <v>1</v>
      </c>
    </row>
    <row r="736" spans="6:22" x14ac:dyDescent="0.25">
      <c r="F736" s="60">
        <v>714</v>
      </c>
      <c r="G736" s="69">
        <f t="shared" si="67"/>
        <v>43</v>
      </c>
      <c r="H736" s="69">
        <f t="shared" si="62"/>
        <v>3</v>
      </c>
      <c r="I736" s="84">
        <f t="shared" si="64"/>
        <v>438</v>
      </c>
      <c r="J736" s="60">
        <f t="shared" si="65"/>
        <v>3001</v>
      </c>
      <c r="K736" s="69">
        <f t="shared" si="66"/>
        <v>16</v>
      </c>
      <c r="L736"/>
      <c r="M736" s="85">
        <v>2754</v>
      </c>
      <c r="N736" s="85">
        <v>693</v>
      </c>
      <c r="O736" s="85">
        <v>714</v>
      </c>
      <c r="P736" s="85">
        <v>61</v>
      </c>
      <c r="Q736" s="70"/>
      <c r="R736" s="85">
        <v>714</v>
      </c>
      <c r="S736" s="64">
        <v>2754</v>
      </c>
      <c r="T736" s="64">
        <v>61</v>
      </c>
      <c r="U736" s="64">
        <v>227</v>
      </c>
      <c r="V736" s="64">
        <v>2</v>
      </c>
    </row>
    <row r="737" spans="6:22" x14ac:dyDescent="0.25">
      <c r="F737" s="60">
        <v>715</v>
      </c>
      <c r="G737" s="69">
        <f t="shared" si="67"/>
        <v>43</v>
      </c>
      <c r="H737" s="69">
        <f t="shared" si="62"/>
        <v>3</v>
      </c>
      <c r="I737" s="84">
        <f t="shared" si="64"/>
        <v>438</v>
      </c>
      <c r="J737" s="60">
        <f t="shared" si="65"/>
        <v>3001</v>
      </c>
      <c r="K737" s="69">
        <f t="shared" si="66"/>
        <v>16</v>
      </c>
      <c r="L737"/>
      <c r="M737" s="85">
        <v>2755</v>
      </c>
      <c r="N737" s="85">
        <v>693</v>
      </c>
      <c r="O737" s="85">
        <v>715</v>
      </c>
      <c r="P737" s="85">
        <v>61</v>
      </c>
      <c r="Q737" s="70"/>
      <c r="R737" s="85">
        <v>715</v>
      </c>
      <c r="S737" s="64">
        <v>2755</v>
      </c>
      <c r="T737" s="64">
        <v>61</v>
      </c>
      <c r="U737" s="64">
        <v>227</v>
      </c>
      <c r="V737" s="64">
        <v>3</v>
      </c>
    </row>
    <row r="738" spans="6:22" x14ac:dyDescent="0.25">
      <c r="F738" s="60">
        <v>716</v>
      </c>
      <c r="G738" s="69">
        <f t="shared" si="67"/>
        <v>43</v>
      </c>
      <c r="H738" s="69">
        <f t="shared" si="62"/>
        <v>3</v>
      </c>
      <c r="I738" s="84">
        <f t="shared" si="64"/>
        <v>438</v>
      </c>
      <c r="J738" s="60">
        <f t="shared" si="65"/>
        <v>3001</v>
      </c>
      <c r="K738" s="69">
        <f t="shared" si="66"/>
        <v>16</v>
      </c>
      <c r="L738"/>
      <c r="M738" s="85">
        <v>2756</v>
      </c>
      <c r="N738" s="85">
        <v>693</v>
      </c>
      <c r="O738" s="85">
        <v>716</v>
      </c>
      <c r="P738" s="85">
        <v>61</v>
      </c>
      <c r="Q738" s="70"/>
      <c r="R738" s="85">
        <v>716</v>
      </c>
      <c r="S738" s="64">
        <v>2756</v>
      </c>
      <c r="T738" s="64">
        <v>61</v>
      </c>
      <c r="U738" s="64">
        <v>227</v>
      </c>
      <c r="V738" s="64">
        <v>4</v>
      </c>
    </row>
    <row r="739" spans="6:22" x14ac:dyDescent="0.25">
      <c r="F739" s="60">
        <v>717</v>
      </c>
      <c r="G739" s="69">
        <f t="shared" si="67"/>
        <v>44</v>
      </c>
      <c r="H739" s="69">
        <f t="shared" si="62"/>
        <v>3</v>
      </c>
      <c r="I739" s="84">
        <f t="shared" si="64"/>
        <v>446</v>
      </c>
      <c r="J739" s="60">
        <f t="shared" si="65"/>
        <v>3089</v>
      </c>
      <c r="K739" s="69">
        <f t="shared" si="66"/>
        <v>16</v>
      </c>
      <c r="L739"/>
      <c r="M739" s="85">
        <v>3549</v>
      </c>
      <c r="N739" s="85">
        <v>693</v>
      </c>
      <c r="O739" s="85">
        <v>717</v>
      </c>
      <c r="P739" s="85">
        <v>79</v>
      </c>
      <c r="Q739" s="70"/>
      <c r="R739" s="85">
        <v>717</v>
      </c>
      <c r="S739" s="64">
        <v>3549</v>
      </c>
      <c r="T739" s="64">
        <v>79</v>
      </c>
      <c r="U739" s="64">
        <v>227</v>
      </c>
      <c r="V739" s="64">
        <v>1</v>
      </c>
    </row>
    <row r="740" spans="6:22" x14ac:dyDescent="0.25">
      <c r="F740" s="60">
        <v>718</v>
      </c>
      <c r="G740" s="69">
        <f t="shared" si="67"/>
        <v>44</v>
      </c>
      <c r="H740" s="69">
        <f t="shared" si="62"/>
        <v>3</v>
      </c>
      <c r="I740" s="84">
        <f t="shared" si="64"/>
        <v>446</v>
      </c>
      <c r="J740" s="60">
        <f t="shared" si="65"/>
        <v>3089</v>
      </c>
      <c r="K740" s="69">
        <f t="shared" si="66"/>
        <v>16</v>
      </c>
      <c r="L740"/>
      <c r="M740" s="85">
        <v>3550</v>
      </c>
      <c r="N740" s="85">
        <v>693</v>
      </c>
      <c r="O740" s="85">
        <v>718</v>
      </c>
      <c r="P740" s="85">
        <v>79</v>
      </c>
      <c r="Q740" s="70"/>
      <c r="R740" s="85">
        <v>718</v>
      </c>
      <c r="S740" s="64">
        <v>3550</v>
      </c>
      <c r="T740" s="64">
        <v>79</v>
      </c>
      <c r="U740" s="64">
        <v>227</v>
      </c>
      <c r="V740" s="64">
        <v>2</v>
      </c>
    </row>
    <row r="741" spans="6:22" x14ac:dyDescent="0.25">
      <c r="F741" s="60">
        <v>719</v>
      </c>
      <c r="G741" s="69">
        <f t="shared" si="67"/>
        <v>44</v>
      </c>
      <c r="H741" s="69">
        <f t="shared" si="62"/>
        <v>3</v>
      </c>
      <c r="I741" s="84">
        <f t="shared" si="64"/>
        <v>446</v>
      </c>
      <c r="J741" s="60">
        <f t="shared" si="65"/>
        <v>3089</v>
      </c>
      <c r="K741" s="69">
        <f t="shared" si="66"/>
        <v>16</v>
      </c>
      <c r="L741"/>
      <c r="M741" s="85">
        <v>3551</v>
      </c>
      <c r="N741" s="85">
        <v>693</v>
      </c>
      <c r="O741" s="85">
        <v>719</v>
      </c>
      <c r="P741" s="85">
        <v>79</v>
      </c>
      <c r="Q741" s="70"/>
      <c r="R741" s="85">
        <v>719</v>
      </c>
      <c r="S741" s="64">
        <v>3551</v>
      </c>
      <c r="T741" s="64">
        <v>79</v>
      </c>
      <c r="U741" s="64">
        <v>227</v>
      </c>
      <c r="V741" s="64">
        <v>3</v>
      </c>
    </row>
    <row r="742" spans="6:22" x14ac:dyDescent="0.25">
      <c r="F742" s="60">
        <v>720</v>
      </c>
      <c r="G742" s="69">
        <f t="shared" si="67"/>
        <v>44</v>
      </c>
      <c r="H742" s="69">
        <f t="shared" si="62"/>
        <v>3</v>
      </c>
      <c r="I742" s="84">
        <f t="shared" si="64"/>
        <v>446</v>
      </c>
      <c r="J742" s="60">
        <f t="shared" si="65"/>
        <v>3089</v>
      </c>
      <c r="K742" s="69">
        <f t="shared" si="66"/>
        <v>16</v>
      </c>
      <c r="L742"/>
      <c r="M742" s="85">
        <v>3552</v>
      </c>
      <c r="N742" s="85">
        <v>693</v>
      </c>
      <c r="O742" s="85">
        <v>720</v>
      </c>
      <c r="P742" s="85">
        <v>79</v>
      </c>
      <c r="Q742" s="70"/>
      <c r="R742" s="85">
        <v>720</v>
      </c>
      <c r="S742" s="64">
        <v>3552</v>
      </c>
      <c r="T742" s="64">
        <v>79</v>
      </c>
      <c r="U742" s="64">
        <v>227</v>
      </c>
      <c r="V742" s="64">
        <v>4</v>
      </c>
    </row>
    <row r="743" spans="6:22" x14ac:dyDescent="0.25">
      <c r="F743" s="60">
        <v>721</v>
      </c>
      <c r="G743" s="69">
        <f t="shared" si="67"/>
        <v>45</v>
      </c>
      <c r="H743" s="69">
        <f t="shared" ref="H743:H806" si="68">H471+1</f>
        <v>3</v>
      </c>
      <c r="I743" s="84">
        <f t="shared" si="64"/>
        <v>454</v>
      </c>
      <c r="J743" s="60">
        <f t="shared" si="65"/>
        <v>3177</v>
      </c>
      <c r="K743" s="69">
        <f t="shared" si="66"/>
        <v>16</v>
      </c>
      <c r="L743"/>
      <c r="M743" s="85">
        <v>3821</v>
      </c>
      <c r="N743" s="85">
        <v>693</v>
      </c>
      <c r="O743" s="85">
        <v>721</v>
      </c>
      <c r="P743" s="85">
        <v>85</v>
      </c>
      <c r="Q743" s="70"/>
      <c r="R743" s="85">
        <v>721</v>
      </c>
      <c r="S743" s="64">
        <v>3821</v>
      </c>
      <c r="T743" s="64">
        <v>85</v>
      </c>
      <c r="U743" s="64">
        <v>227</v>
      </c>
      <c r="V743" s="64">
        <v>1</v>
      </c>
    </row>
    <row r="744" spans="6:22" x14ac:dyDescent="0.25">
      <c r="F744" s="60">
        <v>722</v>
      </c>
      <c r="G744" s="69">
        <f t="shared" si="67"/>
        <v>45</v>
      </c>
      <c r="H744" s="69">
        <f t="shared" si="68"/>
        <v>3</v>
      </c>
      <c r="I744" s="84">
        <f t="shared" si="64"/>
        <v>454</v>
      </c>
      <c r="J744" s="60">
        <f t="shared" si="65"/>
        <v>3177</v>
      </c>
      <c r="K744" s="69">
        <f t="shared" si="66"/>
        <v>16</v>
      </c>
      <c r="L744"/>
      <c r="M744" s="85">
        <v>3822</v>
      </c>
      <c r="N744" s="85">
        <v>693</v>
      </c>
      <c r="O744" s="85">
        <v>722</v>
      </c>
      <c r="P744" s="85">
        <v>85</v>
      </c>
      <c r="Q744" s="70"/>
      <c r="R744" s="85">
        <v>722</v>
      </c>
      <c r="S744" s="64">
        <v>3822</v>
      </c>
      <c r="T744" s="64">
        <v>85</v>
      </c>
      <c r="U744" s="64">
        <v>227</v>
      </c>
      <c r="V744" s="64">
        <v>2</v>
      </c>
    </row>
    <row r="745" spans="6:22" x14ac:dyDescent="0.25">
      <c r="F745" s="60">
        <v>723</v>
      </c>
      <c r="G745" s="69">
        <f t="shared" si="67"/>
        <v>45</v>
      </c>
      <c r="H745" s="69">
        <f t="shared" si="68"/>
        <v>3</v>
      </c>
      <c r="I745" s="84">
        <f t="shared" si="64"/>
        <v>454</v>
      </c>
      <c r="J745" s="60">
        <f t="shared" si="65"/>
        <v>3177</v>
      </c>
      <c r="K745" s="69">
        <f t="shared" si="66"/>
        <v>16</v>
      </c>
      <c r="L745"/>
      <c r="M745" s="85">
        <v>3823</v>
      </c>
      <c r="N745" s="85">
        <v>693</v>
      </c>
      <c r="O745" s="85">
        <v>723</v>
      </c>
      <c r="P745" s="85">
        <v>85</v>
      </c>
      <c r="Q745" s="70"/>
      <c r="R745" s="85">
        <v>723</v>
      </c>
      <c r="S745" s="64">
        <v>3823</v>
      </c>
      <c r="T745" s="64">
        <v>85</v>
      </c>
      <c r="U745" s="64">
        <v>227</v>
      </c>
      <c r="V745" s="64">
        <v>3</v>
      </c>
    </row>
    <row r="746" spans="6:22" x14ac:dyDescent="0.25">
      <c r="F746" s="60">
        <v>724</v>
      </c>
      <c r="G746" s="69">
        <f t="shared" si="67"/>
        <v>45</v>
      </c>
      <c r="H746" s="69">
        <f t="shared" si="68"/>
        <v>3</v>
      </c>
      <c r="I746" s="84">
        <f t="shared" si="64"/>
        <v>454</v>
      </c>
      <c r="J746" s="60">
        <f t="shared" si="65"/>
        <v>3177</v>
      </c>
      <c r="K746" s="69">
        <f t="shared" si="66"/>
        <v>16</v>
      </c>
      <c r="L746"/>
      <c r="M746" s="85">
        <v>3824</v>
      </c>
      <c r="N746" s="85">
        <v>693</v>
      </c>
      <c r="O746" s="85">
        <v>724</v>
      </c>
      <c r="P746" s="85">
        <v>85</v>
      </c>
      <c r="Q746" s="70"/>
      <c r="R746" s="85">
        <v>724</v>
      </c>
      <c r="S746" s="64">
        <v>3824</v>
      </c>
      <c r="T746" s="64">
        <v>85</v>
      </c>
      <c r="U746" s="64">
        <v>227</v>
      </c>
      <c r="V746" s="64">
        <v>4</v>
      </c>
    </row>
    <row r="747" spans="6:22" x14ac:dyDescent="0.25">
      <c r="F747" s="60">
        <v>725</v>
      </c>
      <c r="G747" s="69">
        <f t="shared" si="67"/>
        <v>46</v>
      </c>
      <c r="H747" s="69">
        <f t="shared" si="68"/>
        <v>3</v>
      </c>
      <c r="I747" s="84">
        <f t="shared" si="64"/>
        <v>462</v>
      </c>
      <c r="J747" s="60">
        <f t="shared" si="65"/>
        <v>3265</v>
      </c>
      <c r="K747" s="69">
        <f t="shared" si="66"/>
        <v>16</v>
      </c>
      <c r="L747"/>
      <c r="M747" s="85">
        <v>85</v>
      </c>
      <c r="N747" s="85">
        <v>725</v>
      </c>
      <c r="O747" s="85">
        <v>725</v>
      </c>
      <c r="P747" s="85">
        <v>2</v>
      </c>
      <c r="Q747" s="70"/>
      <c r="R747" s="85">
        <v>725</v>
      </c>
      <c r="S747" s="64">
        <v>85</v>
      </c>
      <c r="T747" s="64">
        <v>2</v>
      </c>
      <c r="U747" s="64">
        <v>231</v>
      </c>
      <c r="V747" s="64">
        <v>1</v>
      </c>
    </row>
    <row r="748" spans="6:22" x14ac:dyDescent="0.25">
      <c r="F748" s="60">
        <v>726</v>
      </c>
      <c r="G748" s="69">
        <f t="shared" si="67"/>
        <v>46</v>
      </c>
      <c r="H748" s="69">
        <f t="shared" si="68"/>
        <v>3</v>
      </c>
      <c r="I748" s="84">
        <f t="shared" si="64"/>
        <v>462</v>
      </c>
      <c r="J748" s="60">
        <f t="shared" si="65"/>
        <v>3265</v>
      </c>
      <c r="K748" s="69">
        <f t="shared" si="66"/>
        <v>16</v>
      </c>
      <c r="L748"/>
      <c r="M748" s="85">
        <v>86</v>
      </c>
      <c r="N748" s="85">
        <v>725</v>
      </c>
      <c r="O748" s="85">
        <v>726</v>
      </c>
      <c r="P748" s="85">
        <v>2</v>
      </c>
      <c r="Q748" s="70"/>
      <c r="R748" s="85">
        <v>726</v>
      </c>
      <c r="S748" s="64">
        <v>86</v>
      </c>
      <c r="T748" s="64">
        <v>2</v>
      </c>
      <c r="U748" s="64">
        <v>231</v>
      </c>
      <c r="V748" s="64">
        <v>2</v>
      </c>
    </row>
    <row r="749" spans="6:22" x14ac:dyDescent="0.25">
      <c r="F749" s="60">
        <v>727</v>
      </c>
      <c r="G749" s="69">
        <f t="shared" si="67"/>
        <v>46</v>
      </c>
      <c r="H749" s="69">
        <f t="shared" si="68"/>
        <v>3</v>
      </c>
      <c r="I749" s="84">
        <f t="shared" si="64"/>
        <v>462</v>
      </c>
      <c r="J749" s="60">
        <f t="shared" si="65"/>
        <v>3265</v>
      </c>
      <c r="K749" s="69">
        <f t="shared" si="66"/>
        <v>16</v>
      </c>
      <c r="L749"/>
      <c r="M749" s="85">
        <v>87</v>
      </c>
      <c r="N749" s="85">
        <v>725</v>
      </c>
      <c r="O749" s="85">
        <v>727</v>
      </c>
      <c r="P749" s="85">
        <v>2</v>
      </c>
      <c r="Q749" s="70"/>
      <c r="R749" s="85">
        <v>727</v>
      </c>
      <c r="S749" s="64">
        <v>87</v>
      </c>
      <c r="T749" s="64">
        <v>2</v>
      </c>
      <c r="U749" s="64">
        <v>231</v>
      </c>
      <c r="V749" s="64">
        <v>3</v>
      </c>
    </row>
    <row r="750" spans="6:22" x14ac:dyDescent="0.25">
      <c r="F750" s="60">
        <v>728</v>
      </c>
      <c r="G750" s="69">
        <f t="shared" si="67"/>
        <v>46</v>
      </c>
      <c r="H750" s="69">
        <f t="shared" si="68"/>
        <v>3</v>
      </c>
      <c r="I750" s="84">
        <f t="shared" si="64"/>
        <v>462</v>
      </c>
      <c r="J750" s="60">
        <f t="shared" si="65"/>
        <v>3265</v>
      </c>
      <c r="K750" s="69">
        <f t="shared" si="66"/>
        <v>16</v>
      </c>
      <c r="L750"/>
      <c r="M750" s="85">
        <v>88</v>
      </c>
      <c r="N750" s="85">
        <v>725</v>
      </c>
      <c r="O750" s="85">
        <v>728</v>
      </c>
      <c r="P750" s="85">
        <v>2</v>
      </c>
      <c r="Q750" s="70"/>
      <c r="R750" s="85">
        <v>728</v>
      </c>
      <c r="S750" s="64">
        <v>88</v>
      </c>
      <c r="T750" s="64">
        <v>2</v>
      </c>
      <c r="U750" s="64">
        <v>231</v>
      </c>
      <c r="V750" s="64">
        <v>4</v>
      </c>
    </row>
    <row r="751" spans="6:22" x14ac:dyDescent="0.25">
      <c r="F751" s="60">
        <v>729</v>
      </c>
      <c r="G751" s="69">
        <f t="shared" si="67"/>
        <v>47</v>
      </c>
      <c r="H751" s="69">
        <f t="shared" si="68"/>
        <v>3</v>
      </c>
      <c r="I751" s="84">
        <f t="shared" si="64"/>
        <v>470</v>
      </c>
      <c r="J751" s="60">
        <f t="shared" si="65"/>
        <v>3353</v>
      </c>
      <c r="K751" s="69">
        <f t="shared" si="66"/>
        <v>17</v>
      </c>
      <c r="L751"/>
      <c r="M751" s="85">
        <v>881</v>
      </c>
      <c r="N751" s="85">
        <v>725</v>
      </c>
      <c r="O751" s="85">
        <v>729</v>
      </c>
      <c r="P751" s="85">
        <v>20</v>
      </c>
      <c r="Q751" s="70"/>
      <c r="R751" s="85">
        <v>729</v>
      </c>
      <c r="S751" s="64">
        <v>881</v>
      </c>
      <c r="T751" s="64">
        <v>20</v>
      </c>
      <c r="U751" s="64">
        <v>231</v>
      </c>
      <c r="V751" s="64">
        <v>1</v>
      </c>
    </row>
    <row r="752" spans="6:22" x14ac:dyDescent="0.25">
      <c r="F752" s="60">
        <v>730</v>
      </c>
      <c r="G752" s="69">
        <f t="shared" si="67"/>
        <v>47</v>
      </c>
      <c r="H752" s="69">
        <f t="shared" si="68"/>
        <v>3</v>
      </c>
      <c r="I752" s="84">
        <f t="shared" si="64"/>
        <v>470</v>
      </c>
      <c r="J752" s="60">
        <f t="shared" si="65"/>
        <v>3353</v>
      </c>
      <c r="K752" s="69">
        <f t="shared" si="66"/>
        <v>17</v>
      </c>
      <c r="L752"/>
      <c r="M752" s="85">
        <v>882</v>
      </c>
      <c r="N752" s="85">
        <v>725</v>
      </c>
      <c r="O752" s="85">
        <v>730</v>
      </c>
      <c r="P752" s="85">
        <v>20</v>
      </c>
      <c r="Q752" s="70"/>
      <c r="R752" s="85">
        <v>730</v>
      </c>
      <c r="S752" s="64">
        <v>882</v>
      </c>
      <c r="T752" s="64">
        <v>20</v>
      </c>
      <c r="U752" s="64">
        <v>231</v>
      </c>
      <c r="V752" s="64">
        <v>2</v>
      </c>
    </row>
    <row r="753" spans="6:22" x14ac:dyDescent="0.25">
      <c r="F753" s="60">
        <v>731</v>
      </c>
      <c r="G753" s="69">
        <f t="shared" si="67"/>
        <v>47</v>
      </c>
      <c r="H753" s="69">
        <f t="shared" si="68"/>
        <v>3</v>
      </c>
      <c r="I753" s="84">
        <f t="shared" si="64"/>
        <v>470</v>
      </c>
      <c r="J753" s="60">
        <f t="shared" si="65"/>
        <v>3353</v>
      </c>
      <c r="K753" s="69">
        <f t="shared" si="66"/>
        <v>17</v>
      </c>
      <c r="L753"/>
      <c r="M753" s="85">
        <v>883</v>
      </c>
      <c r="N753" s="85">
        <v>725</v>
      </c>
      <c r="O753" s="85">
        <v>731</v>
      </c>
      <c r="P753" s="85">
        <v>20</v>
      </c>
      <c r="Q753" s="70"/>
      <c r="R753" s="85">
        <v>731</v>
      </c>
      <c r="S753" s="64">
        <v>883</v>
      </c>
      <c r="T753" s="64">
        <v>20</v>
      </c>
      <c r="U753" s="64">
        <v>231</v>
      </c>
      <c r="V753" s="64">
        <v>3</v>
      </c>
    </row>
    <row r="754" spans="6:22" x14ac:dyDescent="0.25">
      <c r="F754" s="60">
        <v>732</v>
      </c>
      <c r="G754" s="69">
        <f t="shared" si="67"/>
        <v>47</v>
      </c>
      <c r="H754" s="69">
        <f t="shared" si="68"/>
        <v>3</v>
      </c>
      <c r="I754" s="84">
        <f t="shared" si="64"/>
        <v>470</v>
      </c>
      <c r="J754" s="60">
        <f t="shared" si="65"/>
        <v>3353</v>
      </c>
      <c r="K754" s="69">
        <f t="shared" si="66"/>
        <v>17</v>
      </c>
      <c r="L754"/>
      <c r="M754" s="85">
        <v>884</v>
      </c>
      <c r="N754" s="85">
        <v>725</v>
      </c>
      <c r="O754" s="85">
        <v>732</v>
      </c>
      <c r="P754" s="85">
        <v>20</v>
      </c>
      <c r="Q754" s="70"/>
      <c r="R754" s="85">
        <v>732</v>
      </c>
      <c r="S754" s="64">
        <v>884</v>
      </c>
      <c r="T754" s="64">
        <v>20</v>
      </c>
      <c r="U754" s="64">
        <v>231</v>
      </c>
      <c r="V754" s="64">
        <v>4</v>
      </c>
    </row>
    <row r="755" spans="6:22" x14ac:dyDescent="0.25">
      <c r="F755" s="60">
        <v>733</v>
      </c>
      <c r="G755" s="69">
        <f t="shared" si="67"/>
        <v>48</v>
      </c>
      <c r="H755" s="69">
        <f t="shared" si="68"/>
        <v>3</v>
      </c>
      <c r="I755" s="84">
        <f t="shared" si="64"/>
        <v>478</v>
      </c>
      <c r="J755" s="60">
        <f t="shared" si="65"/>
        <v>3441</v>
      </c>
      <c r="K755" s="69">
        <f t="shared" si="66"/>
        <v>17</v>
      </c>
      <c r="L755"/>
      <c r="M755" s="85">
        <v>1153</v>
      </c>
      <c r="N755" s="85">
        <v>725</v>
      </c>
      <c r="O755" s="85">
        <v>733</v>
      </c>
      <c r="P755" s="85">
        <v>26</v>
      </c>
      <c r="Q755" s="70"/>
      <c r="R755" s="85">
        <v>733</v>
      </c>
      <c r="S755" s="64">
        <v>1153</v>
      </c>
      <c r="T755" s="64">
        <v>26</v>
      </c>
      <c r="U755" s="64">
        <v>231</v>
      </c>
      <c r="V755" s="64">
        <v>1</v>
      </c>
    </row>
    <row r="756" spans="6:22" x14ac:dyDescent="0.25">
      <c r="F756" s="60">
        <v>734</v>
      </c>
      <c r="G756" s="69">
        <f t="shared" si="67"/>
        <v>48</v>
      </c>
      <c r="H756" s="69">
        <f t="shared" si="68"/>
        <v>3</v>
      </c>
      <c r="I756" s="84">
        <f t="shared" si="64"/>
        <v>478</v>
      </c>
      <c r="J756" s="60">
        <f t="shared" si="65"/>
        <v>3441</v>
      </c>
      <c r="K756" s="69">
        <f t="shared" si="66"/>
        <v>17</v>
      </c>
      <c r="L756"/>
      <c r="M756" s="85">
        <v>1154</v>
      </c>
      <c r="N756" s="85">
        <v>725</v>
      </c>
      <c r="O756" s="85">
        <v>734</v>
      </c>
      <c r="P756" s="85">
        <v>26</v>
      </c>
      <c r="Q756" s="70"/>
      <c r="R756" s="85">
        <v>734</v>
      </c>
      <c r="S756" s="64">
        <v>1154</v>
      </c>
      <c r="T756" s="64">
        <v>26</v>
      </c>
      <c r="U756" s="64">
        <v>231</v>
      </c>
      <c r="V756" s="64">
        <v>2</v>
      </c>
    </row>
    <row r="757" spans="6:22" x14ac:dyDescent="0.25">
      <c r="F757" s="60">
        <v>735</v>
      </c>
      <c r="G757" s="69">
        <f t="shared" si="67"/>
        <v>48</v>
      </c>
      <c r="H757" s="69">
        <f t="shared" si="68"/>
        <v>3</v>
      </c>
      <c r="I757" s="84">
        <f t="shared" si="64"/>
        <v>478</v>
      </c>
      <c r="J757" s="60">
        <f t="shared" si="65"/>
        <v>3441</v>
      </c>
      <c r="K757" s="69">
        <f t="shared" si="66"/>
        <v>17</v>
      </c>
      <c r="L757"/>
      <c r="M757" s="85">
        <v>1155</v>
      </c>
      <c r="N757" s="85">
        <v>725</v>
      </c>
      <c r="O757" s="85">
        <v>735</v>
      </c>
      <c r="P757" s="85">
        <v>26</v>
      </c>
      <c r="Q757" s="70"/>
      <c r="R757" s="85">
        <v>735</v>
      </c>
      <c r="S757" s="64">
        <v>1155</v>
      </c>
      <c r="T757" s="64">
        <v>26</v>
      </c>
      <c r="U757" s="64">
        <v>231</v>
      </c>
      <c r="V757" s="64">
        <v>3</v>
      </c>
    </row>
    <row r="758" spans="6:22" x14ac:dyDescent="0.25">
      <c r="F758" s="60">
        <v>736</v>
      </c>
      <c r="G758" s="69">
        <f t="shared" si="67"/>
        <v>48</v>
      </c>
      <c r="H758" s="69">
        <f t="shared" si="68"/>
        <v>3</v>
      </c>
      <c r="I758" s="84">
        <f t="shared" si="64"/>
        <v>478</v>
      </c>
      <c r="J758" s="60">
        <f t="shared" si="65"/>
        <v>3441</v>
      </c>
      <c r="K758" s="69">
        <f t="shared" si="66"/>
        <v>17</v>
      </c>
      <c r="L758"/>
      <c r="M758" s="85">
        <v>1156</v>
      </c>
      <c r="N758" s="85">
        <v>725</v>
      </c>
      <c r="O758" s="85">
        <v>736</v>
      </c>
      <c r="P758" s="85">
        <v>26</v>
      </c>
      <c r="Q758" s="70"/>
      <c r="R758" s="85">
        <v>736</v>
      </c>
      <c r="S758" s="64">
        <v>1156</v>
      </c>
      <c r="T758" s="64">
        <v>26</v>
      </c>
      <c r="U758" s="64">
        <v>231</v>
      </c>
      <c r="V758" s="64">
        <v>4</v>
      </c>
    </row>
    <row r="759" spans="6:22" x14ac:dyDescent="0.25">
      <c r="F759" s="60">
        <v>737</v>
      </c>
      <c r="G759" s="69">
        <f t="shared" si="67"/>
        <v>49</v>
      </c>
      <c r="H759" s="69">
        <f t="shared" si="68"/>
        <v>3</v>
      </c>
      <c r="I759" s="84">
        <f t="shared" si="64"/>
        <v>486</v>
      </c>
      <c r="J759" s="60">
        <f t="shared" si="65"/>
        <v>3529</v>
      </c>
      <c r="K759" s="69">
        <f t="shared" si="66"/>
        <v>17</v>
      </c>
      <c r="L759"/>
      <c r="M759" s="85">
        <v>1949</v>
      </c>
      <c r="N759" s="85">
        <v>725</v>
      </c>
      <c r="O759" s="85">
        <v>737</v>
      </c>
      <c r="P759" s="85">
        <v>44</v>
      </c>
      <c r="Q759" s="70"/>
      <c r="R759" s="85">
        <v>737</v>
      </c>
      <c r="S759" s="64">
        <v>1949</v>
      </c>
      <c r="T759" s="64">
        <v>43</v>
      </c>
      <c r="U759" s="64">
        <v>231</v>
      </c>
      <c r="V759" s="64">
        <v>1</v>
      </c>
    </row>
    <row r="760" spans="6:22" x14ac:dyDescent="0.25">
      <c r="F760" s="60">
        <v>738</v>
      </c>
      <c r="G760" s="69">
        <f t="shared" si="67"/>
        <v>49</v>
      </c>
      <c r="H760" s="69">
        <f t="shared" si="68"/>
        <v>3</v>
      </c>
      <c r="I760" s="84">
        <f t="shared" si="64"/>
        <v>486</v>
      </c>
      <c r="J760" s="60">
        <f t="shared" si="65"/>
        <v>3529</v>
      </c>
      <c r="K760" s="69">
        <f t="shared" si="66"/>
        <v>17</v>
      </c>
      <c r="L760"/>
      <c r="M760" s="85">
        <v>1950</v>
      </c>
      <c r="N760" s="85">
        <v>725</v>
      </c>
      <c r="O760" s="85">
        <v>738</v>
      </c>
      <c r="P760" s="85">
        <v>44</v>
      </c>
      <c r="Q760" s="70"/>
      <c r="R760" s="85">
        <v>738</v>
      </c>
      <c r="S760" s="64">
        <v>1950</v>
      </c>
      <c r="T760" s="64">
        <v>43</v>
      </c>
      <c r="U760" s="64">
        <v>231</v>
      </c>
      <c r="V760" s="64">
        <v>2</v>
      </c>
    </row>
    <row r="761" spans="6:22" x14ac:dyDescent="0.25">
      <c r="F761" s="60">
        <v>739</v>
      </c>
      <c r="G761" s="69">
        <f t="shared" si="67"/>
        <v>49</v>
      </c>
      <c r="H761" s="69">
        <f t="shared" si="68"/>
        <v>3</v>
      </c>
      <c r="I761" s="84">
        <f t="shared" si="64"/>
        <v>486</v>
      </c>
      <c r="J761" s="60">
        <f t="shared" si="65"/>
        <v>3529</v>
      </c>
      <c r="K761" s="69">
        <f t="shared" si="66"/>
        <v>17</v>
      </c>
      <c r="L761"/>
      <c r="M761" s="85">
        <v>1951</v>
      </c>
      <c r="N761" s="85">
        <v>725</v>
      </c>
      <c r="O761" s="85">
        <v>739</v>
      </c>
      <c r="P761" s="85">
        <v>44</v>
      </c>
      <c r="Q761" s="70"/>
      <c r="R761" s="85">
        <v>739</v>
      </c>
      <c r="S761" s="64">
        <v>1951</v>
      </c>
      <c r="T761" s="64">
        <v>43</v>
      </c>
      <c r="U761" s="64">
        <v>231</v>
      </c>
      <c r="V761" s="64">
        <v>3</v>
      </c>
    </row>
    <row r="762" spans="6:22" x14ac:dyDescent="0.25">
      <c r="F762" s="60">
        <v>740</v>
      </c>
      <c r="G762" s="69">
        <f t="shared" si="67"/>
        <v>49</v>
      </c>
      <c r="H762" s="69">
        <f t="shared" si="68"/>
        <v>3</v>
      </c>
      <c r="I762" s="84">
        <f t="shared" si="64"/>
        <v>486</v>
      </c>
      <c r="J762" s="60">
        <f t="shared" si="65"/>
        <v>3529</v>
      </c>
      <c r="K762" s="69">
        <f t="shared" si="66"/>
        <v>17</v>
      </c>
      <c r="L762"/>
      <c r="M762" s="85">
        <v>1952</v>
      </c>
      <c r="N762" s="85">
        <v>725</v>
      </c>
      <c r="O762" s="85">
        <v>740</v>
      </c>
      <c r="P762" s="85">
        <v>44</v>
      </c>
      <c r="Q762" s="70"/>
      <c r="R762" s="85">
        <v>740</v>
      </c>
      <c r="S762" s="64">
        <v>1952</v>
      </c>
      <c r="T762" s="64">
        <v>43</v>
      </c>
      <c r="U762" s="64">
        <v>231</v>
      </c>
      <c r="V762" s="64">
        <v>4</v>
      </c>
    </row>
    <row r="763" spans="6:22" x14ac:dyDescent="0.25">
      <c r="F763" s="60">
        <v>741</v>
      </c>
      <c r="G763" s="69">
        <f t="shared" ref="G763:G826" si="69">G759+1</f>
        <v>50</v>
      </c>
      <c r="H763" s="69">
        <f t="shared" si="68"/>
        <v>3</v>
      </c>
      <c r="I763" s="84">
        <f t="shared" si="64"/>
        <v>494</v>
      </c>
      <c r="J763" s="60">
        <f t="shared" si="65"/>
        <v>3617</v>
      </c>
      <c r="K763" s="69">
        <f t="shared" si="66"/>
        <v>17</v>
      </c>
      <c r="L763"/>
      <c r="M763" s="85">
        <v>2221</v>
      </c>
      <c r="N763" s="85">
        <v>725</v>
      </c>
      <c r="O763" s="85">
        <v>741</v>
      </c>
      <c r="P763" s="85">
        <v>50</v>
      </c>
      <c r="Q763" s="70"/>
      <c r="R763" s="85">
        <v>741</v>
      </c>
      <c r="S763" s="64">
        <v>2221</v>
      </c>
      <c r="T763" s="64">
        <v>49</v>
      </c>
      <c r="U763" s="64">
        <v>231</v>
      </c>
      <c r="V763" s="64">
        <v>1</v>
      </c>
    </row>
    <row r="764" spans="6:22" x14ac:dyDescent="0.25">
      <c r="F764" s="60">
        <v>742</v>
      </c>
      <c r="G764" s="69">
        <f t="shared" si="69"/>
        <v>50</v>
      </c>
      <c r="H764" s="69">
        <f t="shared" si="68"/>
        <v>3</v>
      </c>
      <c r="I764" s="84">
        <f t="shared" si="64"/>
        <v>494</v>
      </c>
      <c r="J764" s="60">
        <f t="shared" si="65"/>
        <v>3617</v>
      </c>
      <c r="K764" s="69">
        <f t="shared" si="66"/>
        <v>17</v>
      </c>
      <c r="L764"/>
      <c r="M764" s="85">
        <v>2222</v>
      </c>
      <c r="N764" s="85">
        <v>725</v>
      </c>
      <c r="O764" s="85">
        <v>742</v>
      </c>
      <c r="P764" s="85">
        <v>50</v>
      </c>
      <c r="Q764" s="70"/>
      <c r="R764" s="85">
        <v>742</v>
      </c>
      <c r="S764" s="64">
        <v>2222</v>
      </c>
      <c r="T764" s="64">
        <v>49</v>
      </c>
      <c r="U764" s="64">
        <v>231</v>
      </c>
      <c r="V764" s="64">
        <v>2</v>
      </c>
    </row>
    <row r="765" spans="6:22" x14ac:dyDescent="0.25">
      <c r="F765" s="60">
        <v>743</v>
      </c>
      <c r="G765" s="69">
        <f t="shared" si="69"/>
        <v>50</v>
      </c>
      <c r="H765" s="69">
        <f t="shared" si="68"/>
        <v>3</v>
      </c>
      <c r="I765" s="84">
        <f t="shared" si="64"/>
        <v>494</v>
      </c>
      <c r="J765" s="60">
        <f t="shared" si="65"/>
        <v>3617</v>
      </c>
      <c r="K765" s="69">
        <f t="shared" si="66"/>
        <v>17</v>
      </c>
      <c r="L765"/>
      <c r="M765" s="85">
        <v>2223</v>
      </c>
      <c r="N765" s="85">
        <v>725</v>
      </c>
      <c r="O765" s="85">
        <v>743</v>
      </c>
      <c r="P765" s="85">
        <v>50</v>
      </c>
      <c r="Q765" s="70"/>
      <c r="R765" s="85">
        <v>743</v>
      </c>
      <c r="S765" s="64">
        <v>2223</v>
      </c>
      <c r="T765" s="64">
        <v>49</v>
      </c>
      <c r="U765" s="64">
        <v>231</v>
      </c>
      <c r="V765" s="64">
        <v>3</v>
      </c>
    </row>
    <row r="766" spans="6:22" x14ac:dyDescent="0.25">
      <c r="F766" s="60">
        <v>744</v>
      </c>
      <c r="G766" s="69">
        <f t="shared" si="69"/>
        <v>50</v>
      </c>
      <c r="H766" s="69">
        <f t="shared" si="68"/>
        <v>3</v>
      </c>
      <c r="I766" s="84">
        <f t="shared" si="64"/>
        <v>494</v>
      </c>
      <c r="J766" s="60">
        <f t="shared" si="65"/>
        <v>3617</v>
      </c>
      <c r="K766" s="69">
        <f t="shared" si="66"/>
        <v>17</v>
      </c>
      <c r="L766"/>
      <c r="M766" s="85">
        <v>2224</v>
      </c>
      <c r="N766" s="85">
        <v>725</v>
      </c>
      <c r="O766" s="85">
        <v>744</v>
      </c>
      <c r="P766" s="85">
        <v>50</v>
      </c>
      <c r="Q766" s="70"/>
      <c r="R766" s="85">
        <v>744</v>
      </c>
      <c r="S766" s="64">
        <v>2224</v>
      </c>
      <c r="T766" s="64">
        <v>49</v>
      </c>
      <c r="U766" s="64">
        <v>231</v>
      </c>
      <c r="V766" s="64">
        <v>4</v>
      </c>
    </row>
    <row r="767" spans="6:22" x14ac:dyDescent="0.25">
      <c r="F767" s="60">
        <v>745</v>
      </c>
      <c r="G767" s="69">
        <f t="shared" si="69"/>
        <v>51</v>
      </c>
      <c r="H767" s="69">
        <f t="shared" si="68"/>
        <v>3</v>
      </c>
      <c r="I767" s="84">
        <f t="shared" si="64"/>
        <v>502</v>
      </c>
      <c r="J767" s="60">
        <f t="shared" si="65"/>
        <v>3705</v>
      </c>
      <c r="K767" s="69">
        <f t="shared" si="66"/>
        <v>17</v>
      </c>
      <c r="L767"/>
      <c r="M767" s="85">
        <v>3017</v>
      </c>
      <c r="N767" s="85">
        <v>725</v>
      </c>
      <c r="O767" s="85">
        <v>745</v>
      </c>
      <c r="P767" s="85">
        <v>67</v>
      </c>
      <c r="Q767" s="70"/>
      <c r="R767" s="85">
        <v>745</v>
      </c>
      <c r="S767" s="64">
        <v>3017</v>
      </c>
      <c r="T767" s="64">
        <v>67</v>
      </c>
      <c r="U767" s="64">
        <v>231</v>
      </c>
      <c r="V767" s="64">
        <v>1</v>
      </c>
    </row>
    <row r="768" spans="6:22" x14ac:dyDescent="0.25">
      <c r="F768" s="60">
        <v>746</v>
      </c>
      <c r="G768" s="69">
        <f t="shared" si="69"/>
        <v>51</v>
      </c>
      <c r="H768" s="69">
        <f t="shared" si="68"/>
        <v>3</v>
      </c>
      <c r="I768" s="84">
        <f t="shared" si="64"/>
        <v>502</v>
      </c>
      <c r="J768" s="60">
        <f t="shared" si="65"/>
        <v>3705</v>
      </c>
      <c r="K768" s="69">
        <f t="shared" si="66"/>
        <v>17</v>
      </c>
      <c r="L768"/>
      <c r="M768" s="85">
        <v>3018</v>
      </c>
      <c r="N768" s="85">
        <v>725</v>
      </c>
      <c r="O768" s="85">
        <v>746</v>
      </c>
      <c r="P768" s="85">
        <v>67</v>
      </c>
      <c r="Q768" s="70"/>
      <c r="R768" s="85">
        <v>746</v>
      </c>
      <c r="S768" s="64">
        <v>3018</v>
      </c>
      <c r="T768" s="64">
        <v>67</v>
      </c>
      <c r="U768" s="64">
        <v>231</v>
      </c>
      <c r="V768" s="64">
        <v>2</v>
      </c>
    </row>
    <row r="769" spans="6:22" x14ac:dyDescent="0.25">
      <c r="F769" s="60">
        <v>747</v>
      </c>
      <c r="G769" s="69">
        <f t="shared" si="69"/>
        <v>51</v>
      </c>
      <c r="H769" s="69">
        <f t="shared" si="68"/>
        <v>3</v>
      </c>
      <c r="I769" s="84">
        <f t="shared" si="64"/>
        <v>502</v>
      </c>
      <c r="J769" s="60">
        <f t="shared" si="65"/>
        <v>3705</v>
      </c>
      <c r="K769" s="69">
        <f t="shared" si="66"/>
        <v>17</v>
      </c>
      <c r="L769"/>
      <c r="M769" s="85">
        <v>3019</v>
      </c>
      <c r="N769" s="85">
        <v>725</v>
      </c>
      <c r="O769" s="85">
        <v>747</v>
      </c>
      <c r="P769" s="85">
        <v>67</v>
      </c>
      <c r="Q769" s="70"/>
      <c r="R769" s="85">
        <v>747</v>
      </c>
      <c r="S769" s="64">
        <v>3019</v>
      </c>
      <c r="T769" s="64">
        <v>67</v>
      </c>
      <c r="U769" s="64">
        <v>231</v>
      </c>
      <c r="V769" s="64">
        <v>3</v>
      </c>
    </row>
    <row r="770" spans="6:22" x14ac:dyDescent="0.25">
      <c r="F770" s="60">
        <v>748</v>
      </c>
      <c r="G770" s="69">
        <f t="shared" si="69"/>
        <v>51</v>
      </c>
      <c r="H770" s="69">
        <f t="shared" si="68"/>
        <v>3</v>
      </c>
      <c r="I770" s="84">
        <f t="shared" si="64"/>
        <v>502</v>
      </c>
      <c r="J770" s="60">
        <f t="shared" si="65"/>
        <v>3705</v>
      </c>
      <c r="K770" s="69">
        <f t="shared" si="66"/>
        <v>17</v>
      </c>
      <c r="L770"/>
      <c r="M770" s="85">
        <v>3020</v>
      </c>
      <c r="N770" s="85">
        <v>725</v>
      </c>
      <c r="O770" s="85">
        <v>748</v>
      </c>
      <c r="P770" s="85">
        <v>67</v>
      </c>
      <c r="Q770" s="70"/>
      <c r="R770" s="85">
        <v>748</v>
      </c>
      <c r="S770" s="64">
        <v>3020</v>
      </c>
      <c r="T770" s="64">
        <v>67</v>
      </c>
      <c r="U770" s="64">
        <v>231</v>
      </c>
      <c r="V770" s="64">
        <v>4</v>
      </c>
    </row>
    <row r="771" spans="6:22" x14ac:dyDescent="0.25">
      <c r="F771" s="60">
        <v>749</v>
      </c>
      <c r="G771" s="69">
        <f t="shared" si="69"/>
        <v>52</v>
      </c>
      <c r="H771" s="69">
        <f t="shared" si="68"/>
        <v>3</v>
      </c>
      <c r="I771" s="84">
        <f t="shared" si="64"/>
        <v>510</v>
      </c>
      <c r="J771" s="60">
        <f t="shared" si="65"/>
        <v>3793</v>
      </c>
      <c r="K771" s="69">
        <f t="shared" si="66"/>
        <v>17</v>
      </c>
      <c r="L771"/>
      <c r="M771" s="85">
        <v>3289</v>
      </c>
      <c r="N771" s="85">
        <v>725</v>
      </c>
      <c r="O771" s="85">
        <v>749</v>
      </c>
      <c r="P771" s="85">
        <v>73</v>
      </c>
      <c r="Q771" s="70"/>
      <c r="R771" s="85">
        <v>749</v>
      </c>
      <c r="S771" s="64">
        <v>3289</v>
      </c>
      <c r="T771" s="64">
        <v>73</v>
      </c>
      <c r="U771" s="64">
        <v>231</v>
      </c>
      <c r="V771" s="64">
        <v>1</v>
      </c>
    </row>
    <row r="772" spans="6:22" x14ac:dyDescent="0.25">
      <c r="F772" s="60">
        <v>750</v>
      </c>
      <c r="G772" s="69">
        <f t="shared" si="69"/>
        <v>52</v>
      </c>
      <c r="H772" s="69">
        <f t="shared" si="68"/>
        <v>3</v>
      </c>
      <c r="I772" s="84">
        <f t="shared" si="64"/>
        <v>510</v>
      </c>
      <c r="J772" s="60">
        <f t="shared" si="65"/>
        <v>3793</v>
      </c>
      <c r="K772" s="69">
        <f t="shared" si="66"/>
        <v>17</v>
      </c>
      <c r="L772"/>
      <c r="M772" s="85">
        <v>3290</v>
      </c>
      <c r="N772" s="85">
        <v>725</v>
      </c>
      <c r="O772" s="85">
        <v>750</v>
      </c>
      <c r="P772" s="85">
        <v>73</v>
      </c>
      <c r="Q772" s="70"/>
      <c r="R772" s="85">
        <v>750</v>
      </c>
      <c r="S772" s="64">
        <v>3290</v>
      </c>
      <c r="T772" s="64">
        <v>73</v>
      </c>
      <c r="U772" s="64">
        <v>231</v>
      </c>
      <c r="V772" s="64">
        <v>2</v>
      </c>
    </row>
    <row r="773" spans="6:22" x14ac:dyDescent="0.25">
      <c r="F773" s="60">
        <v>751</v>
      </c>
      <c r="G773" s="69">
        <f t="shared" si="69"/>
        <v>52</v>
      </c>
      <c r="H773" s="69">
        <f t="shared" si="68"/>
        <v>3</v>
      </c>
      <c r="I773" s="84">
        <f t="shared" si="64"/>
        <v>510</v>
      </c>
      <c r="J773" s="60">
        <f t="shared" si="65"/>
        <v>3793</v>
      </c>
      <c r="K773" s="69">
        <f t="shared" si="66"/>
        <v>17</v>
      </c>
      <c r="L773"/>
      <c r="M773" s="85">
        <v>3291</v>
      </c>
      <c r="N773" s="85">
        <v>725</v>
      </c>
      <c r="O773" s="85">
        <v>751</v>
      </c>
      <c r="P773" s="85">
        <v>73</v>
      </c>
      <c r="Q773" s="70"/>
      <c r="R773" s="85">
        <v>751</v>
      </c>
      <c r="S773" s="64">
        <v>3291</v>
      </c>
      <c r="T773" s="64">
        <v>73</v>
      </c>
      <c r="U773" s="64">
        <v>231</v>
      </c>
      <c r="V773" s="64">
        <v>3</v>
      </c>
    </row>
    <row r="774" spans="6:22" x14ac:dyDescent="0.25">
      <c r="F774" s="60">
        <v>752</v>
      </c>
      <c r="G774" s="69">
        <f t="shared" si="69"/>
        <v>52</v>
      </c>
      <c r="H774" s="69">
        <f t="shared" si="68"/>
        <v>3</v>
      </c>
      <c r="I774" s="84">
        <f t="shared" si="64"/>
        <v>510</v>
      </c>
      <c r="J774" s="60">
        <f t="shared" si="65"/>
        <v>3793</v>
      </c>
      <c r="K774" s="69">
        <f t="shared" si="66"/>
        <v>17</v>
      </c>
      <c r="L774"/>
      <c r="M774" s="85">
        <v>3292</v>
      </c>
      <c r="N774" s="85">
        <v>725</v>
      </c>
      <c r="O774" s="85">
        <v>752</v>
      </c>
      <c r="P774" s="85">
        <v>73</v>
      </c>
      <c r="Q774" s="70"/>
      <c r="R774" s="85">
        <v>752</v>
      </c>
      <c r="S774" s="64">
        <v>3292</v>
      </c>
      <c r="T774" s="64">
        <v>73</v>
      </c>
      <c r="U774" s="64">
        <v>231</v>
      </c>
      <c r="V774" s="64">
        <v>4</v>
      </c>
    </row>
    <row r="775" spans="6:22" x14ac:dyDescent="0.25">
      <c r="F775" s="60">
        <v>753</v>
      </c>
      <c r="G775" s="69">
        <f t="shared" si="69"/>
        <v>53</v>
      </c>
      <c r="H775" s="69">
        <f t="shared" si="68"/>
        <v>3</v>
      </c>
      <c r="I775" s="84">
        <f t="shared" si="64"/>
        <v>518</v>
      </c>
      <c r="J775" s="60">
        <f t="shared" si="65"/>
        <v>3881</v>
      </c>
      <c r="K775" s="69">
        <f t="shared" si="66"/>
        <v>17</v>
      </c>
      <c r="L775"/>
      <c r="M775" s="85">
        <v>4085</v>
      </c>
      <c r="N775" s="85">
        <v>725</v>
      </c>
      <c r="O775" s="85">
        <v>753</v>
      </c>
      <c r="P775" s="85">
        <v>91</v>
      </c>
      <c r="Q775" s="70"/>
      <c r="R775" s="85">
        <v>753</v>
      </c>
      <c r="S775" s="64">
        <v>4085</v>
      </c>
      <c r="T775" s="64">
        <v>91</v>
      </c>
      <c r="U775" s="64">
        <v>231</v>
      </c>
      <c r="V775" s="64">
        <v>1</v>
      </c>
    </row>
    <row r="776" spans="6:22" x14ac:dyDescent="0.25">
      <c r="F776" s="60">
        <v>754</v>
      </c>
      <c r="G776" s="69">
        <f t="shared" si="69"/>
        <v>53</v>
      </c>
      <c r="H776" s="69">
        <f t="shared" si="68"/>
        <v>3</v>
      </c>
      <c r="I776" s="84">
        <f t="shared" si="64"/>
        <v>518</v>
      </c>
      <c r="J776" s="60">
        <f t="shared" si="65"/>
        <v>3881</v>
      </c>
      <c r="K776" s="69">
        <f t="shared" si="66"/>
        <v>17</v>
      </c>
      <c r="L776"/>
      <c r="M776" s="85">
        <v>4086</v>
      </c>
      <c r="N776" s="85">
        <v>725</v>
      </c>
      <c r="O776" s="85">
        <v>754</v>
      </c>
      <c r="P776" s="85">
        <v>91</v>
      </c>
      <c r="Q776" s="70"/>
      <c r="R776" s="85">
        <v>754</v>
      </c>
      <c r="S776" s="64">
        <v>4086</v>
      </c>
      <c r="T776" s="64">
        <v>91</v>
      </c>
      <c r="U776" s="64">
        <v>231</v>
      </c>
      <c r="V776" s="64">
        <v>2</v>
      </c>
    </row>
    <row r="777" spans="6:22" x14ac:dyDescent="0.25">
      <c r="F777" s="60">
        <v>755</v>
      </c>
      <c r="G777" s="69">
        <f t="shared" si="69"/>
        <v>53</v>
      </c>
      <c r="H777" s="69">
        <f t="shared" si="68"/>
        <v>3</v>
      </c>
      <c r="I777" s="84">
        <f t="shared" si="64"/>
        <v>518</v>
      </c>
      <c r="J777" s="60">
        <f t="shared" si="65"/>
        <v>3881</v>
      </c>
      <c r="K777" s="69">
        <f t="shared" si="66"/>
        <v>17</v>
      </c>
      <c r="L777"/>
      <c r="M777" s="85">
        <v>4087</v>
      </c>
      <c r="N777" s="85">
        <v>725</v>
      </c>
      <c r="O777" s="85">
        <v>755</v>
      </c>
      <c r="P777" s="85">
        <v>91</v>
      </c>
      <c r="Q777" s="70"/>
      <c r="R777" s="85">
        <v>755</v>
      </c>
      <c r="S777" s="64">
        <v>4087</v>
      </c>
      <c r="T777" s="64">
        <v>91</v>
      </c>
      <c r="U777" s="64">
        <v>231</v>
      </c>
      <c r="V777" s="64">
        <v>3</v>
      </c>
    </row>
    <row r="778" spans="6:22" x14ac:dyDescent="0.25">
      <c r="F778" s="60">
        <v>756</v>
      </c>
      <c r="G778" s="69">
        <f t="shared" si="69"/>
        <v>53</v>
      </c>
      <c r="H778" s="69">
        <f t="shared" si="68"/>
        <v>3</v>
      </c>
      <c r="I778" s="84">
        <f t="shared" si="64"/>
        <v>518</v>
      </c>
      <c r="J778" s="60">
        <f t="shared" si="65"/>
        <v>3881</v>
      </c>
      <c r="K778" s="69">
        <f t="shared" si="66"/>
        <v>17</v>
      </c>
      <c r="L778"/>
      <c r="M778" s="85">
        <v>4088</v>
      </c>
      <c r="N778" s="85">
        <v>725</v>
      </c>
      <c r="O778" s="85">
        <v>756</v>
      </c>
      <c r="P778" s="85">
        <v>91</v>
      </c>
      <c r="Q778" s="70"/>
      <c r="R778" s="85">
        <v>756</v>
      </c>
      <c r="S778" s="64">
        <v>4088</v>
      </c>
      <c r="T778" s="64">
        <v>91</v>
      </c>
      <c r="U778" s="64">
        <v>231</v>
      </c>
      <c r="V778" s="64">
        <v>4</v>
      </c>
    </row>
    <row r="779" spans="6:22" x14ac:dyDescent="0.25">
      <c r="F779" s="60">
        <v>757</v>
      </c>
      <c r="G779" s="69">
        <f t="shared" si="69"/>
        <v>54</v>
      </c>
      <c r="H779" s="69">
        <f t="shared" si="68"/>
        <v>3</v>
      </c>
      <c r="I779" s="84">
        <f t="shared" si="64"/>
        <v>526</v>
      </c>
      <c r="J779" s="60">
        <f t="shared" si="65"/>
        <v>3969</v>
      </c>
      <c r="K779" s="69">
        <f t="shared" si="66"/>
        <v>17</v>
      </c>
      <c r="L779"/>
      <c r="M779" s="85">
        <v>4357</v>
      </c>
      <c r="N779" s="85">
        <v>725</v>
      </c>
      <c r="O779" s="85">
        <v>757</v>
      </c>
      <c r="P779" s="85">
        <v>97</v>
      </c>
      <c r="Q779" s="70"/>
      <c r="R779" s="85">
        <v>757</v>
      </c>
      <c r="S779" s="64">
        <v>4357</v>
      </c>
      <c r="T779" s="64">
        <v>97</v>
      </c>
      <c r="U779" s="64">
        <v>231</v>
      </c>
      <c r="V779" s="64">
        <v>1</v>
      </c>
    </row>
    <row r="780" spans="6:22" x14ac:dyDescent="0.25">
      <c r="F780" s="60">
        <v>758</v>
      </c>
      <c r="G780" s="69">
        <f t="shared" si="69"/>
        <v>54</v>
      </c>
      <c r="H780" s="69">
        <f t="shared" si="68"/>
        <v>3</v>
      </c>
      <c r="I780" s="84">
        <f t="shared" si="64"/>
        <v>526</v>
      </c>
      <c r="J780" s="60">
        <f t="shared" si="65"/>
        <v>3969</v>
      </c>
      <c r="K780" s="69">
        <f t="shared" si="66"/>
        <v>17</v>
      </c>
      <c r="L780"/>
      <c r="M780" s="85">
        <v>4358</v>
      </c>
      <c r="N780" s="85">
        <v>725</v>
      </c>
      <c r="O780" s="85">
        <v>758</v>
      </c>
      <c r="P780" s="85">
        <v>97</v>
      </c>
      <c r="Q780" s="70"/>
      <c r="R780" s="85">
        <v>758</v>
      </c>
      <c r="S780" s="64">
        <v>4358</v>
      </c>
      <c r="T780" s="64">
        <v>97</v>
      </c>
      <c r="U780" s="64">
        <v>231</v>
      </c>
      <c r="V780" s="64">
        <v>2</v>
      </c>
    </row>
    <row r="781" spans="6:22" x14ac:dyDescent="0.25">
      <c r="F781" s="60">
        <v>759</v>
      </c>
      <c r="G781" s="69">
        <f t="shared" si="69"/>
        <v>54</v>
      </c>
      <c r="H781" s="69">
        <f t="shared" si="68"/>
        <v>3</v>
      </c>
      <c r="I781" s="84">
        <f t="shared" si="64"/>
        <v>526</v>
      </c>
      <c r="J781" s="60">
        <f t="shared" si="65"/>
        <v>3969</v>
      </c>
      <c r="K781" s="69">
        <f t="shared" si="66"/>
        <v>17</v>
      </c>
      <c r="L781"/>
      <c r="M781" s="85">
        <v>4359</v>
      </c>
      <c r="N781" s="85">
        <v>725</v>
      </c>
      <c r="O781" s="85">
        <v>759</v>
      </c>
      <c r="P781" s="85">
        <v>97</v>
      </c>
      <c r="Q781" s="70"/>
      <c r="R781" s="85">
        <v>759</v>
      </c>
      <c r="S781" s="64">
        <v>4359</v>
      </c>
      <c r="T781" s="64">
        <v>97</v>
      </c>
      <c r="U781" s="64">
        <v>231</v>
      </c>
      <c r="V781" s="64">
        <v>3</v>
      </c>
    </row>
    <row r="782" spans="6:22" x14ac:dyDescent="0.25">
      <c r="F782" s="60">
        <v>760</v>
      </c>
      <c r="G782" s="69">
        <f t="shared" si="69"/>
        <v>54</v>
      </c>
      <c r="H782" s="69">
        <f t="shared" si="68"/>
        <v>3</v>
      </c>
      <c r="I782" s="84">
        <f t="shared" si="64"/>
        <v>526</v>
      </c>
      <c r="J782" s="60">
        <f t="shared" si="65"/>
        <v>3969</v>
      </c>
      <c r="K782" s="69">
        <f t="shared" si="66"/>
        <v>17</v>
      </c>
      <c r="L782"/>
      <c r="M782" s="85">
        <v>4360</v>
      </c>
      <c r="N782" s="85">
        <v>725</v>
      </c>
      <c r="O782" s="85">
        <v>760</v>
      </c>
      <c r="P782" s="85">
        <v>97</v>
      </c>
      <c r="Q782" s="70"/>
      <c r="R782" s="85">
        <v>760</v>
      </c>
      <c r="S782" s="64">
        <v>4360</v>
      </c>
      <c r="T782" s="64">
        <v>97</v>
      </c>
      <c r="U782" s="64">
        <v>231</v>
      </c>
      <c r="V782" s="64">
        <v>4</v>
      </c>
    </row>
    <row r="783" spans="6:22" x14ac:dyDescent="0.25">
      <c r="F783" s="60">
        <v>761</v>
      </c>
      <c r="G783" s="69">
        <f t="shared" si="69"/>
        <v>55</v>
      </c>
      <c r="H783" s="69">
        <f t="shared" si="68"/>
        <v>3</v>
      </c>
      <c r="I783" s="84">
        <f t="shared" si="64"/>
        <v>534</v>
      </c>
      <c r="J783" s="60">
        <f t="shared" si="65"/>
        <v>4057</v>
      </c>
      <c r="K783" s="69">
        <f t="shared" si="66"/>
        <v>17</v>
      </c>
      <c r="L783"/>
      <c r="M783" s="85">
        <v>349</v>
      </c>
      <c r="N783" s="85">
        <v>761</v>
      </c>
      <c r="O783" s="85">
        <v>761</v>
      </c>
      <c r="P783" s="85">
        <v>8</v>
      </c>
      <c r="Q783" s="70"/>
      <c r="R783" s="85">
        <v>761</v>
      </c>
      <c r="S783" s="64">
        <v>349</v>
      </c>
      <c r="T783" s="64">
        <v>8</v>
      </c>
      <c r="U783" s="64">
        <v>235</v>
      </c>
      <c r="V783" s="64">
        <v>1</v>
      </c>
    </row>
    <row r="784" spans="6:22" x14ac:dyDescent="0.25">
      <c r="F784" s="60">
        <v>762</v>
      </c>
      <c r="G784" s="69">
        <f t="shared" si="69"/>
        <v>55</v>
      </c>
      <c r="H784" s="69">
        <f t="shared" si="68"/>
        <v>3</v>
      </c>
      <c r="I784" s="84">
        <f t="shared" si="64"/>
        <v>534</v>
      </c>
      <c r="J784" s="60">
        <f t="shared" si="65"/>
        <v>4057</v>
      </c>
      <c r="K784" s="69">
        <f t="shared" si="66"/>
        <v>17</v>
      </c>
      <c r="L784"/>
      <c r="M784" s="85">
        <v>350</v>
      </c>
      <c r="N784" s="85">
        <v>761</v>
      </c>
      <c r="O784" s="85">
        <v>762</v>
      </c>
      <c r="P784" s="85">
        <v>8</v>
      </c>
      <c r="Q784" s="70"/>
      <c r="R784" s="85">
        <v>762</v>
      </c>
      <c r="S784" s="64">
        <v>350</v>
      </c>
      <c r="T784" s="64">
        <v>8</v>
      </c>
      <c r="U784" s="64">
        <v>235</v>
      </c>
      <c r="V784" s="64">
        <v>2</v>
      </c>
    </row>
    <row r="785" spans="6:22" x14ac:dyDescent="0.25">
      <c r="F785" s="60">
        <v>763</v>
      </c>
      <c r="G785" s="69">
        <f t="shared" si="69"/>
        <v>55</v>
      </c>
      <c r="H785" s="69">
        <f t="shared" si="68"/>
        <v>3</v>
      </c>
      <c r="I785" s="84">
        <f t="shared" si="64"/>
        <v>534</v>
      </c>
      <c r="J785" s="60">
        <f t="shared" si="65"/>
        <v>4057</v>
      </c>
      <c r="K785" s="69">
        <f t="shared" si="66"/>
        <v>17</v>
      </c>
      <c r="L785"/>
      <c r="M785" s="85">
        <v>351</v>
      </c>
      <c r="N785" s="85">
        <v>761</v>
      </c>
      <c r="O785" s="85">
        <v>763</v>
      </c>
      <c r="P785" s="85">
        <v>8</v>
      </c>
      <c r="Q785" s="70"/>
      <c r="R785" s="85">
        <v>763</v>
      </c>
      <c r="S785" s="64">
        <v>351</v>
      </c>
      <c r="T785" s="64">
        <v>8</v>
      </c>
      <c r="U785" s="64">
        <v>235</v>
      </c>
      <c r="V785" s="64">
        <v>3</v>
      </c>
    </row>
    <row r="786" spans="6:22" x14ac:dyDescent="0.25">
      <c r="F786" s="60">
        <v>764</v>
      </c>
      <c r="G786" s="69">
        <f t="shared" si="69"/>
        <v>55</v>
      </c>
      <c r="H786" s="69">
        <f t="shared" si="68"/>
        <v>3</v>
      </c>
      <c r="I786" s="84">
        <f t="shared" si="64"/>
        <v>534</v>
      </c>
      <c r="J786" s="60">
        <f t="shared" si="65"/>
        <v>4057</v>
      </c>
      <c r="K786" s="69">
        <f t="shared" si="66"/>
        <v>17</v>
      </c>
      <c r="L786"/>
      <c r="M786" s="85">
        <v>352</v>
      </c>
      <c r="N786" s="85">
        <v>761</v>
      </c>
      <c r="O786" s="85">
        <v>764</v>
      </c>
      <c r="P786" s="85">
        <v>8</v>
      </c>
      <c r="Q786" s="70"/>
      <c r="R786" s="85">
        <v>764</v>
      </c>
      <c r="S786" s="64">
        <v>352</v>
      </c>
      <c r="T786" s="64">
        <v>8</v>
      </c>
      <c r="U786" s="64">
        <v>235</v>
      </c>
      <c r="V786" s="64">
        <v>4</v>
      </c>
    </row>
    <row r="787" spans="6:22" x14ac:dyDescent="0.25">
      <c r="F787" s="60">
        <v>765</v>
      </c>
      <c r="G787" s="69">
        <f t="shared" si="69"/>
        <v>56</v>
      </c>
      <c r="H787" s="69">
        <f t="shared" si="68"/>
        <v>3</v>
      </c>
      <c r="I787" s="84">
        <f t="shared" si="64"/>
        <v>542</v>
      </c>
      <c r="J787" s="60">
        <f t="shared" si="65"/>
        <v>4145</v>
      </c>
      <c r="K787" s="69">
        <f t="shared" si="66"/>
        <v>17</v>
      </c>
      <c r="L787"/>
      <c r="M787" s="85">
        <v>621</v>
      </c>
      <c r="N787" s="85">
        <v>761</v>
      </c>
      <c r="O787" s="85">
        <v>765</v>
      </c>
      <c r="P787" s="85">
        <v>14</v>
      </c>
      <c r="Q787" s="70"/>
      <c r="R787" s="85">
        <v>765</v>
      </c>
      <c r="S787" s="64">
        <v>621</v>
      </c>
      <c r="T787" s="64">
        <v>14</v>
      </c>
      <c r="U787" s="64">
        <v>235</v>
      </c>
      <c r="V787" s="64">
        <v>1</v>
      </c>
    </row>
    <row r="788" spans="6:22" x14ac:dyDescent="0.25">
      <c r="F788" s="60">
        <v>766</v>
      </c>
      <c r="G788" s="69">
        <f t="shared" si="69"/>
        <v>56</v>
      </c>
      <c r="H788" s="69">
        <f t="shared" si="68"/>
        <v>3</v>
      </c>
      <c r="I788" s="84">
        <f t="shared" si="64"/>
        <v>542</v>
      </c>
      <c r="J788" s="60">
        <f t="shared" si="65"/>
        <v>4145</v>
      </c>
      <c r="K788" s="69">
        <f t="shared" si="66"/>
        <v>17</v>
      </c>
      <c r="L788"/>
      <c r="M788" s="85">
        <v>622</v>
      </c>
      <c r="N788" s="85">
        <v>761</v>
      </c>
      <c r="O788" s="85">
        <v>766</v>
      </c>
      <c r="P788" s="85">
        <v>14</v>
      </c>
      <c r="Q788" s="70"/>
      <c r="R788" s="85">
        <v>766</v>
      </c>
      <c r="S788" s="64">
        <v>622</v>
      </c>
      <c r="T788" s="64">
        <v>14</v>
      </c>
      <c r="U788" s="64">
        <v>235</v>
      </c>
      <c r="V788" s="64">
        <v>2</v>
      </c>
    </row>
    <row r="789" spans="6:22" x14ac:dyDescent="0.25">
      <c r="F789" s="60">
        <v>767</v>
      </c>
      <c r="G789" s="69">
        <f t="shared" si="69"/>
        <v>56</v>
      </c>
      <c r="H789" s="69">
        <f t="shared" si="68"/>
        <v>3</v>
      </c>
      <c r="I789" s="84">
        <f t="shared" si="64"/>
        <v>542</v>
      </c>
      <c r="J789" s="60">
        <f t="shared" si="65"/>
        <v>4145</v>
      </c>
      <c r="K789" s="69">
        <f t="shared" si="66"/>
        <v>17</v>
      </c>
      <c r="L789"/>
      <c r="M789" s="85">
        <v>623</v>
      </c>
      <c r="N789" s="85">
        <v>761</v>
      </c>
      <c r="O789" s="85">
        <v>767</v>
      </c>
      <c r="P789" s="85">
        <v>14</v>
      </c>
      <c r="Q789" s="70"/>
      <c r="R789" s="85">
        <v>767</v>
      </c>
      <c r="S789" s="64">
        <v>623</v>
      </c>
      <c r="T789" s="64">
        <v>14</v>
      </c>
      <c r="U789" s="64">
        <v>235</v>
      </c>
      <c r="V789" s="64">
        <v>3</v>
      </c>
    </row>
    <row r="790" spans="6:22" x14ac:dyDescent="0.25">
      <c r="F790" s="60">
        <v>768</v>
      </c>
      <c r="G790" s="69">
        <f t="shared" si="69"/>
        <v>56</v>
      </c>
      <c r="H790" s="69">
        <f t="shared" si="68"/>
        <v>3</v>
      </c>
      <c r="I790" s="84">
        <f t="shared" si="64"/>
        <v>542</v>
      </c>
      <c r="J790" s="60">
        <f t="shared" si="65"/>
        <v>4145</v>
      </c>
      <c r="K790" s="69">
        <f t="shared" si="66"/>
        <v>17</v>
      </c>
      <c r="L790"/>
      <c r="M790" s="85">
        <v>624</v>
      </c>
      <c r="N790" s="85">
        <v>761</v>
      </c>
      <c r="O790" s="85">
        <v>768</v>
      </c>
      <c r="P790" s="85">
        <v>14</v>
      </c>
      <c r="Q790" s="70"/>
      <c r="R790" s="85">
        <v>768</v>
      </c>
      <c r="S790" s="64">
        <v>624</v>
      </c>
      <c r="T790" s="64">
        <v>14</v>
      </c>
      <c r="U790" s="64">
        <v>235</v>
      </c>
      <c r="V790" s="64">
        <v>4</v>
      </c>
    </row>
    <row r="791" spans="6:22" x14ac:dyDescent="0.25">
      <c r="F791" s="60">
        <v>769</v>
      </c>
      <c r="G791" s="69">
        <f t="shared" si="69"/>
        <v>57</v>
      </c>
      <c r="H791" s="69">
        <f t="shared" si="68"/>
        <v>3</v>
      </c>
      <c r="I791" s="84">
        <f t="shared" ref="I791:I854" si="70">VLOOKUP(G791,$A$23:$C$90,2,0)+VLOOKUP(H791,$A$23:$C$90,3,0)</f>
        <v>550</v>
      </c>
      <c r="J791" s="60">
        <f t="shared" si="65"/>
        <v>4233</v>
      </c>
      <c r="K791" s="69">
        <f t="shared" si="66"/>
        <v>18</v>
      </c>
      <c r="L791"/>
      <c r="M791" s="85">
        <v>1417</v>
      </c>
      <c r="N791" s="85">
        <v>761</v>
      </c>
      <c r="O791" s="85">
        <v>769</v>
      </c>
      <c r="P791" s="85">
        <v>32</v>
      </c>
      <c r="Q791" s="70"/>
      <c r="R791" s="85">
        <v>769</v>
      </c>
      <c r="S791" s="64">
        <v>1417</v>
      </c>
      <c r="T791" s="64">
        <v>32</v>
      </c>
      <c r="U791" s="64">
        <v>235</v>
      </c>
      <c r="V791" s="64">
        <v>1</v>
      </c>
    </row>
    <row r="792" spans="6:22" x14ac:dyDescent="0.25">
      <c r="F792" s="60">
        <v>770</v>
      </c>
      <c r="G792" s="69">
        <f t="shared" si="69"/>
        <v>57</v>
      </c>
      <c r="H792" s="69">
        <f t="shared" si="68"/>
        <v>3</v>
      </c>
      <c r="I792" s="84">
        <f t="shared" si="70"/>
        <v>550</v>
      </c>
      <c r="J792" s="60">
        <f t="shared" ref="J792:J855" si="71">RANK(I792,$I$23:$I$6550,1)</f>
        <v>4233</v>
      </c>
      <c r="K792" s="69">
        <f t="shared" ref="K792:K855" si="72">LOOKUP(F792,$X$23:$X$191,$Y$23:$Y$191)</f>
        <v>18</v>
      </c>
      <c r="L792"/>
      <c r="M792" s="85">
        <v>1418</v>
      </c>
      <c r="N792" s="85">
        <v>761</v>
      </c>
      <c r="O792" s="85">
        <v>770</v>
      </c>
      <c r="P792" s="85">
        <v>32</v>
      </c>
      <c r="Q792" s="70"/>
      <c r="R792" s="85">
        <v>770</v>
      </c>
      <c r="S792" s="64">
        <v>1418</v>
      </c>
      <c r="T792" s="64">
        <v>32</v>
      </c>
      <c r="U792" s="64">
        <v>235</v>
      </c>
      <c r="V792" s="64">
        <v>2</v>
      </c>
    </row>
    <row r="793" spans="6:22" x14ac:dyDescent="0.25">
      <c r="F793" s="60">
        <v>771</v>
      </c>
      <c r="G793" s="69">
        <f t="shared" si="69"/>
        <v>57</v>
      </c>
      <c r="H793" s="69">
        <f t="shared" si="68"/>
        <v>3</v>
      </c>
      <c r="I793" s="84">
        <f t="shared" si="70"/>
        <v>550</v>
      </c>
      <c r="J793" s="60">
        <f t="shared" si="71"/>
        <v>4233</v>
      </c>
      <c r="K793" s="69">
        <f t="shared" si="72"/>
        <v>18</v>
      </c>
      <c r="L793"/>
      <c r="M793" s="85">
        <v>1419</v>
      </c>
      <c r="N793" s="85">
        <v>761</v>
      </c>
      <c r="O793" s="85">
        <v>771</v>
      </c>
      <c r="P793" s="85">
        <v>32</v>
      </c>
      <c r="Q793" s="70"/>
      <c r="R793" s="85">
        <v>771</v>
      </c>
      <c r="S793" s="64">
        <v>1419</v>
      </c>
      <c r="T793" s="64">
        <v>32</v>
      </c>
      <c r="U793" s="64">
        <v>235</v>
      </c>
      <c r="V793" s="64">
        <v>3</v>
      </c>
    </row>
    <row r="794" spans="6:22" x14ac:dyDescent="0.25">
      <c r="F794" s="60">
        <v>772</v>
      </c>
      <c r="G794" s="69">
        <f t="shared" si="69"/>
        <v>57</v>
      </c>
      <c r="H794" s="69">
        <f t="shared" si="68"/>
        <v>3</v>
      </c>
      <c r="I794" s="84">
        <f t="shared" si="70"/>
        <v>550</v>
      </c>
      <c r="J794" s="60">
        <f t="shared" si="71"/>
        <v>4233</v>
      </c>
      <c r="K794" s="69">
        <f t="shared" si="72"/>
        <v>18</v>
      </c>
      <c r="L794"/>
      <c r="M794" s="85">
        <v>1420</v>
      </c>
      <c r="N794" s="85">
        <v>761</v>
      </c>
      <c r="O794" s="85">
        <v>772</v>
      </c>
      <c r="P794" s="85">
        <v>32</v>
      </c>
      <c r="Q794" s="70"/>
      <c r="R794" s="85">
        <v>772</v>
      </c>
      <c r="S794" s="64">
        <v>1420</v>
      </c>
      <c r="T794" s="64">
        <v>32</v>
      </c>
      <c r="U794" s="64">
        <v>235</v>
      </c>
      <c r="V794" s="64">
        <v>4</v>
      </c>
    </row>
    <row r="795" spans="6:22" x14ac:dyDescent="0.25">
      <c r="F795" s="60">
        <v>773</v>
      </c>
      <c r="G795" s="69">
        <f t="shared" si="69"/>
        <v>58</v>
      </c>
      <c r="H795" s="69">
        <f t="shared" si="68"/>
        <v>3</v>
      </c>
      <c r="I795" s="84">
        <f t="shared" si="70"/>
        <v>558</v>
      </c>
      <c r="J795" s="60">
        <f t="shared" si="71"/>
        <v>4321</v>
      </c>
      <c r="K795" s="69">
        <f t="shared" si="72"/>
        <v>18</v>
      </c>
      <c r="L795"/>
      <c r="M795" s="85">
        <v>1689</v>
      </c>
      <c r="N795" s="85">
        <v>761</v>
      </c>
      <c r="O795" s="85">
        <v>773</v>
      </c>
      <c r="P795" s="85">
        <v>38</v>
      </c>
      <c r="Q795" s="70"/>
      <c r="R795" s="85">
        <v>773</v>
      </c>
      <c r="S795" s="64">
        <v>1689</v>
      </c>
      <c r="T795" s="64">
        <v>38</v>
      </c>
      <c r="U795" s="64">
        <v>235</v>
      </c>
      <c r="V795" s="64">
        <v>1</v>
      </c>
    </row>
    <row r="796" spans="6:22" x14ac:dyDescent="0.25">
      <c r="F796" s="60">
        <v>774</v>
      </c>
      <c r="G796" s="69">
        <f t="shared" si="69"/>
        <v>58</v>
      </c>
      <c r="H796" s="69">
        <f t="shared" si="68"/>
        <v>3</v>
      </c>
      <c r="I796" s="84">
        <f t="shared" si="70"/>
        <v>558</v>
      </c>
      <c r="J796" s="60">
        <f t="shared" si="71"/>
        <v>4321</v>
      </c>
      <c r="K796" s="69">
        <f t="shared" si="72"/>
        <v>18</v>
      </c>
      <c r="L796"/>
      <c r="M796" s="85">
        <v>1690</v>
      </c>
      <c r="N796" s="85">
        <v>761</v>
      </c>
      <c r="O796" s="85">
        <v>774</v>
      </c>
      <c r="P796" s="85">
        <v>38</v>
      </c>
      <c r="Q796" s="70"/>
      <c r="R796" s="85">
        <v>774</v>
      </c>
      <c r="S796" s="64">
        <v>1690</v>
      </c>
      <c r="T796" s="64">
        <v>38</v>
      </c>
      <c r="U796" s="64">
        <v>235</v>
      </c>
      <c r="V796" s="64">
        <v>2</v>
      </c>
    </row>
    <row r="797" spans="6:22" x14ac:dyDescent="0.25">
      <c r="F797" s="60">
        <v>775</v>
      </c>
      <c r="G797" s="69">
        <f t="shared" si="69"/>
        <v>58</v>
      </c>
      <c r="H797" s="69">
        <f t="shared" si="68"/>
        <v>3</v>
      </c>
      <c r="I797" s="84">
        <f t="shared" si="70"/>
        <v>558</v>
      </c>
      <c r="J797" s="60">
        <f t="shared" si="71"/>
        <v>4321</v>
      </c>
      <c r="K797" s="69">
        <f t="shared" si="72"/>
        <v>18</v>
      </c>
      <c r="L797"/>
      <c r="M797" s="85">
        <v>1691</v>
      </c>
      <c r="N797" s="85">
        <v>761</v>
      </c>
      <c r="O797" s="85">
        <v>775</v>
      </c>
      <c r="P797" s="85">
        <v>38</v>
      </c>
      <c r="Q797" s="70"/>
      <c r="R797" s="85">
        <v>775</v>
      </c>
      <c r="S797" s="64">
        <v>1691</v>
      </c>
      <c r="T797" s="64">
        <v>38</v>
      </c>
      <c r="U797" s="64">
        <v>235</v>
      </c>
      <c r="V797" s="64">
        <v>3</v>
      </c>
    </row>
    <row r="798" spans="6:22" x14ac:dyDescent="0.25">
      <c r="F798" s="60">
        <v>776</v>
      </c>
      <c r="G798" s="69">
        <f t="shared" si="69"/>
        <v>58</v>
      </c>
      <c r="H798" s="69">
        <f t="shared" si="68"/>
        <v>3</v>
      </c>
      <c r="I798" s="84">
        <f t="shared" si="70"/>
        <v>558</v>
      </c>
      <c r="J798" s="60">
        <f t="shared" si="71"/>
        <v>4321</v>
      </c>
      <c r="K798" s="69">
        <f t="shared" si="72"/>
        <v>18</v>
      </c>
      <c r="L798"/>
      <c r="M798" s="85">
        <v>1692</v>
      </c>
      <c r="N798" s="85">
        <v>761</v>
      </c>
      <c r="O798" s="85">
        <v>776</v>
      </c>
      <c r="P798" s="85">
        <v>38</v>
      </c>
      <c r="Q798" s="70"/>
      <c r="R798" s="85">
        <v>776</v>
      </c>
      <c r="S798" s="64">
        <v>1692</v>
      </c>
      <c r="T798" s="64">
        <v>38</v>
      </c>
      <c r="U798" s="64">
        <v>235</v>
      </c>
      <c r="V798" s="64">
        <v>4</v>
      </c>
    </row>
    <row r="799" spans="6:22" x14ac:dyDescent="0.25">
      <c r="F799" s="60">
        <v>777</v>
      </c>
      <c r="G799" s="69">
        <f t="shared" si="69"/>
        <v>59</v>
      </c>
      <c r="H799" s="69">
        <f t="shared" si="68"/>
        <v>3</v>
      </c>
      <c r="I799" s="84">
        <f t="shared" si="70"/>
        <v>566</v>
      </c>
      <c r="J799" s="60">
        <f t="shared" si="71"/>
        <v>4409</v>
      </c>
      <c r="K799" s="69">
        <f t="shared" si="72"/>
        <v>18</v>
      </c>
      <c r="L799"/>
      <c r="M799" s="85">
        <v>2485</v>
      </c>
      <c r="N799" s="85">
        <v>761</v>
      </c>
      <c r="O799" s="85">
        <v>777</v>
      </c>
      <c r="P799" s="85">
        <v>55</v>
      </c>
      <c r="Q799" s="70"/>
      <c r="R799" s="85">
        <v>777</v>
      </c>
      <c r="S799" s="64">
        <v>2485</v>
      </c>
      <c r="T799" s="64">
        <v>55</v>
      </c>
      <c r="U799" s="64">
        <v>235</v>
      </c>
      <c r="V799" s="64">
        <v>1</v>
      </c>
    </row>
    <row r="800" spans="6:22" x14ac:dyDescent="0.25">
      <c r="F800" s="60">
        <v>778</v>
      </c>
      <c r="G800" s="69">
        <f t="shared" si="69"/>
        <v>59</v>
      </c>
      <c r="H800" s="69">
        <f t="shared" si="68"/>
        <v>3</v>
      </c>
      <c r="I800" s="84">
        <f t="shared" si="70"/>
        <v>566</v>
      </c>
      <c r="J800" s="60">
        <f t="shared" si="71"/>
        <v>4409</v>
      </c>
      <c r="K800" s="69">
        <f t="shared" si="72"/>
        <v>18</v>
      </c>
      <c r="L800"/>
      <c r="M800" s="85">
        <v>2486</v>
      </c>
      <c r="N800" s="85">
        <v>761</v>
      </c>
      <c r="O800" s="85">
        <v>778</v>
      </c>
      <c r="P800" s="85">
        <v>55</v>
      </c>
      <c r="Q800" s="70"/>
      <c r="R800" s="85">
        <v>778</v>
      </c>
      <c r="S800" s="64">
        <v>2486</v>
      </c>
      <c r="T800" s="64">
        <v>55</v>
      </c>
      <c r="U800" s="64">
        <v>235</v>
      </c>
      <c r="V800" s="64">
        <v>2</v>
      </c>
    </row>
    <row r="801" spans="6:22" x14ac:dyDescent="0.25">
      <c r="F801" s="60">
        <v>779</v>
      </c>
      <c r="G801" s="69">
        <f t="shared" si="69"/>
        <v>59</v>
      </c>
      <c r="H801" s="69">
        <f t="shared" si="68"/>
        <v>3</v>
      </c>
      <c r="I801" s="84">
        <f t="shared" si="70"/>
        <v>566</v>
      </c>
      <c r="J801" s="60">
        <f t="shared" si="71"/>
        <v>4409</v>
      </c>
      <c r="K801" s="69">
        <f t="shared" si="72"/>
        <v>18</v>
      </c>
      <c r="L801"/>
      <c r="M801" s="85">
        <v>2487</v>
      </c>
      <c r="N801" s="85">
        <v>761</v>
      </c>
      <c r="O801" s="85">
        <v>779</v>
      </c>
      <c r="P801" s="85">
        <v>55</v>
      </c>
      <c r="Q801" s="70"/>
      <c r="R801" s="85">
        <v>779</v>
      </c>
      <c r="S801" s="64">
        <v>2487</v>
      </c>
      <c r="T801" s="64">
        <v>55</v>
      </c>
      <c r="U801" s="64">
        <v>235</v>
      </c>
      <c r="V801" s="64">
        <v>3</v>
      </c>
    </row>
    <row r="802" spans="6:22" x14ac:dyDescent="0.25">
      <c r="F802" s="60">
        <v>780</v>
      </c>
      <c r="G802" s="69">
        <f t="shared" si="69"/>
        <v>59</v>
      </c>
      <c r="H802" s="69">
        <f t="shared" si="68"/>
        <v>3</v>
      </c>
      <c r="I802" s="84">
        <f t="shared" si="70"/>
        <v>566</v>
      </c>
      <c r="J802" s="60">
        <f t="shared" si="71"/>
        <v>4409</v>
      </c>
      <c r="K802" s="69">
        <f t="shared" si="72"/>
        <v>18</v>
      </c>
      <c r="L802"/>
      <c r="M802" s="85">
        <v>2488</v>
      </c>
      <c r="N802" s="85">
        <v>761</v>
      </c>
      <c r="O802" s="85">
        <v>780</v>
      </c>
      <c r="P802" s="85">
        <v>55</v>
      </c>
      <c r="Q802" s="70"/>
      <c r="R802" s="85">
        <v>780</v>
      </c>
      <c r="S802" s="64">
        <v>2488</v>
      </c>
      <c r="T802" s="64">
        <v>55</v>
      </c>
      <c r="U802" s="64">
        <v>235</v>
      </c>
      <c r="V802" s="64">
        <v>4</v>
      </c>
    </row>
    <row r="803" spans="6:22" x14ac:dyDescent="0.25">
      <c r="F803" s="60">
        <v>781</v>
      </c>
      <c r="G803" s="69">
        <f t="shared" si="69"/>
        <v>60</v>
      </c>
      <c r="H803" s="69">
        <f t="shared" si="68"/>
        <v>3</v>
      </c>
      <c r="I803" s="84">
        <f t="shared" si="70"/>
        <v>574</v>
      </c>
      <c r="J803" s="60">
        <f t="shared" si="71"/>
        <v>4497</v>
      </c>
      <c r="K803" s="69">
        <f t="shared" si="72"/>
        <v>18</v>
      </c>
      <c r="L803"/>
      <c r="M803" s="85">
        <v>2757</v>
      </c>
      <c r="N803" s="85">
        <v>761</v>
      </c>
      <c r="O803" s="85">
        <v>781</v>
      </c>
      <c r="P803" s="85">
        <v>61</v>
      </c>
      <c r="Q803" s="70"/>
      <c r="R803" s="85">
        <v>781</v>
      </c>
      <c r="S803" s="64">
        <v>2757</v>
      </c>
      <c r="T803" s="64">
        <v>61</v>
      </c>
      <c r="U803" s="64">
        <v>235</v>
      </c>
      <c r="V803" s="64">
        <v>1</v>
      </c>
    </row>
    <row r="804" spans="6:22" x14ac:dyDescent="0.25">
      <c r="F804" s="60">
        <v>782</v>
      </c>
      <c r="G804" s="69">
        <f t="shared" si="69"/>
        <v>60</v>
      </c>
      <c r="H804" s="69">
        <f t="shared" si="68"/>
        <v>3</v>
      </c>
      <c r="I804" s="84">
        <f t="shared" si="70"/>
        <v>574</v>
      </c>
      <c r="J804" s="60">
        <f t="shared" si="71"/>
        <v>4497</v>
      </c>
      <c r="K804" s="69">
        <f t="shared" si="72"/>
        <v>18</v>
      </c>
      <c r="L804"/>
      <c r="M804" s="85">
        <v>2758</v>
      </c>
      <c r="N804" s="85">
        <v>761</v>
      </c>
      <c r="O804" s="85">
        <v>782</v>
      </c>
      <c r="P804" s="85">
        <v>61</v>
      </c>
      <c r="Q804" s="70"/>
      <c r="R804" s="85">
        <v>782</v>
      </c>
      <c r="S804" s="64">
        <v>2758</v>
      </c>
      <c r="T804" s="64">
        <v>61</v>
      </c>
      <c r="U804" s="64">
        <v>235</v>
      </c>
      <c r="V804" s="64">
        <v>2</v>
      </c>
    </row>
    <row r="805" spans="6:22" x14ac:dyDescent="0.25">
      <c r="F805" s="60">
        <v>783</v>
      </c>
      <c r="G805" s="69">
        <f t="shared" si="69"/>
        <v>60</v>
      </c>
      <c r="H805" s="69">
        <f t="shared" si="68"/>
        <v>3</v>
      </c>
      <c r="I805" s="84">
        <f t="shared" si="70"/>
        <v>574</v>
      </c>
      <c r="J805" s="60">
        <f t="shared" si="71"/>
        <v>4497</v>
      </c>
      <c r="K805" s="69">
        <f t="shared" si="72"/>
        <v>18</v>
      </c>
      <c r="L805"/>
      <c r="M805" s="85">
        <v>2759</v>
      </c>
      <c r="N805" s="85">
        <v>761</v>
      </c>
      <c r="O805" s="85">
        <v>783</v>
      </c>
      <c r="P805" s="85">
        <v>61</v>
      </c>
      <c r="Q805" s="70"/>
      <c r="R805" s="85">
        <v>783</v>
      </c>
      <c r="S805" s="64">
        <v>2759</v>
      </c>
      <c r="T805" s="64">
        <v>61</v>
      </c>
      <c r="U805" s="64">
        <v>235</v>
      </c>
      <c r="V805" s="64">
        <v>3</v>
      </c>
    </row>
    <row r="806" spans="6:22" x14ac:dyDescent="0.25">
      <c r="F806" s="60">
        <v>784</v>
      </c>
      <c r="G806" s="69">
        <f t="shared" si="69"/>
        <v>60</v>
      </c>
      <c r="H806" s="69">
        <f t="shared" si="68"/>
        <v>3</v>
      </c>
      <c r="I806" s="84">
        <f t="shared" si="70"/>
        <v>574</v>
      </c>
      <c r="J806" s="60">
        <f t="shared" si="71"/>
        <v>4497</v>
      </c>
      <c r="K806" s="69">
        <f t="shared" si="72"/>
        <v>18</v>
      </c>
      <c r="L806"/>
      <c r="M806" s="85">
        <v>2760</v>
      </c>
      <c r="N806" s="85">
        <v>761</v>
      </c>
      <c r="O806" s="85">
        <v>784</v>
      </c>
      <c r="P806" s="85">
        <v>61</v>
      </c>
      <c r="Q806" s="70"/>
      <c r="R806" s="85">
        <v>784</v>
      </c>
      <c r="S806" s="64">
        <v>2760</v>
      </c>
      <c r="T806" s="64">
        <v>61</v>
      </c>
      <c r="U806" s="64">
        <v>235</v>
      </c>
      <c r="V806" s="64">
        <v>4</v>
      </c>
    </row>
    <row r="807" spans="6:22" x14ac:dyDescent="0.25">
      <c r="F807" s="60">
        <v>785</v>
      </c>
      <c r="G807" s="69">
        <f t="shared" si="69"/>
        <v>61</v>
      </c>
      <c r="H807" s="69">
        <f t="shared" ref="H807:H870" si="73">H535+1</f>
        <v>3</v>
      </c>
      <c r="I807" s="84">
        <f t="shared" si="70"/>
        <v>582</v>
      </c>
      <c r="J807" s="60">
        <f t="shared" si="71"/>
        <v>4589</v>
      </c>
      <c r="K807" s="69">
        <f t="shared" si="72"/>
        <v>18</v>
      </c>
      <c r="L807"/>
      <c r="M807" s="85">
        <v>3553</v>
      </c>
      <c r="N807" s="85">
        <v>761</v>
      </c>
      <c r="O807" s="85">
        <v>785</v>
      </c>
      <c r="P807" s="85">
        <v>79</v>
      </c>
      <c r="Q807" s="70"/>
      <c r="R807" s="85">
        <v>785</v>
      </c>
      <c r="S807" s="64">
        <v>3553</v>
      </c>
      <c r="T807" s="64">
        <v>79</v>
      </c>
      <c r="U807" s="64">
        <v>235</v>
      </c>
      <c r="V807" s="64">
        <v>1</v>
      </c>
    </row>
    <row r="808" spans="6:22" x14ac:dyDescent="0.25">
      <c r="F808" s="60">
        <v>786</v>
      </c>
      <c r="G808" s="69">
        <f t="shared" si="69"/>
        <v>61</v>
      </c>
      <c r="H808" s="69">
        <f t="shared" si="73"/>
        <v>3</v>
      </c>
      <c r="I808" s="84">
        <f t="shared" si="70"/>
        <v>582</v>
      </c>
      <c r="J808" s="60">
        <f t="shared" si="71"/>
        <v>4589</v>
      </c>
      <c r="K808" s="69">
        <f t="shared" si="72"/>
        <v>18</v>
      </c>
      <c r="L808"/>
      <c r="M808" s="85">
        <v>3554</v>
      </c>
      <c r="N808" s="85">
        <v>761</v>
      </c>
      <c r="O808" s="85">
        <v>786</v>
      </c>
      <c r="P808" s="85">
        <v>79</v>
      </c>
      <c r="Q808" s="70"/>
      <c r="R808" s="85">
        <v>786</v>
      </c>
      <c r="S808" s="64">
        <v>3554</v>
      </c>
      <c r="T808" s="64">
        <v>79</v>
      </c>
      <c r="U808" s="64">
        <v>235</v>
      </c>
      <c r="V808" s="64">
        <v>2</v>
      </c>
    </row>
    <row r="809" spans="6:22" x14ac:dyDescent="0.25">
      <c r="F809" s="60">
        <v>787</v>
      </c>
      <c r="G809" s="69">
        <f t="shared" si="69"/>
        <v>61</v>
      </c>
      <c r="H809" s="69">
        <f t="shared" si="73"/>
        <v>3</v>
      </c>
      <c r="I809" s="84">
        <f t="shared" si="70"/>
        <v>582</v>
      </c>
      <c r="J809" s="60">
        <f t="shared" si="71"/>
        <v>4589</v>
      </c>
      <c r="K809" s="69">
        <f t="shared" si="72"/>
        <v>18</v>
      </c>
      <c r="L809"/>
      <c r="M809" s="85">
        <v>3555</v>
      </c>
      <c r="N809" s="85">
        <v>761</v>
      </c>
      <c r="O809" s="85">
        <v>787</v>
      </c>
      <c r="P809" s="85">
        <v>79</v>
      </c>
      <c r="Q809" s="70"/>
      <c r="R809" s="85">
        <v>787</v>
      </c>
      <c r="S809" s="64">
        <v>3555</v>
      </c>
      <c r="T809" s="64">
        <v>79</v>
      </c>
      <c r="U809" s="64">
        <v>235</v>
      </c>
      <c r="V809" s="64">
        <v>3</v>
      </c>
    </row>
    <row r="810" spans="6:22" x14ac:dyDescent="0.25">
      <c r="F810" s="60">
        <v>788</v>
      </c>
      <c r="G810" s="69">
        <f t="shared" si="69"/>
        <v>61</v>
      </c>
      <c r="H810" s="69">
        <f t="shared" si="73"/>
        <v>3</v>
      </c>
      <c r="I810" s="84">
        <f t="shared" si="70"/>
        <v>582</v>
      </c>
      <c r="J810" s="60">
        <f t="shared" si="71"/>
        <v>4589</v>
      </c>
      <c r="K810" s="69">
        <f t="shared" si="72"/>
        <v>18</v>
      </c>
      <c r="L810"/>
      <c r="M810" s="85">
        <v>3556</v>
      </c>
      <c r="N810" s="85">
        <v>761</v>
      </c>
      <c r="O810" s="85">
        <v>788</v>
      </c>
      <c r="P810" s="85">
        <v>79</v>
      </c>
      <c r="Q810" s="70"/>
      <c r="R810" s="85">
        <v>788</v>
      </c>
      <c r="S810" s="64">
        <v>3556</v>
      </c>
      <c r="T810" s="64">
        <v>79</v>
      </c>
      <c r="U810" s="64">
        <v>235</v>
      </c>
      <c r="V810" s="64">
        <v>4</v>
      </c>
    </row>
    <row r="811" spans="6:22" x14ac:dyDescent="0.25">
      <c r="F811" s="60">
        <v>789</v>
      </c>
      <c r="G811" s="69">
        <f t="shared" si="69"/>
        <v>62</v>
      </c>
      <c r="H811" s="69">
        <f t="shared" si="73"/>
        <v>3</v>
      </c>
      <c r="I811" s="84">
        <f t="shared" si="70"/>
        <v>590</v>
      </c>
      <c r="J811" s="60">
        <f t="shared" si="71"/>
        <v>4681</v>
      </c>
      <c r="K811" s="69">
        <f t="shared" si="72"/>
        <v>18</v>
      </c>
      <c r="L811"/>
      <c r="M811" s="85">
        <v>3825</v>
      </c>
      <c r="N811" s="85">
        <v>761</v>
      </c>
      <c r="O811" s="85">
        <v>789</v>
      </c>
      <c r="P811" s="85">
        <v>85</v>
      </c>
      <c r="Q811" s="70"/>
      <c r="R811" s="85">
        <v>789</v>
      </c>
      <c r="S811" s="64">
        <v>3825</v>
      </c>
      <c r="T811" s="64">
        <v>85</v>
      </c>
      <c r="U811" s="64">
        <v>235</v>
      </c>
      <c r="V811" s="64">
        <v>1</v>
      </c>
    </row>
    <row r="812" spans="6:22" x14ac:dyDescent="0.25">
      <c r="F812" s="60">
        <v>790</v>
      </c>
      <c r="G812" s="69">
        <f t="shared" si="69"/>
        <v>62</v>
      </c>
      <c r="H812" s="69">
        <f t="shared" si="73"/>
        <v>3</v>
      </c>
      <c r="I812" s="84">
        <f t="shared" si="70"/>
        <v>590</v>
      </c>
      <c r="J812" s="60">
        <f t="shared" si="71"/>
        <v>4681</v>
      </c>
      <c r="K812" s="69">
        <f t="shared" si="72"/>
        <v>18</v>
      </c>
      <c r="L812"/>
      <c r="M812" s="85">
        <v>3826</v>
      </c>
      <c r="N812" s="85">
        <v>761</v>
      </c>
      <c r="O812" s="85">
        <v>790</v>
      </c>
      <c r="P812" s="85">
        <v>85</v>
      </c>
      <c r="Q812" s="70"/>
      <c r="R812" s="85">
        <v>790</v>
      </c>
      <c r="S812" s="64">
        <v>3826</v>
      </c>
      <c r="T812" s="64">
        <v>85</v>
      </c>
      <c r="U812" s="64">
        <v>235</v>
      </c>
      <c r="V812" s="64">
        <v>2</v>
      </c>
    </row>
    <row r="813" spans="6:22" x14ac:dyDescent="0.25">
      <c r="F813" s="60">
        <v>791</v>
      </c>
      <c r="G813" s="69">
        <f t="shared" si="69"/>
        <v>62</v>
      </c>
      <c r="H813" s="69">
        <f t="shared" si="73"/>
        <v>3</v>
      </c>
      <c r="I813" s="84">
        <f t="shared" si="70"/>
        <v>590</v>
      </c>
      <c r="J813" s="60">
        <f t="shared" si="71"/>
        <v>4681</v>
      </c>
      <c r="K813" s="69">
        <f t="shared" si="72"/>
        <v>18</v>
      </c>
      <c r="L813"/>
      <c r="M813" s="85">
        <v>3827</v>
      </c>
      <c r="N813" s="85">
        <v>761</v>
      </c>
      <c r="O813" s="85">
        <v>791</v>
      </c>
      <c r="P813" s="85">
        <v>85</v>
      </c>
      <c r="Q813" s="70"/>
      <c r="R813" s="85">
        <v>791</v>
      </c>
      <c r="S813" s="64">
        <v>3827</v>
      </c>
      <c r="T813" s="64">
        <v>85</v>
      </c>
      <c r="U813" s="64">
        <v>235</v>
      </c>
      <c r="V813" s="64">
        <v>3</v>
      </c>
    </row>
    <row r="814" spans="6:22" x14ac:dyDescent="0.25">
      <c r="F814" s="60">
        <v>792</v>
      </c>
      <c r="G814" s="69">
        <f t="shared" si="69"/>
        <v>62</v>
      </c>
      <c r="H814" s="69">
        <f t="shared" si="73"/>
        <v>3</v>
      </c>
      <c r="I814" s="84">
        <f t="shared" si="70"/>
        <v>590</v>
      </c>
      <c r="J814" s="60">
        <f t="shared" si="71"/>
        <v>4681</v>
      </c>
      <c r="K814" s="69">
        <f t="shared" si="72"/>
        <v>18</v>
      </c>
      <c r="L814"/>
      <c r="M814" s="85">
        <v>3828</v>
      </c>
      <c r="N814" s="85">
        <v>761</v>
      </c>
      <c r="O814" s="85">
        <v>792</v>
      </c>
      <c r="P814" s="85">
        <v>85</v>
      </c>
      <c r="Q814" s="70"/>
      <c r="R814" s="85">
        <v>792</v>
      </c>
      <c r="S814" s="64">
        <v>3828</v>
      </c>
      <c r="T814" s="64">
        <v>85</v>
      </c>
      <c r="U814" s="64">
        <v>235</v>
      </c>
      <c r="V814" s="64">
        <v>4</v>
      </c>
    </row>
    <row r="815" spans="6:22" x14ac:dyDescent="0.25">
      <c r="F815" s="60">
        <v>793</v>
      </c>
      <c r="G815" s="69">
        <f t="shared" si="69"/>
        <v>63</v>
      </c>
      <c r="H815" s="69">
        <f t="shared" si="73"/>
        <v>3</v>
      </c>
      <c r="I815" s="84">
        <f t="shared" si="70"/>
        <v>598</v>
      </c>
      <c r="J815" s="60">
        <f t="shared" si="71"/>
        <v>4777</v>
      </c>
      <c r="K815" s="69">
        <f t="shared" si="72"/>
        <v>18</v>
      </c>
      <c r="L815"/>
      <c r="M815" s="85">
        <v>89</v>
      </c>
      <c r="N815" s="85">
        <v>793</v>
      </c>
      <c r="O815" s="85">
        <v>793</v>
      </c>
      <c r="P815" s="85">
        <v>2</v>
      </c>
      <c r="Q815" s="70"/>
      <c r="R815" s="85">
        <v>793</v>
      </c>
      <c r="S815" s="64">
        <v>89</v>
      </c>
      <c r="T815" s="64">
        <v>3</v>
      </c>
      <c r="U815" s="64">
        <v>239</v>
      </c>
      <c r="V815" s="64">
        <v>1</v>
      </c>
    </row>
    <row r="816" spans="6:22" x14ac:dyDescent="0.25">
      <c r="F816" s="60">
        <v>794</v>
      </c>
      <c r="G816" s="69">
        <f t="shared" si="69"/>
        <v>63</v>
      </c>
      <c r="H816" s="69">
        <f t="shared" si="73"/>
        <v>3</v>
      </c>
      <c r="I816" s="84">
        <f t="shared" si="70"/>
        <v>598</v>
      </c>
      <c r="J816" s="60">
        <f t="shared" si="71"/>
        <v>4777</v>
      </c>
      <c r="K816" s="69">
        <f t="shared" si="72"/>
        <v>18</v>
      </c>
      <c r="L816"/>
      <c r="M816" s="85">
        <v>90</v>
      </c>
      <c r="N816" s="85">
        <v>793</v>
      </c>
      <c r="O816" s="85">
        <v>794</v>
      </c>
      <c r="P816" s="85">
        <v>2</v>
      </c>
      <c r="Q816" s="70"/>
      <c r="R816" s="85">
        <v>794</v>
      </c>
      <c r="S816" s="64">
        <v>90</v>
      </c>
      <c r="T816" s="64">
        <v>3</v>
      </c>
      <c r="U816" s="64">
        <v>239</v>
      </c>
      <c r="V816" s="64">
        <v>2</v>
      </c>
    </row>
    <row r="817" spans="6:22" x14ac:dyDescent="0.25">
      <c r="F817" s="60">
        <v>795</v>
      </c>
      <c r="G817" s="69">
        <f t="shared" si="69"/>
        <v>63</v>
      </c>
      <c r="H817" s="69">
        <f t="shared" si="73"/>
        <v>3</v>
      </c>
      <c r="I817" s="84">
        <f t="shared" si="70"/>
        <v>598</v>
      </c>
      <c r="J817" s="60">
        <f t="shared" si="71"/>
        <v>4777</v>
      </c>
      <c r="K817" s="69">
        <f t="shared" si="72"/>
        <v>18</v>
      </c>
      <c r="L817"/>
      <c r="M817" s="85">
        <v>91</v>
      </c>
      <c r="N817" s="85">
        <v>793</v>
      </c>
      <c r="O817" s="85">
        <v>795</v>
      </c>
      <c r="P817" s="85">
        <v>2</v>
      </c>
      <c r="Q817" s="70"/>
      <c r="R817" s="85">
        <v>795</v>
      </c>
      <c r="S817" s="64">
        <v>91</v>
      </c>
      <c r="T817" s="64">
        <v>3</v>
      </c>
      <c r="U817" s="64">
        <v>239</v>
      </c>
      <c r="V817" s="64">
        <v>3</v>
      </c>
    </row>
    <row r="818" spans="6:22" x14ac:dyDescent="0.25">
      <c r="F818" s="60">
        <v>796</v>
      </c>
      <c r="G818" s="69">
        <f t="shared" si="69"/>
        <v>63</v>
      </c>
      <c r="H818" s="69">
        <f t="shared" si="73"/>
        <v>3</v>
      </c>
      <c r="I818" s="84">
        <f t="shared" si="70"/>
        <v>598</v>
      </c>
      <c r="J818" s="60">
        <f t="shared" si="71"/>
        <v>4777</v>
      </c>
      <c r="K818" s="69">
        <f t="shared" si="72"/>
        <v>18</v>
      </c>
      <c r="L818"/>
      <c r="M818" s="85">
        <v>92</v>
      </c>
      <c r="N818" s="85">
        <v>793</v>
      </c>
      <c r="O818" s="85">
        <v>796</v>
      </c>
      <c r="P818" s="85">
        <v>2</v>
      </c>
      <c r="Q818" s="70"/>
      <c r="R818" s="85">
        <v>796</v>
      </c>
      <c r="S818" s="64">
        <v>92</v>
      </c>
      <c r="T818" s="64">
        <v>3</v>
      </c>
      <c r="U818" s="64">
        <v>239</v>
      </c>
      <c r="V818" s="64">
        <v>4</v>
      </c>
    </row>
    <row r="819" spans="6:22" x14ac:dyDescent="0.25">
      <c r="F819" s="60">
        <v>797</v>
      </c>
      <c r="G819" s="69">
        <f t="shared" si="69"/>
        <v>64</v>
      </c>
      <c r="H819" s="69">
        <f t="shared" si="73"/>
        <v>3</v>
      </c>
      <c r="I819" s="84">
        <f t="shared" si="70"/>
        <v>606</v>
      </c>
      <c r="J819" s="60">
        <f t="shared" si="71"/>
        <v>4873</v>
      </c>
      <c r="K819" s="69">
        <f t="shared" si="72"/>
        <v>18</v>
      </c>
      <c r="L819"/>
      <c r="M819" s="85">
        <v>885</v>
      </c>
      <c r="N819" s="85">
        <v>793</v>
      </c>
      <c r="O819" s="85">
        <v>797</v>
      </c>
      <c r="P819" s="85">
        <v>20</v>
      </c>
      <c r="Q819" s="70"/>
      <c r="R819" s="85">
        <v>797</v>
      </c>
      <c r="S819" s="64">
        <v>885</v>
      </c>
      <c r="T819" s="64">
        <v>20</v>
      </c>
      <c r="U819" s="64">
        <v>239</v>
      </c>
      <c r="V819" s="64">
        <v>1</v>
      </c>
    </row>
    <row r="820" spans="6:22" x14ac:dyDescent="0.25">
      <c r="F820" s="60">
        <v>798</v>
      </c>
      <c r="G820" s="69">
        <f t="shared" si="69"/>
        <v>64</v>
      </c>
      <c r="H820" s="69">
        <f t="shared" si="73"/>
        <v>3</v>
      </c>
      <c r="I820" s="84">
        <f t="shared" si="70"/>
        <v>606</v>
      </c>
      <c r="J820" s="60">
        <f t="shared" si="71"/>
        <v>4873</v>
      </c>
      <c r="K820" s="69">
        <f t="shared" si="72"/>
        <v>18</v>
      </c>
      <c r="L820"/>
      <c r="M820" s="85">
        <v>886</v>
      </c>
      <c r="N820" s="85">
        <v>793</v>
      </c>
      <c r="O820" s="85">
        <v>798</v>
      </c>
      <c r="P820" s="85">
        <v>20</v>
      </c>
      <c r="Q820" s="70"/>
      <c r="R820" s="85">
        <v>798</v>
      </c>
      <c r="S820" s="64">
        <v>886</v>
      </c>
      <c r="T820" s="64">
        <v>20</v>
      </c>
      <c r="U820" s="64">
        <v>239</v>
      </c>
      <c r="V820" s="64">
        <v>2</v>
      </c>
    </row>
    <row r="821" spans="6:22" x14ac:dyDescent="0.25">
      <c r="F821" s="60">
        <v>799</v>
      </c>
      <c r="G821" s="69">
        <f t="shared" si="69"/>
        <v>64</v>
      </c>
      <c r="H821" s="69">
        <f t="shared" si="73"/>
        <v>3</v>
      </c>
      <c r="I821" s="84">
        <f t="shared" si="70"/>
        <v>606</v>
      </c>
      <c r="J821" s="60">
        <f t="shared" si="71"/>
        <v>4873</v>
      </c>
      <c r="K821" s="69">
        <f t="shared" si="72"/>
        <v>18</v>
      </c>
      <c r="L821"/>
      <c r="M821" s="85">
        <v>887</v>
      </c>
      <c r="N821" s="85">
        <v>793</v>
      </c>
      <c r="O821" s="85">
        <v>799</v>
      </c>
      <c r="P821" s="85">
        <v>20</v>
      </c>
      <c r="Q821" s="70"/>
      <c r="R821" s="85">
        <v>799</v>
      </c>
      <c r="S821" s="64">
        <v>887</v>
      </c>
      <c r="T821" s="64">
        <v>20</v>
      </c>
      <c r="U821" s="64">
        <v>239</v>
      </c>
      <c r="V821" s="64">
        <v>3</v>
      </c>
    </row>
    <row r="822" spans="6:22" x14ac:dyDescent="0.25">
      <c r="F822" s="60">
        <v>800</v>
      </c>
      <c r="G822" s="69">
        <f t="shared" si="69"/>
        <v>64</v>
      </c>
      <c r="H822" s="69">
        <f t="shared" si="73"/>
        <v>3</v>
      </c>
      <c r="I822" s="84">
        <f t="shared" si="70"/>
        <v>606</v>
      </c>
      <c r="J822" s="60">
        <f t="shared" si="71"/>
        <v>4873</v>
      </c>
      <c r="K822" s="69">
        <f t="shared" si="72"/>
        <v>18</v>
      </c>
      <c r="L822"/>
      <c r="M822" s="85">
        <v>888</v>
      </c>
      <c r="N822" s="85">
        <v>793</v>
      </c>
      <c r="O822" s="85">
        <v>800</v>
      </c>
      <c r="P822" s="85">
        <v>20</v>
      </c>
      <c r="Q822" s="70"/>
      <c r="R822" s="85">
        <v>800</v>
      </c>
      <c r="S822" s="64">
        <v>888</v>
      </c>
      <c r="T822" s="64">
        <v>20</v>
      </c>
      <c r="U822" s="64">
        <v>239</v>
      </c>
      <c r="V822" s="64">
        <v>4</v>
      </c>
    </row>
    <row r="823" spans="6:22" x14ac:dyDescent="0.25">
      <c r="F823" s="60">
        <v>801</v>
      </c>
      <c r="G823" s="69">
        <f t="shared" si="69"/>
        <v>65</v>
      </c>
      <c r="H823" s="69">
        <f t="shared" si="73"/>
        <v>3</v>
      </c>
      <c r="I823" s="84">
        <f t="shared" si="70"/>
        <v>614</v>
      </c>
      <c r="J823" s="60">
        <f t="shared" si="71"/>
        <v>4969</v>
      </c>
      <c r="K823" s="69">
        <f t="shared" si="72"/>
        <v>18</v>
      </c>
      <c r="L823"/>
      <c r="M823" s="85">
        <v>1157</v>
      </c>
      <c r="N823" s="85">
        <v>793</v>
      </c>
      <c r="O823" s="85">
        <v>801</v>
      </c>
      <c r="P823" s="85">
        <v>26</v>
      </c>
      <c r="Q823" s="70"/>
      <c r="R823" s="85">
        <v>801</v>
      </c>
      <c r="S823" s="64">
        <v>1157</v>
      </c>
      <c r="T823" s="64">
        <v>26</v>
      </c>
      <c r="U823" s="64">
        <v>239</v>
      </c>
      <c r="V823" s="64">
        <v>1</v>
      </c>
    </row>
    <row r="824" spans="6:22" x14ac:dyDescent="0.25">
      <c r="F824" s="60">
        <v>802</v>
      </c>
      <c r="G824" s="69">
        <f t="shared" si="69"/>
        <v>65</v>
      </c>
      <c r="H824" s="69">
        <f t="shared" si="73"/>
        <v>3</v>
      </c>
      <c r="I824" s="84">
        <f t="shared" si="70"/>
        <v>614</v>
      </c>
      <c r="J824" s="60">
        <f t="shared" si="71"/>
        <v>4969</v>
      </c>
      <c r="K824" s="69">
        <f t="shared" si="72"/>
        <v>18</v>
      </c>
      <c r="L824"/>
      <c r="M824" s="85">
        <v>1158</v>
      </c>
      <c r="N824" s="85">
        <v>793</v>
      </c>
      <c r="O824" s="85">
        <v>802</v>
      </c>
      <c r="P824" s="85">
        <v>26</v>
      </c>
      <c r="Q824" s="70"/>
      <c r="R824" s="85">
        <v>802</v>
      </c>
      <c r="S824" s="64">
        <v>1158</v>
      </c>
      <c r="T824" s="64">
        <v>26</v>
      </c>
      <c r="U824" s="64">
        <v>239</v>
      </c>
      <c r="V824" s="64">
        <v>2</v>
      </c>
    </row>
    <row r="825" spans="6:22" x14ac:dyDescent="0.25">
      <c r="F825" s="60">
        <v>803</v>
      </c>
      <c r="G825" s="69">
        <f t="shared" si="69"/>
        <v>65</v>
      </c>
      <c r="H825" s="69">
        <f t="shared" si="73"/>
        <v>3</v>
      </c>
      <c r="I825" s="84">
        <f t="shared" si="70"/>
        <v>614</v>
      </c>
      <c r="J825" s="60">
        <f t="shared" si="71"/>
        <v>4969</v>
      </c>
      <c r="K825" s="69">
        <f t="shared" si="72"/>
        <v>18</v>
      </c>
      <c r="L825"/>
      <c r="M825" s="85">
        <v>1159</v>
      </c>
      <c r="N825" s="85">
        <v>793</v>
      </c>
      <c r="O825" s="85">
        <v>803</v>
      </c>
      <c r="P825" s="85">
        <v>26</v>
      </c>
      <c r="Q825" s="70"/>
      <c r="R825" s="85">
        <v>803</v>
      </c>
      <c r="S825" s="64">
        <v>1159</v>
      </c>
      <c r="T825" s="64">
        <v>26</v>
      </c>
      <c r="U825" s="64">
        <v>239</v>
      </c>
      <c r="V825" s="64">
        <v>3</v>
      </c>
    </row>
    <row r="826" spans="6:22" x14ac:dyDescent="0.25">
      <c r="F826" s="60">
        <v>804</v>
      </c>
      <c r="G826" s="69">
        <f t="shared" si="69"/>
        <v>65</v>
      </c>
      <c r="H826" s="69">
        <f t="shared" si="73"/>
        <v>3</v>
      </c>
      <c r="I826" s="84">
        <f t="shared" si="70"/>
        <v>614</v>
      </c>
      <c r="J826" s="60">
        <f t="shared" si="71"/>
        <v>4969</v>
      </c>
      <c r="K826" s="69">
        <f t="shared" si="72"/>
        <v>18</v>
      </c>
      <c r="L826"/>
      <c r="M826" s="85">
        <v>1160</v>
      </c>
      <c r="N826" s="85">
        <v>793</v>
      </c>
      <c r="O826" s="85">
        <v>804</v>
      </c>
      <c r="P826" s="85">
        <v>26</v>
      </c>
      <c r="Q826" s="70"/>
      <c r="R826" s="85">
        <v>804</v>
      </c>
      <c r="S826" s="64">
        <v>1160</v>
      </c>
      <c r="T826" s="64">
        <v>26</v>
      </c>
      <c r="U826" s="64">
        <v>239</v>
      </c>
      <c r="V826" s="64">
        <v>4</v>
      </c>
    </row>
    <row r="827" spans="6:22" x14ac:dyDescent="0.25">
      <c r="F827" s="60">
        <v>805</v>
      </c>
      <c r="G827" s="69">
        <f t="shared" ref="G827:G838" si="74">G823+1</f>
        <v>66</v>
      </c>
      <c r="H827" s="69">
        <f t="shared" si="73"/>
        <v>3</v>
      </c>
      <c r="I827" s="84">
        <f t="shared" si="70"/>
        <v>622</v>
      </c>
      <c r="J827" s="60">
        <f t="shared" si="71"/>
        <v>5065</v>
      </c>
      <c r="K827" s="69">
        <f t="shared" si="72"/>
        <v>18</v>
      </c>
      <c r="L827"/>
      <c r="M827" s="85">
        <v>1953</v>
      </c>
      <c r="N827" s="85">
        <v>793</v>
      </c>
      <c r="O827" s="85">
        <v>805</v>
      </c>
      <c r="P827" s="85">
        <v>44</v>
      </c>
      <c r="Q827" s="70"/>
      <c r="R827" s="85">
        <v>805</v>
      </c>
      <c r="S827" s="64">
        <v>1953</v>
      </c>
      <c r="T827" s="64">
        <v>44</v>
      </c>
      <c r="U827" s="64">
        <v>239</v>
      </c>
      <c r="V827" s="64">
        <v>1</v>
      </c>
    </row>
    <row r="828" spans="6:22" x14ac:dyDescent="0.25">
      <c r="F828" s="60">
        <v>806</v>
      </c>
      <c r="G828" s="69">
        <f t="shared" si="74"/>
        <v>66</v>
      </c>
      <c r="H828" s="69">
        <f t="shared" si="73"/>
        <v>3</v>
      </c>
      <c r="I828" s="84">
        <f t="shared" si="70"/>
        <v>622</v>
      </c>
      <c r="J828" s="60">
        <f t="shared" si="71"/>
        <v>5065</v>
      </c>
      <c r="K828" s="69">
        <f t="shared" si="72"/>
        <v>18</v>
      </c>
      <c r="L828"/>
      <c r="M828" s="85">
        <v>1954</v>
      </c>
      <c r="N828" s="85">
        <v>793</v>
      </c>
      <c r="O828" s="85">
        <v>806</v>
      </c>
      <c r="P828" s="85">
        <v>44</v>
      </c>
      <c r="Q828" s="70"/>
      <c r="R828" s="85">
        <v>806</v>
      </c>
      <c r="S828" s="64">
        <v>1954</v>
      </c>
      <c r="T828" s="64">
        <v>44</v>
      </c>
      <c r="U828" s="64">
        <v>239</v>
      </c>
      <c r="V828" s="64">
        <v>2</v>
      </c>
    </row>
    <row r="829" spans="6:22" x14ac:dyDescent="0.25">
      <c r="F829" s="60">
        <v>807</v>
      </c>
      <c r="G829" s="69">
        <f t="shared" si="74"/>
        <v>66</v>
      </c>
      <c r="H829" s="69">
        <f t="shared" si="73"/>
        <v>3</v>
      </c>
      <c r="I829" s="84">
        <f t="shared" si="70"/>
        <v>622</v>
      </c>
      <c r="J829" s="60">
        <f t="shared" si="71"/>
        <v>5065</v>
      </c>
      <c r="K829" s="69">
        <f t="shared" si="72"/>
        <v>18</v>
      </c>
      <c r="L829"/>
      <c r="M829" s="85">
        <v>1955</v>
      </c>
      <c r="N829" s="85">
        <v>793</v>
      </c>
      <c r="O829" s="85">
        <v>807</v>
      </c>
      <c r="P829" s="85">
        <v>44</v>
      </c>
      <c r="Q829" s="70"/>
      <c r="R829" s="85">
        <v>807</v>
      </c>
      <c r="S829" s="64">
        <v>1955</v>
      </c>
      <c r="T829" s="64">
        <v>44</v>
      </c>
      <c r="U829" s="64">
        <v>239</v>
      </c>
      <c r="V829" s="64">
        <v>3</v>
      </c>
    </row>
    <row r="830" spans="6:22" x14ac:dyDescent="0.25">
      <c r="F830" s="60">
        <v>808</v>
      </c>
      <c r="G830" s="69">
        <f t="shared" si="74"/>
        <v>66</v>
      </c>
      <c r="H830" s="69">
        <f t="shared" si="73"/>
        <v>3</v>
      </c>
      <c r="I830" s="84">
        <f t="shared" si="70"/>
        <v>622</v>
      </c>
      <c r="J830" s="60">
        <f t="shared" si="71"/>
        <v>5065</v>
      </c>
      <c r="K830" s="69">
        <f t="shared" si="72"/>
        <v>18</v>
      </c>
      <c r="L830"/>
      <c r="M830" s="85">
        <v>1956</v>
      </c>
      <c r="N830" s="85">
        <v>793</v>
      </c>
      <c r="O830" s="85">
        <v>808</v>
      </c>
      <c r="P830" s="85">
        <v>44</v>
      </c>
      <c r="Q830" s="70"/>
      <c r="R830" s="85">
        <v>808</v>
      </c>
      <c r="S830" s="64">
        <v>1956</v>
      </c>
      <c r="T830" s="64">
        <v>44</v>
      </c>
      <c r="U830" s="64">
        <v>239</v>
      </c>
      <c r="V830" s="64">
        <v>4</v>
      </c>
    </row>
    <row r="831" spans="6:22" x14ac:dyDescent="0.25">
      <c r="F831" s="60">
        <v>809</v>
      </c>
      <c r="G831" s="69">
        <f t="shared" si="74"/>
        <v>67</v>
      </c>
      <c r="H831" s="69">
        <f t="shared" si="73"/>
        <v>3</v>
      </c>
      <c r="I831" s="84">
        <f t="shared" si="70"/>
        <v>630</v>
      </c>
      <c r="J831" s="60">
        <f t="shared" si="71"/>
        <v>5157</v>
      </c>
      <c r="K831" s="69">
        <f t="shared" si="72"/>
        <v>18</v>
      </c>
      <c r="L831"/>
      <c r="M831" s="85">
        <v>2225</v>
      </c>
      <c r="N831" s="85">
        <v>793</v>
      </c>
      <c r="O831" s="85">
        <v>809</v>
      </c>
      <c r="P831" s="85">
        <v>50</v>
      </c>
      <c r="Q831" s="70"/>
      <c r="R831" s="85">
        <v>809</v>
      </c>
      <c r="S831" s="64">
        <v>2225</v>
      </c>
      <c r="T831" s="64">
        <v>50</v>
      </c>
      <c r="U831" s="64">
        <v>239</v>
      </c>
      <c r="V831" s="64">
        <v>1</v>
      </c>
    </row>
    <row r="832" spans="6:22" x14ac:dyDescent="0.25">
      <c r="F832" s="60">
        <v>810</v>
      </c>
      <c r="G832" s="69">
        <f t="shared" si="74"/>
        <v>67</v>
      </c>
      <c r="H832" s="69">
        <f t="shared" si="73"/>
        <v>3</v>
      </c>
      <c r="I832" s="84">
        <f t="shared" si="70"/>
        <v>630</v>
      </c>
      <c r="J832" s="60">
        <f t="shared" si="71"/>
        <v>5157</v>
      </c>
      <c r="K832" s="69">
        <f t="shared" si="72"/>
        <v>18</v>
      </c>
      <c r="L832"/>
      <c r="M832" s="85">
        <v>2226</v>
      </c>
      <c r="N832" s="85">
        <v>793</v>
      </c>
      <c r="O832" s="85">
        <v>810</v>
      </c>
      <c r="P832" s="85">
        <v>50</v>
      </c>
      <c r="Q832" s="70"/>
      <c r="R832" s="85">
        <v>810</v>
      </c>
      <c r="S832" s="64">
        <v>2226</v>
      </c>
      <c r="T832" s="64">
        <v>50</v>
      </c>
      <c r="U832" s="64">
        <v>239</v>
      </c>
      <c r="V832" s="64">
        <v>2</v>
      </c>
    </row>
    <row r="833" spans="6:22" x14ac:dyDescent="0.25">
      <c r="F833" s="60">
        <v>811</v>
      </c>
      <c r="G833" s="69">
        <f t="shared" si="74"/>
        <v>67</v>
      </c>
      <c r="H833" s="69">
        <f t="shared" si="73"/>
        <v>3</v>
      </c>
      <c r="I833" s="84">
        <f t="shared" si="70"/>
        <v>630</v>
      </c>
      <c r="J833" s="60">
        <f t="shared" si="71"/>
        <v>5157</v>
      </c>
      <c r="K833" s="69">
        <f t="shared" si="72"/>
        <v>18</v>
      </c>
      <c r="L833"/>
      <c r="M833" s="85">
        <v>2227</v>
      </c>
      <c r="N833" s="85">
        <v>793</v>
      </c>
      <c r="O833" s="85">
        <v>811</v>
      </c>
      <c r="P833" s="85">
        <v>50</v>
      </c>
      <c r="Q833" s="70"/>
      <c r="R833" s="85">
        <v>811</v>
      </c>
      <c r="S833" s="64">
        <v>2227</v>
      </c>
      <c r="T833" s="64">
        <v>50</v>
      </c>
      <c r="U833" s="64">
        <v>239</v>
      </c>
      <c r="V833" s="64">
        <v>3</v>
      </c>
    </row>
    <row r="834" spans="6:22" x14ac:dyDescent="0.25">
      <c r="F834" s="60">
        <v>812</v>
      </c>
      <c r="G834" s="69">
        <f t="shared" si="74"/>
        <v>67</v>
      </c>
      <c r="H834" s="69">
        <f t="shared" si="73"/>
        <v>3</v>
      </c>
      <c r="I834" s="84">
        <f t="shared" si="70"/>
        <v>630</v>
      </c>
      <c r="J834" s="60">
        <f t="shared" si="71"/>
        <v>5157</v>
      </c>
      <c r="K834" s="69">
        <f t="shared" si="72"/>
        <v>18</v>
      </c>
      <c r="L834"/>
      <c r="M834" s="85">
        <v>2228</v>
      </c>
      <c r="N834" s="85">
        <v>793</v>
      </c>
      <c r="O834" s="85">
        <v>812</v>
      </c>
      <c r="P834" s="85">
        <v>50</v>
      </c>
      <c r="Q834" s="70"/>
      <c r="R834" s="85">
        <v>812</v>
      </c>
      <c r="S834" s="64">
        <v>2228</v>
      </c>
      <c r="T834" s="64">
        <v>50</v>
      </c>
      <c r="U834" s="64">
        <v>239</v>
      </c>
      <c r="V834" s="64">
        <v>4</v>
      </c>
    </row>
    <row r="835" spans="6:22" x14ac:dyDescent="0.25">
      <c r="F835" s="60">
        <v>813</v>
      </c>
      <c r="G835" s="69">
        <f t="shared" si="74"/>
        <v>68</v>
      </c>
      <c r="H835" s="69">
        <f t="shared" si="73"/>
        <v>3</v>
      </c>
      <c r="I835" s="84">
        <f t="shared" si="70"/>
        <v>638</v>
      </c>
      <c r="J835" s="60">
        <f t="shared" si="71"/>
        <v>5249</v>
      </c>
      <c r="K835" s="69">
        <f t="shared" si="72"/>
        <v>18</v>
      </c>
      <c r="L835"/>
      <c r="M835" s="85">
        <v>3021</v>
      </c>
      <c r="N835" s="85">
        <v>793</v>
      </c>
      <c r="O835" s="85">
        <v>813</v>
      </c>
      <c r="P835" s="85">
        <v>67</v>
      </c>
      <c r="Q835" s="70"/>
      <c r="R835" s="85">
        <v>813</v>
      </c>
      <c r="S835" s="64">
        <v>3021</v>
      </c>
      <c r="T835" s="64">
        <v>67</v>
      </c>
      <c r="U835" s="64">
        <v>239</v>
      </c>
      <c r="V835" s="64">
        <v>1</v>
      </c>
    </row>
    <row r="836" spans="6:22" x14ac:dyDescent="0.25">
      <c r="F836" s="60">
        <v>814</v>
      </c>
      <c r="G836" s="69">
        <f t="shared" si="74"/>
        <v>68</v>
      </c>
      <c r="H836" s="69">
        <f t="shared" si="73"/>
        <v>3</v>
      </c>
      <c r="I836" s="84">
        <f t="shared" si="70"/>
        <v>638</v>
      </c>
      <c r="J836" s="60">
        <f t="shared" si="71"/>
        <v>5249</v>
      </c>
      <c r="K836" s="69">
        <f t="shared" si="72"/>
        <v>18</v>
      </c>
      <c r="L836"/>
      <c r="M836" s="85">
        <v>3022</v>
      </c>
      <c r="N836" s="85">
        <v>793</v>
      </c>
      <c r="O836" s="85">
        <v>814</v>
      </c>
      <c r="P836" s="85">
        <v>67</v>
      </c>
      <c r="Q836" s="70"/>
      <c r="R836" s="85">
        <v>814</v>
      </c>
      <c r="S836" s="64">
        <v>3022</v>
      </c>
      <c r="T836" s="64">
        <v>67</v>
      </c>
      <c r="U836" s="64">
        <v>239</v>
      </c>
      <c r="V836" s="64">
        <v>2</v>
      </c>
    </row>
    <row r="837" spans="6:22" x14ac:dyDescent="0.25">
      <c r="F837" s="60">
        <v>815</v>
      </c>
      <c r="G837" s="69">
        <f t="shared" si="74"/>
        <v>68</v>
      </c>
      <c r="H837" s="69">
        <f t="shared" si="73"/>
        <v>3</v>
      </c>
      <c r="I837" s="84">
        <f t="shared" si="70"/>
        <v>638</v>
      </c>
      <c r="J837" s="60">
        <f t="shared" si="71"/>
        <v>5249</v>
      </c>
      <c r="K837" s="69">
        <f t="shared" si="72"/>
        <v>18</v>
      </c>
      <c r="L837"/>
      <c r="M837" s="85">
        <v>3023</v>
      </c>
      <c r="N837" s="85">
        <v>793</v>
      </c>
      <c r="O837" s="85">
        <v>815</v>
      </c>
      <c r="P837" s="85">
        <v>67</v>
      </c>
      <c r="Q837" s="70"/>
      <c r="R837" s="85">
        <v>815</v>
      </c>
      <c r="S837" s="64">
        <v>3023</v>
      </c>
      <c r="T837" s="64">
        <v>67</v>
      </c>
      <c r="U837" s="64">
        <v>239</v>
      </c>
      <c r="V837" s="64">
        <v>3</v>
      </c>
    </row>
    <row r="838" spans="6:22" x14ac:dyDescent="0.25">
      <c r="F838" s="60">
        <v>816</v>
      </c>
      <c r="G838" s="69">
        <f t="shared" si="74"/>
        <v>68</v>
      </c>
      <c r="H838" s="69">
        <f t="shared" si="73"/>
        <v>3</v>
      </c>
      <c r="I838" s="84">
        <f t="shared" si="70"/>
        <v>638</v>
      </c>
      <c r="J838" s="60">
        <f t="shared" si="71"/>
        <v>5249</v>
      </c>
      <c r="K838" s="69">
        <f t="shared" si="72"/>
        <v>18</v>
      </c>
      <c r="L838"/>
      <c r="M838" s="85">
        <v>3024</v>
      </c>
      <c r="N838" s="85">
        <v>793</v>
      </c>
      <c r="O838" s="85">
        <v>816</v>
      </c>
      <c r="P838" s="85">
        <v>67</v>
      </c>
      <c r="Q838" s="70"/>
      <c r="R838" s="85">
        <v>816</v>
      </c>
      <c r="S838" s="64">
        <v>3024</v>
      </c>
      <c r="T838" s="64">
        <v>67</v>
      </c>
      <c r="U838" s="64">
        <v>239</v>
      </c>
      <c r="V838" s="64">
        <v>4</v>
      </c>
    </row>
    <row r="839" spans="6:22" x14ac:dyDescent="0.25">
      <c r="F839" s="60">
        <v>817</v>
      </c>
      <c r="G839" s="69">
        <v>1</v>
      </c>
      <c r="H839" s="69">
        <f t="shared" si="73"/>
        <v>4</v>
      </c>
      <c r="I839" s="84">
        <f t="shared" si="70"/>
        <v>103</v>
      </c>
      <c r="J839" s="60">
        <f t="shared" si="71"/>
        <v>45</v>
      </c>
      <c r="K839" s="69">
        <f t="shared" si="72"/>
        <v>19</v>
      </c>
      <c r="L839"/>
      <c r="M839" s="85">
        <v>3293</v>
      </c>
      <c r="N839" s="85">
        <v>793</v>
      </c>
      <c r="O839" s="85">
        <v>817</v>
      </c>
      <c r="P839" s="85">
        <v>73</v>
      </c>
      <c r="Q839" s="70"/>
      <c r="R839" s="85">
        <v>817</v>
      </c>
      <c r="S839" s="64">
        <v>3293</v>
      </c>
      <c r="T839" s="64">
        <v>73</v>
      </c>
      <c r="U839" s="64">
        <v>239</v>
      </c>
      <c r="V839" s="64">
        <v>1</v>
      </c>
    </row>
    <row r="840" spans="6:22" x14ac:dyDescent="0.25">
      <c r="F840" s="60">
        <v>818</v>
      </c>
      <c r="G840" s="69">
        <v>1</v>
      </c>
      <c r="H840" s="69">
        <f t="shared" si="73"/>
        <v>4</v>
      </c>
      <c r="I840" s="84">
        <f t="shared" si="70"/>
        <v>103</v>
      </c>
      <c r="J840" s="60">
        <f t="shared" si="71"/>
        <v>45</v>
      </c>
      <c r="K840" s="69">
        <f t="shared" si="72"/>
        <v>19</v>
      </c>
      <c r="L840"/>
      <c r="M840" s="85">
        <v>3294</v>
      </c>
      <c r="N840" s="85">
        <v>793</v>
      </c>
      <c r="O840" s="85">
        <v>818</v>
      </c>
      <c r="P840" s="85">
        <v>73</v>
      </c>
      <c r="Q840" s="70"/>
      <c r="R840" s="85">
        <v>818</v>
      </c>
      <c r="S840" s="64">
        <v>3294</v>
      </c>
      <c r="T840" s="64">
        <v>73</v>
      </c>
      <c r="U840" s="64">
        <v>239</v>
      </c>
      <c r="V840" s="64">
        <v>2</v>
      </c>
    </row>
    <row r="841" spans="6:22" x14ac:dyDescent="0.25">
      <c r="F841" s="60">
        <v>819</v>
      </c>
      <c r="G841" s="69">
        <v>1</v>
      </c>
      <c r="H841" s="69">
        <f t="shared" si="73"/>
        <v>4</v>
      </c>
      <c r="I841" s="84">
        <f t="shared" si="70"/>
        <v>103</v>
      </c>
      <c r="J841" s="60">
        <f t="shared" si="71"/>
        <v>45</v>
      </c>
      <c r="K841" s="69">
        <f t="shared" si="72"/>
        <v>19</v>
      </c>
      <c r="L841"/>
      <c r="M841" s="85">
        <v>3295</v>
      </c>
      <c r="N841" s="85">
        <v>793</v>
      </c>
      <c r="O841" s="85">
        <v>819</v>
      </c>
      <c r="P841" s="85">
        <v>73</v>
      </c>
      <c r="Q841" s="70"/>
      <c r="R841" s="85">
        <v>819</v>
      </c>
      <c r="S841" s="64">
        <v>3295</v>
      </c>
      <c r="T841" s="64">
        <v>73</v>
      </c>
      <c r="U841" s="64">
        <v>239</v>
      </c>
      <c r="V841" s="64">
        <v>3</v>
      </c>
    </row>
    <row r="842" spans="6:22" x14ac:dyDescent="0.25">
      <c r="F842" s="60">
        <v>820</v>
      </c>
      <c r="G842" s="69">
        <v>1</v>
      </c>
      <c r="H842" s="69">
        <f t="shared" si="73"/>
        <v>4</v>
      </c>
      <c r="I842" s="84">
        <f t="shared" si="70"/>
        <v>103</v>
      </c>
      <c r="J842" s="60">
        <f t="shared" si="71"/>
        <v>45</v>
      </c>
      <c r="K842" s="69">
        <f t="shared" si="72"/>
        <v>19</v>
      </c>
      <c r="L842"/>
      <c r="M842" s="85">
        <v>3296</v>
      </c>
      <c r="N842" s="85">
        <v>793</v>
      </c>
      <c r="O842" s="85">
        <v>820</v>
      </c>
      <c r="P842" s="85">
        <v>73</v>
      </c>
      <c r="Q842" s="70"/>
      <c r="R842" s="85">
        <v>820</v>
      </c>
      <c r="S842" s="64">
        <v>3296</v>
      </c>
      <c r="T842" s="64">
        <v>73</v>
      </c>
      <c r="U842" s="64">
        <v>239</v>
      </c>
      <c r="V842" s="64">
        <v>4</v>
      </c>
    </row>
    <row r="843" spans="6:22" x14ac:dyDescent="0.25">
      <c r="F843" s="60">
        <v>821</v>
      </c>
      <c r="G843" s="69">
        <f t="shared" ref="G843:G874" si="75">G839+1</f>
        <v>2</v>
      </c>
      <c r="H843" s="69">
        <f t="shared" si="73"/>
        <v>4</v>
      </c>
      <c r="I843" s="84">
        <f t="shared" si="70"/>
        <v>111</v>
      </c>
      <c r="J843" s="60">
        <f t="shared" si="71"/>
        <v>65</v>
      </c>
      <c r="K843" s="69">
        <f t="shared" si="72"/>
        <v>19</v>
      </c>
      <c r="L843"/>
      <c r="M843" s="85">
        <v>4089</v>
      </c>
      <c r="N843" s="85">
        <v>793</v>
      </c>
      <c r="O843" s="85">
        <v>821</v>
      </c>
      <c r="P843" s="85">
        <v>91</v>
      </c>
      <c r="Q843" s="70"/>
      <c r="R843" s="85">
        <v>821</v>
      </c>
      <c r="S843" s="64">
        <v>4089</v>
      </c>
      <c r="T843" s="64">
        <v>91</v>
      </c>
      <c r="U843" s="64">
        <v>239</v>
      </c>
      <c r="V843" s="64">
        <v>1</v>
      </c>
    </row>
    <row r="844" spans="6:22" x14ac:dyDescent="0.25">
      <c r="F844" s="60">
        <v>822</v>
      </c>
      <c r="G844" s="69">
        <f t="shared" si="75"/>
        <v>2</v>
      </c>
      <c r="H844" s="69">
        <f t="shared" si="73"/>
        <v>4</v>
      </c>
      <c r="I844" s="84">
        <f t="shared" si="70"/>
        <v>111</v>
      </c>
      <c r="J844" s="60">
        <f t="shared" si="71"/>
        <v>65</v>
      </c>
      <c r="K844" s="69">
        <f t="shared" si="72"/>
        <v>19</v>
      </c>
      <c r="L844"/>
      <c r="M844" s="85">
        <v>4090</v>
      </c>
      <c r="N844" s="85">
        <v>793</v>
      </c>
      <c r="O844" s="85">
        <v>822</v>
      </c>
      <c r="P844" s="85">
        <v>91</v>
      </c>
      <c r="Q844" s="70"/>
      <c r="R844" s="85">
        <v>822</v>
      </c>
      <c r="S844" s="64">
        <v>4090</v>
      </c>
      <c r="T844" s="64">
        <v>91</v>
      </c>
      <c r="U844" s="64">
        <v>239</v>
      </c>
      <c r="V844" s="64">
        <v>2</v>
      </c>
    </row>
    <row r="845" spans="6:22" x14ac:dyDescent="0.25">
      <c r="F845" s="60">
        <v>823</v>
      </c>
      <c r="G845" s="69">
        <f t="shared" si="75"/>
        <v>2</v>
      </c>
      <c r="H845" s="69">
        <f t="shared" si="73"/>
        <v>4</v>
      </c>
      <c r="I845" s="84">
        <f t="shared" si="70"/>
        <v>111</v>
      </c>
      <c r="J845" s="60">
        <f t="shared" si="71"/>
        <v>65</v>
      </c>
      <c r="K845" s="69">
        <f t="shared" si="72"/>
        <v>19</v>
      </c>
      <c r="L845"/>
      <c r="M845" s="85">
        <v>4091</v>
      </c>
      <c r="N845" s="85">
        <v>793</v>
      </c>
      <c r="O845" s="85">
        <v>823</v>
      </c>
      <c r="P845" s="85">
        <v>91</v>
      </c>
      <c r="Q845" s="70"/>
      <c r="R845" s="85">
        <v>823</v>
      </c>
      <c r="S845" s="64">
        <v>4091</v>
      </c>
      <c r="T845" s="64">
        <v>91</v>
      </c>
      <c r="U845" s="64">
        <v>239</v>
      </c>
      <c r="V845" s="64">
        <v>3</v>
      </c>
    </row>
    <row r="846" spans="6:22" x14ac:dyDescent="0.25">
      <c r="F846" s="60">
        <v>824</v>
      </c>
      <c r="G846" s="69">
        <f t="shared" si="75"/>
        <v>2</v>
      </c>
      <c r="H846" s="69">
        <f t="shared" si="73"/>
        <v>4</v>
      </c>
      <c r="I846" s="84">
        <f t="shared" si="70"/>
        <v>111</v>
      </c>
      <c r="J846" s="60">
        <f t="shared" si="71"/>
        <v>65</v>
      </c>
      <c r="K846" s="69">
        <f t="shared" si="72"/>
        <v>19</v>
      </c>
      <c r="L846"/>
      <c r="M846" s="85">
        <v>4092</v>
      </c>
      <c r="N846" s="85">
        <v>793</v>
      </c>
      <c r="O846" s="85">
        <v>824</v>
      </c>
      <c r="P846" s="85">
        <v>91</v>
      </c>
      <c r="Q846" s="70"/>
      <c r="R846" s="85">
        <v>824</v>
      </c>
      <c r="S846" s="64">
        <v>4092</v>
      </c>
      <c r="T846" s="64">
        <v>91</v>
      </c>
      <c r="U846" s="64">
        <v>239</v>
      </c>
      <c r="V846" s="64">
        <v>4</v>
      </c>
    </row>
    <row r="847" spans="6:22" x14ac:dyDescent="0.25">
      <c r="F847" s="60">
        <v>825</v>
      </c>
      <c r="G847" s="69">
        <f t="shared" si="75"/>
        <v>3</v>
      </c>
      <c r="H847" s="69">
        <f t="shared" si="73"/>
        <v>4</v>
      </c>
      <c r="I847" s="84">
        <f t="shared" si="70"/>
        <v>119</v>
      </c>
      <c r="J847" s="60">
        <f t="shared" si="71"/>
        <v>85</v>
      </c>
      <c r="K847" s="69">
        <f t="shared" si="72"/>
        <v>19</v>
      </c>
      <c r="L847"/>
      <c r="M847" s="85">
        <v>4361</v>
      </c>
      <c r="N847" s="85">
        <v>793</v>
      </c>
      <c r="O847" s="85">
        <v>825</v>
      </c>
      <c r="P847" s="85">
        <v>97</v>
      </c>
      <c r="Q847" s="70"/>
      <c r="R847" s="85">
        <v>825</v>
      </c>
      <c r="S847" s="64">
        <v>4361</v>
      </c>
      <c r="T847" s="64">
        <v>97</v>
      </c>
      <c r="U847" s="64">
        <v>239</v>
      </c>
      <c r="V847" s="64">
        <v>1</v>
      </c>
    </row>
    <row r="848" spans="6:22" x14ac:dyDescent="0.25">
      <c r="F848" s="60">
        <v>826</v>
      </c>
      <c r="G848" s="69">
        <f t="shared" si="75"/>
        <v>3</v>
      </c>
      <c r="H848" s="69">
        <f t="shared" si="73"/>
        <v>4</v>
      </c>
      <c r="I848" s="84">
        <f t="shared" si="70"/>
        <v>119</v>
      </c>
      <c r="J848" s="60">
        <f t="shared" si="71"/>
        <v>85</v>
      </c>
      <c r="K848" s="69">
        <f t="shared" si="72"/>
        <v>19</v>
      </c>
      <c r="L848"/>
      <c r="M848" s="85">
        <v>4362</v>
      </c>
      <c r="N848" s="85">
        <v>793</v>
      </c>
      <c r="O848" s="85">
        <v>826</v>
      </c>
      <c r="P848" s="85">
        <v>97</v>
      </c>
      <c r="Q848" s="70"/>
      <c r="R848" s="85">
        <v>826</v>
      </c>
      <c r="S848" s="64">
        <v>4362</v>
      </c>
      <c r="T848" s="64">
        <v>97</v>
      </c>
      <c r="U848" s="64">
        <v>239</v>
      </c>
      <c r="V848" s="64">
        <v>2</v>
      </c>
    </row>
    <row r="849" spans="6:22" x14ac:dyDescent="0.25">
      <c r="F849" s="60">
        <v>827</v>
      </c>
      <c r="G849" s="69">
        <f t="shared" si="75"/>
        <v>3</v>
      </c>
      <c r="H849" s="69">
        <f t="shared" si="73"/>
        <v>4</v>
      </c>
      <c r="I849" s="84">
        <f t="shared" si="70"/>
        <v>119</v>
      </c>
      <c r="J849" s="60">
        <f t="shared" si="71"/>
        <v>85</v>
      </c>
      <c r="K849" s="69">
        <f t="shared" si="72"/>
        <v>19</v>
      </c>
      <c r="L849"/>
      <c r="M849" s="85">
        <v>4363</v>
      </c>
      <c r="N849" s="85">
        <v>793</v>
      </c>
      <c r="O849" s="85">
        <v>827</v>
      </c>
      <c r="P849" s="85">
        <v>97</v>
      </c>
      <c r="Q849" s="70"/>
      <c r="R849" s="85">
        <v>827</v>
      </c>
      <c r="S849" s="64">
        <v>4363</v>
      </c>
      <c r="T849" s="64">
        <v>97</v>
      </c>
      <c r="U849" s="64">
        <v>239</v>
      </c>
      <c r="V849" s="64">
        <v>3</v>
      </c>
    </row>
    <row r="850" spans="6:22" x14ac:dyDescent="0.25">
      <c r="F850" s="60">
        <v>828</v>
      </c>
      <c r="G850" s="69">
        <f t="shared" si="75"/>
        <v>3</v>
      </c>
      <c r="H850" s="69">
        <f t="shared" si="73"/>
        <v>4</v>
      </c>
      <c r="I850" s="84">
        <f t="shared" si="70"/>
        <v>119</v>
      </c>
      <c r="J850" s="60">
        <f t="shared" si="71"/>
        <v>85</v>
      </c>
      <c r="K850" s="69">
        <f t="shared" si="72"/>
        <v>19</v>
      </c>
      <c r="L850"/>
      <c r="M850" s="85">
        <v>4364</v>
      </c>
      <c r="N850" s="85">
        <v>793</v>
      </c>
      <c r="O850" s="85">
        <v>828</v>
      </c>
      <c r="P850" s="85">
        <v>97</v>
      </c>
      <c r="Q850" s="70"/>
      <c r="R850" s="85">
        <v>828</v>
      </c>
      <c r="S850" s="64">
        <v>4364</v>
      </c>
      <c r="T850" s="64">
        <v>97</v>
      </c>
      <c r="U850" s="64">
        <v>239</v>
      </c>
      <c r="V850" s="64">
        <v>4</v>
      </c>
    </row>
    <row r="851" spans="6:22" x14ac:dyDescent="0.25">
      <c r="F851" s="60">
        <v>829</v>
      </c>
      <c r="G851" s="69">
        <f t="shared" si="75"/>
        <v>4</v>
      </c>
      <c r="H851" s="69">
        <f t="shared" si="73"/>
        <v>4</v>
      </c>
      <c r="I851" s="84">
        <f t="shared" si="70"/>
        <v>127</v>
      </c>
      <c r="J851" s="60">
        <f t="shared" si="71"/>
        <v>113</v>
      </c>
      <c r="K851" s="69">
        <f t="shared" si="72"/>
        <v>19</v>
      </c>
      <c r="L851"/>
      <c r="M851" s="85">
        <v>353</v>
      </c>
      <c r="N851" s="85">
        <v>829</v>
      </c>
      <c r="O851" s="85">
        <v>829</v>
      </c>
      <c r="P851" s="85">
        <v>8</v>
      </c>
      <c r="Q851" s="70"/>
      <c r="R851" s="85">
        <v>829</v>
      </c>
      <c r="S851" s="64">
        <v>353</v>
      </c>
      <c r="T851" s="64">
        <v>8</v>
      </c>
      <c r="U851" s="64">
        <v>243</v>
      </c>
      <c r="V851" s="64">
        <v>1</v>
      </c>
    </row>
    <row r="852" spans="6:22" x14ac:dyDescent="0.25">
      <c r="F852" s="60">
        <v>830</v>
      </c>
      <c r="G852" s="69">
        <f t="shared" si="75"/>
        <v>4</v>
      </c>
      <c r="H852" s="69">
        <f t="shared" si="73"/>
        <v>4</v>
      </c>
      <c r="I852" s="84">
        <f t="shared" si="70"/>
        <v>127</v>
      </c>
      <c r="J852" s="60">
        <f t="shared" si="71"/>
        <v>113</v>
      </c>
      <c r="K852" s="69">
        <f t="shared" si="72"/>
        <v>19</v>
      </c>
      <c r="L852"/>
      <c r="M852" s="85">
        <v>354</v>
      </c>
      <c r="N852" s="85">
        <v>829</v>
      </c>
      <c r="O852" s="85">
        <v>830</v>
      </c>
      <c r="P852" s="85">
        <v>8</v>
      </c>
      <c r="Q852" s="70"/>
      <c r="R852" s="85">
        <v>830</v>
      </c>
      <c r="S852" s="64">
        <v>354</v>
      </c>
      <c r="T852" s="64">
        <v>8</v>
      </c>
      <c r="U852" s="64">
        <v>243</v>
      </c>
      <c r="V852" s="64">
        <v>2</v>
      </c>
    </row>
    <row r="853" spans="6:22" x14ac:dyDescent="0.25">
      <c r="F853" s="60">
        <v>831</v>
      </c>
      <c r="G853" s="69">
        <f t="shared" si="75"/>
        <v>4</v>
      </c>
      <c r="H853" s="69">
        <f t="shared" si="73"/>
        <v>4</v>
      </c>
      <c r="I853" s="84">
        <f t="shared" si="70"/>
        <v>127</v>
      </c>
      <c r="J853" s="60">
        <f t="shared" si="71"/>
        <v>113</v>
      </c>
      <c r="K853" s="69">
        <f t="shared" si="72"/>
        <v>19</v>
      </c>
      <c r="L853"/>
      <c r="M853" s="85">
        <v>355</v>
      </c>
      <c r="N853" s="85">
        <v>829</v>
      </c>
      <c r="O853" s="85">
        <v>831</v>
      </c>
      <c r="P853" s="85">
        <v>8</v>
      </c>
      <c r="Q853" s="70"/>
      <c r="R853" s="85">
        <v>831</v>
      </c>
      <c r="S853" s="64">
        <v>355</v>
      </c>
      <c r="T853" s="64">
        <v>8</v>
      </c>
      <c r="U853" s="64">
        <v>243</v>
      </c>
      <c r="V853" s="64">
        <v>3</v>
      </c>
    </row>
    <row r="854" spans="6:22" x14ac:dyDescent="0.25">
      <c r="F854" s="60">
        <v>832</v>
      </c>
      <c r="G854" s="69">
        <f t="shared" si="75"/>
        <v>4</v>
      </c>
      <c r="H854" s="69">
        <f t="shared" si="73"/>
        <v>4</v>
      </c>
      <c r="I854" s="84">
        <f t="shared" si="70"/>
        <v>127</v>
      </c>
      <c r="J854" s="60">
        <f t="shared" si="71"/>
        <v>113</v>
      </c>
      <c r="K854" s="69">
        <f t="shared" si="72"/>
        <v>19</v>
      </c>
      <c r="L854"/>
      <c r="M854" s="85">
        <v>356</v>
      </c>
      <c r="N854" s="85">
        <v>829</v>
      </c>
      <c r="O854" s="85">
        <v>832</v>
      </c>
      <c r="P854" s="85">
        <v>8</v>
      </c>
      <c r="Q854" s="70"/>
      <c r="R854" s="85">
        <v>832</v>
      </c>
      <c r="S854" s="64">
        <v>356</v>
      </c>
      <c r="T854" s="64">
        <v>8</v>
      </c>
      <c r="U854" s="64">
        <v>243</v>
      </c>
      <c r="V854" s="64">
        <v>4</v>
      </c>
    </row>
    <row r="855" spans="6:22" x14ac:dyDescent="0.25">
      <c r="F855" s="60">
        <v>833</v>
      </c>
      <c r="G855" s="69">
        <f t="shared" si="75"/>
        <v>5</v>
      </c>
      <c r="H855" s="69">
        <f t="shared" si="73"/>
        <v>4</v>
      </c>
      <c r="I855" s="84">
        <f t="shared" ref="I855:I918" si="76">VLOOKUP(G855,$A$23:$C$90,2,0)+VLOOKUP(H855,$A$23:$C$90,3,0)</f>
        <v>135</v>
      </c>
      <c r="J855" s="60">
        <f t="shared" si="71"/>
        <v>141</v>
      </c>
      <c r="K855" s="69">
        <f t="shared" si="72"/>
        <v>19</v>
      </c>
      <c r="L855"/>
      <c r="M855" s="85">
        <v>625</v>
      </c>
      <c r="N855" s="85">
        <v>829</v>
      </c>
      <c r="O855" s="85">
        <v>833</v>
      </c>
      <c r="P855" s="85">
        <v>14</v>
      </c>
      <c r="Q855" s="70"/>
      <c r="R855" s="85">
        <v>833</v>
      </c>
      <c r="S855" s="64">
        <v>625</v>
      </c>
      <c r="T855" s="64">
        <v>14</v>
      </c>
      <c r="U855" s="64">
        <v>243</v>
      </c>
      <c r="V855" s="64">
        <v>1</v>
      </c>
    </row>
    <row r="856" spans="6:22" x14ac:dyDescent="0.25">
      <c r="F856" s="60">
        <v>834</v>
      </c>
      <c r="G856" s="69">
        <f t="shared" si="75"/>
        <v>5</v>
      </c>
      <c r="H856" s="69">
        <f t="shared" si="73"/>
        <v>4</v>
      </c>
      <c r="I856" s="84">
        <f t="shared" si="76"/>
        <v>135</v>
      </c>
      <c r="J856" s="60">
        <f t="shared" ref="J856:J919" si="77">RANK(I856,$I$23:$I$6550,1)</f>
        <v>141</v>
      </c>
      <c r="K856" s="69">
        <f t="shared" ref="K856:K919" si="78">LOOKUP(F856,$X$23:$X$191,$Y$23:$Y$191)</f>
        <v>19</v>
      </c>
      <c r="L856"/>
      <c r="M856" s="85">
        <v>626</v>
      </c>
      <c r="N856" s="85">
        <v>829</v>
      </c>
      <c r="O856" s="85">
        <v>834</v>
      </c>
      <c r="P856" s="85">
        <v>14</v>
      </c>
      <c r="Q856" s="70"/>
      <c r="R856" s="85">
        <v>834</v>
      </c>
      <c r="S856" s="64">
        <v>626</v>
      </c>
      <c r="T856" s="64">
        <v>14</v>
      </c>
      <c r="U856" s="64">
        <v>243</v>
      </c>
      <c r="V856" s="64">
        <v>2</v>
      </c>
    </row>
    <row r="857" spans="6:22" x14ac:dyDescent="0.25">
      <c r="F857" s="60">
        <v>835</v>
      </c>
      <c r="G857" s="69">
        <f t="shared" si="75"/>
        <v>5</v>
      </c>
      <c r="H857" s="69">
        <f t="shared" si="73"/>
        <v>4</v>
      </c>
      <c r="I857" s="84">
        <f t="shared" si="76"/>
        <v>135</v>
      </c>
      <c r="J857" s="60">
        <f t="shared" si="77"/>
        <v>141</v>
      </c>
      <c r="K857" s="69">
        <f t="shared" si="78"/>
        <v>19</v>
      </c>
      <c r="L857"/>
      <c r="M857" s="85">
        <v>627</v>
      </c>
      <c r="N857" s="85">
        <v>829</v>
      </c>
      <c r="O857" s="85">
        <v>835</v>
      </c>
      <c r="P857" s="85">
        <v>14</v>
      </c>
      <c r="Q857" s="70"/>
      <c r="R857" s="85">
        <v>835</v>
      </c>
      <c r="S857" s="64">
        <v>627</v>
      </c>
      <c r="T857" s="64">
        <v>14</v>
      </c>
      <c r="U857" s="64">
        <v>243</v>
      </c>
      <c r="V857" s="64">
        <v>3</v>
      </c>
    </row>
    <row r="858" spans="6:22" x14ac:dyDescent="0.25">
      <c r="F858" s="60">
        <v>836</v>
      </c>
      <c r="G858" s="69">
        <f t="shared" si="75"/>
        <v>5</v>
      </c>
      <c r="H858" s="69">
        <f t="shared" si="73"/>
        <v>4</v>
      </c>
      <c r="I858" s="84">
        <f t="shared" si="76"/>
        <v>135</v>
      </c>
      <c r="J858" s="60">
        <f t="shared" si="77"/>
        <v>141</v>
      </c>
      <c r="K858" s="69">
        <f t="shared" si="78"/>
        <v>19</v>
      </c>
      <c r="L858"/>
      <c r="M858" s="85">
        <v>628</v>
      </c>
      <c r="N858" s="85">
        <v>829</v>
      </c>
      <c r="O858" s="85">
        <v>836</v>
      </c>
      <c r="P858" s="85">
        <v>14</v>
      </c>
      <c r="Q858" s="70"/>
      <c r="R858" s="85">
        <v>836</v>
      </c>
      <c r="S858" s="64">
        <v>628</v>
      </c>
      <c r="T858" s="64">
        <v>14</v>
      </c>
      <c r="U858" s="64">
        <v>243</v>
      </c>
      <c r="V858" s="64">
        <v>4</v>
      </c>
    </row>
    <row r="859" spans="6:22" x14ac:dyDescent="0.25">
      <c r="F859" s="60">
        <v>837</v>
      </c>
      <c r="G859" s="69">
        <f t="shared" si="75"/>
        <v>6</v>
      </c>
      <c r="H859" s="69">
        <f t="shared" si="73"/>
        <v>4</v>
      </c>
      <c r="I859" s="84">
        <f t="shared" si="76"/>
        <v>143</v>
      </c>
      <c r="J859" s="60">
        <f t="shared" si="77"/>
        <v>169</v>
      </c>
      <c r="K859" s="69">
        <f t="shared" si="78"/>
        <v>19</v>
      </c>
      <c r="L859"/>
      <c r="M859" s="85">
        <v>1421</v>
      </c>
      <c r="N859" s="85">
        <v>829</v>
      </c>
      <c r="O859" s="85">
        <v>837</v>
      </c>
      <c r="P859" s="85">
        <v>32</v>
      </c>
      <c r="Q859" s="70"/>
      <c r="R859" s="85">
        <v>837</v>
      </c>
      <c r="S859" s="64">
        <v>1421</v>
      </c>
      <c r="T859" s="64">
        <v>32</v>
      </c>
      <c r="U859" s="64">
        <v>243</v>
      </c>
      <c r="V859" s="64">
        <v>1</v>
      </c>
    </row>
    <row r="860" spans="6:22" x14ac:dyDescent="0.25">
      <c r="F860" s="60">
        <v>838</v>
      </c>
      <c r="G860" s="69">
        <f t="shared" si="75"/>
        <v>6</v>
      </c>
      <c r="H860" s="69">
        <f t="shared" si="73"/>
        <v>4</v>
      </c>
      <c r="I860" s="84">
        <f t="shared" si="76"/>
        <v>143</v>
      </c>
      <c r="J860" s="60">
        <f t="shared" si="77"/>
        <v>169</v>
      </c>
      <c r="K860" s="69">
        <f t="shared" si="78"/>
        <v>19</v>
      </c>
      <c r="L860"/>
      <c r="M860" s="85">
        <v>1422</v>
      </c>
      <c r="N860" s="85">
        <v>829</v>
      </c>
      <c r="O860" s="85">
        <v>838</v>
      </c>
      <c r="P860" s="85">
        <v>32</v>
      </c>
      <c r="Q860" s="70"/>
      <c r="R860" s="85">
        <v>838</v>
      </c>
      <c r="S860" s="64">
        <v>1422</v>
      </c>
      <c r="T860" s="64">
        <v>32</v>
      </c>
      <c r="U860" s="64">
        <v>243</v>
      </c>
      <c r="V860" s="64">
        <v>2</v>
      </c>
    </row>
    <row r="861" spans="6:22" x14ac:dyDescent="0.25">
      <c r="F861" s="60">
        <v>839</v>
      </c>
      <c r="G861" s="69">
        <f t="shared" si="75"/>
        <v>6</v>
      </c>
      <c r="H861" s="69">
        <f t="shared" si="73"/>
        <v>4</v>
      </c>
      <c r="I861" s="84">
        <f t="shared" si="76"/>
        <v>143</v>
      </c>
      <c r="J861" s="60">
        <f t="shared" si="77"/>
        <v>169</v>
      </c>
      <c r="K861" s="69">
        <f t="shared" si="78"/>
        <v>19</v>
      </c>
      <c r="L861"/>
      <c r="M861" s="85">
        <v>1423</v>
      </c>
      <c r="N861" s="85">
        <v>829</v>
      </c>
      <c r="O861" s="85">
        <v>839</v>
      </c>
      <c r="P861" s="85">
        <v>32</v>
      </c>
      <c r="Q861" s="70"/>
      <c r="R861" s="85">
        <v>839</v>
      </c>
      <c r="S861" s="64">
        <v>1423</v>
      </c>
      <c r="T861" s="64">
        <v>32</v>
      </c>
      <c r="U861" s="64">
        <v>243</v>
      </c>
      <c r="V861" s="64">
        <v>3</v>
      </c>
    </row>
    <row r="862" spans="6:22" x14ac:dyDescent="0.25">
      <c r="F862" s="60">
        <v>840</v>
      </c>
      <c r="G862" s="69">
        <f t="shared" si="75"/>
        <v>6</v>
      </c>
      <c r="H862" s="69">
        <f t="shared" si="73"/>
        <v>4</v>
      </c>
      <c r="I862" s="84">
        <f t="shared" si="76"/>
        <v>143</v>
      </c>
      <c r="J862" s="60">
        <f t="shared" si="77"/>
        <v>169</v>
      </c>
      <c r="K862" s="69">
        <f t="shared" si="78"/>
        <v>19</v>
      </c>
      <c r="L862"/>
      <c r="M862" s="85">
        <v>1424</v>
      </c>
      <c r="N862" s="85">
        <v>829</v>
      </c>
      <c r="O862" s="85">
        <v>840</v>
      </c>
      <c r="P862" s="85">
        <v>32</v>
      </c>
      <c r="Q862" s="70"/>
      <c r="R862" s="85">
        <v>840</v>
      </c>
      <c r="S862" s="64">
        <v>1424</v>
      </c>
      <c r="T862" s="64">
        <v>32</v>
      </c>
      <c r="U862" s="64">
        <v>243</v>
      </c>
      <c r="V862" s="64">
        <v>4</v>
      </c>
    </row>
    <row r="863" spans="6:22" x14ac:dyDescent="0.25">
      <c r="F863" s="60">
        <v>841</v>
      </c>
      <c r="G863" s="69">
        <f t="shared" si="75"/>
        <v>7</v>
      </c>
      <c r="H863" s="69">
        <f t="shared" si="73"/>
        <v>4</v>
      </c>
      <c r="I863" s="84">
        <f t="shared" si="76"/>
        <v>151</v>
      </c>
      <c r="J863" s="60">
        <f t="shared" si="77"/>
        <v>205</v>
      </c>
      <c r="K863" s="69">
        <f t="shared" si="78"/>
        <v>19</v>
      </c>
      <c r="L863"/>
      <c r="M863" s="85">
        <v>1693</v>
      </c>
      <c r="N863" s="85">
        <v>829</v>
      </c>
      <c r="O863" s="85">
        <v>841</v>
      </c>
      <c r="P863" s="85">
        <v>38</v>
      </c>
      <c r="Q863" s="70"/>
      <c r="R863" s="85">
        <v>841</v>
      </c>
      <c r="S863" s="64">
        <v>1693</v>
      </c>
      <c r="T863" s="64">
        <v>38</v>
      </c>
      <c r="U863" s="64">
        <v>243</v>
      </c>
      <c r="V863" s="64">
        <v>1</v>
      </c>
    </row>
    <row r="864" spans="6:22" x14ac:dyDescent="0.25">
      <c r="F864" s="60">
        <v>842</v>
      </c>
      <c r="G864" s="69">
        <f t="shared" si="75"/>
        <v>7</v>
      </c>
      <c r="H864" s="69">
        <f t="shared" si="73"/>
        <v>4</v>
      </c>
      <c r="I864" s="84">
        <f t="shared" si="76"/>
        <v>151</v>
      </c>
      <c r="J864" s="60">
        <f t="shared" si="77"/>
        <v>205</v>
      </c>
      <c r="K864" s="69">
        <f t="shared" si="78"/>
        <v>19</v>
      </c>
      <c r="L864"/>
      <c r="M864" s="85">
        <v>1694</v>
      </c>
      <c r="N864" s="85">
        <v>829</v>
      </c>
      <c r="O864" s="85">
        <v>842</v>
      </c>
      <c r="P864" s="85">
        <v>38</v>
      </c>
      <c r="Q864" s="70"/>
      <c r="R864" s="85">
        <v>842</v>
      </c>
      <c r="S864" s="64">
        <v>1694</v>
      </c>
      <c r="T864" s="64">
        <v>38</v>
      </c>
      <c r="U864" s="64">
        <v>243</v>
      </c>
      <c r="V864" s="64">
        <v>2</v>
      </c>
    </row>
    <row r="865" spans="6:22" x14ac:dyDescent="0.25">
      <c r="F865" s="60">
        <v>843</v>
      </c>
      <c r="G865" s="69">
        <f t="shared" si="75"/>
        <v>7</v>
      </c>
      <c r="H865" s="69">
        <f t="shared" si="73"/>
        <v>4</v>
      </c>
      <c r="I865" s="84">
        <f t="shared" si="76"/>
        <v>151</v>
      </c>
      <c r="J865" s="60">
        <f t="shared" si="77"/>
        <v>205</v>
      </c>
      <c r="K865" s="69">
        <f t="shared" si="78"/>
        <v>19</v>
      </c>
      <c r="L865"/>
      <c r="M865" s="85">
        <v>1695</v>
      </c>
      <c r="N865" s="85">
        <v>829</v>
      </c>
      <c r="O865" s="85">
        <v>843</v>
      </c>
      <c r="P865" s="85">
        <v>38</v>
      </c>
      <c r="Q865" s="70"/>
      <c r="R865" s="85">
        <v>843</v>
      </c>
      <c r="S865" s="64">
        <v>1695</v>
      </c>
      <c r="T865" s="64">
        <v>38</v>
      </c>
      <c r="U865" s="64">
        <v>243</v>
      </c>
      <c r="V865" s="64">
        <v>3</v>
      </c>
    </row>
    <row r="866" spans="6:22" x14ac:dyDescent="0.25">
      <c r="F866" s="60">
        <v>844</v>
      </c>
      <c r="G866" s="69">
        <f t="shared" si="75"/>
        <v>7</v>
      </c>
      <c r="H866" s="69">
        <f t="shared" si="73"/>
        <v>4</v>
      </c>
      <c r="I866" s="84">
        <f t="shared" si="76"/>
        <v>151</v>
      </c>
      <c r="J866" s="60">
        <f t="shared" si="77"/>
        <v>205</v>
      </c>
      <c r="K866" s="69">
        <f t="shared" si="78"/>
        <v>19</v>
      </c>
      <c r="L866"/>
      <c r="M866" s="85">
        <v>1696</v>
      </c>
      <c r="N866" s="85">
        <v>829</v>
      </c>
      <c r="O866" s="85">
        <v>844</v>
      </c>
      <c r="P866" s="85">
        <v>38</v>
      </c>
      <c r="Q866" s="70"/>
      <c r="R866" s="85">
        <v>844</v>
      </c>
      <c r="S866" s="64">
        <v>1696</v>
      </c>
      <c r="T866" s="64">
        <v>38</v>
      </c>
      <c r="U866" s="64">
        <v>243</v>
      </c>
      <c r="V866" s="64">
        <v>4</v>
      </c>
    </row>
    <row r="867" spans="6:22" x14ac:dyDescent="0.25">
      <c r="F867" s="60">
        <v>845</v>
      </c>
      <c r="G867" s="69">
        <f t="shared" si="75"/>
        <v>8</v>
      </c>
      <c r="H867" s="69">
        <f t="shared" si="73"/>
        <v>4</v>
      </c>
      <c r="I867" s="84">
        <f t="shared" si="76"/>
        <v>159</v>
      </c>
      <c r="J867" s="60">
        <f t="shared" si="77"/>
        <v>241</v>
      </c>
      <c r="K867" s="69">
        <f t="shared" si="78"/>
        <v>19</v>
      </c>
      <c r="L867"/>
      <c r="M867" s="85">
        <v>2489</v>
      </c>
      <c r="N867" s="85">
        <v>829</v>
      </c>
      <c r="O867" s="85">
        <v>845</v>
      </c>
      <c r="P867" s="85">
        <v>56</v>
      </c>
      <c r="Q867" s="70"/>
      <c r="R867" s="85">
        <v>845</v>
      </c>
      <c r="S867" s="64">
        <v>2489</v>
      </c>
      <c r="T867" s="64">
        <v>55</v>
      </c>
      <c r="U867" s="64">
        <v>243</v>
      </c>
      <c r="V867" s="64">
        <v>1</v>
      </c>
    </row>
    <row r="868" spans="6:22" x14ac:dyDescent="0.25">
      <c r="F868" s="60">
        <v>846</v>
      </c>
      <c r="G868" s="69">
        <f t="shared" si="75"/>
        <v>8</v>
      </c>
      <c r="H868" s="69">
        <f t="shared" si="73"/>
        <v>4</v>
      </c>
      <c r="I868" s="84">
        <f t="shared" si="76"/>
        <v>159</v>
      </c>
      <c r="J868" s="60">
        <f t="shared" si="77"/>
        <v>241</v>
      </c>
      <c r="K868" s="69">
        <f t="shared" si="78"/>
        <v>19</v>
      </c>
      <c r="L868"/>
      <c r="M868" s="85">
        <v>2490</v>
      </c>
      <c r="N868" s="85">
        <v>829</v>
      </c>
      <c r="O868" s="85">
        <v>846</v>
      </c>
      <c r="P868" s="85">
        <v>56</v>
      </c>
      <c r="Q868" s="70"/>
      <c r="R868" s="85">
        <v>846</v>
      </c>
      <c r="S868" s="64">
        <v>2490</v>
      </c>
      <c r="T868" s="64">
        <v>55</v>
      </c>
      <c r="U868" s="64">
        <v>243</v>
      </c>
      <c r="V868" s="64">
        <v>2</v>
      </c>
    </row>
    <row r="869" spans="6:22" x14ac:dyDescent="0.25">
      <c r="F869" s="60">
        <v>847</v>
      </c>
      <c r="G869" s="69">
        <f t="shared" si="75"/>
        <v>8</v>
      </c>
      <c r="H869" s="69">
        <f t="shared" si="73"/>
        <v>4</v>
      </c>
      <c r="I869" s="84">
        <f t="shared" si="76"/>
        <v>159</v>
      </c>
      <c r="J869" s="60">
        <f t="shared" si="77"/>
        <v>241</v>
      </c>
      <c r="K869" s="69">
        <f t="shared" si="78"/>
        <v>19</v>
      </c>
      <c r="L869"/>
      <c r="M869" s="85">
        <v>2491</v>
      </c>
      <c r="N869" s="85">
        <v>829</v>
      </c>
      <c r="O869" s="85">
        <v>847</v>
      </c>
      <c r="P869" s="85">
        <v>56</v>
      </c>
      <c r="Q869" s="70"/>
      <c r="R869" s="85">
        <v>847</v>
      </c>
      <c r="S869" s="64">
        <v>2491</v>
      </c>
      <c r="T869" s="64">
        <v>55</v>
      </c>
      <c r="U869" s="64">
        <v>243</v>
      </c>
      <c r="V869" s="64">
        <v>3</v>
      </c>
    </row>
    <row r="870" spans="6:22" x14ac:dyDescent="0.25">
      <c r="F870" s="60">
        <v>848</v>
      </c>
      <c r="G870" s="69">
        <f t="shared" si="75"/>
        <v>8</v>
      </c>
      <c r="H870" s="69">
        <f t="shared" si="73"/>
        <v>4</v>
      </c>
      <c r="I870" s="84">
        <f t="shared" si="76"/>
        <v>159</v>
      </c>
      <c r="J870" s="60">
        <f t="shared" si="77"/>
        <v>241</v>
      </c>
      <c r="K870" s="69">
        <f t="shared" si="78"/>
        <v>19</v>
      </c>
      <c r="L870"/>
      <c r="M870" s="85">
        <v>2492</v>
      </c>
      <c r="N870" s="85">
        <v>829</v>
      </c>
      <c r="O870" s="85">
        <v>848</v>
      </c>
      <c r="P870" s="85">
        <v>56</v>
      </c>
      <c r="Q870" s="70"/>
      <c r="R870" s="85">
        <v>848</v>
      </c>
      <c r="S870" s="64">
        <v>2492</v>
      </c>
      <c r="T870" s="64">
        <v>55</v>
      </c>
      <c r="U870" s="64">
        <v>243</v>
      </c>
      <c r="V870" s="64">
        <v>4</v>
      </c>
    </row>
    <row r="871" spans="6:22" x14ac:dyDescent="0.25">
      <c r="F871" s="60">
        <v>849</v>
      </c>
      <c r="G871" s="69">
        <f t="shared" si="75"/>
        <v>9</v>
      </c>
      <c r="H871" s="69">
        <f t="shared" ref="H871:H934" si="79">H599+1</f>
        <v>4</v>
      </c>
      <c r="I871" s="84">
        <f t="shared" si="76"/>
        <v>167</v>
      </c>
      <c r="J871" s="60">
        <f t="shared" si="77"/>
        <v>285</v>
      </c>
      <c r="K871" s="69">
        <f t="shared" si="78"/>
        <v>19</v>
      </c>
      <c r="L871"/>
      <c r="M871" s="85">
        <v>2761</v>
      </c>
      <c r="N871" s="85">
        <v>829</v>
      </c>
      <c r="O871" s="85">
        <v>849</v>
      </c>
      <c r="P871" s="85">
        <v>62</v>
      </c>
      <c r="Q871" s="70"/>
      <c r="R871" s="85">
        <v>849</v>
      </c>
      <c r="S871" s="64">
        <v>2761</v>
      </c>
      <c r="T871" s="64">
        <v>61</v>
      </c>
      <c r="U871" s="64">
        <v>243</v>
      </c>
      <c r="V871" s="64">
        <v>1</v>
      </c>
    </row>
    <row r="872" spans="6:22" x14ac:dyDescent="0.25">
      <c r="F872" s="60">
        <v>850</v>
      </c>
      <c r="G872" s="69">
        <f t="shared" si="75"/>
        <v>9</v>
      </c>
      <c r="H872" s="69">
        <f t="shared" si="79"/>
        <v>4</v>
      </c>
      <c r="I872" s="84">
        <f t="shared" si="76"/>
        <v>167</v>
      </c>
      <c r="J872" s="60">
        <f t="shared" si="77"/>
        <v>285</v>
      </c>
      <c r="K872" s="69">
        <f t="shared" si="78"/>
        <v>19</v>
      </c>
      <c r="L872"/>
      <c r="M872" s="85">
        <v>2762</v>
      </c>
      <c r="N872" s="85">
        <v>829</v>
      </c>
      <c r="O872" s="85">
        <v>850</v>
      </c>
      <c r="P872" s="85">
        <v>62</v>
      </c>
      <c r="Q872" s="70"/>
      <c r="R872" s="85">
        <v>850</v>
      </c>
      <c r="S872" s="64">
        <v>2762</v>
      </c>
      <c r="T872" s="64">
        <v>61</v>
      </c>
      <c r="U872" s="64">
        <v>243</v>
      </c>
      <c r="V872" s="64">
        <v>2</v>
      </c>
    </row>
    <row r="873" spans="6:22" x14ac:dyDescent="0.25">
      <c r="F873" s="60">
        <v>851</v>
      </c>
      <c r="G873" s="69">
        <f t="shared" si="75"/>
        <v>9</v>
      </c>
      <c r="H873" s="69">
        <f t="shared" si="79"/>
        <v>4</v>
      </c>
      <c r="I873" s="84">
        <f t="shared" si="76"/>
        <v>167</v>
      </c>
      <c r="J873" s="60">
        <f t="shared" si="77"/>
        <v>285</v>
      </c>
      <c r="K873" s="69">
        <f t="shared" si="78"/>
        <v>19</v>
      </c>
      <c r="L873"/>
      <c r="M873" s="85">
        <v>2763</v>
      </c>
      <c r="N873" s="85">
        <v>829</v>
      </c>
      <c r="O873" s="85">
        <v>851</v>
      </c>
      <c r="P873" s="85">
        <v>62</v>
      </c>
      <c r="Q873" s="70"/>
      <c r="R873" s="85">
        <v>851</v>
      </c>
      <c r="S873" s="64">
        <v>2763</v>
      </c>
      <c r="T873" s="64">
        <v>61</v>
      </c>
      <c r="U873" s="64">
        <v>243</v>
      </c>
      <c r="V873" s="64">
        <v>3</v>
      </c>
    </row>
    <row r="874" spans="6:22" x14ac:dyDescent="0.25">
      <c r="F874" s="60">
        <v>852</v>
      </c>
      <c r="G874" s="69">
        <f t="shared" si="75"/>
        <v>9</v>
      </c>
      <c r="H874" s="69">
        <f t="shared" si="79"/>
        <v>4</v>
      </c>
      <c r="I874" s="84">
        <f t="shared" si="76"/>
        <v>167</v>
      </c>
      <c r="J874" s="60">
        <f t="shared" si="77"/>
        <v>285</v>
      </c>
      <c r="K874" s="69">
        <f t="shared" si="78"/>
        <v>19</v>
      </c>
      <c r="L874"/>
      <c r="M874" s="85">
        <v>2764</v>
      </c>
      <c r="N874" s="85">
        <v>829</v>
      </c>
      <c r="O874" s="85">
        <v>852</v>
      </c>
      <c r="P874" s="85">
        <v>62</v>
      </c>
      <c r="Q874" s="70"/>
      <c r="R874" s="85">
        <v>852</v>
      </c>
      <c r="S874" s="64">
        <v>2764</v>
      </c>
      <c r="T874" s="64">
        <v>61</v>
      </c>
      <c r="U874" s="64">
        <v>243</v>
      </c>
      <c r="V874" s="64">
        <v>4</v>
      </c>
    </row>
    <row r="875" spans="6:22" x14ac:dyDescent="0.25">
      <c r="F875" s="60">
        <v>853</v>
      </c>
      <c r="G875" s="69">
        <f t="shared" ref="G875:G906" si="80">G871+1</f>
        <v>10</v>
      </c>
      <c r="H875" s="69">
        <f t="shared" si="79"/>
        <v>4</v>
      </c>
      <c r="I875" s="84">
        <f t="shared" si="76"/>
        <v>175</v>
      </c>
      <c r="J875" s="60">
        <f t="shared" si="77"/>
        <v>329</v>
      </c>
      <c r="K875" s="69">
        <f t="shared" si="78"/>
        <v>19</v>
      </c>
      <c r="L875"/>
      <c r="M875" s="85">
        <v>3557</v>
      </c>
      <c r="N875" s="85">
        <v>829</v>
      </c>
      <c r="O875" s="85">
        <v>853</v>
      </c>
      <c r="P875" s="85">
        <v>79</v>
      </c>
      <c r="Q875" s="70"/>
      <c r="R875" s="85">
        <v>853</v>
      </c>
      <c r="S875" s="64">
        <v>3557</v>
      </c>
      <c r="T875" s="64">
        <v>79</v>
      </c>
      <c r="U875" s="64">
        <v>243</v>
      </c>
      <c r="V875" s="64">
        <v>1</v>
      </c>
    </row>
    <row r="876" spans="6:22" x14ac:dyDescent="0.25">
      <c r="F876" s="60">
        <v>854</v>
      </c>
      <c r="G876" s="69">
        <f t="shared" si="80"/>
        <v>10</v>
      </c>
      <c r="H876" s="69">
        <f t="shared" si="79"/>
        <v>4</v>
      </c>
      <c r="I876" s="84">
        <f t="shared" si="76"/>
        <v>175</v>
      </c>
      <c r="J876" s="60">
        <f t="shared" si="77"/>
        <v>329</v>
      </c>
      <c r="K876" s="69">
        <f t="shared" si="78"/>
        <v>19</v>
      </c>
      <c r="L876"/>
      <c r="M876" s="85">
        <v>3558</v>
      </c>
      <c r="N876" s="85">
        <v>829</v>
      </c>
      <c r="O876" s="85">
        <v>854</v>
      </c>
      <c r="P876" s="85">
        <v>79</v>
      </c>
      <c r="Q876" s="70"/>
      <c r="R876" s="85">
        <v>854</v>
      </c>
      <c r="S876" s="64">
        <v>3558</v>
      </c>
      <c r="T876" s="64">
        <v>79</v>
      </c>
      <c r="U876" s="64">
        <v>243</v>
      </c>
      <c r="V876" s="64">
        <v>2</v>
      </c>
    </row>
    <row r="877" spans="6:22" x14ac:dyDescent="0.25">
      <c r="F877" s="60">
        <v>855</v>
      </c>
      <c r="G877" s="69">
        <f t="shared" si="80"/>
        <v>10</v>
      </c>
      <c r="H877" s="69">
        <f t="shared" si="79"/>
        <v>4</v>
      </c>
      <c r="I877" s="84">
        <f t="shared" si="76"/>
        <v>175</v>
      </c>
      <c r="J877" s="60">
        <f t="shared" si="77"/>
        <v>329</v>
      </c>
      <c r="K877" s="69">
        <f t="shared" si="78"/>
        <v>19</v>
      </c>
      <c r="L877"/>
      <c r="M877" s="85">
        <v>3559</v>
      </c>
      <c r="N877" s="85">
        <v>829</v>
      </c>
      <c r="O877" s="85">
        <v>855</v>
      </c>
      <c r="P877" s="85">
        <v>79</v>
      </c>
      <c r="Q877" s="70"/>
      <c r="R877" s="85">
        <v>855</v>
      </c>
      <c r="S877" s="64">
        <v>3559</v>
      </c>
      <c r="T877" s="64">
        <v>79</v>
      </c>
      <c r="U877" s="64">
        <v>243</v>
      </c>
      <c r="V877" s="64">
        <v>3</v>
      </c>
    </row>
    <row r="878" spans="6:22" x14ac:dyDescent="0.25">
      <c r="F878" s="60">
        <v>856</v>
      </c>
      <c r="G878" s="69">
        <f t="shared" si="80"/>
        <v>10</v>
      </c>
      <c r="H878" s="69">
        <f t="shared" si="79"/>
        <v>4</v>
      </c>
      <c r="I878" s="84">
        <f t="shared" si="76"/>
        <v>175</v>
      </c>
      <c r="J878" s="60">
        <f t="shared" si="77"/>
        <v>329</v>
      </c>
      <c r="K878" s="69">
        <f t="shared" si="78"/>
        <v>19</v>
      </c>
      <c r="L878"/>
      <c r="M878" s="85">
        <v>3560</v>
      </c>
      <c r="N878" s="85">
        <v>829</v>
      </c>
      <c r="O878" s="85">
        <v>856</v>
      </c>
      <c r="P878" s="85">
        <v>79</v>
      </c>
      <c r="Q878" s="70"/>
      <c r="R878" s="85">
        <v>856</v>
      </c>
      <c r="S878" s="64">
        <v>3560</v>
      </c>
      <c r="T878" s="64">
        <v>79</v>
      </c>
      <c r="U878" s="64">
        <v>243</v>
      </c>
      <c r="V878" s="64">
        <v>4</v>
      </c>
    </row>
    <row r="879" spans="6:22" x14ac:dyDescent="0.25">
      <c r="F879" s="60">
        <v>857</v>
      </c>
      <c r="G879" s="69">
        <f t="shared" si="80"/>
        <v>11</v>
      </c>
      <c r="H879" s="69">
        <f t="shared" si="79"/>
        <v>4</v>
      </c>
      <c r="I879" s="84">
        <f t="shared" si="76"/>
        <v>183</v>
      </c>
      <c r="J879" s="60">
        <f t="shared" si="77"/>
        <v>373</v>
      </c>
      <c r="K879" s="69">
        <f t="shared" si="78"/>
        <v>19</v>
      </c>
      <c r="L879"/>
      <c r="M879" s="85">
        <v>3829</v>
      </c>
      <c r="N879" s="85">
        <v>829</v>
      </c>
      <c r="O879" s="85">
        <v>857</v>
      </c>
      <c r="P879" s="85">
        <v>85</v>
      </c>
      <c r="Q879" s="70"/>
      <c r="R879" s="85">
        <v>857</v>
      </c>
      <c r="S879" s="64">
        <v>3829</v>
      </c>
      <c r="T879" s="64">
        <v>85</v>
      </c>
      <c r="U879" s="64">
        <v>243</v>
      </c>
      <c r="V879" s="64">
        <v>1</v>
      </c>
    </row>
    <row r="880" spans="6:22" x14ac:dyDescent="0.25">
      <c r="F880" s="60">
        <v>858</v>
      </c>
      <c r="G880" s="69">
        <f t="shared" si="80"/>
        <v>11</v>
      </c>
      <c r="H880" s="69">
        <f t="shared" si="79"/>
        <v>4</v>
      </c>
      <c r="I880" s="84">
        <f t="shared" si="76"/>
        <v>183</v>
      </c>
      <c r="J880" s="60">
        <f t="shared" si="77"/>
        <v>373</v>
      </c>
      <c r="K880" s="69">
        <f t="shared" si="78"/>
        <v>19</v>
      </c>
      <c r="L880"/>
      <c r="M880" s="85">
        <v>3830</v>
      </c>
      <c r="N880" s="85">
        <v>829</v>
      </c>
      <c r="O880" s="85">
        <v>858</v>
      </c>
      <c r="P880" s="85">
        <v>85</v>
      </c>
      <c r="Q880" s="70"/>
      <c r="R880" s="85">
        <v>858</v>
      </c>
      <c r="S880" s="64">
        <v>3830</v>
      </c>
      <c r="T880" s="64">
        <v>85</v>
      </c>
      <c r="U880" s="64">
        <v>243</v>
      </c>
      <c r="V880" s="64">
        <v>2</v>
      </c>
    </row>
    <row r="881" spans="6:22" x14ac:dyDescent="0.25">
      <c r="F881" s="60">
        <v>859</v>
      </c>
      <c r="G881" s="69">
        <f t="shared" si="80"/>
        <v>11</v>
      </c>
      <c r="H881" s="69">
        <f t="shared" si="79"/>
        <v>4</v>
      </c>
      <c r="I881" s="84">
        <f t="shared" si="76"/>
        <v>183</v>
      </c>
      <c r="J881" s="60">
        <f t="shared" si="77"/>
        <v>373</v>
      </c>
      <c r="K881" s="69">
        <f t="shared" si="78"/>
        <v>19</v>
      </c>
      <c r="L881"/>
      <c r="M881" s="85">
        <v>3831</v>
      </c>
      <c r="N881" s="85">
        <v>829</v>
      </c>
      <c r="O881" s="85">
        <v>859</v>
      </c>
      <c r="P881" s="85">
        <v>85</v>
      </c>
      <c r="Q881" s="70"/>
      <c r="R881" s="85">
        <v>859</v>
      </c>
      <c r="S881" s="64">
        <v>3831</v>
      </c>
      <c r="T881" s="64">
        <v>85</v>
      </c>
      <c r="U881" s="64">
        <v>243</v>
      </c>
      <c r="V881" s="64">
        <v>3</v>
      </c>
    </row>
    <row r="882" spans="6:22" x14ac:dyDescent="0.25">
      <c r="F882" s="60">
        <v>860</v>
      </c>
      <c r="G882" s="69">
        <f t="shared" si="80"/>
        <v>11</v>
      </c>
      <c r="H882" s="69">
        <f t="shared" si="79"/>
        <v>4</v>
      </c>
      <c r="I882" s="84">
        <f t="shared" si="76"/>
        <v>183</v>
      </c>
      <c r="J882" s="60">
        <f t="shared" si="77"/>
        <v>373</v>
      </c>
      <c r="K882" s="69">
        <f t="shared" si="78"/>
        <v>19</v>
      </c>
      <c r="L882"/>
      <c r="M882" s="85">
        <v>3832</v>
      </c>
      <c r="N882" s="85">
        <v>829</v>
      </c>
      <c r="O882" s="85">
        <v>860</v>
      </c>
      <c r="P882" s="85">
        <v>85</v>
      </c>
      <c r="Q882" s="70"/>
      <c r="R882" s="85">
        <v>860</v>
      </c>
      <c r="S882" s="64">
        <v>3832</v>
      </c>
      <c r="T882" s="64">
        <v>85</v>
      </c>
      <c r="U882" s="64">
        <v>243</v>
      </c>
      <c r="V882" s="64">
        <v>4</v>
      </c>
    </row>
    <row r="883" spans="6:22" x14ac:dyDescent="0.25">
      <c r="F883" s="60">
        <v>861</v>
      </c>
      <c r="G883" s="69">
        <f t="shared" si="80"/>
        <v>12</v>
      </c>
      <c r="H883" s="69">
        <f t="shared" si="79"/>
        <v>4</v>
      </c>
      <c r="I883" s="84">
        <f t="shared" si="76"/>
        <v>191</v>
      </c>
      <c r="J883" s="60">
        <f t="shared" si="77"/>
        <v>425</v>
      </c>
      <c r="K883" s="69">
        <f t="shared" si="78"/>
        <v>19</v>
      </c>
      <c r="L883"/>
      <c r="M883" s="85">
        <v>4625</v>
      </c>
      <c r="N883" s="85">
        <v>829</v>
      </c>
      <c r="O883" s="85">
        <v>861</v>
      </c>
      <c r="P883" s="85">
        <v>103</v>
      </c>
      <c r="Q883" s="70"/>
      <c r="R883" s="85">
        <v>861</v>
      </c>
      <c r="S883" s="64">
        <v>4625</v>
      </c>
      <c r="T883" s="64">
        <v>103</v>
      </c>
      <c r="U883" s="64">
        <v>243</v>
      </c>
      <c r="V883" s="64">
        <v>1</v>
      </c>
    </row>
    <row r="884" spans="6:22" x14ac:dyDescent="0.25">
      <c r="F884" s="60">
        <v>862</v>
      </c>
      <c r="G884" s="69">
        <f t="shared" si="80"/>
        <v>12</v>
      </c>
      <c r="H884" s="69">
        <f t="shared" si="79"/>
        <v>4</v>
      </c>
      <c r="I884" s="84">
        <f t="shared" si="76"/>
        <v>191</v>
      </c>
      <c r="J884" s="60">
        <f t="shared" si="77"/>
        <v>425</v>
      </c>
      <c r="K884" s="69">
        <f t="shared" si="78"/>
        <v>19</v>
      </c>
      <c r="L884"/>
      <c r="M884" s="85">
        <v>4626</v>
      </c>
      <c r="N884" s="85">
        <v>829</v>
      </c>
      <c r="O884" s="85">
        <v>862</v>
      </c>
      <c r="P884" s="85">
        <v>103</v>
      </c>
      <c r="Q884" s="70"/>
      <c r="R884" s="85">
        <v>862</v>
      </c>
      <c r="S884" s="64">
        <v>4626</v>
      </c>
      <c r="T884" s="64">
        <v>103</v>
      </c>
      <c r="U884" s="64">
        <v>243</v>
      </c>
      <c r="V884" s="64">
        <v>2</v>
      </c>
    </row>
    <row r="885" spans="6:22" x14ac:dyDescent="0.25">
      <c r="F885" s="60">
        <v>863</v>
      </c>
      <c r="G885" s="69">
        <f t="shared" si="80"/>
        <v>12</v>
      </c>
      <c r="H885" s="69">
        <f t="shared" si="79"/>
        <v>4</v>
      </c>
      <c r="I885" s="84">
        <f t="shared" si="76"/>
        <v>191</v>
      </c>
      <c r="J885" s="60">
        <f t="shared" si="77"/>
        <v>425</v>
      </c>
      <c r="K885" s="69">
        <f t="shared" si="78"/>
        <v>19</v>
      </c>
      <c r="L885"/>
      <c r="M885" s="85">
        <v>4627</v>
      </c>
      <c r="N885" s="85">
        <v>829</v>
      </c>
      <c r="O885" s="85">
        <v>863</v>
      </c>
      <c r="P885" s="85">
        <v>103</v>
      </c>
      <c r="Q885" s="70"/>
      <c r="R885" s="85">
        <v>863</v>
      </c>
      <c r="S885" s="64">
        <v>4627</v>
      </c>
      <c r="T885" s="64">
        <v>103</v>
      </c>
      <c r="U885" s="64">
        <v>243</v>
      </c>
      <c r="V885" s="64">
        <v>3</v>
      </c>
    </row>
    <row r="886" spans="6:22" x14ac:dyDescent="0.25">
      <c r="F886" s="60">
        <v>864</v>
      </c>
      <c r="G886" s="69">
        <f t="shared" si="80"/>
        <v>12</v>
      </c>
      <c r="H886" s="69">
        <f t="shared" si="79"/>
        <v>4</v>
      </c>
      <c r="I886" s="84">
        <f t="shared" si="76"/>
        <v>191</v>
      </c>
      <c r="J886" s="60">
        <f t="shared" si="77"/>
        <v>425</v>
      </c>
      <c r="K886" s="69">
        <f t="shared" si="78"/>
        <v>19</v>
      </c>
      <c r="L886"/>
      <c r="M886" s="85">
        <v>4628</v>
      </c>
      <c r="N886" s="85">
        <v>829</v>
      </c>
      <c r="O886" s="85">
        <v>864</v>
      </c>
      <c r="P886" s="85">
        <v>103</v>
      </c>
      <c r="Q886" s="70"/>
      <c r="R886" s="85">
        <v>864</v>
      </c>
      <c r="S886" s="64">
        <v>4628</v>
      </c>
      <c r="T886" s="64">
        <v>103</v>
      </c>
      <c r="U886" s="64">
        <v>243</v>
      </c>
      <c r="V886" s="64">
        <v>4</v>
      </c>
    </row>
    <row r="887" spans="6:22" x14ac:dyDescent="0.25">
      <c r="F887" s="60">
        <v>865</v>
      </c>
      <c r="G887" s="69">
        <f t="shared" si="80"/>
        <v>13</v>
      </c>
      <c r="H887" s="69">
        <f t="shared" si="79"/>
        <v>4</v>
      </c>
      <c r="I887" s="84">
        <f t="shared" si="76"/>
        <v>199</v>
      </c>
      <c r="J887" s="60">
        <f t="shared" si="77"/>
        <v>477</v>
      </c>
      <c r="K887" s="69">
        <f t="shared" si="78"/>
        <v>20</v>
      </c>
      <c r="L887"/>
      <c r="M887" s="85">
        <v>4897</v>
      </c>
      <c r="N887" s="85">
        <v>829</v>
      </c>
      <c r="O887" s="85">
        <v>865</v>
      </c>
      <c r="P887" s="85">
        <v>108</v>
      </c>
      <c r="Q887" s="70"/>
      <c r="R887" s="85">
        <v>865</v>
      </c>
      <c r="S887" s="64">
        <v>4897</v>
      </c>
      <c r="T887" s="64">
        <v>109</v>
      </c>
      <c r="U887" s="64">
        <v>243</v>
      </c>
      <c r="V887" s="64">
        <v>1</v>
      </c>
    </row>
    <row r="888" spans="6:22" x14ac:dyDescent="0.25">
      <c r="F888" s="60">
        <v>866</v>
      </c>
      <c r="G888" s="69">
        <f t="shared" si="80"/>
        <v>13</v>
      </c>
      <c r="H888" s="69">
        <f t="shared" si="79"/>
        <v>4</v>
      </c>
      <c r="I888" s="84">
        <f t="shared" si="76"/>
        <v>199</v>
      </c>
      <c r="J888" s="60">
        <f t="shared" si="77"/>
        <v>477</v>
      </c>
      <c r="K888" s="69">
        <f t="shared" si="78"/>
        <v>20</v>
      </c>
      <c r="L888"/>
      <c r="M888" s="85">
        <v>4898</v>
      </c>
      <c r="N888" s="85">
        <v>829</v>
      </c>
      <c r="O888" s="85">
        <v>866</v>
      </c>
      <c r="P888" s="85">
        <v>108</v>
      </c>
      <c r="Q888" s="70"/>
      <c r="R888" s="85">
        <v>866</v>
      </c>
      <c r="S888" s="64">
        <v>4898</v>
      </c>
      <c r="T888" s="64">
        <v>109</v>
      </c>
      <c r="U888" s="64">
        <v>243</v>
      </c>
      <c r="V888" s="64">
        <v>2</v>
      </c>
    </row>
    <row r="889" spans="6:22" x14ac:dyDescent="0.25">
      <c r="F889" s="60">
        <v>867</v>
      </c>
      <c r="G889" s="69">
        <f t="shared" si="80"/>
        <v>13</v>
      </c>
      <c r="H889" s="69">
        <f t="shared" si="79"/>
        <v>4</v>
      </c>
      <c r="I889" s="84">
        <f t="shared" si="76"/>
        <v>199</v>
      </c>
      <c r="J889" s="60">
        <f t="shared" si="77"/>
        <v>477</v>
      </c>
      <c r="K889" s="69">
        <f t="shared" si="78"/>
        <v>20</v>
      </c>
      <c r="L889"/>
      <c r="M889" s="85">
        <v>4899</v>
      </c>
      <c r="N889" s="85">
        <v>829</v>
      </c>
      <c r="O889" s="85">
        <v>867</v>
      </c>
      <c r="P889" s="85">
        <v>108</v>
      </c>
      <c r="Q889" s="70"/>
      <c r="R889" s="85">
        <v>867</v>
      </c>
      <c r="S889" s="64">
        <v>4899</v>
      </c>
      <c r="T889" s="64">
        <v>109</v>
      </c>
      <c r="U889" s="64">
        <v>243</v>
      </c>
      <c r="V889" s="64">
        <v>3</v>
      </c>
    </row>
    <row r="890" spans="6:22" x14ac:dyDescent="0.25">
      <c r="F890" s="60">
        <v>868</v>
      </c>
      <c r="G890" s="69">
        <f t="shared" si="80"/>
        <v>13</v>
      </c>
      <c r="H890" s="69">
        <f t="shared" si="79"/>
        <v>4</v>
      </c>
      <c r="I890" s="84">
        <f t="shared" si="76"/>
        <v>199</v>
      </c>
      <c r="J890" s="60">
        <f t="shared" si="77"/>
        <v>477</v>
      </c>
      <c r="K890" s="69">
        <f t="shared" si="78"/>
        <v>20</v>
      </c>
      <c r="L890"/>
      <c r="M890" s="85">
        <v>4900</v>
      </c>
      <c r="N890" s="85">
        <v>829</v>
      </c>
      <c r="O890" s="85">
        <v>868</v>
      </c>
      <c r="P890" s="85">
        <v>108</v>
      </c>
      <c r="Q890" s="70"/>
      <c r="R890" s="85">
        <v>868</v>
      </c>
      <c r="S890" s="64">
        <v>4900</v>
      </c>
      <c r="T890" s="64">
        <v>109</v>
      </c>
      <c r="U890" s="64">
        <v>243</v>
      </c>
      <c r="V890" s="64">
        <v>4</v>
      </c>
    </row>
    <row r="891" spans="6:22" x14ac:dyDescent="0.25">
      <c r="F891" s="60">
        <v>869</v>
      </c>
      <c r="G891" s="69">
        <f t="shared" si="80"/>
        <v>14</v>
      </c>
      <c r="H891" s="69">
        <f t="shared" si="79"/>
        <v>4</v>
      </c>
      <c r="I891" s="84">
        <f t="shared" si="76"/>
        <v>207</v>
      </c>
      <c r="J891" s="60">
        <f t="shared" si="77"/>
        <v>537</v>
      </c>
      <c r="K891" s="69">
        <f t="shared" si="78"/>
        <v>20</v>
      </c>
      <c r="L891"/>
      <c r="M891" s="85">
        <v>93</v>
      </c>
      <c r="N891" s="85">
        <v>869</v>
      </c>
      <c r="O891" s="85">
        <v>869</v>
      </c>
      <c r="P891" s="85">
        <v>2</v>
      </c>
      <c r="Q891" s="70"/>
      <c r="R891" s="85">
        <v>869</v>
      </c>
      <c r="S891" s="64">
        <v>93</v>
      </c>
      <c r="T891" s="64">
        <v>3</v>
      </c>
      <c r="U891" s="64">
        <v>247</v>
      </c>
      <c r="V891" s="64">
        <v>1</v>
      </c>
    </row>
    <row r="892" spans="6:22" x14ac:dyDescent="0.25">
      <c r="F892" s="60">
        <v>870</v>
      </c>
      <c r="G892" s="69">
        <f t="shared" si="80"/>
        <v>14</v>
      </c>
      <c r="H892" s="69">
        <f t="shared" si="79"/>
        <v>4</v>
      </c>
      <c r="I892" s="84">
        <f t="shared" si="76"/>
        <v>207</v>
      </c>
      <c r="J892" s="60">
        <f t="shared" si="77"/>
        <v>537</v>
      </c>
      <c r="K892" s="69">
        <f t="shared" si="78"/>
        <v>20</v>
      </c>
      <c r="L892"/>
      <c r="M892" s="85">
        <v>94</v>
      </c>
      <c r="N892" s="85">
        <v>869</v>
      </c>
      <c r="O892" s="85">
        <v>870</v>
      </c>
      <c r="P892" s="85">
        <v>2</v>
      </c>
      <c r="Q892" s="70"/>
      <c r="R892" s="85">
        <v>870</v>
      </c>
      <c r="S892" s="64">
        <v>94</v>
      </c>
      <c r="T892" s="64">
        <v>3</v>
      </c>
      <c r="U892" s="64">
        <v>247</v>
      </c>
      <c r="V892" s="64">
        <v>2</v>
      </c>
    </row>
    <row r="893" spans="6:22" x14ac:dyDescent="0.25">
      <c r="F893" s="60">
        <v>871</v>
      </c>
      <c r="G893" s="69">
        <f t="shared" si="80"/>
        <v>14</v>
      </c>
      <c r="H893" s="69">
        <f t="shared" si="79"/>
        <v>4</v>
      </c>
      <c r="I893" s="84">
        <f t="shared" si="76"/>
        <v>207</v>
      </c>
      <c r="J893" s="60">
        <f t="shared" si="77"/>
        <v>537</v>
      </c>
      <c r="K893" s="69">
        <f t="shared" si="78"/>
        <v>20</v>
      </c>
      <c r="L893"/>
      <c r="M893" s="85">
        <v>95</v>
      </c>
      <c r="N893" s="85">
        <v>869</v>
      </c>
      <c r="O893" s="85">
        <v>871</v>
      </c>
      <c r="P893" s="85">
        <v>2</v>
      </c>
      <c r="Q893" s="70"/>
      <c r="R893" s="85">
        <v>871</v>
      </c>
      <c r="S893" s="64">
        <v>95</v>
      </c>
      <c r="T893" s="64">
        <v>3</v>
      </c>
      <c r="U893" s="64">
        <v>247</v>
      </c>
      <c r="V893" s="64">
        <v>3</v>
      </c>
    </row>
    <row r="894" spans="6:22" x14ac:dyDescent="0.25">
      <c r="F894" s="60">
        <v>872</v>
      </c>
      <c r="G894" s="69">
        <f t="shared" si="80"/>
        <v>14</v>
      </c>
      <c r="H894" s="69">
        <f t="shared" si="79"/>
        <v>4</v>
      </c>
      <c r="I894" s="84">
        <f t="shared" si="76"/>
        <v>207</v>
      </c>
      <c r="J894" s="60">
        <f t="shared" si="77"/>
        <v>537</v>
      </c>
      <c r="K894" s="69">
        <f t="shared" si="78"/>
        <v>20</v>
      </c>
      <c r="L894"/>
      <c r="M894" s="85">
        <v>96</v>
      </c>
      <c r="N894" s="85">
        <v>869</v>
      </c>
      <c r="O894" s="85">
        <v>872</v>
      </c>
      <c r="P894" s="85">
        <v>2</v>
      </c>
      <c r="Q894" s="70"/>
      <c r="R894" s="85">
        <v>872</v>
      </c>
      <c r="S894" s="64">
        <v>96</v>
      </c>
      <c r="T894" s="64">
        <v>3</v>
      </c>
      <c r="U894" s="64">
        <v>247</v>
      </c>
      <c r="V894" s="64">
        <v>4</v>
      </c>
    </row>
    <row r="895" spans="6:22" x14ac:dyDescent="0.25">
      <c r="F895" s="60">
        <v>873</v>
      </c>
      <c r="G895" s="69">
        <f t="shared" si="80"/>
        <v>15</v>
      </c>
      <c r="H895" s="69">
        <f t="shared" si="79"/>
        <v>4</v>
      </c>
      <c r="I895" s="84">
        <f t="shared" si="76"/>
        <v>215</v>
      </c>
      <c r="J895" s="60">
        <f t="shared" si="77"/>
        <v>597</v>
      </c>
      <c r="K895" s="69">
        <f t="shared" si="78"/>
        <v>20</v>
      </c>
      <c r="L895"/>
      <c r="M895" s="85">
        <v>889</v>
      </c>
      <c r="N895" s="85">
        <v>869</v>
      </c>
      <c r="O895" s="85">
        <v>873</v>
      </c>
      <c r="P895" s="85">
        <v>20</v>
      </c>
      <c r="Q895" s="70"/>
      <c r="R895" s="85">
        <v>873</v>
      </c>
      <c r="S895" s="64">
        <v>889</v>
      </c>
      <c r="T895" s="64">
        <v>20</v>
      </c>
      <c r="U895" s="64">
        <v>247</v>
      </c>
      <c r="V895" s="64">
        <v>1</v>
      </c>
    </row>
    <row r="896" spans="6:22" x14ac:dyDescent="0.25">
      <c r="F896" s="60">
        <v>874</v>
      </c>
      <c r="G896" s="69">
        <f t="shared" si="80"/>
        <v>15</v>
      </c>
      <c r="H896" s="69">
        <f t="shared" si="79"/>
        <v>4</v>
      </c>
      <c r="I896" s="84">
        <f t="shared" si="76"/>
        <v>215</v>
      </c>
      <c r="J896" s="60">
        <f t="shared" si="77"/>
        <v>597</v>
      </c>
      <c r="K896" s="69">
        <f t="shared" si="78"/>
        <v>20</v>
      </c>
      <c r="L896"/>
      <c r="M896" s="85">
        <v>890</v>
      </c>
      <c r="N896" s="85">
        <v>869</v>
      </c>
      <c r="O896" s="85">
        <v>874</v>
      </c>
      <c r="P896" s="85">
        <v>20</v>
      </c>
      <c r="Q896" s="70"/>
      <c r="R896" s="85">
        <v>874</v>
      </c>
      <c r="S896" s="64">
        <v>890</v>
      </c>
      <c r="T896" s="64">
        <v>20</v>
      </c>
      <c r="U896" s="64">
        <v>247</v>
      </c>
      <c r="V896" s="64">
        <v>2</v>
      </c>
    </row>
    <row r="897" spans="6:22" x14ac:dyDescent="0.25">
      <c r="F897" s="60">
        <v>875</v>
      </c>
      <c r="G897" s="69">
        <f t="shared" si="80"/>
        <v>15</v>
      </c>
      <c r="H897" s="69">
        <f t="shared" si="79"/>
        <v>4</v>
      </c>
      <c r="I897" s="84">
        <f t="shared" si="76"/>
        <v>215</v>
      </c>
      <c r="J897" s="60">
        <f t="shared" si="77"/>
        <v>597</v>
      </c>
      <c r="K897" s="69">
        <f t="shared" si="78"/>
        <v>20</v>
      </c>
      <c r="L897"/>
      <c r="M897" s="85">
        <v>891</v>
      </c>
      <c r="N897" s="85">
        <v>869</v>
      </c>
      <c r="O897" s="85">
        <v>875</v>
      </c>
      <c r="P897" s="85">
        <v>20</v>
      </c>
      <c r="Q897" s="70"/>
      <c r="R897" s="85">
        <v>875</v>
      </c>
      <c r="S897" s="64">
        <v>891</v>
      </c>
      <c r="T897" s="64">
        <v>20</v>
      </c>
      <c r="U897" s="64">
        <v>247</v>
      </c>
      <c r="V897" s="64">
        <v>3</v>
      </c>
    </row>
    <row r="898" spans="6:22" x14ac:dyDescent="0.25">
      <c r="F898" s="60">
        <v>876</v>
      </c>
      <c r="G898" s="69">
        <f t="shared" si="80"/>
        <v>15</v>
      </c>
      <c r="H898" s="69">
        <f t="shared" si="79"/>
        <v>4</v>
      </c>
      <c r="I898" s="84">
        <f t="shared" si="76"/>
        <v>215</v>
      </c>
      <c r="J898" s="60">
        <f t="shared" si="77"/>
        <v>597</v>
      </c>
      <c r="K898" s="69">
        <f t="shared" si="78"/>
        <v>20</v>
      </c>
      <c r="L898"/>
      <c r="M898" s="85">
        <v>892</v>
      </c>
      <c r="N898" s="85">
        <v>869</v>
      </c>
      <c r="O898" s="85">
        <v>876</v>
      </c>
      <c r="P898" s="85">
        <v>20</v>
      </c>
      <c r="Q898" s="70"/>
      <c r="R898" s="85">
        <v>876</v>
      </c>
      <c r="S898" s="64">
        <v>892</v>
      </c>
      <c r="T898" s="64">
        <v>20</v>
      </c>
      <c r="U898" s="64">
        <v>247</v>
      </c>
      <c r="V898" s="64">
        <v>4</v>
      </c>
    </row>
    <row r="899" spans="6:22" x14ac:dyDescent="0.25">
      <c r="F899" s="60">
        <v>877</v>
      </c>
      <c r="G899" s="69">
        <f t="shared" si="80"/>
        <v>16</v>
      </c>
      <c r="H899" s="69">
        <f t="shared" si="79"/>
        <v>4</v>
      </c>
      <c r="I899" s="84">
        <f t="shared" si="76"/>
        <v>223</v>
      </c>
      <c r="J899" s="60">
        <f t="shared" si="77"/>
        <v>657</v>
      </c>
      <c r="K899" s="69">
        <f t="shared" si="78"/>
        <v>20</v>
      </c>
      <c r="L899"/>
      <c r="M899" s="85">
        <v>1161</v>
      </c>
      <c r="N899" s="85">
        <v>869</v>
      </c>
      <c r="O899" s="85">
        <v>877</v>
      </c>
      <c r="P899" s="85">
        <v>26</v>
      </c>
      <c r="Q899" s="70"/>
      <c r="R899" s="85">
        <v>877</v>
      </c>
      <c r="S899" s="64">
        <v>1161</v>
      </c>
      <c r="T899" s="64">
        <v>26</v>
      </c>
      <c r="U899" s="64">
        <v>247</v>
      </c>
      <c r="V899" s="64">
        <v>1</v>
      </c>
    </row>
    <row r="900" spans="6:22" x14ac:dyDescent="0.25">
      <c r="F900" s="60">
        <v>878</v>
      </c>
      <c r="G900" s="69">
        <f t="shared" si="80"/>
        <v>16</v>
      </c>
      <c r="H900" s="69">
        <f t="shared" si="79"/>
        <v>4</v>
      </c>
      <c r="I900" s="84">
        <f t="shared" si="76"/>
        <v>223</v>
      </c>
      <c r="J900" s="60">
        <f t="shared" si="77"/>
        <v>657</v>
      </c>
      <c r="K900" s="69">
        <f t="shared" si="78"/>
        <v>20</v>
      </c>
      <c r="L900"/>
      <c r="M900" s="85">
        <v>1162</v>
      </c>
      <c r="N900" s="85">
        <v>869</v>
      </c>
      <c r="O900" s="85">
        <v>878</v>
      </c>
      <c r="P900" s="85">
        <v>26</v>
      </c>
      <c r="Q900" s="70"/>
      <c r="R900" s="85">
        <v>878</v>
      </c>
      <c r="S900" s="64">
        <v>1162</v>
      </c>
      <c r="T900" s="64">
        <v>26</v>
      </c>
      <c r="U900" s="64">
        <v>247</v>
      </c>
      <c r="V900" s="64">
        <v>2</v>
      </c>
    </row>
    <row r="901" spans="6:22" x14ac:dyDescent="0.25">
      <c r="F901" s="60">
        <v>879</v>
      </c>
      <c r="G901" s="69">
        <f t="shared" si="80"/>
        <v>16</v>
      </c>
      <c r="H901" s="69">
        <f t="shared" si="79"/>
        <v>4</v>
      </c>
      <c r="I901" s="84">
        <f t="shared" si="76"/>
        <v>223</v>
      </c>
      <c r="J901" s="60">
        <f t="shared" si="77"/>
        <v>657</v>
      </c>
      <c r="K901" s="69">
        <f t="shared" si="78"/>
        <v>20</v>
      </c>
      <c r="L901"/>
      <c r="M901" s="85">
        <v>1163</v>
      </c>
      <c r="N901" s="85">
        <v>869</v>
      </c>
      <c r="O901" s="85">
        <v>879</v>
      </c>
      <c r="P901" s="85">
        <v>26</v>
      </c>
      <c r="Q901" s="70"/>
      <c r="R901" s="85">
        <v>879</v>
      </c>
      <c r="S901" s="64">
        <v>1163</v>
      </c>
      <c r="T901" s="64">
        <v>26</v>
      </c>
      <c r="U901" s="64">
        <v>247</v>
      </c>
      <c r="V901" s="64">
        <v>3</v>
      </c>
    </row>
    <row r="902" spans="6:22" x14ac:dyDescent="0.25">
      <c r="F902" s="60">
        <v>880</v>
      </c>
      <c r="G902" s="69">
        <f t="shared" si="80"/>
        <v>16</v>
      </c>
      <c r="H902" s="69">
        <f t="shared" si="79"/>
        <v>4</v>
      </c>
      <c r="I902" s="84">
        <f t="shared" si="76"/>
        <v>223</v>
      </c>
      <c r="J902" s="60">
        <f t="shared" si="77"/>
        <v>657</v>
      </c>
      <c r="K902" s="69">
        <f t="shared" si="78"/>
        <v>20</v>
      </c>
      <c r="L902"/>
      <c r="M902" s="85">
        <v>1164</v>
      </c>
      <c r="N902" s="85">
        <v>869</v>
      </c>
      <c r="O902" s="85">
        <v>880</v>
      </c>
      <c r="P902" s="85">
        <v>26</v>
      </c>
      <c r="Q902" s="70"/>
      <c r="R902" s="85">
        <v>880</v>
      </c>
      <c r="S902" s="64">
        <v>1164</v>
      </c>
      <c r="T902" s="64">
        <v>26</v>
      </c>
      <c r="U902" s="64">
        <v>247</v>
      </c>
      <c r="V902" s="64">
        <v>4</v>
      </c>
    </row>
    <row r="903" spans="6:22" x14ac:dyDescent="0.25">
      <c r="F903" s="60">
        <v>881</v>
      </c>
      <c r="G903" s="69">
        <f t="shared" si="80"/>
        <v>17</v>
      </c>
      <c r="H903" s="69">
        <f t="shared" si="79"/>
        <v>4</v>
      </c>
      <c r="I903" s="84">
        <f t="shared" si="76"/>
        <v>231</v>
      </c>
      <c r="J903" s="60">
        <f t="shared" si="77"/>
        <v>725</v>
      </c>
      <c r="K903" s="69">
        <f t="shared" si="78"/>
        <v>20</v>
      </c>
      <c r="L903"/>
      <c r="M903" s="85">
        <v>1957</v>
      </c>
      <c r="N903" s="85">
        <v>869</v>
      </c>
      <c r="O903" s="85">
        <v>881</v>
      </c>
      <c r="P903" s="85">
        <v>44</v>
      </c>
      <c r="Q903" s="70"/>
      <c r="R903" s="85">
        <v>881</v>
      </c>
      <c r="S903" s="64">
        <v>1957</v>
      </c>
      <c r="T903" s="64">
        <v>44</v>
      </c>
      <c r="U903" s="64">
        <v>247</v>
      </c>
      <c r="V903" s="64">
        <v>1</v>
      </c>
    </row>
    <row r="904" spans="6:22" x14ac:dyDescent="0.25">
      <c r="F904" s="60">
        <v>882</v>
      </c>
      <c r="G904" s="69">
        <f t="shared" si="80"/>
        <v>17</v>
      </c>
      <c r="H904" s="69">
        <f t="shared" si="79"/>
        <v>4</v>
      </c>
      <c r="I904" s="84">
        <f t="shared" si="76"/>
        <v>231</v>
      </c>
      <c r="J904" s="60">
        <f t="shared" si="77"/>
        <v>725</v>
      </c>
      <c r="K904" s="69">
        <f t="shared" si="78"/>
        <v>20</v>
      </c>
      <c r="L904"/>
      <c r="M904" s="85">
        <v>1958</v>
      </c>
      <c r="N904" s="85">
        <v>869</v>
      </c>
      <c r="O904" s="85">
        <v>882</v>
      </c>
      <c r="P904" s="85">
        <v>44</v>
      </c>
      <c r="Q904" s="70"/>
      <c r="R904" s="85">
        <v>882</v>
      </c>
      <c r="S904" s="64">
        <v>1958</v>
      </c>
      <c r="T904" s="64">
        <v>44</v>
      </c>
      <c r="U904" s="64">
        <v>247</v>
      </c>
      <c r="V904" s="64">
        <v>2</v>
      </c>
    </row>
    <row r="905" spans="6:22" x14ac:dyDescent="0.25">
      <c r="F905" s="60">
        <v>883</v>
      </c>
      <c r="G905" s="69">
        <f t="shared" si="80"/>
        <v>17</v>
      </c>
      <c r="H905" s="69">
        <f t="shared" si="79"/>
        <v>4</v>
      </c>
      <c r="I905" s="84">
        <f t="shared" si="76"/>
        <v>231</v>
      </c>
      <c r="J905" s="60">
        <f t="shared" si="77"/>
        <v>725</v>
      </c>
      <c r="K905" s="69">
        <f t="shared" si="78"/>
        <v>20</v>
      </c>
      <c r="L905"/>
      <c r="M905" s="85">
        <v>1959</v>
      </c>
      <c r="N905" s="85">
        <v>869</v>
      </c>
      <c r="O905" s="85">
        <v>883</v>
      </c>
      <c r="P905" s="85">
        <v>44</v>
      </c>
      <c r="Q905" s="70"/>
      <c r="R905" s="85">
        <v>883</v>
      </c>
      <c r="S905" s="64">
        <v>1959</v>
      </c>
      <c r="T905" s="64">
        <v>44</v>
      </c>
      <c r="U905" s="64">
        <v>247</v>
      </c>
      <c r="V905" s="64">
        <v>3</v>
      </c>
    </row>
    <row r="906" spans="6:22" x14ac:dyDescent="0.25">
      <c r="F906" s="60">
        <v>884</v>
      </c>
      <c r="G906" s="69">
        <f t="shared" si="80"/>
        <v>17</v>
      </c>
      <c r="H906" s="69">
        <f t="shared" si="79"/>
        <v>4</v>
      </c>
      <c r="I906" s="84">
        <f t="shared" si="76"/>
        <v>231</v>
      </c>
      <c r="J906" s="60">
        <f t="shared" si="77"/>
        <v>725</v>
      </c>
      <c r="K906" s="69">
        <f t="shared" si="78"/>
        <v>20</v>
      </c>
      <c r="L906"/>
      <c r="M906" s="85">
        <v>1960</v>
      </c>
      <c r="N906" s="85">
        <v>869</v>
      </c>
      <c r="O906" s="85">
        <v>884</v>
      </c>
      <c r="P906" s="85">
        <v>44</v>
      </c>
      <c r="Q906" s="70"/>
      <c r="R906" s="85">
        <v>884</v>
      </c>
      <c r="S906" s="64">
        <v>1960</v>
      </c>
      <c r="T906" s="64">
        <v>44</v>
      </c>
      <c r="U906" s="64">
        <v>247</v>
      </c>
      <c r="V906" s="64">
        <v>4</v>
      </c>
    </row>
    <row r="907" spans="6:22" x14ac:dyDescent="0.25">
      <c r="F907" s="60">
        <v>885</v>
      </c>
      <c r="G907" s="69">
        <f t="shared" ref="G907:G970" si="81">G903+1</f>
        <v>18</v>
      </c>
      <c r="H907" s="69">
        <f t="shared" si="79"/>
        <v>4</v>
      </c>
      <c r="I907" s="84">
        <f t="shared" si="76"/>
        <v>239</v>
      </c>
      <c r="J907" s="60">
        <f t="shared" si="77"/>
        <v>793</v>
      </c>
      <c r="K907" s="69">
        <f t="shared" si="78"/>
        <v>20</v>
      </c>
      <c r="L907"/>
      <c r="M907" s="85">
        <v>2229</v>
      </c>
      <c r="N907" s="85">
        <v>869</v>
      </c>
      <c r="O907" s="85">
        <v>885</v>
      </c>
      <c r="P907" s="85">
        <v>50</v>
      </c>
      <c r="Q907" s="70"/>
      <c r="R907" s="85">
        <v>885</v>
      </c>
      <c r="S907" s="64">
        <v>2229</v>
      </c>
      <c r="T907" s="64">
        <v>50</v>
      </c>
      <c r="U907" s="64">
        <v>247</v>
      </c>
      <c r="V907" s="64">
        <v>1</v>
      </c>
    </row>
    <row r="908" spans="6:22" x14ac:dyDescent="0.25">
      <c r="F908" s="60">
        <v>886</v>
      </c>
      <c r="G908" s="69">
        <f t="shared" si="81"/>
        <v>18</v>
      </c>
      <c r="H908" s="69">
        <f t="shared" si="79"/>
        <v>4</v>
      </c>
      <c r="I908" s="84">
        <f t="shared" si="76"/>
        <v>239</v>
      </c>
      <c r="J908" s="60">
        <f t="shared" si="77"/>
        <v>793</v>
      </c>
      <c r="K908" s="69">
        <f t="shared" si="78"/>
        <v>20</v>
      </c>
      <c r="L908"/>
      <c r="M908" s="85">
        <v>2230</v>
      </c>
      <c r="N908" s="85">
        <v>869</v>
      </c>
      <c r="O908" s="85">
        <v>886</v>
      </c>
      <c r="P908" s="85">
        <v>50</v>
      </c>
      <c r="Q908" s="70"/>
      <c r="R908" s="85">
        <v>886</v>
      </c>
      <c r="S908" s="64">
        <v>2230</v>
      </c>
      <c r="T908" s="64">
        <v>50</v>
      </c>
      <c r="U908" s="64">
        <v>247</v>
      </c>
      <c r="V908" s="64">
        <v>2</v>
      </c>
    </row>
    <row r="909" spans="6:22" x14ac:dyDescent="0.25">
      <c r="F909" s="60">
        <v>887</v>
      </c>
      <c r="G909" s="69">
        <f t="shared" si="81"/>
        <v>18</v>
      </c>
      <c r="H909" s="69">
        <f t="shared" si="79"/>
        <v>4</v>
      </c>
      <c r="I909" s="84">
        <f t="shared" si="76"/>
        <v>239</v>
      </c>
      <c r="J909" s="60">
        <f t="shared" si="77"/>
        <v>793</v>
      </c>
      <c r="K909" s="69">
        <f t="shared" si="78"/>
        <v>20</v>
      </c>
      <c r="L909"/>
      <c r="M909" s="85">
        <v>2231</v>
      </c>
      <c r="N909" s="85">
        <v>869</v>
      </c>
      <c r="O909" s="85">
        <v>887</v>
      </c>
      <c r="P909" s="85">
        <v>50</v>
      </c>
      <c r="Q909" s="70"/>
      <c r="R909" s="85">
        <v>887</v>
      </c>
      <c r="S909" s="64">
        <v>2231</v>
      </c>
      <c r="T909" s="64">
        <v>50</v>
      </c>
      <c r="U909" s="64">
        <v>247</v>
      </c>
      <c r="V909" s="64">
        <v>3</v>
      </c>
    </row>
    <row r="910" spans="6:22" x14ac:dyDescent="0.25">
      <c r="F910" s="60">
        <v>888</v>
      </c>
      <c r="G910" s="69">
        <f t="shared" si="81"/>
        <v>18</v>
      </c>
      <c r="H910" s="69">
        <f t="shared" si="79"/>
        <v>4</v>
      </c>
      <c r="I910" s="84">
        <f t="shared" si="76"/>
        <v>239</v>
      </c>
      <c r="J910" s="60">
        <f t="shared" si="77"/>
        <v>793</v>
      </c>
      <c r="K910" s="69">
        <f t="shared" si="78"/>
        <v>20</v>
      </c>
      <c r="L910"/>
      <c r="M910" s="85">
        <v>2232</v>
      </c>
      <c r="N910" s="85">
        <v>869</v>
      </c>
      <c r="O910" s="85">
        <v>888</v>
      </c>
      <c r="P910" s="85">
        <v>50</v>
      </c>
      <c r="Q910" s="70"/>
      <c r="R910" s="85">
        <v>888</v>
      </c>
      <c r="S910" s="64">
        <v>2232</v>
      </c>
      <c r="T910" s="64">
        <v>50</v>
      </c>
      <c r="U910" s="64">
        <v>247</v>
      </c>
      <c r="V910" s="64">
        <v>4</v>
      </c>
    </row>
    <row r="911" spans="6:22" x14ac:dyDescent="0.25">
      <c r="F911" s="60">
        <v>889</v>
      </c>
      <c r="G911" s="69">
        <f t="shared" si="81"/>
        <v>19</v>
      </c>
      <c r="H911" s="69">
        <f t="shared" si="79"/>
        <v>4</v>
      </c>
      <c r="I911" s="84">
        <f t="shared" si="76"/>
        <v>247</v>
      </c>
      <c r="J911" s="60">
        <f t="shared" si="77"/>
        <v>869</v>
      </c>
      <c r="K911" s="69">
        <f t="shared" si="78"/>
        <v>20</v>
      </c>
      <c r="L911"/>
      <c r="M911" s="85">
        <v>3025</v>
      </c>
      <c r="N911" s="85">
        <v>869</v>
      </c>
      <c r="O911" s="85">
        <v>889</v>
      </c>
      <c r="P911" s="85">
        <v>67</v>
      </c>
      <c r="Q911" s="70"/>
      <c r="R911" s="85">
        <v>889</v>
      </c>
      <c r="S911" s="64">
        <v>3025</v>
      </c>
      <c r="T911" s="64">
        <v>67</v>
      </c>
      <c r="U911" s="64">
        <v>247</v>
      </c>
      <c r="V911" s="64">
        <v>1</v>
      </c>
    </row>
    <row r="912" spans="6:22" x14ac:dyDescent="0.25">
      <c r="F912" s="60">
        <v>890</v>
      </c>
      <c r="G912" s="69">
        <f t="shared" si="81"/>
        <v>19</v>
      </c>
      <c r="H912" s="69">
        <f t="shared" si="79"/>
        <v>4</v>
      </c>
      <c r="I912" s="84">
        <f t="shared" si="76"/>
        <v>247</v>
      </c>
      <c r="J912" s="60">
        <f t="shared" si="77"/>
        <v>869</v>
      </c>
      <c r="K912" s="69">
        <f t="shared" si="78"/>
        <v>20</v>
      </c>
      <c r="L912"/>
      <c r="M912" s="85">
        <v>3026</v>
      </c>
      <c r="N912" s="85">
        <v>869</v>
      </c>
      <c r="O912" s="85">
        <v>890</v>
      </c>
      <c r="P912" s="85">
        <v>67</v>
      </c>
      <c r="Q912" s="70"/>
      <c r="R912" s="85">
        <v>890</v>
      </c>
      <c r="S912" s="64">
        <v>3026</v>
      </c>
      <c r="T912" s="64">
        <v>67</v>
      </c>
      <c r="U912" s="64">
        <v>247</v>
      </c>
      <c r="V912" s="64">
        <v>2</v>
      </c>
    </row>
    <row r="913" spans="6:22" x14ac:dyDescent="0.25">
      <c r="F913" s="60">
        <v>891</v>
      </c>
      <c r="G913" s="69">
        <f t="shared" si="81"/>
        <v>19</v>
      </c>
      <c r="H913" s="69">
        <f t="shared" si="79"/>
        <v>4</v>
      </c>
      <c r="I913" s="84">
        <f t="shared" si="76"/>
        <v>247</v>
      </c>
      <c r="J913" s="60">
        <f t="shared" si="77"/>
        <v>869</v>
      </c>
      <c r="K913" s="69">
        <f t="shared" si="78"/>
        <v>20</v>
      </c>
      <c r="L913"/>
      <c r="M913" s="85">
        <v>3027</v>
      </c>
      <c r="N913" s="85">
        <v>869</v>
      </c>
      <c r="O913" s="85">
        <v>891</v>
      </c>
      <c r="P913" s="85">
        <v>67</v>
      </c>
      <c r="Q913" s="70"/>
      <c r="R913" s="85">
        <v>891</v>
      </c>
      <c r="S913" s="64">
        <v>3027</v>
      </c>
      <c r="T913" s="64">
        <v>67</v>
      </c>
      <c r="U913" s="64">
        <v>247</v>
      </c>
      <c r="V913" s="64">
        <v>3</v>
      </c>
    </row>
    <row r="914" spans="6:22" x14ac:dyDescent="0.25">
      <c r="F914" s="60">
        <v>892</v>
      </c>
      <c r="G914" s="69">
        <f t="shared" si="81"/>
        <v>19</v>
      </c>
      <c r="H914" s="69">
        <f t="shared" si="79"/>
        <v>4</v>
      </c>
      <c r="I914" s="84">
        <f t="shared" si="76"/>
        <v>247</v>
      </c>
      <c r="J914" s="60">
        <f t="shared" si="77"/>
        <v>869</v>
      </c>
      <c r="K914" s="69">
        <f t="shared" si="78"/>
        <v>20</v>
      </c>
      <c r="L914"/>
      <c r="M914" s="85">
        <v>3028</v>
      </c>
      <c r="N914" s="85">
        <v>869</v>
      </c>
      <c r="O914" s="85">
        <v>892</v>
      </c>
      <c r="P914" s="85">
        <v>67</v>
      </c>
      <c r="Q914" s="70"/>
      <c r="R914" s="85">
        <v>892</v>
      </c>
      <c r="S914" s="64">
        <v>3028</v>
      </c>
      <c r="T914" s="64">
        <v>67</v>
      </c>
      <c r="U914" s="64">
        <v>247</v>
      </c>
      <c r="V914" s="64">
        <v>4</v>
      </c>
    </row>
    <row r="915" spans="6:22" x14ac:dyDescent="0.25">
      <c r="F915" s="60">
        <v>893</v>
      </c>
      <c r="G915" s="69">
        <f t="shared" si="81"/>
        <v>20</v>
      </c>
      <c r="H915" s="69">
        <f t="shared" si="79"/>
        <v>4</v>
      </c>
      <c r="I915" s="84">
        <f t="shared" si="76"/>
        <v>255</v>
      </c>
      <c r="J915" s="60">
        <f t="shared" si="77"/>
        <v>945</v>
      </c>
      <c r="K915" s="69">
        <f t="shared" si="78"/>
        <v>20</v>
      </c>
      <c r="L915"/>
      <c r="M915" s="85">
        <v>3297</v>
      </c>
      <c r="N915" s="85">
        <v>869</v>
      </c>
      <c r="O915" s="85">
        <v>893</v>
      </c>
      <c r="P915" s="85">
        <v>73</v>
      </c>
      <c r="Q915" s="70"/>
      <c r="R915" s="85">
        <v>893</v>
      </c>
      <c r="S915" s="64">
        <v>3297</v>
      </c>
      <c r="T915" s="64">
        <v>73</v>
      </c>
      <c r="U915" s="64">
        <v>247</v>
      </c>
      <c r="V915" s="64">
        <v>1</v>
      </c>
    </row>
    <row r="916" spans="6:22" x14ac:dyDescent="0.25">
      <c r="F916" s="60">
        <v>894</v>
      </c>
      <c r="G916" s="69">
        <f t="shared" si="81"/>
        <v>20</v>
      </c>
      <c r="H916" s="69">
        <f t="shared" si="79"/>
        <v>4</v>
      </c>
      <c r="I916" s="84">
        <f t="shared" si="76"/>
        <v>255</v>
      </c>
      <c r="J916" s="60">
        <f t="shared" si="77"/>
        <v>945</v>
      </c>
      <c r="K916" s="69">
        <f t="shared" si="78"/>
        <v>20</v>
      </c>
      <c r="L916"/>
      <c r="M916" s="85">
        <v>3298</v>
      </c>
      <c r="N916" s="85">
        <v>869</v>
      </c>
      <c r="O916" s="85">
        <v>894</v>
      </c>
      <c r="P916" s="85">
        <v>73</v>
      </c>
      <c r="Q916" s="70"/>
      <c r="R916" s="85">
        <v>894</v>
      </c>
      <c r="S916" s="64">
        <v>3298</v>
      </c>
      <c r="T916" s="64">
        <v>73</v>
      </c>
      <c r="U916" s="64">
        <v>247</v>
      </c>
      <c r="V916" s="64">
        <v>2</v>
      </c>
    </row>
    <row r="917" spans="6:22" x14ac:dyDescent="0.25">
      <c r="F917" s="60">
        <v>895</v>
      </c>
      <c r="G917" s="69">
        <f t="shared" si="81"/>
        <v>20</v>
      </c>
      <c r="H917" s="69">
        <f t="shared" si="79"/>
        <v>4</v>
      </c>
      <c r="I917" s="84">
        <f t="shared" si="76"/>
        <v>255</v>
      </c>
      <c r="J917" s="60">
        <f t="shared" si="77"/>
        <v>945</v>
      </c>
      <c r="K917" s="69">
        <f t="shared" si="78"/>
        <v>20</v>
      </c>
      <c r="L917"/>
      <c r="M917" s="85">
        <v>3299</v>
      </c>
      <c r="N917" s="85">
        <v>869</v>
      </c>
      <c r="O917" s="85">
        <v>895</v>
      </c>
      <c r="P917" s="85">
        <v>73</v>
      </c>
      <c r="Q917" s="70"/>
      <c r="R917" s="85">
        <v>895</v>
      </c>
      <c r="S917" s="64">
        <v>3299</v>
      </c>
      <c r="T917" s="64">
        <v>73</v>
      </c>
      <c r="U917" s="64">
        <v>247</v>
      </c>
      <c r="V917" s="64">
        <v>3</v>
      </c>
    </row>
    <row r="918" spans="6:22" x14ac:dyDescent="0.25">
      <c r="F918" s="60">
        <v>896</v>
      </c>
      <c r="G918" s="69">
        <f t="shared" si="81"/>
        <v>20</v>
      </c>
      <c r="H918" s="69">
        <f t="shared" si="79"/>
        <v>4</v>
      </c>
      <c r="I918" s="84">
        <f t="shared" si="76"/>
        <v>255</v>
      </c>
      <c r="J918" s="60">
        <f t="shared" si="77"/>
        <v>945</v>
      </c>
      <c r="K918" s="69">
        <f t="shared" si="78"/>
        <v>20</v>
      </c>
      <c r="L918"/>
      <c r="M918" s="85">
        <v>3300</v>
      </c>
      <c r="N918" s="85">
        <v>869</v>
      </c>
      <c r="O918" s="85">
        <v>896</v>
      </c>
      <c r="P918" s="85">
        <v>73</v>
      </c>
      <c r="Q918" s="70"/>
      <c r="R918" s="85">
        <v>896</v>
      </c>
      <c r="S918" s="64">
        <v>3300</v>
      </c>
      <c r="T918" s="64">
        <v>73</v>
      </c>
      <c r="U918" s="64">
        <v>247</v>
      </c>
      <c r="V918" s="64">
        <v>4</v>
      </c>
    </row>
    <row r="919" spans="6:22" x14ac:dyDescent="0.25">
      <c r="F919" s="60">
        <v>897</v>
      </c>
      <c r="G919" s="69">
        <f t="shared" si="81"/>
        <v>21</v>
      </c>
      <c r="H919" s="69">
        <f t="shared" si="79"/>
        <v>4</v>
      </c>
      <c r="I919" s="84">
        <f t="shared" ref="I919:I982" si="82">VLOOKUP(G919,$A$23:$C$90,2,0)+VLOOKUP(H919,$A$23:$C$90,3,0)</f>
        <v>263</v>
      </c>
      <c r="J919" s="60">
        <f t="shared" si="77"/>
        <v>1021</v>
      </c>
      <c r="K919" s="69">
        <f t="shared" si="78"/>
        <v>20</v>
      </c>
      <c r="L919"/>
      <c r="M919" s="85">
        <v>4093</v>
      </c>
      <c r="N919" s="85">
        <v>869</v>
      </c>
      <c r="O919" s="85">
        <v>897</v>
      </c>
      <c r="P919" s="85">
        <v>91</v>
      </c>
      <c r="Q919" s="70"/>
      <c r="R919" s="85">
        <v>897</v>
      </c>
      <c r="S919" s="64">
        <v>4093</v>
      </c>
      <c r="T919" s="64">
        <v>91</v>
      </c>
      <c r="U919" s="64">
        <v>247</v>
      </c>
      <c r="V919" s="64">
        <v>1</v>
      </c>
    </row>
    <row r="920" spans="6:22" x14ac:dyDescent="0.25">
      <c r="F920" s="60">
        <v>898</v>
      </c>
      <c r="G920" s="69">
        <f t="shared" si="81"/>
        <v>21</v>
      </c>
      <c r="H920" s="69">
        <f t="shared" si="79"/>
        <v>4</v>
      </c>
      <c r="I920" s="84">
        <f t="shared" si="82"/>
        <v>263</v>
      </c>
      <c r="J920" s="60">
        <f t="shared" ref="J920:J983" si="83">RANK(I920,$I$23:$I$6550,1)</f>
        <v>1021</v>
      </c>
      <c r="K920" s="69">
        <f t="shared" ref="K920:K983" si="84">LOOKUP(F920,$X$23:$X$191,$Y$23:$Y$191)</f>
        <v>20</v>
      </c>
      <c r="L920"/>
      <c r="M920" s="85">
        <v>4094</v>
      </c>
      <c r="N920" s="85">
        <v>869</v>
      </c>
      <c r="O920" s="85">
        <v>898</v>
      </c>
      <c r="P920" s="85">
        <v>91</v>
      </c>
      <c r="Q920" s="70"/>
      <c r="R920" s="85">
        <v>898</v>
      </c>
      <c r="S920" s="64">
        <v>4094</v>
      </c>
      <c r="T920" s="64">
        <v>91</v>
      </c>
      <c r="U920" s="64">
        <v>247</v>
      </c>
      <c r="V920" s="64">
        <v>2</v>
      </c>
    </row>
    <row r="921" spans="6:22" x14ac:dyDescent="0.25">
      <c r="F921" s="60">
        <v>899</v>
      </c>
      <c r="G921" s="69">
        <f t="shared" si="81"/>
        <v>21</v>
      </c>
      <c r="H921" s="69">
        <f t="shared" si="79"/>
        <v>4</v>
      </c>
      <c r="I921" s="84">
        <f t="shared" si="82"/>
        <v>263</v>
      </c>
      <c r="J921" s="60">
        <f t="shared" si="83"/>
        <v>1021</v>
      </c>
      <c r="K921" s="69">
        <f t="shared" si="84"/>
        <v>20</v>
      </c>
      <c r="L921"/>
      <c r="M921" s="85">
        <v>4095</v>
      </c>
      <c r="N921" s="85">
        <v>869</v>
      </c>
      <c r="O921" s="85">
        <v>899</v>
      </c>
      <c r="P921" s="85">
        <v>91</v>
      </c>
      <c r="Q921" s="70"/>
      <c r="R921" s="85">
        <v>899</v>
      </c>
      <c r="S921" s="64">
        <v>4095</v>
      </c>
      <c r="T921" s="64">
        <v>91</v>
      </c>
      <c r="U921" s="64">
        <v>247</v>
      </c>
      <c r="V921" s="64">
        <v>3</v>
      </c>
    </row>
    <row r="922" spans="6:22" x14ac:dyDescent="0.25">
      <c r="F922" s="60">
        <v>900</v>
      </c>
      <c r="G922" s="69">
        <f t="shared" si="81"/>
        <v>21</v>
      </c>
      <c r="H922" s="69">
        <f t="shared" si="79"/>
        <v>4</v>
      </c>
      <c r="I922" s="84">
        <f t="shared" si="82"/>
        <v>263</v>
      </c>
      <c r="J922" s="60">
        <f t="shared" si="83"/>
        <v>1021</v>
      </c>
      <c r="K922" s="69">
        <f t="shared" si="84"/>
        <v>20</v>
      </c>
      <c r="L922"/>
      <c r="M922" s="85">
        <v>4096</v>
      </c>
      <c r="N922" s="85">
        <v>869</v>
      </c>
      <c r="O922" s="85">
        <v>900</v>
      </c>
      <c r="P922" s="85">
        <v>91</v>
      </c>
      <c r="Q922" s="70"/>
      <c r="R922" s="85">
        <v>900</v>
      </c>
      <c r="S922" s="64">
        <v>4096</v>
      </c>
      <c r="T922" s="64">
        <v>91</v>
      </c>
      <c r="U922" s="64">
        <v>247</v>
      </c>
      <c r="V922" s="64">
        <v>4</v>
      </c>
    </row>
    <row r="923" spans="6:22" x14ac:dyDescent="0.25">
      <c r="F923" s="60">
        <v>901</v>
      </c>
      <c r="G923" s="69">
        <f t="shared" si="81"/>
        <v>22</v>
      </c>
      <c r="H923" s="69">
        <f t="shared" si="79"/>
        <v>4</v>
      </c>
      <c r="I923" s="84">
        <f t="shared" si="82"/>
        <v>271</v>
      </c>
      <c r="J923" s="60">
        <f t="shared" si="83"/>
        <v>1105</v>
      </c>
      <c r="K923" s="69">
        <f t="shared" si="84"/>
        <v>20</v>
      </c>
      <c r="L923"/>
      <c r="M923" s="85">
        <v>4365</v>
      </c>
      <c r="N923" s="85">
        <v>869</v>
      </c>
      <c r="O923" s="85">
        <v>901</v>
      </c>
      <c r="P923" s="85">
        <v>97</v>
      </c>
      <c r="Q923" s="70"/>
      <c r="R923" s="85">
        <v>901</v>
      </c>
      <c r="S923" s="64">
        <v>4365</v>
      </c>
      <c r="T923" s="64">
        <v>97</v>
      </c>
      <c r="U923" s="64">
        <v>247</v>
      </c>
      <c r="V923" s="64">
        <v>1</v>
      </c>
    </row>
    <row r="924" spans="6:22" x14ac:dyDescent="0.25">
      <c r="F924" s="60">
        <v>902</v>
      </c>
      <c r="G924" s="69">
        <f t="shared" si="81"/>
        <v>22</v>
      </c>
      <c r="H924" s="69">
        <f t="shared" si="79"/>
        <v>4</v>
      </c>
      <c r="I924" s="84">
        <f t="shared" si="82"/>
        <v>271</v>
      </c>
      <c r="J924" s="60">
        <f t="shared" si="83"/>
        <v>1105</v>
      </c>
      <c r="K924" s="69">
        <f t="shared" si="84"/>
        <v>20</v>
      </c>
      <c r="L924"/>
      <c r="M924" s="85">
        <v>4366</v>
      </c>
      <c r="N924" s="85">
        <v>869</v>
      </c>
      <c r="O924" s="85">
        <v>902</v>
      </c>
      <c r="P924" s="85">
        <v>97</v>
      </c>
      <c r="Q924" s="70"/>
      <c r="R924" s="85">
        <v>902</v>
      </c>
      <c r="S924" s="64">
        <v>4366</v>
      </c>
      <c r="T924" s="64">
        <v>97</v>
      </c>
      <c r="U924" s="64">
        <v>247</v>
      </c>
      <c r="V924" s="64">
        <v>2</v>
      </c>
    </row>
    <row r="925" spans="6:22" x14ac:dyDescent="0.25">
      <c r="F925" s="60">
        <v>903</v>
      </c>
      <c r="G925" s="69">
        <f t="shared" si="81"/>
        <v>22</v>
      </c>
      <c r="H925" s="69">
        <f t="shared" si="79"/>
        <v>4</v>
      </c>
      <c r="I925" s="84">
        <f t="shared" si="82"/>
        <v>271</v>
      </c>
      <c r="J925" s="60">
        <f t="shared" si="83"/>
        <v>1105</v>
      </c>
      <c r="K925" s="69">
        <f t="shared" si="84"/>
        <v>20</v>
      </c>
      <c r="L925"/>
      <c r="M925" s="85">
        <v>4367</v>
      </c>
      <c r="N925" s="85">
        <v>869</v>
      </c>
      <c r="O925" s="85">
        <v>903</v>
      </c>
      <c r="P925" s="85">
        <v>97</v>
      </c>
      <c r="Q925" s="70"/>
      <c r="R925" s="85">
        <v>903</v>
      </c>
      <c r="S925" s="64">
        <v>4367</v>
      </c>
      <c r="T925" s="64">
        <v>97</v>
      </c>
      <c r="U925" s="64">
        <v>247</v>
      </c>
      <c r="V925" s="64">
        <v>3</v>
      </c>
    </row>
    <row r="926" spans="6:22" x14ac:dyDescent="0.25">
      <c r="F926" s="60">
        <v>904</v>
      </c>
      <c r="G926" s="69">
        <f t="shared" si="81"/>
        <v>22</v>
      </c>
      <c r="H926" s="69">
        <f t="shared" si="79"/>
        <v>4</v>
      </c>
      <c r="I926" s="84">
        <f t="shared" si="82"/>
        <v>271</v>
      </c>
      <c r="J926" s="60">
        <f t="shared" si="83"/>
        <v>1105</v>
      </c>
      <c r="K926" s="69">
        <f t="shared" si="84"/>
        <v>20</v>
      </c>
      <c r="L926"/>
      <c r="M926" s="85">
        <v>4368</v>
      </c>
      <c r="N926" s="85">
        <v>869</v>
      </c>
      <c r="O926" s="85">
        <v>904</v>
      </c>
      <c r="P926" s="85">
        <v>97</v>
      </c>
      <c r="Q926" s="70"/>
      <c r="R926" s="85">
        <v>904</v>
      </c>
      <c r="S926" s="64">
        <v>4368</v>
      </c>
      <c r="T926" s="64">
        <v>97</v>
      </c>
      <c r="U926" s="64">
        <v>247</v>
      </c>
      <c r="V926" s="64">
        <v>4</v>
      </c>
    </row>
    <row r="927" spans="6:22" x14ac:dyDescent="0.25">
      <c r="F927" s="60">
        <v>905</v>
      </c>
      <c r="G927" s="69">
        <f t="shared" si="81"/>
        <v>23</v>
      </c>
      <c r="H927" s="69">
        <f t="shared" si="79"/>
        <v>4</v>
      </c>
      <c r="I927" s="84">
        <f t="shared" si="82"/>
        <v>279</v>
      </c>
      <c r="J927" s="60">
        <f t="shared" si="83"/>
        <v>1189</v>
      </c>
      <c r="K927" s="69">
        <f t="shared" si="84"/>
        <v>21</v>
      </c>
      <c r="L927"/>
      <c r="M927" s="85">
        <v>357</v>
      </c>
      <c r="N927" s="85">
        <v>905</v>
      </c>
      <c r="O927" s="85">
        <v>905</v>
      </c>
      <c r="P927" s="85">
        <v>8</v>
      </c>
      <c r="Q927" s="70"/>
      <c r="R927" s="85">
        <v>905</v>
      </c>
      <c r="S927" s="64">
        <v>357</v>
      </c>
      <c r="T927" s="64">
        <v>8</v>
      </c>
      <c r="U927" s="64">
        <v>251</v>
      </c>
      <c r="V927" s="64">
        <v>1</v>
      </c>
    </row>
    <row r="928" spans="6:22" x14ac:dyDescent="0.25">
      <c r="F928" s="60">
        <v>906</v>
      </c>
      <c r="G928" s="69">
        <f t="shared" si="81"/>
        <v>23</v>
      </c>
      <c r="H928" s="69">
        <f t="shared" si="79"/>
        <v>4</v>
      </c>
      <c r="I928" s="84">
        <f t="shared" si="82"/>
        <v>279</v>
      </c>
      <c r="J928" s="60">
        <f t="shared" si="83"/>
        <v>1189</v>
      </c>
      <c r="K928" s="69">
        <f t="shared" si="84"/>
        <v>21</v>
      </c>
      <c r="L928"/>
      <c r="M928" s="85">
        <v>358</v>
      </c>
      <c r="N928" s="85">
        <v>905</v>
      </c>
      <c r="O928" s="85">
        <v>906</v>
      </c>
      <c r="P928" s="85">
        <v>8</v>
      </c>
      <c r="Q928" s="70"/>
      <c r="R928" s="85">
        <v>906</v>
      </c>
      <c r="S928" s="64">
        <v>358</v>
      </c>
      <c r="T928" s="64">
        <v>8</v>
      </c>
      <c r="U928" s="64">
        <v>251</v>
      </c>
      <c r="V928" s="64">
        <v>2</v>
      </c>
    </row>
    <row r="929" spans="6:22" x14ac:dyDescent="0.25">
      <c r="F929" s="60">
        <v>907</v>
      </c>
      <c r="G929" s="69">
        <f t="shared" si="81"/>
        <v>23</v>
      </c>
      <c r="H929" s="69">
        <f t="shared" si="79"/>
        <v>4</v>
      </c>
      <c r="I929" s="84">
        <f t="shared" si="82"/>
        <v>279</v>
      </c>
      <c r="J929" s="60">
        <f t="shared" si="83"/>
        <v>1189</v>
      </c>
      <c r="K929" s="69">
        <f t="shared" si="84"/>
        <v>21</v>
      </c>
      <c r="L929"/>
      <c r="M929" s="85">
        <v>359</v>
      </c>
      <c r="N929" s="85">
        <v>905</v>
      </c>
      <c r="O929" s="85">
        <v>907</v>
      </c>
      <c r="P929" s="85">
        <v>8</v>
      </c>
      <c r="Q929" s="70"/>
      <c r="R929" s="85">
        <v>907</v>
      </c>
      <c r="S929" s="64">
        <v>359</v>
      </c>
      <c r="T929" s="64">
        <v>8</v>
      </c>
      <c r="U929" s="64">
        <v>251</v>
      </c>
      <c r="V929" s="64">
        <v>3</v>
      </c>
    </row>
    <row r="930" spans="6:22" x14ac:dyDescent="0.25">
      <c r="F930" s="60">
        <v>908</v>
      </c>
      <c r="G930" s="69">
        <f t="shared" si="81"/>
        <v>23</v>
      </c>
      <c r="H930" s="69">
        <f t="shared" si="79"/>
        <v>4</v>
      </c>
      <c r="I930" s="84">
        <f t="shared" si="82"/>
        <v>279</v>
      </c>
      <c r="J930" s="60">
        <f t="shared" si="83"/>
        <v>1189</v>
      </c>
      <c r="K930" s="69">
        <f t="shared" si="84"/>
        <v>21</v>
      </c>
      <c r="L930"/>
      <c r="M930" s="85">
        <v>360</v>
      </c>
      <c r="N930" s="85">
        <v>905</v>
      </c>
      <c r="O930" s="85">
        <v>908</v>
      </c>
      <c r="P930" s="85">
        <v>8</v>
      </c>
      <c r="Q930" s="70"/>
      <c r="R930" s="85">
        <v>908</v>
      </c>
      <c r="S930" s="64">
        <v>360</v>
      </c>
      <c r="T930" s="64">
        <v>8</v>
      </c>
      <c r="U930" s="64">
        <v>251</v>
      </c>
      <c r="V930" s="64">
        <v>4</v>
      </c>
    </row>
    <row r="931" spans="6:22" x14ac:dyDescent="0.25">
      <c r="F931" s="60">
        <v>909</v>
      </c>
      <c r="G931" s="69">
        <f t="shared" si="81"/>
        <v>24</v>
      </c>
      <c r="H931" s="69">
        <f t="shared" si="79"/>
        <v>4</v>
      </c>
      <c r="I931" s="84">
        <f t="shared" si="82"/>
        <v>287</v>
      </c>
      <c r="J931" s="60">
        <f t="shared" si="83"/>
        <v>1281</v>
      </c>
      <c r="K931" s="69">
        <f t="shared" si="84"/>
        <v>21</v>
      </c>
      <c r="L931"/>
      <c r="M931" s="85">
        <v>629</v>
      </c>
      <c r="N931" s="85">
        <v>905</v>
      </c>
      <c r="O931" s="85">
        <v>909</v>
      </c>
      <c r="P931" s="85">
        <v>14</v>
      </c>
      <c r="Q931" s="70"/>
      <c r="R931" s="85">
        <v>909</v>
      </c>
      <c r="S931" s="64">
        <v>629</v>
      </c>
      <c r="T931" s="64">
        <v>14</v>
      </c>
      <c r="U931" s="64">
        <v>251</v>
      </c>
      <c r="V931" s="64">
        <v>1</v>
      </c>
    </row>
    <row r="932" spans="6:22" x14ac:dyDescent="0.25">
      <c r="F932" s="60">
        <v>910</v>
      </c>
      <c r="G932" s="69">
        <f t="shared" si="81"/>
        <v>24</v>
      </c>
      <c r="H932" s="69">
        <f t="shared" si="79"/>
        <v>4</v>
      </c>
      <c r="I932" s="84">
        <f t="shared" si="82"/>
        <v>287</v>
      </c>
      <c r="J932" s="60">
        <f t="shared" si="83"/>
        <v>1281</v>
      </c>
      <c r="K932" s="69">
        <f t="shared" si="84"/>
        <v>21</v>
      </c>
      <c r="L932"/>
      <c r="M932" s="85">
        <v>630</v>
      </c>
      <c r="N932" s="85">
        <v>905</v>
      </c>
      <c r="O932" s="85">
        <v>910</v>
      </c>
      <c r="P932" s="85">
        <v>14</v>
      </c>
      <c r="Q932" s="70"/>
      <c r="R932" s="85">
        <v>910</v>
      </c>
      <c r="S932" s="64">
        <v>630</v>
      </c>
      <c r="T932" s="64">
        <v>14</v>
      </c>
      <c r="U932" s="64">
        <v>251</v>
      </c>
      <c r="V932" s="64">
        <v>2</v>
      </c>
    </row>
    <row r="933" spans="6:22" x14ac:dyDescent="0.25">
      <c r="F933" s="60">
        <v>911</v>
      </c>
      <c r="G933" s="69">
        <f t="shared" si="81"/>
        <v>24</v>
      </c>
      <c r="H933" s="69">
        <f t="shared" si="79"/>
        <v>4</v>
      </c>
      <c r="I933" s="84">
        <f t="shared" si="82"/>
        <v>287</v>
      </c>
      <c r="J933" s="60">
        <f t="shared" si="83"/>
        <v>1281</v>
      </c>
      <c r="K933" s="69">
        <f t="shared" si="84"/>
        <v>21</v>
      </c>
      <c r="L933"/>
      <c r="M933" s="85">
        <v>631</v>
      </c>
      <c r="N933" s="85">
        <v>905</v>
      </c>
      <c r="O933" s="85">
        <v>911</v>
      </c>
      <c r="P933" s="85">
        <v>14</v>
      </c>
      <c r="Q933" s="70"/>
      <c r="R933" s="85">
        <v>911</v>
      </c>
      <c r="S933" s="64">
        <v>631</v>
      </c>
      <c r="T933" s="64">
        <v>14</v>
      </c>
      <c r="U933" s="64">
        <v>251</v>
      </c>
      <c r="V933" s="64">
        <v>3</v>
      </c>
    </row>
    <row r="934" spans="6:22" x14ac:dyDescent="0.25">
      <c r="F934" s="60">
        <v>912</v>
      </c>
      <c r="G934" s="69">
        <f t="shared" si="81"/>
        <v>24</v>
      </c>
      <c r="H934" s="69">
        <f t="shared" si="79"/>
        <v>4</v>
      </c>
      <c r="I934" s="84">
        <f t="shared" si="82"/>
        <v>287</v>
      </c>
      <c r="J934" s="60">
        <f t="shared" si="83"/>
        <v>1281</v>
      </c>
      <c r="K934" s="69">
        <f t="shared" si="84"/>
        <v>21</v>
      </c>
      <c r="L934"/>
      <c r="M934" s="85">
        <v>632</v>
      </c>
      <c r="N934" s="85">
        <v>905</v>
      </c>
      <c r="O934" s="85">
        <v>912</v>
      </c>
      <c r="P934" s="85">
        <v>14</v>
      </c>
      <c r="Q934" s="70"/>
      <c r="R934" s="85">
        <v>912</v>
      </c>
      <c r="S934" s="64">
        <v>632</v>
      </c>
      <c r="T934" s="64">
        <v>14</v>
      </c>
      <c r="U934" s="64">
        <v>251</v>
      </c>
      <c r="V934" s="64">
        <v>4</v>
      </c>
    </row>
    <row r="935" spans="6:22" x14ac:dyDescent="0.25">
      <c r="F935" s="60">
        <v>913</v>
      </c>
      <c r="G935" s="69">
        <f t="shared" si="81"/>
        <v>25</v>
      </c>
      <c r="H935" s="69">
        <f t="shared" ref="H935:H998" si="85">H663+1</f>
        <v>4</v>
      </c>
      <c r="I935" s="84">
        <f t="shared" si="82"/>
        <v>295</v>
      </c>
      <c r="J935" s="60">
        <f t="shared" si="83"/>
        <v>1373</v>
      </c>
      <c r="K935" s="69">
        <f t="shared" si="84"/>
        <v>21</v>
      </c>
      <c r="L935"/>
      <c r="M935" s="85">
        <v>1425</v>
      </c>
      <c r="N935" s="85">
        <v>905</v>
      </c>
      <c r="O935" s="85">
        <v>913</v>
      </c>
      <c r="P935" s="85">
        <v>32</v>
      </c>
      <c r="Q935" s="70"/>
      <c r="R935" s="85">
        <v>913</v>
      </c>
      <c r="S935" s="64">
        <v>1425</v>
      </c>
      <c r="T935" s="64">
        <v>32</v>
      </c>
      <c r="U935" s="64">
        <v>251</v>
      </c>
      <c r="V935" s="64">
        <v>1</v>
      </c>
    </row>
    <row r="936" spans="6:22" x14ac:dyDescent="0.25">
      <c r="F936" s="60">
        <v>914</v>
      </c>
      <c r="G936" s="69">
        <f t="shared" si="81"/>
        <v>25</v>
      </c>
      <c r="H936" s="69">
        <f t="shared" si="85"/>
        <v>4</v>
      </c>
      <c r="I936" s="84">
        <f t="shared" si="82"/>
        <v>295</v>
      </c>
      <c r="J936" s="60">
        <f t="shared" si="83"/>
        <v>1373</v>
      </c>
      <c r="K936" s="69">
        <f t="shared" si="84"/>
        <v>21</v>
      </c>
      <c r="L936"/>
      <c r="M936" s="85">
        <v>1426</v>
      </c>
      <c r="N936" s="85">
        <v>905</v>
      </c>
      <c r="O936" s="85">
        <v>914</v>
      </c>
      <c r="P936" s="85">
        <v>32</v>
      </c>
      <c r="Q936" s="70"/>
      <c r="R936" s="85">
        <v>914</v>
      </c>
      <c r="S936" s="64">
        <v>1426</v>
      </c>
      <c r="T936" s="64">
        <v>32</v>
      </c>
      <c r="U936" s="64">
        <v>251</v>
      </c>
      <c r="V936" s="64">
        <v>2</v>
      </c>
    </row>
    <row r="937" spans="6:22" x14ac:dyDescent="0.25">
      <c r="F937" s="60">
        <v>915</v>
      </c>
      <c r="G937" s="69">
        <f t="shared" si="81"/>
        <v>25</v>
      </c>
      <c r="H937" s="69">
        <f t="shared" si="85"/>
        <v>4</v>
      </c>
      <c r="I937" s="84">
        <f t="shared" si="82"/>
        <v>295</v>
      </c>
      <c r="J937" s="60">
        <f t="shared" si="83"/>
        <v>1373</v>
      </c>
      <c r="K937" s="69">
        <f t="shared" si="84"/>
        <v>21</v>
      </c>
      <c r="L937"/>
      <c r="M937" s="85">
        <v>1427</v>
      </c>
      <c r="N937" s="85">
        <v>905</v>
      </c>
      <c r="O937" s="85">
        <v>915</v>
      </c>
      <c r="P937" s="85">
        <v>32</v>
      </c>
      <c r="Q937" s="70"/>
      <c r="R937" s="85">
        <v>915</v>
      </c>
      <c r="S937" s="64">
        <v>1427</v>
      </c>
      <c r="T937" s="64">
        <v>32</v>
      </c>
      <c r="U937" s="64">
        <v>251</v>
      </c>
      <c r="V937" s="64">
        <v>3</v>
      </c>
    </row>
    <row r="938" spans="6:22" x14ac:dyDescent="0.25">
      <c r="F938" s="60">
        <v>916</v>
      </c>
      <c r="G938" s="69">
        <f t="shared" si="81"/>
        <v>25</v>
      </c>
      <c r="H938" s="69">
        <f t="shared" si="85"/>
        <v>4</v>
      </c>
      <c r="I938" s="84">
        <f t="shared" si="82"/>
        <v>295</v>
      </c>
      <c r="J938" s="60">
        <f t="shared" si="83"/>
        <v>1373</v>
      </c>
      <c r="K938" s="69">
        <f t="shared" si="84"/>
        <v>21</v>
      </c>
      <c r="L938"/>
      <c r="M938" s="85">
        <v>1428</v>
      </c>
      <c r="N938" s="85">
        <v>905</v>
      </c>
      <c r="O938" s="85">
        <v>916</v>
      </c>
      <c r="P938" s="85">
        <v>32</v>
      </c>
      <c r="Q938" s="70"/>
      <c r="R938" s="85">
        <v>916</v>
      </c>
      <c r="S938" s="64">
        <v>1428</v>
      </c>
      <c r="T938" s="64">
        <v>32</v>
      </c>
      <c r="U938" s="64">
        <v>251</v>
      </c>
      <c r="V938" s="64">
        <v>4</v>
      </c>
    </row>
    <row r="939" spans="6:22" x14ac:dyDescent="0.25">
      <c r="F939" s="60">
        <v>917</v>
      </c>
      <c r="G939" s="69">
        <f t="shared" si="81"/>
        <v>26</v>
      </c>
      <c r="H939" s="69">
        <f t="shared" si="85"/>
        <v>4</v>
      </c>
      <c r="I939" s="84">
        <f t="shared" si="82"/>
        <v>303</v>
      </c>
      <c r="J939" s="60">
        <f t="shared" si="83"/>
        <v>1465</v>
      </c>
      <c r="K939" s="69">
        <f t="shared" si="84"/>
        <v>21</v>
      </c>
      <c r="L939"/>
      <c r="M939" s="85">
        <v>1697</v>
      </c>
      <c r="N939" s="85">
        <v>905</v>
      </c>
      <c r="O939" s="85">
        <v>917</v>
      </c>
      <c r="P939" s="85">
        <v>38</v>
      </c>
      <c r="Q939" s="70"/>
      <c r="R939" s="85">
        <v>917</v>
      </c>
      <c r="S939" s="64">
        <v>1697</v>
      </c>
      <c r="T939" s="64">
        <v>38</v>
      </c>
      <c r="U939" s="64">
        <v>251</v>
      </c>
      <c r="V939" s="64">
        <v>1</v>
      </c>
    </row>
    <row r="940" spans="6:22" x14ac:dyDescent="0.25">
      <c r="F940" s="60">
        <v>918</v>
      </c>
      <c r="G940" s="69">
        <f t="shared" si="81"/>
        <v>26</v>
      </c>
      <c r="H940" s="69">
        <f t="shared" si="85"/>
        <v>4</v>
      </c>
      <c r="I940" s="84">
        <f t="shared" si="82"/>
        <v>303</v>
      </c>
      <c r="J940" s="60">
        <f t="shared" si="83"/>
        <v>1465</v>
      </c>
      <c r="K940" s="69">
        <f t="shared" si="84"/>
        <v>21</v>
      </c>
      <c r="L940"/>
      <c r="M940" s="85">
        <v>1698</v>
      </c>
      <c r="N940" s="85">
        <v>905</v>
      </c>
      <c r="O940" s="85">
        <v>918</v>
      </c>
      <c r="P940" s="85">
        <v>38</v>
      </c>
      <c r="Q940" s="70"/>
      <c r="R940" s="85">
        <v>918</v>
      </c>
      <c r="S940" s="64">
        <v>1698</v>
      </c>
      <c r="T940" s="64">
        <v>38</v>
      </c>
      <c r="U940" s="64">
        <v>251</v>
      </c>
      <c r="V940" s="64">
        <v>2</v>
      </c>
    </row>
    <row r="941" spans="6:22" x14ac:dyDescent="0.25">
      <c r="F941" s="60">
        <v>919</v>
      </c>
      <c r="G941" s="69">
        <f t="shared" si="81"/>
        <v>26</v>
      </c>
      <c r="H941" s="69">
        <f t="shared" si="85"/>
        <v>4</v>
      </c>
      <c r="I941" s="84">
        <f t="shared" si="82"/>
        <v>303</v>
      </c>
      <c r="J941" s="60">
        <f t="shared" si="83"/>
        <v>1465</v>
      </c>
      <c r="K941" s="69">
        <f t="shared" si="84"/>
        <v>21</v>
      </c>
      <c r="L941"/>
      <c r="M941" s="85">
        <v>1699</v>
      </c>
      <c r="N941" s="85">
        <v>905</v>
      </c>
      <c r="O941" s="85">
        <v>919</v>
      </c>
      <c r="P941" s="85">
        <v>38</v>
      </c>
      <c r="Q941" s="70"/>
      <c r="R941" s="85">
        <v>919</v>
      </c>
      <c r="S941" s="64">
        <v>1699</v>
      </c>
      <c r="T941" s="64">
        <v>38</v>
      </c>
      <c r="U941" s="64">
        <v>251</v>
      </c>
      <c r="V941" s="64">
        <v>3</v>
      </c>
    </row>
    <row r="942" spans="6:22" x14ac:dyDescent="0.25">
      <c r="F942" s="60">
        <v>920</v>
      </c>
      <c r="G942" s="69">
        <f t="shared" si="81"/>
        <v>26</v>
      </c>
      <c r="H942" s="69">
        <f t="shared" si="85"/>
        <v>4</v>
      </c>
      <c r="I942" s="84">
        <f t="shared" si="82"/>
        <v>303</v>
      </c>
      <c r="J942" s="60">
        <f t="shared" si="83"/>
        <v>1465</v>
      </c>
      <c r="K942" s="69">
        <f t="shared" si="84"/>
        <v>21</v>
      </c>
      <c r="L942"/>
      <c r="M942" s="85">
        <v>1700</v>
      </c>
      <c r="N942" s="85">
        <v>905</v>
      </c>
      <c r="O942" s="85">
        <v>920</v>
      </c>
      <c r="P942" s="85">
        <v>38</v>
      </c>
      <c r="Q942" s="70"/>
      <c r="R942" s="85">
        <v>920</v>
      </c>
      <c r="S942" s="64">
        <v>1700</v>
      </c>
      <c r="T942" s="64">
        <v>38</v>
      </c>
      <c r="U942" s="64">
        <v>251</v>
      </c>
      <c r="V942" s="64">
        <v>4</v>
      </c>
    </row>
    <row r="943" spans="6:22" x14ac:dyDescent="0.25">
      <c r="F943" s="60">
        <v>921</v>
      </c>
      <c r="G943" s="69">
        <f t="shared" si="81"/>
        <v>27</v>
      </c>
      <c r="H943" s="69">
        <f t="shared" si="85"/>
        <v>4</v>
      </c>
      <c r="I943" s="84">
        <f t="shared" si="82"/>
        <v>311</v>
      </c>
      <c r="J943" s="60">
        <f t="shared" si="83"/>
        <v>1561</v>
      </c>
      <c r="K943" s="69">
        <f t="shared" si="84"/>
        <v>21</v>
      </c>
      <c r="L943"/>
      <c r="M943" s="85">
        <v>2493</v>
      </c>
      <c r="N943" s="85">
        <v>905</v>
      </c>
      <c r="O943" s="85">
        <v>921</v>
      </c>
      <c r="P943" s="85">
        <v>56</v>
      </c>
      <c r="Q943" s="70"/>
      <c r="R943" s="85">
        <v>921</v>
      </c>
      <c r="S943" s="64">
        <v>2493</v>
      </c>
      <c r="T943" s="64">
        <v>55</v>
      </c>
      <c r="U943" s="64">
        <v>251</v>
      </c>
      <c r="V943" s="64">
        <v>1</v>
      </c>
    </row>
    <row r="944" spans="6:22" x14ac:dyDescent="0.25">
      <c r="F944" s="60">
        <v>922</v>
      </c>
      <c r="G944" s="69">
        <f t="shared" si="81"/>
        <v>27</v>
      </c>
      <c r="H944" s="69">
        <f t="shared" si="85"/>
        <v>4</v>
      </c>
      <c r="I944" s="84">
        <f t="shared" si="82"/>
        <v>311</v>
      </c>
      <c r="J944" s="60">
        <f t="shared" si="83"/>
        <v>1561</v>
      </c>
      <c r="K944" s="69">
        <f t="shared" si="84"/>
        <v>21</v>
      </c>
      <c r="L944"/>
      <c r="M944" s="85">
        <v>2494</v>
      </c>
      <c r="N944" s="85">
        <v>905</v>
      </c>
      <c r="O944" s="85">
        <v>922</v>
      </c>
      <c r="P944" s="85">
        <v>56</v>
      </c>
      <c r="Q944" s="70"/>
      <c r="R944" s="85">
        <v>922</v>
      </c>
      <c r="S944" s="64">
        <v>2494</v>
      </c>
      <c r="T944" s="64">
        <v>55</v>
      </c>
      <c r="U944" s="64">
        <v>251</v>
      </c>
      <c r="V944" s="64">
        <v>2</v>
      </c>
    </row>
    <row r="945" spans="6:22" x14ac:dyDescent="0.25">
      <c r="F945" s="60">
        <v>923</v>
      </c>
      <c r="G945" s="69">
        <f t="shared" si="81"/>
        <v>27</v>
      </c>
      <c r="H945" s="69">
        <f t="shared" si="85"/>
        <v>4</v>
      </c>
      <c r="I945" s="84">
        <f t="shared" si="82"/>
        <v>311</v>
      </c>
      <c r="J945" s="60">
        <f t="shared" si="83"/>
        <v>1561</v>
      </c>
      <c r="K945" s="69">
        <f t="shared" si="84"/>
        <v>21</v>
      </c>
      <c r="L945"/>
      <c r="M945" s="85">
        <v>2495</v>
      </c>
      <c r="N945" s="85">
        <v>905</v>
      </c>
      <c r="O945" s="85">
        <v>923</v>
      </c>
      <c r="P945" s="85">
        <v>56</v>
      </c>
      <c r="Q945" s="70"/>
      <c r="R945" s="85">
        <v>923</v>
      </c>
      <c r="S945" s="64">
        <v>2495</v>
      </c>
      <c r="T945" s="64">
        <v>55</v>
      </c>
      <c r="U945" s="64">
        <v>251</v>
      </c>
      <c r="V945" s="64">
        <v>3</v>
      </c>
    </row>
    <row r="946" spans="6:22" x14ac:dyDescent="0.25">
      <c r="F946" s="60">
        <v>924</v>
      </c>
      <c r="G946" s="69">
        <f t="shared" si="81"/>
        <v>27</v>
      </c>
      <c r="H946" s="69">
        <f t="shared" si="85"/>
        <v>4</v>
      </c>
      <c r="I946" s="84">
        <f t="shared" si="82"/>
        <v>311</v>
      </c>
      <c r="J946" s="60">
        <f t="shared" si="83"/>
        <v>1561</v>
      </c>
      <c r="K946" s="69">
        <f t="shared" si="84"/>
        <v>21</v>
      </c>
      <c r="L946"/>
      <c r="M946" s="85">
        <v>2496</v>
      </c>
      <c r="N946" s="85">
        <v>905</v>
      </c>
      <c r="O946" s="85">
        <v>924</v>
      </c>
      <c r="P946" s="85">
        <v>56</v>
      </c>
      <c r="Q946" s="70"/>
      <c r="R946" s="85">
        <v>924</v>
      </c>
      <c r="S946" s="64">
        <v>2496</v>
      </c>
      <c r="T946" s="64">
        <v>55</v>
      </c>
      <c r="U946" s="64">
        <v>251</v>
      </c>
      <c r="V946" s="64">
        <v>4</v>
      </c>
    </row>
    <row r="947" spans="6:22" x14ac:dyDescent="0.25">
      <c r="F947" s="60">
        <v>925</v>
      </c>
      <c r="G947" s="69">
        <f t="shared" si="81"/>
        <v>28</v>
      </c>
      <c r="H947" s="69">
        <f t="shared" si="85"/>
        <v>4</v>
      </c>
      <c r="I947" s="84">
        <f t="shared" si="82"/>
        <v>319</v>
      </c>
      <c r="J947" s="60">
        <f t="shared" si="83"/>
        <v>1657</v>
      </c>
      <c r="K947" s="69">
        <f t="shared" si="84"/>
        <v>21</v>
      </c>
      <c r="L947"/>
      <c r="M947" s="85">
        <v>2765</v>
      </c>
      <c r="N947" s="85">
        <v>905</v>
      </c>
      <c r="O947" s="85">
        <v>925</v>
      </c>
      <c r="P947" s="85">
        <v>62</v>
      </c>
      <c r="Q947" s="70"/>
      <c r="R947" s="85">
        <v>925</v>
      </c>
      <c r="S947" s="64">
        <v>2765</v>
      </c>
      <c r="T947" s="64">
        <v>61</v>
      </c>
      <c r="U947" s="64">
        <v>251</v>
      </c>
      <c r="V947" s="64">
        <v>1</v>
      </c>
    </row>
    <row r="948" spans="6:22" x14ac:dyDescent="0.25">
      <c r="F948" s="60">
        <v>926</v>
      </c>
      <c r="G948" s="69">
        <f t="shared" si="81"/>
        <v>28</v>
      </c>
      <c r="H948" s="69">
        <f t="shared" si="85"/>
        <v>4</v>
      </c>
      <c r="I948" s="84">
        <f t="shared" si="82"/>
        <v>319</v>
      </c>
      <c r="J948" s="60">
        <f t="shared" si="83"/>
        <v>1657</v>
      </c>
      <c r="K948" s="69">
        <f t="shared" si="84"/>
        <v>21</v>
      </c>
      <c r="L948"/>
      <c r="M948" s="85">
        <v>2766</v>
      </c>
      <c r="N948" s="85">
        <v>905</v>
      </c>
      <c r="O948" s="85">
        <v>926</v>
      </c>
      <c r="P948" s="85">
        <v>62</v>
      </c>
      <c r="Q948" s="70"/>
      <c r="R948" s="85">
        <v>926</v>
      </c>
      <c r="S948" s="64">
        <v>2766</v>
      </c>
      <c r="T948" s="64">
        <v>61</v>
      </c>
      <c r="U948" s="64">
        <v>251</v>
      </c>
      <c r="V948" s="64">
        <v>2</v>
      </c>
    </row>
    <row r="949" spans="6:22" x14ac:dyDescent="0.25">
      <c r="F949" s="60">
        <v>927</v>
      </c>
      <c r="G949" s="69">
        <f t="shared" si="81"/>
        <v>28</v>
      </c>
      <c r="H949" s="69">
        <f t="shared" si="85"/>
        <v>4</v>
      </c>
      <c r="I949" s="84">
        <f t="shared" si="82"/>
        <v>319</v>
      </c>
      <c r="J949" s="60">
        <f t="shared" si="83"/>
        <v>1657</v>
      </c>
      <c r="K949" s="69">
        <f t="shared" si="84"/>
        <v>21</v>
      </c>
      <c r="L949"/>
      <c r="M949" s="85">
        <v>2767</v>
      </c>
      <c r="N949" s="85">
        <v>905</v>
      </c>
      <c r="O949" s="85">
        <v>927</v>
      </c>
      <c r="P949" s="85">
        <v>62</v>
      </c>
      <c r="Q949" s="70"/>
      <c r="R949" s="85">
        <v>927</v>
      </c>
      <c r="S949" s="64">
        <v>2767</v>
      </c>
      <c r="T949" s="64">
        <v>61</v>
      </c>
      <c r="U949" s="64">
        <v>251</v>
      </c>
      <c r="V949" s="64">
        <v>3</v>
      </c>
    </row>
    <row r="950" spans="6:22" x14ac:dyDescent="0.25">
      <c r="F950" s="60">
        <v>928</v>
      </c>
      <c r="G950" s="69">
        <f t="shared" si="81"/>
        <v>28</v>
      </c>
      <c r="H950" s="69">
        <f t="shared" si="85"/>
        <v>4</v>
      </c>
      <c r="I950" s="84">
        <f t="shared" si="82"/>
        <v>319</v>
      </c>
      <c r="J950" s="60">
        <f t="shared" si="83"/>
        <v>1657</v>
      </c>
      <c r="K950" s="69">
        <f t="shared" si="84"/>
        <v>21</v>
      </c>
      <c r="L950"/>
      <c r="M950" s="85">
        <v>2768</v>
      </c>
      <c r="N950" s="85">
        <v>905</v>
      </c>
      <c r="O950" s="85">
        <v>928</v>
      </c>
      <c r="P950" s="85">
        <v>62</v>
      </c>
      <c r="Q950" s="70"/>
      <c r="R950" s="85">
        <v>928</v>
      </c>
      <c r="S950" s="64">
        <v>2768</v>
      </c>
      <c r="T950" s="64">
        <v>61</v>
      </c>
      <c r="U950" s="64">
        <v>251</v>
      </c>
      <c r="V950" s="64">
        <v>4</v>
      </c>
    </row>
    <row r="951" spans="6:22" x14ac:dyDescent="0.25">
      <c r="F951" s="60">
        <v>929</v>
      </c>
      <c r="G951" s="69">
        <f t="shared" si="81"/>
        <v>29</v>
      </c>
      <c r="H951" s="69">
        <f t="shared" si="85"/>
        <v>4</v>
      </c>
      <c r="I951" s="84">
        <f t="shared" si="82"/>
        <v>327</v>
      </c>
      <c r="J951" s="60">
        <f t="shared" si="83"/>
        <v>1753</v>
      </c>
      <c r="K951" s="69">
        <f t="shared" si="84"/>
        <v>21</v>
      </c>
      <c r="L951"/>
      <c r="M951" s="85">
        <v>3561</v>
      </c>
      <c r="N951" s="85">
        <v>905</v>
      </c>
      <c r="O951" s="85">
        <v>929</v>
      </c>
      <c r="P951" s="85">
        <v>79</v>
      </c>
      <c r="Q951" s="70"/>
      <c r="R951" s="85">
        <v>929</v>
      </c>
      <c r="S951" s="64">
        <v>3561</v>
      </c>
      <c r="T951" s="64">
        <v>79</v>
      </c>
      <c r="U951" s="64">
        <v>251</v>
      </c>
      <c r="V951" s="64">
        <v>1</v>
      </c>
    </row>
    <row r="952" spans="6:22" x14ac:dyDescent="0.25">
      <c r="F952" s="60">
        <v>930</v>
      </c>
      <c r="G952" s="69">
        <f t="shared" si="81"/>
        <v>29</v>
      </c>
      <c r="H952" s="69">
        <f t="shared" si="85"/>
        <v>4</v>
      </c>
      <c r="I952" s="84">
        <f t="shared" si="82"/>
        <v>327</v>
      </c>
      <c r="J952" s="60">
        <f t="shared" si="83"/>
        <v>1753</v>
      </c>
      <c r="K952" s="69">
        <f t="shared" si="84"/>
        <v>21</v>
      </c>
      <c r="L952"/>
      <c r="M952" s="85">
        <v>3562</v>
      </c>
      <c r="N952" s="85">
        <v>905</v>
      </c>
      <c r="O952" s="85">
        <v>930</v>
      </c>
      <c r="P952" s="85">
        <v>79</v>
      </c>
      <c r="Q952" s="70"/>
      <c r="R952" s="85">
        <v>930</v>
      </c>
      <c r="S952" s="64">
        <v>3562</v>
      </c>
      <c r="T952" s="64">
        <v>79</v>
      </c>
      <c r="U952" s="64">
        <v>251</v>
      </c>
      <c r="V952" s="64">
        <v>2</v>
      </c>
    </row>
    <row r="953" spans="6:22" x14ac:dyDescent="0.25">
      <c r="F953" s="60">
        <v>931</v>
      </c>
      <c r="G953" s="69">
        <f t="shared" si="81"/>
        <v>29</v>
      </c>
      <c r="H953" s="69">
        <f t="shared" si="85"/>
        <v>4</v>
      </c>
      <c r="I953" s="84">
        <f t="shared" si="82"/>
        <v>327</v>
      </c>
      <c r="J953" s="60">
        <f t="shared" si="83"/>
        <v>1753</v>
      </c>
      <c r="K953" s="69">
        <f t="shared" si="84"/>
        <v>21</v>
      </c>
      <c r="L953"/>
      <c r="M953" s="85">
        <v>3563</v>
      </c>
      <c r="N953" s="85">
        <v>905</v>
      </c>
      <c r="O953" s="85">
        <v>931</v>
      </c>
      <c r="P953" s="85">
        <v>79</v>
      </c>
      <c r="Q953" s="70"/>
      <c r="R953" s="85">
        <v>931</v>
      </c>
      <c r="S953" s="64">
        <v>3563</v>
      </c>
      <c r="T953" s="64">
        <v>79</v>
      </c>
      <c r="U953" s="64">
        <v>251</v>
      </c>
      <c r="V953" s="64">
        <v>3</v>
      </c>
    </row>
    <row r="954" spans="6:22" x14ac:dyDescent="0.25">
      <c r="F954" s="60">
        <v>932</v>
      </c>
      <c r="G954" s="69">
        <f t="shared" si="81"/>
        <v>29</v>
      </c>
      <c r="H954" s="69">
        <f t="shared" si="85"/>
        <v>4</v>
      </c>
      <c r="I954" s="84">
        <f t="shared" si="82"/>
        <v>327</v>
      </c>
      <c r="J954" s="60">
        <f t="shared" si="83"/>
        <v>1753</v>
      </c>
      <c r="K954" s="69">
        <f t="shared" si="84"/>
        <v>21</v>
      </c>
      <c r="L954"/>
      <c r="M954" s="85">
        <v>3564</v>
      </c>
      <c r="N954" s="85">
        <v>905</v>
      </c>
      <c r="O954" s="85">
        <v>932</v>
      </c>
      <c r="P954" s="85">
        <v>79</v>
      </c>
      <c r="Q954" s="70"/>
      <c r="R954" s="85">
        <v>932</v>
      </c>
      <c r="S954" s="64">
        <v>3564</v>
      </c>
      <c r="T954" s="64">
        <v>79</v>
      </c>
      <c r="U954" s="64">
        <v>251</v>
      </c>
      <c r="V954" s="64">
        <v>4</v>
      </c>
    </row>
    <row r="955" spans="6:22" x14ac:dyDescent="0.25">
      <c r="F955" s="60">
        <v>933</v>
      </c>
      <c r="G955" s="69">
        <f t="shared" si="81"/>
        <v>30</v>
      </c>
      <c r="H955" s="69">
        <f t="shared" si="85"/>
        <v>4</v>
      </c>
      <c r="I955" s="84">
        <f t="shared" si="82"/>
        <v>335</v>
      </c>
      <c r="J955" s="60">
        <f t="shared" si="83"/>
        <v>1849</v>
      </c>
      <c r="K955" s="69">
        <f t="shared" si="84"/>
        <v>21</v>
      </c>
      <c r="L955"/>
      <c r="M955" s="85">
        <v>3833</v>
      </c>
      <c r="N955" s="85">
        <v>905</v>
      </c>
      <c r="O955" s="85">
        <v>933</v>
      </c>
      <c r="P955" s="85">
        <v>85</v>
      </c>
      <c r="Q955" s="70"/>
      <c r="R955" s="85">
        <v>933</v>
      </c>
      <c r="S955" s="64">
        <v>3833</v>
      </c>
      <c r="T955" s="64">
        <v>85</v>
      </c>
      <c r="U955" s="64">
        <v>251</v>
      </c>
      <c r="V955" s="64">
        <v>1</v>
      </c>
    </row>
    <row r="956" spans="6:22" x14ac:dyDescent="0.25">
      <c r="F956" s="60">
        <v>934</v>
      </c>
      <c r="G956" s="69">
        <f t="shared" si="81"/>
        <v>30</v>
      </c>
      <c r="H956" s="69">
        <f t="shared" si="85"/>
        <v>4</v>
      </c>
      <c r="I956" s="84">
        <f t="shared" si="82"/>
        <v>335</v>
      </c>
      <c r="J956" s="60">
        <f t="shared" si="83"/>
        <v>1849</v>
      </c>
      <c r="K956" s="69">
        <f t="shared" si="84"/>
        <v>21</v>
      </c>
      <c r="L956"/>
      <c r="M956" s="85">
        <v>3834</v>
      </c>
      <c r="N956" s="85">
        <v>905</v>
      </c>
      <c r="O956" s="85">
        <v>934</v>
      </c>
      <c r="P956" s="85">
        <v>85</v>
      </c>
      <c r="Q956" s="70"/>
      <c r="R956" s="85">
        <v>934</v>
      </c>
      <c r="S956" s="64">
        <v>3834</v>
      </c>
      <c r="T956" s="64">
        <v>85</v>
      </c>
      <c r="U956" s="64">
        <v>251</v>
      </c>
      <c r="V956" s="64">
        <v>2</v>
      </c>
    </row>
    <row r="957" spans="6:22" x14ac:dyDescent="0.25">
      <c r="F957" s="60">
        <v>935</v>
      </c>
      <c r="G957" s="69">
        <f t="shared" si="81"/>
        <v>30</v>
      </c>
      <c r="H957" s="69">
        <f t="shared" si="85"/>
        <v>4</v>
      </c>
      <c r="I957" s="84">
        <f t="shared" si="82"/>
        <v>335</v>
      </c>
      <c r="J957" s="60">
        <f t="shared" si="83"/>
        <v>1849</v>
      </c>
      <c r="K957" s="69">
        <f t="shared" si="84"/>
        <v>21</v>
      </c>
      <c r="L957"/>
      <c r="M957" s="85">
        <v>3835</v>
      </c>
      <c r="N957" s="85">
        <v>905</v>
      </c>
      <c r="O957" s="85">
        <v>935</v>
      </c>
      <c r="P957" s="85">
        <v>85</v>
      </c>
      <c r="Q957" s="70"/>
      <c r="R957" s="85">
        <v>935</v>
      </c>
      <c r="S957" s="64">
        <v>3835</v>
      </c>
      <c r="T957" s="64">
        <v>85</v>
      </c>
      <c r="U957" s="64">
        <v>251</v>
      </c>
      <c r="V957" s="64">
        <v>3</v>
      </c>
    </row>
    <row r="958" spans="6:22" x14ac:dyDescent="0.25">
      <c r="F958" s="60">
        <v>936</v>
      </c>
      <c r="G958" s="69">
        <f t="shared" si="81"/>
        <v>30</v>
      </c>
      <c r="H958" s="69">
        <f t="shared" si="85"/>
        <v>4</v>
      </c>
      <c r="I958" s="84">
        <f t="shared" si="82"/>
        <v>335</v>
      </c>
      <c r="J958" s="60">
        <f t="shared" si="83"/>
        <v>1849</v>
      </c>
      <c r="K958" s="69">
        <f t="shared" si="84"/>
        <v>21</v>
      </c>
      <c r="L958"/>
      <c r="M958" s="85">
        <v>3836</v>
      </c>
      <c r="N958" s="85">
        <v>905</v>
      </c>
      <c r="O958" s="85">
        <v>936</v>
      </c>
      <c r="P958" s="85">
        <v>85</v>
      </c>
      <c r="Q958" s="70"/>
      <c r="R958" s="85">
        <v>936</v>
      </c>
      <c r="S958" s="64">
        <v>3836</v>
      </c>
      <c r="T958" s="64">
        <v>85</v>
      </c>
      <c r="U958" s="64">
        <v>251</v>
      </c>
      <c r="V958" s="64">
        <v>4</v>
      </c>
    </row>
    <row r="959" spans="6:22" x14ac:dyDescent="0.25">
      <c r="F959" s="60">
        <v>937</v>
      </c>
      <c r="G959" s="69">
        <f t="shared" si="81"/>
        <v>31</v>
      </c>
      <c r="H959" s="69">
        <f t="shared" si="85"/>
        <v>4</v>
      </c>
      <c r="I959" s="84">
        <f t="shared" si="82"/>
        <v>343</v>
      </c>
      <c r="J959" s="60">
        <f t="shared" si="83"/>
        <v>1941</v>
      </c>
      <c r="K959" s="69">
        <f t="shared" si="84"/>
        <v>21</v>
      </c>
      <c r="L959"/>
      <c r="M959" s="85">
        <v>4629</v>
      </c>
      <c r="N959" s="85">
        <v>905</v>
      </c>
      <c r="O959" s="85">
        <v>937</v>
      </c>
      <c r="P959" s="85">
        <v>103</v>
      </c>
      <c r="Q959" s="70"/>
      <c r="R959" s="85">
        <v>937</v>
      </c>
      <c r="S959" s="64">
        <v>4629</v>
      </c>
      <c r="T959" s="64">
        <v>103</v>
      </c>
      <c r="U959" s="64">
        <v>251</v>
      </c>
      <c r="V959" s="64">
        <v>1</v>
      </c>
    </row>
    <row r="960" spans="6:22" x14ac:dyDescent="0.25">
      <c r="F960" s="60">
        <v>938</v>
      </c>
      <c r="G960" s="69">
        <f t="shared" si="81"/>
        <v>31</v>
      </c>
      <c r="H960" s="69">
        <f t="shared" si="85"/>
        <v>4</v>
      </c>
      <c r="I960" s="84">
        <f t="shared" si="82"/>
        <v>343</v>
      </c>
      <c r="J960" s="60">
        <f t="shared" si="83"/>
        <v>1941</v>
      </c>
      <c r="K960" s="69">
        <f t="shared" si="84"/>
        <v>21</v>
      </c>
      <c r="L960"/>
      <c r="M960" s="85">
        <v>4630</v>
      </c>
      <c r="N960" s="85">
        <v>905</v>
      </c>
      <c r="O960" s="85">
        <v>938</v>
      </c>
      <c r="P960" s="85">
        <v>103</v>
      </c>
      <c r="Q960" s="70"/>
      <c r="R960" s="85">
        <v>938</v>
      </c>
      <c r="S960" s="64">
        <v>4630</v>
      </c>
      <c r="T960" s="64">
        <v>103</v>
      </c>
      <c r="U960" s="64">
        <v>251</v>
      </c>
      <c r="V960" s="64">
        <v>2</v>
      </c>
    </row>
    <row r="961" spans="6:22" x14ac:dyDescent="0.25">
      <c r="F961" s="60">
        <v>939</v>
      </c>
      <c r="G961" s="69">
        <f t="shared" si="81"/>
        <v>31</v>
      </c>
      <c r="H961" s="69">
        <f t="shared" si="85"/>
        <v>4</v>
      </c>
      <c r="I961" s="84">
        <f t="shared" si="82"/>
        <v>343</v>
      </c>
      <c r="J961" s="60">
        <f t="shared" si="83"/>
        <v>1941</v>
      </c>
      <c r="K961" s="69">
        <f t="shared" si="84"/>
        <v>21</v>
      </c>
      <c r="L961"/>
      <c r="M961" s="85">
        <v>4631</v>
      </c>
      <c r="N961" s="85">
        <v>905</v>
      </c>
      <c r="O961" s="85">
        <v>939</v>
      </c>
      <c r="P961" s="85">
        <v>103</v>
      </c>
      <c r="Q961" s="70"/>
      <c r="R961" s="85">
        <v>939</v>
      </c>
      <c r="S961" s="64">
        <v>4631</v>
      </c>
      <c r="T961" s="64">
        <v>103</v>
      </c>
      <c r="U961" s="64">
        <v>251</v>
      </c>
      <c r="V961" s="64">
        <v>3</v>
      </c>
    </row>
    <row r="962" spans="6:22" x14ac:dyDescent="0.25">
      <c r="F962" s="60">
        <v>940</v>
      </c>
      <c r="G962" s="69">
        <f t="shared" si="81"/>
        <v>31</v>
      </c>
      <c r="H962" s="69">
        <f t="shared" si="85"/>
        <v>4</v>
      </c>
      <c r="I962" s="84">
        <f t="shared" si="82"/>
        <v>343</v>
      </c>
      <c r="J962" s="60">
        <f t="shared" si="83"/>
        <v>1941</v>
      </c>
      <c r="K962" s="69">
        <f t="shared" si="84"/>
        <v>21</v>
      </c>
      <c r="L962"/>
      <c r="M962" s="85">
        <v>4632</v>
      </c>
      <c r="N962" s="85">
        <v>905</v>
      </c>
      <c r="O962" s="85">
        <v>940</v>
      </c>
      <c r="P962" s="85">
        <v>103</v>
      </c>
      <c r="Q962" s="70"/>
      <c r="R962" s="85">
        <v>940</v>
      </c>
      <c r="S962" s="64">
        <v>4632</v>
      </c>
      <c r="T962" s="64">
        <v>103</v>
      </c>
      <c r="U962" s="64">
        <v>251</v>
      </c>
      <c r="V962" s="64">
        <v>4</v>
      </c>
    </row>
    <row r="963" spans="6:22" x14ac:dyDescent="0.25">
      <c r="F963" s="60">
        <v>941</v>
      </c>
      <c r="G963" s="69">
        <f t="shared" si="81"/>
        <v>32</v>
      </c>
      <c r="H963" s="69">
        <f t="shared" si="85"/>
        <v>4</v>
      </c>
      <c r="I963" s="84">
        <f t="shared" si="82"/>
        <v>351</v>
      </c>
      <c r="J963" s="60">
        <f t="shared" si="83"/>
        <v>2033</v>
      </c>
      <c r="K963" s="69">
        <f t="shared" si="84"/>
        <v>21</v>
      </c>
      <c r="L963"/>
      <c r="M963" s="85">
        <v>4901</v>
      </c>
      <c r="N963" s="85">
        <v>905</v>
      </c>
      <c r="O963" s="85">
        <v>941</v>
      </c>
      <c r="P963" s="85">
        <v>108</v>
      </c>
      <c r="Q963" s="70"/>
      <c r="R963" s="85">
        <v>941</v>
      </c>
      <c r="S963" s="64">
        <v>4901</v>
      </c>
      <c r="T963" s="64">
        <v>109</v>
      </c>
      <c r="U963" s="64">
        <v>251</v>
      </c>
      <c r="V963" s="64">
        <v>1</v>
      </c>
    </row>
    <row r="964" spans="6:22" x14ac:dyDescent="0.25">
      <c r="F964" s="60">
        <v>942</v>
      </c>
      <c r="G964" s="69">
        <f t="shared" si="81"/>
        <v>32</v>
      </c>
      <c r="H964" s="69">
        <f t="shared" si="85"/>
        <v>4</v>
      </c>
      <c r="I964" s="84">
        <f t="shared" si="82"/>
        <v>351</v>
      </c>
      <c r="J964" s="60">
        <f t="shared" si="83"/>
        <v>2033</v>
      </c>
      <c r="K964" s="69">
        <f t="shared" si="84"/>
        <v>21</v>
      </c>
      <c r="L964"/>
      <c r="M964" s="85">
        <v>4902</v>
      </c>
      <c r="N964" s="85">
        <v>905</v>
      </c>
      <c r="O964" s="85">
        <v>942</v>
      </c>
      <c r="P964" s="85">
        <v>108</v>
      </c>
      <c r="Q964" s="70"/>
      <c r="R964" s="85">
        <v>942</v>
      </c>
      <c r="S964" s="64">
        <v>4902</v>
      </c>
      <c r="T964" s="64">
        <v>109</v>
      </c>
      <c r="U964" s="64">
        <v>251</v>
      </c>
      <c r="V964" s="64">
        <v>2</v>
      </c>
    </row>
    <row r="965" spans="6:22" x14ac:dyDescent="0.25">
      <c r="F965" s="60">
        <v>943</v>
      </c>
      <c r="G965" s="69">
        <f t="shared" si="81"/>
        <v>32</v>
      </c>
      <c r="H965" s="69">
        <f t="shared" si="85"/>
        <v>4</v>
      </c>
      <c r="I965" s="84">
        <f t="shared" si="82"/>
        <v>351</v>
      </c>
      <c r="J965" s="60">
        <f t="shared" si="83"/>
        <v>2033</v>
      </c>
      <c r="K965" s="69">
        <f t="shared" si="84"/>
        <v>21</v>
      </c>
      <c r="L965"/>
      <c r="M965" s="85">
        <v>4903</v>
      </c>
      <c r="N965" s="85">
        <v>905</v>
      </c>
      <c r="O965" s="85">
        <v>943</v>
      </c>
      <c r="P965" s="85">
        <v>108</v>
      </c>
      <c r="Q965" s="70"/>
      <c r="R965" s="85">
        <v>943</v>
      </c>
      <c r="S965" s="64">
        <v>4903</v>
      </c>
      <c r="T965" s="64">
        <v>109</v>
      </c>
      <c r="U965" s="64">
        <v>251</v>
      </c>
      <c r="V965" s="64">
        <v>3</v>
      </c>
    </row>
    <row r="966" spans="6:22" x14ac:dyDescent="0.25">
      <c r="F966" s="60">
        <v>944</v>
      </c>
      <c r="G966" s="69">
        <f t="shared" si="81"/>
        <v>32</v>
      </c>
      <c r="H966" s="69">
        <f t="shared" si="85"/>
        <v>4</v>
      </c>
      <c r="I966" s="84">
        <f t="shared" si="82"/>
        <v>351</v>
      </c>
      <c r="J966" s="60">
        <f t="shared" si="83"/>
        <v>2033</v>
      </c>
      <c r="K966" s="69">
        <f t="shared" si="84"/>
        <v>21</v>
      </c>
      <c r="L966"/>
      <c r="M966" s="85">
        <v>4904</v>
      </c>
      <c r="N966" s="85">
        <v>905</v>
      </c>
      <c r="O966" s="85">
        <v>944</v>
      </c>
      <c r="P966" s="85">
        <v>108</v>
      </c>
      <c r="Q966" s="70"/>
      <c r="R966" s="85">
        <v>944</v>
      </c>
      <c r="S966" s="64">
        <v>4904</v>
      </c>
      <c r="T966" s="64">
        <v>109</v>
      </c>
      <c r="U966" s="64">
        <v>251</v>
      </c>
      <c r="V966" s="64">
        <v>4</v>
      </c>
    </row>
    <row r="967" spans="6:22" x14ac:dyDescent="0.25">
      <c r="F967" s="60">
        <v>945</v>
      </c>
      <c r="G967" s="69">
        <f t="shared" si="81"/>
        <v>33</v>
      </c>
      <c r="H967" s="69">
        <f t="shared" si="85"/>
        <v>4</v>
      </c>
      <c r="I967" s="84">
        <f t="shared" si="82"/>
        <v>359</v>
      </c>
      <c r="J967" s="60">
        <f t="shared" si="83"/>
        <v>2121</v>
      </c>
      <c r="K967" s="69">
        <f t="shared" si="84"/>
        <v>21</v>
      </c>
      <c r="L967"/>
      <c r="M967" s="85">
        <v>97</v>
      </c>
      <c r="N967" s="85">
        <v>945</v>
      </c>
      <c r="O967" s="85">
        <v>945</v>
      </c>
      <c r="P967" s="85">
        <v>3</v>
      </c>
      <c r="Q967" s="70"/>
      <c r="R967" s="85">
        <v>945</v>
      </c>
      <c r="S967" s="64">
        <v>97</v>
      </c>
      <c r="T967" s="64">
        <v>3</v>
      </c>
      <c r="U967" s="64">
        <v>255</v>
      </c>
      <c r="V967" s="64">
        <v>1</v>
      </c>
    </row>
    <row r="968" spans="6:22" x14ac:dyDescent="0.25">
      <c r="F968" s="60">
        <v>946</v>
      </c>
      <c r="G968" s="69">
        <f t="shared" si="81"/>
        <v>33</v>
      </c>
      <c r="H968" s="69">
        <f t="shared" si="85"/>
        <v>4</v>
      </c>
      <c r="I968" s="84">
        <f t="shared" si="82"/>
        <v>359</v>
      </c>
      <c r="J968" s="60">
        <f t="shared" si="83"/>
        <v>2121</v>
      </c>
      <c r="K968" s="69">
        <f t="shared" si="84"/>
        <v>21</v>
      </c>
      <c r="L968"/>
      <c r="M968" s="85">
        <v>98</v>
      </c>
      <c r="N968" s="85">
        <v>945</v>
      </c>
      <c r="O968" s="85">
        <v>946</v>
      </c>
      <c r="P968" s="85">
        <v>3</v>
      </c>
      <c r="Q968" s="70"/>
      <c r="R968" s="85">
        <v>946</v>
      </c>
      <c r="S968" s="64">
        <v>98</v>
      </c>
      <c r="T968" s="64">
        <v>3</v>
      </c>
      <c r="U968" s="64">
        <v>255</v>
      </c>
      <c r="V968" s="64">
        <v>2</v>
      </c>
    </row>
    <row r="969" spans="6:22" x14ac:dyDescent="0.25">
      <c r="F969" s="60">
        <v>947</v>
      </c>
      <c r="G969" s="69">
        <f t="shared" si="81"/>
        <v>33</v>
      </c>
      <c r="H969" s="69">
        <f t="shared" si="85"/>
        <v>4</v>
      </c>
      <c r="I969" s="84">
        <f t="shared" si="82"/>
        <v>359</v>
      </c>
      <c r="J969" s="60">
        <f t="shared" si="83"/>
        <v>2121</v>
      </c>
      <c r="K969" s="69">
        <f t="shared" si="84"/>
        <v>21</v>
      </c>
      <c r="L969"/>
      <c r="M969" s="85">
        <v>99</v>
      </c>
      <c r="N969" s="85">
        <v>945</v>
      </c>
      <c r="O969" s="85">
        <v>947</v>
      </c>
      <c r="P969" s="85">
        <v>3</v>
      </c>
      <c r="Q969" s="70"/>
      <c r="R969" s="85">
        <v>947</v>
      </c>
      <c r="S969" s="64">
        <v>99</v>
      </c>
      <c r="T969" s="64">
        <v>3</v>
      </c>
      <c r="U969" s="64">
        <v>255</v>
      </c>
      <c r="V969" s="64">
        <v>3</v>
      </c>
    </row>
    <row r="970" spans="6:22" x14ac:dyDescent="0.25">
      <c r="F970" s="60">
        <v>948</v>
      </c>
      <c r="G970" s="69">
        <f t="shared" si="81"/>
        <v>33</v>
      </c>
      <c r="H970" s="69">
        <f t="shared" si="85"/>
        <v>4</v>
      </c>
      <c r="I970" s="84">
        <f t="shared" si="82"/>
        <v>359</v>
      </c>
      <c r="J970" s="60">
        <f t="shared" si="83"/>
        <v>2121</v>
      </c>
      <c r="K970" s="69">
        <f t="shared" si="84"/>
        <v>21</v>
      </c>
      <c r="L970"/>
      <c r="M970" s="85">
        <v>100</v>
      </c>
      <c r="N970" s="85">
        <v>945</v>
      </c>
      <c r="O970" s="85">
        <v>948</v>
      </c>
      <c r="P970" s="85">
        <v>3</v>
      </c>
      <c r="Q970" s="70"/>
      <c r="R970" s="85">
        <v>948</v>
      </c>
      <c r="S970" s="64">
        <v>100</v>
      </c>
      <c r="T970" s="64">
        <v>3</v>
      </c>
      <c r="U970" s="64">
        <v>255</v>
      </c>
      <c r="V970" s="64">
        <v>4</v>
      </c>
    </row>
    <row r="971" spans="6:22" x14ac:dyDescent="0.25">
      <c r="F971" s="60">
        <v>949</v>
      </c>
      <c r="G971" s="69">
        <f t="shared" ref="G971:G1034" si="86">G967+1</f>
        <v>34</v>
      </c>
      <c r="H971" s="69">
        <f t="shared" si="85"/>
        <v>4</v>
      </c>
      <c r="I971" s="84">
        <f t="shared" si="82"/>
        <v>367</v>
      </c>
      <c r="J971" s="60">
        <f t="shared" si="83"/>
        <v>2209</v>
      </c>
      <c r="K971" s="69">
        <f t="shared" si="84"/>
        <v>21</v>
      </c>
      <c r="L971"/>
      <c r="M971" s="85">
        <v>893</v>
      </c>
      <c r="N971" s="85">
        <v>945</v>
      </c>
      <c r="O971" s="85">
        <v>949</v>
      </c>
      <c r="P971" s="85">
        <v>20</v>
      </c>
      <c r="Q971" s="70"/>
      <c r="R971" s="85">
        <v>949</v>
      </c>
      <c r="S971" s="64">
        <v>893</v>
      </c>
      <c r="T971" s="64">
        <v>20</v>
      </c>
      <c r="U971" s="64">
        <v>255</v>
      </c>
      <c r="V971" s="64">
        <v>1</v>
      </c>
    </row>
    <row r="972" spans="6:22" x14ac:dyDescent="0.25">
      <c r="F972" s="60">
        <v>950</v>
      </c>
      <c r="G972" s="69">
        <f t="shared" si="86"/>
        <v>34</v>
      </c>
      <c r="H972" s="69">
        <f t="shared" si="85"/>
        <v>4</v>
      </c>
      <c r="I972" s="84">
        <f t="shared" si="82"/>
        <v>367</v>
      </c>
      <c r="J972" s="60">
        <f t="shared" si="83"/>
        <v>2209</v>
      </c>
      <c r="K972" s="69">
        <f t="shared" si="84"/>
        <v>21</v>
      </c>
      <c r="L972"/>
      <c r="M972" s="85">
        <v>894</v>
      </c>
      <c r="N972" s="85">
        <v>945</v>
      </c>
      <c r="O972" s="85">
        <v>950</v>
      </c>
      <c r="P972" s="85">
        <v>20</v>
      </c>
      <c r="Q972" s="70"/>
      <c r="R972" s="85">
        <v>950</v>
      </c>
      <c r="S972" s="64">
        <v>894</v>
      </c>
      <c r="T972" s="64">
        <v>20</v>
      </c>
      <c r="U972" s="64">
        <v>255</v>
      </c>
      <c r="V972" s="64">
        <v>2</v>
      </c>
    </row>
    <row r="973" spans="6:22" x14ac:dyDescent="0.25">
      <c r="F973" s="60">
        <v>951</v>
      </c>
      <c r="G973" s="69">
        <f t="shared" si="86"/>
        <v>34</v>
      </c>
      <c r="H973" s="69">
        <f t="shared" si="85"/>
        <v>4</v>
      </c>
      <c r="I973" s="84">
        <f t="shared" si="82"/>
        <v>367</v>
      </c>
      <c r="J973" s="60">
        <f t="shared" si="83"/>
        <v>2209</v>
      </c>
      <c r="K973" s="69">
        <f t="shared" si="84"/>
        <v>21</v>
      </c>
      <c r="L973"/>
      <c r="M973" s="85">
        <v>895</v>
      </c>
      <c r="N973" s="85">
        <v>945</v>
      </c>
      <c r="O973" s="85">
        <v>951</v>
      </c>
      <c r="P973" s="85">
        <v>20</v>
      </c>
      <c r="Q973" s="70"/>
      <c r="R973" s="85">
        <v>951</v>
      </c>
      <c r="S973" s="64">
        <v>895</v>
      </c>
      <c r="T973" s="64">
        <v>20</v>
      </c>
      <c r="U973" s="64">
        <v>255</v>
      </c>
      <c r="V973" s="64">
        <v>3</v>
      </c>
    </row>
    <row r="974" spans="6:22" x14ac:dyDescent="0.25">
      <c r="F974" s="60">
        <v>952</v>
      </c>
      <c r="G974" s="69">
        <f t="shared" si="86"/>
        <v>34</v>
      </c>
      <c r="H974" s="69">
        <f t="shared" si="85"/>
        <v>4</v>
      </c>
      <c r="I974" s="84">
        <f t="shared" si="82"/>
        <v>367</v>
      </c>
      <c r="J974" s="60">
        <f t="shared" si="83"/>
        <v>2209</v>
      </c>
      <c r="K974" s="69">
        <f t="shared" si="84"/>
        <v>21</v>
      </c>
      <c r="L974"/>
      <c r="M974" s="85">
        <v>896</v>
      </c>
      <c r="N974" s="85">
        <v>945</v>
      </c>
      <c r="O974" s="85">
        <v>952</v>
      </c>
      <c r="P974" s="85">
        <v>20</v>
      </c>
      <c r="Q974" s="70"/>
      <c r="R974" s="85">
        <v>952</v>
      </c>
      <c r="S974" s="64">
        <v>896</v>
      </c>
      <c r="T974" s="64">
        <v>20</v>
      </c>
      <c r="U974" s="64">
        <v>255</v>
      </c>
      <c r="V974" s="64">
        <v>4</v>
      </c>
    </row>
    <row r="975" spans="6:22" x14ac:dyDescent="0.25">
      <c r="F975" s="60">
        <v>953</v>
      </c>
      <c r="G975" s="69">
        <f t="shared" si="86"/>
        <v>35</v>
      </c>
      <c r="H975" s="69">
        <f t="shared" si="85"/>
        <v>4</v>
      </c>
      <c r="I975" s="84">
        <f t="shared" si="82"/>
        <v>394</v>
      </c>
      <c r="J975" s="60">
        <f t="shared" si="83"/>
        <v>2517</v>
      </c>
      <c r="K975" s="69">
        <f t="shared" si="84"/>
        <v>22</v>
      </c>
      <c r="L975"/>
      <c r="M975" s="85">
        <v>1165</v>
      </c>
      <c r="N975" s="85">
        <v>945</v>
      </c>
      <c r="O975" s="85">
        <v>953</v>
      </c>
      <c r="P975" s="85">
        <v>26</v>
      </c>
      <c r="Q975" s="70"/>
      <c r="R975" s="85">
        <v>953</v>
      </c>
      <c r="S975" s="64">
        <v>1165</v>
      </c>
      <c r="T975" s="64">
        <v>26</v>
      </c>
      <c r="U975" s="64">
        <v>255</v>
      </c>
      <c r="V975" s="64">
        <v>1</v>
      </c>
    </row>
    <row r="976" spans="6:22" x14ac:dyDescent="0.25">
      <c r="F976" s="60">
        <v>954</v>
      </c>
      <c r="G976" s="69">
        <f t="shared" si="86"/>
        <v>35</v>
      </c>
      <c r="H976" s="69">
        <f t="shared" si="85"/>
        <v>4</v>
      </c>
      <c r="I976" s="84">
        <f t="shared" si="82"/>
        <v>394</v>
      </c>
      <c r="J976" s="60">
        <f t="shared" si="83"/>
        <v>2517</v>
      </c>
      <c r="K976" s="69">
        <f t="shared" si="84"/>
        <v>22</v>
      </c>
      <c r="L976"/>
      <c r="M976" s="85">
        <v>1166</v>
      </c>
      <c r="N976" s="85">
        <v>945</v>
      </c>
      <c r="O976" s="85">
        <v>954</v>
      </c>
      <c r="P976" s="85">
        <v>26</v>
      </c>
      <c r="Q976" s="70"/>
      <c r="R976" s="85">
        <v>954</v>
      </c>
      <c r="S976" s="64">
        <v>1166</v>
      </c>
      <c r="T976" s="64">
        <v>26</v>
      </c>
      <c r="U976" s="64">
        <v>255</v>
      </c>
      <c r="V976" s="64">
        <v>2</v>
      </c>
    </row>
    <row r="977" spans="6:22" x14ac:dyDescent="0.25">
      <c r="F977" s="60">
        <v>955</v>
      </c>
      <c r="G977" s="69">
        <f t="shared" si="86"/>
        <v>35</v>
      </c>
      <c r="H977" s="69">
        <f t="shared" si="85"/>
        <v>4</v>
      </c>
      <c r="I977" s="84">
        <f t="shared" si="82"/>
        <v>394</v>
      </c>
      <c r="J977" s="60">
        <f t="shared" si="83"/>
        <v>2517</v>
      </c>
      <c r="K977" s="69">
        <f t="shared" si="84"/>
        <v>22</v>
      </c>
      <c r="L977"/>
      <c r="M977" s="85">
        <v>1167</v>
      </c>
      <c r="N977" s="85">
        <v>945</v>
      </c>
      <c r="O977" s="85">
        <v>955</v>
      </c>
      <c r="P977" s="85">
        <v>26</v>
      </c>
      <c r="Q977" s="70"/>
      <c r="R977" s="85">
        <v>955</v>
      </c>
      <c r="S977" s="64">
        <v>1167</v>
      </c>
      <c r="T977" s="64">
        <v>26</v>
      </c>
      <c r="U977" s="64">
        <v>255</v>
      </c>
      <c r="V977" s="64">
        <v>3</v>
      </c>
    </row>
    <row r="978" spans="6:22" x14ac:dyDescent="0.25">
      <c r="F978" s="60">
        <v>956</v>
      </c>
      <c r="G978" s="69">
        <f t="shared" si="86"/>
        <v>35</v>
      </c>
      <c r="H978" s="69">
        <f t="shared" si="85"/>
        <v>4</v>
      </c>
      <c r="I978" s="84">
        <f t="shared" si="82"/>
        <v>394</v>
      </c>
      <c r="J978" s="60">
        <f t="shared" si="83"/>
        <v>2517</v>
      </c>
      <c r="K978" s="69">
        <f t="shared" si="84"/>
        <v>22</v>
      </c>
      <c r="L978"/>
      <c r="M978" s="85">
        <v>1168</v>
      </c>
      <c r="N978" s="85">
        <v>945</v>
      </c>
      <c r="O978" s="85">
        <v>956</v>
      </c>
      <c r="P978" s="85">
        <v>26</v>
      </c>
      <c r="Q978" s="70"/>
      <c r="R978" s="85">
        <v>956</v>
      </c>
      <c r="S978" s="64">
        <v>1168</v>
      </c>
      <c r="T978" s="64">
        <v>26</v>
      </c>
      <c r="U978" s="64">
        <v>255</v>
      </c>
      <c r="V978" s="64">
        <v>4</v>
      </c>
    </row>
    <row r="979" spans="6:22" x14ac:dyDescent="0.25">
      <c r="F979" s="60">
        <v>957</v>
      </c>
      <c r="G979" s="69">
        <f t="shared" si="86"/>
        <v>36</v>
      </c>
      <c r="H979" s="69">
        <f t="shared" si="85"/>
        <v>4</v>
      </c>
      <c r="I979" s="84">
        <f t="shared" si="82"/>
        <v>402</v>
      </c>
      <c r="J979" s="60">
        <f t="shared" si="83"/>
        <v>2605</v>
      </c>
      <c r="K979" s="69">
        <f t="shared" si="84"/>
        <v>22</v>
      </c>
      <c r="L979"/>
      <c r="M979" s="85">
        <v>1961</v>
      </c>
      <c r="N979" s="85">
        <v>945</v>
      </c>
      <c r="O979" s="85">
        <v>957</v>
      </c>
      <c r="P979" s="85">
        <v>44</v>
      </c>
      <c r="Q979" s="70"/>
      <c r="R979" s="85">
        <v>957</v>
      </c>
      <c r="S979" s="64">
        <v>1961</v>
      </c>
      <c r="T979" s="64">
        <v>44</v>
      </c>
      <c r="U979" s="64">
        <v>255</v>
      </c>
      <c r="V979" s="64">
        <v>1</v>
      </c>
    </row>
    <row r="980" spans="6:22" x14ac:dyDescent="0.25">
      <c r="F980" s="60">
        <v>958</v>
      </c>
      <c r="G980" s="69">
        <f t="shared" si="86"/>
        <v>36</v>
      </c>
      <c r="H980" s="69">
        <f t="shared" si="85"/>
        <v>4</v>
      </c>
      <c r="I980" s="84">
        <f t="shared" si="82"/>
        <v>402</v>
      </c>
      <c r="J980" s="60">
        <f t="shared" si="83"/>
        <v>2605</v>
      </c>
      <c r="K980" s="69">
        <f t="shared" si="84"/>
        <v>22</v>
      </c>
      <c r="L980"/>
      <c r="M980" s="85">
        <v>1962</v>
      </c>
      <c r="N980" s="85">
        <v>945</v>
      </c>
      <c r="O980" s="85">
        <v>958</v>
      </c>
      <c r="P980" s="85">
        <v>44</v>
      </c>
      <c r="Q980" s="70"/>
      <c r="R980" s="85">
        <v>958</v>
      </c>
      <c r="S980" s="64">
        <v>1962</v>
      </c>
      <c r="T980" s="64">
        <v>44</v>
      </c>
      <c r="U980" s="64">
        <v>255</v>
      </c>
      <c r="V980" s="64">
        <v>2</v>
      </c>
    </row>
    <row r="981" spans="6:22" x14ac:dyDescent="0.25">
      <c r="F981" s="60">
        <v>959</v>
      </c>
      <c r="G981" s="69">
        <f t="shared" si="86"/>
        <v>36</v>
      </c>
      <c r="H981" s="69">
        <f t="shared" si="85"/>
        <v>4</v>
      </c>
      <c r="I981" s="84">
        <f t="shared" si="82"/>
        <v>402</v>
      </c>
      <c r="J981" s="60">
        <f t="shared" si="83"/>
        <v>2605</v>
      </c>
      <c r="K981" s="69">
        <f t="shared" si="84"/>
        <v>22</v>
      </c>
      <c r="L981"/>
      <c r="M981" s="85">
        <v>1963</v>
      </c>
      <c r="N981" s="85">
        <v>945</v>
      </c>
      <c r="O981" s="85">
        <v>959</v>
      </c>
      <c r="P981" s="85">
        <v>44</v>
      </c>
      <c r="Q981" s="70"/>
      <c r="R981" s="85">
        <v>959</v>
      </c>
      <c r="S981" s="64">
        <v>1963</v>
      </c>
      <c r="T981" s="64">
        <v>44</v>
      </c>
      <c r="U981" s="64">
        <v>255</v>
      </c>
      <c r="V981" s="64">
        <v>3</v>
      </c>
    </row>
    <row r="982" spans="6:22" x14ac:dyDescent="0.25">
      <c r="F982" s="60">
        <v>960</v>
      </c>
      <c r="G982" s="69">
        <f t="shared" si="86"/>
        <v>36</v>
      </c>
      <c r="H982" s="69">
        <f t="shared" si="85"/>
        <v>4</v>
      </c>
      <c r="I982" s="84">
        <f t="shared" si="82"/>
        <v>402</v>
      </c>
      <c r="J982" s="60">
        <f t="shared" si="83"/>
        <v>2605</v>
      </c>
      <c r="K982" s="69">
        <f t="shared" si="84"/>
        <v>22</v>
      </c>
      <c r="L982"/>
      <c r="M982" s="85">
        <v>1964</v>
      </c>
      <c r="N982" s="85">
        <v>945</v>
      </c>
      <c r="O982" s="85">
        <v>960</v>
      </c>
      <c r="P982" s="85">
        <v>44</v>
      </c>
      <c r="Q982" s="70"/>
      <c r="R982" s="85">
        <v>960</v>
      </c>
      <c r="S982" s="64">
        <v>1964</v>
      </c>
      <c r="T982" s="64">
        <v>44</v>
      </c>
      <c r="U982" s="64">
        <v>255</v>
      </c>
      <c r="V982" s="64">
        <v>4</v>
      </c>
    </row>
    <row r="983" spans="6:22" x14ac:dyDescent="0.25">
      <c r="F983" s="60">
        <v>961</v>
      </c>
      <c r="G983" s="69">
        <f t="shared" si="86"/>
        <v>37</v>
      </c>
      <c r="H983" s="69">
        <f t="shared" si="85"/>
        <v>4</v>
      </c>
      <c r="I983" s="84">
        <f t="shared" ref="I983:I1046" si="87">VLOOKUP(G983,$A$23:$C$90,2,0)+VLOOKUP(H983,$A$23:$C$90,3,0)</f>
        <v>410</v>
      </c>
      <c r="J983" s="60">
        <f t="shared" si="83"/>
        <v>2693</v>
      </c>
      <c r="K983" s="69">
        <f t="shared" si="84"/>
        <v>22</v>
      </c>
      <c r="L983"/>
      <c r="M983" s="85">
        <v>2233</v>
      </c>
      <c r="N983" s="85">
        <v>945</v>
      </c>
      <c r="O983" s="85">
        <v>961</v>
      </c>
      <c r="P983" s="85">
        <v>50</v>
      </c>
      <c r="Q983" s="70"/>
      <c r="R983" s="85">
        <v>961</v>
      </c>
      <c r="S983" s="64">
        <v>2233</v>
      </c>
      <c r="T983" s="64">
        <v>50</v>
      </c>
      <c r="U983" s="64">
        <v>255</v>
      </c>
      <c r="V983" s="64">
        <v>1</v>
      </c>
    </row>
    <row r="984" spans="6:22" x14ac:dyDescent="0.25">
      <c r="F984" s="60">
        <v>962</v>
      </c>
      <c r="G984" s="69">
        <f t="shared" si="86"/>
        <v>37</v>
      </c>
      <c r="H984" s="69">
        <f t="shared" si="85"/>
        <v>4</v>
      </c>
      <c r="I984" s="84">
        <f t="shared" si="87"/>
        <v>410</v>
      </c>
      <c r="J984" s="60">
        <f t="shared" ref="J984:J1047" si="88">RANK(I984,$I$23:$I$6550,1)</f>
        <v>2693</v>
      </c>
      <c r="K984" s="69">
        <f t="shared" ref="K984:K1047" si="89">LOOKUP(F984,$X$23:$X$191,$Y$23:$Y$191)</f>
        <v>22</v>
      </c>
      <c r="L984"/>
      <c r="M984" s="85">
        <v>2234</v>
      </c>
      <c r="N984" s="85">
        <v>945</v>
      </c>
      <c r="O984" s="85">
        <v>962</v>
      </c>
      <c r="P984" s="85">
        <v>50</v>
      </c>
      <c r="Q984" s="70"/>
      <c r="R984" s="85">
        <v>962</v>
      </c>
      <c r="S984" s="64">
        <v>2234</v>
      </c>
      <c r="T984" s="64">
        <v>50</v>
      </c>
      <c r="U984" s="64">
        <v>255</v>
      </c>
      <c r="V984" s="64">
        <v>2</v>
      </c>
    </row>
    <row r="985" spans="6:22" x14ac:dyDescent="0.25">
      <c r="F985" s="60">
        <v>963</v>
      </c>
      <c r="G985" s="69">
        <f t="shared" si="86"/>
        <v>37</v>
      </c>
      <c r="H985" s="69">
        <f t="shared" si="85"/>
        <v>4</v>
      </c>
      <c r="I985" s="84">
        <f t="shared" si="87"/>
        <v>410</v>
      </c>
      <c r="J985" s="60">
        <f t="shared" si="88"/>
        <v>2693</v>
      </c>
      <c r="K985" s="69">
        <f t="shared" si="89"/>
        <v>22</v>
      </c>
      <c r="L985"/>
      <c r="M985" s="85">
        <v>2235</v>
      </c>
      <c r="N985" s="85">
        <v>945</v>
      </c>
      <c r="O985" s="85">
        <v>963</v>
      </c>
      <c r="P985" s="85">
        <v>50</v>
      </c>
      <c r="Q985" s="70"/>
      <c r="R985" s="85">
        <v>963</v>
      </c>
      <c r="S985" s="64">
        <v>2235</v>
      </c>
      <c r="T985" s="64">
        <v>50</v>
      </c>
      <c r="U985" s="64">
        <v>255</v>
      </c>
      <c r="V985" s="64">
        <v>3</v>
      </c>
    </row>
    <row r="986" spans="6:22" x14ac:dyDescent="0.25">
      <c r="F986" s="60">
        <v>964</v>
      </c>
      <c r="G986" s="69">
        <f t="shared" si="86"/>
        <v>37</v>
      </c>
      <c r="H986" s="69">
        <f t="shared" si="85"/>
        <v>4</v>
      </c>
      <c r="I986" s="84">
        <f t="shared" si="87"/>
        <v>410</v>
      </c>
      <c r="J986" s="60">
        <f t="shared" si="88"/>
        <v>2693</v>
      </c>
      <c r="K986" s="69">
        <f t="shared" si="89"/>
        <v>22</v>
      </c>
      <c r="L986"/>
      <c r="M986" s="85">
        <v>2236</v>
      </c>
      <c r="N986" s="85">
        <v>945</v>
      </c>
      <c r="O986" s="85">
        <v>964</v>
      </c>
      <c r="P986" s="85">
        <v>50</v>
      </c>
      <c r="Q986" s="70"/>
      <c r="R986" s="85">
        <v>964</v>
      </c>
      <c r="S986" s="64">
        <v>2236</v>
      </c>
      <c r="T986" s="64">
        <v>50</v>
      </c>
      <c r="U986" s="64">
        <v>255</v>
      </c>
      <c r="V986" s="64">
        <v>4</v>
      </c>
    </row>
    <row r="987" spans="6:22" x14ac:dyDescent="0.25">
      <c r="F987" s="60">
        <v>965</v>
      </c>
      <c r="G987" s="69">
        <f t="shared" si="86"/>
        <v>38</v>
      </c>
      <c r="H987" s="69">
        <f t="shared" si="85"/>
        <v>4</v>
      </c>
      <c r="I987" s="84">
        <f t="shared" si="87"/>
        <v>418</v>
      </c>
      <c r="J987" s="60">
        <f t="shared" si="88"/>
        <v>2781</v>
      </c>
      <c r="K987" s="69">
        <f t="shared" si="89"/>
        <v>22</v>
      </c>
      <c r="L987"/>
      <c r="M987" s="85">
        <v>3029</v>
      </c>
      <c r="N987" s="85">
        <v>945</v>
      </c>
      <c r="O987" s="85">
        <v>965</v>
      </c>
      <c r="P987" s="85">
        <v>67</v>
      </c>
      <c r="Q987" s="70"/>
      <c r="R987" s="85">
        <v>965</v>
      </c>
      <c r="S987" s="64">
        <v>3029</v>
      </c>
      <c r="T987" s="64">
        <v>67</v>
      </c>
      <c r="U987" s="64">
        <v>255</v>
      </c>
      <c r="V987" s="64">
        <v>1</v>
      </c>
    </row>
    <row r="988" spans="6:22" x14ac:dyDescent="0.25">
      <c r="F988" s="60">
        <v>966</v>
      </c>
      <c r="G988" s="69">
        <f t="shared" si="86"/>
        <v>38</v>
      </c>
      <c r="H988" s="69">
        <f t="shared" si="85"/>
        <v>4</v>
      </c>
      <c r="I988" s="84">
        <f t="shared" si="87"/>
        <v>418</v>
      </c>
      <c r="J988" s="60">
        <f t="shared" si="88"/>
        <v>2781</v>
      </c>
      <c r="K988" s="69">
        <f t="shared" si="89"/>
        <v>22</v>
      </c>
      <c r="L988"/>
      <c r="M988" s="85">
        <v>3030</v>
      </c>
      <c r="N988" s="85">
        <v>945</v>
      </c>
      <c r="O988" s="85">
        <v>966</v>
      </c>
      <c r="P988" s="85">
        <v>67</v>
      </c>
      <c r="Q988" s="70"/>
      <c r="R988" s="85">
        <v>966</v>
      </c>
      <c r="S988" s="64">
        <v>3030</v>
      </c>
      <c r="T988" s="64">
        <v>67</v>
      </c>
      <c r="U988" s="64">
        <v>255</v>
      </c>
      <c r="V988" s="64">
        <v>2</v>
      </c>
    </row>
    <row r="989" spans="6:22" x14ac:dyDescent="0.25">
      <c r="F989" s="60">
        <v>967</v>
      </c>
      <c r="G989" s="69">
        <f t="shared" si="86"/>
        <v>38</v>
      </c>
      <c r="H989" s="69">
        <f t="shared" si="85"/>
        <v>4</v>
      </c>
      <c r="I989" s="84">
        <f t="shared" si="87"/>
        <v>418</v>
      </c>
      <c r="J989" s="60">
        <f t="shared" si="88"/>
        <v>2781</v>
      </c>
      <c r="K989" s="69">
        <f t="shared" si="89"/>
        <v>22</v>
      </c>
      <c r="L989"/>
      <c r="M989" s="85">
        <v>3031</v>
      </c>
      <c r="N989" s="85">
        <v>945</v>
      </c>
      <c r="O989" s="85">
        <v>967</v>
      </c>
      <c r="P989" s="85">
        <v>67</v>
      </c>
      <c r="Q989" s="70"/>
      <c r="R989" s="85">
        <v>967</v>
      </c>
      <c r="S989" s="64">
        <v>3031</v>
      </c>
      <c r="T989" s="64">
        <v>67</v>
      </c>
      <c r="U989" s="64">
        <v>255</v>
      </c>
      <c r="V989" s="64">
        <v>3</v>
      </c>
    </row>
    <row r="990" spans="6:22" x14ac:dyDescent="0.25">
      <c r="F990" s="60">
        <v>968</v>
      </c>
      <c r="G990" s="69">
        <f t="shared" si="86"/>
        <v>38</v>
      </c>
      <c r="H990" s="69">
        <f t="shared" si="85"/>
        <v>4</v>
      </c>
      <c r="I990" s="84">
        <f t="shared" si="87"/>
        <v>418</v>
      </c>
      <c r="J990" s="60">
        <f t="shared" si="88"/>
        <v>2781</v>
      </c>
      <c r="K990" s="69">
        <f t="shared" si="89"/>
        <v>22</v>
      </c>
      <c r="L990"/>
      <c r="M990" s="85">
        <v>3032</v>
      </c>
      <c r="N990" s="85">
        <v>945</v>
      </c>
      <c r="O990" s="85">
        <v>968</v>
      </c>
      <c r="P990" s="85">
        <v>67</v>
      </c>
      <c r="Q990" s="70"/>
      <c r="R990" s="85">
        <v>968</v>
      </c>
      <c r="S990" s="64">
        <v>3032</v>
      </c>
      <c r="T990" s="64">
        <v>67</v>
      </c>
      <c r="U990" s="64">
        <v>255</v>
      </c>
      <c r="V990" s="64">
        <v>4</v>
      </c>
    </row>
    <row r="991" spans="6:22" x14ac:dyDescent="0.25">
      <c r="F991" s="60">
        <v>969</v>
      </c>
      <c r="G991" s="69">
        <f t="shared" si="86"/>
        <v>39</v>
      </c>
      <c r="H991" s="69">
        <f t="shared" si="85"/>
        <v>4</v>
      </c>
      <c r="I991" s="84">
        <f t="shared" si="87"/>
        <v>426</v>
      </c>
      <c r="J991" s="60">
        <f t="shared" si="88"/>
        <v>2869</v>
      </c>
      <c r="K991" s="69">
        <f t="shared" si="89"/>
        <v>22</v>
      </c>
      <c r="L991"/>
      <c r="M991" s="85">
        <v>3301</v>
      </c>
      <c r="N991" s="85">
        <v>945</v>
      </c>
      <c r="O991" s="85">
        <v>969</v>
      </c>
      <c r="P991" s="85">
        <v>73</v>
      </c>
      <c r="Q991" s="70"/>
      <c r="R991" s="85">
        <v>969</v>
      </c>
      <c r="S991" s="64">
        <v>3301</v>
      </c>
      <c r="T991" s="64">
        <v>73</v>
      </c>
      <c r="U991" s="64">
        <v>255</v>
      </c>
      <c r="V991" s="64">
        <v>1</v>
      </c>
    </row>
    <row r="992" spans="6:22" x14ac:dyDescent="0.25">
      <c r="F992" s="60">
        <v>970</v>
      </c>
      <c r="G992" s="69">
        <f t="shared" si="86"/>
        <v>39</v>
      </c>
      <c r="H992" s="69">
        <f t="shared" si="85"/>
        <v>4</v>
      </c>
      <c r="I992" s="84">
        <f t="shared" si="87"/>
        <v>426</v>
      </c>
      <c r="J992" s="60">
        <f t="shared" si="88"/>
        <v>2869</v>
      </c>
      <c r="K992" s="69">
        <f t="shared" si="89"/>
        <v>22</v>
      </c>
      <c r="L992"/>
      <c r="M992" s="85">
        <v>3302</v>
      </c>
      <c r="N992" s="85">
        <v>945</v>
      </c>
      <c r="O992" s="85">
        <v>970</v>
      </c>
      <c r="P992" s="85">
        <v>73</v>
      </c>
      <c r="Q992" s="70"/>
      <c r="R992" s="85">
        <v>970</v>
      </c>
      <c r="S992" s="64">
        <v>3302</v>
      </c>
      <c r="T992" s="64">
        <v>73</v>
      </c>
      <c r="U992" s="64">
        <v>255</v>
      </c>
      <c r="V992" s="64">
        <v>2</v>
      </c>
    </row>
    <row r="993" spans="6:22" x14ac:dyDescent="0.25">
      <c r="F993" s="60">
        <v>971</v>
      </c>
      <c r="G993" s="69">
        <f t="shared" si="86"/>
        <v>39</v>
      </c>
      <c r="H993" s="69">
        <f t="shared" si="85"/>
        <v>4</v>
      </c>
      <c r="I993" s="84">
        <f t="shared" si="87"/>
        <v>426</v>
      </c>
      <c r="J993" s="60">
        <f t="shared" si="88"/>
        <v>2869</v>
      </c>
      <c r="K993" s="69">
        <f t="shared" si="89"/>
        <v>22</v>
      </c>
      <c r="L993"/>
      <c r="M993" s="85">
        <v>3303</v>
      </c>
      <c r="N993" s="85">
        <v>945</v>
      </c>
      <c r="O993" s="85">
        <v>971</v>
      </c>
      <c r="P993" s="85">
        <v>73</v>
      </c>
      <c r="Q993" s="70"/>
      <c r="R993" s="85">
        <v>971</v>
      </c>
      <c r="S993" s="64">
        <v>3303</v>
      </c>
      <c r="T993" s="64">
        <v>73</v>
      </c>
      <c r="U993" s="64">
        <v>255</v>
      </c>
      <c r="V993" s="64">
        <v>3</v>
      </c>
    </row>
    <row r="994" spans="6:22" x14ac:dyDescent="0.25">
      <c r="F994" s="60">
        <v>972</v>
      </c>
      <c r="G994" s="69">
        <f t="shared" si="86"/>
        <v>39</v>
      </c>
      <c r="H994" s="69">
        <f t="shared" si="85"/>
        <v>4</v>
      </c>
      <c r="I994" s="84">
        <f t="shared" si="87"/>
        <v>426</v>
      </c>
      <c r="J994" s="60">
        <f t="shared" si="88"/>
        <v>2869</v>
      </c>
      <c r="K994" s="69">
        <f t="shared" si="89"/>
        <v>22</v>
      </c>
      <c r="L994"/>
      <c r="M994" s="85">
        <v>3304</v>
      </c>
      <c r="N994" s="85">
        <v>945</v>
      </c>
      <c r="O994" s="85">
        <v>972</v>
      </c>
      <c r="P994" s="85">
        <v>73</v>
      </c>
      <c r="Q994" s="70"/>
      <c r="R994" s="85">
        <v>972</v>
      </c>
      <c r="S994" s="64">
        <v>3304</v>
      </c>
      <c r="T994" s="64">
        <v>73</v>
      </c>
      <c r="U994" s="64">
        <v>255</v>
      </c>
      <c r="V994" s="64">
        <v>4</v>
      </c>
    </row>
    <row r="995" spans="6:22" x14ac:dyDescent="0.25">
      <c r="F995" s="60">
        <v>973</v>
      </c>
      <c r="G995" s="69">
        <f t="shared" si="86"/>
        <v>40</v>
      </c>
      <c r="H995" s="69">
        <f t="shared" si="85"/>
        <v>4</v>
      </c>
      <c r="I995" s="84">
        <f t="shared" si="87"/>
        <v>434</v>
      </c>
      <c r="J995" s="60">
        <f t="shared" si="88"/>
        <v>2957</v>
      </c>
      <c r="K995" s="69">
        <f t="shared" si="89"/>
        <v>22</v>
      </c>
      <c r="L995"/>
      <c r="M995" s="85">
        <v>4097</v>
      </c>
      <c r="N995" s="85">
        <v>945</v>
      </c>
      <c r="O995" s="85">
        <v>973</v>
      </c>
      <c r="P995" s="85">
        <v>91</v>
      </c>
      <c r="Q995" s="70"/>
      <c r="R995" s="85">
        <v>973</v>
      </c>
      <c r="S995" s="64">
        <v>4097</v>
      </c>
      <c r="T995" s="64">
        <v>91</v>
      </c>
      <c r="U995" s="64">
        <v>255</v>
      </c>
      <c r="V995" s="64">
        <v>1</v>
      </c>
    </row>
    <row r="996" spans="6:22" x14ac:dyDescent="0.25">
      <c r="F996" s="60">
        <v>974</v>
      </c>
      <c r="G996" s="69">
        <f t="shared" si="86"/>
        <v>40</v>
      </c>
      <c r="H996" s="69">
        <f t="shared" si="85"/>
        <v>4</v>
      </c>
      <c r="I996" s="84">
        <f t="shared" si="87"/>
        <v>434</v>
      </c>
      <c r="J996" s="60">
        <f t="shared" si="88"/>
        <v>2957</v>
      </c>
      <c r="K996" s="69">
        <f t="shared" si="89"/>
        <v>22</v>
      </c>
      <c r="L996"/>
      <c r="M996" s="85">
        <v>4098</v>
      </c>
      <c r="N996" s="85">
        <v>945</v>
      </c>
      <c r="O996" s="85">
        <v>974</v>
      </c>
      <c r="P996" s="85">
        <v>91</v>
      </c>
      <c r="Q996" s="70"/>
      <c r="R996" s="85">
        <v>974</v>
      </c>
      <c r="S996" s="64">
        <v>4098</v>
      </c>
      <c r="T996" s="64">
        <v>91</v>
      </c>
      <c r="U996" s="64">
        <v>255</v>
      </c>
      <c r="V996" s="64">
        <v>2</v>
      </c>
    </row>
    <row r="997" spans="6:22" x14ac:dyDescent="0.25">
      <c r="F997" s="60">
        <v>975</v>
      </c>
      <c r="G997" s="69">
        <f t="shared" si="86"/>
        <v>40</v>
      </c>
      <c r="H997" s="69">
        <f t="shared" si="85"/>
        <v>4</v>
      </c>
      <c r="I997" s="84">
        <f t="shared" si="87"/>
        <v>434</v>
      </c>
      <c r="J997" s="60">
        <f t="shared" si="88"/>
        <v>2957</v>
      </c>
      <c r="K997" s="69">
        <f t="shared" si="89"/>
        <v>22</v>
      </c>
      <c r="L997"/>
      <c r="M997" s="85">
        <v>4099</v>
      </c>
      <c r="N997" s="85">
        <v>945</v>
      </c>
      <c r="O997" s="85">
        <v>975</v>
      </c>
      <c r="P997" s="85">
        <v>91</v>
      </c>
      <c r="Q997" s="70"/>
      <c r="R997" s="85">
        <v>975</v>
      </c>
      <c r="S997" s="64">
        <v>4099</v>
      </c>
      <c r="T997" s="64">
        <v>91</v>
      </c>
      <c r="U997" s="64">
        <v>255</v>
      </c>
      <c r="V997" s="64">
        <v>3</v>
      </c>
    </row>
    <row r="998" spans="6:22" x14ac:dyDescent="0.25">
      <c r="F998" s="60">
        <v>976</v>
      </c>
      <c r="G998" s="69">
        <f t="shared" si="86"/>
        <v>40</v>
      </c>
      <c r="H998" s="69">
        <f t="shared" si="85"/>
        <v>4</v>
      </c>
      <c r="I998" s="84">
        <f t="shared" si="87"/>
        <v>434</v>
      </c>
      <c r="J998" s="60">
        <f t="shared" si="88"/>
        <v>2957</v>
      </c>
      <c r="K998" s="69">
        <f t="shared" si="89"/>
        <v>22</v>
      </c>
      <c r="L998"/>
      <c r="M998" s="85">
        <v>4100</v>
      </c>
      <c r="N998" s="85">
        <v>945</v>
      </c>
      <c r="O998" s="85">
        <v>976</v>
      </c>
      <c r="P998" s="85">
        <v>91</v>
      </c>
      <c r="Q998" s="70"/>
      <c r="R998" s="85">
        <v>976</v>
      </c>
      <c r="S998" s="64">
        <v>4100</v>
      </c>
      <c r="T998" s="64">
        <v>91</v>
      </c>
      <c r="U998" s="64">
        <v>255</v>
      </c>
      <c r="V998" s="64">
        <v>4</v>
      </c>
    </row>
    <row r="999" spans="6:22" x14ac:dyDescent="0.25">
      <c r="F999" s="60">
        <v>977</v>
      </c>
      <c r="G999" s="69">
        <f t="shared" si="86"/>
        <v>41</v>
      </c>
      <c r="H999" s="69">
        <f t="shared" ref="H999:H1062" si="90">H727+1</f>
        <v>4</v>
      </c>
      <c r="I999" s="84">
        <f t="shared" si="87"/>
        <v>442</v>
      </c>
      <c r="J999" s="60">
        <f t="shared" si="88"/>
        <v>3045</v>
      </c>
      <c r="K999" s="69">
        <f t="shared" si="89"/>
        <v>22</v>
      </c>
      <c r="L999"/>
      <c r="M999" s="85">
        <v>4369</v>
      </c>
      <c r="N999" s="85">
        <v>945</v>
      </c>
      <c r="O999" s="85">
        <v>977</v>
      </c>
      <c r="P999" s="85">
        <v>97</v>
      </c>
      <c r="Q999" s="70"/>
      <c r="R999" s="85">
        <v>977</v>
      </c>
      <c r="S999" s="64">
        <v>4369</v>
      </c>
      <c r="T999" s="64">
        <v>97</v>
      </c>
      <c r="U999" s="64">
        <v>255</v>
      </c>
      <c r="V999" s="64">
        <v>1</v>
      </c>
    </row>
    <row r="1000" spans="6:22" x14ac:dyDescent="0.25">
      <c r="F1000" s="60">
        <v>978</v>
      </c>
      <c r="G1000" s="69">
        <f t="shared" si="86"/>
        <v>41</v>
      </c>
      <c r="H1000" s="69">
        <f t="shared" si="90"/>
        <v>4</v>
      </c>
      <c r="I1000" s="84">
        <f t="shared" si="87"/>
        <v>442</v>
      </c>
      <c r="J1000" s="60">
        <f t="shared" si="88"/>
        <v>3045</v>
      </c>
      <c r="K1000" s="69">
        <f t="shared" si="89"/>
        <v>22</v>
      </c>
      <c r="L1000"/>
      <c r="M1000" s="85">
        <v>4370</v>
      </c>
      <c r="N1000" s="85">
        <v>945</v>
      </c>
      <c r="O1000" s="85">
        <v>978</v>
      </c>
      <c r="P1000" s="85">
        <v>97</v>
      </c>
      <c r="Q1000" s="70"/>
      <c r="R1000" s="85">
        <v>978</v>
      </c>
      <c r="S1000" s="64">
        <v>4370</v>
      </c>
      <c r="T1000" s="64">
        <v>97</v>
      </c>
      <c r="U1000" s="64">
        <v>255</v>
      </c>
      <c r="V1000" s="64">
        <v>2</v>
      </c>
    </row>
    <row r="1001" spans="6:22" x14ac:dyDescent="0.25">
      <c r="F1001" s="60">
        <v>979</v>
      </c>
      <c r="G1001" s="69">
        <f t="shared" si="86"/>
        <v>41</v>
      </c>
      <c r="H1001" s="69">
        <f t="shared" si="90"/>
        <v>4</v>
      </c>
      <c r="I1001" s="84">
        <f t="shared" si="87"/>
        <v>442</v>
      </c>
      <c r="J1001" s="60">
        <f t="shared" si="88"/>
        <v>3045</v>
      </c>
      <c r="K1001" s="69">
        <f t="shared" si="89"/>
        <v>22</v>
      </c>
      <c r="L1001"/>
      <c r="M1001" s="85">
        <v>4371</v>
      </c>
      <c r="N1001" s="85">
        <v>945</v>
      </c>
      <c r="O1001" s="85">
        <v>979</v>
      </c>
      <c r="P1001" s="85">
        <v>97</v>
      </c>
      <c r="Q1001" s="70"/>
      <c r="R1001" s="85">
        <v>979</v>
      </c>
      <c r="S1001" s="64">
        <v>4371</v>
      </c>
      <c r="T1001" s="64">
        <v>97</v>
      </c>
      <c r="U1001" s="64">
        <v>255</v>
      </c>
      <c r="V1001" s="64">
        <v>3</v>
      </c>
    </row>
    <row r="1002" spans="6:22" x14ac:dyDescent="0.25">
      <c r="F1002" s="60">
        <v>980</v>
      </c>
      <c r="G1002" s="69">
        <f t="shared" si="86"/>
        <v>41</v>
      </c>
      <c r="H1002" s="69">
        <f t="shared" si="90"/>
        <v>4</v>
      </c>
      <c r="I1002" s="84">
        <f t="shared" si="87"/>
        <v>442</v>
      </c>
      <c r="J1002" s="60">
        <f t="shared" si="88"/>
        <v>3045</v>
      </c>
      <c r="K1002" s="69">
        <f t="shared" si="89"/>
        <v>22</v>
      </c>
      <c r="L1002"/>
      <c r="M1002" s="85">
        <v>4372</v>
      </c>
      <c r="N1002" s="85">
        <v>945</v>
      </c>
      <c r="O1002" s="85">
        <v>980</v>
      </c>
      <c r="P1002" s="85">
        <v>97</v>
      </c>
      <c r="Q1002" s="70"/>
      <c r="R1002" s="85">
        <v>980</v>
      </c>
      <c r="S1002" s="64">
        <v>4372</v>
      </c>
      <c r="T1002" s="64">
        <v>97</v>
      </c>
      <c r="U1002" s="64">
        <v>255</v>
      </c>
      <c r="V1002" s="64">
        <v>4</v>
      </c>
    </row>
    <row r="1003" spans="6:22" x14ac:dyDescent="0.25">
      <c r="F1003" s="60">
        <v>981</v>
      </c>
      <c r="G1003" s="69">
        <f t="shared" si="86"/>
        <v>42</v>
      </c>
      <c r="H1003" s="69">
        <f t="shared" si="90"/>
        <v>4</v>
      </c>
      <c r="I1003" s="84">
        <f t="shared" si="87"/>
        <v>450</v>
      </c>
      <c r="J1003" s="60">
        <f t="shared" si="88"/>
        <v>3133</v>
      </c>
      <c r="K1003" s="69">
        <f t="shared" si="89"/>
        <v>22</v>
      </c>
      <c r="L1003"/>
      <c r="M1003" s="85">
        <v>361</v>
      </c>
      <c r="N1003" s="85">
        <v>981</v>
      </c>
      <c r="O1003" s="85">
        <v>981</v>
      </c>
      <c r="P1003" s="85">
        <v>8</v>
      </c>
      <c r="Q1003" s="70"/>
      <c r="R1003" s="85">
        <v>981</v>
      </c>
      <c r="S1003" s="64">
        <v>361</v>
      </c>
      <c r="T1003" s="64">
        <v>9</v>
      </c>
      <c r="U1003" s="64">
        <v>259</v>
      </c>
      <c r="V1003" s="64">
        <v>1</v>
      </c>
    </row>
    <row r="1004" spans="6:22" x14ac:dyDescent="0.25">
      <c r="F1004" s="60">
        <v>982</v>
      </c>
      <c r="G1004" s="69">
        <f t="shared" si="86"/>
        <v>42</v>
      </c>
      <c r="H1004" s="69">
        <f t="shared" si="90"/>
        <v>4</v>
      </c>
      <c r="I1004" s="84">
        <f t="shared" si="87"/>
        <v>450</v>
      </c>
      <c r="J1004" s="60">
        <f t="shared" si="88"/>
        <v>3133</v>
      </c>
      <c r="K1004" s="69">
        <f t="shared" si="89"/>
        <v>22</v>
      </c>
      <c r="L1004"/>
      <c r="M1004" s="85">
        <v>362</v>
      </c>
      <c r="N1004" s="85">
        <v>981</v>
      </c>
      <c r="O1004" s="85">
        <v>982</v>
      </c>
      <c r="P1004" s="85">
        <v>8</v>
      </c>
      <c r="Q1004" s="70"/>
      <c r="R1004" s="85">
        <v>982</v>
      </c>
      <c r="S1004" s="64">
        <v>362</v>
      </c>
      <c r="T1004" s="64">
        <v>9</v>
      </c>
      <c r="U1004" s="64">
        <v>259</v>
      </c>
      <c r="V1004" s="64">
        <v>2</v>
      </c>
    </row>
    <row r="1005" spans="6:22" x14ac:dyDescent="0.25">
      <c r="F1005" s="60">
        <v>983</v>
      </c>
      <c r="G1005" s="69">
        <f t="shared" si="86"/>
        <v>42</v>
      </c>
      <c r="H1005" s="69">
        <f t="shared" si="90"/>
        <v>4</v>
      </c>
      <c r="I1005" s="84">
        <f t="shared" si="87"/>
        <v>450</v>
      </c>
      <c r="J1005" s="60">
        <f t="shared" si="88"/>
        <v>3133</v>
      </c>
      <c r="K1005" s="69">
        <f t="shared" si="89"/>
        <v>22</v>
      </c>
      <c r="L1005"/>
      <c r="M1005" s="85">
        <v>363</v>
      </c>
      <c r="N1005" s="85">
        <v>981</v>
      </c>
      <c r="O1005" s="85">
        <v>983</v>
      </c>
      <c r="P1005" s="85">
        <v>8</v>
      </c>
      <c r="Q1005" s="70"/>
      <c r="R1005" s="85">
        <v>983</v>
      </c>
      <c r="S1005" s="64">
        <v>363</v>
      </c>
      <c r="T1005" s="64">
        <v>9</v>
      </c>
      <c r="U1005" s="64">
        <v>259</v>
      </c>
      <c r="V1005" s="64">
        <v>3</v>
      </c>
    </row>
    <row r="1006" spans="6:22" x14ac:dyDescent="0.25">
      <c r="F1006" s="60">
        <v>984</v>
      </c>
      <c r="G1006" s="69">
        <f t="shared" si="86"/>
        <v>42</v>
      </c>
      <c r="H1006" s="69">
        <f t="shared" si="90"/>
        <v>4</v>
      </c>
      <c r="I1006" s="84">
        <f t="shared" si="87"/>
        <v>450</v>
      </c>
      <c r="J1006" s="60">
        <f t="shared" si="88"/>
        <v>3133</v>
      </c>
      <c r="K1006" s="69">
        <f t="shared" si="89"/>
        <v>22</v>
      </c>
      <c r="L1006"/>
      <c r="M1006" s="85">
        <v>364</v>
      </c>
      <c r="N1006" s="85">
        <v>981</v>
      </c>
      <c r="O1006" s="85">
        <v>984</v>
      </c>
      <c r="P1006" s="85">
        <v>8</v>
      </c>
      <c r="Q1006" s="70"/>
      <c r="R1006" s="85">
        <v>984</v>
      </c>
      <c r="S1006" s="64">
        <v>364</v>
      </c>
      <c r="T1006" s="64">
        <v>9</v>
      </c>
      <c r="U1006" s="64">
        <v>259</v>
      </c>
      <c r="V1006" s="64">
        <v>4</v>
      </c>
    </row>
    <row r="1007" spans="6:22" x14ac:dyDescent="0.25">
      <c r="F1007" s="60">
        <v>985</v>
      </c>
      <c r="G1007" s="69">
        <f t="shared" si="86"/>
        <v>43</v>
      </c>
      <c r="H1007" s="69">
        <f t="shared" si="90"/>
        <v>4</v>
      </c>
      <c r="I1007" s="84">
        <f t="shared" si="87"/>
        <v>458</v>
      </c>
      <c r="J1007" s="60">
        <f t="shared" si="88"/>
        <v>3221</v>
      </c>
      <c r="K1007" s="69">
        <f t="shared" si="89"/>
        <v>22</v>
      </c>
      <c r="L1007"/>
      <c r="M1007" s="85">
        <v>633</v>
      </c>
      <c r="N1007" s="85">
        <v>981</v>
      </c>
      <c r="O1007" s="85">
        <v>985</v>
      </c>
      <c r="P1007" s="85">
        <v>15</v>
      </c>
      <c r="Q1007" s="70"/>
      <c r="R1007" s="85">
        <v>985</v>
      </c>
      <c r="S1007" s="64">
        <v>633</v>
      </c>
      <c r="T1007" s="64">
        <v>15</v>
      </c>
      <c r="U1007" s="64">
        <v>259</v>
      </c>
      <c r="V1007" s="64">
        <v>1</v>
      </c>
    </row>
    <row r="1008" spans="6:22" x14ac:dyDescent="0.25">
      <c r="F1008" s="60">
        <v>986</v>
      </c>
      <c r="G1008" s="69">
        <f t="shared" si="86"/>
        <v>43</v>
      </c>
      <c r="H1008" s="69">
        <f t="shared" si="90"/>
        <v>4</v>
      </c>
      <c r="I1008" s="84">
        <f t="shared" si="87"/>
        <v>458</v>
      </c>
      <c r="J1008" s="60">
        <f t="shared" si="88"/>
        <v>3221</v>
      </c>
      <c r="K1008" s="69">
        <f t="shared" si="89"/>
        <v>22</v>
      </c>
      <c r="L1008"/>
      <c r="M1008" s="85">
        <v>634</v>
      </c>
      <c r="N1008" s="85">
        <v>981</v>
      </c>
      <c r="O1008" s="85">
        <v>986</v>
      </c>
      <c r="P1008" s="85">
        <v>15</v>
      </c>
      <c r="Q1008" s="70"/>
      <c r="R1008" s="85">
        <v>986</v>
      </c>
      <c r="S1008" s="64">
        <v>634</v>
      </c>
      <c r="T1008" s="64">
        <v>15</v>
      </c>
      <c r="U1008" s="64">
        <v>259</v>
      </c>
      <c r="V1008" s="64">
        <v>2</v>
      </c>
    </row>
    <row r="1009" spans="6:22" x14ac:dyDescent="0.25">
      <c r="F1009" s="60">
        <v>987</v>
      </c>
      <c r="G1009" s="69">
        <f t="shared" si="86"/>
        <v>43</v>
      </c>
      <c r="H1009" s="69">
        <f t="shared" si="90"/>
        <v>4</v>
      </c>
      <c r="I1009" s="84">
        <f t="shared" si="87"/>
        <v>458</v>
      </c>
      <c r="J1009" s="60">
        <f t="shared" si="88"/>
        <v>3221</v>
      </c>
      <c r="K1009" s="69">
        <f t="shared" si="89"/>
        <v>22</v>
      </c>
      <c r="L1009"/>
      <c r="M1009" s="85">
        <v>635</v>
      </c>
      <c r="N1009" s="85">
        <v>981</v>
      </c>
      <c r="O1009" s="85">
        <v>987</v>
      </c>
      <c r="P1009" s="85">
        <v>15</v>
      </c>
      <c r="Q1009" s="70"/>
      <c r="R1009" s="85">
        <v>987</v>
      </c>
      <c r="S1009" s="64">
        <v>635</v>
      </c>
      <c r="T1009" s="64">
        <v>15</v>
      </c>
      <c r="U1009" s="64">
        <v>259</v>
      </c>
      <c r="V1009" s="64">
        <v>3</v>
      </c>
    </row>
    <row r="1010" spans="6:22" x14ac:dyDescent="0.25">
      <c r="F1010" s="60">
        <v>988</v>
      </c>
      <c r="G1010" s="69">
        <f t="shared" si="86"/>
        <v>43</v>
      </c>
      <c r="H1010" s="69">
        <f t="shared" si="90"/>
        <v>4</v>
      </c>
      <c r="I1010" s="84">
        <f t="shared" si="87"/>
        <v>458</v>
      </c>
      <c r="J1010" s="60">
        <f t="shared" si="88"/>
        <v>3221</v>
      </c>
      <c r="K1010" s="69">
        <f t="shared" si="89"/>
        <v>22</v>
      </c>
      <c r="L1010"/>
      <c r="M1010" s="85">
        <v>636</v>
      </c>
      <c r="N1010" s="85">
        <v>981</v>
      </c>
      <c r="O1010" s="85">
        <v>988</v>
      </c>
      <c r="P1010" s="85">
        <v>15</v>
      </c>
      <c r="Q1010" s="70"/>
      <c r="R1010" s="85">
        <v>988</v>
      </c>
      <c r="S1010" s="64">
        <v>636</v>
      </c>
      <c r="T1010" s="64">
        <v>15</v>
      </c>
      <c r="U1010" s="64">
        <v>259</v>
      </c>
      <c r="V1010" s="64">
        <v>4</v>
      </c>
    </row>
    <row r="1011" spans="6:22" x14ac:dyDescent="0.25">
      <c r="F1011" s="60">
        <v>989</v>
      </c>
      <c r="G1011" s="69">
        <f t="shared" si="86"/>
        <v>44</v>
      </c>
      <c r="H1011" s="69">
        <f t="shared" si="90"/>
        <v>4</v>
      </c>
      <c r="I1011" s="84">
        <f t="shared" si="87"/>
        <v>466</v>
      </c>
      <c r="J1011" s="60">
        <f t="shared" si="88"/>
        <v>3309</v>
      </c>
      <c r="K1011" s="69">
        <f t="shared" si="89"/>
        <v>22</v>
      </c>
      <c r="L1011"/>
      <c r="M1011" s="85">
        <v>1429</v>
      </c>
      <c r="N1011" s="85">
        <v>981</v>
      </c>
      <c r="O1011" s="85">
        <v>989</v>
      </c>
      <c r="P1011" s="85">
        <v>32</v>
      </c>
      <c r="Q1011" s="70"/>
      <c r="R1011" s="85">
        <v>989</v>
      </c>
      <c r="S1011" s="64">
        <v>1429</v>
      </c>
      <c r="T1011" s="64">
        <v>32</v>
      </c>
      <c r="U1011" s="64">
        <v>259</v>
      </c>
      <c r="V1011" s="64">
        <v>1</v>
      </c>
    </row>
    <row r="1012" spans="6:22" x14ac:dyDescent="0.25">
      <c r="F1012" s="60">
        <v>990</v>
      </c>
      <c r="G1012" s="69">
        <f t="shared" si="86"/>
        <v>44</v>
      </c>
      <c r="H1012" s="69">
        <f t="shared" si="90"/>
        <v>4</v>
      </c>
      <c r="I1012" s="84">
        <f t="shared" si="87"/>
        <v>466</v>
      </c>
      <c r="J1012" s="60">
        <f t="shared" si="88"/>
        <v>3309</v>
      </c>
      <c r="K1012" s="69">
        <f t="shared" si="89"/>
        <v>22</v>
      </c>
      <c r="L1012"/>
      <c r="M1012" s="85">
        <v>1430</v>
      </c>
      <c r="N1012" s="85">
        <v>981</v>
      </c>
      <c r="O1012" s="85">
        <v>990</v>
      </c>
      <c r="P1012" s="85">
        <v>32</v>
      </c>
      <c r="Q1012" s="70"/>
      <c r="R1012" s="85">
        <v>990</v>
      </c>
      <c r="S1012" s="64">
        <v>1430</v>
      </c>
      <c r="T1012" s="64">
        <v>32</v>
      </c>
      <c r="U1012" s="64">
        <v>259</v>
      </c>
      <c r="V1012" s="64">
        <v>2</v>
      </c>
    </row>
    <row r="1013" spans="6:22" x14ac:dyDescent="0.25">
      <c r="F1013" s="60">
        <v>991</v>
      </c>
      <c r="G1013" s="69">
        <f t="shared" si="86"/>
        <v>44</v>
      </c>
      <c r="H1013" s="69">
        <f t="shared" si="90"/>
        <v>4</v>
      </c>
      <c r="I1013" s="84">
        <f t="shared" si="87"/>
        <v>466</v>
      </c>
      <c r="J1013" s="60">
        <f t="shared" si="88"/>
        <v>3309</v>
      </c>
      <c r="K1013" s="69">
        <f t="shared" si="89"/>
        <v>22</v>
      </c>
      <c r="L1013"/>
      <c r="M1013" s="85">
        <v>1431</v>
      </c>
      <c r="N1013" s="85">
        <v>981</v>
      </c>
      <c r="O1013" s="85">
        <v>991</v>
      </c>
      <c r="P1013" s="85">
        <v>32</v>
      </c>
      <c r="Q1013" s="70"/>
      <c r="R1013" s="85">
        <v>991</v>
      </c>
      <c r="S1013" s="64">
        <v>1431</v>
      </c>
      <c r="T1013" s="64">
        <v>32</v>
      </c>
      <c r="U1013" s="64">
        <v>259</v>
      </c>
      <c r="V1013" s="64">
        <v>3</v>
      </c>
    </row>
    <row r="1014" spans="6:22" x14ac:dyDescent="0.25">
      <c r="F1014" s="60">
        <v>992</v>
      </c>
      <c r="G1014" s="69">
        <f t="shared" si="86"/>
        <v>44</v>
      </c>
      <c r="H1014" s="69">
        <f t="shared" si="90"/>
        <v>4</v>
      </c>
      <c r="I1014" s="84">
        <f t="shared" si="87"/>
        <v>466</v>
      </c>
      <c r="J1014" s="60">
        <f t="shared" si="88"/>
        <v>3309</v>
      </c>
      <c r="K1014" s="69">
        <f t="shared" si="89"/>
        <v>22</v>
      </c>
      <c r="L1014"/>
      <c r="M1014" s="85">
        <v>1432</v>
      </c>
      <c r="N1014" s="85">
        <v>981</v>
      </c>
      <c r="O1014" s="85">
        <v>992</v>
      </c>
      <c r="P1014" s="85">
        <v>32</v>
      </c>
      <c r="Q1014" s="70"/>
      <c r="R1014" s="85">
        <v>992</v>
      </c>
      <c r="S1014" s="64">
        <v>1432</v>
      </c>
      <c r="T1014" s="64">
        <v>32</v>
      </c>
      <c r="U1014" s="64">
        <v>259</v>
      </c>
      <c r="V1014" s="64">
        <v>4</v>
      </c>
    </row>
    <row r="1015" spans="6:22" x14ac:dyDescent="0.25">
      <c r="F1015" s="60">
        <v>993</v>
      </c>
      <c r="G1015" s="69">
        <f t="shared" si="86"/>
        <v>45</v>
      </c>
      <c r="H1015" s="69">
        <f t="shared" si="90"/>
        <v>4</v>
      </c>
      <c r="I1015" s="84">
        <f t="shared" si="87"/>
        <v>474</v>
      </c>
      <c r="J1015" s="60">
        <f t="shared" si="88"/>
        <v>3397</v>
      </c>
      <c r="K1015" s="69">
        <f t="shared" si="89"/>
        <v>22</v>
      </c>
      <c r="L1015"/>
      <c r="M1015" s="85">
        <v>1701</v>
      </c>
      <c r="N1015" s="85">
        <v>981</v>
      </c>
      <c r="O1015" s="85">
        <v>993</v>
      </c>
      <c r="P1015" s="85">
        <v>38</v>
      </c>
      <c r="Q1015" s="70"/>
      <c r="R1015" s="85">
        <v>993</v>
      </c>
      <c r="S1015" s="64">
        <v>1701</v>
      </c>
      <c r="T1015" s="64">
        <v>38</v>
      </c>
      <c r="U1015" s="64">
        <v>259</v>
      </c>
      <c r="V1015" s="64">
        <v>1</v>
      </c>
    </row>
    <row r="1016" spans="6:22" x14ac:dyDescent="0.25">
      <c r="F1016" s="60">
        <v>994</v>
      </c>
      <c r="G1016" s="69">
        <f t="shared" si="86"/>
        <v>45</v>
      </c>
      <c r="H1016" s="69">
        <f t="shared" si="90"/>
        <v>4</v>
      </c>
      <c r="I1016" s="84">
        <f t="shared" si="87"/>
        <v>474</v>
      </c>
      <c r="J1016" s="60">
        <f t="shared" si="88"/>
        <v>3397</v>
      </c>
      <c r="K1016" s="69">
        <f t="shared" si="89"/>
        <v>22</v>
      </c>
      <c r="L1016"/>
      <c r="M1016" s="85">
        <v>1702</v>
      </c>
      <c r="N1016" s="85">
        <v>981</v>
      </c>
      <c r="O1016" s="85">
        <v>994</v>
      </c>
      <c r="P1016" s="85">
        <v>38</v>
      </c>
      <c r="Q1016" s="70"/>
      <c r="R1016" s="85">
        <v>994</v>
      </c>
      <c r="S1016" s="64">
        <v>1702</v>
      </c>
      <c r="T1016" s="64">
        <v>38</v>
      </c>
      <c r="U1016" s="64">
        <v>259</v>
      </c>
      <c r="V1016" s="64">
        <v>2</v>
      </c>
    </row>
    <row r="1017" spans="6:22" x14ac:dyDescent="0.25">
      <c r="F1017" s="60">
        <v>995</v>
      </c>
      <c r="G1017" s="69">
        <f t="shared" si="86"/>
        <v>45</v>
      </c>
      <c r="H1017" s="69">
        <f t="shared" si="90"/>
        <v>4</v>
      </c>
      <c r="I1017" s="84">
        <f t="shared" si="87"/>
        <v>474</v>
      </c>
      <c r="J1017" s="60">
        <f t="shared" si="88"/>
        <v>3397</v>
      </c>
      <c r="K1017" s="69">
        <f t="shared" si="89"/>
        <v>22</v>
      </c>
      <c r="L1017"/>
      <c r="M1017" s="85">
        <v>1703</v>
      </c>
      <c r="N1017" s="85">
        <v>981</v>
      </c>
      <c r="O1017" s="85">
        <v>995</v>
      </c>
      <c r="P1017" s="85">
        <v>38</v>
      </c>
      <c r="Q1017" s="70"/>
      <c r="R1017" s="85">
        <v>995</v>
      </c>
      <c r="S1017" s="64">
        <v>1703</v>
      </c>
      <c r="T1017" s="64">
        <v>38</v>
      </c>
      <c r="U1017" s="64">
        <v>259</v>
      </c>
      <c r="V1017" s="64">
        <v>3</v>
      </c>
    </row>
    <row r="1018" spans="6:22" x14ac:dyDescent="0.25">
      <c r="F1018" s="60">
        <v>996</v>
      </c>
      <c r="G1018" s="69">
        <f t="shared" si="86"/>
        <v>45</v>
      </c>
      <c r="H1018" s="69">
        <f t="shared" si="90"/>
        <v>4</v>
      </c>
      <c r="I1018" s="84">
        <f t="shared" si="87"/>
        <v>474</v>
      </c>
      <c r="J1018" s="60">
        <f t="shared" si="88"/>
        <v>3397</v>
      </c>
      <c r="K1018" s="69">
        <f t="shared" si="89"/>
        <v>22</v>
      </c>
      <c r="L1018"/>
      <c r="M1018" s="85">
        <v>1704</v>
      </c>
      <c r="N1018" s="85">
        <v>981</v>
      </c>
      <c r="O1018" s="85">
        <v>996</v>
      </c>
      <c r="P1018" s="85">
        <v>38</v>
      </c>
      <c r="Q1018" s="70"/>
      <c r="R1018" s="85">
        <v>996</v>
      </c>
      <c r="S1018" s="64">
        <v>1704</v>
      </c>
      <c r="T1018" s="64">
        <v>38</v>
      </c>
      <c r="U1018" s="64">
        <v>259</v>
      </c>
      <c r="V1018" s="64">
        <v>4</v>
      </c>
    </row>
    <row r="1019" spans="6:22" x14ac:dyDescent="0.25">
      <c r="F1019" s="60">
        <v>997</v>
      </c>
      <c r="G1019" s="69">
        <f t="shared" si="86"/>
        <v>46</v>
      </c>
      <c r="H1019" s="69">
        <f t="shared" si="90"/>
        <v>4</v>
      </c>
      <c r="I1019" s="84">
        <f t="shared" si="87"/>
        <v>482</v>
      </c>
      <c r="J1019" s="60">
        <f t="shared" si="88"/>
        <v>3485</v>
      </c>
      <c r="K1019" s="69">
        <f t="shared" si="89"/>
        <v>22</v>
      </c>
      <c r="L1019"/>
      <c r="M1019" s="85">
        <v>2497</v>
      </c>
      <c r="N1019" s="85">
        <v>981</v>
      </c>
      <c r="O1019" s="85">
        <v>997</v>
      </c>
      <c r="P1019" s="85">
        <v>56</v>
      </c>
      <c r="Q1019" s="70"/>
      <c r="R1019" s="85">
        <v>997</v>
      </c>
      <c r="S1019" s="64">
        <v>2497</v>
      </c>
      <c r="T1019" s="64">
        <v>56</v>
      </c>
      <c r="U1019" s="64">
        <v>259</v>
      </c>
      <c r="V1019" s="64">
        <v>1</v>
      </c>
    </row>
    <row r="1020" spans="6:22" x14ac:dyDescent="0.25">
      <c r="F1020" s="60">
        <v>998</v>
      </c>
      <c r="G1020" s="69">
        <f t="shared" si="86"/>
        <v>46</v>
      </c>
      <c r="H1020" s="69">
        <f t="shared" si="90"/>
        <v>4</v>
      </c>
      <c r="I1020" s="84">
        <f t="shared" si="87"/>
        <v>482</v>
      </c>
      <c r="J1020" s="60">
        <f t="shared" si="88"/>
        <v>3485</v>
      </c>
      <c r="K1020" s="69">
        <f t="shared" si="89"/>
        <v>22</v>
      </c>
      <c r="L1020"/>
      <c r="M1020" s="85">
        <v>2498</v>
      </c>
      <c r="N1020" s="85">
        <v>981</v>
      </c>
      <c r="O1020" s="85">
        <v>998</v>
      </c>
      <c r="P1020" s="85">
        <v>56</v>
      </c>
      <c r="Q1020" s="70"/>
      <c r="R1020" s="85">
        <v>998</v>
      </c>
      <c r="S1020" s="64">
        <v>2498</v>
      </c>
      <c r="T1020" s="64">
        <v>56</v>
      </c>
      <c r="U1020" s="64">
        <v>259</v>
      </c>
      <c r="V1020" s="64">
        <v>2</v>
      </c>
    </row>
    <row r="1021" spans="6:22" x14ac:dyDescent="0.25">
      <c r="F1021" s="60">
        <v>999</v>
      </c>
      <c r="G1021" s="69">
        <f t="shared" si="86"/>
        <v>46</v>
      </c>
      <c r="H1021" s="69">
        <f t="shared" si="90"/>
        <v>4</v>
      </c>
      <c r="I1021" s="84">
        <f t="shared" si="87"/>
        <v>482</v>
      </c>
      <c r="J1021" s="60">
        <f t="shared" si="88"/>
        <v>3485</v>
      </c>
      <c r="K1021" s="69">
        <f t="shared" si="89"/>
        <v>22</v>
      </c>
      <c r="L1021"/>
      <c r="M1021" s="85">
        <v>2499</v>
      </c>
      <c r="N1021" s="85">
        <v>981</v>
      </c>
      <c r="O1021" s="85">
        <v>999</v>
      </c>
      <c r="P1021" s="85">
        <v>56</v>
      </c>
      <c r="Q1021" s="70"/>
      <c r="R1021" s="85">
        <v>999</v>
      </c>
      <c r="S1021" s="64">
        <v>2499</v>
      </c>
      <c r="T1021" s="64">
        <v>56</v>
      </c>
      <c r="U1021" s="64">
        <v>259</v>
      </c>
      <c r="V1021" s="64">
        <v>3</v>
      </c>
    </row>
    <row r="1022" spans="6:22" x14ac:dyDescent="0.25">
      <c r="F1022" s="60">
        <v>1000</v>
      </c>
      <c r="G1022" s="69">
        <f t="shared" si="86"/>
        <v>46</v>
      </c>
      <c r="H1022" s="69">
        <f t="shared" si="90"/>
        <v>4</v>
      </c>
      <c r="I1022" s="84">
        <f t="shared" si="87"/>
        <v>482</v>
      </c>
      <c r="J1022" s="60">
        <f t="shared" si="88"/>
        <v>3485</v>
      </c>
      <c r="K1022" s="69">
        <f t="shared" si="89"/>
        <v>22</v>
      </c>
      <c r="L1022"/>
      <c r="M1022" s="85">
        <v>2500</v>
      </c>
      <c r="N1022" s="85">
        <v>981</v>
      </c>
      <c r="O1022" s="85">
        <v>1000</v>
      </c>
      <c r="P1022" s="85">
        <v>56</v>
      </c>
      <c r="Q1022" s="70"/>
      <c r="R1022" s="85">
        <v>1000</v>
      </c>
      <c r="S1022" s="64">
        <v>2500</v>
      </c>
      <c r="T1022" s="64">
        <v>56</v>
      </c>
      <c r="U1022" s="64">
        <v>259</v>
      </c>
      <c r="V1022" s="64">
        <v>4</v>
      </c>
    </row>
    <row r="1023" spans="6:22" x14ac:dyDescent="0.25">
      <c r="F1023" s="60">
        <v>1001</v>
      </c>
      <c r="G1023" s="69">
        <f t="shared" si="86"/>
        <v>47</v>
      </c>
      <c r="H1023" s="69">
        <f t="shared" si="90"/>
        <v>4</v>
      </c>
      <c r="I1023" s="84">
        <f t="shared" si="87"/>
        <v>490</v>
      </c>
      <c r="J1023" s="60">
        <f t="shared" si="88"/>
        <v>3573</v>
      </c>
      <c r="K1023" s="69">
        <f t="shared" si="89"/>
        <v>23</v>
      </c>
      <c r="L1023"/>
      <c r="M1023" s="85">
        <v>2769</v>
      </c>
      <c r="N1023" s="85">
        <v>981</v>
      </c>
      <c r="O1023" s="85">
        <v>1001</v>
      </c>
      <c r="P1023" s="85">
        <v>62</v>
      </c>
      <c r="Q1023" s="70"/>
      <c r="R1023" s="85">
        <v>1001</v>
      </c>
      <c r="S1023" s="64">
        <v>2769</v>
      </c>
      <c r="T1023" s="64">
        <v>62</v>
      </c>
      <c r="U1023" s="64">
        <v>259</v>
      </c>
      <c r="V1023" s="64">
        <v>1</v>
      </c>
    </row>
    <row r="1024" spans="6:22" x14ac:dyDescent="0.25">
      <c r="F1024" s="60">
        <v>1002</v>
      </c>
      <c r="G1024" s="69">
        <f t="shared" si="86"/>
        <v>47</v>
      </c>
      <c r="H1024" s="69">
        <f t="shared" si="90"/>
        <v>4</v>
      </c>
      <c r="I1024" s="84">
        <f t="shared" si="87"/>
        <v>490</v>
      </c>
      <c r="J1024" s="60">
        <f t="shared" si="88"/>
        <v>3573</v>
      </c>
      <c r="K1024" s="69">
        <f t="shared" si="89"/>
        <v>23</v>
      </c>
      <c r="L1024"/>
      <c r="M1024" s="85">
        <v>2770</v>
      </c>
      <c r="N1024" s="85">
        <v>981</v>
      </c>
      <c r="O1024" s="85">
        <v>1002</v>
      </c>
      <c r="P1024" s="85">
        <v>62</v>
      </c>
      <c r="Q1024" s="70"/>
      <c r="R1024" s="85">
        <v>1002</v>
      </c>
      <c r="S1024" s="64">
        <v>2770</v>
      </c>
      <c r="T1024" s="64">
        <v>62</v>
      </c>
      <c r="U1024" s="64">
        <v>259</v>
      </c>
      <c r="V1024" s="64">
        <v>2</v>
      </c>
    </row>
    <row r="1025" spans="6:22" x14ac:dyDescent="0.25">
      <c r="F1025" s="60">
        <v>1003</v>
      </c>
      <c r="G1025" s="69">
        <f t="shared" si="86"/>
        <v>47</v>
      </c>
      <c r="H1025" s="69">
        <f t="shared" si="90"/>
        <v>4</v>
      </c>
      <c r="I1025" s="84">
        <f t="shared" si="87"/>
        <v>490</v>
      </c>
      <c r="J1025" s="60">
        <f t="shared" si="88"/>
        <v>3573</v>
      </c>
      <c r="K1025" s="69">
        <f t="shared" si="89"/>
        <v>23</v>
      </c>
      <c r="L1025"/>
      <c r="M1025" s="85">
        <v>2771</v>
      </c>
      <c r="N1025" s="85">
        <v>981</v>
      </c>
      <c r="O1025" s="85">
        <v>1003</v>
      </c>
      <c r="P1025" s="85">
        <v>62</v>
      </c>
      <c r="Q1025" s="70"/>
      <c r="R1025" s="85">
        <v>1003</v>
      </c>
      <c r="S1025" s="64">
        <v>2771</v>
      </c>
      <c r="T1025" s="64">
        <v>62</v>
      </c>
      <c r="U1025" s="64">
        <v>259</v>
      </c>
      <c r="V1025" s="64">
        <v>3</v>
      </c>
    </row>
    <row r="1026" spans="6:22" x14ac:dyDescent="0.25">
      <c r="F1026" s="60">
        <v>1004</v>
      </c>
      <c r="G1026" s="69">
        <f t="shared" si="86"/>
        <v>47</v>
      </c>
      <c r="H1026" s="69">
        <f t="shared" si="90"/>
        <v>4</v>
      </c>
      <c r="I1026" s="84">
        <f t="shared" si="87"/>
        <v>490</v>
      </c>
      <c r="J1026" s="60">
        <f t="shared" si="88"/>
        <v>3573</v>
      </c>
      <c r="K1026" s="69">
        <f t="shared" si="89"/>
        <v>23</v>
      </c>
      <c r="L1026"/>
      <c r="M1026" s="85">
        <v>2772</v>
      </c>
      <c r="N1026" s="85">
        <v>981</v>
      </c>
      <c r="O1026" s="85">
        <v>1004</v>
      </c>
      <c r="P1026" s="85">
        <v>62</v>
      </c>
      <c r="Q1026" s="70"/>
      <c r="R1026" s="85">
        <v>1004</v>
      </c>
      <c r="S1026" s="64">
        <v>2772</v>
      </c>
      <c r="T1026" s="64">
        <v>62</v>
      </c>
      <c r="U1026" s="64">
        <v>259</v>
      </c>
      <c r="V1026" s="64">
        <v>4</v>
      </c>
    </row>
    <row r="1027" spans="6:22" x14ac:dyDescent="0.25">
      <c r="F1027" s="60">
        <v>1005</v>
      </c>
      <c r="G1027" s="69">
        <f t="shared" si="86"/>
        <v>48</v>
      </c>
      <c r="H1027" s="69">
        <f t="shared" si="90"/>
        <v>4</v>
      </c>
      <c r="I1027" s="84">
        <f t="shared" si="87"/>
        <v>498</v>
      </c>
      <c r="J1027" s="60">
        <f t="shared" si="88"/>
        <v>3661</v>
      </c>
      <c r="K1027" s="69">
        <f t="shared" si="89"/>
        <v>23</v>
      </c>
      <c r="L1027"/>
      <c r="M1027" s="85">
        <v>3565</v>
      </c>
      <c r="N1027" s="85">
        <v>981</v>
      </c>
      <c r="O1027" s="85">
        <v>1005</v>
      </c>
      <c r="P1027" s="85">
        <v>79</v>
      </c>
      <c r="Q1027" s="70"/>
      <c r="R1027" s="85">
        <v>1005</v>
      </c>
      <c r="S1027" s="64">
        <v>3565</v>
      </c>
      <c r="T1027" s="64">
        <v>79</v>
      </c>
      <c r="U1027" s="64">
        <v>259</v>
      </c>
      <c r="V1027" s="64">
        <v>1</v>
      </c>
    </row>
    <row r="1028" spans="6:22" x14ac:dyDescent="0.25">
      <c r="F1028" s="60">
        <v>1006</v>
      </c>
      <c r="G1028" s="69">
        <f t="shared" si="86"/>
        <v>48</v>
      </c>
      <c r="H1028" s="69">
        <f t="shared" si="90"/>
        <v>4</v>
      </c>
      <c r="I1028" s="84">
        <f t="shared" si="87"/>
        <v>498</v>
      </c>
      <c r="J1028" s="60">
        <f t="shared" si="88"/>
        <v>3661</v>
      </c>
      <c r="K1028" s="69">
        <f t="shared" si="89"/>
        <v>23</v>
      </c>
      <c r="L1028"/>
      <c r="M1028" s="85">
        <v>3566</v>
      </c>
      <c r="N1028" s="85">
        <v>981</v>
      </c>
      <c r="O1028" s="85">
        <v>1006</v>
      </c>
      <c r="P1028" s="85">
        <v>79</v>
      </c>
      <c r="Q1028" s="70"/>
      <c r="R1028" s="85">
        <v>1006</v>
      </c>
      <c r="S1028" s="64">
        <v>3566</v>
      </c>
      <c r="T1028" s="64">
        <v>79</v>
      </c>
      <c r="U1028" s="64">
        <v>259</v>
      </c>
      <c r="V1028" s="64">
        <v>2</v>
      </c>
    </row>
    <row r="1029" spans="6:22" x14ac:dyDescent="0.25">
      <c r="F1029" s="60">
        <v>1007</v>
      </c>
      <c r="G1029" s="69">
        <f t="shared" si="86"/>
        <v>48</v>
      </c>
      <c r="H1029" s="69">
        <f t="shared" si="90"/>
        <v>4</v>
      </c>
      <c r="I1029" s="84">
        <f t="shared" si="87"/>
        <v>498</v>
      </c>
      <c r="J1029" s="60">
        <f t="shared" si="88"/>
        <v>3661</v>
      </c>
      <c r="K1029" s="69">
        <f t="shared" si="89"/>
        <v>23</v>
      </c>
      <c r="L1029"/>
      <c r="M1029" s="85">
        <v>3567</v>
      </c>
      <c r="N1029" s="85">
        <v>981</v>
      </c>
      <c r="O1029" s="85">
        <v>1007</v>
      </c>
      <c r="P1029" s="85">
        <v>79</v>
      </c>
      <c r="Q1029" s="70"/>
      <c r="R1029" s="85">
        <v>1007</v>
      </c>
      <c r="S1029" s="64">
        <v>3567</v>
      </c>
      <c r="T1029" s="64">
        <v>79</v>
      </c>
      <c r="U1029" s="64">
        <v>259</v>
      </c>
      <c r="V1029" s="64">
        <v>3</v>
      </c>
    </row>
    <row r="1030" spans="6:22" x14ac:dyDescent="0.25">
      <c r="F1030" s="60">
        <v>1008</v>
      </c>
      <c r="G1030" s="69">
        <f t="shared" si="86"/>
        <v>48</v>
      </c>
      <c r="H1030" s="69">
        <f t="shared" si="90"/>
        <v>4</v>
      </c>
      <c r="I1030" s="84">
        <f t="shared" si="87"/>
        <v>498</v>
      </c>
      <c r="J1030" s="60">
        <f t="shared" si="88"/>
        <v>3661</v>
      </c>
      <c r="K1030" s="69">
        <f t="shared" si="89"/>
        <v>23</v>
      </c>
      <c r="L1030"/>
      <c r="M1030" s="85">
        <v>3568</v>
      </c>
      <c r="N1030" s="85">
        <v>981</v>
      </c>
      <c r="O1030" s="85">
        <v>1008</v>
      </c>
      <c r="P1030" s="85">
        <v>79</v>
      </c>
      <c r="Q1030" s="70"/>
      <c r="R1030" s="85">
        <v>1008</v>
      </c>
      <c r="S1030" s="64">
        <v>3568</v>
      </c>
      <c r="T1030" s="64">
        <v>79</v>
      </c>
      <c r="U1030" s="64">
        <v>259</v>
      </c>
      <c r="V1030" s="64">
        <v>4</v>
      </c>
    </row>
    <row r="1031" spans="6:22" x14ac:dyDescent="0.25">
      <c r="F1031" s="60">
        <v>1009</v>
      </c>
      <c r="G1031" s="69">
        <f t="shared" si="86"/>
        <v>49</v>
      </c>
      <c r="H1031" s="69">
        <f t="shared" si="90"/>
        <v>4</v>
      </c>
      <c r="I1031" s="84">
        <f t="shared" si="87"/>
        <v>506</v>
      </c>
      <c r="J1031" s="60">
        <f t="shared" si="88"/>
        <v>3749</v>
      </c>
      <c r="K1031" s="69">
        <f t="shared" si="89"/>
        <v>23</v>
      </c>
      <c r="L1031"/>
      <c r="M1031" s="85">
        <v>3837</v>
      </c>
      <c r="N1031" s="85">
        <v>981</v>
      </c>
      <c r="O1031" s="85">
        <v>1009</v>
      </c>
      <c r="P1031" s="85">
        <v>85</v>
      </c>
      <c r="Q1031" s="70"/>
      <c r="R1031" s="85">
        <v>1009</v>
      </c>
      <c r="S1031" s="64">
        <v>3837</v>
      </c>
      <c r="T1031" s="64">
        <v>85</v>
      </c>
      <c r="U1031" s="64">
        <v>259</v>
      </c>
      <c r="V1031" s="64">
        <v>1</v>
      </c>
    </row>
    <row r="1032" spans="6:22" x14ac:dyDescent="0.25">
      <c r="F1032" s="60">
        <v>1010</v>
      </c>
      <c r="G1032" s="69">
        <f t="shared" si="86"/>
        <v>49</v>
      </c>
      <c r="H1032" s="69">
        <f t="shared" si="90"/>
        <v>4</v>
      </c>
      <c r="I1032" s="84">
        <f t="shared" si="87"/>
        <v>506</v>
      </c>
      <c r="J1032" s="60">
        <f t="shared" si="88"/>
        <v>3749</v>
      </c>
      <c r="K1032" s="69">
        <f t="shared" si="89"/>
        <v>23</v>
      </c>
      <c r="L1032"/>
      <c r="M1032" s="85">
        <v>3838</v>
      </c>
      <c r="N1032" s="85">
        <v>981</v>
      </c>
      <c r="O1032" s="85">
        <v>1010</v>
      </c>
      <c r="P1032" s="85">
        <v>85</v>
      </c>
      <c r="Q1032" s="70"/>
      <c r="R1032" s="85">
        <v>1010</v>
      </c>
      <c r="S1032" s="64">
        <v>3838</v>
      </c>
      <c r="T1032" s="64">
        <v>85</v>
      </c>
      <c r="U1032" s="64">
        <v>259</v>
      </c>
      <c r="V1032" s="64">
        <v>2</v>
      </c>
    </row>
    <row r="1033" spans="6:22" x14ac:dyDescent="0.25">
      <c r="F1033" s="60">
        <v>1011</v>
      </c>
      <c r="G1033" s="69">
        <f t="shared" si="86"/>
        <v>49</v>
      </c>
      <c r="H1033" s="69">
        <f t="shared" si="90"/>
        <v>4</v>
      </c>
      <c r="I1033" s="84">
        <f t="shared" si="87"/>
        <v>506</v>
      </c>
      <c r="J1033" s="60">
        <f t="shared" si="88"/>
        <v>3749</v>
      </c>
      <c r="K1033" s="69">
        <f t="shared" si="89"/>
        <v>23</v>
      </c>
      <c r="L1033"/>
      <c r="M1033" s="85">
        <v>3839</v>
      </c>
      <c r="N1033" s="85">
        <v>981</v>
      </c>
      <c r="O1033" s="85">
        <v>1011</v>
      </c>
      <c r="P1033" s="85">
        <v>85</v>
      </c>
      <c r="Q1033" s="70"/>
      <c r="R1033" s="85">
        <v>1011</v>
      </c>
      <c r="S1033" s="64">
        <v>3839</v>
      </c>
      <c r="T1033" s="64">
        <v>85</v>
      </c>
      <c r="U1033" s="64">
        <v>259</v>
      </c>
      <c r="V1033" s="64">
        <v>3</v>
      </c>
    </row>
    <row r="1034" spans="6:22" x14ac:dyDescent="0.25">
      <c r="F1034" s="60">
        <v>1012</v>
      </c>
      <c r="G1034" s="69">
        <f t="shared" si="86"/>
        <v>49</v>
      </c>
      <c r="H1034" s="69">
        <f t="shared" si="90"/>
        <v>4</v>
      </c>
      <c r="I1034" s="84">
        <f t="shared" si="87"/>
        <v>506</v>
      </c>
      <c r="J1034" s="60">
        <f t="shared" si="88"/>
        <v>3749</v>
      </c>
      <c r="K1034" s="69">
        <f t="shared" si="89"/>
        <v>23</v>
      </c>
      <c r="L1034"/>
      <c r="M1034" s="85">
        <v>3840</v>
      </c>
      <c r="N1034" s="85">
        <v>981</v>
      </c>
      <c r="O1034" s="85">
        <v>1012</v>
      </c>
      <c r="P1034" s="85">
        <v>85</v>
      </c>
      <c r="Q1034" s="70"/>
      <c r="R1034" s="85">
        <v>1012</v>
      </c>
      <c r="S1034" s="64">
        <v>3840</v>
      </c>
      <c r="T1034" s="64">
        <v>85</v>
      </c>
      <c r="U1034" s="64">
        <v>259</v>
      </c>
      <c r="V1034" s="64">
        <v>4</v>
      </c>
    </row>
    <row r="1035" spans="6:22" x14ac:dyDescent="0.25">
      <c r="F1035" s="60">
        <v>1013</v>
      </c>
      <c r="G1035" s="69">
        <f t="shared" ref="G1035:G1066" si="91">G1031+1</f>
        <v>50</v>
      </c>
      <c r="H1035" s="69">
        <f t="shared" si="90"/>
        <v>4</v>
      </c>
      <c r="I1035" s="84">
        <f t="shared" si="87"/>
        <v>514</v>
      </c>
      <c r="J1035" s="60">
        <f t="shared" si="88"/>
        <v>3837</v>
      </c>
      <c r="K1035" s="69">
        <f t="shared" si="89"/>
        <v>23</v>
      </c>
      <c r="L1035"/>
      <c r="M1035" s="85">
        <v>4633</v>
      </c>
      <c r="N1035" s="85">
        <v>981</v>
      </c>
      <c r="O1035" s="85">
        <v>1013</v>
      </c>
      <c r="P1035" s="85">
        <v>103</v>
      </c>
      <c r="Q1035" s="70"/>
      <c r="R1035" s="85">
        <v>1013</v>
      </c>
      <c r="S1035" s="64">
        <v>4633</v>
      </c>
      <c r="T1035" s="64">
        <v>103</v>
      </c>
      <c r="U1035" s="64">
        <v>259</v>
      </c>
      <c r="V1035" s="64">
        <v>1</v>
      </c>
    </row>
    <row r="1036" spans="6:22" x14ac:dyDescent="0.25">
      <c r="F1036" s="60">
        <v>1014</v>
      </c>
      <c r="G1036" s="69">
        <f t="shared" si="91"/>
        <v>50</v>
      </c>
      <c r="H1036" s="69">
        <f t="shared" si="90"/>
        <v>4</v>
      </c>
      <c r="I1036" s="84">
        <f t="shared" si="87"/>
        <v>514</v>
      </c>
      <c r="J1036" s="60">
        <f t="shared" si="88"/>
        <v>3837</v>
      </c>
      <c r="K1036" s="69">
        <f t="shared" si="89"/>
        <v>23</v>
      </c>
      <c r="L1036"/>
      <c r="M1036" s="85">
        <v>4634</v>
      </c>
      <c r="N1036" s="85">
        <v>981</v>
      </c>
      <c r="O1036" s="85">
        <v>1014</v>
      </c>
      <c r="P1036" s="85">
        <v>103</v>
      </c>
      <c r="Q1036" s="70"/>
      <c r="R1036" s="85">
        <v>1014</v>
      </c>
      <c r="S1036" s="64">
        <v>4634</v>
      </c>
      <c r="T1036" s="64">
        <v>103</v>
      </c>
      <c r="U1036" s="64">
        <v>259</v>
      </c>
      <c r="V1036" s="64">
        <v>2</v>
      </c>
    </row>
    <row r="1037" spans="6:22" x14ac:dyDescent="0.25">
      <c r="F1037" s="60">
        <v>1015</v>
      </c>
      <c r="G1037" s="69">
        <f t="shared" si="91"/>
        <v>50</v>
      </c>
      <c r="H1037" s="69">
        <f t="shared" si="90"/>
        <v>4</v>
      </c>
      <c r="I1037" s="84">
        <f t="shared" si="87"/>
        <v>514</v>
      </c>
      <c r="J1037" s="60">
        <f t="shared" si="88"/>
        <v>3837</v>
      </c>
      <c r="K1037" s="69">
        <f t="shared" si="89"/>
        <v>23</v>
      </c>
      <c r="L1037"/>
      <c r="M1037" s="85">
        <v>4635</v>
      </c>
      <c r="N1037" s="85">
        <v>981</v>
      </c>
      <c r="O1037" s="85">
        <v>1015</v>
      </c>
      <c r="P1037" s="85">
        <v>103</v>
      </c>
      <c r="Q1037" s="70"/>
      <c r="R1037" s="85">
        <v>1015</v>
      </c>
      <c r="S1037" s="64">
        <v>4635</v>
      </c>
      <c r="T1037" s="64">
        <v>103</v>
      </c>
      <c r="U1037" s="64">
        <v>259</v>
      </c>
      <c r="V1037" s="64">
        <v>3</v>
      </c>
    </row>
    <row r="1038" spans="6:22" x14ac:dyDescent="0.25">
      <c r="F1038" s="60">
        <v>1016</v>
      </c>
      <c r="G1038" s="69">
        <f t="shared" si="91"/>
        <v>50</v>
      </c>
      <c r="H1038" s="69">
        <f t="shared" si="90"/>
        <v>4</v>
      </c>
      <c r="I1038" s="84">
        <f t="shared" si="87"/>
        <v>514</v>
      </c>
      <c r="J1038" s="60">
        <f t="shared" si="88"/>
        <v>3837</v>
      </c>
      <c r="K1038" s="69">
        <f t="shared" si="89"/>
        <v>23</v>
      </c>
      <c r="L1038"/>
      <c r="M1038" s="85">
        <v>4636</v>
      </c>
      <c r="N1038" s="85">
        <v>981</v>
      </c>
      <c r="O1038" s="85">
        <v>1016</v>
      </c>
      <c r="P1038" s="85">
        <v>103</v>
      </c>
      <c r="Q1038" s="70"/>
      <c r="R1038" s="85">
        <v>1016</v>
      </c>
      <c r="S1038" s="64">
        <v>4636</v>
      </c>
      <c r="T1038" s="64">
        <v>103</v>
      </c>
      <c r="U1038" s="64">
        <v>259</v>
      </c>
      <c r="V1038" s="64">
        <v>4</v>
      </c>
    </row>
    <row r="1039" spans="6:22" x14ac:dyDescent="0.25">
      <c r="F1039" s="60">
        <v>1017</v>
      </c>
      <c r="G1039" s="69">
        <f t="shared" si="91"/>
        <v>51</v>
      </c>
      <c r="H1039" s="69">
        <f t="shared" si="90"/>
        <v>4</v>
      </c>
      <c r="I1039" s="84">
        <f t="shared" si="87"/>
        <v>522</v>
      </c>
      <c r="J1039" s="60">
        <f t="shared" si="88"/>
        <v>3925</v>
      </c>
      <c r="K1039" s="69">
        <f t="shared" si="89"/>
        <v>23</v>
      </c>
      <c r="L1039"/>
      <c r="M1039" s="85">
        <v>4905</v>
      </c>
      <c r="N1039" s="85">
        <v>981</v>
      </c>
      <c r="O1039" s="85">
        <v>1017</v>
      </c>
      <c r="P1039" s="85">
        <v>108</v>
      </c>
      <c r="Q1039" s="70"/>
      <c r="R1039" s="85">
        <v>1017</v>
      </c>
      <c r="S1039" s="64">
        <v>4905</v>
      </c>
      <c r="T1039" s="64">
        <v>109</v>
      </c>
      <c r="U1039" s="64">
        <v>259</v>
      </c>
      <c r="V1039" s="64">
        <v>1</v>
      </c>
    </row>
    <row r="1040" spans="6:22" x14ac:dyDescent="0.25">
      <c r="F1040" s="60">
        <v>1018</v>
      </c>
      <c r="G1040" s="69">
        <f t="shared" si="91"/>
        <v>51</v>
      </c>
      <c r="H1040" s="69">
        <f t="shared" si="90"/>
        <v>4</v>
      </c>
      <c r="I1040" s="84">
        <f t="shared" si="87"/>
        <v>522</v>
      </c>
      <c r="J1040" s="60">
        <f t="shared" si="88"/>
        <v>3925</v>
      </c>
      <c r="K1040" s="69">
        <f t="shared" si="89"/>
        <v>23</v>
      </c>
      <c r="L1040"/>
      <c r="M1040" s="85">
        <v>4906</v>
      </c>
      <c r="N1040" s="85">
        <v>981</v>
      </c>
      <c r="O1040" s="85">
        <v>1018</v>
      </c>
      <c r="P1040" s="85">
        <v>108</v>
      </c>
      <c r="Q1040" s="70"/>
      <c r="R1040" s="85">
        <v>1018</v>
      </c>
      <c r="S1040" s="64">
        <v>4906</v>
      </c>
      <c r="T1040" s="64">
        <v>109</v>
      </c>
      <c r="U1040" s="64">
        <v>259</v>
      </c>
      <c r="V1040" s="64">
        <v>2</v>
      </c>
    </row>
    <row r="1041" spans="6:22" x14ac:dyDescent="0.25">
      <c r="F1041" s="60">
        <v>1019</v>
      </c>
      <c r="G1041" s="69">
        <f t="shared" si="91"/>
        <v>51</v>
      </c>
      <c r="H1041" s="69">
        <f t="shared" si="90"/>
        <v>4</v>
      </c>
      <c r="I1041" s="84">
        <f t="shared" si="87"/>
        <v>522</v>
      </c>
      <c r="J1041" s="60">
        <f t="shared" si="88"/>
        <v>3925</v>
      </c>
      <c r="K1041" s="69">
        <f t="shared" si="89"/>
        <v>23</v>
      </c>
      <c r="L1041"/>
      <c r="M1041" s="85">
        <v>4907</v>
      </c>
      <c r="N1041" s="85">
        <v>981</v>
      </c>
      <c r="O1041" s="85">
        <v>1019</v>
      </c>
      <c r="P1041" s="85">
        <v>108</v>
      </c>
      <c r="Q1041" s="70"/>
      <c r="R1041" s="85">
        <v>1019</v>
      </c>
      <c r="S1041" s="64">
        <v>4907</v>
      </c>
      <c r="T1041" s="64">
        <v>109</v>
      </c>
      <c r="U1041" s="64">
        <v>259</v>
      </c>
      <c r="V1041" s="64">
        <v>3</v>
      </c>
    </row>
    <row r="1042" spans="6:22" x14ac:dyDescent="0.25">
      <c r="F1042" s="60">
        <v>1020</v>
      </c>
      <c r="G1042" s="69">
        <f t="shared" si="91"/>
        <v>51</v>
      </c>
      <c r="H1042" s="69">
        <f t="shared" si="90"/>
        <v>4</v>
      </c>
      <c r="I1042" s="84">
        <f t="shared" si="87"/>
        <v>522</v>
      </c>
      <c r="J1042" s="60">
        <f t="shared" si="88"/>
        <v>3925</v>
      </c>
      <c r="K1042" s="69">
        <f t="shared" si="89"/>
        <v>23</v>
      </c>
      <c r="L1042"/>
      <c r="M1042" s="85">
        <v>4908</v>
      </c>
      <c r="N1042" s="85">
        <v>981</v>
      </c>
      <c r="O1042" s="85">
        <v>1020</v>
      </c>
      <c r="P1042" s="85">
        <v>108</v>
      </c>
      <c r="Q1042" s="70"/>
      <c r="R1042" s="85">
        <v>1020</v>
      </c>
      <c r="S1042" s="64">
        <v>4908</v>
      </c>
      <c r="T1042" s="64">
        <v>109</v>
      </c>
      <c r="U1042" s="64">
        <v>259</v>
      </c>
      <c r="V1042" s="64">
        <v>4</v>
      </c>
    </row>
    <row r="1043" spans="6:22" x14ac:dyDescent="0.25">
      <c r="F1043" s="60">
        <v>1021</v>
      </c>
      <c r="G1043" s="69">
        <f t="shared" si="91"/>
        <v>52</v>
      </c>
      <c r="H1043" s="69">
        <f t="shared" si="90"/>
        <v>4</v>
      </c>
      <c r="I1043" s="84">
        <f t="shared" si="87"/>
        <v>530</v>
      </c>
      <c r="J1043" s="60">
        <f t="shared" si="88"/>
        <v>4013</v>
      </c>
      <c r="K1043" s="69">
        <f t="shared" si="89"/>
        <v>23</v>
      </c>
      <c r="L1043"/>
      <c r="M1043" s="85">
        <v>101</v>
      </c>
      <c r="N1043" s="85">
        <v>1021</v>
      </c>
      <c r="O1043" s="85">
        <v>1021</v>
      </c>
      <c r="P1043" s="85">
        <v>3</v>
      </c>
      <c r="Q1043" s="70"/>
      <c r="R1043" s="85">
        <v>1021</v>
      </c>
      <c r="S1043" s="64">
        <v>101</v>
      </c>
      <c r="T1043" s="64">
        <v>3</v>
      </c>
      <c r="U1043" s="64">
        <v>263</v>
      </c>
      <c r="V1043" s="64">
        <v>1</v>
      </c>
    </row>
    <row r="1044" spans="6:22" x14ac:dyDescent="0.25">
      <c r="F1044" s="60">
        <v>1022</v>
      </c>
      <c r="G1044" s="69">
        <f t="shared" si="91"/>
        <v>52</v>
      </c>
      <c r="H1044" s="69">
        <f t="shared" si="90"/>
        <v>4</v>
      </c>
      <c r="I1044" s="84">
        <f t="shared" si="87"/>
        <v>530</v>
      </c>
      <c r="J1044" s="60">
        <f t="shared" si="88"/>
        <v>4013</v>
      </c>
      <c r="K1044" s="69">
        <f t="shared" si="89"/>
        <v>23</v>
      </c>
      <c r="L1044"/>
      <c r="M1044" s="85">
        <v>102</v>
      </c>
      <c r="N1044" s="85">
        <v>1021</v>
      </c>
      <c r="O1044" s="85">
        <v>1022</v>
      </c>
      <c r="P1044" s="85">
        <v>3</v>
      </c>
      <c r="Q1044" s="70"/>
      <c r="R1044" s="85">
        <v>1022</v>
      </c>
      <c r="S1044" s="64">
        <v>102</v>
      </c>
      <c r="T1044" s="64">
        <v>3</v>
      </c>
      <c r="U1044" s="64">
        <v>263</v>
      </c>
      <c r="V1044" s="64">
        <v>2</v>
      </c>
    </row>
    <row r="1045" spans="6:22" x14ac:dyDescent="0.25">
      <c r="F1045" s="60">
        <v>1023</v>
      </c>
      <c r="G1045" s="69">
        <f t="shared" si="91"/>
        <v>52</v>
      </c>
      <c r="H1045" s="69">
        <f t="shared" si="90"/>
        <v>4</v>
      </c>
      <c r="I1045" s="84">
        <f t="shared" si="87"/>
        <v>530</v>
      </c>
      <c r="J1045" s="60">
        <f t="shared" si="88"/>
        <v>4013</v>
      </c>
      <c r="K1045" s="69">
        <f t="shared" si="89"/>
        <v>23</v>
      </c>
      <c r="L1045"/>
      <c r="M1045" s="85">
        <v>103</v>
      </c>
      <c r="N1045" s="85">
        <v>1021</v>
      </c>
      <c r="O1045" s="85">
        <v>1023</v>
      </c>
      <c r="P1045" s="85">
        <v>3</v>
      </c>
      <c r="Q1045" s="70"/>
      <c r="R1045" s="85">
        <v>1023</v>
      </c>
      <c r="S1045" s="64">
        <v>103</v>
      </c>
      <c r="T1045" s="64">
        <v>3</v>
      </c>
      <c r="U1045" s="64">
        <v>263</v>
      </c>
      <c r="V1045" s="64">
        <v>3</v>
      </c>
    </row>
    <row r="1046" spans="6:22" x14ac:dyDescent="0.25">
      <c r="F1046" s="60">
        <v>1024</v>
      </c>
      <c r="G1046" s="69">
        <f t="shared" si="91"/>
        <v>52</v>
      </c>
      <c r="H1046" s="69">
        <f t="shared" si="90"/>
        <v>4</v>
      </c>
      <c r="I1046" s="84">
        <f t="shared" si="87"/>
        <v>530</v>
      </c>
      <c r="J1046" s="60">
        <f t="shared" si="88"/>
        <v>4013</v>
      </c>
      <c r="K1046" s="69">
        <f t="shared" si="89"/>
        <v>23</v>
      </c>
      <c r="L1046"/>
      <c r="M1046" s="85">
        <v>104</v>
      </c>
      <c r="N1046" s="85">
        <v>1021</v>
      </c>
      <c r="O1046" s="85">
        <v>1024</v>
      </c>
      <c r="P1046" s="85">
        <v>3</v>
      </c>
      <c r="Q1046" s="70"/>
      <c r="R1046" s="85">
        <v>1024</v>
      </c>
      <c r="S1046" s="64">
        <v>104</v>
      </c>
      <c r="T1046" s="64">
        <v>3</v>
      </c>
      <c r="U1046" s="64">
        <v>263</v>
      </c>
      <c r="V1046" s="64">
        <v>4</v>
      </c>
    </row>
    <row r="1047" spans="6:22" x14ac:dyDescent="0.25">
      <c r="F1047" s="60">
        <v>1025</v>
      </c>
      <c r="G1047" s="69">
        <f t="shared" si="91"/>
        <v>53</v>
      </c>
      <c r="H1047" s="69">
        <f t="shared" si="90"/>
        <v>4</v>
      </c>
      <c r="I1047" s="84">
        <f t="shared" ref="I1047:I1110" si="92">VLOOKUP(G1047,$A$23:$C$90,2,0)+VLOOKUP(H1047,$A$23:$C$90,3,0)</f>
        <v>538</v>
      </c>
      <c r="J1047" s="60">
        <f t="shared" si="88"/>
        <v>4101</v>
      </c>
      <c r="K1047" s="69">
        <f t="shared" si="89"/>
        <v>23</v>
      </c>
      <c r="L1047"/>
      <c r="M1047" s="85">
        <v>897</v>
      </c>
      <c r="N1047" s="85">
        <v>1021</v>
      </c>
      <c r="O1047" s="85">
        <v>1025</v>
      </c>
      <c r="P1047" s="85">
        <v>20</v>
      </c>
      <c r="Q1047" s="70"/>
      <c r="R1047" s="85">
        <v>1025</v>
      </c>
      <c r="S1047" s="64">
        <v>897</v>
      </c>
      <c r="T1047" s="64">
        <v>20</v>
      </c>
      <c r="U1047" s="64">
        <v>263</v>
      </c>
      <c r="V1047" s="64">
        <v>1</v>
      </c>
    </row>
    <row r="1048" spans="6:22" x14ac:dyDescent="0.25">
      <c r="F1048" s="60">
        <v>1026</v>
      </c>
      <c r="G1048" s="69">
        <f t="shared" si="91"/>
        <v>53</v>
      </c>
      <c r="H1048" s="69">
        <f t="shared" si="90"/>
        <v>4</v>
      </c>
      <c r="I1048" s="84">
        <f t="shared" si="92"/>
        <v>538</v>
      </c>
      <c r="J1048" s="60">
        <f t="shared" ref="J1048:J1111" si="93">RANK(I1048,$I$23:$I$6550,1)</f>
        <v>4101</v>
      </c>
      <c r="K1048" s="69">
        <f t="shared" ref="K1048:K1111" si="94">LOOKUP(F1048,$X$23:$X$191,$Y$23:$Y$191)</f>
        <v>23</v>
      </c>
      <c r="L1048"/>
      <c r="M1048" s="85">
        <v>898</v>
      </c>
      <c r="N1048" s="85">
        <v>1021</v>
      </c>
      <c r="O1048" s="85">
        <v>1026</v>
      </c>
      <c r="P1048" s="85">
        <v>20</v>
      </c>
      <c r="Q1048" s="70"/>
      <c r="R1048" s="85">
        <v>1026</v>
      </c>
      <c r="S1048" s="64">
        <v>898</v>
      </c>
      <c r="T1048" s="64">
        <v>20</v>
      </c>
      <c r="U1048" s="64">
        <v>263</v>
      </c>
      <c r="V1048" s="64">
        <v>2</v>
      </c>
    </row>
    <row r="1049" spans="6:22" x14ac:dyDescent="0.25">
      <c r="F1049" s="60">
        <v>1027</v>
      </c>
      <c r="G1049" s="69">
        <f t="shared" si="91"/>
        <v>53</v>
      </c>
      <c r="H1049" s="69">
        <f t="shared" si="90"/>
        <v>4</v>
      </c>
      <c r="I1049" s="84">
        <f t="shared" si="92"/>
        <v>538</v>
      </c>
      <c r="J1049" s="60">
        <f t="shared" si="93"/>
        <v>4101</v>
      </c>
      <c r="K1049" s="69">
        <f t="shared" si="94"/>
        <v>23</v>
      </c>
      <c r="L1049"/>
      <c r="M1049" s="85">
        <v>899</v>
      </c>
      <c r="N1049" s="85">
        <v>1021</v>
      </c>
      <c r="O1049" s="85">
        <v>1027</v>
      </c>
      <c r="P1049" s="85">
        <v>20</v>
      </c>
      <c r="Q1049" s="70"/>
      <c r="R1049" s="85">
        <v>1027</v>
      </c>
      <c r="S1049" s="64">
        <v>899</v>
      </c>
      <c r="T1049" s="64">
        <v>20</v>
      </c>
      <c r="U1049" s="64">
        <v>263</v>
      </c>
      <c r="V1049" s="64">
        <v>3</v>
      </c>
    </row>
    <row r="1050" spans="6:22" x14ac:dyDescent="0.25">
      <c r="F1050" s="60">
        <v>1028</v>
      </c>
      <c r="G1050" s="69">
        <f t="shared" si="91"/>
        <v>53</v>
      </c>
      <c r="H1050" s="69">
        <f t="shared" si="90"/>
        <v>4</v>
      </c>
      <c r="I1050" s="84">
        <f t="shared" si="92"/>
        <v>538</v>
      </c>
      <c r="J1050" s="60">
        <f t="shared" si="93"/>
        <v>4101</v>
      </c>
      <c r="K1050" s="69">
        <f t="shared" si="94"/>
        <v>23</v>
      </c>
      <c r="L1050"/>
      <c r="M1050" s="85">
        <v>900</v>
      </c>
      <c r="N1050" s="85">
        <v>1021</v>
      </c>
      <c r="O1050" s="85">
        <v>1028</v>
      </c>
      <c r="P1050" s="85">
        <v>20</v>
      </c>
      <c r="Q1050" s="70"/>
      <c r="R1050" s="85">
        <v>1028</v>
      </c>
      <c r="S1050" s="64">
        <v>900</v>
      </c>
      <c r="T1050" s="64">
        <v>20</v>
      </c>
      <c r="U1050" s="64">
        <v>263</v>
      </c>
      <c r="V1050" s="64">
        <v>4</v>
      </c>
    </row>
    <row r="1051" spans="6:22" x14ac:dyDescent="0.25">
      <c r="F1051" s="60">
        <v>1029</v>
      </c>
      <c r="G1051" s="69">
        <f t="shared" si="91"/>
        <v>54</v>
      </c>
      <c r="H1051" s="69">
        <f t="shared" si="90"/>
        <v>4</v>
      </c>
      <c r="I1051" s="84">
        <f t="shared" si="92"/>
        <v>546</v>
      </c>
      <c r="J1051" s="60">
        <f t="shared" si="93"/>
        <v>4189</v>
      </c>
      <c r="K1051" s="69">
        <f t="shared" si="94"/>
        <v>23</v>
      </c>
      <c r="L1051"/>
      <c r="M1051" s="85">
        <v>1169</v>
      </c>
      <c r="N1051" s="85">
        <v>1021</v>
      </c>
      <c r="O1051" s="85">
        <v>1029</v>
      </c>
      <c r="P1051" s="85">
        <v>26</v>
      </c>
      <c r="Q1051" s="70"/>
      <c r="R1051" s="85">
        <v>1029</v>
      </c>
      <c r="S1051" s="64">
        <v>1169</v>
      </c>
      <c r="T1051" s="64">
        <v>26</v>
      </c>
      <c r="U1051" s="64">
        <v>263</v>
      </c>
      <c r="V1051" s="64">
        <v>1</v>
      </c>
    </row>
    <row r="1052" spans="6:22" x14ac:dyDescent="0.25">
      <c r="F1052" s="60">
        <v>1030</v>
      </c>
      <c r="G1052" s="69">
        <f t="shared" si="91"/>
        <v>54</v>
      </c>
      <c r="H1052" s="69">
        <f t="shared" si="90"/>
        <v>4</v>
      </c>
      <c r="I1052" s="84">
        <f t="shared" si="92"/>
        <v>546</v>
      </c>
      <c r="J1052" s="60">
        <f t="shared" si="93"/>
        <v>4189</v>
      </c>
      <c r="K1052" s="69">
        <f t="shared" si="94"/>
        <v>23</v>
      </c>
      <c r="L1052"/>
      <c r="M1052" s="85">
        <v>1170</v>
      </c>
      <c r="N1052" s="85">
        <v>1021</v>
      </c>
      <c r="O1052" s="85">
        <v>1030</v>
      </c>
      <c r="P1052" s="85">
        <v>26</v>
      </c>
      <c r="Q1052" s="70"/>
      <c r="R1052" s="85">
        <v>1030</v>
      </c>
      <c r="S1052" s="64">
        <v>1170</v>
      </c>
      <c r="T1052" s="64">
        <v>26</v>
      </c>
      <c r="U1052" s="64">
        <v>263</v>
      </c>
      <c r="V1052" s="64">
        <v>2</v>
      </c>
    </row>
    <row r="1053" spans="6:22" x14ac:dyDescent="0.25">
      <c r="F1053" s="60">
        <v>1031</v>
      </c>
      <c r="G1053" s="69">
        <f t="shared" si="91"/>
        <v>54</v>
      </c>
      <c r="H1053" s="69">
        <f t="shared" si="90"/>
        <v>4</v>
      </c>
      <c r="I1053" s="84">
        <f t="shared" si="92"/>
        <v>546</v>
      </c>
      <c r="J1053" s="60">
        <f t="shared" si="93"/>
        <v>4189</v>
      </c>
      <c r="K1053" s="69">
        <f t="shared" si="94"/>
        <v>23</v>
      </c>
      <c r="L1053"/>
      <c r="M1053" s="85">
        <v>1171</v>
      </c>
      <c r="N1053" s="85">
        <v>1021</v>
      </c>
      <c r="O1053" s="85">
        <v>1031</v>
      </c>
      <c r="P1053" s="85">
        <v>26</v>
      </c>
      <c r="Q1053" s="70"/>
      <c r="R1053" s="85">
        <v>1031</v>
      </c>
      <c r="S1053" s="64">
        <v>1171</v>
      </c>
      <c r="T1053" s="64">
        <v>26</v>
      </c>
      <c r="U1053" s="64">
        <v>263</v>
      </c>
      <c r="V1053" s="64">
        <v>3</v>
      </c>
    </row>
    <row r="1054" spans="6:22" x14ac:dyDescent="0.25">
      <c r="F1054" s="60">
        <v>1032</v>
      </c>
      <c r="G1054" s="69">
        <f t="shared" si="91"/>
        <v>54</v>
      </c>
      <c r="H1054" s="69">
        <f t="shared" si="90"/>
        <v>4</v>
      </c>
      <c r="I1054" s="84">
        <f t="shared" si="92"/>
        <v>546</v>
      </c>
      <c r="J1054" s="60">
        <f t="shared" si="93"/>
        <v>4189</v>
      </c>
      <c r="K1054" s="69">
        <f t="shared" si="94"/>
        <v>23</v>
      </c>
      <c r="L1054"/>
      <c r="M1054" s="85">
        <v>1172</v>
      </c>
      <c r="N1054" s="85">
        <v>1021</v>
      </c>
      <c r="O1054" s="85">
        <v>1032</v>
      </c>
      <c r="P1054" s="85">
        <v>26</v>
      </c>
      <c r="Q1054" s="70"/>
      <c r="R1054" s="85">
        <v>1032</v>
      </c>
      <c r="S1054" s="64">
        <v>1172</v>
      </c>
      <c r="T1054" s="64">
        <v>26</v>
      </c>
      <c r="U1054" s="64">
        <v>263</v>
      </c>
      <c r="V1054" s="64">
        <v>4</v>
      </c>
    </row>
    <row r="1055" spans="6:22" x14ac:dyDescent="0.25">
      <c r="F1055" s="60">
        <v>1033</v>
      </c>
      <c r="G1055" s="69">
        <f t="shared" si="91"/>
        <v>55</v>
      </c>
      <c r="H1055" s="69">
        <f t="shared" si="90"/>
        <v>4</v>
      </c>
      <c r="I1055" s="84">
        <f t="shared" si="92"/>
        <v>554</v>
      </c>
      <c r="J1055" s="60">
        <f t="shared" si="93"/>
        <v>4277</v>
      </c>
      <c r="K1055" s="69">
        <f t="shared" si="94"/>
        <v>23</v>
      </c>
      <c r="L1055"/>
      <c r="M1055" s="85">
        <v>1965</v>
      </c>
      <c r="N1055" s="85">
        <v>1021</v>
      </c>
      <c r="O1055" s="85">
        <v>1033</v>
      </c>
      <c r="P1055" s="85">
        <v>44</v>
      </c>
      <c r="Q1055" s="70"/>
      <c r="R1055" s="85">
        <v>1033</v>
      </c>
      <c r="S1055" s="64">
        <v>1965</v>
      </c>
      <c r="T1055" s="64">
        <v>44</v>
      </c>
      <c r="U1055" s="64">
        <v>263</v>
      </c>
      <c r="V1055" s="64">
        <v>1</v>
      </c>
    </row>
    <row r="1056" spans="6:22" x14ac:dyDescent="0.25">
      <c r="F1056" s="60">
        <v>1034</v>
      </c>
      <c r="G1056" s="69">
        <f t="shared" si="91"/>
        <v>55</v>
      </c>
      <c r="H1056" s="69">
        <f t="shared" si="90"/>
        <v>4</v>
      </c>
      <c r="I1056" s="84">
        <f t="shared" si="92"/>
        <v>554</v>
      </c>
      <c r="J1056" s="60">
        <f t="shared" si="93"/>
        <v>4277</v>
      </c>
      <c r="K1056" s="69">
        <f t="shared" si="94"/>
        <v>23</v>
      </c>
      <c r="L1056"/>
      <c r="M1056" s="85">
        <v>1966</v>
      </c>
      <c r="N1056" s="85">
        <v>1021</v>
      </c>
      <c r="O1056" s="85">
        <v>1034</v>
      </c>
      <c r="P1056" s="85">
        <v>44</v>
      </c>
      <c r="Q1056" s="70"/>
      <c r="R1056" s="85">
        <v>1034</v>
      </c>
      <c r="S1056" s="64">
        <v>1966</v>
      </c>
      <c r="T1056" s="64">
        <v>44</v>
      </c>
      <c r="U1056" s="64">
        <v>263</v>
      </c>
      <c r="V1056" s="64">
        <v>2</v>
      </c>
    </row>
    <row r="1057" spans="6:22" x14ac:dyDescent="0.25">
      <c r="F1057" s="60">
        <v>1035</v>
      </c>
      <c r="G1057" s="69">
        <f t="shared" si="91"/>
        <v>55</v>
      </c>
      <c r="H1057" s="69">
        <f t="shared" si="90"/>
        <v>4</v>
      </c>
      <c r="I1057" s="84">
        <f t="shared" si="92"/>
        <v>554</v>
      </c>
      <c r="J1057" s="60">
        <f t="shared" si="93"/>
        <v>4277</v>
      </c>
      <c r="K1057" s="69">
        <f t="shared" si="94"/>
        <v>23</v>
      </c>
      <c r="L1057"/>
      <c r="M1057" s="85">
        <v>1967</v>
      </c>
      <c r="N1057" s="85">
        <v>1021</v>
      </c>
      <c r="O1057" s="85">
        <v>1035</v>
      </c>
      <c r="P1057" s="85">
        <v>44</v>
      </c>
      <c r="Q1057" s="70"/>
      <c r="R1057" s="85">
        <v>1035</v>
      </c>
      <c r="S1057" s="64">
        <v>1967</v>
      </c>
      <c r="T1057" s="64">
        <v>44</v>
      </c>
      <c r="U1057" s="64">
        <v>263</v>
      </c>
      <c r="V1057" s="64">
        <v>3</v>
      </c>
    </row>
    <row r="1058" spans="6:22" x14ac:dyDescent="0.25">
      <c r="F1058" s="60">
        <v>1036</v>
      </c>
      <c r="G1058" s="69">
        <f t="shared" si="91"/>
        <v>55</v>
      </c>
      <c r="H1058" s="69">
        <f t="shared" si="90"/>
        <v>4</v>
      </c>
      <c r="I1058" s="84">
        <f t="shared" si="92"/>
        <v>554</v>
      </c>
      <c r="J1058" s="60">
        <f t="shared" si="93"/>
        <v>4277</v>
      </c>
      <c r="K1058" s="69">
        <f t="shared" si="94"/>
        <v>23</v>
      </c>
      <c r="L1058"/>
      <c r="M1058" s="85">
        <v>1968</v>
      </c>
      <c r="N1058" s="85">
        <v>1021</v>
      </c>
      <c r="O1058" s="85">
        <v>1036</v>
      </c>
      <c r="P1058" s="85">
        <v>44</v>
      </c>
      <c r="Q1058" s="70"/>
      <c r="R1058" s="85">
        <v>1036</v>
      </c>
      <c r="S1058" s="64">
        <v>1968</v>
      </c>
      <c r="T1058" s="64">
        <v>44</v>
      </c>
      <c r="U1058" s="64">
        <v>263</v>
      </c>
      <c r="V1058" s="64">
        <v>4</v>
      </c>
    </row>
    <row r="1059" spans="6:22" x14ac:dyDescent="0.25">
      <c r="F1059" s="60">
        <v>1037</v>
      </c>
      <c r="G1059" s="69">
        <f t="shared" si="91"/>
        <v>56</v>
      </c>
      <c r="H1059" s="69">
        <f t="shared" si="90"/>
        <v>4</v>
      </c>
      <c r="I1059" s="84">
        <f t="shared" si="92"/>
        <v>562</v>
      </c>
      <c r="J1059" s="60">
        <f t="shared" si="93"/>
        <v>4365</v>
      </c>
      <c r="K1059" s="69">
        <f t="shared" si="94"/>
        <v>23</v>
      </c>
      <c r="L1059"/>
      <c r="M1059" s="85">
        <v>2237</v>
      </c>
      <c r="N1059" s="85">
        <v>1021</v>
      </c>
      <c r="O1059" s="85">
        <v>1037</v>
      </c>
      <c r="P1059" s="85">
        <v>50</v>
      </c>
      <c r="Q1059" s="70"/>
      <c r="R1059" s="85">
        <v>1037</v>
      </c>
      <c r="S1059" s="64">
        <v>2237</v>
      </c>
      <c r="T1059" s="64">
        <v>50</v>
      </c>
      <c r="U1059" s="64">
        <v>263</v>
      </c>
      <c r="V1059" s="64">
        <v>1</v>
      </c>
    </row>
    <row r="1060" spans="6:22" x14ac:dyDescent="0.25">
      <c r="F1060" s="60">
        <v>1038</v>
      </c>
      <c r="G1060" s="69">
        <f t="shared" si="91"/>
        <v>56</v>
      </c>
      <c r="H1060" s="69">
        <f t="shared" si="90"/>
        <v>4</v>
      </c>
      <c r="I1060" s="84">
        <f t="shared" si="92"/>
        <v>562</v>
      </c>
      <c r="J1060" s="60">
        <f t="shared" si="93"/>
        <v>4365</v>
      </c>
      <c r="K1060" s="69">
        <f t="shared" si="94"/>
        <v>23</v>
      </c>
      <c r="L1060"/>
      <c r="M1060" s="85">
        <v>2238</v>
      </c>
      <c r="N1060" s="85">
        <v>1021</v>
      </c>
      <c r="O1060" s="85">
        <v>1038</v>
      </c>
      <c r="P1060" s="85">
        <v>50</v>
      </c>
      <c r="Q1060" s="70"/>
      <c r="R1060" s="85">
        <v>1038</v>
      </c>
      <c r="S1060" s="64">
        <v>2238</v>
      </c>
      <c r="T1060" s="64">
        <v>50</v>
      </c>
      <c r="U1060" s="64">
        <v>263</v>
      </c>
      <c r="V1060" s="64">
        <v>2</v>
      </c>
    </row>
    <row r="1061" spans="6:22" x14ac:dyDescent="0.25">
      <c r="F1061" s="60">
        <v>1039</v>
      </c>
      <c r="G1061" s="69">
        <f t="shared" si="91"/>
        <v>56</v>
      </c>
      <c r="H1061" s="69">
        <f t="shared" si="90"/>
        <v>4</v>
      </c>
      <c r="I1061" s="84">
        <f t="shared" si="92"/>
        <v>562</v>
      </c>
      <c r="J1061" s="60">
        <f t="shared" si="93"/>
        <v>4365</v>
      </c>
      <c r="K1061" s="69">
        <f t="shared" si="94"/>
        <v>23</v>
      </c>
      <c r="L1061"/>
      <c r="M1061" s="85">
        <v>2239</v>
      </c>
      <c r="N1061" s="85">
        <v>1021</v>
      </c>
      <c r="O1061" s="85">
        <v>1039</v>
      </c>
      <c r="P1061" s="85">
        <v>50</v>
      </c>
      <c r="Q1061" s="70"/>
      <c r="R1061" s="85">
        <v>1039</v>
      </c>
      <c r="S1061" s="64">
        <v>2239</v>
      </c>
      <c r="T1061" s="64">
        <v>50</v>
      </c>
      <c r="U1061" s="64">
        <v>263</v>
      </c>
      <c r="V1061" s="64">
        <v>3</v>
      </c>
    </row>
    <row r="1062" spans="6:22" x14ac:dyDescent="0.25">
      <c r="F1062" s="60">
        <v>1040</v>
      </c>
      <c r="G1062" s="69">
        <f t="shared" si="91"/>
        <v>56</v>
      </c>
      <c r="H1062" s="69">
        <f t="shared" si="90"/>
        <v>4</v>
      </c>
      <c r="I1062" s="84">
        <f t="shared" si="92"/>
        <v>562</v>
      </c>
      <c r="J1062" s="60">
        <f t="shared" si="93"/>
        <v>4365</v>
      </c>
      <c r="K1062" s="69">
        <f t="shared" si="94"/>
        <v>23</v>
      </c>
      <c r="L1062"/>
      <c r="M1062" s="85">
        <v>2240</v>
      </c>
      <c r="N1062" s="85">
        <v>1021</v>
      </c>
      <c r="O1062" s="85">
        <v>1040</v>
      </c>
      <c r="P1062" s="85">
        <v>50</v>
      </c>
      <c r="Q1062" s="70"/>
      <c r="R1062" s="85">
        <v>1040</v>
      </c>
      <c r="S1062" s="64">
        <v>2240</v>
      </c>
      <c r="T1062" s="64">
        <v>50</v>
      </c>
      <c r="U1062" s="64">
        <v>263</v>
      </c>
      <c r="V1062" s="64">
        <v>4</v>
      </c>
    </row>
    <row r="1063" spans="6:22" x14ac:dyDescent="0.25">
      <c r="F1063" s="60">
        <v>1041</v>
      </c>
      <c r="G1063" s="69">
        <f t="shared" si="91"/>
        <v>57</v>
      </c>
      <c r="H1063" s="69">
        <f t="shared" ref="H1063:H1126" si="95">H791+1</f>
        <v>4</v>
      </c>
      <c r="I1063" s="84">
        <f t="shared" si="92"/>
        <v>570</v>
      </c>
      <c r="J1063" s="60">
        <f t="shared" si="93"/>
        <v>4453</v>
      </c>
      <c r="K1063" s="69">
        <f t="shared" si="94"/>
        <v>24</v>
      </c>
      <c r="L1063"/>
      <c r="M1063" s="85">
        <v>3033</v>
      </c>
      <c r="N1063" s="85">
        <v>1021</v>
      </c>
      <c r="O1063" s="85">
        <v>1041</v>
      </c>
      <c r="P1063" s="85">
        <v>68</v>
      </c>
      <c r="Q1063" s="70"/>
      <c r="R1063" s="85">
        <v>1041</v>
      </c>
      <c r="S1063" s="64">
        <v>3033</v>
      </c>
      <c r="T1063" s="64">
        <v>67</v>
      </c>
      <c r="U1063" s="64">
        <v>263</v>
      </c>
      <c r="V1063" s="64">
        <v>1</v>
      </c>
    </row>
    <row r="1064" spans="6:22" x14ac:dyDescent="0.25">
      <c r="F1064" s="60">
        <v>1042</v>
      </c>
      <c r="G1064" s="69">
        <f t="shared" si="91"/>
        <v>57</v>
      </c>
      <c r="H1064" s="69">
        <f t="shared" si="95"/>
        <v>4</v>
      </c>
      <c r="I1064" s="84">
        <f t="shared" si="92"/>
        <v>570</v>
      </c>
      <c r="J1064" s="60">
        <f t="shared" si="93"/>
        <v>4453</v>
      </c>
      <c r="K1064" s="69">
        <f t="shared" si="94"/>
        <v>24</v>
      </c>
      <c r="L1064"/>
      <c r="M1064" s="85">
        <v>3034</v>
      </c>
      <c r="N1064" s="85">
        <v>1021</v>
      </c>
      <c r="O1064" s="85">
        <v>1042</v>
      </c>
      <c r="P1064" s="85">
        <v>68</v>
      </c>
      <c r="Q1064" s="70"/>
      <c r="R1064" s="85">
        <v>1042</v>
      </c>
      <c r="S1064" s="64">
        <v>3034</v>
      </c>
      <c r="T1064" s="64">
        <v>67</v>
      </c>
      <c r="U1064" s="64">
        <v>263</v>
      </c>
      <c r="V1064" s="64">
        <v>2</v>
      </c>
    </row>
    <row r="1065" spans="6:22" x14ac:dyDescent="0.25">
      <c r="F1065" s="60">
        <v>1043</v>
      </c>
      <c r="G1065" s="69">
        <f t="shared" si="91"/>
        <v>57</v>
      </c>
      <c r="H1065" s="69">
        <f t="shared" si="95"/>
        <v>4</v>
      </c>
      <c r="I1065" s="84">
        <f t="shared" si="92"/>
        <v>570</v>
      </c>
      <c r="J1065" s="60">
        <f t="shared" si="93"/>
        <v>4453</v>
      </c>
      <c r="K1065" s="69">
        <f t="shared" si="94"/>
        <v>24</v>
      </c>
      <c r="L1065"/>
      <c r="M1065" s="85">
        <v>3035</v>
      </c>
      <c r="N1065" s="85">
        <v>1021</v>
      </c>
      <c r="O1065" s="85">
        <v>1043</v>
      </c>
      <c r="P1065" s="85">
        <v>68</v>
      </c>
      <c r="Q1065" s="70"/>
      <c r="R1065" s="85">
        <v>1043</v>
      </c>
      <c r="S1065" s="64">
        <v>3035</v>
      </c>
      <c r="T1065" s="64">
        <v>67</v>
      </c>
      <c r="U1065" s="64">
        <v>263</v>
      </c>
      <c r="V1065" s="64">
        <v>3</v>
      </c>
    </row>
    <row r="1066" spans="6:22" x14ac:dyDescent="0.25">
      <c r="F1066" s="60">
        <v>1044</v>
      </c>
      <c r="G1066" s="69">
        <f t="shared" si="91"/>
        <v>57</v>
      </c>
      <c r="H1066" s="69">
        <f t="shared" si="95"/>
        <v>4</v>
      </c>
      <c r="I1066" s="84">
        <f t="shared" si="92"/>
        <v>570</v>
      </c>
      <c r="J1066" s="60">
        <f t="shared" si="93"/>
        <v>4453</v>
      </c>
      <c r="K1066" s="69">
        <f t="shared" si="94"/>
        <v>24</v>
      </c>
      <c r="L1066"/>
      <c r="M1066" s="85">
        <v>3036</v>
      </c>
      <c r="N1066" s="85">
        <v>1021</v>
      </c>
      <c r="O1066" s="85">
        <v>1044</v>
      </c>
      <c r="P1066" s="85">
        <v>68</v>
      </c>
      <c r="Q1066" s="70"/>
      <c r="R1066" s="85">
        <v>1044</v>
      </c>
      <c r="S1066" s="64">
        <v>3036</v>
      </c>
      <c r="T1066" s="64">
        <v>67</v>
      </c>
      <c r="U1066" s="64">
        <v>263</v>
      </c>
      <c r="V1066" s="64">
        <v>4</v>
      </c>
    </row>
    <row r="1067" spans="6:22" x14ac:dyDescent="0.25">
      <c r="F1067" s="60">
        <v>1045</v>
      </c>
      <c r="G1067" s="69">
        <f t="shared" ref="G1067:G1098" si="96">G1063+1</f>
        <v>58</v>
      </c>
      <c r="H1067" s="69">
        <f t="shared" si="95"/>
        <v>4</v>
      </c>
      <c r="I1067" s="84">
        <f t="shared" si="92"/>
        <v>578</v>
      </c>
      <c r="J1067" s="60">
        <f t="shared" si="93"/>
        <v>4545</v>
      </c>
      <c r="K1067" s="69">
        <f t="shared" si="94"/>
        <v>24</v>
      </c>
      <c r="L1067"/>
      <c r="M1067" s="85">
        <v>3305</v>
      </c>
      <c r="N1067" s="85">
        <v>1021</v>
      </c>
      <c r="O1067" s="85">
        <v>1045</v>
      </c>
      <c r="P1067" s="85">
        <v>74</v>
      </c>
      <c r="Q1067" s="70"/>
      <c r="R1067" s="85">
        <v>1045</v>
      </c>
      <c r="S1067" s="64">
        <v>3305</v>
      </c>
      <c r="T1067" s="64">
        <v>73</v>
      </c>
      <c r="U1067" s="64">
        <v>263</v>
      </c>
      <c r="V1067" s="64">
        <v>1</v>
      </c>
    </row>
    <row r="1068" spans="6:22" x14ac:dyDescent="0.25">
      <c r="F1068" s="60">
        <v>1046</v>
      </c>
      <c r="G1068" s="69">
        <f t="shared" si="96"/>
        <v>58</v>
      </c>
      <c r="H1068" s="69">
        <f t="shared" si="95"/>
        <v>4</v>
      </c>
      <c r="I1068" s="84">
        <f t="shared" si="92"/>
        <v>578</v>
      </c>
      <c r="J1068" s="60">
        <f t="shared" si="93"/>
        <v>4545</v>
      </c>
      <c r="K1068" s="69">
        <f t="shared" si="94"/>
        <v>24</v>
      </c>
      <c r="L1068"/>
      <c r="M1068" s="85">
        <v>3306</v>
      </c>
      <c r="N1068" s="85">
        <v>1021</v>
      </c>
      <c r="O1068" s="85">
        <v>1046</v>
      </c>
      <c r="P1068" s="85">
        <v>74</v>
      </c>
      <c r="Q1068" s="70"/>
      <c r="R1068" s="85">
        <v>1046</v>
      </c>
      <c r="S1068" s="64">
        <v>3306</v>
      </c>
      <c r="T1068" s="64">
        <v>73</v>
      </c>
      <c r="U1068" s="64">
        <v>263</v>
      </c>
      <c r="V1068" s="64">
        <v>2</v>
      </c>
    </row>
    <row r="1069" spans="6:22" x14ac:dyDescent="0.25">
      <c r="F1069" s="60">
        <v>1047</v>
      </c>
      <c r="G1069" s="69">
        <f t="shared" si="96"/>
        <v>58</v>
      </c>
      <c r="H1069" s="69">
        <f t="shared" si="95"/>
        <v>4</v>
      </c>
      <c r="I1069" s="84">
        <f t="shared" si="92"/>
        <v>578</v>
      </c>
      <c r="J1069" s="60">
        <f t="shared" si="93"/>
        <v>4545</v>
      </c>
      <c r="K1069" s="69">
        <f t="shared" si="94"/>
        <v>24</v>
      </c>
      <c r="L1069"/>
      <c r="M1069" s="85">
        <v>3307</v>
      </c>
      <c r="N1069" s="85">
        <v>1021</v>
      </c>
      <c r="O1069" s="85">
        <v>1047</v>
      </c>
      <c r="P1069" s="85">
        <v>74</v>
      </c>
      <c r="Q1069" s="70"/>
      <c r="R1069" s="85">
        <v>1047</v>
      </c>
      <c r="S1069" s="64">
        <v>3307</v>
      </c>
      <c r="T1069" s="64">
        <v>73</v>
      </c>
      <c r="U1069" s="64">
        <v>263</v>
      </c>
      <c r="V1069" s="64">
        <v>3</v>
      </c>
    </row>
    <row r="1070" spans="6:22" x14ac:dyDescent="0.25">
      <c r="F1070" s="60">
        <v>1048</v>
      </c>
      <c r="G1070" s="69">
        <f t="shared" si="96"/>
        <v>58</v>
      </c>
      <c r="H1070" s="69">
        <f t="shared" si="95"/>
        <v>4</v>
      </c>
      <c r="I1070" s="84">
        <f t="shared" si="92"/>
        <v>578</v>
      </c>
      <c r="J1070" s="60">
        <f t="shared" si="93"/>
        <v>4545</v>
      </c>
      <c r="K1070" s="69">
        <f t="shared" si="94"/>
        <v>24</v>
      </c>
      <c r="L1070"/>
      <c r="M1070" s="85">
        <v>3308</v>
      </c>
      <c r="N1070" s="85">
        <v>1021</v>
      </c>
      <c r="O1070" s="85">
        <v>1048</v>
      </c>
      <c r="P1070" s="85">
        <v>74</v>
      </c>
      <c r="Q1070" s="70"/>
      <c r="R1070" s="85">
        <v>1048</v>
      </c>
      <c r="S1070" s="64">
        <v>3308</v>
      </c>
      <c r="T1070" s="64">
        <v>73</v>
      </c>
      <c r="U1070" s="64">
        <v>263</v>
      </c>
      <c r="V1070" s="64">
        <v>4</v>
      </c>
    </row>
    <row r="1071" spans="6:22" x14ac:dyDescent="0.25">
      <c r="F1071" s="60">
        <v>1049</v>
      </c>
      <c r="G1071" s="69">
        <f t="shared" si="96"/>
        <v>59</v>
      </c>
      <c r="H1071" s="69">
        <f t="shared" si="95"/>
        <v>4</v>
      </c>
      <c r="I1071" s="84">
        <f t="shared" si="92"/>
        <v>586</v>
      </c>
      <c r="J1071" s="60">
        <f t="shared" si="93"/>
        <v>4637</v>
      </c>
      <c r="K1071" s="69">
        <f t="shared" si="94"/>
        <v>24</v>
      </c>
      <c r="L1071"/>
      <c r="M1071" s="85">
        <v>4101</v>
      </c>
      <c r="N1071" s="85">
        <v>1021</v>
      </c>
      <c r="O1071" s="85">
        <v>1049</v>
      </c>
      <c r="P1071" s="85">
        <v>91</v>
      </c>
      <c r="Q1071" s="70"/>
      <c r="R1071" s="85">
        <v>1049</v>
      </c>
      <c r="S1071" s="64">
        <v>4101</v>
      </c>
      <c r="T1071" s="64">
        <v>91</v>
      </c>
      <c r="U1071" s="64">
        <v>263</v>
      </c>
      <c r="V1071" s="64">
        <v>1</v>
      </c>
    </row>
    <row r="1072" spans="6:22" x14ac:dyDescent="0.25">
      <c r="F1072" s="60">
        <v>1050</v>
      </c>
      <c r="G1072" s="69">
        <f t="shared" si="96"/>
        <v>59</v>
      </c>
      <c r="H1072" s="69">
        <f t="shared" si="95"/>
        <v>4</v>
      </c>
      <c r="I1072" s="84">
        <f t="shared" si="92"/>
        <v>586</v>
      </c>
      <c r="J1072" s="60">
        <f t="shared" si="93"/>
        <v>4637</v>
      </c>
      <c r="K1072" s="69">
        <f t="shared" si="94"/>
        <v>24</v>
      </c>
      <c r="L1072"/>
      <c r="M1072" s="85">
        <v>4102</v>
      </c>
      <c r="N1072" s="85">
        <v>1021</v>
      </c>
      <c r="O1072" s="85">
        <v>1050</v>
      </c>
      <c r="P1072" s="85">
        <v>91</v>
      </c>
      <c r="Q1072" s="70"/>
      <c r="R1072" s="85">
        <v>1050</v>
      </c>
      <c r="S1072" s="64">
        <v>4102</v>
      </c>
      <c r="T1072" s="64">
        <v>91</v>
      </c>
      <c r="U1072" s="64">
        <v>263</v>
      </c>
      <c r="V1072" s="64">
        <v>2</v>
      </c>
    </row>
    <row r="1073" spans="6:22" x14ac:dyDescent="0.25">
      <c r="F1073" s="60">
        <v>1051</v>
      </c>
      <c r="G1073" s="69">
        <f t="shared" si="96"/>
        <v>59</v>
      </c>
      <c r="H1073" s="69">
        <f t="shared" si="95"/>
        <v>4</v>
      </c>
      <c r="I1073" s="84">
        <f t="shared" si="92"/>
        <v>586</v>
      </c>
      <c r="J1073" s="60">
        <f t="shared" si="93"/>
        <v>4637</v>
      </c>
      <c r="K1073" s="69">
        <f t="shared" si="94"/>
        <v>24</v>
      </c>
      <c r="L1073"/>
      <c r="M1073" s="85">
        <v>4103</v>
      </c>
      <c r="N1073" s="85">
        <v>1021</v>
      </c>
      <c r="O1073" s="85">
        <v>1051</v>
      </c>
      <c r="P1073" s="85">
        <v>91</v>
      </c>
      <c r="Q1073" s="70"/>
      <c r="R1073" s="85">
        <v>1051</v>
      </c>
      <c r="S1073" s="64">
        <v>4103</v>
      </c>
      <c r="T1073" s="64">
        <v>91</v>
      </c>
      <c r="U1073" s="64">
        <v>263</v>
      </c>
      <c r="V1073" s="64">
        <v>3</v>
      </c>
    </row>
    <row r="1074" spans="6:22" x14ac:dyDescent="0.25">
      <c r="F1074" s="60">
        <v>1052</v>
      </c>
      <c r="G1074" s="69">
        <f t="shared" si="96"/>
        <v>59</v>
      </c>
      <c r="H1074" s="69">
        <f t="shared" si="95"/>
        <v>4</v>
      </c>
      <c r="I1074" s="84">
        <f t="shared" si="92"/>
        <v>586</v>
      </c>
      <c r="J1074" s="60">
        <f t="shared" si="93"/>
        <v>4637</v>
      </c>
      <c r="K1074" s="69">
        <f t="shared" si="94"/>
        <v>24</v>
      </c>
      <c r="L1074"/>
      <c r="M1074" s="85">
        <v>4104</v>
      </c>
      <c r="N1074" s="85">
        <v>1021</v>
      </c>
      <c r="O1074" s="85">
        <v>1052</v>
      </c>
      <c r="P1074" s="85">
        <v>91</v>
      </c>
      <c r="Q1074" s="70"/>
      <c r="R1074" s="85">
        <v>1052</v>
      </c>
      <c r="S1074" s="64">
        <v>4104</v>
      </c>
      <c r="T1074" s="64">
        <v>91</v>
      </c>
      <c r="U1074" s="64">
        <v>263</v>
      </c>
      <c r="V1074" s="64">
        <v>4</v>
      </c>
    </row>
    <row r="1075" spans="6:22" x14ac:dyDescent="0.25">
      <c r="F1075" s="60">
        <v>1053</v>
      </c>
      <c r="G1075" s="69">
        <f t="shared" si="96"/>
        <v>60</v>
      </c>
      <c r="H1075" s="69">
        <f t="shared" si="95"/>
        <v>4</v>
      </c>
      <c r="I1075" s="84">
        <f t="shared" si="92"/>
        <v>594</v>
      </c>
      <c r="J1075" s="60">
        <f t="shared" si="93"/>
        <v>4729</v>
      </c>
      <c r="K1075" s="69">
        <f t="shared" si="94"/>
        <v>24</v>
      </c>
      <c r="L1075"/>
      <c r="M1075" s="85">
        <v>4373</v>
      </c>
      <c r="N1075" s="85">
        <v>1021</v>
      </c>
      <c r="O1075" s="85">
        <v>1053</v>
      </c>
      <c r="P1075" s="85">
        <v>97</v>
      </c>
      <c r="Q1075" s="70"/>
      <c r="R1075" s="85">
        <v>1053</v>
      </c>
      <c r="S1075" s="64">
        <v>4373</v>
      </c>
      <c r="T1075" s="64">
        <v>97</v>
      </c>
      <c r="U1075" s="64">
        <v>263</v>
      </c>
      <c r="V1075" s="64">
        <v>1</v>
      </c>
    </row>
    <row r="1076" spans="6:22" x14ac:dyDescent="0.25">
      <c r="F1076" s="60">
        <v>1054</v>
      </c>
      <c r="G1076" s="69">
        <f t="shared" si="96"/>
        <v>60</v>
      </c>
      <c r="H1076" s="69">
        <f t="shared" si="95"/>
        <v>4</v>
      </c>
      <c r="I1076" s="84">
        <f t="shared" si="92"/>
        <v>594</v>
      </c>
      <c r="J1076" s="60">
        <f t="shared" si="93"/>
        <v>4729</v>
      </c>
      <c r="K1076" s="69">
        <f t="shared" si="94"/>
        <v>24</v>
      </c>
      <c r="L1076"/>
      <c r="M1076" s="85">
        <v>4374</v>
      </c>
      <c r="N1076" s="85">
        <v>1021</v>
      </c>
      <c r="O1076" s="85">
        <v>1054</v>
      </c>
      <c r="P1076" s="85">
        <v>97</v>
      </c>
      <c r="Q1076" s="70"/>
      <c r="R1076" s="85">
        <v>1054</v>
      </c>
      <c r="S1076" s="64">
        <v>4374</v>
      </c>
      <c r="T1076" s="64">
        <v>97</v>
      </c>
      <c r="U1076" s="64">
        <v>263</v>
      </c>
      <c r="V1076" s="64">
        <v>2</v>
      </c>
    </row>
    <row r="1077" spans="6:22" x14ac:dyDescent="0.25">
      <c r="F1077" s="60">
        <v>1055</v>
      </c>
      <c r="G1077" s="69">
        <f t="shared" si="96"/>
        <v>60</v>
      </c>
      <c r="H1077" s="69">
        <f t="shared" si="95"/>
        <v>4</v>
      </c>
      <c r="I1077" s="84">
        <f t="shared" si="92"/>
        <v>594</v>
      </c>
      <c r="J1077" s="60">
        <f t="shared" si="93"/>
        <v>4729</v>
      </c>
      <c r="K1077" s="69">
        <f t="shared" si="94"/>
        <v>24</v>
      </c>
      <c r="L1077"/>
      <c r="M1077" s="85">
        <v>4375</v>
      </c>
      <c r="N1077" s="85">
        <v>1021</v>
      </c>
      <c r="O1077" s="85">
        <v>1055</v>
      </c>
      <c r="P1077" s="85">
        <v>97</v>
      </c>
      <c r="Q1077" s="70"/>
      <c r="R1077" s="85">
        <v>1055</v>
      </c>
      <c r="S1077" s="64">
        <v>4375</v>
      </c>
      <c r="T1077" s="64">
        <v>97</v>
      </c>
      <c r="U1077" s="64">
        <v>263</v>
      </c>
      <c r="V1077" s="64">
        <v>3</v>
      </c>
    </row>
    <row r="1078" spans="6:22" x14ac:dyDescent="0.25">
      <c r="F1078" s="60">
        <v>1056</v>
      </c>
      <c r="G1078" s="69">
        <f t="shared" si="96"/>
        <v>60</v>
      </c>
      <c r="H1078" s="69">
        <f t="shared" si="95"/>
        <v>4</v>
      </c>
      <c r="I1078" s="84">
        <f t="shared" si="92"/>
        <v>594</v>
      </c>
      <c r="J1078" s="60">
        <f t="shared" si="93"/>
        <v>4729</v>
      </c>
      <c r="K1078" s="69">
        <f t="shared" si="94"/>
        <v>24</v>
      </c>
      <c r="L1078"/>
      <c r="M1078" s="85">
        <v>4376</v>
      </c>
      <c r="N1078" s="85">
        <v>1021</v>
      </c>
      <c r="O1078" s="85">
        <v>1056</v>
      </c>
      <c r="P1078" s="85">
        <v>97</v>
      </c>
      <c r="Q1078" s="70"/>
      <c r="R1078" s="85">
        <v>1056</v>
      </c>
      <c r="S1078" s="64">
        <v>4376</v>
      </c>
      <c r="T1078" s="64">
        <v>97</v>
      </c>
      <c r="U1078" s="64">
        <v>263</v>
      </c>
      <c r="V1078" s="64">
        <v>4</v>
      </c>
    </row>
    <row r="1079" spans="6:22" x14ac:dyDescent="0.25">
      <c r="F1079" s="60">
        <v>1057</v>
      </c>
      <c r="G1079" s="69">
        <f t="shared" si="96"/>
        <v>61</v>
      </c>
      <c r="H1079" s="69">
        <f t="shared" si="95"/>
        <v>4</v>
      </c>
      <c r="I1079" s="84">
        <f t="shared" si="92"/>
        <v>602</v>
      </c>
      <c r="J1079" s="60">
        <f t="shared" si="93"/>
        <v>4825</v>
      </c>
      <c r="K1079" s="69">
        <f t="shared" si="94"/>
        <v>24</v>
      </c>
      <c r="L1079"/>
      <c r="M1079" s="85">
        <v>5169</v>
      </c>
      <c r="N1079" s="85">
        <v>1021</v>
      </c>
      <c r="O1079" s="85">
        <v>1057</v>
      </c>
      <c r="P1079" s="85">
        <v>114</v>
      </c>
      <c r="Q1079" s="70"/>
      <c r="R1079" s="85">
        <v>1057</v>
      </c>
      <c r="S1079" s="64">
        <v>5169</v>
      </c>
      <c r="T1079" s="64">
        <v>115</v>
      </c>
      <c r="U1079" s="64">
        <v>263</v>
      </c>
      <c r="V1079" s="64">
        <v>1</v>
      </c>
    </row>
    <row r="1080" spans="6:22" x14ac:dyDescent="0.25">
      <c r="F1080" s="60">
        <v>1058</v>
      </c>
      <c r="G1080" s="69">
        <f t="shared" si="96"/>
        <v>61</v>
      </c>
      <c r="H1080" s="69">
        <f t="shared" si="95"/>
        <v>4</v>
      </c>
      <c r="I1080" s="84">
        <f t="shared" si="92"/>
        <v>602</v>
      </c>
      <c r="J1080" s="60">
        <f t="shared" si="93"/>
        <v>4825</v>
      </c>
      <c r="K1080" s="69">
        <f t="shared" si="94"/>
        <v>24</v>
      </c>
      <c r="L1080"/>
      <c r="M1080" s="85">
        <v>5170</v>
      </c>
      <c r="N1080" s="85">
        <v>1021</v>
      </c>
      <c r="O1080" s="85">
        <v>1058</v>
      </c>
      <c r="P1080" s="85">
        <v>114</v>
      </c>
      <c r="Q1080" s="70"/>
      <c r="R1080" s="85">
        <v>1058</v>
      </c>
      <c r="S1080" s="64">
        <v>5170</v>
      </c>
      <c r="T1080" s="64">
        <v>115</v>
      </c>
      <c r="U1080" s="64">
        <v>263</v>
      </c>
      <c r="V1080" s="64">
        <v>2</v>
      </c>
    </row>
    <row r="1081" spans="6:22" x14ac:dyDescent="0.25">
      <c r="F1081" s="60">
        <v>1059</v>
      </c>
      <c r="G1081" s="69">
        <f t="shared" si="96"/>
        <v>61</v>
      </c>
      <c r="H1081" s="69">
        <f t="shared" si="95"/>
        <v>4</v>
      </c>
      <c r="I1081" s="84">
        <f t="shared" si="92"/>
        <v>602</v>
      </c>
      <c r="J1081" s="60">
        <f t="shared" si="93"/>
        <v>4825</v>
      </c>
      <c r="K1081" s="69">
        <f t="shared" si="94"/>
        <v>24</v>
      </c>
      <c r="L1081"/>
      <c r="M1081" s="85">
        <v>5171</v>
      </c>
      <c r="N1081" s="85">
        <v>1021</v>
      </c>
      <c r="O1081" s="85">
        <v>1059</v>
      </c>
      <c r="P1081" s="85">
        <v>114</v>
      </c>
      <c r="Q1081" s="70"/>
      <c r="R1081" s="85">
        <v>1059</v>
      </c>
      <c r="S1081" s="64">
        <v>5171</v>
      </c>
      <c r="T1081" s="64">
        <v>115</v>
      </c>
      <c r="U1081" s="64">
        <v>263</v>
      </c>
      <c r="V1081" s="64">
        <v>3</v>
      </c>
    </row>
    <row r="1082" spans="6:22" x14ac:dyDescent="0.25">
      <c r="F1082" s="60">
        <v>1060</v>
      </c>
      <c r="G1082" s="69">
        <f t="shared" si="96"/>
        <v>61</v>
      </c>
      <c r="H1082" s="69">
        <f t="shared" si="95"/>
        <v>4</v>
      </c>
      <c r="I1082" s="84">
        <f t="shared" si="92"/>
        <v>602</v>
      </c>
      <c r="J1082" s="60">
        <f t="shared" si="93"/>
        <v>4825</v>
      </c>
      <c r="K1082" s="69">
        <f t="shared" si="94"/>
        <v>24</v>
      </c>
      <c r="L1082"/>
      <c r="M1082" s="85">
        <v>5172</v>
      </c>
      <c r="N1082" s="85">
        <v>1021</v>
      </c>
      <c r="O1082" s="85">
        <v>1060</v>
      </c>
      <c r="P1082" s="85">
        <v>114</v>
      </c>
      <c r="Q1082" s="70"/>
      <c r="R1082" s="85">
        <v>1060</v>
      </c>
      <c r="S1082" s="64">
        <v>5172</v>
      </c>
      <c r="T1082" s="64">
        <v>115</v>
      </c>
      <c r="U1082" s="64">
        <v>263</v>
      </c>
      <c r="V1082" s="64">
        <v>4</v>
      </c>
    </row>
    <row r="1083" spans="6:22" x14ac:dyDescent="0.25">
      <c r="F1083" s="60">
        <v>1061</v>
      </c>
      <c r="G1083" s="69">
        <f t="shared" si="96"/>
        <v>62</v>
      </c>
      <c r="H1083" s="69">
        <f t="shared" si="95"/>
        <v>4</v>
      </c>
      <c r="I1083" s="84">
        <f t="shared" si="92"/>
        <v>610</v>
      </c>
      <c r="J1083" s="60">
        <f t="shared" si="93"/>
        <v>4921</v>
      </c>
      <c r="K1083" s="69">
        <f t="shared" si="94"/>
        <v>24</v>
      </c>
      <c r="L1083"/>
      <c r="M1083" s="85">
        <v>5441</v>
      </c>
      <c r="N1083" s="85">
        <v>1021</v>
      </c>
      <c r="O1083" s="85">
        <v>1061</v>
      </c>
      <c r="P1083" s="85">
        <v>120</v>
      </c>
      <c r="Q1083" s="70"/>
      <c r="R1083" s="85">
        <v>1061</v>
      </c>
      <c r="S1083" s="64">
        <v>5441</v>
      </c>
      <c r="T1083" s="64">
        <v>121</v>
      </c>
      <c r="U1083" s="64">
        <v>263</v>
      </c>
      <c r="V1083" s="64">
        <v>1</v>
      </c>
    </row>
    <row r="1084" spans="6:22" x14ac:dyDescent="0.25">
      <c r="F1084" s="60">
        <v>1062</v>
      </c>
      <c r="G1084" s="69">
        <f t="shared" si="96"/>
        <v>62</v>
      </c>
      <c r="H1084" s="69">
        <f t="shared" si="95"/>
        <v>4</v>
      </c>
      <c r="I1084" s="84">
        <f t="shared" si="92"/>
        <v>610</v>
      </c>
      <c r="J1084" s="60">
        <f t="shared" si="93"/>
        <v>4921</v>
      </c>
      <c r="K1084" s="69">
        <f t="shared" si="94"/>
        <v>24</v>
      </c>
      <c r="L1084"/>
      <c r="M1084" s="85">
        <v>5442</v>
      </c>
      <c r="N1084" s="85">
        <v>1021</v>
      </c>
      <c r="O1084" s="85">
        <v>1062</v>
      </c>
      <c r="P1084" s="85">
        <v>120</v>
      </c>
      <c r="Q1084" s="70"/>
      <c r="R1084" s="85">
        <v>1062</v>
      </c>
      <c r="S1084" s="64">
        <v>5442</v>
      </c>
      <c r="T1084" s="64">
        <v>121</v>
      </c>
      <c r="U1084" s="64">
        <v>263</v>
      </c>
      <c r="V1084" s="64">
        <v>2</v>
      </c>
    </row>
    <row r="1085" spans="6:22" x14ac:dyDescent="0.25">
      <c r="F1085" s="60">
        <v>1063</v>
      </c>
      <c r="G1085" s="69">
        <f t="shared" si="96"/>
        <v>62</v>
      </c>
      <c r="H1085" s="69">
        <f t="shared" si="95"/>
        <v>4</v>
      </c>
      <c r="I1085" s="84">
        <f t="shared" si="92"/>
        <v>610</v>
      </c>
      <c r="J1085" s="60">
        <f t="shared" si="93"/>
        <v>4921</v>
      </c>
      <c r="K1085" s="69">
        <f t="shared" si="94"/>
        <v>24</v>
      </c>
      <c r="L1085"/>
      <c r="M1085" s="85">
        <v>5443</v>
      </c>
      <c r="N1085" s="85">
        <v>1021</v>
      </c>
      <c r="O1085" s="85">
        <v>1063</v>
      </c>
      <c r="P1085" s="85">
        <v>120</v>
      </c>
      <c r="Q1085" s="70"/>
      <c r="R1085" s="85">
        <v>1063</v>
      </c>
      <c r="S1085" s="64">
        <v>5443</v>
      </c>
      <c r="T1085" s="64">
        <v>121</v>
      </c>
      <c r="U1085" s="64">
        <v>263</v>
      </c>
      <c r="V1085" s="64">
        <v>3</v>
      </c>
    </row>
    <row r="1086" spans="6:22" x14ac:dyDescent="0.25">
      <c r="F1086" s="60">
        <v>1064</v>
      </c>
      <c r="G1086" s="69">
        <f t="shared" si="96"/>
        <v>62</v>
      </c>
      <c r="H1086" s="69">
        <f t="shared" si="95"/>
        <v>4</v>
      </c>
      <c r="I1086" s="84">
        <f t="shared" si="92"/>
        <v>610</v>
      </c>
      <c r="J1086" s="60">
        <f t="shared" si="93"/>
        <v>4921</v>
      </c>
      <c r="K1086" s="69">
        <f t="shared" si="94"/>
        <v>24</v>
      </c>
      <c r="L1086"/>
      <c r="M1086" s="85">
        <v>5444</v>
      </c>
      <c r="N1086" s="85">
        <v>1021</v>
      </c>
      <c r="O1086" s="85">
        <v>1064</v>
      </c>
      <c r="P1086" s="85">
        <v>120</v>
      </c>
      <c r="Q1086" s="70"/>
      <c r="R1086" s="85">
        <v>1064</v>
      </c>
      <c r="S1086" s="64">
        <v>5444</v>
      </c>
      <c r="T1086" s="64">
        <v>121</v>
      </c>
      <c r="U1086" s="64">
        <v>263</v>
      </c>
      <c r="V1086" s="64">
        <v>4</v>
      </c>
    </row>
    <row r="1087" spans="6:22" x14ac:dyDescent="0.25">
      <c r="F1087" s="60">
        <v>1065</v>
      </c>
      <c r="G1087" s="69">
        <f t="shared" si="96"/>
        <v>63</v>
      </c>
      <c r="H1087" s="69">
        <f t="shared" si="95"/>
        <v>4</v>
      </c>
      <c r="I1087" s="84">
        <f t="shared" si="92"/>
        <v>618</v>
      </c>
      <c r="J1087" s="60">
        <f t="shared" si="93"/>
        <v>5017</v>
      </c>
      <c r="K1087" s="69">
        <f t="shared" si="94"/>
        <v>24</v>
      </c>
      <c r="L1087"/>
      <c r="M1087" s="85">
        <v>365</v>
      </c>
      <c r="N1087" s="85">
        <v>1065</v>
      </c>
      <c r="O1087" s="85">
        <v>1065</v>
      </c>
      <c r="P1087" s="85">
        <v>8</v>
      </c>
      <c r="Q1087" s="70"/>
      <c r="R1087" s="85">
        <v>1065</v>
      </c>
      <c r="S1087" s="64">
        <v>365</v>
      </c>
      <c r="T1087" s="64">
        <v>9</v>
      </c>
      <c r="U1087" s="64">
        <v>267</v>
      </c>
      <c r="V1087" s="64">
        <v>1</v>
      </c>
    </row>
    <row r="1088" spans="6:22" x14ac:dyDescent="0.25">
      <c r="F1088" s="60">
        <v>1066</v>
      </c>
      <c r="G1088" s="69">
        <f t="shared" si="96"/>
        <v>63</v>
      </c>
      <c r="H1088" s="69">
        <f t="shared" si="95"/>
        <v>4</v>
      </c>
      <c r="I1088" s="84">
        <f t="shared" si="92"/>
        <v>618</v>
      </c>
      <c r="J1088" s="60">
        <f t="shared" si="93"/>
        <v>5017</v>
      </c>
      <c r="K1088" s="69">
        <f t="shared" si="94"/>
        <v>24</v>
      </c>
      <c r="L1088"/>
      <c r="M1088" s="85">
        <v>366</v>
      </c>
      <c r="N1088" s="85">
        <v>1065</v>
      </c>
      <c r="O1088" s="85">
        <v>1066</v>
      </c>
      <c r="P1088" s="85">
        <v>8</v>
      </c>
      <c r="Q1088" s="70"/>
      <c r="R1088" s="85">
        <v>1066</v>
      </c>
      <c r="S1088" s="64">
        <v>366</v>
      </c>
      <c r="T1088" s="64">
        <v>9</v>
      </c>
      <c r="U1088" s="64">
        <v>267</v>
      </c>
      <c r="V1088" s="64">
        <v>2</v>
      </c>
    </row>
    <row r="1089" spans="6:22" x14ac:dyDescent="0.25">
      <c r="F1089" s="60">
        <v>1067</v>
      </c>
      <c r="G1089" s="69">
        <f t="shared" si="96"/>
        <v>63</v>
      </c>
      <c r="H1089" s="69">
        <f t="shared" si="95"/>
        <v>4</v>
      </c>
      <c r="I1089" s="84">
        <f t="shared" si="92"/>
        <v>618</v>
      </c>
      <c r="J1089" s="60">
        <f t="shared" si="93"/>
        <v>5017</v>
      </c>
      <c r="K1089" s="69">
        <f t="shared" si="94"/>
        <v>24</v>
      </c>
      <c r="L1089"/>
      <c r="M1089" s="85">
        <v>367</v>
      </c>
      <c r="N1089" s="85">
        <v>1065</v>
      </c>
      <c r="O1089" s="85">
        <v>1067</v>
      </c>
      <c r="P1089" s="85">
        <v>8</v>
      </c>
      <c r="Q1089" s="70"/>
      <c r="R1089" s="85">
        <v>1067</v>
      </c>
      <c r="S1089" s="64">
        <v>367</v>
      </c>
      <c r="T1089" s="64">
        <v>9</v>
      </c>
      <c r="U1089" s="64">
        <v>267</v>
      </c>
      <c r="V1089" s="64">
        <v>3</v>
      </c>
    </row>
    <row r="1090" spans="6:22" x14ac:dyDescent="0.25">
      <c r="F1090" s="60">
        <v>1068</v>
      </c>
      <c r="G1090" s="69">
        <f t="shared" si="96"/>
        <v>63</v>
      </c>
      <c r="H1090" s="69">
        <f t="shared" si="95"/>
        <v>4</v>
      </c>
      <c r="I1090" s="84">
        <f t="shared" si="92"/>
        <v>618</v>
      </c>
      <c r="J1090" s="60">
        <f t="shared" si="93"/>
        <v>5017</v>
      </c>
      <c r="K1090" s="69">
        <f t="shared" si="94"/>
        <v>24</v>
      </c>
      <c r="L1090"/>
      <c r="M1090" s="85">
        <v>368</v>
      </c>
      <c r="N1090" s="85">
        <v>1065</v>
      </c>
      <c r="O1090" s="85">
        <v>1068</v>
      </c>
      <c r="P1090" s="85">
        <v>8</v>
      </c>
      <c r="Q1090" s="70"/>
      <c r="R1090" s="85">
        <v>1068</v>
      </c>
      <c r="S1090" s="64">
        <v>368</v>
      </c>
      <c r="T1090" s="64">
        <v>9</v>
      </c>
      <c r="U1090" s="64">
        <v>267</v>
      </c>
      <c r="V1090" s="64">
        <v>4</v>
      </c>
    </row>
    <row r="1091" spans="6:22" x14ac:dyDescent="0.25">
      <c r="F1091" s="60">
        <v>1069</v>
      </c>
      <c r="G1091" s="69">
        <f t="shared" si="96"/>
        <v>64</v>
      </c>
      <c r="H1091" s="69">
        <f t="shared" si="95"/>
        <v>4</v>
      </c>
      <c r="I1091" s="84">
        <f t="shared" si="92"/>
        <v>626</v>
      </c>
      <c r="J1091" s="60">
        <f t="shared" si="93"/>
        <v>5113</v>
      </c>
      <c r="K1091" s="69">
        <f t="shared" si="94"/>
        <v>24</v>
      </c>
      <c r="L1091"/>
      <c r="M1091" s="85">
        <v>637</v>
      </c>
      <c r="N1091" s="85">
        <v>1065</v>
      </c>
      <c r="O1091" s="85">
        <v>1069</v>
      </c>
      <c r="P1091" s="85">
        <v>15</v>
      </c>
      <c r="Q1091" s="70"/>
      <c r="R1091" s="85">
        <v>1069</v>
      </c>
      <c r="S1091" s="64">
        <v>637</v>
      </c>
      <c r="T1091" s="64">
        <v>15</v>
      </c>
      <c r="U1091" s="64">
        <v>267</v>
      </c>
      <c r="V1091" s="64">
        <v>1</v>
      </c>
    </row>
    <row r="1092" spans="6:22" x14ac:dyDescent="0.25">
      <c r="F1092" s="60">
        <v>1070</v>
      </c>
      <c r="G1092" s="69">
        <f t="shared" si="96"/>
        <v>64</v>
      </c>
      <c r="H1092" s="69">
        <f t="shared" si="95"/>
        <v>4</v>
      </c>
      <c r="I1092" s="84">
        <f t="shared" si="92"/>
        <v>626</v>
      </c>
      <c r="J1092" s="60">
        <f t="shared" si="93"/>
        <v>5113</v>
      </c>
      <c r="K1092" s="69">
        <f t="shared" si="94"/>
        <v>24</v>
      </c>
      <c r="L1092"/>
      <c r="M1092" s="85">
        <v>638</v>
      </c>
      <c r="N1092" s="85">
        <v>1065</v>
      </c>
      <c r="O1092" s="85">
        <v>1070</v>
      </c>
      <c r="P1092" s="85">
        <v>15</v>
      </c>
      <c r="Q1092" s="70"/>
      <c r="R1092" s="85">
        <v>1070</v>
      </c>
      <c r="S1092" s="64">
        <v>638</v>
      </c>
      <c r="T1092" s="64">
        <v>15</v>
      </c>
      <c r="U1092" s="64">
        <v>267</v>
      </c>
      <c r="V1092" s="64">
        <v>2</v>
      </c>
    </row>
    <row r="1093" spans="6:22" x14ac:dyDescent="0.25">
      <c r="F1093" s="60">
        <v>1071</v>
      </c>
      <c r="G1093" s="69">
        <f t="shared" si="96"/>
        <v>64</v>
      </c>
      <c r="H1093" s="69">
        <f t="shared" si="95"/>
        <v>4</v>
      </c>
      <c r="I1093" s="84">
        <f t="shared" si="92"/>
        <v>626</v>
      </c>
      <c r="J1093" s="60">
        <f t="shared" si="93"/>
        <v>5113</v>
      </c>
      <c r="K1093" s="69">
        <f t="shared" si="94"/>
        <v>24</v>
      </c>
      <c r="L1093"/>
      <c r="M1093" s="85">
        <v>639</v>
      </c>
      <c r="N1093" s="85">
        <v>1065</v>
      </c>
      <c r="O1093" s="85">
        <v>1071</v>
      </c>
      <c r="P1093" s="85">
        <v>15</v>
      </c>
      <c r="Q1093" s="70"/>
      <c r="R1093" s="85">
        <v>1071</v>
      </c>
      <c r="S1093" s="64">
        <v>639</v>
      </c>
      <c r="T1093" s="64">
        <v>15</v>
      </c>
      <c r="U1093" s="64">
        <v>267</v>
      </c>
      <c r="V1093" s="64">
        <v>3</v>
      </c>
    </row>
    <row r="1094" spans="6:22" x14ac:dyDescent="0.25">
      <c r="F1094" s="60">
        <v>1072</v>
      </c>
      <c r="G1094" s="69">
        <f t="shared" si="96"/>
        <v>64</v>
      </c>
      <c r="H1094" s="69">
        <f t="shared" si="95"/>
        <v>4</v>
      </c>
      <c r="I1094" s="84">
        <f t="shared" si="92"/>
        <v>626</v>
      </c>
      <c r="J1094" s="60">
        <f t="shared" si="93"/>
        <v>5113</v>
      </c>
      <c r="K1094" s="69">
        <f t="shared" si="94"/>
        <v>24</v>
      </c>
      <c r="L1094"/>
      <c r="M1094" s="85">
        <v>640</v>
      </c>
      <c r="N1094" s="85">
        <v>1065</v>
      </c>
      <c r="O1094" s="85">
        <v>1072</v>
      </c>
      <c r="P1094" s="85">
        <v>15</v>
      </c>
      <c r="Q1094" s="70"/>
      <c r="R1094" s="85">
        <v>1072</v>
      </c>
      <c r="S1094" s="64">
        <v>640</v>
      </c>
      <c r="T1094" s="64">
        <v>15</v>
      </c>
      <c r="U1094" s="64">
        <v>267</v>
      </c>
      <c r="V1094" s="64">
        <v>4</v>
      </c>
    </row>
    <row r="1095" spans="6:22" x14ac:dyDescent="0.25">
      <c r="F1095" s="60">
        <v>1073</v>
      </c>
      <c r="G1095" s="69">
        <f t="shared" si="96"/>
        <v>65</v>
      </c>
      <c r="H1095" s="69">
        <f t="shared" si="95"/>
        <v>4</v>
      </c>
      <c r="I1095" s="84">
        <f t="shared" si="92"/>
        <v>634</v>
      </c>
      <c r="J1095" s="60">
        <f t="shared" si="93"/>
        <v>5205</v>
      </c>
      <c r="K1095" s="69">
        <f t="shared" si="94"/>
        <v>24</v>
      </c>
      <c r="L1095"/>
      <c r="M1095" s="85">
        <v>1433</v>
      </c>
      <c r="N1095" s="85">
        <v>1065</v>
      </c>
      <c r="O1095" s="85">
        <v>1073</v>
      </c>
      <c r="P1095" s="85">
        <v>32</v>
      </c>
      <c r="Q1095" s="70"/>
      <c r="R1095" s="85">
        <v>1073</v>
      </c>
      <c r="S1095" s="64">
        <v>1433</v>
      </c>
      <c r="T1095" s="64">
        <v>32</v>
      </c>
      <c r="U1095" s="64">
        <v>267</v>
      </c>
      <c r="V1095" s="64">
        <v>1</v>
      </c>
    </row>
    <row r="1096" spans="6:22" x14ac:dyDescent="0.25">
      <c r="F1096" s="60">
        <v>1074</v>
      </c>
      <c r="G1096" s="69">
        <f t="shared" si="96"/>
        <v>65</v>
      </c>
      <c r="H1096" s="69">
        <f t="shared" si="95"/>
        <v>4</v>
      </c>
      <c r="I1096" s="84">
        <f t="shared" si="92"/>
        <v>634</v>
      </c>
      <c r="J1096" s="60">
        <f t="shared" si="93"/>
        <v>5205</v>
      </c>
      <c r="K1096" s="69">
        <f t="shared" si="94"/>
        <v>24</v>
      </c>
      <c r="L1096"/>
      <c r="M1096" s="85">
        <v>1434</v>
      </c>
      <c r="N1096" s="85">
        <v>1065</v>
      </c>
      <c r="O1096" s="85">
        <v>1074</v>
      </c>
      <c r="P1096" s="85">
        <v>32</v>
      </c>
      <c r="Q1096" s="70"/>
      <c r="R1096" s="85">
        <v>1074</v>
      </c>
      <c r="S1096" s="64">
        <v>1434</v>
      </c>
      <c r="T1096" s="64">
        <v>32</v>
      </c>
      <c r="U1096" s="64">
        <v>267</v>
      </c>
      <c r="V1096" s="64">
        <v>2</v>
      </c>
    </row>
    <row r="1097" spans="6:22" x14ac:dyDescent="0.25">
      <c r="F1097" s="60">
        <v>1075</v>
      </c>
      <c r="G1097" s="69">
        <f t="shared" si="96"/>
        <v>65</v>
      </c>
      <c r="H1097" s="69">
        <f t="shared" si="95"/>
        <v>4</v>
      </c>
      <c r="I1097" s="84">
        <f t="shared" si="92"/>
        <v>634</v>
      </c>
      <c r="J1097" s="60">
        <f t="shared" si="93"/>
        <v>5205</v>
      </c>
      <c r="K1097" s="69">
        <f t="shared" si="94"/>
        <v>24</v>
      </c>
      <c r="L1097"/>
      <c r="M1097" s="85">
        <v>1435</v>
      </c>
      <c r="N1097" s="85">
        <v>1065</v>
      </c>
      <c r="O1097" s="85">
        <v>1075</v>
      </c>
      <c r="P1097" s="85">
        <v>32</v>
      </c>
      <c r="Q1097" s="70"/>
      <c r="R1097" s="85">
        <v>1075</v>
      </c>
      <c r="S1097" s="64">
        <v>1435</v>
      </c>
      <c r="T1097" s="64">
        <v>32</v>
      </c>
      <c r="U1097" s="64">
        <v>267</v>
      </c>
      <c r="V1097" s="64">
        <v>3</v>
      </c>
    </row>
    <row r="1098" spans="6:22" x14ac:dyDescent="0.25">
      <c r="F1098" s="60">
        <v>1076</v>
      </c>
      <c r="G1098" s="69">
        <f t="shared" si="96"/>
        <v>65</v>
      </c>
      <c r="H1098" s="69">
        <f t="shared" si="95"/>
        <v>4</v>
      </c>
      <c r="I1098" s="84">
        <f t="shared" si="92"/>
        <v>634</v>
      </c>
      <c r="J1098" s="60">
        <f t="shared" si="93"/>
        <v>5205</v>
      </c>
      <c r="K1098" s="69">
        <f t="shared" si="94"/>
        <v>24</v>
      </c>
      <c r="L1098"/>
      <c r="M1098" s="85">
        <v>1436</v>
      </c>
      <c r="N1098" s="85">
        <v>1065</v>
      </c>
      <c r="O1098" s="85">
        <v>1076</v>
      </c>
      <c r="P1098" s="85">
        <v>32</v>
      </c>
      <c r="Q1098" s="70"/>
      <c r="R1098" s="85">
        <v>1076</v>
      </c>
      <c r="S1098" s="64">
        <v>1436</v>
      </c>
      <c r="T1098" s="64">
        <v>32</v>
      </c>
      <c r="U1098" s="64">
        <v>267</v>
      </c>
      <c r="V1098" s="64">
        <v>4</v>
      </c>
    </row>
    <row r="1099" spans="6:22" x14ac:dyDescent="0.25">
      <c r="F1099" s="60">
        <v>1077</v>
      </c>
      <c r="G1099" s="69">
        <f t="shared" ref="G1099:G1110" si="97">G1095+1</f>
        <v>66</v>
      </c>
      <c r="H1099" s="69">
        <f t="shared" si="95"/>
        <v>4</v>
      </c>
      <c r="I1099" s="84">
        <f t="shared" si="92"/>
        <v>642</v>
      </c>
      <c r="J1099" s="60">
        <f t="shared" si="93"/>
        <v>5297</v>
      </c>
      <c r="K1099" s="69">
        <f t="shared" si="94"/>
        <v>24</v>
      </c>
      <c r="L1099"/>
      <c r="M1099" s="85">
        <v>1705</v>
      </c>
      <c r="N1099" s="85">
        <v>1065</v>
      </c>
      <c r="O1099" s="85">
        <v>1077</v>
      </c>
      <c r="P1099" s="85">
        <v>38</v>
      </c>
      <c r="Q1099" s="70"/>
      <c r="R1099" s="85">
        <v>1077</v>
      </c>
      <c r="S1099" s="64">
        <v>1705</v>
      </c>
      <c r="T1099" s="64">
        <v>38</v>
      </c>
      <c r="U1099" s="64">
        <v>267</v>
      </c>
      <c r="V1099" s="64">
        <v>1</v>
      </c>
    </row>
    <row r="1100" spans="6:22" x14ac:dyDescent="0.25">
      <c r="F1100" s="60">
        <v>1078</v>
      </c>
      <c r="G1100" s="69">
        <f t="shared" si="97"/>
        <v>66</v>
      </c>
      <c r="H1100" s="69">
        <f t="shared" si="95"/>
        <v>4</v>
      </c>
      <c r="I1100" s="84">
        <f t="shared" si="92"/>
        <v>642</v>
      </c>
      <c r="J1100" s="60">
        <f t="shared" si="93"/>
        <v>5297</v>
      </c>
      <c r="K1100" s="69">
        <f t="shared" si="94"/>
        <v>24</v>
      </c>
      <c r="L1100"/>
      <c r="M1100" s="85">
        <v>1706</v>
      </c>
      <c r="N1100" s="85">
        <v>1065</v>
      </c>
      <c r="O1100" s="85">
        <v>1078</v>
      </c>
      <c r="P1100" s="85">
        <v>38</v>
      </c>
      <c r="Q1100" s="70"/>
      <c r="R1100" s="85">
        <v>1078</v>
      </c>
      <c r="S1100" s="64">
        <v>1706</v>
      </c>
      <c r="T1100" s="64">
        <v>38</v>
      </c>
      <c r="U1100" s="64">
        <v>267</v>
      </c>
      <c r="V1100" s="64">
        <v>2</v>
      </c>
    </row>
    <row r="1101" spans="6:22" x14ac:dyDescent="0.25">
      <c r="F1101" s="60">
        <v>1079</v>
      </c>
      <c r="G1101" s="69">
        <f t="shared" si="97"/>
        <v>66</v>
      </c>
      <c r="H1101" s="69">
        <f t="shared" si="95"/>
        <v>4</v>
      </c>
      <c r="I1101" s="84">
        <f t="shared" si="92"/>
        <v>642</v>
      </c>
      <c r="J1101" s="60">
        <f t="shared" si="93"/>
        <v>5297</v>
      </c>
      <c r="K1101" s="69">
        <f t="shared" si="94"/>
        <v>24</v>
      </c>
      <c r="L1101"/>
      <c r="M1101" s="85">
        <v>1707</v>
      </c>
      <c r="N1101" s="85">
        <v>1065</v>
      </c>
      <c r="O1101" s="85">
        <v>1079</v>
      </c>
      <c r="P1101" s="85">
        <v>38</v>
      </c>
      <c r="Q1101" s="70"/>
      <c r="R1101" s="85">
        <v>1079</v>
      </c>
      <c r="S1101" s="64">
        <v>1707</v>
      </c>
      <c r="T1101" s="64">
        <v>38</v>
      </c>
      <c r="U1101" s="64">
        <v>267</v>
      </c>
      <c r="V1101" s="64">
        <v>3</v>
      </c>
    </row>
    <row r="1102" spans="6:22" x14ac:dyDescent="0.25">
      <c r="F1102" s="60">
        <v>1080</v>
      </c>
      <c r="G1102" s="69">
        <f t="shared" si="97"/>
        <v>66</v>
      </c>
      <c r="H1102" s="69">
        <f t="shared" si="95"/>
        <v>4</v>
      </c>
      <c r="I1102" s="84">
        <f t="shared" si="92"/>
        <v>642</v>
      </c>
      <c r="J1102" s="60">
        <f t="shared" si="93"/>
        <v>5297</v>
      </c>
      <c r="K1102" s="69">
        <f t="shared" si="94"/>
        <v>24</v>
      </c>
      <c r="L1102"/>
      <c r="M1102" s="85">
        <v>1708</v>
      </c>
      <c r="N1102" s="85">
        <v>1065</v>
      </c>
      <c r="O1102" s="85">
        <v>1080</v>
      </c>
      <c r="P1102" s="85">
        <v>38</v>
      </c>
      <c r="Q1102" s="70"/>
      <c r="R1102" s="85">
        <v>1080</v>
      </c>
      <c r="S1102" s="64">
        <v>1708</v>
      </c>
      <c r="T1102" s="64">
        <v>38</v>
      </c>
      <c r="U1102" s="64">
        <v>267</v>
      </c>
      <c r="V1102" s="64">
        <v>4</v>
      </c>
    </row>
    <row r="1103" spans="6:22" x14ac:dyDescent="0.25">
      <c r="F1103" s="60">
        <v>1081</v>
      </c>
      <c r="G1103" s="69">
        <f t="shared" si="97"/>
        <v>67</v>
      </c>
      <c r="H1103" s="69">
        <f t="shared" si="95"/>
        <v>4</v>
      </c>
      <c r="I1103" s="84">
        <f t="shared" si="92"/>
        <v>650</v>
      </c>
      <c r="J1103" s="60">
        <f t="shared" si="93"/>
        <v>5381</v>
      </c>
      <c r="K1103" s="69">
        <f t="shared" si="94"/>
        <v>24</v>
      </c>
      <c r="L1103"/>
      <c r="M1103" s="85">
        <v>2501</v>
      </c>
      <c r="N1103" s="85">
        <v>1065</v>
      </c>
      <c r="O1103" s="85">
        <v>1081</v>
      </c>
      <c r="P1103" s="85">
        <v>56</v>
      </c>
      <c r="Q1103" s="70"/>
      <c r="R1103" s="85">
        <v>1081</v>
      </c>
      <c r="S1103" s="64">
        <v>2501</v>
      </c>
      <c r="T1103" s="64">
        <v>56</v>
      </c>
      <c r="U1103" s="64">
        <v>267</v>
      </c>
      <c r="V1103" s="64">
        <v>1</v>
      </c>
    </row>
    <row r="1104" spans="6:22" x14ac:dyDescent="0.25">
      <c r="F1104" s="60">
        <v>1082</v>
      </c>
      <c r="G1104" s="69">
        <f t="shared" si="97"/>
        <v>67</v>
      </c>
      <c r="H1104" s="69">
        <f t="shared" si="95"/>
        <v>4</v>
      </c>
      <c r="I1104" s="84">
        <f t="shared" si="92"/>
        <v>650</v>
      </c>
      <c r="J1104" s="60">
        <f t="shared" si="93"/>
        <v>5381</v>
      </c>
      <c r="K1104" s="69">
        <f t="shared" si="94"/>
        <v>24</v>
      </c>
      <c r="L1104"/>
      <c r="M1104" s="85">
        <v>2502</v>
      </c>
      <c r="N1104" s="85">
        <v>1065</v>
      </c>
      <c r="O1104" s="85">
        <v>1082</v>
      </c>
      <c r="P1104" s="85">
        <v>56</v>
      </c>
      <c r="Q1104" s="70"/>
      <c r="R1104" s="85">
        <v>1082</v>
      </c>
      <c r="S1104" s="64">
        <v>2502</v>
      </c>
      <c r="T1104" s="64">
        <v>56</v>
      </c>
      <c r="U1104" s="64">
        <v>267</v>
      </c>
      <c r="V1104" s="64">
        <v>2</v>
      </c>
    </row>
    <row r="1105" spans="6:22" x14ac:dyDescent="0.25">
      <c r="F1105" s="60">
        <v>1083</v>
      </c>
      <c r="G1105" s="69">
        <f t="shared" si="97"/>
        <v>67</v>
      </c>
      <c r="H1105" s="69">
        <f t="shared" si="95"/>
        <v>4</v>
      </c>
      <c r="I1105" s="84">
        <f t="shared" si="92"/>
        <v>650</v>
      </c>
      <c r="J1105" s="60">
        <f t="shared" si="93"/>
        <v>5381</v>
      </c>
      <c r="K1105" s="69">
        <f t="shared" si="94"/>
        <v>24</v>
      </c>
      <c r="L1105"/>
      <c r="M1105" s="85">
        <v>2503</v>
      </c>
      <c r="N1105" s="85">
        <v>1065</v>
      </c>
      <c r="O1105" s="85">
        <v>1083</v>
      </c>
      <c r="P1105" s="85">
        <v>56</v>
      </c>
      <c r="Q1105" s="70"/>
      <c r="R1105" s="85">
        <v>1083</v>
      </c>
      <c r="S1105" s="64">
        <v>2503</v>
      </c>
      <c r="T1105" s="64">
        <v>56</v>
      </c>
      <c r="U1105" s="64">
        <v>267</v>
      </c>
      <c r="V1105" s="64">
        <v>3</v>
      </c>
    </row>
    <row r="1106" spans="6:22" x14ac:dyDescent="0.25">
      <c r="F1106" s="60">
        <v>1084</v>
      </c>
      <c r="G1106" s="69">
        <f t="shared" si="97"/>
        <v>67</v>
      </c>
      <c r="H1106" s="69">
        <f t="shared" si="95"/>
        <v>4</v>
      </c>
      <c r="I1106" s="84">
        <f t="shared" si="92"/>
        <v>650</v>
      </c>
      <c r="J1106" s="60">
        <f t="shared" si="93"/>
        <v>5381</v>
      </c>
      <c r="K1106" s="69">
        <f t="shared" si="94"/>
        <v>24</v>
      </c>
      <c r="L1106"/>
      <c r="M1106" s="85">
        <v>2504</v>
      </c>
      <c r="N1106" s="85">
        <v>1065</v>
      </c>
      <c r="O1106" s="85">
        <v>1084</v>
      </c>
      <c r="P1106" s="85">
        <v>56</v>
      </c>
      <c r="Q1106" s="70"/>
      <c r="R1106" s="85">
        <v>1084</v>
      </c>
      <c r="S1106" s="64">
        <v>2504</v>
      </c>
      <c r="T1106" s="64">
        <v>56</v>
      </c>
      <c r="U1106" s="64">
        <v>267</v>
      </c>
      <c r="V1106" s="64">
        <v>4</v>
      </c>
    </row>
    <row r="1107" spans="6:22" x14ac:dyDescent="0.25">
      <c r="F1107" s="60">
        <v>1085</v>
      </c>
      <c r="G1107" s="69">
        <f t="shared" si="97"/>
        <v>68</v>
      </c>
      <c r="H1107" s="69">
        <f t="shared" si="95"/>
        <v>4</v>
      </c>
      <c r="I1107" s="84">
        <f t="shared" si="92"/>
        <v>658</v>
      </c>
      <c r="J1107" s="60">
        <f t="shared" si="93"/>
        <v>5465</v>
      </c>
      <c r="K1107" s="69">
        <f t="shared" si="94"/>
        <v>24</v>
      </c>
      <c r="L1107"/>
      <c r="M1107" s="85">
        <v>2773</v>
      </c>
      <c r="N1107" s="85">
        <v>1065</v>
      </c>
      <c r="O1107" s="85">
        <v>1085</v>
      </c>
      <c r="P1107" s="85">
        <v>62</v>
      </c>
      <c r="Q1107" s="70"/>
      <c r="R1107" s="85">
        <v>1085</v>
      </c>
      <c r="S1107" s="64">
        <v>2773</v>
      </c>
      <c r="T1107" s="64">
        <v>62</v>
      </c>
      <c r="U1107" s="64">
        <v>267</v>
      </c>
      <c r="V1107" s="64">
        <v>1</v>
      </c>
    </row>
    <row r="1108" spans="6:22" x14ac:dyDescent="0.25">
      <c r="F1108" s="60">
        <v>1086</v>
      </c>
      <c r="G1108" s="69">
        <f t="shared" si="97"/>
        <v>68</v>
      </c>
      <c r="H1108" s="69">
        <f t="shared" si="95"/>
        <v>4</v>
      </c>
      <c r="I1108" s="84">
        <f t="shared" si="92"/>
        <v>658</v>
      </c>
      <c r="J1108" s="60">
        <f t="shared" si="93"/>
        <v>5465</v>
      </c>
      <c r="K1108" s="69">
        <f t="shared" si="94"/>
        <v>24</v>
      </c>
      <c r="L1108"/>
      <c r="M1108" s="85">
        <v>2774</v>
      </c>
      <c r="N1108" s="85">
        <v>1065</v>
      </c>
      <c r="O1108" s="85">
        <v>1086</v>
      </c>
      <c r="P1108" s="85">
        <v>62</v>
      </c>
      <c r="Q1108" s="70"/>
      <c r="R1108" s="85">
        <v>1086</v>
      </c>
      <c r="S1108" s="64">
        <v>2774</v>
      </c>
      <c r="T1108" s="64">
        <v>62</v>
      </c>
      <c r="U1108" s="64">
        <v>267</v>
      </c>
      <c r="V1108" s="64">
        <v>2</v>
      </c>
    </row>
    <row r="1109" spans="6:22" x14ac:dyDescent="0.25">
      <c r="F1109" s="60">
        <v>1087</v>
      </c>
      <c r="G1109" s="69">
        <f t="shared" si="97"/>
        <v>68</v>
      </c>
      <c r="H1109" s="69">
        <f t="shared" si="95"/>
        <v>4</v>
      </c>
      <c r="I1109" s="84">
        <f t="shared" si="92"/>
        <v>658</v>
      </c>
      <c r="J1109" s="60">
        <f t="shared" si="93"/>
        <v>5465</v>
      </c>
      <c r="K1109" s="69">
        <f t="shared" si="94"/>
        <v>24</v>
      </c>
      <c r="L1109"/>
      <c r="M1109" s="85">
        <v>2775</v>
      </c>
      <c r="N1109" s="85">
        <v>1065</v>
      </c>
      <c r="O1109" s="85">
        <v>1087</v>
      </c>
      <c r="P1109" s="85">
        <v>62</v>
      </c>
      <c r="Q1109" s="70"/>
      <c r="R1109" s="85">
        <v>1087</v>
      </c>
      <c r="S1109" s="64">
        <v>2775</v>
      </c>
      <c r="T1109" s="64">
        <v>62</v>
      </c>
      <c r="U1109" s="64">
        <v>267</v>
      </c>
      <c r="V1109" s="64">
        <v>3</v>
      </c>
    </row>
    <row r="1110" spans="6:22" x14ac:dyDescent="0.25">
      <c r="F1110" s="60">
        <v>1088</v>
      </c>
      <c r="G1110" s="69">
        <f t="shared" si="97"/>
        <v>68</v>
      </c>
      <c r="H1110" s="69">
        <f t="shared" si="95"/>
        <v>4</v>
      </c>
      <c r="I1110" s="84">
        <f t="shared" si="92"/>
        <v>658</v>
      </c>
      <c r="J1110" s="60">
        <f t="shared" si="93"/>
        <v>5465</v>
      </c>
      <c r="K1110" s="69">
        <f t="shared" si="94"/>
        <v>24</v>
      </c>
      <c r="L1110"/>
      <c r="M1110" s="85">
        <v>2776</v>
      </c>
      <c r="N1110" s="85">
        <v>1065</v>
      </c>
      <c r="O1110" s="85">
        <v>1088</v>
      </c>
      <c r="P1110" s="85">
        <v>62</v>
      </c>
      <c r="Q1110" s="70"/>
      <c r="R1110" s="85">
        <v>1088</v>
      </c>
      <c r="S1110" s="64">
        <v>2776</v>
      </c>
      <c r="T1110" s="64">
        <v>62</v>
      </c>
      <c r="U1110" s="64">
        <v>267</v>
      </c>
      <c r="V1110" s="64">
        <v>4</v>
      </c>
    </row>
    <row r="1111" spans="6:22" x14ac:dyDescent="0.25">
      <c r="F1111" s="60">
        <v>1089</v>
      </c>
      <c r="G1111" s="69">
        <v>1</v>
      </c>
      <c r="H1111" s="69">
        <f t="shared" si="95"/>
        <v>5</v>
      </c>
      <c r="I1111" s="84">
        <f t="shared" ref="I1111:I1174" si="98">VLOOKUP(G1111,$A$23:$C$90,2,0)+VLOOKUP(H1111,$A$23:$C$90,3,0)</f>
        <v>103</v>
      </c>
      <c r="J1111" s="60">
        <f t="shared" si="93"/>
        <v>45</v>
      </c>
      <c r="K1111" s="69">
        <f t="shared" si="94"/>
        <v>25</v>
      </c>
      <c r="L1111"/>
      <c r="M1111" s="85">
        <v>3569</v>
      </c>
      <c r="N1111" s="85">
        <v>1065</v>
      </c>
      <c r="O1111" s="85">
        <v>1089</v>
      </c>
      <c r="P1111" s="85">
        <v>79</v>
      </c>
      <c r="Q1111" s="70"/>
      <c r="R1111" s="85">
        <v>1089</v>
      </c>
      <c r="S1111" s="64">
        <v>3569</v>
      </c>
      <c r="T1111" s="64">
        <v>79</v>
      </c>
      <c r="U1111" s="64">
        <v>267</v>
      </c>
      <c r="V1111" s="64">
        <v>1</v>
      </c>
    </row>
    <row r="1112" spans="6:22" x14ac:dyDescent="0.25">
      <c r="F1112" s="60">
        <v>1090</v>
      </c>
      <c r="G1112" s="69">
        <v>1</v>
      </c>
      <c r="H1112" s="69">
        <f t="shared" si="95"/>
        <v>5</v>
      </c>
      <c r="I1112" s="84">
        <f t="shared" si="98"/>
        <v>103</v>
      </c>
      <c r="J1112" s="60">
        <f t="shared" ref="J1112:J1175" si="99">RANK(I1112,$I$23:$I$6550,1)</f>
        <v>45</v>
      </c>
      <c r="K1112" s="69">
        <f t="shared" ref="K1112:K1175" si="100">LOOKUP(F1112,$X$23:$X$191,$Y$23:$Y$191)</f>
        <v>25</v>
      </c>
      <c r="L1112"/>
      <c r="M1112" s="85">
        <v>3570</v>
      </c>
      <c r="N1112" s="85">
        <v>1065</v>
      </c>
      <c r="O1112" s="85">
        <v>1090</v>
      </c>
      <c r="P1112" s="85">
        <v>79</v>
      </c>
      <c r="Q1112" s="70"/>
      <c r="R1112" s="85">
        <v>1090</v>
      </c>
      <c r="S1112" s="64">
        <v>3570</v>
      </c>
      <c r="T1112" s="64">
        <v>79</v>
      </c>
      <c r="U1112" s="64">
        <v>267</v>
      </c>
      <c r="V1112" s="64">
        <v>2</v>
      </c>
    </row>
    <row r="1113" spans="6:22" x14ac:dyDescent="0.25">
      <c r="F1113" s="60">
        <v>1091</v>
      </c>
      <c r="G1113" s="69">
        <v>1</v>
      </c>
      <c r="H1113" s="69">
        <f t="shared" si="95"/>
        <v>5</v>
      </c>
      <c r="I1113" s="84">
        <f t="shared" si="98"/>
        <v>103</v>
      </c>
      <c r="J1113" s="60">
        <f t="shared" si="99"/>
        <v>45</v>
      </c>
      <c r="K1113" s="69">
        <f t="shared" si="100"/>
        <v>25</v>
      </c>
      <c r="L1113"/>
      <c r="M1113" s="85">
        <v>3571</v>
      </c>
      <c r="N1113" s="85">
        <v>1065</v>
      </c>
      <c r="O1113" s="85">
        <v>1091</v>
      </c>
      <c r="P1113" s="85">
        <v>79</v>
      </c>
      <c r="Q1113" s="70"/>
      <c r="R1113" s="85">
        <v>1091</v>
      </c>
      <c r="S1113" s="64">
        <v>3571</v>
      </c>
      <c r="T1113" s="64">
        <v>79</v>
      </c>
      <c r="U1113" s="64">
        <v>267</v>
      </c>
      <c r="V1113" s="64">
        <v>3</v>
      </c>
    </row>
    <row r="1114" spans="6:22" x14ac:dyDescent="0.25">
      <c r="F1114" s="60">
        <v>1092</v>
      </c>
      <c r="G1114" s="69">
        <v>1</v>
      </c>
      <c r="H1114" s="69">
        <f t="shared" si="95"/>
        <v>5</v>
      </c>
      <c r="I1114" s="84">
        <f t="shared" si="98"/>
        <v>103</v>
      </c>
      <c r="J1114" s="60">
        <f t="shared" si="99"/>
        <v>45</v>
      </c>
      <c r="K1114" s="69">
        <f t="shared" si="100"/>
        <v>25</v>
      </c>
      <c r="L1114"/>
      <c r="M1114" s="85">
        <v>3572</v>
      </c>
      <c r="N1114" s="85">
        <v>1065</v>
      </c>
      <c r="O1114" s="85">
        <v>1092</v>
      </c>
      <c r="P1114" s="85">
        <v>79</v>
      </c>
      <c r="Q1114" s="70"/>
      <c r="R1114" s="85">
        <v>1092</v>
      </c>
      <c r="S1114" s="64">
        <v>3572</v>
      </c>
      <c r="T1114" s="64">
        <v>79</v>
      </c>
      <c r="U1114" s="64">
        <v>267</v>
      </c>
      <c r="V1114" s="64">
        <v>4</v>
      </c>
    </row>
    <row r="1115" spans="6:22" x14ac:dyDescent="0.25">
      <c r="F1115" s="60">
        <v>1093</v>
      </c>
      <c r="G1115" s="69">
        <f t="shared" ref="G1115:G1178" si="101">G1111+1</f>
        <v>2</v>
      </c>
      <c r="H1115" s="69">
        <f t="shared" si="95"/>
        <v>5</v>
      </c>
      <c r="I1115" s="84">
        <f t="shared" si="98"/>
        <v>111</v>
      </c>
      <c r="J1115" s="60">
        <f t="shared" si="99"/>
        <v>65</v>
      </c>
      <c r="K1115" s="69">
        <f t="shared" si="100"/>
        <v>25</v>
      </c>
      <c r="L1115"/>
      <c r="M1115" s="85">
        <v>3841</v>
      </c>
      <c r="N1115" s="85">
        <v>1065</v>
      </c>
      <c r="O1115" s="85">
        <v>1093</v>
      </c>
      <c r="P1115" s="85">
        <v>85</v>
      </c>
      <c r="Q1115" s="70"/>
      <c r="R1115" s="85">
        <v>1093</v>
      </c>
      <c r="S1115" s="64">
        <v>3841</v>
      </c>
      <c r="T1115" s="64">
        <v>85</v>
      </c>
      <c r="U1115" s="64">
        <v>267</v>
      </c>
      <c r="V1115" s="64">
        <v>1</v>
      </c>
    </row>
    <row r="1116" spans="6:22" x14ac:dyDescent="0.25">
      <c r="F1116" s="60">
        <v>1094</v>
      </c>
      <c r="G1116" s="69">
        <f t="shared" si="101"/>
        <v>2</v>
      </c>
      <c r="H1116" s="69">
        <f t="shared" si="95"/>
        <v>5</v>
      </c>
      <c r="I1116" s="84">
        <f t="shared" si="98"/>
        <v>111</v>
      </c>
      <c r="J1116" s="60">
        <f t="shared" si="99"/>
        <v>65</v>
      </c>
      <c r="K1116" s="69">
        <f t="shared" si="100"/>
        <v>25</v>
      </c>
      <c r="L1116"/>
      <c r="M1116" s="85">
        <v>3842</v>
      </c>
      <c r="N1116" s="85">
        <v>1065</v>
      </c>
      <c r="O1116" s="85">
        <v>1094</v>
      </c>
      <c r="P1116" s="85">
        <v>85</v>
      </c>
      <c r="Q1116" s="70"/>
      <c r="R1116" s="85">
        <v>1094</v>
      </c>
      <c r="S1116" s="64">
        <v>3842</v>
      </c>
      <c r="T1116" s="64">
        <v>85</v>
      </c>
      <c r="U1116" s="64">
        <v>267</v>
      </c>
      <c r="V1116" s="64">
        <v>2</v>
      </c>
    </row>
    <row r="1117" spans="6:22" x14ac:dyDescent="0.25">
      <c r="F1117" s="60">
        <v>1095</v>
      </c>
      <c r="G1117" s="69">
        <f t="shared" si="101"/>
        <v>2</v>
      </c>
      <c r="H1117" s="69">
        <f t="shared" si="95"/>
        <v>5</v>
      </c>
      <c r="I1117" s="84">
        <f t="shared" si="98"/>
        <v>111</v>
      </c>
      <c r="J1117" s="60">
        <f t="shared" si="99"/>
        <v>65</v>
      </c>
      <c r="K1117" s="69">
        <f t="shared" si="100"/>
        <v>25</v>
      </c>
      <c r="L1117"/>
      <c r="M1117" s="85">
        <v>3843</v>
      </c>
      <c r="N1117" s="85">
        <v>1065</v>
      </c>
      <c r="O1117" s="85">
        <v>1095</v>
      </c>
      <c r="P1117" s="85">
        <v>85</v>
      </c>
      <c r="Q1117" s="70"/>
      <c r="R1117" s="85">
        <v>1095</v>
      </c>
      <c r="S1117" s="64">
        <v>3843</v>
      </c>
      <c r="T1117" s="64">
        <v>85</v>
      </c>
      <c r="U1117" s="64">
        <v>267</v>
      </c>
      <c r="V1117" s="64">
        <v>3</v>
      </c>
    </row>
    <row r="1118" spans="6:22" x14ac:dyDescent="0.25">
      <c r="F1118" s="60">
        <v>1096</v>
      </c>
      <c r="G1118" s="69">
        <f t="shared" si="101"/>
        <v>2</v>
      </c>
      <c r="H1118" s="69">
        <f t="shared" si="95"/>
        <v>5</v>
      </c>
      <c r="I1118" s="84">
        <f t="shared" si="98"/>
        <v>111</v>
      </c>
      <c r="J1118" s="60">
        <f t="shared" si="99"/>
        <v>65</v>
      </c>
      <c r="K1118" s="69">
        <f t="shared" si="100"/>
        <v>25</v>
      </c>
      <c r="L1118"/>
      <c r="M1118" s="85">
        <v>3844</v>
      </c>
      <c r="N1118" s="85">
        <v>1065</v>
      </c>
      <c r="O1118" s="85">
        <v>1096</v>
      </c>
      <c r="P1118" s="85">
        <v>85</v>
      </c>
      <c r="Q1118" s="70"/>
      <c r="R1118" s="85">
        <v>1096</v>
      </c>
      <c r="S1118" s="64">
        <v>3844</v>
      </c>
      <c r="T1118" s="64">
        <v>85</v>
      </c>
      <c r="U1118" s="64">
        <v>267</v>
      </c>
      <c r="V1118" s="64">
        <v>4</v>
      </c>
    </row>
    <row r="1119" spans="6:22" x14ac:dyDescent="0.25">
      <c r="F1119" s="60">
        <v>1097</v>
      </c>
      <c r="G1119" s="69">
        <f t="shared" si="101"/>
        <v>3</v>
      </c>
      <c r="H1119" s="69">
        <f t="shared" si="95"/>
        <v>5</v>
      </c>
      <c r="I1119" s="84">
        <f t="shared" si="98"/>
        <v>119</v>
      </c>
      <c r="J1119" s="60">
        <f t="shared" si="99"/>
        <v>85</v>
      </c>
      <c r="K1119" s="69">
        <f t="shared" si="100"/>
        <v>25</v>
      </c>
      <c r="L1119"/>
      <c r="M1119" s="85">
        <v>4637</v>
      </c>
      <c r="N1119" s="85">
        <v>1065</v>
      </c>
      <c r="O1119" s="85">
        <v>1097</v>
      </c>
      <c r="P1119" s="85">
        <v>103</v>
      </c>
      <c r="Q1119" s="70"/>
      <c r="R1119" s="85">
        <v>1097</v>
      </c>
      <c r="S1119" s="64">
        <v>4637</v>
      </c>
      <c r="T1119" s="64">
        <v>103</v>
      </c>
      <c r="U1119" s="64">
        <v>267</v>
      </c>
      <c r="V1119" s="64">
        <v>1</v>
      </c>
    </row>
    <row r="1120" spans="6:22" x14ac:dyDescent="0.25">
      <c r="F1120" s="60">
        <v>1098</v>
      </c>
      <c r="G1120" s="69">
        <f t="shared" si="101"/>
        <v>3</v>
      </c>
      <c r="H1120" s="69">
        <f t="shared" si="95"/>
        <v>5</v>
      </c>
      <c r="I1120" s="84">
        <f t="shared" si="98"/>
        <v>119</v>
      </c>
      <c r="J1120" s="60">
        <f t="shared" si="99"/>
        <v>85</v>
      </c>
      <c r="K1120" s="69">
        <f t="shared" si="100"/>
        <v>25</v>
      </c>
      <c r="L1120"/>
      <c r="M1120" s="85">
        <v>4638</v>
      </c>
      <c r="N1120" s="85">
        <v>1065</v>
      </c>
      <c r="O1120" s="85">
        <v>1098</v>
      </c>
      <c r="P1120" s="85">
        <v>103</v>
      </c>
      <c r="Q1120" s="70"/>
      <c r="R1120" s="85">
        <v>1098</v>
      </c>
      <c r="S1120" s="64">
        <v>4638</v>
      </c>
      <c r="T1120" s="64">
        <v>103</v>
      </c>
      <c r="U1120" s="64">
        <v>267</v>
      </c>
      <c r="V1120" s="64">
        <v>2</v>
      </c>
    </row>
    <row r="1121" spans="6:22" x14ac:dyDescent="0.25">
      <c r="F1121" s="60">
        <v>1099</v>
      </c>
      <c r="G1121" s="69">
        <f t="shared" si="101"/>
        <v>3</v>
      </c>
      <c r="H1121" s="69">
        <f t="shared" si="95"/>
        <v>5</v>
      </c>
      <c r="I1121" s="84">
        <f t="shared" si="98"/>
        <v>119</v>
      </c>
      <c r="J1121" s="60">
        <f t="shared" si="99"/>
        <v>85</v>
      </c>
      <c r="K1121" s="69">
        <f t="shared" si="100"/>
        <v>25</v>
      </c>
      <c r="L1121"/>
      <c r="M1121" s="85">
        <v>4639</v>
      </c>
      <c r="N1121" s="85">
        <v>1065</v>
      </c>
      <c r="O1121" s="85">
        <v>1099</v>
      </c>
      <c r="P1121" s="85">
        <v>103</v>
      </c>
      <c r="Q1121" s="70"/>
      <c r="R1121" s="85">
        <v>1099</v>
      </c>
      <c r="S1121" s="64">
        <v>4639</v>
      </c>
      <c r="T1121" s="64">
        <v>103</v>
      </c>
      <c r="U1121" s="64">
        <v>267</v>
      </c>
      <c r="V1121" s="64">
        <v>3</v>
      </c>
    </row>
    <row r="1122" spans="6:22" x14ac:dyDescent="0.25">
      <c r="F1122" s="60">
        <v>1100</v>
      </c>
      <c r="G1122" s="69">
        <f t="shared" si="101"/>
        <v>3</v>
      </c>
      <c r="H1122" s="69">
        <f t="shared" si="95"/>
        <v>5</v>
      </c>
      <c r="I1122" s="84">
        <f t="shared" si="98"/>
        <v>119</v>
      </c>
      <c r="J1122" s="60">
        <f t="shared" si="99"/>
        <v>85</v>
      </c>
      <c r="K1122" s="69">
        <f t="shared" si="100"/>
        <v>25</v>
      </c>
      <c r="L1122"/>
      <c r="M1122" s="85">
        <v>4640</v>
      </c>
      <c r="N1122" s="85">
        <v>1065</v>
      </c>
      <c r="O1122" s="85">
        <v>1100</v>
      </c>
      <c r="P1122" s="85">
        <v>103</v>
      </c>
      <c r="Q1122" s="70"/>
      <c r="R1122" s="85">
        <v>1100</v>
      </c>
      <c r="S1122" s="64">
        <v>4640</v>
      </c>
      <c r="T1122" s="64">
        <v>103</v>
      </c>
      <c r="U1122" s="64">
        <v>267</v>
      </c>
      <c r="V1122" s="64">
        <v>4</v>
      </c>
    </row>
    <row r="1123" spans="6:22" x14ac:dyDescent="0.25">
      <c r="F1123" s="60">
        <v>1101</v>
      </c>
      <c r="G1123" s="69">
        <f t="shared" si="101"/>
        <v>4</v>
      </c>
      <c r="H1123" s="69">
        <f t="shared" si="95"/>
        <v>5</v>
      </c>
      <c r="I1123" s="84">
        <f t="shared" si="98"/>
        <v>127</v>
      </c>
      <c r="J1123" s="60">
        <f t="shared" si="99"/>
        <v>113</v>
      </c>
      <c r="K1123" s="69">
        <f t="shared" si="100"/>
        <v>25</v>
      </c>
      <c r="L1123"/>
      <c r="M1123" s="85">
        <v>4909</v>
      </c>
      <c r="N1123" s="85">
        <v>1065</v>
      </c>
      <c r="O1123" s="85">
        <v>1101</v>
      </c>
      <c r="P1123" s="85">
        <v>108</v>
      </c>
      <c r="Q1123" s="70"/>
      <c r="R1123" s="85">
        <v>1101</v>
      </c>
      <c r="S1123" s="64">
        <v>4909</v>
      </c>
      <c r="T1123" s="64">
        <v>109</v>
      </c>
      <c r="U1123" s="64">
        <v>267</v>
      </c>
      <c r="V1123" s="64">
        <v>1</v>
      </c>
    </row>
    <row r="1124" spans="6:22" x14ac:dyDescent="0.25">
      <c r="F1124" s="60">
        <v>1102</v>
      </c>
      <c r="G1124" s="69">
        <f t="shared" si="101"/>
        <v>4</v>
      </c>
      <c r="H1124" s="69">
        <f t="shared" si="95"/>
        <v>5</v>
      </c>
      <c r="I1124" s="84">
        <f t="shared" si="98"/>
        <v>127</v>
      </c>
      <c r="J1124" s="60">
        <f t="shared" si="99"/>
        <v>113</v>
      </c>
      <c r="K1124" s="69">
        <f t="shared" si="100"/>
        <v>25</v>
      </c>
      <c r="L1124"/>
      <c r="M1124" s="85">
        <v>4910</v>
      </c>
      <c r="N1124" s="85">
        <v>1065</v>
      </c>
      <c r="O1124" s="85">
        <v>1102</v>
      </c>
      <c r="P1124" s="85">
        <v>108</v>
      </c>
      <c r="Q1124" s="70"/>
      <c r="R1124" s="85">
        <v>1102</v>
      </c>
      <c r="S1124" s="64">
        <v>4910</v>
      </c>
      <c r="T1124" s="64">
        <v>109</v>
      </c>
      <c r="U1124" s="64">
        <v>267</v>
      </c>
      <c r="V1124" s="64">
        <v>2</v>
      </c>
    </row>
    <row r="1125" spans="6:22" x14ac:dyDescent="0.25">
      <c r="F1125" s="60">
        <v>1103</v>
      </c>
      <c r="G1125" s="69">
        <f t="shared" si="101"/>
        <v>4</v>
      </c>
      <c r="H1125" s="69">
        <f t="shared" si="95"/>
        <v>5</v>
      </c>
      <c r="I1125" s="84">
        <f t="shared" si="98"/>
        <v>127</v>
      </c>
      <c r="J1125" s="60">
        <f t="shared" si="99"/>
        <v>113</v>
      </c>
      <c r="K1125" s="69">
        <f t="shared" si="100"/>
        <v>25</v>
      </c>
      <c r="L1125"/>
      <c r="M1125" s="85">
        <v>4911</v>
      </c>
      <c r="N1125" s="85">
        <v>1065</v>
      </c>
      <c r="O1125" s="85">
        <v>1103</v>
      </c>
      <c r="P1125" s="85">
        <v>108</v>
      </c>
      <c r="Q1125" s="70"/>
      <c r="R1125" s="85">
        <v>1103</v>
      </c>
      <c r="S1125" s="64">
        <v>4911</v>
      </c>
      <c r="T1125" s="64">
        <v>109</v>
      </c>
      <c r="U1125" s="64">
        <v>267</v>
      </c>
      <c r="V1125" s="64">
        <v>3</v>
      </c>
    </row>
    <row r="1126" spans="6:22" x14ac:dyDescent="0.25">
      <c r="F1126" s="60">
        <v>1104</v>
      </c>
      <c r="G1126" s="69">
        <f t="shared" si="101"/>
        <v>4</v>
      </c>
      <c r="H1126" s="69">
        <f t="shared" si="95"/>
        <v>5</v>
      </c>
      <c r="I1126" s="84">
        <f t="shared" si="98"/>
        <v>127</v>
      </c>
      <c r="J1126" s="60">
        <f t="shared" si="99"/>
        <v>113</v>
      </c>
      <c r="K1126" s="69">
        <f t="shared" si="100"/>
        <v>25</v>
      </c>
      <c r="L1126"/>
      <c r="M1126" s="85">
        <v>4912</v>
      </c>
      <c r="N1126" s="85">
        <v>1065</v>
      </c>
      <c r="O1126" s="85">
        <v>1104</v>
      </c>
      <c r="P1126" s="85">
        <v>108</v>
      </c>
      <c r="Q1126" s="70"/>
      <c r="R1126" s="85">
        <v>1104</v>
      </c>
      <c r="S1126" s="64">
        <v>4912</v>
      </c>
      <c r="T1126" s="64">
        <v>109</v>
      </c>
      <c r="U1126" s="64">
        <v>267</v>
      </c>
      <c r="V1126" s="64">
        <v>4</v>
      </c>
    </row>
    <row r="1127" spans="6:22" x14ac:dyDescent="0.25">
      <c r="F1127" s="60">
        <v>1105</v>
      </c>
      <c r="G1127" s="69">
        <f t="shared" si="101"/>
        <v>5</v>
      </c>
      <c r="H1127" s="69">
        <f t="shared" ref="H1127:H1190" si="102">H855+1</f>
        <v>5</v>
      </c>
      <c r="I1127" s="84">
        <f t="shared" si="98"/>
        <v>135</v>
      </c>
      <c r="J1127" s="60">
        <f t="shared" si="99"/>
        <v>141</v>
      </c>
      <c r="K1127" s="69">
        <f t="shared" si="100"/>
        <v>25</v>
      </c>
      <c r="L1127"/>
      <c r="M1127" s="85">
        <v>105</v>
      </c>
      <c r="N1127" s="85">
        <v>1105</v>
      </c>
      <c r="O1127" s="85">
        <v>1105</v>
      </c>
      <c r="P1127" s="85">
        <v>3</v>
      </c>
      <c r="Q1127" s="70"/>
      <c r="R1127" s="85">
        <v>1105</v>
      </c>
      <c r="S1127" s="64">
        <v>105</v>
      </c>
      <c r="T1127" s="64">
        <v>3</v>
      </c>
      <c r="U1127" s="64">
        <v>271</v>
      </c>
      <c r="V1127" s="64">
        <v>1</v>
      </c>
    </row>
    <row r="1128" spans="6:22" x14ac:dyDescent="0.25">
      <c r="F1128" s="60">
        <v>1106</v>
      </c>
      <c r="G1128" s="69">
        <f t="shared" si="101"/>
        <v>5</v>
      </c>
      <c r="H1128" s="69">
        <f t="shared" si="102"/>
        <v>5</v>
      </c>
      <c r="I1128" s="84">
        <f t="shared" si="98"/>
        <v>135</v>
      </c>
      <c r="J1128" s="60">
        <f t="shared" si="99"/>
        <v>141</v>
      </c>
      <c r="K1128" s="69">
        <f t="shared" si="100"/>
        <v>25</v>
      </c>
      <c r="L1128"/>
      <c r="M1128" s="85">
        <v>106</v>
      </c>
      <c r="N1128" s="85">
        <v>1105</v>
      </c>
      <c r="O1128" s="85">
        <v>1106</v>
      </c>
      <c r="P1128" s="85">
        <v>3</v>
      </c>
      <c r="Q1128" s="70"/>
      <c r="R1128" s="85">
        <v>1106</v>
      </c>
      <c r="S1128" s="64">
        <v>106</v>
      </c>
      <c r="T1128" s="64">
        <v>3</v>
      </c>
      <c r="U1128" s="64">
        <v>271</v>
      </c>
      <c r="V1128" s="64">
        <v>2</v>
      </c>
    </row>
    <row r="1129" spans="6:22" x14ac:dyDescent="0.25">
      <c r="F1129" s="60">
        <v>1107</v>
      </c>
      <c r="G1129" s="69">
        <f t="shared" si="101"/>
        <v>5</v>
      </c>
      <c r="H1129" s="69">
        <f t="shared" si="102"/>
        <v>5</v>
      </c>
      <c r="I1129" s="84">
        <f t="shared" si="98"/>
        <v>135</v>
      </c>
      <c r="J1129" s="60">
        <f t="shared" si="99"/>
        <v>141</v>
      </c>
      <c r="K1129" s="69">
        <f t="shared" si="100"/>
        <v>25</v>
      </c>
      <c r="L1129"/>
      <c r="M1129" s="85">
        <v>107</v>
      </c>
      <c r="N1129" s="85">
        <v>1105</v>
      </c>
      <c r="O1129" s="85">
        <v>1107</v>
      </c>
      <c r="P1129" s="85">
        <v>3</v>
      </c>
      <c r="Q1129" s="70"/>
      <c r="R1129" s="85">
        <v>1107</v>
      </c>
      <c r="S1129" s="64">
        <v>107</v>
      </c>
      <c r="T1129" s="64">
        <v>3</v>
      </c>
      <c r="U1129" s="64">
        <v>271</v>
      </c>
      <c r="V1129" s="64">
        <v>3</v>
      </c>
    </row>
    <row r="1130" spans="6:22" x14ac:dyDescent="0.25">
      <c r="F1130" s="60">
        <v>1108</v>
      </c>
      <c r="G1130" s="69">
        <f t="shared" si="101"/>
        <v>5</v>
      </c>
      <c r="H1130" s="69">
        <f t="shared" si="102"/>
        <v>5</v>
      </c>
      <c r="I1130" s="84">
        <f t="shared" si="98"/>
        <v>135</v>
      </c>
      <c r="J1130" s="60">
        <f t="shared" si="99"/>
        <v>141</v>
      </c>
      <c r="K1130" s="69">
        <f t="shared" si="100"/>
        <v>25</v>
      </c>
      <c r="L1130"/>
      <c r="M1130" s="85">
        <v>108</v>
      </c>
      <c r="N1130" s="85">
        <v>1105</v>
      </c>
      <c r="O1130" s="85">
        <v>1108</v>
      </c>
      <c r="P1130" s="85">
        <v>3</v>
      </c>
      <c r="Q1130" s="70"/>
      <c r="R1130" s="85">
        <v>1108</v>
      </c>
      <c r="S1130" s="64">
        <v>108</v>
      </c>
      <c r="T1130" s="64">
        <v>3</v>
      </c>
      <c r="U1130" s="64">
        <v>271</v>
      </c>
      <c r="V1130" s="64">
        <v>4</v>
      </c>
    </row>
    <row r="1131" spans="6:22" x14ac:dyDescent="0.25">
      <c r="F1131" s="60">
        <v>1109</v>
      </c>
      <c r="G1131" s="69">
        <f t="shared" si="101"/>
        <v>6</v>
      </c>
      <c r="H1131" s="69">
        <f t="shared" si="102"/>
        <v>5</v>
      </c>
      <c r="I1131" s="84">
        <f t="shared" si="98"/>
        <v>143</v>
      </c>
      <c r="J1131" s="60">
        <f t="shared" si="99"/>
        <v>169</v>
      </c>
      <c r="K1131" s="69">
        <f t="shared" si="100"/>
        <v>25</v>
      </c>
      <c r="L1131"/>
      <c r="M1131" s="85">
        <v>901</v>
      </c>
      <c r="N1131" s="85">
        <v>1105</v>
      </c>
      <c r="O1131" s="85">
        <v>1109</v>
      </c>
      <c r="P1131" s="85">
        <v>20</v>
      </c>
      <c r="Q1131" s="70"/>
      <c r="R1131" s="85">
        <v>1109</v>
      </c>
      <c r="S1131" s="64">
        <v>901</v>
      </c>
      <c r="T1131" s="64">
        <v>20</v>
      </c>
      <c r="U1131" s="64">
        <v>271</v>
      </c>
      <c r="V1131" s="64">
        <v>1</v>
      </c>
    </row>
    <row r="1132" spans="6:22" x14ac:dyDescent="0.25">
      <c r="F1132" s="60">
        <v>1110</v>
      </c>
      <c r="G1132" s="69">
        <f t="shared" si="101"/>
        <v>6</v>
      </c>
      <c r="H1132" s="69">
        <f t="shared" si="102"/>
        <v>5</v>
      </c>
      <c r="I1132" s="84">
        <f t="shared" si="98"/>
        <v>143</v>
      </c>
      <c r="J1132" s="60">
        <f t="shared" si="99"/>
        <v>169</v>
      </c>
      <c r="K1132" s="69">
        <f t="shared" si="100"/>
        <v>25</v>
      </c>
      <c r="L1132"/>
      <c r="M1132" s="85">
        <v>902</v>
      </c>
      <c r="N1132" s="85">
        <v>1105</v>
      </c>
      <c r="O1132" s="85">
        <v>1110</v>
      </c>
      <c r="P1132" s="85">
        <v>20</v>
      </c>
      <c r="Q1132" s="70"/>
      <c r="R1132" s="85">
        <v>1110</v>
      </c>
      <c r="S1132" s="64">
        <v>902</v>
      </c>
      <c r="T1132" s="64">
        <v>20</v>
      </c>
      <c r="U1132" s="64">
        <v>271</v>
      </c>
      <c r="V1132" s="64">
        <v>2</v>
      </c>
    </row>
    <row r="1133" spans="6:22" x14ac:dyDescent="0.25">
      <c r="F1133" s="60">
        <v>1111</v>
      </c>
      <c r="G1133" s="69">
        <f t="shared" si="101"/>
        <v>6</v>
      </c>
      <c r="H1133" s="69">
        <f t="shared" si="102"/>
        <v>5</v>
      </c>
      <c r="I1133" s="84">
        <f t="shared" si="98"/>
        <v>143</v>
      </c>
      <c r="J1133" s="60">
        <f t="shared" si="99"/>
        <v>169</v>
      </c>
      <c r="K1133" s="69">
        <f t="shared" si="100"/>
        <v>25</v>
      </c>
      <c r="L1133"/>
      <c r="M1133" s="85">
        <v>903</v>
      </c>
      <c r="N1133" s="85">
        <v>1105</v>
      </c>
      <c r="O1133" s="85">
        <v>1111</v>
      </c>
      <c r="P1133" s="85">
        <v>20</v>
      </c>
      <c r="Q1133" s="70"/>
      <c r="R1133" s="85">
        <v>1111</v>
      </c>
      <c r="S1133" s="64">
        <v>903</v>
      </c>
      <c r="T1133" s="64">
        <v>20</v>
      </c>
      <c r="U1133" s="64">
        <v>271</v>
      </c>
      <c r="V1133" s="64">
        <v>3</v>
      </c>
    </row>
    <row r="1134" spans="6:22" x14ac:dyDescent="0.25">
      <c r="F1134" s="60">
        <v>1112</v>
      </c>
      <c r="G1134" s="69">
        <f t="shared" si="101"/>
        <v>6</v>
      </c>
      <c r="H1134" s="69">
        <f t="shared" si="102"/>
        <v>5</v>
      </c>
      <c r="I1134" s="84">
        <f t="shared" si="98"/>
        <v>143</v>
      </c>
      <c r="J1134" s="60">
        <f t="shared" si="99"/>
        <v>169</v>
      </c>
      <c r="K1134" s="69">
        <f t="shared" si="100"/>
        <v>25</v>
      </c>
      <c r="L1134"/>
      <c r="M1134" s="85">
        <v>904</v>
      </c>
      <c r="N1134" s="85">
        <v>1105</v>
      </c>
      <c r="O1134" s="85">
        <v>1112</v>
      </c>
      <c r="P1134" s="85">
        <v>20</v>
      </c>
      <c r="Q1134" s="70"/>
      <c r="R1134" s="85">
        <v>1112</v>
      </c>
      <c r="S1134" s="64">
        <v>904</v>
      </c>
      <c r="T1134" s="64">
        <v>20</v>
      </c>
      <c r="U1134" s="64">
        <v>271</v>
      </c>
      <c r="V1134" s="64">
        <v>4</v>
      </c>
    </row>
    <row r="1135" spans="6:22" x14ac:dyDescent="0.25">
      <c r="F1135" s="60">
        <v>1113</v>
      </c>
      <c r="G1135" s="69">
        <f t="shared" si="101"/>
        <v>7</v>
      </c>
      <c r="H1135" s="69">
        <f t="shared" si="102"/>
        <v>5</v>
      </c>
      <c r="I1135" s="84">
        <f t="shared" si="98"/>
        <v>151</v>
      </c>
      <c r="J1135" s="60">
        <f t="shared" si="99"/>
        <v>205</v>
      </c>
      <c r="K1135" s="69">
        <f t="shared" si="100"/>
        <v>25</v>
      </c>
      <c r="L1135"/>
      <c r="M1135" s="85">
        <v>1173</v>
      </c>
      <c r="N1135" s="85">
        <v>1105</v>
      </c>
      <c r="O1135" s="85">
        <v>1113</v>
      </c>
      <c r="P1135" s="85">
        <v>26</v>
      </c>
      <c r="Q1135" s="70"/>
      <c r="R1135" s="85">
        <v>1113</v>
      </c>
      <c r="S1135" s="64">
        <v>1173</v>
      </c>
      <c r="T1135" s="64">
        <v>26</v>
      </c>
      <c r="U1135" s="64">
        <v>271</v>
      </c>
      <c r="V1135" s="64">
        <v>1</v>
      </c>
    </row>
    <row r="1136" spans="6:22" x14ac:dyDescent="0.25">
      <c r="F1136" s="60">
        <v>1114</v>
      </c>
      <c r="G1136" s="69">
        <f t="shared" si="101"/>
        <v>7</v>
      </c>
      <c r="H1136" s="69">
        <f t="shared" si="102"/>
        <v>5</v>
      </c>
      <c r="I1136" s="84">
        <f t="shared" si="98"/>
        <v>151</v>
      </c>
      <c r="J1136" s="60">
        <f t="shared" si="99"/>
        <v>205</v>
      </c>
      <c r="K1136" s="69">
        <f t="shared" si="100"/>
        <v>25</v>
      </c>
      <c r="L1136"/>
      <c r="M1136" s="85">
        <v>1174</v>
      </c>
      <c r="N1136" s="85">
        <v>1105</v>
      </c>
      <c r="O1136" s="85">
        <v>1114</v>
      </c>
      <c r="P1136" s="85">
        <v>26</v>
      </c>
      <c r="Q1136" s="70"/>
      <c r="R1136" s="85">
        <v>1114</v>
      </c>
      <c r="S1136" s="64">
        <v>1174</v>
      </c>
      <c r="T1136" s="64">
        <v>26</v>
      </c>
      <c r="U1136" s="64">
        <v>271</v>
      </c>
      <c r="V1136" s="64">
        <v>2</v>
      </c>
    </row>
    <row r="1137" spans="6:22" x14ac:dyDescent="0.25">
      <c r="F1137" s="60">
        <v>1115</v>
      </c>
      <c r="G1137" s="69">
        <f t="shared" si="101"/>
        <v>7</v>
      </c>
      <c r="H1137" s="69">
        <f t="shared" si="102"/>
        <v>5</v>
      </c>
      <c r="I1137" s="84">
        <f t="shared" si="98"/>
        <v>151</v>
      </c>
      <c r="J1137" s="60">
        <f t="shared" si="99"/>
        <v>205</v>
      </c>
      <c r="K1137" s="69">
        <f t="shared" si="100"/>
        <v>25</v>
      </c>
      <c r="L1137"/>
      <c r="M1137" s="85">
        <v>1175</v>
      </c>
      <c r="N1137" s="85">
        <v>1105</v>
      </c>
      <c r="O1137" s="85">
        <v>1115</v>
      </c>
      <c r="P1137" s="85">
        <v>26</v>
      </c>
      <c r="Q1137" s="70"/>
      <c r="R1137" s="85">
        <v>1115</v>
      </c>
      <c r="S1137" s="64">
        <v>1175</v>
      </c>
      <c r="T1137" s="64">
        <v>26</v>
      </c>
      <c r="U1137" s="64">
        <v>271</v>
      </c>
      <c r="V1137" s="64">
        <v>3</v>
      </c>
    </row>
    <row r="1138" spans="6:22" x14ac:dyDescent="0.25">
      <c r="F1138" s="60">
        <v>1116</v>
      </c>
      <c r="G1138" s="69">
        <f t="shared" si="101"/>
        <v>7</v>
      </c>
      <c r="H1138" s="69">
        <f t="shared" si="102"/>
        <v>5</v>
      </c>
      <c r="I1138" s="84">
        <f t="shared" si="98"/>
        <v>151</v>
      </c>
      <c r="J1138" s="60">
        <f t="shared" si="99"/>
        <v>205</v>
      </c>
      <c r="K1138" s="69">
        <f t="shared" si="100"/>
        <v>25</v>
      </c>
      <c r="L1138"/>
      <c r="M1138" s="85">
        <v>1176</v>
      </c>
      <c r="N1138" s="85">
        <v>1105</v>
      </c>
      <c r="O1138" s="85">
        <v>1116</v>
      </c>
      <c r="P1138" s="85">
        <v>26</v>
      </c>
      <c r="Q1138" s="70"/>
      <c r="R1138" s="85">
        <v>1116</v>
      </c>
      <c r="S1138" s="64">
        <v>1176</v>
      </c>
      <c r="T1138" s="64">
        <v>26</v>
      </c>
      <c r="U1138" s="64">
        <v>271</v>
      </c>
      <c r="V1138" s="64">
        <v>4</v>
      </c>
    </row>
    <row r="1139" spans="6:22" x14ac:dyDescent="0.25">
      <c r="F1139" s="60">
        <v>1117</v>
      </c>
      <c r="G1139" s="69">
        <f t="shared" si="101"/>
        <v>8</v>
      </c>
      <c r="H1139" s="69">
        <f t="shared" si="102"/>
        <v>5</v>
      </c>
      <c r="I1139" s="84">
        <f t="shared" si="98"/>
        <v>159</v>
      </c>
      <c r="J1139" s="60">
        <f t="shared" si="99"/>
        <v>241</v>
      </c>
      <c r="K1139" s="69">
        <f t="shared" si="100"/>
        <v>25</v>
      </c>
      <c r="L1139"/>
      <c r="M1139" s="85">
        <v>1969</v>
      </c>
      <c r="N1139" s="85">
        <v>1105</v>
      </c>
      <c r="O1139" s="85">
        <v>1117</v>
      </c>
      <c r="P1139" s="85">
        <v>44</v>
      </c>
      <c r="Q1139" s="70"/>
      <c r="R1139" s="85">
        <v>1117</v>
      </c>
      <c r="S1139" s="64">
        <v>1969</v>
      </c>
      <c r="T1139" s="64">
        <v>44</v>
      </c>
      <c r="U1139" s="64">
        <v>271</v>
      </c>
      <c r="V1139" s="64">
        <v>1</v>
      </c>
    </row>
    <row r="1140" spans="6:22" x14ac:dyDescent="0.25">
      <c r="F1140" s="60">
        <v>1118</v>
      </c>
      <c r="G1140" s="69">
        <f t="shared" si="101"/>
        <v>8</v>
      </c>
      <c r="H1140" s="69">
        <f t="shared" si="102"/>
        <v>5</v>
      </c>
      <c r="I1140" s="84">
        <f t="shared" si="98"/>
        <v>159</v>
      </c>
      <c r="J1140" s="60">
        <f t="shared" si="99"/>
        <v>241</v>
      </c>
      <c r="K1140" s="69">
        <f t="shared" si="100"/>
        <v>25</v>
      </c>
      <c r="L1140"/>
      <c r="M1140" s="85">
        <v>1970</v>
      </c>
      <c r="N1140" s="85">
        <v>1105</v>
      </c>
      <c r="O1140" s="85">
        <v>1118</v>
      </c>
      <c r="P1140" s="85">
        <v>44</v>
      </c>
      <c r="Q1140" s="70"/>
      <c r="R1140" s="85">
        <v>1118</v>
      </c>
      <c r="S1140" s="64">
        <v>1970</v>
      </c>
      <c r="T1140" s="64">
        <v>44</v>
      </c>
      <c r="U1140" s="64">
        <v>271</v>
      </c>
      <c r="V1140" s="64">
        <v>2</v>
      </c>
    </row>
    <row r="1141" spans="6:22" x14ac:dyDescent="0.25">
      <c r="F1141" s="60">
        <v>1119</v>
      </c>
      <c r="G1141" s="69">
        <f t="shared" si="101"/>
        <v>8</v>
      </c>
      <c r="H1141" s="69">
        <f t="shared" si="102"/>
        <v>5</v>
      </c>
      <c r="I1141" s="84">
        <f t="shared" si="98"/>
        <v>159</v>
      </c>
      <c r="J1141" s="60">
        <f t="shared" si="99"/>
        <v>241</v>
      </c>
      <c r="K1141" s="69">
        <f t="shared" si="100"/>
        <v>25</v>
      </c>
      <c r="L1141"/>
      <c r="M1141" s="85">
        <v>1971</v>
      </c>
      <c r="N1141" s="85">
        <v>1105</v>
      </c>
      <c r="O1141" s="85">
        <v>1119</v>
      </c>
      <c r="P1141" s="85">
        <v>44</v>
      </c>
      <c r="Q1141" s="70"/>
      <c r="R1141" s="85">
        <v>1119</v>
      </c>
      <c r="S1141" s="64">
        <v>1971</v>
      </c>
      <c r="T1141" s="64">
        <v>44</v>
      </c>
      <c r="U1141" s="64">
        <v>271</v>
      </c>
      <c r="V1141" s="64">
        <v>3</v>
      </c>
    </row>
    <row r="1142" spans="6:22" x14ac:dyDescent="0.25">
      <c r="F1142" s="60">
        <v>1120</v>
      </c>
      <c r="G1142" s="69">
        <f t="shared" si="101"/>
        <v>8</v>
      </c>
      <c r="H1142" s="69">
        <f t="shared" si="102"/>
        <v>5</v>
      </c>
      <c r="I1142" s="84">
        <f t="shared" si="98"/>
        <v>159</v>
      </c>
      <c r="J1142" s="60">
        <f t="shared" si="99"/>
        <v>241</v>
      </c>
      <c r="K1142" s="69">
        <f t="shared" si="100"/>
        <v>25</v>
      </c>
      <c r="L1142"/>
      <c r="M1142" s="85">
        <v>1972</v>
      </c>
      <c r="N1142" s="85">
        <v>1105</v>
      </c>
      <c r="O1142" s="85">
        <v>1120</v>
      </c>
      <c r="P1142" s="85">
        <v>44</v>
      </c>
      <c r="Q1142" s="70"/>
      <c r="R1142" s="85">
        <v>1120</v>
      </c>
      <c r="S1142" s="64">
        <v>1972</v>
      </c>
      <c r="T1142" s="64">
        <v>44</v>
      </c>
      <c r="U1142" s="64">
        <v>271</v>
      </c>
      <c r="V1142" s="64">
        <v>4</v>
      </c>
    </row>
    <row r="1143" spans="6:22" x14ac:dyDescent="0.25">
      <c r="F1143" s="60">
        <v>1121</v>
      </c>
      <c r="G1143" s="69">
        <f t="shared" si="101"/>
        <v>9</v>
      </c>
      <c r="H1143" s="69">
        <f t="shared" si="102"/>
        <v>5</v>
      </c>
      <c r="I1143" s="84">
        <f t="shared" si="98"/>
        <v>167</v>
      </c>
      <c r="J1143" s="60">
        <f t="shared" si="99"/>
        <v>285</v>
      </c>
      <c r="K1143" s="69">
        <f t="shared" si="100"/>
        <v>25</v>
      </c>
      <c r="L1143"/>
      <c r="M1143" s="85">
        <v>2241</v>
      </c>
      <c r="N1143" s="85">
        <v>1105</v>
      </c>
      <c r="O1143" s="85">
        <v>1121</v>
      </c>
      <c r="P1143" s="85">
        <v>50</v>
      </c>
      <c r="Q1143" s="70"/>
      <c r="R1143" s="85">
        <v>1121</v>
      </c>
      <c r="S1143" s="64">
        <v>2241</v>
      </c>
      <c r="T1143" s="64">
        <v>50</v>
      </c>
      <c r="U1143" s="64">
        <v>271</v>
      </c>
      <c r="V1143" s="64">
        <v>1</v>
      </c>
    </row>
    <row r="1144" spans="6:22" x14ac:dyDescent="0.25">
      <c r="F1144" s="60">
        <v>1122</v>
      </c>
      <c r="G1144" s="69">
        <f t="shared" si="101"/>
        <v>9</v>
      </c>
      <c r="H1144" s="69">
        <f t="shared" si="102"/>
        <v>5</v>
      </c>
      <c r="I1144" s="84">
        <f t="shared" si="98"/>
        <v>167</v>
      </c>
      <c r="J1144" s="60">
        <f t="shared" si="99"/>
        <v>285</v>
      </c>
      <c r="K1144" s="69">
        <f t="shared" si="100"/>
        <v>25</v>
      </c>
      <c r="L1144"/>
      <c r="M1144" s="85">
        <v>2242</v>
      </c>
      <c r="N1144" s="85">
        <v>1105</v>
      </c>
      <c r="O1144" s="85">
        <v>1122</v>
      </c>
      <c r="P1144" s="85">
        <v>50</v>
      </c>
      <c r="Q1144" s="70"/>
      <c r="R1144" s="85">
        <v>1122</v>
      </c>
      <c r="S1144" s="64">
        <v>2242</v>
      </c>
      <c r="T1144" s="64">
        <v>50</v>
      </c>
      <c r="U1144" s="64">
        <v>271</v>
      </c>
      <c r="V1144" s="64">
        <v>2</v>
      </c>
    </row>
    <row r="1145" spans="6:22" x14ac:dyDescent="0.25">
      <c r="F1145" s="60">
        <v>1123</v>
      </c>
      <c r="G1145" s="69">
        <f t="shared" si="101"/>
        <v>9</v>
      </c>
      <c r="H1145" s="69">
        <f t="shared" si="102"/>
        <v>5</v>
      </c>
      <c r="I1145" s="84">
        <f t="shared" si="98"/>
        <v>167</v>
      </c>
      <c r="J1145" s="60">
        <f t="shared" si="99"/>
        <v>285</v>
      </c>
      <c r="K1145" s="69">
        <f t="shared" si="100"/>
        <v>25</v>
      </c>
      <c r="L1145"/>
      <c r="M1145" s="85">
        <v>2243</v>
      </c>
      <c r="N1145" s="85">
        <v>1105</v>
      </c>
      <c r="O1145" s="85">
        <v>1123</v>
      </c>
      <c r="P1145" s="85">
        <v>50</v>
      </c>
      <c r="Q1145" s="70"/>
      <c r="R1145" s="85">
        <v>1123</v>
      </c>
      <c r="S1145" s="64">
        <v>2243</v>
      </c>
      <c r="T1145" s="64">
        <v>50</v>
      </c>
      <c r="U1145" s="64">
        <v>271</v>
      </c>
      <c r="V1145" s="64">
        <v>3</v>
      </c>
    </row>
    <row r="1146" spans="6:22" x14ac:dyDescent="0.25">
      <c r="F1146" s="60">
        <v>1124</v>
      </c>
      <c r="G1146" s="69">
        <f t="shared" si="101"/>
        <v>9</v>
      </c>
      <c r="H1146" s="69">
        <f t="shared" si="102"/>
        <v>5</v>
      </c>
      <c r="I1146" s="84">
        <f t="shared" si="98"/>
        <v>167</v>
      </c>
      <c r="J1146" s="60">
        <f t="shared" si="99"/>
        <v>285</v>
      </c>
      <c r="K1146" s="69">
        <f t="shared" si="100"/>
        <v>25</v>
      </c>
      <c r="L1146"/>
      <c r="M1146" s="85">
        <v>2244</v>
      </c>
      <c r="N1146" s="85">
        <v>1105</v>
      </c>
      <c r="O1146" s="85">
        <v>1124</v>
      </c>
      <c r="P1146" s="85">
        <v>50</v>
      </c>
      <c r="Q1146" s="70"/>
      <c r="R1146" s="85">
        <v>1124</v>
      </c>
      <c r="S1146" s="64">
        <v>2244</v>
      </c>
      <c r="T1146" s="64">
        <v>50</v>
      </c>
      <c r="U1146" s="64">
        <v>271</v>
      </c>
      <c r="V1146" s="64">
        <v>4</v>
      </c>
    </row>
    <row r="1147" spans="6:22" x14ac:dyDescent="0.25">
      <c r="F1147" s="60">
        <v>1125</v>
      </c>
      <c r="G1147" s="69">
        <f t="shared" si="101"/>
        <v>10</v>
      </c>
      <c r="H1147" s="69">
        <f t="shared" si="102"/>
        <v>5</v>
      </c>
      <c r="I1147" s="84">
        <f t="shared" si="98"/>
        <v>175</v>
      </c>
      <c r="J1147" s="60">
        <f t="shared" si="99"/>
        <v>329</v>
      </c>
      <c r="K1147" s="69">
        <f t="shared" si="100"/>
        <v>25</v>
      </c>
      <c r="L1147"/>
      <c r="M1147" s="85">
        <v>3037</v>
      </c>
      <c r="N1147" s="85">
        <v>1105</v>
      </c>
      <c r="O1147" s="85">
        <v>1125</v>
      </c>
      <c r="P1147" s="85">
        <v>68</v>
      </c>
      <c r="Q1147" s="70"/>
      <c r="R1147" s="85">
        <v>1125</v>
      </c>
      <c r="S1147" s="64">
        <v>3037</v>
      </c>
      <c r="T1147" s="64">
        <v>67</v>
      </c>
      <c r="U1147" s="64">
        <v>271</v>
      </c>
      <c r="V1147" s="64">
        <v>1</v>
      </c>
    </row>
    <row r="1148" spans="6:22" x14ac:dyDescent="0.25">
      <c r="F1148" s="60">
        <v>1126</v>
      </c>
      <c r="G1148" s="69">
        <f t="shared" si="101"/>
        <v>10</v>
      </c>
      <c r="H1148" s="69">
        <f t="shared" si="102"/>
        <v>5</v>
      </c>
      <c r="I1148" s="84">
        <f t="shared" si="98"/>
        <v>175</v>
      </c>
      <c r="J1148" s="60">
        <f t="shared" si="99"/>
        <v>329</v>
      </c>
      <c r="K1148" s="69">
        <f t="shared" si="100"/>
        <v>25</v>
      </c>
      <c r="L1148"/>
      <c r="M1148" s="85">
        <v>3038</v>
      </c>
      <c r="N1148" s="85">
        <v>1105</v>
      </c>
      <c r="O1148" s="85">
        <v>1126</v>
      </c>
      <c r="P1148" s="85">
        <v>68</v>
      </c>
      <c r="Q1148" s="70"/>
      <c r="R1148" s="85">
        <v>1126</v>
      </c>
      <c r="S1148" s="64">
        <v>3038</v>
      </c>
      <c r="T1148" s="64">
        <v>67</v>
      </c>
      <c r="U1148" s="64">
        <v>271</v>
      </c>
      <c r="V1148" s="64">
        <v>2</v>
      </c>
    </row>
    <row r="1149" spans="6:22" x14ac:dyDescent="0.25">
      <c r="F1149" s="60">
        <v>1127</v>
      </c>
      <c r="G1149" s="69">
        <f t="shared" si="101"/>
        <v>10</v>
      </c>
      <c r="H1149" s="69">
        <f t="shared" si="102"/>
        <v>5</v>
      </c>
      <c r="I1149" s="84">
        <f t="shared" si="98"/>
        <v>175</v>
      </c>
      <c r="J1149" s="60">
        <f t="shared" si="99"/>
        <v>329</v>
      </c>
      <c r="K1149" s="69">
        <f t="shared" si="100"/>
        <v>25</v>
      </c>
      <c r="L1149"/>
      <c r="M1149" s="85">
        <v>3039</v>
      </c>
      <c r="N1149" s="85">
        <v>1105</v>
      </c>
      <c r="O1149" s="85">
        <v>1127</v>
      </c>
      <c r="P1149" s="85">
        <v>68</v>
      </c>
      <c r="Q1149" s="70"/>
      <c r="R1149" s="85">
        <v>1127</v>
      </c>
      <c r="S1149" s="64">
        <v>3039</v>
      </c>
      <c r="T1149" s="64">
        <v>67</v>
      </c>
      <c r="U1149" s="64">
        <v>271</v>
      </c>
      <c r="V1149" s="64">
        <v>3</v>
      </c>
    </row>
    <row r="1150" spans="6:22" x14ac:dyDescent="0.25">
      <c r="F1150" s="60">
        <v>1128</v>
      </c>
      <c r="G1150" s="69">
        <f t="shared" si="101"/>
        <v>10</v>
      </c>
      <c r="H1150" s="69">
        <f t="shared" si="102"/>
        <v>5</v>
      </c>
      <c r="I1150" s="84">
        <f t="shared" si="98"/>
        <v>175</v>
      </c>
      <c r="J1150" s="60">
        <f t="shared" si="99"/>
        <v>329</v>
      </c>
      <c r="K1150" s="69">
        <f t="shared" si="100"/>
        <v>25</v>
      </c>
      <c r="L1150"/>
      <c r="M1150" s="85">
        <v>3040</v>
      </c>
      <c r="N1150" s="85">
        <v>1105</v>
      </c>
      <c r="O1150" s="85">
        <v>1128</v>
      </c>
      <c r="P1150" s="85">
        <v>68</v>
      </c>
      <c r="Q1150" s="70"/>
      <c r="R1150" s="85">
        <v>1128</v>
      </c>
      <c r="S1150" s="64">
        <v>3040</v>
      </c>
      <c r="T1150" s="64">
        <v>67</v>
      </c>
      <c r="U1150" s="64">
        <v>271</v>
      </c>
      <c r="V1150" s="64">
        <v>4</v>
      </c>
    </row>
    <row r="1151" spans="6:22" x14ac:dyDescent="0.25">
      <c r="F1151" s="60">
        <v>1129</v>
      </c>
      <c r="G1151" s="69">
        <f t="shared" si="101"/>
        <v>11</v>
      </c>
      <c r="H1151" s="69">
        <f t="shared" si="102"/>
        <v>5</v>
      </c>
      <c r="I1151" s="84">
        <f t="shared" si="98"/>
        <v>183</v>
      </c>
      <c r="J1151" s="60">
        <f t="shared" si="99"/>
        <v>373</v>
      </c>
      <c r="K1151" s="69">
        <f t="shared" si="100"/>
        <v>25</v>
      </c>
      <c r="L1151"/>
      <c r="M1151" s="85">
        <v>3309</v>
      </c>
      <c r="N1151" s="85">
        <v>1105</v>
      </c>
      <c r="O1151" s="85">
        <v>1129</v>
      </c>
      <c r="P1151" s="85">
        <v>74</v>
      </c>
      <c r="Q1151" s="70"/>
      <c r="R1151" s="85">
        <v>1129</v>
      </c>
      <c r="S1151" s="64">
        <v>3309</v>
      </c>
      <c r="T1151" s="64">
        <v>73</v>
      </c>
      <c r="U1151" s="64">
        <v>271</v>
      </c>
      <c r="V1151" s="64">
        <v>1</v>
      </c>
    </row>
    <row r="1152" spans="6:22" x14ac:dyDescent="0.25">
      <c r="F1152" s="60">
        <v>1130</v>
      </c>
      <c r="G1152" s="69">
        <f t="shared" si="101"/>
        <v>11</v>
      </c>
      <c r="H1152" s="69">
        <f t="shared" si="102"/>
        <v>5</v>
      </c>
      <c r="I1152" s="84">
        <f t="shared" si="98"/>
        <v>183</v>
      </c>
      <c r="J1152" s="60">
        <f t="shared" si="99"/>
        <v>373</v>
      </c>
      <c r="K1152" s="69">
        <f t="shared" si="100"/>
        <v>25</v>
      </c>
      <c r="L1152"/>
      <c r="M1152" s="85">
        <v>3310</v>
      </c>
      <c r="N1152" s="85">
        <v>1105</v>
      </c>
      <c r="O1152" s="85">
        <v>1130</v>
      </c>
      <c r="P1152" s="85">
        <v>74</v>
      </c>
      <c r="Q1152" s="70"/>
      <c r="R1152" s="85">
        <v>1130</v>
      </c>
      <c r="S1152" s="64">
        <v>3310</v>
      </c>
      <c r="T1152" s="64">
        <v>73</v>
      </c>
      <c r="U1152" s="64">
        <v>271</v>
      </c>
      <c r="V1152" s="64">
        <v>2</v>
      </c>
    </row>
    <row r="1153" spans="6:22" x14ac:dyDescent="0.25">
      <c r="F1153" s="60">
        <v>1131</v>
      </c>
      <c r="G1153" s="69">
        <f t="shared" si="101"/>
        <v>11</v>
      </c>
      <c r="H1153" s="69">
        <f t="shared" si="102"/>
        <v>5</v>
      </c>
      <c r="I1153" s="84">
        <f t="shared" si="98"/>
        <v>183</v>
      </c>
      <c r="J1153" s="60">
        <f t="shared" si="99"/>
        <v>373</v>
      </c>
      <c r="K1153" s="69">
        <f t="shared" si="100"/>
        <v>25</v>
      </c>
      <c r="L1153"/>
      <c r="M1153" s="85">
        <v>3311</v>
      </c>
      <c r="N1153" s="85">
        <v>1105</v>
      </c>
      <c r="O1153" s="85">
        <v>1131</v>
      </c>
      <c r="P1153" s="85">
        <v>74</v>
      </c>
      <c r="Q1153" s="70"/>
      <c r="R1153" s="85">
        <v>1131</v>
      </c>
      <c r="S1153" s="64">
        <v>3311</v>
      </c>
      <c r="T1153" s="64">
        <v>73</v>
      </c>
      <c r="U1153" s="64">
        <v>271</v>
      </c>
      <c r="V1153" s="64">
        <v>3</v>
      </c>
    </row>
    <row r="1154" spans="6:22" x14ac:dyDescent="0.25">
      <c r="F1154" s="60">
        <v>1132</v>
      </c>
      <c r="G1154" s="69">
        <f t="shared" si="101"/>
        <v>11</v>
      </c>
      <c r="H1154" s="69">
        <f t="shared" si="102"/>
        <v>5</v>
      </c>
      <c r="I1154" s="84">
        <f t="shared" si="98"/>
        <v>183</v>
      </c>
      <c r="J1154" s="60">
        <f t="shared" si="99"/>
        <v>373</v>
      </c>
      <c r="K1154" s="69">
        <f t="shared" si="100"/>
        <v>25</v>
      </c>
      <c r="L1154"/>
      <c r="M1154" s="85">
        <v>3312</v>
      </c>
      <c r="N1154" s="85">
        <v>1105</v>
      </c>
      <c r="O1154" s="85">
        <v>1132</v>
      </c>
      <c r="P1154" s="85">
        <v>74</v>
      </c>
      <c r="Q1154" s="70"/>
      <c r="R1154" s="85">
        <v>1132</v>
      </c>
      <c r="S1154" s="64">
        <v>3312</v>
      </c>
      <c r="T1154" s="64">
        <v>73</v>
      </c>
      <c r="U1154" s="64">
        <v>271</v>
      </c>
      <c r="V1154" s="64">
        <v>4</v>
      </c>
    </row>
    <row r="1155" spans="6:22" x14ac:dyDescent="0.25">
      <c r="F1155" s="60">
        <v>1133</v>
      </c>
      <c r="G1155" s="69">
        <f t="shared" si="101"/>
        <v>12</v>
      </c>
      <c r="H1155" s="69">
        <f t="shared" si="102"/>
        <v>5</v>
      </c>
      <c r="I1155" s="84">
        <f t="shared" si="98"/>
        <v>191</v>
      </c>
      <c r="J1155" s="60">
        <f t="shared" si="99"/>
        <v>425</v>
      </c>
      <c r="K1155" s="69">
        <f t="shared" si="100"/>
        <v>25</v>
      </c>
      <c r="L1155"/>
      <c r="M1155" s="85">
        <v>4105</v>
      </c>
      <c r="N1155" s="85">
        <v>1105</v>
      </c>
      <c r="O1155" s="85">
        <v>1133</v>
      </c>
      <c r="P1155" s="85">
        <v>91</v>
      </c>
      <c r="Q1155" s="70"/>
      <c r="R1155" s="85">
        <v>1133</v>
      </c>
      <c r="S1155" s="64">
        <v>4105</v>
      </c>
      <c r="T1155" s="64">
        <v>91</v>
      </c>
      <c r="U1155" s="64">
        <v>271</v>
      </c>
      <c r="V1155" s="64">
        <v>1</v>
      </c>
    </row>
    <row r="1156" spans="6:22" x14ac:dyDescent="0.25">
      <c r="F1156" s="60">
        <v>1134</v>
      </c>
      <c r="G1156" s="69">
        <f t="shared" si="101"/>
        <v>12</v>
      </c>
      <c r="H1156" s="69">
        <f t="shared" si="102"/>
        <v>5</v>
      </c>
      <c r="I1156" s="84">
        <f t="shared" si="98"/>
        <v>191</v>
      </c>
      <c r="J1156" s="60">
        <f t="shared" si="99"/>
        <v>425</v>
      </c>
      <c r="K1156" s="69">
        <f t="shared" si="100"/>
        <v>25</v>
      </c>
      <c r="L1156"/>
      <c r="M1156" s="85">
        <v>4106</v>
      </c>
      <c r="N1156" s="85">
        <v>1105</v>
      </c>
      <c r="O1156" s="85">
        <v>1134</v>
      </c>
      <c r="P1156" s="85">
        <v>91</v>
      </c>
      <c r="Q1156" s="70"/>
      <c r="R1156" s="85">
        <v>1134</v>
      </c>
      <c r="S1156" s="64">
        <v>4106</v>
      </c>
      <c r="T1156" s="64">
        <v>91</v>
      </c>
      <c r="U1156" s="64">
        <v>271</v>
      </c>
      <c r="V1156" s="64">
        <v>2</v>
      </c>
    </row>
    <row r="1157" spans="6:22" x14ac:dyDescent="0.25">
      <c r="F1157" s="60">
        <v>1135</v>
      </c>
      <c r="G1157" s="69">
        <f t="shared" si="101"/>
        <v>12</v>
      </c>
      <c r="H1157" s="69">
        <f t="shared" si="102"/>
        <v>5</v>
      </c>
      <c r="I1157" s="84">
        <f t="shared" si="98"/>
        <v>191</v>
      </c>
      <c r="J1157" s="60">
        <f t="shared" si="99"/>
        <v>425</v>
      </c>
      <c r="K1157" s="69">
        <f t="shared" si="100"/>
        <v>25</v>
      </c>
      <c r="L1157"/>
      <c r="M1157" s="85">
        <v>4107</v>
      </c>
      <c r="N1157" s="85">
        <v>1105</v>
      </c>
      <c r="O1157" s="85">
        <v>1135</v>
      </c>
      <c r="P1157" s="85">
        <v>91</v>
      </c>
      <c r="Q1157" s="70"/>
      <c r="R1157" s="85">
        <v>1135</v>
      </c>
      <c r="S1157" s="64">
        <v>4107</v>
      </c>
      <c r="T1157" s="64">
        <v>91</v>
      </c>
      <c r="U1157" s="64">
        <v>271</v>
      </c>
      <c r="V1157" s="64">
        <v>3</v>
      </c>
    </row>
    <row r="1158" spans="6:22" x14ac:dyDescent="0.25">
      <c r="F1158" s="60">
        <v>1136</v>
      </c>
      <c r="G1158" s="69">
        <f t="shared" si="101"/>
        <v>12</v>
      </c>
      <c r="H1158" s="69">
        <f t="shared" si="102"/>
        <v>5</v>
      </c>
      <c r="I1158" s="84">
        <f t="shared" si="98"/>
        <v>191</v>
      </c>
      <c r="J1158" s="60">
        <f t="shared" si="99"/>
        <v>425</v>
      </c>
      <c r="K1158" s="69">
        <f t="shared" si="100"/>
        <v>25</v>
      </c>
      <c r="L1158"/>
      <c r="M1158" s="85">
        <v>4108</v>
      </c>
      <c r="N1158" s="85">
        <v>1105</v>
      </c>
      <c r="O1158" s="85">
        <v>1136</v>
      </c>
      <c r="P1158" s="85">
        <v>91</v>
      </c>
      <c r="Q1158" s="70"/>
      <c r="R1158" s="85">
        <v>1136</v>
      </c>
      <c r="S1158" s="64">
        <v>4108</v>
      </c>
      <c r="T1158" s="64">
        <v>91</v>
      </c>
      <c r="U1158" s="64">
        <v>271</v>
      </c>
      <c r="V1158" s="64">
        <v>4</v>
      </c>
    </row>
    <row r="1159" spans="6:22" x14ac:dyDescent="0.25">
      <c r="F1159" s="60">
        <v>1137</v>
      </c>
      <c r="G1159" s="69">
        <f t="shared" si="101"/>
        <v>13</v>
      </c>
      <c r="H1159" s="69">
        <f t="shared" si="102"/>
        <v>5</v>
      </c>
      <c r="I1159" s="84">
        <f t="shared" si="98"/>
        <v>199</v>
      </c>
      <c r="J1159" s="60">
        <f t="shared" si="99"/>
        <v>477</v>
      </c>
      <c r="K1159" s="69">
        <f t="shared" si="100"/>
        <v>26</v>
      </c>
      <c r="L1159"/>
      <c r="M1159" s="85">
        <v>4377</v>
      </c>
      <c r="N1159" s="85">
        <v>1105</v>
      </c>
      <c r="O1159" s="85">
        <v>1137</v>
      </c>
      <c r="P1159" s="85">
        <v>97</v>
      </c>
      <c r="Q1159" s="70"/>
      <c r="R1159" s="85">
        <v>1137</v>
      </c>
      <c r="S1159" s="64">
        <v>4377</v>
      </c>
      <c r="T1159" s="64">
        <v>97</v>
      </c>
      <c r="U1159" s="64">
        <v>271</v>
      </c>
      <c r="V1159" s="64">
        <v>1</v>
      </c>
    </row>
    <row r="1160" spans="6:22" x14ac:dyDescent="0.25">
      <c r="F1160" s="60">
        <v>1138</v>
      </c>
      <c r="G1160" s="69">
        <f t="shared" si="101"/>
        <v>13</v>
      </c>
      <c r="H1160" s="69">
        <f t="shared" si="102"/>
        <v>5</v>
      </c>
      <c r="I1160" s="84">
        <f t="shared" si="98"/>
        <v>199</v>
      </c>
      <c r="J1160" s="60">
        <f t="shared" si="99"/>
        <v>477</v>
      </c>
      <c r="K1160" s="69">
        <f t="shared" si="100"/>
        <v>26</v>
      </c>
      <c r="L1160"/>
      <c r="M1160" s="85">
        <v>4378</v>
      </c>
      <c r="N1160" s="85">
        <v>1105</v>
      </c>
      <c r="O1160" s="85">
        <v>1138</v>
      </c>
      <c r="P1160" s="85">
        <v>97</v>
      </c>
      <c r="Q1160" s="70"/>
      <c r="R1160" s="85">
        <v>1138</v>
      </c>
      <c r="S1160" s="64">
        <v>4378</v>
      </c>
      <c r="T1160" s="64">
        <v>97</v>
      </c>
      <c r="U1160" s="64">
        <v>271</v>
      </c>
      <c r="V1160" s="64">
        <v>2</v>
      </c>
    </row>
    <row r="1161" spans="6:22" x14ac:dyDescent="0.25">
      <c r="F1161" s="60">
        <v>1139</v>
      </c>
      <c r="G1161" s="69">
        <f t="shared" si="101"/>
        <v>13</v>
      </c>
      <c r="H1161" s="69">
        <f t="shared" si="102"/>
        <v>5</v>
      </c>
      <c r="I1161" s="84">
        <f t="shared" si="98"/>
        <v>199</v>
      </c>
      <c r="J1161" s="60">
        <f t="shared" si="99"/>
        <v>477</v>
      </c>
      <c r="K1161" s="69">
        <f t="shared" si="100"/>
        <v>26</v>
      </c>
      <c r="L1161"/>
      <c r="M1161" s="85">
        <v>4379</v>
      </c>
      <c r="N1161" s="85">
        <v>1105</v>
      </c>
      <c r="O1161" s="85">
        <v>1139</v>
      </c>
      <c r="P1161" s="85">
        <v>97</v>
      </c>
      <c r="Q1161" s="70"/>
      <c r="R1161" s="85">
        <v>1139</v>
      </c>
      <c r="S1161" s="64">
        <v>4379</v>
      </c>
      <c r="T1161" s="64">
        <v>97</v>
      </c>
      <c r="U1161" s="64">
        <v>271</v>
      </c>
      <c r="V1161" s="64">
        <v>3</v>
      </c>
    </row>
    <row r="1162" spans="6:22" x14ac:dyDescent="0.25">
      <c r="F1162" s="60">
        <v>1140</v>
      </c>
      <c r="G1162" s="69">
        <f t="shared" si="101"/>
        <v>13</v>
      </c>
      <c r="H1162" s="69">
        <f t="shared" si="102"/>
        <v>5</v>
      </c>
      <c r="I1162" s="84">
        <f t="shared" si="98"/>
        <v>199</v>
      </c>
      <c r="J1162" s="60">
        <f t="shared" si="99"/>
        <v>477</v>
      </c>
      <c r="K1162" s="69">
        <f t="shared" si="100"/>
        <v>26</v>
      </c>
      <c r="L1162"/>
      <c r="M1162" s="85">
        <v>4380</v>
      </c>
      <c r="N1162" s="85">
        <v>1105</v>
      </c>
      <c r="O1162" s="85">
        <v>1140</v>
      </c>
      <c r="P1162" s="85">
        <v>97</v>
      </c>
      <c r="Q1162" s="70"/>
      <c r="R1162" s="85">
        <v>1140</v>
      </c>
      <c r="S1162" s="64">
        <v>4380</v>
      </c>
      <c r="T1162" s="64">
        <v>97</v>
      </c>
      <c r="U1162" s="64">
        <v>271</v>
      </c>
      <c r="V1162" s="64">
        <v>4</v>
      </c>
    </row>
    <row r="1163" spans="6:22" x14ac:dyDescent="0.25">
      <c r="F1163" s="60">
        <v>1141</v>
      </c>
      <c r="G1163" s="69">
        <f t="shared" si="101"/>
        <v>14</v>
      </c>
      <c r="H1163" s="69">
        <f t="shared" si="102"/>
        <v>5</v>
      </c>
      <c r="I1163" s="84">
        <f t="shared" si="98"/>
        <v>207</v>
      </c>
      <c r="J1163" s="60">
        <f t="shared" si="99"/>
        <v>537</v>
      </c>
      <c r="K1163" s="69">
        <f t="shared" si="100"/>
        <v>26</v>
      </c>
      <c r="L1163"/>
      <c r="M1163" s="85">
        <v>5173</v>
      </c>
      <c r="N1163" s="85">
        <v>1105</v>
      </c>
      <c r="O1163" s="85">
        <v>1141</v>
      </c>
      <c r="P1163" s="85">
        <v>114</v>
      </c>
      <c r="Q1163" s="70"/>
      <c r="R1163" s="85">
        <v>1141</v>
      </c>
      <c r="S1163" s="64">
        <v>5173</v>
      </c>
      <c r="T1163" s="64">
        <v>115</v>
      </c>
      <c r="U1163" s="64">
        <v>271</v>
      </c>
      <c r="V1163" s="64">
        <v>1</v>
      </c>
    </row>
    <row r="1164" spans="6:22" x14ac:dyDescent="0.25">
      <c r="F1164" s="60">
        <v>1142</v>
      </c>
      <c r="G1164" s="69">
        <f t="shared" si="101"/>
        <v>14</v>
      </c>
      <c r="H1164" s="69">
        <f t="shared" si="102"/>
        <v>5</v>
      </c>
      <c r="I1164" s="84">
        <f t="shared" si="98"/>
        <v>207</v>
      </c>
      <c r="J1164" s="60">
        <f t="shared" si="99"/>
        <v>537</v>
      </c>
      <c r="K1164" s="69">
        <f t="shared" si="100"/>
        <v>26</v>
      </c>
      <c r="L1164"/>
      <c r="M1164" s="85">
        <v>5174</v>
      </c>
      <c r="N1164" s="85">
        <v>1105</v>
      </c>
      <c r="O1164" s="85">
        <v>1142</v>
      </c>
      <c r="P1164" s="85">
        <v>114</v>
      </c>
      <c r="Q1164" s="70"/>
      <c r="R1164" s="85">
        <v>1142</v>
      </c>
      <c r="S1164" s="64">
        <v>5174</v>
      </c>
      <c r="T1164" s="64">
        <v>115</v>
      </c>
      <c r="U1164" s="64">
        <v>271</v>
      </c>
      <c r="V1164" s="64">
        <v>2</v>
      </c>
    </row>
    <row r="1165" spans="6:22" x14ac:dyDescent="0.25">
      <c r="F1165" s="60">
        <v>1143</v>
      </c>
      <c r="G1165" s="69">
        <f t="shared" si="101"/>
        <v>14</v>
      </c>
      <c r="H1165" s="69">
        <f t="shared" si="102"/>
        <v>5</v>
      </c>
      <c r="I1165" s="84">
        <f t="shared" si="98"/>
        <v>207</v>
      </c>
      <c r="J1165" s="60">
        <f t="shared" si="99"/>
        <v>537</v>
      </c>
      <c r="K1165" s="69">
        <f t="shared" si="100"/>
        <v>26</v>
      </c>
      <c r="L1165"/>
      <c r="M1165" s="85">
        <v>5175</v>
      </c>
      <c r="N1165" s="85">
        <v>1105</v>
      </c>
      <c r="O1165" s="85">
        <v>1143</v>
      </c>
      <c r="P1165" s="85">
        <v>114</v>
      </c>
      <c r="Q1165" s="70"/>
      <c r="R1165" s="85">
        <v>1143</v>
      </c>
      <c r="S1165" s="64">
        <v>5175</v>
      </c>
      <c r="T1165" s="64">
        <v>115</v>
      </c>
      <c r="U1165" s="64">
        <v>271</v>
      </c>
      <c r="V1165" s="64">
        <v>3</v>
      </c>
    </row>
    <row r="1166" spans="6:22" x14ac:dyDescent="0.25">
      <c r="F1166" s="60">
        <v>1144</v>
      </c>
      <c r="G1166" s="69">
        <f t="shared" si="101"/>
        <v>14</v>
      </c>
      <c r="H1166" s="69">
        <f t="shared" si="102"/>
        <v>5</v>
      </c>
      <c r="I1166" s="84">
        <f t="shared" si="98"/>
        <v>207</v>
      </c>
      <c r="J1166" s="60">
        <f t="shared" si="99"/>
        <v>537</v>
      </c>
      <c r="K1166" s="69">
        <f t="shared" si="100"/>
        <v>26</v>
      </c>
      <c r="L1166"/>
      <c r="M1166" s="85">
        <v>5176</v>
      </c>
      <c r="N1166" s="85">
        <v>1105</v>
      </c>
      <c r="O1166" s="85">
        <v>1144</v>
      </c>
      <c r="P1166" s="85">
        <v>114</v>
      </c>
      <c r="Q1166" s="70"/>
      <c r="R1166" s="85">
        <v>1144</v>
      </c>
      <c r="S1166" s="64">
        <v>5176</v>
      </c>
      <c r="T1166" s="64">
        <v>115</v>
      </c>
      <c r="U1166" s="64">
        <v>271</v>
      </c>
      <c r="V1166" s="64">
        <v>4</v>
      </c>
    </row>
    <row r="1167" spans="6:22" x14ac:dyDescent="0.25">
      <c r="F1167" s="60">
        <v>1145</v>
      </c>
      <c r="G1167" s="69">
        <f t="shared" si="101"/>
        <v>15</v>
      </c>
      <c r="H1167" s="69">
        <f t="shared" si="102"/>
        <v>5</v>
      </c>
      <c r="I1167" s="84">
        <f t="shared" si="98"/>
        <v>215</v>
      </c>
      <c r="J1167" s="60">
        <f t="shared" si="99"/>
        <v>597</v>
      </c>
      <c r="K1167" s="69">
        <f t="shared" si="100"/>
        <v>26</v>
      </c>
      <c r="L1167"/>
      <c r="M1167" s="85">
        <v>5445</v>
      </c>
      <c r="N1167" s="85">
        <v>1105</v>
      </c>
      <c r="O1167" s="85">
        <v>1145</v>
      </c>
      <c r="P1167" s="85">
        <v>120</v>
      </c>
      <c r="Q1167" s="70"/>
      <c r="R1167" s="85">
        <v>1145</v>
      </c>
      <c r="S1167" s="64">
        <v>5445</v>
      </c>
      <c r="T1167" s="64">
        <v>121</v>
      </c>
      <c r="U1167" s="64">
        <v>271</v>
      </c>
      <c r="V1167" s="64">
        <v>1</v>
      </c>
    </row>
    <row r="1168" spans="6:22" x14ac:dyDescent="0.25">
      <c r="F1168" s="60">
        <v>1146</v>
      </c>
      <c r="G1168" s="69">
        <f t="shared" si="101"/>
        <v>15</v>
      </c>
      <c r="H1168" s="69">
        <f t="shared" si="102"/>
        <v>5</v>
      </c>
      <c r="I1168" s="84">
        <f t="shared" si="98"/>
        <v>215</v>
      </c>
      <c r="J1168" s="60">
        <f t="shared" si="99"/>
        <v>597</v>
      </c>
      <c r="K1168" s="69">
        <f t="shared" si="100"/>
        <v>26</v>
      </c>
      <c r="L1168"/>
      <c r="M1168" s="85">
        <v>5446</v>
      </c>
      <c r="N1168" s="85">
        <v>1105</v>
      </c>
      <c r="O1168" s="85">
        <v>1146</v>
      </c>
      <c r="P1168" s="85">
        <v>120</v>
      </c>
      <c r="Q1168" s="70"/>
      <c r="R1168" s="85">
        <v>1146</v>
      </c>
      <c r="S1168" s="64">
        <v>5446</v>
      </c>
      <c r="T1168" s="64">
        <v>121</v>
      </c>
      <c r="U1168" s="64">
        <v>271</v>
      </c>
      <c r="V1168" s="64">
        <v>2</v>
      </c>
    </row>
    <row r="1169" spans="6:22" x14ac:dyDescent="0.25">
      <c r="F1169" s="60">
        <v>1147</v>
      </c>
      <c r="G1169" s="69">
        <f t="shared" si="101"/>
        <v>15</v>
      </c>
      <c r="H1169" s="69">
        <f t="shared" si="102"/>
        <v>5</v>
      </c>
      <c r="I1169" s="84">
        <f t="shared" si="98"/>
        <v>215</v>
      </c>
      <c r="J1169" s="60">
        <f t="shared" si="99"/>
        <v>597</v>
      </c>
      <c r="K1169" s="69">
        <f t="shared" si="100"/>
        <v>26</v>
      </c>
      <c r="L1169"/>
      <c r="M1169" s="85">
        <v>5447</v>
      </c>
      <c r="N1169" s="85">
        <v>1105</v>
      </c>
      <c r="O1169" s="85">
        <v>1147</v>
      </c>
      <c r="P1169" s="85">
        <v>120</v>
      </c>
      <c r="Q1169" s="70"/>
      <c r="R1169" s="85">
        <v>1147</v>
      </c>
      <c r="S1169" s="64">
        <v>5447</v>
      </c>
      <c r="T1169" s="64">
        <v>121</v>
      </c>
      <c r="U1169" s="64">
        <v>271</v>
      </c>
      <c r="V1169" s="64">
        <v>3</v>
      </c>
    </row>
    <row r="1170" spans="6:22" x14ac:dyDescent="0.25">
      <c r="F1170" s="60">
        <v>1148</v>
      </c>
      <c r="G1170" s="69">
        <f t="shared" si="101"/>
        <v>15</v>
      </c>
      <c r="H1170" s="69">
        <f t="shared" si="102"/>
        <v>5</v>
      </c>
      <c r="I1170" s="84">
        <f t="shared" si="98"/>
        <v>215</v>
      </c>
      <c r="J1170" s="60">
        <f t="shared" si="99"/>
        <v>597</v>
      </c>
      <c r="K1170" s="69">
        <f t="shared" si="100"/>
        <v>26</v>
      </c>
      <c r="L1170"/>
      <c r="M1170" s="85">
        <v>5448</v>
      </c>
      <c r="N1170" s="85">
        <v>1105</v>
      </c>
      <c r="O1170" s="85">
        <v>1148</v>
      </c>
      <c r="P1170" s="85">
        <v>120</v>
      </c>
      <c r="Q1170" s="70"/>
      <c r="R1170" s="85">
        <v>1148</v>
      </c>
      <c r="S1170" s="64">
        <v>5448</v>
      </c>
      <c r="T1170" s="64">
        <v>121</v>
      </c>
      <c r="U1170" s="64">
        <v>271</v>
      </c>
      <c r="V1170" s="64">
        <v>4</v>
      </c>
    </row>
    <row r="1171" spans="6:22" x14ac:dyDescent="0.25">
      <c r="F1171" s="60">
        <v>1149</v>
      </c>
      <c r="G1171" s="69">
        <f t="shared" si="101"/>
        <v>16</v>
      </c>
      <c r="H1171" s="69">
        <f t="shared" si="102"/>
        <v>5</v>
      </c>
      <c r="I1171" s="84">
        <f t="shared" si="98"/>
        <v>223</v>
      </c>
      <c r="J1171" s="60">
        <f t="shared" si="99"/>
        <v>657</v>
      </c>
      <c r="K1171" s="69">
        <f t="shared" si="100"/>
        <v>26</v>
      </c>
      <c r="L1171"/>
      <c r="M1171" s="85">
        <v>369</v>
      </c>
      <c r="N1171" s="85">
        <v>1149</v>
      </c>
      <c r="O1171" s="85">
        <v>1149</v>
      </c>
      <c r="P1171" s="85">
        <v>9</v>
      </c>
      <c r="Q1171" s="70"/>
      <c r="R1171" s="85">
        <v>1149</v>
      </c>
      <c r="S1171" s="64">
        <v>369</v>
      </c>
      <c r="T1171" s="64">
        <v>9</v>
      </c>
      <c r="U1171" s="64">
        <v>275</v>
      </c>
      <c r="V1171" s="64">
        <v>1</v>
      </c>
    </row>
    <row r="1172" spans="6:22" x14ac:dyDescent="0.25">
      <c r="F1172" s="60">
        <v>1150</v>
      </c>
      <c r="G1172" s="69">
        <f t="shared" si="101"/>
        <v>16</v>
      </c>
      <c r="H1172" s="69">
        <f t="shared" si="102"/>
        <v>5</v>
      </c>
      <c r="I1172" s="84">
        <f t="shared" si="98"/>
        <v>223</v>
      </c>
      <c r="J1172" s="60">
        <f t="shared" si="99"/>
        <v>657</v>
      </c>
      <c r="K1172" s="69">
        <f t="shared" si="100"/>
        <v>26</v>
      </c>
      <c r="L1172"/>
      <c r="M1172" s="85">
        <v>370</v>
      </c>
      <c r="N1172" s="85">
        <v>1149</v>
      </c>
      <c r="O1172" s="85">
        <v>1150</v>
      </c>
      <c r="P1172" s="85">
        <v>9</v>
      </c>
      <c r="Q1172" s="70"/>
      <c r="R1172" s="85">
        <v>1150</v>
      </c>
      <c r="S1172" s="64">
        <v>370</v>
      </c>
      <c r="T1172" s="64">
        <v>9</v>
      </c>
      <c r="U1172" s="64">
        <v>275</v>
      </c>
      <c r="V1172" s="64">
        <v>2</v>
      </c>
    </row>
    <row r="1173" spans="6:22" x14ac:dyDescent="0.25">
      <c r="F1173" s="60">
        <v>1151</v>
      </c>
      <c r="G1173" s="69">
        <f t="shared" si="101"/>
        <v>16</v>
      </c>
      <c r="H1173" s="69">
        <f t="shared" si="102"/>
        <v>5</v>
      </c>
      <c r="I1173" s="84">
        <f t="shared" si="98"/>
        <v>223</v>
      </c>
      <c r="J1173" s="60">
        <f t="shared" si="99"/>
        <v>657</v>
      </c>
      <c r="K1173" s="69">
        <f t="shared" si="100"/>
        <v>26</v>
      </c>
      <c r="L1173"/>
      <c r="M1173" s="85">
        <v>371</v>
      </c>
      <c r="N1173" s="85">
        <v>1149</v>
      </c>
      <c r="O1173" s="85">
        <v>1151</v>
      </c>
      <c r="P1173" s="85">
        <v>9</v>
      </c>
      <c r="Q1173" s="70"/>
      <c r="R1173" s="85">
        <v>1151</v>
      </c>
      <c r="S1173" s="64">
        <v>371</v>
      </c>
      <c r="T1173" s="64">
        <v>9</v>
      </c>
      <c r="U1173" s="64">
        <v>275</v>
      </c>
      <c r="V1173" s="64">
        <v>3</v>
      </c>
    </row>
    <row r="1174" spans="6:22" x14ac:dyDescent="0.25">
      <c r="F1174" s="60">
        <v>1152</v>
      </c>
      <c r="G1174" s="69">
        <f t="shared" si="101"/>
        <v>16</v>
      </c>
      <c r="H1174" s="69">
        <f t="shared" si="102"/>
        <v>5</v>
      </c>
      <c r="I1174" s="84">
        <f t="shared" si="98"/>
        <v>223</v>
      </c>
      <c r="J1174" s="60">
        <f t="shared" si="99"/>
        <v>657</v>
      </c>
      <c r="K1174" s="69">
        <f t="shared" si="100"/>
        <v>26</v>
      </c>
      <c r="L1174"/>
      <c r="M1174" s="85">
        <v>372</v>
      </c>
      <c r="N1174" s="85">
        <v>1149</v>
      </c>
      <c r="O1174" s="85">
        <v>1152</v>
      </c>
      <c r="P1174" s="85">
        <v>9</v>
      </c>
      <c r="Q1174" s="70"/>
      <c r="R1174" s="85">
        <v>1152</v>
      </c>
      <c r="S1174" s="64">
        <v>372</v>
      </c>
      <c r="T1174" s="64">
        <v>9</v>
      </c>
      <c r="U1174" s="64">
        <v>275</v>
      </c>
      <c r="V1174" s="64">
        <v>4</v>
      </c>
    </row>
    <row r="1175" spans="6:22" x14ac:dyDescent="0.25">
      <c r="F1175" s="60">
        <v>1153</v>
      </c>
      <c r="G1175" s="69">
        <f t="shared" si="101"/>
        <v>17</v>
      </c>
      <c r="H1175" s="69">
        <f t="shared" si="102"/>
        <v>5</v>
      </c>
      <c r="I1175" s="84">
        <f t="shared" ref="I1175:I1238" si="103">VLOOKUP(G1175,$A$23:$C$90,2,0)+VLOOKUP(H1175,$A$23:$C$90,3,0)</f>
        <v>231</v>
      </c>
      <c r="J1175" s="60">
        <f t="shared" si="99"/>
        <v>725</v>
      </c>
      <c r="K1175" s="69">
        <f t="shared" si="100"/>
        <v>26</v>
      </c>
      <c r="L1175"/>
      <c r="M1175" s="85">
        <v>641</v>
      </c>
      <c r="N1175" s="85">
        <v>1149</v>
      </c>
      <c r="O1175" s="85">
        <v>1153</v>
      </c>
      <c r="P1175" s="85">
        <v>15</v>
      </c>
      <c r="Q1175" s="70"/>
      <c r="R1175" s="85">
        <v>1153</v>
      </c>
      <c r="S1175" s="64">
        <v>641</v>
      </c>
      <c r="T1175" s="64">
        <v>15</v>
      </c>
      <c r="U1175" s="64">
        <v>275</v>
      </c>
      <c r="V1175" s="64">
        <v>1</v>
      </c>
    </row>
    <row r="1176" spans="6:22" x14ac:dyDescent="0.25">
      <c r="F1176" s="60">
        <v>1154</v>
      </c>
      <c r="G1176" s="69">
        <f t="shared" si="101"/>
        <v>17</v>
      </c>
      <c r="H1176" s="69">
        <f t="shared" si="102"/>
        <v>5</v>
      </c>
      <c r="I1176" s="84">
        <f t="shared" si="103"/>
        <v>231</v>
      </c>
      <c r="J1176" s="60">
        <f t="shared" ref="J1176:J1239" si="104">RANK(I1176,$I$23:$I$6550,1)</f>
        <v>725</v>
      </c>
      <c r="K1176" s="69">
        <f t="shared" ref="K1176:K1239" si="105">LOOKUP(F1176,$X$23:$X$191,$Y$23:$Y$191)</f>
        <v>26</v>
      </c>
      <c r="L1176"/>
      <c r="M1176" s="85">
        <v>642</v>
      </c>
      <c r="N1176" s="85">
        <v>1149</v>
      </c>
      <c r="O1176" s="85">
        <v>1154</v>
      </c>
      <c r="P1176" s="85">
        <v>15</v>
      </c>
      <c r="Q1176" s="70"/>
      <c r="R1176" s="85">
        <v>1154</v>
      </c>
      <c r="S1176" s="64">
        <v>642</v>
      </c>
      <c r="T1176" s="64">
        <v>15</v>
      </c>
      <c r="U1176" s="64">
        <v>275</v>
      </c>
      <c r="V1176" s="64">
        <v>2</v>
      </c>
    </row>
    <row r="1177" spans="6:22" x14ac:dyDescent="0.25">
      <c r="F1177" s="60">
        <v>1155</v>
      </c>
      <c r="G1177" s="69">
        <f t="shared" si="101"/>
        <v>17</v>
      </c>
      <c r="H1177" s="69">
        <f t="shared" si="102"/>
        <v>5</v>
      </c>
      <c r="I1177" s="84">
        <f t="shared" si="103"/>
        <v>231</v>
      </c>
      <c r="J1177" s="60">
        <f t="shared" si="104"/>
        <v>725</v>
      </c>
      <c r="K1177" s="69">
        <f t="shared" si="105"/>
        <v>26</v>
      </c>
      <c r="L1177"/>
      <c r="M1177" s="85">
        <v>643</v>
      </c>
      <c r="N1177" s="85">
        <v>1149</v>
      </c>
      <c r="O1177" s="85">
        <v>1155</v>
      </c>
      <c r="P1177" s="85">
        <v>15</v>
      </c>
      <c r="Q1177" s="70"/>
      <c r="R1177" s="85">
        <v>1155</v>
      </c>
      <c r="S1177" s="64">
        <v>643</v>
      </c>
      <c r="T1177" s="64">
        <v>15</v>
      </c>
      <c r="U1177" s="64">
        <v>275</v>
      </c>
      <c r="V1177" s="64">
        <v>3</v>
      </c>
    </row>
    <row r="1178" spans="6:22" x14ac:dyDescent="0.25">
      <c r="F1178" s="60">
        <v>1156</v>
      </c>
      <c r="G1178" s="69">
        <f t="shared" si="101"/>
        <v>17</v>
      </c>
      <c r="H1178" s="69">
        <f t="shared" si="102"/>
        <v>5</v>
      </c>
      <c r="I1178" s="84">
        <f t="shared" si="103"/>
        <v>231</v>
      </c>
      <c r="J1178" s="60">
        <f t="shared" si="104"/>
        <v>725</v>
      </c>
      <c r="K1178" s="69">
        <f t="shared" si="105"/>
        <v>26</v>
      </c>
      <c r="L1178"/>
      <c r="M1178" s="85">
        <v>644</v>
      </c>
      <c r="N1178" s="85">
        <v>1149</v>
      </c>
      <c r="O1178" s="85">
        <v>1156</v>
      </c>
      <c r="P1178" s="85">
        <v>15</v>
      </c>
      <c r="Q1178" s="70"/>
      <c r="R1178" s="85">
        <v>1156</v>
      </c>
      <c r="S1178" s="64">
        <v>644</v>
      </c>
      <c r="T1178" s="64">
        <v>15</v>
      </c>
      <c r="U1178" s="64">
        <v>275</v>
      </c>
      <c r="V1178" s="64">
        <v>4</v>
      </c>
    </row>
    <row r="1179" spans="6:22" x14ac:dyDescent="0.25">
      <c r="F1179" s="60">
        <v>1157</v>
      </c>
      <c r="G1179" s="69">
        <f t="shared" ref="G1179:G1242" si="106">G1175+1</f>
        <v>18</v>
      </c>
      <c r="H1179" s="69">
        <f t="shared" si="102"/>
        <v>5</v>
      </c>
      <c r="I1179" s="84">
        <f t="shared" si="103"/>
        <v>239</v>
      </c>
      <c r="J1179" s="60">
        <f t="shared" si="104"/>
        <v>793</v>
      </c>
      <c r="K1179" s="69">
        <f t="shared" si="105"/>
        <v>26</v>
      </c>
      <c r="L1179"/>
      <c r="M1179" s="85">
        <v>1437</v>
      </c>
      <c r="N1179" s="85">
        <v>1149</v>
      </c>
      <c r="O1179" s="85">
        <v>1157</v>
      </c>
      <c r="P1179" s="85">
        <v>32</v>
      </c>
      <c r="Q1179" s="70"/>
      <c r="R1179" s="85">
        <v>1157</v>
      </c>
      <c r="S1179" s="64">
        <v>1437</v>
      </c>
      <c r="T1179" s="64">
        <v>32</v>
      </c>
      <c r="U1179" s="64">
        <v>275</v>
      </c>
      <c r="V1179" s="64">
        <v>1</v>
      </c>
    </row>
    <row r="1180" spans="6:22" x14ac:dyDescent="0.25">
      <c r="F1180" s="60">
        <v>1158</v>
      </c>
      <c r="G1180" s="69">
        <f t="shared" si="106"/>
        <v>18</v>
      </c>
      <c r="H1180" s="69">
        <f t="shared" si="102"/>
        <v>5</v>
      </c>
      <c r="I1180" s="84">
        <f t="shared" si="103"/>
        <v>239</v>
      </c>
      <c r="J1180" s="60">
        <f t="shared" si="104"/>
        <v>793</v>
      </c>
      <c r="K1180" s="69">
        <f t="shared" si="105"/>
        <v>26</v>
      </c>
      <c r="L1180"/>
      <c r="M1180" s="85">
        <v>1438</v>
      </c>
      <c r="N1180" s="85">
        <v>1149</v>
      </c>
      <c r="O1180" s="85">
        <v>1158</v>
      </c>
      <c r="P1180" s="85">
        <v>32</v>
      </c>
      <c r="Q1180" s="70"/>
      <c r="R1180" s="85">
        <v>1158</v>
      </c>
      <c r="S1180" s="64">
        <v>1438</v>
      </c>
      <c r="T1180" s="64">
        <v>32</v>
      </c>
      <c r="U1180" s="64">
        <v>275</v>
      </c>
      <c r="V1180" s="64">
        <v>2</v>
      </c>
    </row>
    <row r="1181" spans="6:22" x14ac:dyDescent="0.25">
      <c r="F1181" s="60">
        <v>1159</v>
      </c>
      <c r="G1181" s="69">
        <f t="shared" si="106"/>
        <v>18</v>
      </c>
      <c r="H1181" s="69">
        <f t="shared" si="102"/>
        <v>5</v>
      </c>
      <c r="I1181" s="84">
        <f t="shared" si="103"/>
        <v>239</v>
      </c>
      <c r="J1181" s="60">
        <f t="shared" si="104"/>
        <v>793</v>
      </c>
      <c r="K1181" s="69">
        <f t="shared" si="105"/>
        <v>26</v>
      </c>
      <c r="L1181"/>
      <c r="M1181" s="85">
        <v>1439</v>
      </c>
      <c r="N1181" s="85">
        <v>1149</v>
      </c>
      <c r="O1181" s="85">
        <v>1159</v>
      </c>
      <c r="P1181" s="85">
        <v>32</v>
      </c>
      <c r="Q1181" s="70"/>
      <c r="R1181" s="85">
        <v>1159</v>
      </c>
      <c r="S1181" s="64">
        <v>1439</v>
      </c>
      <c r="T1181" s="64">
        <v>32</v>
      </c>
      <c r="U1181" s="64">
        <v>275</v>
      </c>
      <c r="V1181" s="64">
        <v>3</v>
      </c>
    </row>
    <row r="1182" spans="6:22" x14ac:dyDescent="0.25">
      <c r="F1182" s="60">
        <v>1160</v>
      </c>
      <c r="G1182" s="69">
        <f t="shared" si="106"/>
        <v>18</v>
      </c>
      <c r="H1182" s="69">
        <f t="shared" si="102"/>
        <v>5</v>
      </c>
      <c r="I1182" s="84">
        <f t="shared" si="103"/>
        <v>239</v>
      </c>
      <c r="J1182" s="60">
        <f t="shared" si="104"/>
        <v>793</v>
      </c>
      <c r="K1182" s="69">
        <f t="shared" si="105"/>
        <v>26</v>
      </c>
      <c r="L1182"/>
      <c r="M1182" s="85">
        <v>1440</v>
      </c>
      <c r="N1182" s="85">
        <v>1149</v>
      </c>
      <c r="O1182" s="85">
        <v>1160</v>
      </c>
      <c r="P1182" s="85">
        <v>32</v>
      </c>
      <c r="Q1182" s="70"/>
      <c r="R1182" s="85">
        <v>1160</v>
      </c>
      <c r="S1182" s="64">
        <v>1440</v>
      </c>
      <c r="T1182" s="64">
        <v>32</v>
      </c>
      <c r="U1182" s="64">
        <v>275</v>
      </c>
      <c r="V1182" s="64">
        <v>4</v>
      </c>
    </row>
    <row r="1183" spans="6:22" x14ac:dyDescent="0.25">
      <c r="F1183" s="60">
        <v>1161</v>
      </c>
      <c r="G1183" s="69">
        <f t="shared" si="106"/>
        <v>19</v>
      </c>
      <c r="H1183" s="69">
        <f t="shared" si="102"/>
        <v>5</v>
      </c>
      <c r="I1183" s="84">
        <f t="shared" si="103"/>
        <v>247</v>
      </c>
      <c r="J1183" s="60">
        <f t="shared" si="104"/>
        <v>869</v>
      </c>
      <c r="K1183" s="69">
        <f t="shared" si="105"/>
        <v>26</v>
      </c>
      <c r="L1183"/>
      <c r="M1183" s="85">
        <v>1709</v>
      </c>
      <c r="N1183" s="85">
        <v>1149</v>
      </c>
      <c r="O1183" s="85">
        <v>1161</v>
      </c>
      <c r="P1183" s="85">
        <v>38</v>
      </c>
      <c r="Q1183" s="70"/>
      <c r="R1183" s="85">
        <v>1161</v>
      </c>
      <c r="S1183" s="64">
        <v>1709</v>
      </c>
      <c r="T1183" s="64">
        <v>38</v>
      </c>
      <c r="U1183" s="64">
        <v>275</v>
      </c>
      <c r="V1183" s="64">
        <v>1</v>
      </c>
    </row>
    <row r="1184" spans="6:22" x14ac:dyDescent="0.25">
      <c r="F1184" s="60">
        <v>1162</v>
      </c>
      <c r="G1184" s="69">
        <f t="shared" si="106"/>
        <v>19</v>
      </c>
      <c r="H1184" s="69">
        <f t="shared" si="102"/>
        <v>5</v>
      </c>
      <c r="I1184" s="84">
        <f t="shared" si="103"/>
        <v>247</v>
      </c>
      <c r="J1184" s="60">
        <f t="shared" si="104"/>
        <v>869</v>
      </c>
      <c r="K1184" s="69">
        <f t="shared" si="105"/>
        <v>26</v>
      </c>
      <c r="L1184"/>
      <c r="M1184" s="85">
        <v>1710</v>
      </c>
      <c r="N1184" s="85">
        <v>1149</v>
      </c>
      <c r="O1184" s="85">
        <v>1162</v>
      </c>
      <c r="P1184" s="85">
        <v>38</v>
      </c>
      <c r="Q1184" s="70"/>
      <c r="R1184" s="85">
        <v>1162</v>
      </c>
      <c r="S1184" s="64">
        <v>1710</v>
      </c>
      <c r="T1184" s="64">
        <v>38</v>
      </c>
      <c r="U1184" s="64">
        <v>275</v>
      </c>
      <c r="V1184" s="64">
        <v>2</v>
      </c>
    </row>
    <row r="1185" spans="6:22" x14ac:dyDescent="0.25">
      <c r="F1185" s="60">
        <v>1163</v>
      </c>
      <c r="G1185" s="69">
        <f t="shared" si="106"/>
        <v>19</v>
      </c>
      <c r="H1185" s="69">
        <f t="shared" si="102"/>
        <v>5</v>
      </c>
      <c r="I1185" s="84">
        <f t="shared" si="103"/>
        <v>247</v>
      </c>
      <c r="J1185" s="60">
        <f t="shared" si="104"/>
        <v>869</v>
      </c>
      <c r="K1185" s="69">
        <f t="shared" si="105"/>
        <v>26</v>
      </c>
      <c r="L1185"/>
      <c r="M1185" s="85">
        <v>1711</v>
      </c>
      <c r="N1185" s="85">
        <v>1149</v>
      </c>
      <c r="O1185" s="85">
        <v>1163</v>
      </c>
      <c r="P1185" s="85">
        <v>38</v>
      </c>
      <c r="Q1185" s="70"/>
      <c r="R1185" s="85">
        <v>1163</v>
      </c>
      <c r="S1185" s="64">
        <v>1711</v>
      </c>
      <c r="T1185" s="64">
        <v>38</v>
      </c>
      <c r="U1185" s="64">
        <v>275</v>
      </c>
      <c r="V1185" s="64">
        <v>3</v>
      </c>
    </row>
    <row r="1186" spans="6:22" x14ac:dyDescent="0.25">
      <c r="F1186" s="60">
        <v>1164</v>
      </c>
      <c r="G1186" s="69">
        <f t="shared" si="106"/>
        <v>19</v>
      </c>
      <c r="H1186" s="69">
        <f t="shared" si="102"/>
        <v>5</v>
      </c>
      <c r="I1186" s="84">
        <f t="shared" si="103"/>
        <v>247</v>
      </c>
      <c r="J1186" s="60">
        <f t="shared" si="104"/>
        <v>869</v>
      </c>
      <c r="K1186" s="69">
        <f t="shared" si="105"/>
        <v>26</v>
      </c>
      <c r="L1186"/>
      <c r="M1186" s="85">
        <v>1712</v>
      </c>
      <c r="N1186" s="85">
        <v>1149</v>
      </c>
      <c r="O1186" s="85">
        <v>1164</v>
      </c>
      <c r="P1186" s="85">
        <v>38</v>
      </c>
      <c r="Q1186" s="70"/>
      <c r="R1186" s="85">
        <v>1164</v>
      </c>
      <c r="S1186" s="64">
        <v>1712</v>
      </c>
      <c r="T1186" s="64">
        <v>38</v>
      </c>
      <c r="U1186" s="64">
        <v>275</v>
      </c>
      <c r="V1186" s="64">
        <v>4</v>
      </c>
    </row>
    <row r="1187" spans="6:22" x14ac:dyDescent="0.25">
      <c r="F1187" s="60">
        <v>1165</v>
      </c>
      <c r="G1187" s="69">
        <f t="shared" si="106"/>
        <v>20</v>
      </c>
      <c r="H1187" s="69">
        <f t="shared" si="102"/>
        <v>5</v>
      </c>
      <c r="I1187" s="84">
        <f t="shared" si="103"/>
        <v>255</v>
      </c>
      <c r="J1187" s="60">
        <f t="shared" si="104"/>
        <v>945</v>
      </c>
      <c r="K1187" s="69">
        <f t="shared" si="105"/>
        <v>26</v>
      </c>
      <c r="L1187"/>
      <c r="M1187" s="85">
        <v>2505</v>
      </c>
      <c r="N1187" s="85">
        <v>1149</v>
      </c>
      <c r="O1187" s="85">
        <v>1165</v>
      </c>
      <c r="P1187" s="85">
        <v>56</v>
      </c>
      <c r="Q1187" s="70"/>
      <c r="R1187" s="85">
        <v>1165</v>
      </c>
      <c r="S1187" s="64">
        <v>2505</v>
      </c>
      <c r="T1187" s="64">
        <v>56</v>
      </c>
      <c r="U1187" s="64">
        <v>275</v>
      </c>
      <c r="V1187" s="64">
        <v>1</v>
      </c>
    </row>
    <row r="1188" spans="6:22" x14ac:dyDescent="0.25">
      <c r="F1188" s="60">
        <v>1166</v>
      </c>
      <c r="G1188" s="69">
        <f t="shared" si="106"/>
        <v>20</v>
      </c>
      <c r="H1188" s="69">
        <f t="shared" si="102"/>
        <v>5</v>
      </c>
      <c r="I1188" s="84">
        <f t="shared" si="103"/>
        <v>255</v>
      </c>
      <c r="J1188" s="60">
        <f t="shared" si="104"/>
        <v>945</v>
      </c>
      <c r="K1188" s="69">
        <f t="shared" si="105"/>
        <v>26</v>
      </c>
      <c r="L1188"/>
      <c r="M1188" s="85">
        <v>2506</v>
      </c>
      <c r="N1188" s="85">
        <v>1149</v>
      </c>
      <c r="O1188" s="85">
        <v>1166</v>
      </c>
      <c r="P1188" s="85">
        <v>56</v>
      </c>
      <c r="Q1188" s="70"/>
      <c r="R1188" s="85">
        <v>1166</v>
      </c>
      <c r="S1188" s="64">
        <v>2506</v>
      </c>
      <c r="T1188" s="64">
        <v>56</v>
      </c>
      <c r="U1188" s="64">
        <v>275</v>
      </c>
      <c r="V1188" s="64">
        <v>2</v>
      </c>
    </row>
    <row r="1189" spans="6:22" x14ac:dyDescent="0.25">
      <c r="F1189" s="60">
        <v>1167</v>
      </c>
      <c r="G1189" s="69">
        <f t="shared" si="106"/>
        <v>20</v>
      </c>
      <c r="H1189" s="69">
        <f t="shared" si="102"/>
        <v>5</v>
      </c>
      <c r="I1189" s="84">
        <f t="shared" si="103"/>
        <v>255</v>
      </c>
      <c r="J1189" s="60">
        <f t="shared" si="104"/>
        <v>945</v>
      </c>
      <c r="K1189" s="69">
        <f t="shared" si="105"/>
        <v>26</v>
      </c>
      <c r="L1189"/>
      <c r="M1189" s="85">
        <v>2507</v>
      </c>
      <c r="N1189" s="85">
        <v>1149</v>
      </c>
      <c r="O1189" s="85">
        <v>1167</v>
      </c>
      <c r="P1189" s="85">
        <v>56</v>
      </c>
      <c r="Q1189" s="70"/>
      <c r="R1189" s="85">
        <v>1167</v>
      </c>
      <c r="S1189" s="64">
        <v>2507</v>
      </c>
      <c r="T1189" s="64">
        <v>56</v>
      </c>
      <c r="U1189" s="64">
        <v>275</v>
      </c>
      <c r="V1189" s="64">
        <v>3</v>
      </c>
    </row>
    <row r="1190" spans="6:22" x14ac:dyDescent="0.25">
      <c r="F1190" s="60">
        <v>1168</v>
      </c>
      <c r="G1190" s="69">
        <f t="shared" si="106"/>
        <v>20</v>
      </c>
      <c r="H1190" s="69">
        <f t="shared" si="102"/>
        <v>5</v>
      </c>
      <c r="I1190" s="84">
        <f t="shared" si="103"/>
        <v>255</v>
      </c>
      <c r="J1190" s="60">
        <f t="shared" si="104"/>
        <v>945</v>
      </c>
      <c r="K1190" s="69">
        <f t="shared" si="105"/>
        <v>26</v>
      </c>
      <c r="L1190"/>
      <c r="M1190" s="85">
        <v>2508</v>
      </c>
      <c r="N1190" s="85">
        <v>1149</v>
      </c>
      <c r="O1190" s="85">
        <v>1168</v>
      </c>
      <c r="P1190" s="85">
        <v>56</v>
      </c>
      <c r="Q1190" s="70"/>
      <c r="R1190" s="85">
        <v>1168</v>
      </c>
      <c r="S1190" s="64">
        <v>2508</v>
      </c>
      <c r="T1190" s="64">
        <v>56</v>
      </c>
      <c r="U1190" s="64">
        <v>275</v>
      </c>
      <c r="V1190" s="64">
        <v>4</v>
      </c>
    </row>
    <row r="1191" spans="6:22" x14ac:dyDescent="0.25">
      <c r="F1191" s="60">
        <v>1169</v>
      </c>
      <c r="G1191" s="69">
        <f t="shared" si="106"/>
        <v>21</v>
      </c>
      <c r="H1191" s="69">
        <f t="shared" ref="H1191:H1254" si="107">H919+1</f>
        <v>5</v>
      </c>
      <c r="I1191" s="84">
        <f t="shared" si="103"/>
        <v>263</v>
      </c>
      <c r="J1191" s="60">
        <f t="shared" si="104"/>
        <v>1021</v>
      </c>
      <c r="K1191" s="69">
        <f t="shared" si="105"/>
        <v>26</v>
      </c>
      <c r="L1191"/>
      <c r="M1191" s="85">
        <v>2777</v>
      </c>
      <c r="N1191" s="85">
        <v>1149</v>
      </c>
      <c r="O1191" s="85">
        <v>1169</v>
      </c>
      <c r="P1191" s="85">
        <v>62</v>
      </c>
      <c r="Q1191" s="70"/>
      <c r="R1191" s="85">
        <v>1169</v>
      </c>
      <c r="S1191" s="64">
        <v>2777</v>
      </c>
      <c r="T1191" s="64">
        <v>62</v>
      </c>
      <c r="U1191" s="64">
        <v>275</v>
      </c>
      <c r="V1191" s="64">
        <v>1</v>
      </c>
    </row>
    <row r="1192" spans="6:22" x14ac:dyDescent="0.25">
      <c r="F1192" s="60">
        <v>1170</v>
      </c>
      <c r="G1192" s="69">
        <f t="shared" si="106"/>
        <v>21</v>
      </c>
      <c r="H1192" s="69">
        <f t="shared" si="107"/>
        <v>5</v>
      </c>
      <c r="I1192" s="84">
        <f t="shared" si="103"/>
        <v>263</v>
      </c>
      <c r="J1192" s="60">
        <f t="shared" si="104"/>
        <v>1021</v>
      </c>
      <c r="K1192" s="69">
        <f t="shared" si="105"/>
        <v>26</v>
      </c>
      <c r="L1192"/>
      <c r="M1192" s="85">
        <v>2778</v>
      </c>
      <c r="N1192" s="85">
        <v>1149</v>
      </c>
      <c r="O1192" s="85">
        <v>1170</v>
      </c>
      <c r="P1192" s="85">
        <v>62</v>
      </c>
      <c r="Q1192" s="70"/>
      <c r="R1192" s="85">
        <v>1170</v>
      </c>
      <c r="S1192" s="64">
        <v>2778</v>
      </c>
      <c r="T1192" s="64">
        <v>62</v>
      </c>
      <c r="U1192" s="64">
        <v>275</v>
      </c>
      <c r="V1192" s="64">
        <v>2</v>
      </c>
    </row>
    <row r="1193" spans="6:22" x14ac:dyDescent="0.25">
      <c r="F1193" s="60">
        <v>1171</v>
      </c>
      <c r="G1193" s="69">
        <f t="shared" si="106"/>
        <v>21</v>
      </c>
      <c r="H1193" s="69">
        <f t="shared" si="107"/>
        <v>5</v>
      </c>
      <c r="I1193" s="84">
        <f t="shared" si="103"/>
        <v>263</v>
      </c>
      <c r="J1193" s="60">
        <f t="shared" si="104"/>
        <v>1021</v>
      </c>
      <c r="K1193" s="69">
        <f t="shared" si="105"/>
        <v>26</v>
      </c>
      <c r="L1193"/>
      <c r="M1193" s="85">
        <v>2779</v>
      </c>
      <c r="N1193" s="85">
        <v>1149</v>
      </c>
      <c r="O1193" s="85">
        <v>1171</v>
      </c>
      <c r="P1193" s="85">
        <v>62</v>
      </c>
      <c r="Q1193" s="70"/>
      <c r="R1193" s="85">
        <v>1171</v>
      </c>
      <c r="S1193" s="64">
        <v>2779</v>
      </c>
      <c r="T1193" s="64">
        <v>62</v>
      </c>
      <c r="U1193" s="64">
        <v>275</v>
      </c>
      <c r="V1193" s="64">
        <v>3</v>
      </c>
    </row>
    <row r="1194" spans="6:22" x14ac:dyDescent="0.25">
      <c r="F1194" s="60">
        <v>1172</v>
      </c>
      <c r="G1194" s="69">
        <f t="shared" si="106"/>
        <v>21</v>
      </c>
      <c r="H1194" s="69">
        <f t="shared" si="107"/>
        <v>5</v>
      </c>
      <c r="I1194" s="84">
        <f t="shared" si="103"/>
        <v>263</v>
      </c>
      <c r="J1194" s="60">
        <f t="shared" si="104"/>
        <v>1021</v>
      </c>
      <c r="K1194" s="69">
        <f t="shared" si="105"/>
        <v>26</v>
      </c>
      <c r="L1194"/>
      <c r="M1194" s="85">
        <v>2780</v>
      </c>
      <c r="N1194" s="85">
        <v>1149</v>
      </c>
      <c r="O1194" s="85">
        <v>1172</v>
      </c>
      <c r="P1194" s="85">
        <v>62</v>
      </c>
      <c r="Q1194" s="70"/>
      <c r="R1194" s="85">
        <v>1172</v>
      </c>
      <c r="S1194" s="64">
        <v>2780</v>
      </c>
      <c r="T1194" s="64">
        <v>62</v>
      </c>
      <c r="U1194" s="64">
        <v>275</v>
      </c>
      <c r="V1194" s="64">
        <v>4</v>
      </c>
    </row>
    <row r="1195" spans="6:22" x14ac:dyDescent="0.25">
      <c r="F1195" s="60">
        <v>1173</v>
      </c>
      <c r="G1195" s="69">
        <f t="shared" si="106"/>
        <v>22</v>
      </c>
      <c r="H1195" s="69">
        <f t="shared" si="107"/>
        <v>5</v>
      </c>
      <c r="I1195" s="84">
        <f t="shared" si="103"/>
        <v>271</v>
      </c>
      <c r="J1195" s="60">
        <f t="shared" si="104"/>
        <v>1105</v>
      </c>
      <c r="K1195" s="69">
        <f t="shared" si="105"/>
        <v>26</v>
      </c>
      <c r="L1195"/>
      <c r="M1195" s="85">
        <v>3573</v>
      </c>
      <c r="N1195" s="85">
        <v>1149</v>
      </c>
      <c r="O1195" s="85">
        <v>1173</v>
      </c>
      <c r="P1195" s="85">
        <v>79</v>
      </c>
      <c r="Q1195" s="70"/>
      <c r="R1195" s="85">
        <v>1173</v>
      </c>
      <c r="S1195" s="64">
        <v>3573</v>
      </c>
      <c r="T1195" s="64">
        <v>79</v>
      </c>
      <c r="U1195" s="64">
        <v>275</v>
      </c>
      <c r="V1195" s="64">
        <v>1</v>
      </c>
    </row>
    <row r="1196" spans="6:22" x14ac:dyDescent="0.25">
      <c r="F1196" s="60">
        <v>1174</v>
      </c>
      <c r="G1196" s="69">
        <f t="shared" si="106"/>
        <v>22</v>
      </c>
      <c r="H1196" s="69">
        <f t="shared" si="107"/>
        <v>5</v>
      </c>
      <c r="I1196" s="84">
        <f t="shared" si="103"/>
        <v>271</v>
      </c>
      <c r="J1196" s="60">
        <f t="shared" si="104"/>
        <v>1105</v>
      </c>
      <c r="K1196" s="69">
        <f t="shared" si="105"/>
        <v>26</v>
      </c>
      <c r="L1196"/>
      <c r="M1196" s="85">
        <v>3574</v>
      </c>
      <c r="N1196" s="85">
        <v>1149</v>
      </c>
      <c r="O1196" s="85">
        <v>1174</v>
      </c>
      <c r="P1196" s="85">
        <v>79</v>
      </c>
      <c r="Q1196" s="70"/>
      <c r="R1196" s="85">
        <v>1174</v>
      </c>
      <c r="S1196" s="64">
        <v>3574</v>
      </c>
      <c r="T1196" s="64">
        <v>79</v>
      </c>
      <c r="U1196" s="64">
        <v>275</v>
      </c>
      <c r="V1196" s="64">
        <v>2</v>
      </c>
    </row>
    <row r="1197" spans="6:22" x14ac:dyDescent="0.25">
      <c r="F1197" s="60">
        <v>1175</v>
      </c>
      <c r="G1197" s="69">
        <f t="shared" si="106"/>
        <v>22</v>
      </c>
      <c r="H1197" s="69">
        <f t="shared" si="107"/>
        <v>5</v>
      </c>
      <c r="I1197" s="84">
        <f t="shared" si="103"/>
        <v>271</v>
      </c>
      <c r="J1197" s="60">
        <f t="shared" si="104"/>
        <v>1105</v>
      </c>
      <c r="K1197" s="69">
        <f t="shared" si="105"/>
        <v>26</v>
      </c>
      <c r="L1197"/>
      <c r="M1197" s="85">
        <v>3575</v>
      </c>
      <c r="N1197" s="85">
        <v>1149</v>
      </c>
      <c r="O1197" s="85">
        <v>1175</v>
      </c>
      <c r="P1197" s="85">
        <v>79</v>
      </c>
      <c r="Q1197" s="70"/>
      <c r="R1197" s="85">
        <v>1175</v>
      </c>
      <c r="S1197" s="64">
        <v>3575</v>
      </c>
      <c r="T1197" s="64">
        <v>79</v>
      </c>
      <c r="U1197" s="64">
        <v>275</v>
      </c>
      <c r="V1197" s="64">
        <v>3</v>
      </c>
    </row>
    <row r="1198" spans="6:22" x14ac:dyDescent="0.25">
      <c r="F1198" s="60">
        <v>1176</v>
      </c>
      <c r="G1198" s="69">
        <f t="shared" si="106"/>
        <v>22</v>
      </c>
      <c r="H1198" s="69">
        <f t="shared" si="107"/>
        <v>5</v>
      </c>
      <c r="I1198" s="84">
        <f t="shared" si="103"/>
        <v>271</v>
      </c>
      <c r="J1198" s="60">
        <f t="shared" si="104"/>
        <v>1105</v>
      </c>
      <c r="K1198" s="69">
        <f t="shared" si="105"/>
        <v>26</v>
      </c>
      <c r="L1198"/>
      <c r="M1198" s="85">
        <v>3576</v>
      </c>
      <c r="N1198" s="85">
        <v>1149</v>
      </c>
      <c r="O1198" s="85">
        <v>1176</v>
      </c>
      <c r="P1198" s="85">
        <v>79</v>
      </c>
      <c r="Q1198" s="70"/>
      <c r="R1198" s="85">
        <v>1176</v>
      </c>
      <c r="S1198" s="64">
        <v>3576</v>
      </c>
      <c r="T1198" s="64">
        <v>79</v>
      </c>
      <c r="U1198" s="64">
        <v>275</v>
      </c>
      <c r="V1198" s="64">
        <v>4</v>
      </c>
    </row>
    <row r="1199" spans="6:22" x14ac:dyDescent="0.25">
      <c r="F1199" s="60">
        <v>1177</v>
      </c>
      <c r="G1199" s="69">
        <f t="shared" si="106"/>
        <v>23</v>
      </c>
      <c r="H1199" s="69">
        <f t="shared" si="107"/>
        <v>5</v>
      </c>
      <c r="I1199" s="84">
        <f t="shared" si="103"/>
        <v>279</v>
      </c>
      <c r="J1199" s="60">
        <f t="shared" si="104"/>
        <v>1189</v>
      </c>
      <c r="K1199" s="69">
        <f t="shared" si="105"/>
        <v>27</v>
      </c>
      <c r="L1199"/>
      <c r="M1199" s="85">
        <v>3845</v>
      </c>
      <c r="N1199" s="85">
        <v>1149</v>
      </c>
      <c r="O1199" s="85">
        <v>1177</v>
      </c>
      <c r="P1199" s="85">
        <v>85</v>
      </c>
      <c r="Q1199" s="70"/>
      <c r="R1199" s="85">
        <v>1177</v>
      </c>
      <c r="S1199" s="64">
        <v>3845</v>
      </c>
      <c r="T1199" s="64">
        <v>85</v>
      </c>
      <c r="U1199" s="64">
        <v>275</v>
      </c>
      <c r="V1199" s="64">
        <v>1</v>
      </c>
    </row>
    <row r="1200" spans="6:22" x14ac:dyDescent="0.25">
      <c r="F1200" s="60">
        <v>1178</v>
      </c>
      <c r="G1200" s="69">
        <f t="shared" si="106"/>
        <v>23</v>
      </c>
      <c r="H1200" s="69">
        <f t="shared" si="107"/>
        <v>5</v>
      </c>
      <c r="I1200" s="84">
        <f t="shared" si="103"/>
        <v>279</v>
      </c>
      <c r="J1200" s="60">
        <f t="shared" si="104"/>
        <v>1189</v>
      </c>
      <c r="K1200" s="69">
        <f t="shared" si="105"/>
        <v>27</v>
      </c>
      <c r="L1200"/>
      <c r="M1200" s="85">
        <v>3846</v>
      </c>
      <c r="N1200" s="85">
        <v>1149</v>
      </c>
      <c r="O1200" s="85">
        <v>1178</v>
      </c>
      <c r="P1200" s="85">
        <v>85</v>
      </c>
      <c r="Q1200" s="70"/>
      <c r="R1200" s="85">
        <v>1178</v>
      </c>
      <c r="S1200" s="64">
        <v>3846</v>
      </c>
      <c r="T1200" s="64">
        <v>85</v>
      </c>
      <c r="U1200" s="64">
        <v>275</v>
      </c>
      <c r="V1200" s="64">
        <v>2</v>
      </c>
    </row>
    <row r="1201" spans="6:22" x14ac:dyDescent="0.25">
      <c r="F1201" s="60">
        <v>1179</v>
      </c>
      <c r="G1201" s="69">
        <f t="shared" si="106"/>
        <v>23</v>
      </c>
      <c r="H1201" s="69">
        <f t="shared" si="107"/>
        <v>5</v>
      </c>
      <c r="I1201" s="84">
        <f t="shared" si="103"/>
        <v>279</v>
      </c>
      <c r="J1201" s="60">
        <f t="shared" si="104"/>
        <v>1189</v>
      </c>
      <c r="K1201" s="69">
        <f t="shared" si="105"/>
        <v>27</v>
      </c>
      <c r="L1201"/>
      <c r="M1201" s="85">
        <v>3847</v>
      </c>
      <c r="N1201" s="85">
        <v>1149</v>
      </c>
      <c r="O1201" s="85">
        <v>1179</v>
      </c>
      <c r="P1201" s="85">
        <v>85</v>
      </c>
      <c r="Q1201" s="70"/>
      <c r="R1201" s="85">
        <v>1179</v>
      </c>
      <c r="S1201" s="64">
        <v>3847</v>
      </c>
      <c r="T1201" s="64">
        <v>85</v>
      </c>
      <c r="U1201" s="64">
        <v>275</v>
      </c>
      <c r="V1201" s="64">
        <v>3</v>
      </c>
    </row>
    <row r="1202" spans="6:22" x14ac:dyDescent="0.25">
      <c r="F1202" s="60">
        <v>1180</v>
      </c>
      <c r="G1202" s="69">
        <f t="shared" si="106"/>
        <v>23</v>
      </c>
      <c r="H1202" s="69">
        <f t="shared" si="107"/>
        <v>5</v>
      </c>
      <c r="I1202" s="84">
        <f t="shared" si="103"/>
        <v>279</v>
      </c>
      <c r="J1202" s="60">
        <f t="shared" si="104"/>
        <v>1189</v>
      </c>
      <c r="K1202" s="69">
        <f t="shared" si="105"/>
        <v>27</v>
      </c>
      <c r="L1202"/>
      <c r="M1202" s="85">
        <v>3848</v>
      </c>
      <c r="N1202" s="85">
        <v>1149</v>
      </c>
      <c r="O1202" s="85">
        <v>1180</v>
      </c>
      <c r="P1202" s="85">
        <v>85</v>
      </c>
      <c r="Q1202" s="70"/>
      <c r="R1202" s="85">
        <v>1180</v>
      </c>
      <c r="S1202" s="64">
        <v>3848</v>
      </c>
      <c r="T1202" s="64">
        <v>85</v>
      </c>
      <c r="U1202" s="64">
        <v>275</v>
      </c>
      <c r="V1202" s="64">
        <v>4</v>
      </c>
    </row>
    <row r="1203" spans="6:22" x14ac:dyDescent="0.25">
      <c r="F1203" s="60">
        <v>1181</v>
      </c>
      <c r="G1203" s="69">
        <f t="shared" si="106"/>
        <v>24</v>
      </c>
      <c r="H1203" s="69">
        <f t="shared" si="107"/>
        <v>5</v>
      </c>
      <c r="I1203" s="84">
        <f t="shared" si="103"/>
        <v>287</v>
      </c>
      <c r="J1203" s="60">
        <f t="shared" si="104"/>
        <v>1281</v>
      </c>
      <c r="K1203" s="69">
        <f t="shared" si="105"/>
        <v>27</v>
      </c>
      <c r="L1203"/>
      <c r="M1203" s="85">
        <v>4641</v>
      </c>
      <c r="N1203" s="85">
        <v>1149</v>
      </c>
      <c r="O1203" s="85">
        <v>1181</v>
      </c>
      <c r="P1203" s="85">
        <v>103</v>
      </c>
      <c r="Q1203" s="70"/>
      <c r="R1203" s="85">
        <v>1181</v>
      </c>
      <c r="S1203" s="64">
        <v>4641</v>
      </c>
      <c r="T1203" s="64">
        <v>103</v>
      </c>
      <c r="U1203" s="64">
        <v>275</v>
      </c>
      <c r="V1203" s="64">
        <v>1</v>
      </c>
    </row>
    <row r="1204" spans="6:22" x14ac:dyDescent="0.25">
      <c r="F1204" s="60">
        <v>1182</v>
      </c>
      <c r="G1204" s="69">
        <f t="shared" si="106"/>
        <v>24</v>
      </c>
      <c r="H1204" s="69">
        <f t="shared" si="107"/>
        <v>5</v>
      </c>
      <c r="I1204" s="84">
        <f t="shared" si="103"/>
        <v>287</v>
      </c>
      <c r="J1204" s="60">
        <f t="shared" si="104"/>
        <v>1281</v>
      </c>
      <c r="K1204" s="69">
        <f t="shared" si="105"/>
        <v>27</v>
      </c>
      <c r="L1204"/>
      <c r="M1204" s="85">
        <v>4642</v>
      </c>
      <c r="N1204" s="85">
        <v>1149</v>
      </c>
      <c r="O1204" s="85">
        <v>1182</v>
      </c>
      <c r="P1204" s="85">
        <v>103</v>
      </c>
      <c r="Q1204" s="70"/>
      <c r="R1204" s="85">
        <v>1182</v>
      </c>
      <c r="S1204" s="64">
        <v>4642</v>
      </c>
      <c r="T1204" s="64">
        <v>103</v>
      </c>
      <c r="U1204" s="64">
        <v>275</v>
      </c>
      <c r="V1204" s="64">
        <v>2</v>
      </c>
    </row>
    <row r="1205" spans="6:22" x14ac:dyDescent="0.25">
      <c r="F1205" s="60">
        <v>1183</v>
      </c>
      <c r="G1205" s="69">
        <f t="shared" si="106"/>
        <v>24</v>
      </c>
      <c r="H1205" s="69">
        <f t="shared" si="107"/>
        <v>5</v>
      </c>
      <c r="I1205" s="84">
        <f t="shared" si="103"/>
        <v>287</v>
      </c>
      <c r="J1205" s="60">
        <f t="shared" si="104"/>
        <v>1281</v>
      </c>
      <c r="K1205" s="69">
        <f t="shared" si="105"/>
        <v>27</v>
      </c>
      <c r="L1205"/>
      <c r="M1205" s="85">
        <v>4643</v>
      </c>
      <c r="N1205" s="85">
        <v>1149</v>
      </c>
      <c r="O1205" s="85">
        <v>1183</v>
      </c>
      <c r="P1205" s="85">
        <v>103</v>
      </c>
      <c r="Q1205" s="70"/>
      <c r="R1205" s="85">
        <v>1183</v>
      </c>
      <c r="S1205" s="64">
        <v>4643</v>
      </c>
      <c r="T1205" s="64">
        <v>103</v>
      </c>
      <c r="U1205" s="64">
        <v>275</v>
      </c>
      <c r="V1205" s="64">
        <v>3</v>
      </c>
    </row>
    <row r="1206" spans="6:22" x14ac:dyDescent="0.25">
      <c r="F1206" s="60">
        <v>1184</v>
      </c>
      <c r="G1206" s="69">
        <f t="shared" si="106"/>
        <v>24</v>
      </c>
      <c r="H1206" s="69">
        <f t="shared" si="107"/>
        <v>5</v>
      </c>
      <c r="I1206" s="84">
        <f t="shared" si="103"/>
        <v>287</v>
      </c>
      <c r="J1206" s="60">
        <f t="shared" si="104"/>
        <v>1281</v>
      </c>
      <c r="K1206" s="69">
        <f t="shared" si="105"/>
        <v>27</v>
      </c>
      <c r="L1206"/>
      <c r="M1206" s="85">
        <v>4644</v>
      </c>
      <c r="N1206" s="85">
        <v>1149</v>
      </c>
      <c r="O1206" s="85">
        <v>1184</v>
      </c>
      <c r="P1206" s="85">
        <v>103</v>
      </c>
      <c r="Q1206" s="70"/>
      <c r="R1206" s="85">
        <v>1184</v>
      </c>
      <c r="S1206" s="64">
        <v>4644</v>
      </c>
      <c r="T1206" s="64">
        <v>103</v>
      </c>
      <c r="U1206" s="64">
        <v>275</v>
      </c>
      <c r="V1206" s="64">
        <v>4</v>
      </c>
    </row>
    <row r="1207" spans="6:22" x14ac:dyDescent="0.25">
      <c r="F1207" s="60">
        <v>1185</v>
      </c>
      <c r="G1207" s="69">
        <f t="shared" si="106"/>
        <v>25</v>
      </c>
      <c r="H1207" s="69">
        <f t="shared" si="107"/>
        <v>5</v>
      </c>
      <c r="I1207" s="84">
        <f t="shared" si="103"/>
        <v>295</v>
      </c>
      <c r="J1207" s="60">
        <f t="shared" si="104"/>
        <v>1373</v>
      </c>
      <c r="K1207" s="69">
        <f t="shared" si="105"/>
        <v>27</v>
      </c>
      <c r="L1207"/>
      <c r="M1207" s="85">
        <v>4913</v>
      </c>
      <c r="N1207" s="85">
        <v>1149</v>
      </c>
      <c r="O1207" s="85">
        <v>1185</v>
      </c>
      <c r="P1207" s="85">
        <v>109</v>
      </c>
      <c r="Q1207" s="70"/>
      <c r="R1207" s="85">
        <v>1185</v>
      </c>
      <c r="S1207" s="64">
        <v>4913</v>
      </c>
      <c r="T1207" s="64">
        <v>109</v>
      </c>
      <c r="U1207" s="64">
        <v>275</v>
      </c>
      <c r="V1207" s="64">
        <v>1</v>
      </c>
    </row>
    <row r="1208" spans="6:22" x14ac:dyDescent="0.25">
      <c r="F1208" s="60">
        <v>1186</v>
      </c>
      <c r="G1208" s="69">
        <f t="shared" si="106"/>
        <v>25</v>
      </c>
      <c r="H1208" s="69">
        <f t="shared" si="107"/>
        <v>5</v>
      </c>
      <c r="I1208" s="84">
        <f t="shared" si="103"/>
        <v>295</v>
      </c>
      <c r="J1208" s="60">
        <f t="shared" si="104"/>
        <v>1373</v>
      </c>
      <c r="K1208" s="69">
        <f t="shared" si="105"/>
        <v>27</v>
      </c>
      <c r="L1208"/>
      <c r="M1208" s="85">
        <v>4914</v>
      </c>
      <c r="N1208" s="85">
        <v>1149</v>
      </c>
      <c r="O1208" s="85">
        <v>1186</v>
      </c>
      <c r="P1208" s="85">
        <v>109</v>
      </c>
      <c r="Q1208" s="70"/>
      <c r="R1208" s="85">
        <v>1186</v>
      </c>
      <c r="S1208" s="64">
        <v>4914</v>
      </c>
      <c r="T1208" s="64">
        <v>109</v>
      </c>
      <c r="U1208" s="64">
        <v>275</v>
      </c>
      <c r="V1208" s="64">
        <v>2</v>
      </c>
    </row>
    <row r="1209" spans="6:22" x14ac:dyDescent="0.25">
      <c r="F1209" s="60">
        <v>1187</v>
      </c>
      <c r="G1209" s="69">
        <f t="shared" si="106"/>
        <v>25</v>
      </c>
      <c r="H1209" s="69">
        <f t="shared" si="107"/>
        <v>5</v>
      </c>
      <c r="I1209" s="84">
        <f t="shared" si="103"/>
        <v>295</v>
      </c>
      <c r="J1209" s="60">
        <f t="shared" si="104"/>
        <v>1373</v>
      </c>
      <c r="K1209" s="69">
        <f t="shared" si="105"/>
        <v>27</v>
      </c>
      <c r="L1209"/>
      <c r="M1209" s="85">
        <v>4915</v>
      </c>
      <c r="N1209" s="85">
        <v>1149</v>
      </c>
      <c r="O1209" s="85">
        <v>1187</v>
      </c>
      <c r="P1209" s="85">
        <v>109</v>
      </c>
      <c r="Q1209" s="70"/>
      <c r="R1209" s="85">
        <v>1187</v>
      </c>
      <c r="S1209" s="64">
        <v>4915</v>
      </c>
      <c r="T1209" s="64">
        <v>109</v>
      </c>
      <c r="U1209" s="64">
        <v>275</v>
      </c>
      <c r="V1209" s="64">
        <v>3</v>
      </c>
    </row>
    <row r="1210" spans="6:22" x14ac:dyDescent="0.25">
      <c r="F1210" s="60">
        <v>1188</v>
      </c>
      <c r="G1210" s="69">
        <f t="shared" si="106"/>
        <v>25</v>
      </c>
      <c r="H1210" s="69">
        <f t="shared" si="107"/>
        <v>5</v>
      </c>
      <c r="I1210" s="84">
        <f t="shared" si="103"/>
        <v>295</v>
      </c>
      <c r="J1210" s="60">
        <f t="shared" si="104"/>
        <v>1373</v>
      </c>
      <c r="K1210" s="69">
        <f t="shared" si="105"/>
        <v>27</v>
      </c>
      <c r="L1210"/>
      <c r="M1210" s="85">
        <v>4916</v>
      </c>
      <c r="N1210" s="85">
        <v>1149</v>
      </c>
      <c r="O1210" s="85">
        <v>1188</v>
      </c>
      <c r="P1210" s="85">
        <v>109</v>
      </c>
      <c r="Q1210" s="70"/>
      <c r="R1210" s="85">
        <v>1188</v>
      </c>
      <c r="S1210" s="64">
        <v>4916</v>
      </c>
      <c r="T1210" s="64">
        <v>109</v>
      </c>
      <c r="U1210" s="64">
        <v>275</v>
      </c>
      <c r="V1210" s="64">
        <v>4</v>
      </c>
    </row>
    <row r="1211" spans="6:22" x14ac:dyDescent="0.25">
      <c r="F1211" s="60">
        <v>1189</v>
      </c>
      <c r="G1211" s="69">
        <f t="shared" si="106"/>
        <v>26</v>
      </c>
      <c r="H1211" s="69">
        <f t="shared" si="107"/>
        <v>5</v>
      </c>
      <c r="I1211" s="84">
        <f t="shared" si="103"/>
        <v>303</v>
      </c>
      <c r="J1211" s="60">
        <f t="shared" si="104"/>
        <v>1465</v>
      </c>
      <c r="K1211" s="69">
        <f t="shared" si="105"/>
        <v>27</v>
      </c>
      <c r="L1211"/>
      <c r="M1211" s="85">
        <v>109</v>
      </c>
      <c r="N1211" s="85">
        <v>1189</v>
      </c>
      <c r="O1211" s="85">
        <v>1189</v>
      </c>
      <c r="P1211" s="85">
        <v>3</v>
      </c>
      <c r="Q1211" s="70"/>
      <c r="R1211" s="85">
        <v>1189</v>
      </c>
      <c r="S1211" s="64">
        <v>109</v>
      </c>
      <c r="T1211" s="64">
        <v>3</v>
      </c>
      <c r="U1211" s="64">
        <v>279</v>
      </c>
      <c r="V1211" s="64">
        <v>1</v>
      </c>
    </row>
    <row r="1212" spans="6:22" x14ac:dyDescent="0.25">
      <c r="F1212" s="60">
        <v>1190</v>
      </c>
      <c r="G1212" s="69">
        <f t="shared" si="106"/>
        <v>26</v>
      </c>
      <c r="H1212" s="69">
        <f t="shared" si="107"/>
        <v>5</v>
      </c>
      <c r="I1212" s="84">
        <f t="shared" si="103"/>
        <v>303</v>
      </c>
      <c r="J1212" s="60">
        <f t="shared" si="104"/>
        <v>1465</v>
      </c>
      <c r="K1212" s="69">
        <f t="shared" si="105"/>
        <v>27</v>
      </c>
      <c r="L1212"/>
      <c r="M1212" s="85">
        <v>110</v>
      </c>
      <c r="N1212" s="85">
        <v>1189</v>
      </c>
      <c r="O1212" s="85">
        <v>1190</v>
      </c>
      <c r="P1212" s="85">
        <v>3</v>
      </c>
      <c r="Q1212" s="70"/>
      <c r="R1212" s="85">
        <v>1190</v>
      </c>
      <c r="S1212" s="64">
        <v>110</v>
      </c>
      <c r="T1212" s="64">
        <v>3</v>
      </c>
      <c r="U1212" s="64">
        <v>279</v>
      </c>
      <c r="V1212" s="64">
        <v>2</v>
      </c>
    </row>
    <row r="1213" spans="6:22" x14ac:dyDescent="0.25">
      <c r="F1213" s="60">
        <v>1191</v>
      </c>
      <c r="G1213" s="69">
        <f t="shared" si="106"/>
        <v>26</v>
      </c>
      <c r="H1213" s="69">
        <f t="shared" si="107"/>
        <v>5</v>
      </c>
      <c r="I1213" s="84">
        <f t="shared" si="103"/>
        <v>303</v>
      </c>
      <c r="J1213" s="60">
        <f t="shared" si="104"/>
        <v>1465</v>
      </c>
      <c r="K1213" s="69">
        <f t="shared" si="105"/>
        <v>27</v>
      </c>
      <c r="L1213"/>
      <c r="M1213" s="85">
        <v>111</v>
      </c>
      <c r="N1213" s="85">
        <v>1189</v>
      </c>
      <c r="O1213" s="85">
        <v>1191</v>
      </c>
      <c r="P1213" s="85">
        <v>3</v>
      </c>
      <c r="Q1213" s="70"/>
      <c r="R1213" s="85">
        <v>1191</v>
      </c>
      <c r="S1213" s="64">
        <v>111</v>
      </c>
      <c r="T1213" s="64">
        <v>3</v>
      </c>
      <c r="U1213" s="64">
        <v>279</v>
      </c>
      <c r="V1213" s="64">
        <v>3</v>
      </c>
    </row>
    <row r="1214" spans="6:22" x14ac:dyDescent="0.25">
      <c r="F1214" s="60">
        <v>1192</v>
      </c>
      <c r="G1214" s="69">
        <f t="shared" si="106"/>
        <v>26</v>
      </c>
      <c r="H1214" s="69">
        <f t="shared" si="107"/>
        <v>5</v>
      </c>
      <c r="I1214" s="84">
        <f t="shared" si="103"/>
        <v>303</v>
      </c>
      <c r="J1214" s="60">
        <f t="shared" si="104"/>
        <v>1465</v>
      </c>
      <c r="K1214" s="69">
        <f t="shared" si="105"/>
        <v>27</v>
      </c>
      <c r="L1214"/>
      <c r="M1214" s="85">
        <v>112</v>
      </c>
      <c r="N1214" s="85">
        <v>1189</v>
      </c>
      <c r="O1214" s="85">
        <v>1192</v>
      </c>
      <c r="P1214" s="85">
        <v>3</v>
      </c>
      <c r="Q1214" s="70"/>
      <c r="R1214" s="85">
        <v>1192</v>
      </c>
      <c r="S1214" s="64">
        <v>112</v>
      </c>
      <c r="T1214" s="64">
        <v>3</v>
      </c>
      <c r="U1214" s="64">
        <v>279</v>
      </c>
      <c r="V1214" s="64">
        <v>4</v>
      </c>
    </row>
    <row r="1215" spans="6:22" x14ac:dyDescent="0.25">
      <c r="F1215" s="60">
        <v>1193</v>
      </c>
      <c r="G1215" s="69">
        <f t="shared" si="106"/>
        <v>27</v>
      </c>
      <c r="H1215" s="69">
        <f t="shared" si="107"/>
        <v>5</v>
      </c>
      <c r="I1215" s="84">
        <f t="shared" si="103"/>
        <v>311</v>
      </c>
      <c r="J1215" s="60">
        <f t="shared" si="104"/>
        <v>1561</v>
      </c>
      <c r="K1215" s="69">
        <f t="shared" si="105"/>
        <v>27</v>
      </c>
      <c r="L1215"/>
      <c r="M1215" s="85">
        <v>905</v>
      </c>
      <c r="N1215" s="85">
        <v>1189</v>
      </c>
      <c r="O1215" s="85">
        <v>1193</v>
      </c>
      <c r="P1215" s="85">
        <v>21</v>
      </c>
      <c r="Q1215" s="70"/>
      <c r="R1215" s="85">
        <v>1193</v>
      </c>
      <c r="S1215" s="64">
        <v>905</v>
      </c>
      <c r="T1215" s="64">
        <v>21</v>
      </c>
      <c r="U1215" s="64">
        <v>279</v>
      </c>
      <c r="V1215" s="64">
        <v>1</v>
      </c>
    </row>
    <row r="1216" spans="6:22" x14ac:dyDescent="0.25">
      <c r="F1216" s="60">
        <v>1194</v>
      </c>
      <c r="G1216" s="69">
        <f t="shared" si="106"/>
        <v>27</v>
      </c>
      <c r="H1216" s="69">
        <f t="shared" si="107"/>
        <v>5</v>
      </c>
      <c r="I1216" s="84">
        <f t="shared" si="103"/>
        <v>311</v>
      </c>
      <c r="J1216" s="60">
        <f t="shared" si="104"/>
        <v>1561</v>
      </c>
      <c r="K1216" s="69">
        <f t="shared" si="105"/>
        <v>27</v>
      </c>
      <c r="L1216"/>
      <c r="M1216" s="85">
        <v>906</v>
      </c>
      <c r="N1216" s="85">
        <v>1189</v>
      </c>
      <c r="O1216" s="85">
        <v>1194</v>
      </c>
      <c r="P1216" s="85">
        <v>21</v>
      </c>
      <c r="Q1216" s="70"/>
      <c r="R1216" s="85">
        <v>1194</v>
      </c>
      <c r="S1216" s="64">
        <v>906</v>
      </c>
      <c r="T1216" s="64">
        <v>21</v>
      </c>
      <c r="U1216" s="64">
        <v>279</v>
      </c>
      <c r="V1216" s="64">
        <v>2</v>
      </c>
    </row>
    <row r="1217" spans="6:22" x14ac:dyDescent="0.25">
      <c r="F1217" s="60">
        <v>1195</v>
      </c>
      <c r="G1217" s="69">
        <f t="shared" si="106"/>
        <v>27</v>
      </c>
      <c r="H1217" s="69">
        <f t="shared" si="107"/>
        <v>5</v>
      </c>
      <c r="I1217" s="84">
        <f t="shared" si="103"/>
        <v>311</v>
      </c>
      <c r="J1217" s="60">
        <f t="shared" si="104"/>
        <v>1561</v>
      </c>
      <c r="K1217" s="69">
        <f t="shared" si="105"/>
        <v>27</v>
      </c>
      <c r="L1217"/>
      <c r="M1217" s="85">
        <v>907</v>
      </c>
      <c r="N1217" s="85">
        <v>1189</v>
      </c>
      <c r="O1217" s="85">
        <v>1195</v>
      </c>
      <c r="P1217" s="85">
        <v>21</v>
      </c>
      <c r="Q1217" s="70"/>
      <c r="R1217" s="85">
        <v>1195</v>
      </c>
      <c r="S1217" s="64">
        <v>907</v>
      </c>
      <c r="T1217" s="64">
        <v>21</v>
      </c>
      <c r="U1217" s="64">
        <v>279</v>
      </c>
      <c r="V1217" s="64">
        <v>3</v>
      </c>
    </row>
    <row r="1218" spans="6:22" x14ac:dyDescent="0.25">
      <c r="F1218" s="60">
        <v>1196</v>
      </c>
      <c r="G1218" s="69">
        <f t="shared" si="106"/>
        <v>27</v>
      </c>
      <c r="H1218" s="69">
        <f t="shared" si="107"/>
        <v>5</v>
      </c>
      <c r="I1218" s="84">
        <f t="shared" si="103"/>
        <v>311</v>
      </c>
      <c r="J1218" s="60">
        <f t="shared" si="104"/>
        <v>1561</v>
      </c>
      <c r="K1218" s="69">
        <f t="shared" si="105"/>
        <v>27</v>
      </c>
      <c r="L1218"/>
      <c r="M1218" s="85">
        <v>908</v>
      </c>
      <c r="N1218" s="85">
        <v>1189</v>
      </c>
      <c r="O1218" s="85">
        <v>1196</v>
      </c>
      <c r="P1218" s="85">
        <v>21</v>
      </c>
      <c r="Q1218" s="70"/>
      <c r="R1218" s="85">
        <v>1196</v>
      </c>
      <c r="S1218" s="64">
        <v>908</v>
      </c>
      <c r="T1218" s="64">
        <v>21</v>
      </c>
      <c r="U1218" s="64">
        <v>279</v>
      </c>
      <c r="V1218" s="64">
        <v>4</v>
      </c>
    </row>
    <row r="1219" spans="6:22" x14ac:dyDescent="0.25">
      <c r="F1219" s="60">
        <v>1197</v>
      </c>
      <c r="G1219" s="69">
        <f t="shared" si="106"/>
        <v>28</v>
      </c>
      <c r="H1219" s="69">
        <f t="shared" si="107"/>
        <v>5</v>
      </c>
      <c r="I1219" s="84">
        <f t="shared" si="103"/>
        <v>319</v>
      </c>
      <c r="J1219" s="60">
        <f t="shared" si="104"/>
        <v>1657</v>
      </c>
      <c r="K1219" s="69">
        <f t="shared" si="105"/>
        <v>27</v>
      </c>
      <c r="L1219"/>
      <c r="M1219" s="85">
        <v>1177</v>
      </c>
      <c r="N1219" s="85">
        <v>1189</v>
      </c>
      <c r="O1219" s="85">
        <v>1197</v>
      </c>
      <c r="P1219" s="85">
        <v>27</v>
      </c>
      <c r="Q1219" s="70"/>
      <c r="R1219" s="85">
        <v>1197</v>
      </c>
      <c r="S1219" s="64">
        <v>1177</v>
      </c>
      <c r="T1219" s="64">
        <v>27</v>
      </c>
      <c r="U1219" s="64">
        <v>279</v>
      </c>
      <c r="V1219" s="64">
        <v>1</v>
      </c>
    </row>
    <row r="1220" spans="6:22" x14ac:dyDescent="0.25">
      <c r="F1220" s="60">
        <v>1198</v>
      </c>
      <c r="G1220" s="69">
        <f t="shared" si="106"/>
        <v>28</v>
      </c>
      <c r="H1220" s="69">
        <f t="shared" si="107"/>
        <v>5</v>
      </c>
      <c r="I1220" s="84">
        <f t="shared" si="103"/>
        <v>319</v>
      </c>
      <c r="J1220" s="60">
        <f t="shared" si="104"/>
        <v>1657</v>
      </c>
      <c r="K1220" s="69">
        <f t="shared" si="105"/>
        <v>27</v>
      </c>
      <c r="L1220"/>
      <c r="M1220" s="85">
        <v>1178</v>
      </c>
      <c r="N1220" s="85">
        <v>1189</v>
      </c>
      <c r="O1220" s="85">
        <v>1198</v>
      </c>
      <c r="P1220" s="85">
        <v>27</v>
      </c>
      <c r="Q1220" s="70"/>
      <c r="R1220" s="85">
        <v>1198</v>
      </c>
      <c r="S1220" s="64">
        <v>1178</v>
      </c>
      <c r="T1220" s="64">
        <v>27</v>
      </c>
      <c r="U1220" s="64">
        <v>279</v>
      </c>
      <c r="V1220" s="64">
        <v>2</v>
      </c>
    </row>
    <row r="1221" spans="6:22" x14ac:dyDescent="0.25">
      <c r="F1221" s="60">
        <v>1199</v>
      </c>
      <c r="G1221" s="69">
        <f t="shared" si="106"/>
        <v>28</v>
      </c>
      <c r="H1221" s="69">
        <f t="shared" si="107"/>
        <v>5</v>
      </c>
      <c r="I1221" s="84">
        <f t="shared" si="103"/>
        <v>319</v>
      </c>
      <c r="J1221" s="60">
        <f t="shared" si="104"/>
        <v>1657</v>
      </c>
      <c r="K1221" s="69">
        <f t="shared" si="105"/>
        <v>27</v>
      </c>
      <c r="L1221"/>
      <c r="M1221" s="85">
        <v>1179</v>
      </c>
      <c r="N1221" s="85">
        <v>1189</v>
      </c>
      <c r="O1221" s="85">
        <v>1199</v>
      </c>
      <c r="P1221" s="85">
        <v>27</v>
      </c>
      <c r="Q1221" s="70"/>
      <c r="R1221" s="85">
        <v>1199</v>
      </c>
      <c r="S1221" s="64">
        <v>1179</v>
      </c>
      <c r="T1221" s="64">
        <v>27</v>
      </c>
      <c r="U1221" s="64">
        <v>279</v>
      </c>
      <c r="V1221" s="64">
        <v>3</v>
      </c>
    </row>
    <row r="1222" spans="6:22" x14ac:dyDescent="0.25">
      <c r="F1222" s="60">
        <v>1200</v>
      </c>
      <c r="G1222" s="69">
        <f t="shared" si="106"/>
        <v>28</v>
      </c>
      <c r="H1222" s="69">
        <f t="shared" si="107"/>
        <v>5</v>
      </c>
      <c r="I1222" s="84">
        <f t="shared" si="103"/>
        <v>319</v>
      </c>
      <c r="J1222" s="60">
        <f t="shared" si="104"/>
        <v>1657</v>
      </c>
      <c r="K1222" s="69">
        <f t="shared" si="105"/>
        <v>27</v>
      </c>
      <c r="L1222"/>
      <c r="M1222" s="85">
        <v>1180</v>
      </c>
      <c r="N1222" s="85">
        <v>1189</v>
      </c>
      <c r="O1222" s="85">
        <v>1200</v>
      </c>
      <c r="P1222" s="85">
        <v>27</v>
      </c>
      <c r="Q1222" s="70"/>
      <c r="R1222" s="85">
        <v>1200</v>
      </c>
      <c r="S1222" s="64">
        <v>1180</v>
      </c>
      <c r="T1222" s="64">
        <v>27</v>
      </c>
      <c r="U1222" s="64">
        <v>279</v>
      </c>
      <c r="V1222" s="64">
        <v>4</v>
      </c>
    </row>
    <row r="1223" spans="6:22" x14ac:dyDescent="0.25">
      <c r="F1223" s="60">
        <v>1201</v>
      </c>
      <c r="G1223" s="69">
        <f t="shared" si="106"/>
        <v>29</v>
      </c>
      <c r="H1223" s="69">
        <f t="shared" si="107"/>
        <v>5</v>
      </c>
      <c r="I1223" s="84">
        <f t="shared" si="103"/>
        <v>327</v>
      </c>
      <c r="J1223" s="60">
        <f t="shared" si="104"/>
        <v>1753</v>
      </c>
      <c r="K1223" s="69">
        <f t="shared" si="105"/>
        <v>27</v>
      </c>
      <c r="L1223"/>
      <c r="M1223" s="85">
        <v>1973</v>
      </c>
      <c r="N1223" s="85">
        <v>1189</v>
      </c>
      <c r="O1223" s="85">
        <v>1201</v>
      </c>
      <c r="P1223" s="85">
        <v>44</v>
      </c>
      <c r="Q1223" s="70"/>
      <c r="R1223" s="85">
        <v>1201</v>
      </c>
      <c r="S1223" s="64">
        <v>1973</v>
      </c>
      <c r="T1223" s="64">
        <v>44</v>
      </c>
      <c r="U1223" s="64">
        <v>279</v>
      </c>
      <c r="V1223" s="64">
        <v>1</v>
      </c>
    </row>
    <row r="1224" spans="6:22" x14ac:dyDescent="0.25">
      <c r="F1224" s="60">
        <v>1202</v>
      </c>
      <c r="G1224" s="69">
        <f t="shared" si="106"/>
        <v>29</v>
      </c>
      <c r="H1224" s="69">
        <f t="shared" si="107"/>
        <v>5</v>
      </c>
      <c r="I1224" s="84">
        <f t="shared" si="103"/>
        <v>327</v>
      </c>
      <c r="J1224" s="60">
        <f t="shared" si="104"/>
        <v>1753</v>
      </c>
      <c r="K1224" s="69">
        <f t="shared" si="105"/>
        <v>27</v>
      </c>
      <c r="L1224"/>
      <c r="M1224" s="85">
        <v>1974</v>
      </c>
      <c r="N1224" s="85">
        <v>1189</v>
      </c>
      <c r="O1224" s="85">
        <v>1202</v>
      </c>
      <c r="P1224" s="85">
        <v>44</v>
      </c>
      <c r="Q1224" s="70"/>
      <c r="R1224" s="85">
        <v>1202</v>
      </c>
      <c r="S1224" s="64">
        <v>1974</v>
      </c>
      <c r="T1224" s="64">
        <v>44</v>
      </c>
      <c r="U1224" s="64">
        <v>279</v>
      </c>
      <c r="V1224" s="64">
        <v>2</v>
      </c>
    </row>
    <row r="1225" spans="6:22" x14ac:dyDescent="0.25">
      <c r="F1225" s="60">
        <v>1203</v>
      </c>
      <c r="G1225" s="69">
        <f t="shared" si="106"/>
        <v>29</v>
      </c>
      <c r="H1225" s="69">
        <f t="shared" si="107"/>
        <v>5</v>
      </c>
      <c r="I1225" s="84">
        <f t="shared" si="103"/>
        <v>327</v>
      </c>
      <c r="J1225" s="60">
        <f t="shared" si="104"/>
        <v>1753</v>
      </c>
      <c r="K1225" s="69">
        <f t="shared" si="105"/>
        <v>27</v>
      </c>
      <c r="L1225"/>
      <c r="M1225" s="85">
        <v>1975</v>
      </c>
      <c r="N1225" s="85">
        <v>1189</v>
      </c>
      <c r="O1225" s="85">
        <v>1203</v>
      </c>
      <c r="P1225" s="85">
        <v>44</v>
      </c>
      <c r="Q1225" s="70"/>
      <c r="R1225" s="85">
        <v>1203</v>
      </c>
      <c r="S1225" s="64">
        <v>1975</v>
      </c>
      <c r="T1225" s="64">
        <v>44</v>
      </c>
      <c r="U1225" s="64">
        <v>279</v>
      </c>
      <c r="V1225" s="64">
        <v>3</v>
      </c>
    </row>
    <row r="1226" spans="6:22" x14ac:dyDescent="0.25">
      <c r="F1226" s="60">
        <v>1204</v>
      </c>
      <c r="G1226" s="69">
        <f t="shared" si="106"/>
        <v>29</v>
      </c>
      <c r="H1226" s="69">
        <f t="shared" si="107"/>
        <v>5</v>
      </c>
      <c r="I1226" s="84">
        <f t="shared" si="103"/>
        <v>327</v>
      </c>
      <c r="J1226" s="60">
        <f t="shared" si="104"/>
        <v>1753</v>
      </c>
      <c r="K1226" s="69">
        <f t="shared" si="105"/>
        <v>27</v>
      </c>
      <c r="L1226"/>
      <c r="M1226" s="85">
        <v>1976</v>
      </c>
      <c r="N1226" s="85">
        <v>1189</v>
      </c>
      <c r="O1226" s="85">
        <v>1204</v>
      </c>
      <c r="P1226" s="85">
        <v>44</v>
      </c>
      <c r="Q1226" s="70"/>
      <c r="R1226" s="85">
        <v>1204</v>
      </c>
      <c r="S1226" s="64">
        <v>1976</v>
      </c>
      <c r="T1226" s="64">
        <v>44</v>
      </c>
      <c r="U1226" s="64">
        <v>279</v>
      </c>
      <c r="V1226" s="64">
        <v>4</v>
      </c>
    </row>
    <row r="1227" spans="6:22" x14ac:dyDescent="0.25">
      <c r="F1227" s="60">
        <v>1205</v>
      </c>
      <c r="G1227" s="69">
        <f t="shared" si="106"/>
        <v>30</v>
      </c>
      <c r="H1227" s="69">
        <f t="shared" si="107"/>
        <v>5</v>
      </c>
      <c r="I1227" s="84">
        <f t="shared" si="103"/>
        <v>335</v>
      </c>
      <c r="J1227" s="60">
        <f t="shared" si="104"/>
        <v>1849</v>
      </c>
      <c r="K1227" s="69">
        <f t="shared" si="105"/>
        <v>27</v>
      </c>
      <c r="L1227"/>
      <c r="M1227" s="85">
        <v>2245</v>
      </c>
      <c r="N1227" s="85">
        <v>1189</v>
      </c>
      <c r="O1227" s="85">
        <v>1205</v>
      </c>
      <c r="P1227" s="85">
        <v>50</v>
      </c>
      <c r="Q1227" s="70"/>
      <c r="R1227" s="85">
        <v>1205</v>
      </c>
      <c r="S1227" s="64">
        <v>2245</v>
      </c>
      <c r="T1227" s="64">
        <v>50</v>
      </c>
      <c r="U1227" s="64">
        <v>279</v>
      </c>
      <c r="V1227" s="64">
        <v>1</v>
      </c>
    </row>
    <row r="1228" spans="6:22" x14ac:dyDescent="0.25">
      <c r="F1228" s="60">
        <v>1206</v>
      </c>
      <c r="G1228" s="69">
        <f t="shared" si="106"/>
        <v>30</v>
      </c>
      <c r="H1228" s="69">
        <f t="shared" si="107"/>
        <v>5</v>
      </c>
      <c r="I1228" s="84">
        <f t="shared" si="103"/>
        <v>335</v>
      </c>
      <c r="J1228" s="60">
        <f t="shared" si="104"/>
        <v>1849</v>
      </c>
      <c r="K1228" s="69">
        <f t="shared" si="105"/>
        <v>27</v>
      </c>
      <c r="L1228"/>
      <c r="M1228" s="85">
        <v>2246</v>
      </c>
      <c r="N1228" s="85">
        <v>1189</v>
      </c>
      <c r="O1228" s="85">
        <v>1206</v>
      </c>
      <c r="P1228" s="85">
        <v>50</v>
      </c>
      <c r="Q1228" s="70"/>
      <c r="R1228" s="85">
        <v>1206</v>
      </c>
      <c r="S1228" s="64">
        <v>2246</v>
      </c>
      <c r="T1228" s="64">
        <v>50</v>
      </c>
      <c r="U1228" s="64">
        <v>279</v>
      </c>
      <c r="V1228" s="64">
        <v>2</v>
      </c>
    </row>
    <row r="1229" spans="6:22" x14ac:dyDescent="0.25">
      <c r="F1229" s="60">
        <v>1207</v>
      </c>
      <c r="G1229" s="69">
        <f t="shared" si="106"/>
        <v>30</v>
      </c>
      <c r="H1229" s="69">
        <f t="shared" si="107"/>
        <v>5</v>
      </c>
      <c r="I1229" s="84">
        <f t="shared" si="103"/>
        <v>335</v>
      </c>
      <c r="J1229" s="60">
        <f t="shared" si="104"/>
        <v>1849</v>
      </c>
      <c r="K1229" s="69">
        <f t="shared" si="105"/>
        <v>27</v>
      </c>
      <c r="L1229"/>
      <c r="M1229" s="85">
        <v>2247</v>
      </c>
      <c r="N1229" s="85">
        <v>1189</v>
      </c>
      <c r="O1229" s="85">
        <v>1207</v>
      </c>
      <c r="P1229" s="85">
        <v>50</v>
      </c>
      <c r="Q1229" s="70"/>
      <c r="R1229" s="85">
        <v>1207</v>
      </c>
      <c r="S1229" s="64">
        <v>2247</v>
      </c>
      <c r="T1229" s="64">
        <v>50</v>
      </c>
      <c r="U1229" s="64">
        <v>279</v>
      </c>
      <c r="V1229" s="64">
        <v>3</v>
      </c>
    </row>
    <row r="1230" spans="6:22" x14ac:dyDescent="0.25">
      <c r="F1230" s="60">
        <v>1208</v>
      </c>
      <c r="G1230" s="69">
        <f t="shared" si="106"/>
        <v>30</v>
      </c>
      <c r="H1230" s="69">
        <f t="shared" si="107"/>
        <v>5</v>
      </c>
      <c r="I1230" s="84">
        <f t="shared" si="103"/>
        <v>335</v>
      </c>
      <c r="J1230" s="60">
        <f t="shared" si="104"/>
        <v>1849</v>
      </c>
      <c r="K1230" s="69">
        <f t="shared" si="105"/>
        <v>27</v>
      </c>
      <c r="L1230"/>
      <c r="M1230" s="85">
        <v>2248</v>
      </c>
      <c r="N1230" s="85">
        <v>1189</v>
      </c>
      <c r="O1230" s="85">
        <v>1208</v>
      </c>
      <c r="P1230" s="85">
        <v>50</v>
      </c>
      <c r="Q1230" s="70"/>
      <c r="R1230" s="85">
        <v>1208</v>
      </c>
      <c r="S1230" s="64">
        <v>2248</v>
      </c>
      <c r="T1230" s="64">
        <v>50</v>
      </c>
      <c r="U1230" s="64">
        <v>279</v>
      </c>
      <c r="V1230" s="64">
        <v>4</v>
      </c>
    </row>
    <row r="1231" spans="6:22" x14ac:dyDescent="0.25">
      <c r="F1231" s="60">
        <v>1209</v>
      </c>
      <c r="G1231" s="69">
        <f t="shared" si="106"/>
        <v>31</v>
      </c>
      <c r="H1231" s="69">
        <f t="shared" si="107"/>
        <v>5</v>
      </c>
      <c r="I1231" s="84">
        <f t="shared" si="103"/>
        <v>343</v>
      </c>
      <c r="J1231" s="60">
        <f t="shared" si="104"/>
        <v>1941</v>
      </c>
      <c r="K1231" s="69">
        <f t="shared" si="105"/>
        <v>27</v>
      </c>
      <c r="L1231"/>
      <c r="M1231" s="85">
        <v>3041</v>
      </c>
      <c r="N1231" s="85">
        <v>1189</v>
      </c>
      <c r="O1231" s="85">
        <v>1209</v>
      </c>
      <c r="P1231" s="85">
        <v>68</v>
      </c>
      <c r="Q1231" s="70"/>
      <c r="R1231" s="85">
        <v>1209</v>
      </c>
      <c r="S1231" s="64">
        <v>3041</v>
      </c>
      <c r="T1231" s="64">
        <v>68</v>
      </c>
      <c r="U1231" s="64">
        <v>279</v>
      </c>
      <c r="V1231" s="64">
        <v>1</v>
      </c>
    </row>
    <row r="1232" spans="6:22" x14ac:dyDescent="0.25">
      <c r="F1232" s="60">
        <v>1210</v>
      </c>
      <c r="G1232" s="69">
        <f t="shared" si="106"/>
        <v>31</v>
      </c>
      <c r="H1232" s="69">
        <f t="shared" si="107"/>
        <v>5</v>
      </c>
      <c r="I1232" s="84">
        <f t="shared" si="103"/>
        <v>343</v>
      </c>
      <c r="J1232" s="60">
        <f t="shared" si="104"/>
        <v>1941</v>
      </c>
      <c r="K1232" s="69">
        <f t="shared" si="105"/>
        <v>27</v>
      </c>
      <c r="L1232"/>
      <c r="M1232" s="85">
        <v>3042</v>
      </c>
      <c r="N1232" s="85">
        <v>1189</v>
      </c>
      <c r="O1232" s="85">
        <v>1210</v>
      </c>
      <c r="P1232" s="85">
        <v>68</v>
      </c>
      <c r="Q1232" s="70"/>
      <c r="R1232" s="85">
        <v>1210</v>
      </c>
      <c r="S1232" s="64">
        <v>3042</v>
      </c>
      <c r="T1232" s="64">
        <v>68</v>
      </c>
      <c r="U1232" s="64">
        <v>279</v>
      </c>
      <c r="V1232" s="64">
        <v>2</v>
      </c>
    </row>
    <row r="1233" spans="6:22" x14ac:dyDescent="0.25">
      <c r="F1233" s="60">
        <v>1211</v>
      </c>
      <c r="G1233" s="69">
        <f t="shared" si="106"/>
        <v>31</v>
      </c>
      <c r="H1233" s="69">
        <f t="shared" si="107"/>
        <v>5</v>
      </c>
      <c r="I1233" s="84">
        <f t="shared" si="103"/>
        <v>343</v>
      </c>
      <c r="J1233" s="60">
        <f t="shared" si="104"/>
        <v>1941</v>
      </c>
      <c r="K1233" s="69">
        <f t="shared" si="105"/>
        <v>27</v>
      </c>
      <c r="L1233"/>
      <c r="M1233" s="85">
        <v>3043</v>
      </c>
      <c r="N1233" s="85">
        <v>1189</v>
      </c>
      <c r="O1233" s="85">
        <v>1211</v>
      </c>
      <c r="P1233" s="85">
        <v>68</v>
      </c>
      <c r="Q1233" s="70"/>
      <c r="R1233" s="85">
        <v>1211</v>
      </c>
      <c r="S1233" s="64">
        <v>3043</v>
      </c>
      <c r="T1233" s="64">
        <v>68</v>
      </c>
      <c r="U1233" s="64">
        <v>279</v>
      </c>
      <c r="V1233" s="64">
        <v>3</v>
      </c>
    </row>
    <row r="1234" spans="6:22" x14ac:dyDescent="0.25">
      <c r="F1234" s="60">
        <v>1212</v>
      </c>
      <c r="G1234" s="69">
        <f t="shared" si="106"/>
        <v>31</v>
      </c>
      <c r="H1234" s="69">
        <f t="shared" si="107"/>
        <v>5</v>
      </c>
      <c r="I1234" s="84">
        <f t="shared" si="103"/>
        <v>343</v>
      </c>
      <c r="J1234" s="60">
        <f t="shared" si="104"/>
        <v>1941</v>
      </c>
      <c r="K1234" s="69">
        <f t="shared" si="105"/>
        <v>27</v>
      </c>
      <c r="L1234"/>
      <c r="M1234" s="85">
        <v>3044</v>
      </c>
      <c r="N1234" s="85">
        <v>1189</v>
      </c>
      <c r="O1234" s="85">
        <v>1212</v>
      </c>
      <c r="P1234" s="85">
        <v>68</v>
      </c>
      <c r="Q1234" s="70"/>
      <c r="R1234" s="85">
        <v>1212</v>
      </c>
      <c r="S1234" s="64">
        <v>3044</v>
      </c>
      <c r="T1234" s="64">
        <v>68</v>
      </c>
      <c r="U1234" s="64">
        <v>279</v>
      </c>
      <c r="V1234" s="64">
        <v>4</v>
      </c>
    </row>
    <row r="1235" spans="6:22" x14ac:dyDescent="0.25">
      <c r="F1235" s="60">
        <v>1213</v>
      </c>
      <c r="G1235" s="69">
        <f t="shared" si="106"/>
        <v>32</v>
      </c>
      <c r="H1235" s="69">
        <f t="shared" si="107"/>
        <v>5</v>
      </c>
      <c r="I1235" s="84">
        <f t="shared" si="103"/>
        <v>351</v>
      </c>
      <c r="J1235" s="60">
        <f t="shared" si="104"/>
        <v>2033</v>
      </c>
      <c r="K1235" s="69">
        <f t="shared" si="105"/>
        <v>27</v>
      </c>
      <c r="L1235"/>
      <c r="M1235" s="85">
        <v>3313</v>
      </c>
      <c r="N1235" s="85">
        <v>1189</v>
      </c>
      <c r="O1235" s="85">
        <v>1213</v>
      </c>
      <c r="P1235" s="85">
        <v>74</v>
      </c>
      <c r="Q1235" s="70"/>
      <c r="R1235" s="85">
        <v>1213</v>
      </c>
      <c r="S1235" s="64">
        <v>3313</v>
      </c>
      <c r="T1235" s="64">
        <v>74</v>
      </c>
      <c r="U1235" s="64">
        <v>279</v>
      </c>
      <c r="V1235" s="64">
        <v>1</v>
      </c>
    </row>
    <row r="1236" spans="6:22" x14ac:dyDescent="0.25">
      <c r="F1236" s="60">
        <v>1214</v>
      </c>
      <c r="G1236" s="69">
        <f t="shared" si="106"/>
        <v>32</v>
      </c>
      <c r="H1236" s="69">
        <f t="shared" si="107"/>
        <v>5</v>
      </c>
      <c r="I1236" s="84">
        <f t="shared" si="103"/>
        <v>351</v>
      </c>
      <c r="J1236" s="60">
        <f t="shared" si="104"/>
        <v>2033</v>
      </c>
      <c r="K1236" s="69">
        <f t="shared" si="105"/>
        <v>27</v>
      </c>
      <c r="L1236"/>
      <c r="M1236" s="85">
        <v>3314</v>
      </c>
      <c r="N1236" s="85">
        <v>1189</v>
      </c>
      <c r="O1236" s="85">
        <v>1214</v>
      </c>
      <c r="P1236" s="85">
        <v>74</v>
      </c>
      <c r="Q1236" s="70"/>
      <c r="R1236" s="85">
        <v>1214</v>
      </c>
      <c r="S1236" s="64">
        <v>3314</v>
      </c>
      <c r="T1236" s="64">
        <v>74</v>
      </c>
      <c r="U1236" s="64">
        <v>279</v>
      </c>
      <c r="V1236" s="64">
        <v>2</v>
      </c>
    </row>
    <row r="1237" spans="6:22" x14ac:dyDescent="0.25">
      <c r="F1237" s="60">
        <v>1215</v>
      </c>
      <c r="G1237" s="69">
        <f t="shared" si="106"/>
        <v>32</v>
      </c>
      <c r="H1237" s="69">
        <f t="shared" si="107"/>
        <v>5</v>
      </c>
      <c r="I1237" s="84">
        <f t="shared" si="103"/>
        <v>351</v>
      </c>
      <c r="J1237" s="60">
        <f t="shared" si="104"/>
        <v>2033</v>
      </c>
      <c r="K1237" s="69">
        <f t="shared" si="105"/>
        <v>27</v>
      </c>
      <c r="L1237"/>
      <c r="M1237" s="85">
        <v>3315</v>
      </c>
      <c r="N1237" s="85">
        <v>1189</v>
      </c>
      <c r="O1237" s="85">
        <v>1215</v>
      </c>
      <c r="P1237" s="85">
        <v>74</v>
      </c>
      <c r="Q1237" s="70"/>
      <c r="R1237" s="85">
        <v>1215</v>
      </c>
      <c r="S1237" s="64">
        <v>3315</v>
      </c>
      <c r="T1237" s="64">
        <v>74</v>
      </c>
      <c r="U1237" s="64">
        <v>279</v>
      </c>
      <c r="V1237" s="64">
        <v>3</v>
      </c>
    </row>
    <row r="1238" spans="6:22" x14ac:dyDescent="0.25">
      <c r="F1238" s="60">
        <v>1216</v>
      </c>
      <c r="G1238" s="69">
        <f t="shared" si="106"/>
        <v>32</v>
      </c>
      <c r="H1238" s="69">
        <f t="shared" si="107"/>
        <v>5</v>
      </c>
      <c r="I1238" s="84">
        <f t="shared" si="103"/>
        <v>351</v>
      </c>
      <c r="J1238" s="60">
        <f t="shared" si="104"/>
        <v>2033</v>
      </c>
      <c r="K1238" s="69">
        <f t="shared" si="105"/>
        <v>27</v>
      </c>
      <c r="L1238"/>
      <c r="M1238" s="85">
        <v>3316</v>
      </c>
      <c r="N1238" s="85">
        <v>1189</v>
      </c>
      <c r="O1238" s="85">
        <v>1216</v>
      </c>
      <c r="P1238" s="85">
        <v>74</v>
      </c>
      <c r="Q1238" s="70"/>
      <c r="R1238" s="85">
        <v>1216</v>
      </c>
      <c r="S1238" s="64">
        <v>3316</v>
      </c>
      <c r="T1238" s="64">
        <v>74</v>
      </c>
      <c r="U1238" s="64">
        <v>279</v>
      </c>
      <c r="V1238" s="64">
        <v>4</v>
      </c>
    </row>
    <row r="1239" spans="6:22" x14ac:dyDescent="0.25">
      <c r="F1239" s="60">
        <v>1217</v>
      </c>
      <c r="G1239" s="69">
        <f t="shared" si="106"/>
        <v>33</v>
      </c>
      <c r="H1239" s="69">
        <f t="shared" si="107"/>
        <v>5</v>
      </c>
      <c r="I1239" s="84">
        <f t="shared" ref="I1239:I1302" si="108">VLOOKUP(G1239,$A$23:$C$90,2,0)+VLOOKUP(H1239,$A$23:$C$90,3,0)</f>
        <v>359</v>
      </c>
      <c r="J1239" s="60">
        <f t="shared" si="104"/>
        <v>2121</v>
      </c>
      <c r="K1239" s="69">
        <f t="shared" si="105"/>
        <v>27</v>
      </c>
      <c r="L1239"/>
      <c r="M1239" s="85">
        <v>4109</v>
      </c>
      <c r="N1239" s="85">
        <v>1189</v>
      </c>
      <c r="O1239" s="85">
        <v>1217</v>
      </c>
      <c r="P1239" s="85">
        <v>91</v>
      </c>
      <c r="Q1239" s="70"/>
      <c r="R1239" s="85">
        <v>1217</v>
      </c>
      <c r="S1239" s="64">
        <v>4109</v>
      </c>
      <c r="T1239" s="64">
        <v>91</v>
      </c>
      <c r="U1239" s="64">
        <v>279</v>
      </c>
      <c r="V1239" s="64">
        <v>1</v>
      </c>
    </row>
    <row r="1240" spans="6:22" x14ac:dyDescent="0.25">
      <c r="F1240" s="60">
        <v>1218</v>
      </c>
      <c r="G1240" s="69">
        <f t="shared" si="106"/>
        <v>33</v>
      </c>
      <c r="H1240" s="69">
        <f t="shared" si="107"/>
        <v>5</v>
      </c>
      <c r="I1240" s="84">
        <f t="shared" si="108"/>
        <v>359</v>
      </c>
      <c r="J1240" s="60">
        <f t="shared" ref="J1240:J1303" si="109">RANK(I1240,$I$23:$I$6550,1)</f>
        <v>2121</v>
      </c>
      <c r="K1240" s="69">
        <f t="shared" ref="K1240:K1303" si="110">LOOKUP(F1240,$X$23:$X$191,$Y$23:$Y$191)</f>
        <v>27</v>
      </c>
      <c r="L1240"/>
      <c r="M1240" s="85">
        <v>4110</v>
      </c>
      <c r="N1240" s="85">
        <v>1189</v>
      </c>
      <c r="O1240" s="85">
        <v>1218</v>
      </c>
      <c r="P1240" s="85">
        <v>91</v>
      </c>
      <c r="Q1240" s="70"/>
      <c r="R1240" s="85">
        <v>1218</v>
      </c>
      <c r="S1240" s="64">
        <v>4110</v>
      </c>
      <c r="T1240" s="64">
        <v>91</v>
      </c>
      <c r="U1240" s="64">
        <v>279</v>
      </c>
      <c r="V1240" s="64">
        <v>2</v>
      </c>
    </row>
    <row r="1241" spans="6:22" x14ac:dyDescent="0.25">
      <c r="F1241" s="60">
        <v>1219</v>
      </c>
      <c r="G1241" s="69">
        <f t="shared" si="106"/>
        <v>33</v>
      </c>
      <c r="H1241" s="69">
        <f t="shared" si="107"/>
        <v>5</v>
      </c>
      <c r="I1241" s="84">
        <f t="shared" si="108"/>
        <v>359</v>
      </c>
      <c r="J1241" s="60">
        <f t="shared" si="109"/>
        <v>2121</v>
      </c>
      <c r="K1241" s="69">
        <f t="shared" si="110"/>
        <v>27</v>
      </c>
      <c r="L1241"/>
      <c r="M1241" s="85">
        <v>4111</v>
      </c>
      <c r="N1241" s="85">
        <v>1189</v>
      </c>
      <c r="O1241" s="85">
        <v>1219</v>
      </c>
      <c r="P1241" s="85">
        <v>91</v>
      </c>
      <c r="Q1241" s="70"/>
      <c r="R1241" s="85">
        <v>1219</v>
      </c>
      <c r="S1241" s="64">
        <v>4111</v>
      </c>
      <c r="T1241" s="64">
        <v>91</v>
      </c>
      <c r="U1241" s="64">
        <v>279</v>
      </c>
      <c r="V1241" s="64">
        <v>3</v>
      </c>
    </row>
    <row r="1242" spans="6:22" x14ac:dyDescent="0.25">
      <c r="F1242" s="60">
        <v>1220</v>
      </c>
      <c r="G1242" s="69">
        <f t="shared" si="106"/>
        <v>33</v>
      </c>
      <c r="H1242" s="69">
        <f t="shared" si="107"/>
        <v>5</v>
      </c>
      <c r="I1242" s="84">
        <f t="shared" si="108"/>
        <v>359</v>
      </c>
      <c r="J1242" s="60">
        <f t="shared" si="109"/>
        <v>2121</v>
      </c>
      <c r="K1242" s="69">
        <f t="shared" si="110"/>
        <v>27</v>
      </c>
      <c r="L1242"/>
      <c r="M1242" s="85">
        <v>4112</v>
      </c>
      <c r="N1242" s="85">
        <v>1189</v>
      </c>
      <c r="O1242" s="85">
        <v>1220</v>
      </c>
      <c r="P1242" s="85">
        <v>91</v>
      </c>
      <c r="Q1242" s="70"/>
      <c r="R1242" s="85">
        <v>1220</v>
      </c>
      <c r="S1242" s="64">
        <v>4112</v>
      </c>
      <c r="T1242" s="64">
        <v>91</v>
      </c>
      <c r="U1242" s="64">
        <v>279</v>
      </c>
      <c r="V1242" s="64">
        <v>4</v>
      </c>
    </row>
    <row r="1243" spans="6:22" x14ac:dyDescent="0.25">
      <c r="F1243" s="60">
        <v>1221</v>
      </c>
      <c r="G1243" s="69">
        <f t="shared" ref="G1243:G1274" si="111">G1239+1</f>
        <v>34</v>
      </c>
      <c r="H1243" s="69">
        <f t="shared" si="107"/>
        <v>5</v>
      </c>
      <c r="I1243" s="84">
        <f t="shared" si="108"/>
        <v>367</v>
      </c>
      <c r="J1243" s="60">
        <f t="shared" si="109"/>
        <v>2209</v>
      </c>
      <c r="K1243" s="69">
        <f t="shared" si="110"/>
        <v>27</v>
      </c>
      <c r="L1243"/>
      <c r="M1243" s="85">
        <v>4381</v>
      </c>
      <c r="N1243" s="85">
        <v>1189</v>
      </c>
      <c r="O1243" s="85">
        <v>1221</v>
      </c>
      <c r="P1243" s="85">
        <v>97</v>
      </c>
      <c r="Q1243" s="70"/>
      <c r="R1243" s="85">
        <v>1221</v>
      </c>
      <c r="S1243" s="64">
        <v>4381</v>
      </c>
      <c r="T1243" s="64">
        <v>97</v>
      </c>
      <c r="U1243" s="64">
        <v>279</v>
      </c>
      <c r="V1243" s="64">
        <v>1</v>
      </c>
    </row>
    <row r="1244" spans="6:22" x14ac:dyDescent="0.25">
      <c r="F1244" s="60">
        <v>1222</v>
      </c>
      <c r="G1244" s="69">
        <f t="shared" si="111"/>
        <v>34</v>
      </c>
      <c r="H1244" s="69">
        <f t="shared" si="107"/>
        <v>5</v>
      </c>
      <c r="I1244" s="84">
        <f t="shared" si="108"/>
        <v>367</v>
      </c>
      <c r="J1244" s="60">
        <f t="shared" si="109"/>
        <v>2209</v>
      </c>
      <c r="K1244" s="69">
        <f t="shared" si="110"/>
        <v>27</v>
      </c>
      <c r="L1244"/>
      <c r="M1244" s="85">
        <v>4382</v>
      </c>
      <c r="N1244" s="85">
        <v>1189</v>
      </c>
      <c r="O1244" s="85">
        <v>1222</v>
      </c>
      <c r="P1244" s="85">
        <v>97</v>
      </c>
      <c r="Q1244" s="70"/>
      <c r="R1244" s="85">
        <v>1222</v>
      </c>
      <c r="S1244" s="64">
        <v>4382</v>
      </c>
      <c r="T1244" s="64">
        <v>97</v>
      </c>
      <c r="U1244" s="64">
        <v>279</v>
      </c>
      <c r="V1244" s="64">
        <v>2</v>
      </c>
    </row>
    <row r="1245" spans="6:22" x14ac:dyDescent="0.25">
      <c r="F1245" s="60">
        <v>1223</v>
      </c>
      <c r="G1245" s="69">
        <f t="shared" si="111"/>
        <v>34</v>
      </c>
      <c r="H1245" s="69">
        <f t="shared" si="107"/>
        <v>5</v>
      </c>
      <c r="I1245" s="84">
        <f t="shared" si="108"/>
        <v>367</v>
      </c>
      <c r="J1245" s="60">
        <f t="shared" si="109"/>
        <v>2209</v>
      </c>
      <c r="K1245" s="69">
        <f t="shared" si="110"/>
        <v>27</v>
      </c>
      <c r="L1245"/>
      <c r="M1245" s="85">
        <v>4383</v>
      </c>
      <c r="N1245" s="85">
        <v>1189</v>
      </c>
      <c r="O1245" s="85">
        <v>1223</v>
      </c>
      <c r="P1245" s="85">
        <v>97</v>
      </c>
      <c r="Q1245" s="70"/>
      <c r="R1245" s="85">
        <v>1223</v>
      </c>
      <c r="S1245" s="64">
        <v>4383</v>
      </c>
      <c r="T1245" s="64">
        <v>97</v>
      </c>
      <c r="U1245" s="64">
        <v>279</v>
      </c>
      <c r="V1245" s="64">
        <v>3</v>
      </c>
    </row>
    <row r="1246" spans="6:22" x14ac:dyDescent="0.25">
      <c r="F1246" s="60">
        <v>1224</v>
      </c>
      <c r="G1246" s="69">
        <f t="shared" si="111"/>
        <v>34</v>
      </c>
      <c r="H1246" s="69">
        <f t="shared" si="107"/>
        <v>5</v>
      </c>
      <c r="I1246" s="84">
        <f t="shared" si="108"/>
        <v>367</v>
      </c>
      <c r="J1246" s="60">
        <f t="shared" si="109"/>
        <v>2209</v>
      </c>
      <c r="K1246" s="69">
        <f t="shared" si="110"/>
        <v>27</v>
      </c>
      <c r="L1246"/>
      <c r="M1246" s="85">
        <v>4384</v>
      </c>
      <c r="N1246" s="85">
        <v>1189</v>
      </c>
      <c r="O1246" s="85">
        <v>1224</v>
      </c>
      <c r="P1246" s="85">
        <v>97</v>
      </c>
      <c r="Q1246" s="70"/>
      <c r="R1246" s="85">
        <v>1224</v>
      </c>
      <c r="S1246" s="64">
        <v>4384</v>
      </c>
      <c r="T1246" s="64">
        <v>97</v>
      </c>
      <c r="U1246" s="64">
        <v>279</v>
      </c>
      <c r="V1246" s="64">
        <v>4</v>
      </c>
    </row>
    <row r="1247" spans="6:22" x14ac:dyDescent="0.25">
      <c r="F1247" s="60">
        <v>1225</v>
      </c>
      <c r="G1247" s="69">
        <f t="shared" si="111"/>
        <v>35</v>
      </c>
      <c r="H1247" s="69">
        <f t="shared" si="107"/>
        <v>5</v>
      </c>
      <c r="I1247" s="84">
        <f t="shared" si="108"/>
        <v>394</v>
      </c>
      <c r="J1247" s="60">
        <f t="shared" si="109"/>
        <v>2517</v>
      </c>
      <c r="K1247" s="69">
        <f t="shared" si="110"/>
        <v>28</v>
      </c>
      <c r="L1247"/>
      <c r="M1247" s="85">
        <v>5177</v>
      </c>
      <c r="N1247" s="85">
        <v>1189</v>
      </c>
      <c r="O1247" s="85">
        <v>1225</v>
      </c>
      <c r="P1247" s="85">
        <v>114</v>
      </c>
      <c r="Q1247" s="70"/>
      <c r="R1247" s="85">
        <v>1225</v>
      </c>
      <c r="S1247" s="64">
        <v>5177</v>
      </c>
      <c r="T1247" s="64">
        <v>115</v>
      </c>
      <c r="U1247" s="64">
        <v>279</v>
      </c>
      <c r="V1247" s="64">
        <v>1</v>
      </c>
    </row>
    <row r="1248" spans="6:22" x14ac:dyDescent="0.25">
      <c r="F1248" s="60">
        <v>1226</v>
      </c>
      <c r="G1248" s="69">
        <f t="shared" si="111"/>
        <v>35</v>
      </c>
      <c r="H1248" s="69">
        <f t="shared" si="107"/>
        <v>5</v>
      </c>
      <c r="I1248" s="84">
        <f t="shared" si="108"/>
        <v>394</v>
      </c>
      <c r="J1248" s="60">
        <f t="shared" si="109"/>
        <v>2517</v>
      </c>
      <c r="K1248" s="69">
        <f t="shared" si="110"/>
        <v>28</v>
      </c>
      <c r="L1248"/>
      <c r="M1248" s="85">
        <v>5178</v>
      </c>
      <c r="N1248" s="85">
        <v>1189</v>
      </c>
      <c r="O1248" s="85">
        <v>1226</v>
      </c>
      <c r="P1248" s="85">
        <v>114</v>
      </c>
      <c r="Q1248" s="70"/>
      <c r="R1248" s="85">
        <v>1226</v>
      </c>
      <c r="S1248" s="64">
        <v>5178</v>
      </c>
      <c r="T1248" s="64">
        <v>115</v>
      </c>
      <c r="U1248" s="64">
        <v>279</v>
      </c>
      <c r="V1248" s="64">
        <v>2</v>
      </c>
    </row>
    <row r="1249" spans="6:22" x14ac:dyDescent="0.25">
      <c r="F1249" s="60">
        <v>1227</v>
      </c>
      <c r="G1249" s="69">
        <f t="shared" si="111"/>
        <v>35</v>
      </c>
      <c r="H1249" s="69">
        <f t="shared" si="107"/>
        <v>5</v>
      </c>
      <c r="I1249" s="84">
        <f t="shared" si="108"/>
        <v>394</v>
      </c>
      <c r="J1249" s="60">
        <f t="shared" si="109"/>
        <v>2517</v>
      </c>
      <c r="K1249" s="69">
        <f t="shared" si="110"/>
        <v>28</v>
      </c>
      <c r="L1249"/>
      <c r="M1249" s="85">
        <v>5179</v>
      </c>
      <c r="N1249" s="85">
        <v>1189</v>
      </c>
      <c r="O1249" s="85">
        <v>1227</v>
      </c>
      <c r="P1249" s="85">
        <v>114</v>
      </c>
      <c r="Q1249" s="70"/>
      <c r="R1249" s="85">
        <v>1227</v>
      </c>
      <c r="S1249" s="64">
        <v>5179</v>
      </c>
      <c r="T1249" s="64">
        <v>115</v>
      </c>
      <c r="U1249" s="64">
        <v>279</v>
      </c>
      <c r="V1249" s="64">
        <v>3</v>
      </c>
    </row>
    <row r="1250" spans="6:22" x14ac:dyDescent="0.25">
      <c r="F1250" s="60">
        <v>1228</v>
      </c>
      <c r="G1250" s="69">
        <f t="shared" si="111"/>
        <v>35</v>
      </c>
      <c r="H1250" s="69">
        <f t="shared" si="107"/>
        <v>5</v>
      </c>
      <c r="I1250" s="84">
        <f t="shared" si="108"/>
        <v>394</v>
      </c>
      <c r="J1250" s="60">
        <f t="shared" si="109"/>
        <v>2517</v>
      </c>
      <c r="K1250" s="69">
        <f t="shared" si="110"/>
        <v>28</v>
      </c>
      <c r="L1250"/>
      <c r="M1250" s="85">
        <v>5180</v>
      </c>
      <c r="N1250" s="85">
        <v>1189</v>
      </c>
      <c r="O1250" s="85">
        <v>1228</v>
      </c>
      <c r="P1250" s="85">
        <v>114</v>
      </c>
      <c r="Q1250" s="70"/>
      <c r="R1250" s="85">
        <v>1228</v>
      </c>
      <c r="S1250" s="64">
        <v>5180</v>
      </c>
      <c r="T1250" s="64">
        <v>115</v>
      </c>
      <c r="U1250" s="64">
        <v>279</v>
      </c>
      <c r="V1250" s="64">
        <v>4</v>
      </c>
    </row>
    <row r="1251" spans="6:22" x14ac:dyDescent="0.25">
      <c r="F1251" s="60">
        <v>1229</v>
      </c>
      <c r="G1251" s="69">
        <f t="shared" si="111"/>
        <v>36</v>
      </c>
      <c r="H1251" s="69">
        <f t="shared" si="107"/>
        <v>5</v>
      </c>
      <c r="I1251" s="84">
        <f t="shared" si="108"/>
        <v>402</v>
      </c>
      <c r="J1251" s="60">
        <f t="shared" si="109"/>
        <v>2605</v>
      </c>
      <c r="K1251" s="69">
        <f t="shared" si="110"/>
        <v>28</v>
      </c>
      <c r="L1251"/>
      <c r="M1251" s="85">
        <v>5449</v>
      </c>
      <c r="N1251" s="85">
        <v>1189</v>
      </c>
      <c r="O1251" s="85">
        <v>1229</v>
      </c>
      <c r="P1251" s="85">
        <v>120</v>
      </c>
      <c r="Q1251" s="70"/>
      <c r="R1251" s="85">
        <v>1229</v>
      </c>
      <c r="S1251" s="64">
        <v>5449</v>
      </c>
      <c r="T1251" s="64">
        <v>121</v>
      </c>
      <c r="U1251" s="64">
        <v>279</v>
      </c>
      <c r="V1251" s="64">
        <v>1</v>
      </c>
    </row>
    <row r="1252" spans="6:22" x14ac:dyDescent="0.25">
      <c r="F1252" s="60">
        <v>1230</v>
      </c>
      <c r="G1252" s="69">
        <f t="shared" si="111"/>
        <v>36</v>
      </c>
      <c r="H1252" s="69">
        <f t="shared" si="107"/>
        <v>5</v>
      </c>
      <c r="I1252" s="84">
        <f t="shared" si="108"/>
        <v>402</v>
      </c>
      <c r="J1252" s="60">
        <f t="shared" si="109"/>
        <v>2605</v>
      </c>
      <c r="K1252" s="69">
        <f t="shared" si="110"/>
        <v>28</v>
      </c>
      <c r="L1252"/>
      <c r="M1252" s="85">
        <v>5450</v>
      </c>
      <c r="N1252" s="85">
        <v>1189</v>
      </c>
      <c r="O1252" s="85">
        <v>1230</v>
      </c>
      <c r="P1252" s="85">
        <v>120</v>
      </c>
      <c r="Q1252" s="70"/>
      <c r="R1252" s="85">
        <v>1230</v>
      </c>
      <c r="S1252" s="64">
        <v>5450</v>
      </c>
      <c r="T1252" s="64">
        <v>121</v>
      </c>
      <c r="U1252" s="64">
        <v>279</v>
      </c>
      <c r="V1252" s="64">
        <v>2</v>
      </c>
    </row>
    <row r="1253" spans="6:22" x14ac:dyDescent="0.25">
      <c r="F1253" s="60">
        <v>1231</v>
      </c>
      <c r="G1253" s="69">
        <f t="shared" si="111"/>
        <v>36</v>
      </c>
      <c r="H1253" s="69">
        <f t="shared" si="107"/>
        <v>5</v>
      </c>
      <c r="I1253" s="84">
        <f t="shared" si="108"/>
        <v>402</v>
      </c>
      <c r="J1253" s="60">
        <f t="shared" si="109"/>
        <v>2605</v>
      </c>
      <c r="K1253" s="69">
        <f t="shared" si="110"/>
        <v>28</v>
      </c>
      <c r="L1253"/>
      <c r="M1253" s="85">
        <v>5451</v>
      </c>
      <c r="N1253" s="85">
        <v>1189</v>
      </c>
      <c r="O1253" s="85">
        <v>1231</v>
      </c>
      <c r="P1253" s="85">
        <v>120</v>
      </c>
      <c r="Q1253" s="70"/>
      <c r="R1253" s="85">
        <v>1231</v>
      </c>
      <c r="S1253" s="64">
        <v>5451</v>
      </c>
      <c r="T1253" s="64">
        <v>121</v>
      </c>
      <c r="U1253" s="64">
        <v>279</v>
      </c>
      <c r="V1253" s="64">
        <v>3</v>
      </c>
    </row>
    <row r="1254" spans="6:22" x14ac:dyDescent="0.25">
      <c r="F1254" s="60">
        <v>1232</v>
      </c>
      <c r="G1254" s="69">
        <f t="shared" si="111"/>
        <v>36</v>
      </c>
      <c r="H1254" s="69">
        <f t="shared" si="107"/>
        <v>5</v>
      </c>
      <c r="I1254" s="84">
        <f t="shared" si="108"/>
        <v>402</v>
      </c>
      <c r="J1254" s="60">
        <f t="shared" si="109"/>
        <v>2605</v>
      </c>
      <c r="K1254" s="69">
        <f t="shared" si="110"/>
        <v>28</v>
      </c>
      <c r="L1254"/>
      <c r="M1254" s="85">
        <v>5452</v>
      </c>
      <c r="N1254" s="85">
        <v>1189</v>
      </c>
      <c r="O1254" s="85">
        <v>1232</v>
      </c>
      <c r="P1254" s="85">
        <v>120</v>
      </c>
      <c r="Q1254" s="70"/>
      <c r="R1254" s="85">
        <v>1232</v>
      </c>
      <c r="S1254" s="64">
        <v>5452</v>
      </c>
      <c r="T1254" s="64">
        <v>121</v>
      </c>
      <c r="U1254" s="64">
        <v>279</v>
      </c>
      <c r="V1254" s="64">
        <v>4</v>
      </c>
    </row>
    <row r="1255" spans="6:22" x14ac:dyDescent="0.25">
      <c r="F1255" s="60">
        <v>1233</v>
      </c>
      <c r="G1255" s="69">
        <f t="shared" si="111"/>
        <v>37</v>
      </c>
      <c r="H1255" s="69">
        <f t="shared" ref="H1255:H1318" si="112">H983+1</f>
        <v>5</v>
      </c>
      <c r="I1255" s="84">
        <f t="shared" si="108"/>
        <v>410</v>
      </c>
      <c r="J1255" s="60">
        <f t="shared" si="109"/>
        <v>2693</v>
      </c>
      <c r="K1255" s="69">
        <f t="shared" si="110"/>
        <v>28</v>
      </c>
      <c r="L1255"/>
      <c r="M1255" s="85">
        <v>373</v>
      </c>
      <c r="N1255" s="85">
        <v>1233</v>
      </c>
      <c r="O1255" s="85">
        <v>1233</v>
      </c>
      <c r="P1255" s="85">
        <v>9</v>
      </c>
      <c r="Q1255" s="70"/>
      <c r="R1255" s="85">
        <v>1233</v>
      </c>
      <c r="S1255" s="64">
        <v>373</v>
      </c>
      <c r="T1255" s="64">
        <v>9</v>
      </c>
      <c r="U1255" s="64">
        <v>283</v>
      </c>
      <c r="V1255" s="64">
        <v>1</v>
      </c>
    </row>
    <row r="1256" spans="6:22" x14ac:dyDescent="0.25">
      <c r="F1256" s="60">
        <v>1234</v>
      </c>
      <c r="G1256" s="69">
        <f t="shared" si="111"/>
        <v>37</v>
      </c>
      <c r="H1256" s="69">
        <f t="shared" si="112"/>
        <v>5</v>
      </c>
      <c r="I1256" s="84">
        <f t="shared" si="108"/>
        <v>410</v>
      </c>
      <c r="J1256" s="60">
        <f t="shared" si="109"/>
        <v>2693</v>
      </c>
      <c r="K1256" s="69">
        <f t="shared" si="110"/>
        <v>28</v>
      </c>
      <c r="L1256"/>
      <c r="M1256" s="85">
        <v>374</v>
      </c>
      <c r="N1256" s="85">
        <v>1233</v>
      </c>
      <c r="O1256" s="85">
        <v>1234</v>
      </c>
      <c r="P1256" s="85">
        <v>9</v>
      </c>
      <c r="Q1256" s="70"/>
      <c r="R1256" s="85">
        <v>1234</v>
      </c>
      <c r="S1256" s="64">
        <v>374</v>
      </c>
      <c r="T1256" s="64">
        <v>9</v>
      </c>
      <c r="U1256" s="64">
        <v>283</v>
      </c>
      <c r="V1256" s="64">
        <v>2</v>
      </c>
    </row>
    <row r="1257" spans="6:22" x14ac:dyDescent="0.25">
      <c r="F1257" s="60">
        <v>1235</v>
      </c>
      <c r="G1257" s="69">
        <f t="shared" si="111"/>
        <v>37</v>
      </c>
      <c r="H1257" s="69">
        <f t="shared" si="112"/>
        <v>5</v>
      </c>
      <c r="I1257" s="84">
        <f t="shared" si="108"/>
        <v>410</v>
      </c>
      <c r="J1257" s="60">
        <f t="shared" si="109"/>
        <v>2693</v>
      </c>
      <c r="K1257" s="69">
        <f t="shared" si="110"/>
        <v>28</v>
      </c>
      <c r="L1257"/>
      <c r="M1257" s="85">
        <v>375</v>
      </c>
      <c r="N1257" s="85">
        <v>1233</v>
      </c>
      <c r="O1257" s="85">
        <v>1235</v>
      </c>
      <c r="P1257" s="85">
        <v>9</v>
      </c>
      <c r="Q1257" s="70"/>
      <c r="R1257" s="85">
        <v>1235</v>
      </c>
      <c r="S1257" s="64">
        <v>375</v>
      </c>
      <c r="T1257" s="64">
        <v>9</v>
      </c>
      <c r="U1257" s="64">
        <v>283</v>
      </c>
      <c r="V1257" s="64">
        <v>3</v>
      </c>
    </row>
    <row r="1258" spans="6:22" x14ac:dyDescent="0.25">
      <c r="F1258" s="60">
        <v>1236</v>
      </c>
      <c r="G1258" s="69">
        <f t="shared" si="111"/>
        <v>37</v>
      </c>
      <c r="H1258" s="69">
        <f t="shared" si="112"/>
        <v>5</v>
      </c>
      <c r="I1258" s="84">
        <f t="shared" si="108"/>
        <v>410</v>
      </c>
      <c r="J1258" s="60">
        <f t="shared" si="109"/>
        <v>2693</v>
      </c>
      <c r="K1258" s="69">
        <f t="shared" si="110"/>
        <v>28</v>
      </c>
      <c r="L1258"/>
      <c r="M1258" s="85">
        <v>376</v>
      </c>
      <c r="N1258" s="85">
        <v>1233</v>
      </c>
      <c r="O1258" s="85">
        <v>1236</v>
      </c>
      <c r="P1258" s="85">
        <v>9</v>
      </c>
      <c r="Q1258" s="70"/>
      <c r="R1258" s="85">
        <v>1236</v>
      </c>
      <c r="S1258" s="64">
        <v>376</v>
      </c>
      <c r="T1258" s="64">
        <v>9</v>
      </c>
      <c r="U1258" s="64">
        <v>283</v>
      </c>
      <c r="V1258" s="64">
        <v>4</v>
      </c>
    </row>
    <row r="1259" spans="6:22" x14ac:dyDescent="0.25">
      <c r="F1259" s="60">
        <v>1237</v>
      </c>
      <c r="G1259" s="69">
        <f t="shared" si="111"/>
        <v>38</v>
      </c>
      <c r="H1259" s="69">
        <f t="shared" si="112"/>
        <v>5</v>
      </c>
      <c r="I1259" s="84">
        <f t="shared" si="108"/>
        <v>418</v>
      </c>
      <c r="J1259" s="60">
        <f t="shared" si="109"/>
        <v>2781</v>
      </c>
      <c r="K1259" s="69">
        <f t="shared" si="110"/>
        <v>28</v>
      </c>
      <c r="L1259"/>
      <c r="M1259" s="85">
        <v>645</v>
      </c>
      <c r="N1259" s="85">
        <v>1233</v>
      </c>
      <c r="O1259" s="85">
        <v>1237</v>
      </c>
      <c r="P1259" s="85">
        <v>15</v>
      </c>
      <c r="Q1259" s="70"/>
      <c r="R1259" s="85">
        <v>1237</v>
      </c>
      <c r="S1259" s="64">
        <v>645</v>
      </c>
      <c r="T1259" s="64">
        <v>15</v>
      </c>
      <c r="U1259" s="64">
        <v>283</v>
      </c>
      <c r="V1259" s="64">
        <v>1</v>
      </c>
    </row>
    <row r="1260" spans="6:22" x14ac:dyDescent="0.25">
      <c r="F1260" s="60">
        <v>1238</v>
      </c>
      <c r="G1260" s="69">
        <f t="shared" si="111"/>
        <v>38</v>
      </c>
      <c r="H1260" s="69">
        <f t="shared" si="112"/>
        <v>5</v>
      </c>
      <c r="I1260" s="84">
        <f t="shared" si="108"/>
        <v>418</v>
      </c>
      <c r="J1260" s="60">
        <f t="shared" si="109"/>
        <v>2781</v>
      </c>
      <c r="K1260" s="69">
        <f t="shared" si="110"/>
        <v>28</v>
      </c>
      <c r="L1260"/>
      <c r="M1260" s="85">
        <v>646</v>
      </c>
      <c r="N1260" s="85">
        <v>1233</v>
      </c>
      <c r="O1260" s="85">
        <v>1238</v>
      </c>
      <c r="P1260" s="85">
        <v>15</v>
      </c>
      <c r="Q1260" s="70"/>
      <c r="R1260" s="85">
        <v>1238</v>
      </c>
      <c r="S1260" s="64">
        <v>646</v>
      </c>
      <c r="T1260" s="64">
        <v>15</v>
      </c>
      <c r="U1260" s="64">
        <v>283</v>
      </c>
      <c r="V1260" s="64">
        <v>2</v>
      </c>
    </row>
    <row r="1261" spans="6:22" x14ac:dyDescent="0.25">
      <c r="F1261" s="60">
        <v>1239</v>
      </c>
      <c r="G1261" s="69">
        <f t="shared" si="111"/>
        <v>38</v>
      </c>
      <c r="H1261" s="69">
        <f t="shared" si="112"/>
        <v>5</v>
      </c>
      <c r="I1261" s="84">
        <f t="shared" si="108"/>
        <v>418</v>
      </c>
      <c r="J1261" s="60">
        <f t="shared" si="109"/>
        <v>2781</v>
      </c>
      <c r="K1261" s="69">
        <f t="shared" si="110"/>
        <v>28</v>
      </c>
      <c r="L1261"/>
      <c r="M1261" s="85">
        <v>647</v>
      </c>
      <c r="N1261" s="85">
        <v>1233</v>
      </c>
      <c r="O1261" s="85">
        <v>1239</v>
      </c>
      <c r="P1261" s="85">
        <v>15</v>
      </c>
      <c r="Q1261" s="70"/>
      <c r="R1261" s="85">
        <v>1239</v>
      </c>
      <c r="S1261" s="64">
        <v>647</v>
      </c>
      <c r="T1261" s="64">
        <v>15</v>
      </c>
      <c r="U1261" s="64">
        <v>283</v>
      </c>
      <c r="V1261" s="64">
        <v>3</v>
      </c>
    </row>
    <row r="1262" spans="6:22" x14ac:dyDescent="0.25">
      <c r="F1262" s="60">
        <v>1240</v>
      </c>
      <c r="G1262" s="69">
        <f t="shared" si="111"/>
        <v>38</v>
      </c>
      <c r="H1262" s="69">
        <f t="shared" si="112"/>
        <v>5</v>
      </c>
      <c r="I1262" s="84">
        <f t="shared" si="108"/>
        <v>418</v>
      </c>
      <c r="J1262" s="60">
        <f t="shared" si="109"/>
        <v>2781</v>
      </c>
      <c r="K1262" s="69">
        <f t="shared" si="110"/>
        <v>28</v>
      </c>
      <c r="L1262"/>
      <c r="M1262" s="85">
        <v>648</v>
      </c>
      <c r="N1262" s="85">
        <v>1233</v>
      </c>
      <c r="O1262" s="85">
        <v>1240</v>
      </c>
      <c r="P1262" s="85">
        <v>15</v>
      </c>
      <c r="Q1262" s="70"/>
      <c r="R1262" s="85">
        <v>1240</v>
      </c>
      <c r="S1262" s="64">
        <v>648</v>
      </c>
      <c r="T1262" s="64">
        <v>15</v>
      </c>
      <c r="U1262" s="64">
        <v>283</v>
      </c>
      <c r="V1262" s="64">
        <v>4</v>
      </c>
    </row>
    <row r="1263" spans="6:22" x14ac:dyDescent="0.25">
      <c r="F1263" s="60">
        <v>1241</v>
      </c>
      <c r="G1263" s="69">
        <f t="shared" si="111"/>
        <v>39</v>
      </c>
      <c r="H1263" s="69">
        <f t="shared" si="112"/>
        <v>5</v>
      </c>
      <c r="I1263" s="84">
        <f t="shared" si="108"/>
        <v>426</v>
      </c>
      <c r="J1263" s="60">
        <f t="shared" si="109"/>
        <v>2869</v>
      </c>
      <c r="K1263" s="69">
        <f t="shared" si="110"/>
        <v>28</v>
      </c>
      <c r="L1263"/>
      <c r="M1263" s="85">
        <v>1441</v>
      </c>
      <c r="N1263" s="85">
        <v>1233</v>
      </c>
      <c r="O1263" s="85">
        <v>1241</v>
      </c>
      <c r="P1263" s="85">
        <v>32</v>
      </c>
      <c r="Q1263" s="70"/>
      <c r="R1263" s="85">
        <v>1241</v>
      </c>
      <c r="S1263" s="64">
        <v>1441</v>
      </c>
      <c r="T1263" s="64">
        <v>32</v>
      </c>
      <c r="U1263" s="64">
        <v>283</v>
      </c>
      <c r="V1263" s="64">
        <v>1</v>
      </c>
    </row>
    <row r="1264" spans="6:22" x14ac:dyDescent="0.25">
      <c r="F1264" s="60">
        <v>1242</v>
      </c>
      <c r="G1264" s="69">
        <f t="shared" si="111"/>
        <v>39</v>
      </c>
      <c r="H1264" s="69">
        <f t="shared" si="112"/>
        <v>5</v>
      </c>
      <c r="I1264" s="84">
        <f t="shared" si="108"/>
        <v>426</v>
      </c>
      <c r="J1264" s="60">
        <f t="shared" si="109"/>
        <v>2869</v>
      </c>
      <c r="K1264" s="69">
        <f t="shared" si="110"/>
        <v>28</v>
      </c>
      <c r="L1264"/>
      <c r="M1264" s="85">
        <v>1442</v>
      </c>
      <c r="N1264" s="85">
        <v>1233</v>
      </c>
      <c r="O1264" s="85">
        <v>1242</v>
      </c>
      <c r="P1264" s="85">
        <v>32</v>
      </c>
      <c r="Q1264" s="70"/>
      <c r="R1264" s="85">
        <v>1242</v>
      </c>
      <c r="S1264" s="64">
        <v>1442</v>
      </c>
      <c r="T1264" s="64">
        <v>32</v>
      </c>
      <c r="U1264" s="64">
        <v>283</v>
      </c>
      <c r="V1264" s="64">
        <v>2</v>
      </c>
    </row>
    <row r="1265" spans="6:22" x14ac:dyDescent="0.25">
      <c r="F1265" s="60">
        <v>1243</v>
      </c>
      <c r="G1265" s="69">
        <f t="shared" si="111"/>
        <v>39</v>
      </c>
      <c r="H1265" s="69">
        <f t="shared" si="112"/>
        <v>5</v>
      </c>
      <c r="I1265" s="84">
        <f t="shared" si="108"/>
        <v>426</v>
      </c>
      <c r="J1265" s="60">
        <f t="shared" si="109"/>
        <v>2869</v>
      </c>
      <c r="K1265" s="69">
        <f t="shared" si="110"/>
        <v>28</v>
      </c>
      <c r="L1265"/>
      <c r="M1265" s="85">
        <v>1443</v>
      </c>
      <c r="N1265" s="85">
        <v>1233</v>
      </c>
      <c r="O1265" s="85">
        <v>1243</v>
      </c>
      <c r="P1265" s="85">
        <v>32</v>
      </c>
      <c r="Q1265" s="70"/>
      <c r="R1265" s="85">
        <v>1243</v>
      </c>
      <c r="S1265" s="64">
        <v>1443</v>
      </c>
      <c r="T1265" s="64">
        <v>32</v>
      </c>
      <c r="U1265" s="64">
        <v>283</v>
      </c>
      <c r="V1265" s="64">
        <v>3</v>
      </c>
    </row>
    <row r="1266" spans="6:22" x14ac:dyDescent="0.25">
      <c r="F1266" s="60">
        <v>1244</v>
      </c>
      <c r="G1266" s="69">
        <f t="shared" si="111"/>
        <v>39</v>
      </c>
      <c r="H1266" s="69">
        <f t="shared" si="112"/>
        <v>5</v>
      </c>
      <c r="I1266" s="84">
        <f t="shared" si="108"/>
        <v>426</v>
      </c>
      <c r="J1266" s="60">
        <f t="shared" si="109"/>
        <v>2869</v>
      </c>
      <c r="K1266" s="69">
        <f t="shared" si="110"/>
        <v>28</v>
      </c>
      <c r="L1266"/>
      <c r="M1266" s="85">
        <v>1444</v>
      </c>
      <c r="N1266" s="85">
        <v>1233</v>
      </c>
      <c r="O1266" s="85">
        <v>1244</v>
      </c>
      <c r="P1266" s="85">
        <v>32</v>
      </c>
      <c r="Q1266" s="70"/>
      <c r="R1266" s="85">
        <v>1244</v>
      </c>
      <c r="S1266" s="64">
        <v>1444</v>
      </c>
      <c r="T1266" s="64">
        <v>32</v>
      </c>
      <c r="U1266" s="64">
        <v>283</v>
      </c>
      <c r="V1266" s="64">
        <v>4</v>
      </c>
    </row>
    <row r="1267" spans="6:22" x14ac:dyDescent="0.25">
      <c r="F1267" s="60">
        <v>1245</v>
      </c>
      <c r="G1267" s="69">
        <f t="shared" si="111"/>
        <v>40</v>
      </c>
      <c r="H1267" s="69">
        <f t="shared" si="112"/>
        <v>5</v>
      </c>
      <c r="I1267" s="84">
        <f t="shared" si="108"/>
        <v>434</v>
      </c>
      <c r="J1267" s="60">
        <f t="shared" si="109"/>
        <v>2957</v>
      </c>
      <c r="K1267" s="69">
        <f t="shared" si="110"/>
        <v>28</v>
      </c>
      <c r="L1267"/>
      <c r="M1267" s="85">
        <v>1713</v>
      </c>
      <c r="N1267" s="85">
        <v>1233</v>
      </c>
      <c r="O1267" s="85">
        <v>1245</v>
      </c>
      <c r="P1267" s="85">
        <v>38</v>
      </c>
      <c r="Q1267" s="70"/>
      <c r="R1267" s="85">
        <v>1245</v>
      </c>
      <c r="S1267" s="64">
        <v>1713</v>
      </c>
      <c r="T1267" s="64">
        <v>38</v>
      </c>
      <c r="U1267" s="64">
        <v>283</v>
      </c>
      <c r="V1267" s="64">
        <v>1</v>
      </c>
    </row>
    <row r="1268" spans="6:22" x14ac:dyDescent="0.25">
      <c r="F1268" s="60">
        <v>1246</v>
      </c>
      <c r="G1268" s="69">
        <f t="shared" si="111"/>
        <v>40</v>
      </c>
      <c r="H1268" s="69">
        <f t="shared" si="112"/>
        <v>5</v>
      </c>
      <c r="I1268" s="84">
        <f t="shared" si="108"/>
        <v>434</v>
      </c>
      <c r="J1268" s="60">
        <f t="shared" si="109"/>
        <v>2957</v>
      </c>
      <c r="K1268" s="69">
        <f t="shared" si="110"/>
        <v>28</v>
      </c>
      <c r="L1268"/>
      <c r="M1268" s="85">
        <v>1714</v>
      </c>
      <c r="N1268" s="85">
        <v>1233</v>
      </c>
      <c r="O1268" s="85">
        <v>1246</v>
      </c>
      <c r="P1268" s="85">
        <v>38</v>
      </c>
      <c r="Q1268" s="70"/>
      <c r="R1268" s="85">
        <v>1246</v>
      </c>
      <c r="S1268" s="64">
        <v>1714</v>
      </c>
      <c r="T1268" s="64">
        <v>38</v>
      </c>
      <c r="U1268" s="64">
        <v>283</v>
      </c>
      <c r="V1268" s="64">
        <v>2</v>
      </c>
    </row>
    <row r="1269" spans="6:22" x14ac:dyDescent="0.25">
      <c r="F1269" s="60">
        <v>1247</v>
      </c>
      <c r="G1269" s="69">
        <f t="shared" si="111"/>
        <v>40</v>
      </c>
      <c r="H1269" s="69">
        <f t="shared" si="112"/>
        <v>5</v>
      </c>
      <c r="I1269" s="84">
        <f t="shared" si="108"/>
        <v>434</v>
      </c>
      <c r="J1269" s="60">
        <f t="shared" si="109"/>
        <v>2957</v>
      </c>
      <c r="K1269" s="69">
        <f t="shared" si="110"/>
        <v>28</v>
      </c>
      <c r="L1269"/>
      <c r="M1269" s="85">
        <v>1715</v>
      </c>
      <c r="N1269" s="85">
        <v>1233</v>
      </c>
      <c r="O1269" s="85">
        <v>1247</v>
      </c>
      <c r="P1269" s="85">
        <v>38</v>
      </c>
      <c r="Q1269" s="70"/>
      <c r="R1269" s="85">
        <v>1247</v>
      </c>
      <c r="S1269" s="64">
        <v>1715</v>
      </c>
      <c r="T1269" s="64">
        <v>38</v>
      </c>
      <c r="U1269" s="64">
        <v>283</v>
      </c>
      <c r="V1269" s="64">
        <v>3</v>
      </c>
    </row>
    <row r="1270" spans="6:22" x14ac:dyDescent="0.25">
      <c r="F1270" s="60">
        <v>1248</v>
      </c>
      <c r="G1270" s="69">
        <f t="shared" si="111"/>
        <v>40</v>
      </c>
      <c r="H1270" s="69">
        <f t="shared" si="112"/>
        <v>5</v>
      </c>
      <c r="I1270" s="84">
        <f t="shared" si="108"/>
        <v>434</v>
      </c>
      <c r="J1270" s="60">
        <f t="shared" si="109"/>
        <v>2957</v>
      </c>
      <c r="K1270" s="69">
        <f t="shared" si="110"/>
        <v>28</v>
      </c>
      <c r="L1270"/>
      <c r="M1270" s="85">
        <v>1716</v>
      </c>
      <c r="N1270" s="85">
        <v>1233</v>
      </c>
      <c r="O1270" s="85">
        <v>1248</v>
      </c>
      <c r="P1270" s="85">
        <v>38</v>
      </c>
      <c r="Q1270" s="70"/>
      <c r="R1270" s="85">
        <v>1248</v>
      </c>
      <c r="S1270" s="64">
        <v>1716</v>
      </c>
      <c r="T1270" s="64">
        <v>38</v>
      </c>
      <c r="U1270" s="64">
        <v>283</v>
      </c>
      <c r="V1270" s="64">
        <v>4</v>
      </c>
    </row>
    <row r="1271" spans="6:22" x14ac:dyDescent="0.25">
      <c r="F1271" s="60">
        <v>1249</v>
      </c>
      <c r="G1271" s="69">
        <f t="shared" si="111"/>
        <v>41</v>
      </c>
      <c r="H1271" s="69">
        <f t="shared" si="112"/>
        <v>5</v>
      </c>
      <c r="I1271" s="84">
        <f t="shared" si="108"/>
        <v>442</v>
      </c>
      <c r="J1271" s="60">
        <f t="shared" si="109"/>
        <v>3045</v>
      </c>
      <c r="K1271" s="69">
        <f t="shared" si="110"/>
        <v>28</v>
      </c>
      <c r="L1271"/>
      <c r="M1271" s="85">
        <v>2509</v>
      </c>
      <c r="N1271" s="85">
        <v>1233</v>
      </c>
      <c r="O1271" s="85">
        <v>1249</v>
      </c>
      <c r="P1271" s="85">
        <v>56</v>
      </c>
      <c r="Q1271" s="70"/>
      <c r="R1271" s="85">
        <v>1249</v>
      </c>
      <c r="S1271" s="64">
        <v>2509</v>
      </c>
      <c r="T1271" s="64">
        <v>56</v>
      </c>
      <c r="U1271" s="64">
        <v>283</v>
      </c>
      <c r="V1271" s="64">
        <v>1</v>
      </c>
    </row>
    <row r="1272" spans="6:22" x14ac:dyDescent="0.25">
      <c r="F1272" s="60">
        <v>1250</v>
      </c>
      <c r="G1272" s="69">
        <f t="shared" si="111"/>
        <v>41</v>
      </c>
      <c r="H1272" s="69">
        <f t="shared" si="112"/>
        <v>5</v>
      </c>
      <c r="I1272" s="84">
        <f t="shared" si="108"/>
        <v>442</v>
      </c>
      <c r="J1272" s="60">
        <f t="shared" si="109"/>
        <v>3045</v>
      </c>
      <c r="K1272" s="69">
        <f t="shared" si="110"/>
        <v>28</v>
      </c>
      <c r="L1272"/>
      <c r="M1272" s="85">
        <v>2510</v>
      </c>
      <c r="N1272" s="85">
        <v>1233</v>
      </c>
      <c r="O1272" s="85">
        <v>1250</v>
      </c>
      <c r="P1272" s="85">
        <v>56</v>
      </c>
      <c r="Q1272" s="70"/>
      <c r="R1272" s="85">
        <v>1250</v>
      </c>
      <c r="S1272" s="64">
        <v>2510</v>
      </c>
      <c r="T1272" s="64">
        <v>56</v>
      </c>
      <c r="U1272" s="64">
        <v>283</v>
      </c>
      <c r="V1272" s="64">
        <v>2</v>
      </c>
    </row>
    <row r="1273" spans="6:22" x14ac:dyDescent="0.25">
      <c r="F1273" s="60">
        <v>1251</v>
      </c>
      <c r="G1273" s="69">
        <f t="shared" si="111"/>
        <v>41</v>
      </c>
      <c r="H1273" s="69">
        <f t="shared" si="112"/>
        <v>5</v>
      </c>
      <c r="I1273" s="84">
        <f t="shared" si="108"/>
        <v>442</v>
      </c>
      <c r="J1273" s="60">
        <f t="shared" si="109"/>
        <v>3045</v>
      </c>
      <c r="K1273" s="69">
        <f t="shared" si="110"/>
        <v>28</v>
      </c>
      <c r="L1273"/>
      <c r="M1273" s="85">
        <v>2511</v>
      </c>
      <c r="N1273" s="85">
        <v>1233</v>
      </c>
      <c r="O1273" s="85">
        <v>1251</v>
      </c>
      <c r="P1273" s="85">
        <v>56</v>
      </c>
      <c r="Q1273" s="70"/>
      <c r="R1273" s="85">
        <v>1251</v>
      </c>
      <c r="S1273" s="64">
        <v>2511</v>
      </c>
      <c r="T1273" s="64">
        <v>56</v>
      </c>
      <c r="U1273" s="64">
        <v>283</v>
      </c>
      <c r="V1273" s="64">
        <v>3</v>
      </c>
    </row>
    <row r="1274" spans="6:22" x14ac:dyDescent="0.25">
      <c r="F1274" s="60">
        <v>1252</v>
      </c>
      <c r="G1274" s="69">
        <f t="shared" si="111"/>
        <v>41</v>
      </c>
      <c r="H1274" s="69">
        <f t="shared" si="112"/>
        <v>5</v>
      </c>
      <c r="I1274" s="84">
        <f t="shared" si="108"/>
        <v>442</v>
      </c>
      <c r="J1274" s="60">
        <f t="shared" si="109"/>
        <v>3045</v>
      </c>
      <c r="K1274" s="69">
        <f t="shared" si="110"/>
        <v>28</v>
      </c>
      <c r="L1274"/>
      <c r="M1274" s="85">
        <v>2512</v>
      </c>
      <c r="N1274" s="85">
        <v>1233</v>
      </c>
      <c r="O1274" s="85">
        <v>1252</v>
      </c>
      <c r="P1274" s="85">
        <v>56</v>
      </c>
      <c r="Q1274" s="70"/>
      <c r="R1274" s="85">
        <v>1252</v>
      </c>
      <c r="S1274" s="64">
        <v>2512</v>
      </c>
      <c r="T1274" s="64">
        <v>56</v>
      </c>
      <c r="U1274" s="64">
        <v>283</v>
      </c>
      <c r="V1274" s="64">
        <v>4</v>
      </c>
    </row>
    <row r="1275" spans="6:22" x14ac:dyDescent="0.25">
      <c r="F1275" s="60">
        <v>1253</v>
      </c>
      <c r="G1275" s="69">
        <f t="shared" ref="G1275:G1306" si="113">G1271+1</f>
        <v>42</v>
      </c>
      <c r="H1275" s="69">
        <f t="shared" si="112"/>
        <v>5</v>
      </c>
      <c r="I1275" s="84">
        <f t="shared" si="108"/>
        <v>450</v>
      </c>
      <c r="J1275" s="60">
        <f t="shared" si="109"/>
        <v>3133</v>
      </c>
      <c r="K1275" s="69">
        <f t="shared" si="110"/>
        <v>28</v>
      </c>
      <c r="L1275"/>
      <c r="M1275" s="85">
        <v>2781</v>
      </c>
      <c r="N1275" s="85">
        <v>1233</v>
      </c>
      <c r="O1275" s="85">
        <v>1253</v>
      </c>
      <c r="P1275" s="85">
        <v>62</v>
      </c>
      <c r="Q1275" s="70"/>
      <c r="R1275" s="85">
        <v>1253</v>
      </c>
      <c r="S1275" s="64">
        <v>2781</v>
      </c>
      <c r="T1275" s="64">
        <v>62</v>
      </c>
      <c r="U1275" s="64">
        <v>283</v>
      </c>
      <c r="V1275" s="64">
        <v>1</v>
      </c>
    </row>
    <row r="1276" spans="6:22" x14ac:dyDescent="0.25">
      <c r="F1276" s="60">
        <v>1254</v>
      </c>
      <c r="G1276" s="69">
        <f t="shared" si="113"/>
        <v>42</v>
      </c>
      <c r="H1276" s="69">
        <f t="shared" si="112"/>
        <v>5</v>
      </c>
      <c r="I1276" s="84">
        <f t="shared" si="108"/>
        <v>450</v>
      </c>
      <c r="J1276" s="60">
        <f t="shared" si="109"/>
        <v>3133</v>
      </c>
      <c r="K1276" s="69">
        <f t="shared" si="110"/>
        <v>28</v>
      </c>
      <c r="L1276"/>
      <c r="M1276" s="85">
        <v>2782</v>
      </c>
      <c r="N1276" s="85">
        <v>1233</v>
      </c>
      <c r="O1276" s="85">
        <v>1254</v>
      </c>
      <c r="P1276" s="85">
        <v>62</v>
      </c>
      <c r="Q1276" s="70"/>
      <c r="R1276" s="85">
        <v>1254</v>
      </c>
      <c r="S1276" s="64">
        <v>2782</v>
      </c>
      <c r="T1276" s="64">
        <v>62</v>
      </c>
      <c r="U1276" s="64">
        <v>283</v>
      </c>
      <c r="V1276" s="64">
        <v>2</v>
      </c>
    </row>
    <row r="1277" spans="6:22" x14ac:dyDescent="0.25">
      <c r="F1277" s="60">
        <v>1255</v>
      </c>
      <c r="G1277" s="69">
        <f t="shared" si="113"/>
        <v>42</v>
      </c>
      <c r="H1277" s="69">
        <f t="shared" si="112"/>
        <v>5</v>
      </c>
      <c r="I1277" s="84">
        <f t="shared" si="108"/>
        <v>450</v>
      </c>
      <c r="J1277" s="60">
        <f t="shared" si="109"/>
        <v>3133</v>
      </c>
      <c r="K1277" s="69">
        <f t="shared" si="110"/>
        <v>28</v>
      </c>
      <c r="L1277"/>
      <c r="M1277" s="85">
        <v>2783</v>
      </c>
      <c r="N1277" s="85">
        <v>1233</v>
      </c>
      <c r="O1277" s="85">
        <v>1255</v>
      </c>
      <c r="P1277" s="85">
        <v>62</v>
      </c>
      <c r="Q1277" s="70"/>
      <c r="R1277" s="85">
        <v>1255</v>
      </c>
      <c r="S1277" s="64">
        <v>2783</v>
      </c>
      <c r="T1277" s="64">
        <v>62</v>
      </c>
      <c r="U1277" s="64">
        <v>283</v>
      </c>
      <c r="V1277" s="64">
        <v>3</v>
      </c>
    </row>
    <row r="1278" spans="6:22" x14ac:dyDescent="0.25">
      <c r="F1278" s="60">
        <v>1256</v>
      </c>
      <c r="G1278" s="69">
        <f t="shared" si="113"/>
        <v>42</v>
      </c>
      <c r="H1278" s="69">
        <f t="shared" si="112"/>
        <v>5</v>
      </c>
      <c r="I1278" s="84">
        <f t="shared" si="108"/>
        <v>450</v>
      </c>
      <c r="J1278" s="60">
        <f t="shared" si="109"/>
        <v>3133</v>
      </c>
      <c r="K1278" s="69">
        <f t="shared" si="110"/>
        <v>28</v>
      </c>
      <c r="L1278"/>
      <c r="M1278" s="85">
        <v>2784</v>
      </c>
      <c r="N1278" s="85">
        <v>1233</v>
      </c>
      <c r="O1278" s="85">
        <v>1256</v>
      </c>
      <c r="P1278" s="85">
        <v>62</v>
      </c>
      <c r="Q1278" s="70"/>
      <c r="R1278" s="85">
        <v>1256</v>
      </c>
      <c r="S1278" s="64">
        <v>2784</v>
      </c>
      <c r="T1278" s="64">
        <v>62</v>
      </c>
      <c r="U1278" s="64">
        <v>283</v>
      </c>
      <c r="V1278" s="64">
        <v>4</v>
      </c>
    </row>
    <row r="1279" spans="6:22" x14ac:dyDescent="0.25">
      <c r="F1279" s="60">
        <v>1257</v>
      </c>
      <c r="G1279" s="69">
        <f t="shared" si="113"/>
        <v>43</v>
      </c>
      <c r="H1279" s="69">
        <f t="shared" si="112"/>
        <v>5</v>
      </c>
      <c r="I1279" s="84">
        <f t="shared" si="108"/>
        <v>458</v>
      </c>
      <c r="J1279" s="60">
        <f t="shared" si="109"/>
        <v>3221</v>
      </c>
      <c r="K1279" s="69">
        <f t="shared" si="110"/>
        <v>28</v>
      </c>
      <c r="L1279"/>
      <c r="M1279" s="85">
        <v>3577</v>
      </c>
      <c r="N1279" s="85">
        <v>1233</v>
      </c>
      <c r="O1279" s="85">
        <v>1257</v>
      </c>
      <c r="P1279" s="85">
        <v>80</v>
      </c>
      <c r="Q1279" s="70"/>
      <c r="R1279" s="85">
        <v>1257</v>
      </c>
      <c r="S1279" s="64">
        <v>3577</v>
      </c>
      <c r="T1279" s="64">
        <v>79</v>
      </c>
      <c r="U1279" s="64">
        <v>283</v>
      </c>
      <c r="V1279" s="64">
        <v>1</v>
      </c>
    </row>
    <row r="1280" spans="6:22" x14ac:dyDescent="0.25">
      <c r="F1280" s="60">
        <v>1258</v>
      </c>
      <c r="G1280" s="69">
        <f t="shared" si="113"/>
        <v>43</v>
      </c>
      <c r="H1280" s="69">
        <f t="shared" si="112"/>
        <v>5</v>
      </c>
      <c r="I1280" s="84">
        <f t="shared" si="108"/>
        <v>458</v>
      </c>
      <c r="J1280" s="60">
        <f t="shared" si="109"/>
        <v>3221</v>
      </c>
      <c r="K1280" s="69">
        <f t="shared" si="110"/>
        <v>28</v>
      </c>
      <c r="L1280"/>
      <c r="M1280" s="85">
        <v>3578</v>
      </c>
      <c r="N1280" s="85">
        <v>1233</v>
      </c>
      <c r="O1280" s="85">
        <v>1258</v>
      </c>
      <c r="P1280" s="85">
        <v>80</v>
      </c>
      <c r="Q1280" s="70"/>
      <c r="R1280" s="85">
        <v>1258</v>
      </c>
      <c r="S1280" s="64">
        <v>3578</v>
      </c>
      <c r="T1280" s="64">
        <v>79</v>
      </c>
      <c r="U1280" s="64">
        <v>283</v>
      </c>
      <c r="V1280" s="64">
        <v>2</v>
      </c>
    </row>
    <row r="1281" spans="6:22" x14ac:dyDescent="0.25">
      <c r="F1281" s="60">
        <v>1259</v>
      </c>
      <c r="G1281" s="69">
        <f t="shared" si="113"/>
        <v>43</v>
      </c>
      <c r="H1281" s="69">
        <f t="shared" si="112"/>
        <v>5</v>
      </c>
      <c r="I1281" s="84">
        <f t="shared" si="108"/>
        <v>458</v>
      </c>
      <c r="J1281" s="60">
        <f t="shared" si="109"/>
        <v>3221</v>
      </c>
      <c r="K1281" s="69">
        <f t="shared" si="110"/>
        <v>28</v>
      </c>
      <c r="L1281"/>
      <c r="M1281" s="85">
        <v>3579</v>
      </c>
      <c r="N1281" s="85">
        <v>1233</v>
      </c>
      <c r="O1281" s="85">
        <v>1259</v>
      </c>
      <c r="P1281" s="85">
        <v>80</v>
      </c>
      <c r="Q1281" s="70"/>
      <c r="R1281" s="85">
        <v>1259</v>
      </c>
      <c r="S1281" s="64">
        <v>3579</v>
      </c>
      <c r="T1281" s="64">
        <v>79</v>
      </c>
      <c r="U1281" s="64">
        <v>283</v>
      </c>
      <c r="V1281" s="64">
        <v>3</v>
      </c>
    </row>
    <row r="1282" spans="6:22" x14ac:dyDescent="0.25">
      <c r="F1282" s="60">
        <v>1260</v>
      </c>
      <c r="G1282" s="69">
        <f t="shared" si="113"/>
        <v>43</v>
      </c>
      <c r="H1282" s="69">
        <f t="shared" si="112"/>
        <v>5</v>
      </c>
      <c r="I1282" s="84">
        <f t="shared" si="108"/>
        <v>458</v>
      </c>
      <c r="J1282" s="60">
        <f t="shared" si="109"/>
        <v>3221</v>
      </c>
      <c r="K1282" s="69">
        <f t="shared" si="110"/>
        <v>28</v>
      </c>
      <c r="L1282"/>
      <c r="M1282" s="85">
        <v>3580</v>
      </c>
      <c r="N1282" s="85">
        <v>1233</v>
      </c>
      <c r="O1282" s="85">
        <v>1260</v>
      </c>
      <c r="P1282" s="85">
        <v>80</v>
      </c>
      <c r="Q1282" s="70"/>
      <c r="R1282" s="85">
        <v>1260</v>
      </c>
      <c r="S1282" s="64">
        <v>3580</v>
      </c>
      <c r="T1282" s="64">
        <v>79</v>
      </c>
      <c r="U1282" s="64">
        <v>283</v>
      </c>
      <c r="V1282" s="64">
        <v>4</v>
      </c>
    </row>
    <row r="1283" spans="6:22" x14ac:dyDescent="0.25">
      <c r="F1283" s="60">
        <v>1261</v>
      </c>
      <c r="G1283" s="69">
        <f t="shared" si="113"/>
        <v>44</v>
      </c>
      <c r="H1283" s="69">
        <f t="shared" si="112"/>
        <v>5</v>
      </c>
      <c r="I1283" s="84">
        <f t="shared" si="108"/>
        <v>466</v>
      </c>
      <c r="J1283" s="60">
        <f t="shared" si="109"/>
        <v>3309</v>
      </c>
      <c r="K1283" s="69">
        <f t="shared" si="110"/>
        <v>28</v>
      </c>
      <c r="L1283"/>
      <c r="M1283" s="85">
        <v>3849</v>
      </c>
      <c r="N1283" s="85">
        <v>1233</v>
      </c>
      <c r="O1283" s="85">
        <v>1261</v>
      </c>
      <c r="P1283" s="85">
        <v>86</v>
      </c>
      <c r="Q1283" s="70"/>
      <c r="R1283" s="85">
        <v>1261</v>
      </c>
      <c r="S1283" s="64">
        <v>3849</v>
      </c>
      <c r="T1283" s="64">
        <v>85</v>
      </c>
      <c r="U1283" s="64">
        <v>283</v>
      </c>
      <c r="V1283" s="64">
        <v>1</v>
      </c>
    </row>
    <row r="1284" spans="6:22" x14ac:dyDescent="0.25">
      <c r="F1284" s="60">
        <v>1262</v>
      </c>
      <c r="G1284" s="69">
        <f t="shared" si="113"/>
        <v>44</v>
      </c>
      <c r="H1284" s="69">
        <f t="shared" si="112"/>
        <v>5</v>
      </c>
      <c r="I1284" s="84">
        <f t="shared" si="108"/>
        <v>466</v>
      </c>
      <c r="J1284" s="60">
        <f t="shared" si="109"/>
        <v>3309</v>
      </c>
      <c r="K1284" s="69">
        <f t="shared" si="110"/>
        <v>28</v>
      </c>
      <c r="L1284"/>
      <c r="M1284" s="85">
        <v>3850</v>
      </c>
      <c r="N1284" s="85">
        <v>1233</v>
      </c>
      <c r="O1284" s="85">
        <v>1262</v>
      </c>
      <c r="P1284" s="85">
        <v>86</v>
      </c>
      <c r="Q1284" s="70"/>
      <c r="R1284" s="85">
        <v>1262</v>
      </c>
      <c r="S1284" s="64">
        <v>3850</v>
      </c>
      <c r="T1284" s="64">
        <v>85</v>
      </c>
      <c r="U1284" s="64">
        <v>283</v>
      </c>
      <c r="V1284" s="64">
        <v>2</v>
      </c>
    </row>
    <row r="1285" spans="6:22" x14ac:dyDescent="0.25">
      <c r="F1285" s="60">
        <v>1263</v>
      </c>
      <c r="G1285" s="69">
        <f t="shared" si="113"/>
        <v>44</v>
      </c>
      <c r="H1285" s="69">
        <f t="shared" si="112"/>
        <v>5</v>
      </c>
      <c r="I1285" s="84">
        <f t="shared" si="108"/>
        <v>466</v>
      </c>
      <c r="J1285" s="60">
        <f t="shared" si="109"/>
        <v>3309</v>
      </c>
      <c r="K1285" s="69">
        <f t="shared" si="110"/>
        <v>28</v>
      </c>
      <c r="L1285"/>
      <c r="M1285" s="85">
        <v>3851</v>
      </c>
      <c r="N1285" s="85">
        <v>1233</v>
      </c>
      <c r="O1285" s="85">
        <v>1263</v>
      </c>
      <c r="P1285" s="85">
        <v>86</v>
      </c>
      <c r="Q1285" s="70"/>
      <c r="R1285" s="85">
        <v>1263</v>
      </c>
      <c r="S1285" s="64">
        <v>3851</v>
      </c>
      <c r="T1285" s="64">
        <v>85</v>
      </c>
      <c r="U1285" s="64">
        <v>283</v>
      </c>
      <c r="V1285" s="64">
        <v>3</v>
      </c>
    </row>
    <row r="1286" spans="6:22" x14ac:dyDescent="0.25">
      <c r="F1286" s="60">
        <v>1264</v>
      </c>
      <c r="G1286" s="69">
        <f t="shared" si="113"/>
        <v>44</v>
      </c>
      <c r="H1286" s="69">
        <f t="shared" si="112"/>
        <v>5</v>
      </c>
      <c r="I1286" s="84">
        <f t="shared" si="108"/>
        <v>466</v>
      </c>
      <c r="J1286" s="60">
        <f t="shared" si="109"/>
        <v>3309</v>
      </c>
      <c r="K1286" s="69">
        <f t="shared" si="110"/>
        <v>28</v>
      </c>
      <c r="L1286"/>
      <c r="M1286" s="85">
        <v>3852</v>
      </c>
      <c r="N1286" s="85">
        <v>1233</v>
      </c>
      <c r="O1286" s="85">
        <v>1264</v>
      </c>
      <c r="P1286" s="85">
        <v>86</v>
      </c>
      <c r="Q1286" s="70"/>
      <c r="R1286" s="85">
        <v>1264</v>
      </c>
      <c r="S1286" s="64">
        <v>3852</v>
      </c>
      <c r="T1286" s="64">
        <v>85</v>
      </c>
      <c r="U1286" s="64">
        <v>283</v>
      </c>
      <c r="V1286" s="64">
        <v>4</v>
      </c>
    </row>
    <row r="1287" spans="6:22" x14ac:dyDescent="0.25">
      <c r="F1287" s="60">
        <v>1265</v>
      </c>
      <c r="G1287" s="69">
        <f t="shared" si="113"/>
        <v>45</v>
      </c>
      <c r="H1287" s="69">
        <f t="shared" si="112"/>
        <v>5</v>
      </c>
      <c r="I1287" s="84">
        <f t="shared" si="108"/>
        <v>474</v>
      </c>
      <c r="J1287" s="60">
        <f t="shared" si="109"/>
        <v>3397</v>
      </c>
      <c r="K1287" s="69">
        <f t="shared" si="110"/>
        <v>28</v>
      </c>
      <c r="L1287"/>
      <c r="M1287" s="85">
        <v>4645</v>
      </c>
      <c r="N1287" s="85">
        <v>1233</v>
      </c>
      <c r="O1287" s="85">
        <v>1265</v>
      </c>
      <c r="P1287" s="85">
        <v>103</v>
      </c>
      <c r="Q1287" s="70"/>
      <c r="R1287" s="85">
        <v>1265</v>
      </c>
      <c r="S1287" s="64">
        <v>4645</v>
      </c>
      <c r="T1287" s="64">
        <v>103</v>
      </c>
      <c r="U1287" s="64">
        <v>283</v>
      </c>
      <c r="V1287" s="64">
        <v>1</v>
      </c>
    </row>
    <row r="1288" spans="6:22" x14ac:dyDescent="0.25">
      <c r="F1288" s="60">
        <v>1266</v>
      </c>
      <c r="G1288" s="69">
        <f t="shared" si="113"/>
        <v>45</v>
      </c>
      <c r="H1288" s="69">
        <f t="shared" si="112"/>
        <v>5</v>
      </c>
      <c r="I1288" s="84">
        <f t="shared" si="108"/>
        <v>474</v>
      </c>
      <c r="J1288" s="60">
        <f t="shared" si="109"/>
        <v>3397</v>
      </c>
      <c r="K1288" s="69">
        <f t="shared" si="110"/>
        <v>28</v>
      </c>
      <c r="L1288"/>
      <c r="M1288" s="85">
        <v>4646</v>
      </c>
      <c r="N1288" s="85">
        <v>1233</v>
      </c>
      <c r="O1288" s="85">
        <v>1266</v>
      </c>
      <c r="P1288" s="85">
        <v>103</v>
      </c>
      <c r="Q1288" s="70"/>
      <c r="R1288" s="85">
        <v>1266</v>
      </c>
      <c r="S1288" s="64">
        <v>4646</v>
      </c>
      <c r="T1288" s="64">
        <v>103</v>
      </c>
      <c r="U1288" s="64">
        <v>283</v>
      </c>
      <c r="V1288" s="64">
        <v>2</v>
      </c>
    </row>
    <row r="1289" spans="6:22" x14ac:dyDescent="0.25">
      <c r="F1289" s="60">
        <v>1267</v>
      </c>
      <c r="G1289" s="69">
        <f t="shared" si="113"/>
        <v>45</v>
      </c>
      <c r="H1289" s="69">
        <f t="shared" si="112"/>
        <v>5</v>
      </c>
      <c r="I1289" s="84">
        <f t="shared" si="108"/>
        <v>474</v>
      </c>
      <c r="J1289" s="60">
        <f t="shared" si="109"/>
        <v>3397</v>
      </c>
      <c r="K1289" s="69">
        <f t="shared" si="110"/>
        <v>28</v>
      </c>
      <c r="L1289"/>
      <c r="M1289" s="85">
        <v>4647</v>
      </c>
      <c r="N1289" s="85">
        <v>1233</v>
      </c>
      <c r="O1289" s="85">
        <v>1267</v>
      </c>
      <c r="P1289" s="85">
        <v>103</v>
      </c>
      <c r="Q1289" s="70"/>
      <c r="R1289" s="85">
        <v>1267</v>
      </c>
      <c r="S1289" s="64">
        <v>4647</v>
      </c>
      <c r="T1289" s="64">
        <v>103</v>
      </c>
      <c r="U1289" s="64">
        <v>283</v>
      </c>
      <c r="V1289" s="64">
        <v>3</v>
      </c>
    </row>
    <row r="1290" spans="6:22" x14ac:dyDescent="0.25">
      <c r="F1290" s="60">
        <v>1268</v>
      </c>
      <c r="G1290" s="69">
        <f t="shared" si="113"/>
        <v>45</v>
      </c>
      <c r="H1290" s="69">
        <f t="shared" si="112"/>
        <v>5</v>
      </c>
      <c r="I1290" s="84">
        <f t="shared" si="108"/>
        <v>474</v>
      </c>
      <c r="J1290" s="60">
        <f t="shared" si="109"/>
        <v>3397</v>
      </c>
      <c r="K1290" s="69">
        <f t="shared" si="110"/>
        <v>28</v>
      </c>
      <c r="L1290"/>
      <c r="M1290" s="85">
        <v>4648</v>
      </c>
      <c r="N1290" s="85">
        <v>1233</v>
      </c>
      <c r="O1290" s="85">
        <v>1268</v>
      </c>
      <c r="P1290" s="85">
        <v>103</v>
      </c>
      <c r="Q1290" s="70"/>
      <c r="R1290" s="85">
        <v>1268</v>
      </c>
      <c r="S1290" s="64">
        <v>4648</v>
      </c>
      <c r="T1290" s="64">
        <v>103</v>
      </c>
      <c r="U1290" s="64">
        <v>283</v>
      </c>
      <c r="V1290" s="64">
        <v>4</v>
      </c>
    </row>
    <row r="1291" spans="6:22" x14ac:dyDescent="0.25">
      <c r="F1291" s="60">
        <v>1269</v>
      </c>
      <c r="G1291" s="69">
        <f t="shared" si="113"/>
        <v>46</v>
      </c>
      <c r="H1291" s="69">
        <f t="shared" si="112"/>
        <v>5</v>
      </c>
      <c r="I1291" s="84">
        <f t="shared" si="108"/>
        <v>482</v>
      </c>
      <c r="J1291" s="60">
        <f t="shared" si="109"/>
        <v>3485</v>
      </c>
      <c r="K1291" s="69">
        <f t="shared" si="110"/>
        <v>28</v>
      </c>
      <c r="L1291"/>
      <c r="M1291" s="85">
        <v>4917</v>
      </c>
      <c r="N1291" s="85">
        <v>1233</v>
      </c>
      <c r="O1291" s="85">
        <v>1269</v>
      </c>
      <c r="P1291" s="85">
        <v>109</v>
      </c>
      <c r="Q1291" s="70"/>
      <c r="R1291" s="85">
        <v>1269</v>
      </c>
      <c r="S1291" s="64">
        <v>4917</v>
      </c>
      <c r="T1291" s="64">
        <v>109</v>
      </c>
      <c r="U1291" s="64">
        <v>283</v>
      </c>
      <c r="V1291" s="64">
        <v>1</v>
      </c>
    </row>
    <row r="1292" spans="6:22" x14ac:dyDescent="0.25">
      <c r="F1292" s="60">
        <v>1270</v>
      </c>
      <c r="G1292" s="69">
        <f t="shared" si="113"/>
        <v>46</v>
      </c>
      <c r="H1292" s="69">
        <f t="shared" si="112"/>
        <v>5</v>
      </c>
      <c r="I1292" s="84">
        <f t="shared" si="108"/>
        <v>482</v>
      </c>
      <c r="J1292" s="60">
        <f t="shared" si="109"/>
        <v>3485</v>
      </c>
      <c r="K1292" s="69">
        <f t="shared" si="110"/>
        <v>28</v>
      </c>
      <c r="L1292"/>
      <c r="M1292" s="85">
        <v>4918</v>
      </c>
      <c r="N1292" s="85">
        <v>1233</v>
      </c>
      <c r="O1292" s="85">
        <v>1270</v>
      </c>
      <c r="P1292" s="85">
        <v>109</v>
      </c>
      <c r="Q1292" s="70"/>
      <c r="R1292" s="85">
        <v>1270</v>
      </c>
      <c r="S1292" s="64">
        <v>4918</v>
      </c>
      <c r="T1292" s="64">
        <v>109</v>
      </c>
      <c r="U1292" s="64">
        <v>283</v>
      </c>
      <c r="V1292" s="64">
        <v>2</v>
      </c>
    </row>
    <row r="1293" spans="6:22" x14ac:dyDescent="0.25">
      <c r="F1293" s="60">
        <v>1271</v>
      </c>
      <c r="G1293" s="69">
        <f t="shared" si="113"/>
        <v>46</v>
      </c>
      <c r="H1293" s="69">
        <f t="shared" si="112"/>
        <v>5</v>
      </c>
      <c r="I1293" s="84">
        <f t="shared" si="108"/>
        <v>482</v>
      </c>
      <c r="J1293" s="60">
        <f t="shared" si="109"/>
        <v>3485</v>
      </c>
      <c r="K1293" s="69">
        <f t="shared" si="110"/>
        <v>28</v>
      </c>
      <c r="L1293"/>
      <c r="M1293" s="85">
        <v>4919</v>
      </c>
      <c r="N1293" s="85">
        <v>1233</v>
      </c>
      <c r="O1293" s="85">
        <v>1271</v>
      </c>
      <c r="P1293" s="85">
        <v>109</v>
      </c>
      <c r="Q1293" s="70"/>
      <c r="R1293" s="85">
        <v>1271</v>
      </c>
      <c r="S1293" s="64">
        <v>4919</v>
      </c>
      <c r="T1293" s="64">
        <v>109</v>
      </c>
      <c r="U1293" s="64">
        <v>283</v>
      </c>
      <c r="V1293" s="64">
        <v>3</v>
      </c>
    </row>
    <row r="1294" spans="6:22" x14ac:dyDescent="0.25">
      <c r="F1294" s="60">
        <v>1272</v>
      </c>
      <c r="G1294" s="69">
        <f t="shared" si="113"/>
        <v>46</v>
      </c>
      <c r="H1294" s="69">
        <f t="shared" si="112"/>
        <v>5</v>
      </c>
      <c r="I1294" s="84">
        <f t="shared" si="108"/>
        <v>482</v>
      </c>
      <c r="J1294" s="60">
        <f t="shared" si="109"/>
        <v>3485</v>
      </c>
      <c r="K1294" s="69">
        <f t="shared" si="110"/>
        <v>28</v>
      </c>
      <c r="L1294"/>
      <c r="M1294" s="85">
        <v>4920</v>
      </c>
      <c r="N1294" s="85">
        <v>1233</v>
      </c>
      <c r="O1294" s="85">
        <v>1272</v>
      </c>
      <c r="P1294" s="85">
        <v>109</v>
      </c>
      <c r="Q1294" s="70"/>
      <c r="R1294" s="85">
        <v>1272</v>
      </c>
      <c r="S1294" s="64">
        <v>4920</v>
      </c>
      <c r="T1294" s="64">
        <v>109</v>
      </c>
      <c r="U1294" s="64">
        <v>283</v>
      </c>
      <c r="V1294" s="64">
        <v>4</v>
      </c>
    </row>
    <row r="1295" spans="6:22" x14ac:dyDescent="0.25">
      <c r="F1295" s="60">
        <v>1273</v>
      </c>
      <c r="G1295" s="69">
        <f t="shared" si="113"/>
        <v>47</v>
      </c>
      <c r="H1295" s="69">
        <f t="shared" si="112"/>
        <v>5</v>
      </c>
      <c r="I1295" s="84">
        <f t="shared" si="108"/>
        <v>490</v>
      </c>
      <c r="J1295" s="60">
        <f t="shared" si="109"/>
        <v>3573</v>
      </c>
      <c r="K1295" s="69">
        <f t="shared" si="110"/>
        <v>29</v>
      </c>
      <c r="L1295"/>
      <c r="M1295" s="85">
        <v>5713</v>
      </c>
      <c r="N1295" s="85">
        <v>1233</v>
      </c>
      <c r="O1295" s="85">
        <v>1273</v>
      </c>
      <c r="P1295" s="85">
        <v>125</v>
      </c>
      <c r="Q1295" s="70"/>
      <c r="R1295" s="85">
        <v>1273</v>
      </c>
      <c r="S1295" s="64">
        <v>5713</v>
      </c>
      <c r="T1295" s="64">
        <v>127</v>
      </c>
      <c r="U1295" s="64">
        <v>283</v>
      </c>
      <c r="V1295" s="64">
        <v>1</v>
      </c>
    </row>
    <row r="1296" spans="6:22" x14ac:dyDescent="0.25">
      <c r="F1296" s="60">
        <v>1274</v>
      </c>
      <c r="G1296" s="69">
        <f t="shared" si="113"/>
        <v>47</v>
      </c>
      <c r="H1296" s="69">
        <f t="shared" si="112"/>
        <v>5</v>
      </c>
      <c r="I1296" s="84">
        <f t="shared" si="108"/>
        <v>490</v>
      </c>
      <c r="J1296" s="60">
        <f t="shared" si="109"/>
        <v>3573</v>
      </c>
      <c r="K1296" s="69">
        <f t="shared" si="110"/>
        <v>29</v>
      </c>
      <c r="L1296"/>
      <c r="M1296" s="85">
        <v>5714</v>
      </c>
      <c r="N1296" s="85">
        <v>1233</v>
      </c>
      <c r="O1296" s="85">
        <v>1274</v>
      </c>
      <c r="P1296" s="85">
        <v>125</v>
      </c>
      <c r="Q1296" s="70"/>
      <c r="R1296" s="85">
        <v>1274</v>
      </c>
      <c r="S1296" s="64">
        <v>5714</v>
      </c>
      <c r="T1296" s="64">
        <v>127</v>
      </c>
      <c r="U1296" s="64">
        <v>283</v>
      </c>
      <c r="V1296" s="64">
        <v>2</v>
      </c>
    </row>
    <row r="1297" spans="6:22" x14ac:dyDescent="0.25">
      <c r="F1297" s="60">
        <v>1275</v>
      </c>
      <c r="G1297" s="69">
        <f t="shared" si="113"/>
        <v>47</v>
      </c>
      <c r="H1297" s="69">
        <f t="shared" si="112"/>
        <v>5</v>
      </c>
      <c r="I1297" s="84">
        <f t="shared" si="108"/>
        <v>490</v>
      </c>
      <c r="J1297" s="60">
        <f t="shared" si="109"/>
        <v>3573</v>
      </c>
      <c r="K1297" s="69">
        <f t="shared" si="110"/>
        <v>29</v>
      </c>
      <c r="L1297"/>
      <c r="M1297" s="85">
        <v>5715</v>
      </c>
      <c r="N1297" s="85">
        <v>1233</v>
      </c>
      <c r="O1297" s="85">
        <v>1275</v>
      </c>
      <c r="P1297" s="85">
        <v>125</v>
      </c>
      <c r="Q1297" s="70"/>
      <c r="R1297" s="85">
        <v>1275</v>
      </c>
      <c r="S1297" s="64">
        <v>5715</v>
      </c>
      <c r="T1297" s="64">
        <v>127</v>
      </c>
      <c r="U1297" s="64">
        <v>283</v>
      </c>
      <c r="V1297" s="64">
        <v>3</v>
      </c>
    </row>
    <row r="1298" spans="6:22" x14ac:dyDescent="0.25">
      <c r="F1298" s="60">
        <v>1276</v>
      </c>
      <c r="G1298" s="69">
        <f t="shared" si="113"/>
        <v>47</v>
      </c>
      <c r="H1298" s="69">
        <f t="shared" si="112"/>
        <v>5</v>
      </c>
      <c r="I1298" s="84">
        <f t="shared" si="108"/>
        <v>490</v>
      </c>
      <c r="J1298" s="60">
        <f t="shared" si="109"/>
        <v>3573</v>
      </c>
      <c r="K1298" s="69">
        <f t="shared" si="110"/>
        <v>29</v>
      </c>
      <c r="L1298"/>
      <c r="M1298" s="85">
        <v>5716</v>
      </c>
      <c r="N1298" s="85">
        <v>1233</v>
      </c>
      <c r="O1298" s="85">
        <v>1276</v>
      </c>
      <c r="P1298" s="85">
        <v>125</v>
      </c>
      <c r="Q1298" s="70"/>
      <c r="R1298" s="85">
        <v>1276</v>
      </c>
      <c r="S1298" s="64">
        <v>5716</v>
      </c>
      <c r="T1298" s="64">
        <v>127</v>
      </c>
      <c r="U1298" s="64">
        <v>283</v>
      </c>
      <c r="V1298" s="64">
        <v>4</v>
      </c>
    </row>
    <row r="1299" spans="6:22" x14ac:dyDescent="0.25">
      <c r="F1299" s="60">
        <v>1277</v>
      </c>
      <c r="G1299" s="69">
        <f t="shared" si="113"/>
        <v>48</v>
      </c>
      <c r="H1299" s="69">
        <f t="shared" si="112"/>
        <v>5</v>
      </c>
      <c r="I1299" s="84">
        <f t="shared" si="108"/>
        <v>498</v>
      </c>
      <c r="J1299" s="60">
        <f t="shared" si="109"/>
        <v>3661</v>
      </c>
      <c r="K1299" s="69">
        <f t="shared" si="110"/>
        <v>29</v>
      </c>
      <c r="L1299"/>
      <c r="M1299" s="85">
        <v>5985</v>
      </c>
      <c r="N1299" s="85">
        <v>1233</v>
      </c>
      <c r="O1299" s="85">
        <v>1277</v>
      </c>
      <c r="P1299" s="85">
        <v>131</v>
      </c>
      <c r="Q1299" s="70"/>
      <c r="R1299" s="85">
        <v>1277</v>
      </c>
      <c r="S1299" s="64">
        <v>5985</v>
      </c>
      <c r="T1299" s="64">
        <v>133</v>
      </c>
      <c r="U1299" s="64">
        <v>283</v>
      </c>
      <c r="V1299" s="64">
        <v>1</v>
      </c>
    </row>
    <row r="1300" spans="6:22" x14ac:dyDescent="0.25">
      <c r="F1300" s="60">
        <v>1278</v>
      </c>
      <c r="G1300" s="69">
        <f t="shared" si="113"/>
        <v>48</v>
      </c>
      <c r="H1300" s="69">
        <f t="shared" si="112"/>
        <v>5</v>
      </c>
      <c r="I1300" s="84">
        <f t="shared" si="108"/>
        <v>498</v>
      </c>
      <c r="J1300" s="60">
        <f t="shared" si="109"/>
        <v>3661</v>
      </c>
      <c r="K1300" s="69">
        <f t="shared" si="110"/>
        <v>29</v>
      </c>
      <c r="L1300"/>
      <c r="M1300" s="85">
        <v>5986</v>
      </c>
      <c r="N1300" s="85">
        <v>1233</v>
      </c>
      <c r="O1300" s="85">
        <v>1278</v>
      </c>
      <c r="P1300" s="85">
        <v>131</v>
      </c>
      <c r="Q1300" s="70"/>
      <c r="R1300" s="85">
        <v>1278</v>
      </c>
      <c r="S1300" s="64">
        <v>5986</v>
      </c>
      <c r="T1300" s="64">
        <v>133</v>
      </c>
      <c r="U1300" s="64">
        <v>283</v>
      </c>
      <c r="V1300" s="64">
        <v>2</v>
      </c>
    </row>
    <row r="1301" spans="6:22" x14ac:dyDescent="0.25">
      <c r="F1301" s="60">
        <v>1279</v>
      </c>
      <c r="G1301" s="69">
        <f t="shared" si="113"/>
        <v>48</v>
      </c>
      <c r="H1301" s="69">
        <f t="shared" si="112"/>
        <v>5</v>
      </c>
      <c r="I1301" s="84">
        <f t="shared" si="108"/>
        <v>498</v>
      </c>
      <c r="J1301" s="60">
        <f t="shared" si="109"/>
        <v>3661</v>
      </c>
      <c r="K1301" s="69">
        <f t="shared" si="110"/>
        <v>29</v>
      </c>
      <c r="L1301"/>
      <c r="M1301" s="85">
        <v>5987</v>
      </c>
      <c r="N1301" s="85">
        <v>1233</v>
      </c>
      <c r="O1301" s="85">
        <v>1279</v>
      </c>
      <c r="P1301" s="85">
        <v>131</v>
      </c>
      <c r="Q1301" s="70"/>
      <c r="R1301" s="85">
        <v>1279</v>
      </c>
      <c r="S1301" s="64">
        <v>5987</v>
      </c>
      <c r="T1301" s="64">
        <v>133</v>
      </c>
      <c r="U1301" s="64">
        <v>283</v>
      </c>
      <c r="V1301" s="64">
        <v>3</v>
      </c>
    </row>
    <row r="1302" spans="6:22" x14ac:dyDescent="0.25">
      <c r="F1302" s="60">
        <v>1280</v>
      </c>
      <c r="G1302" s="69">
        <f t="shared" si="113"/>
        <v>48</v>
      </c>
      <c r="H1302" s="69">
        <f t="shared" si="112"/>
        <v>5</v>
      </c>
      <c r="I1302" s="84">
        <f t="shared" si="108"/>
        <v>498</v>
      </c>
      <c r="J1302" s="60">
        <f t="shared" si="109"/>
        <v>3661</v>
      </c>
      <c r="K1302" s="69">
        <f t="shared" si="110"/>
        <v>29</v>
      </c>
      <c r="L1302"/>
      <c r="M1302" s="85">
        <v>5988</v>
      </c>
      <c r="N1302" s="85">
        <v>1233</v>
      </c>
      <c r="O1302" s="85">
        <v>1280</v>
      </c>
      <c r="P1302" s="85">
        <v>131</v>
      </c>
      <c r="Q1302" s="70"/>
      <c r="R1302" s="85">
        <v>1280</v>
      </c>
      <c r="S1302" s="64">
        <v>5988</v>
      </c>
      <c r="T1302" s="64">
        <v>133</v>
      </c>
      <c r="U1302" s="64">
        <v>283</v>
      </c>
      <c r="V1302" s="64">
        <v>4</v>
      </c>
    </row>
    <row r="1303" spans="6:22" x14ac:dyDescent="0.25">
      <c r="F1303" s="60">
        <v>1281</v>
      </c>
      <c r="G1303" s="69">
        <f t="shared" si="113"/>
        <v>49</v>
      </c>
      <c r="H1303" s="69">
        <f t="shared" si="112"/>
        <v>5</v>
      </c>
      <c r="I1303" s="84">
        <f t="shared" ref="I1303:I1366" si="114">VLOOKUP(G1303,$A$23:$C$90,2,0)+VLOOKUP(H1303,$A$23:$C$90,3,0)</f>
        <v>506</v>
      </c>
      <c r="J1303" s="60">
        <f t="shared" si="109"/>
        <v>3749</v>
      </c>
      <c r="K1303" s="69">
        <f t="shared" si="110"/>
        <v>29</v>
      </c>
      <c r="L1303"/>
      <c r="M1303" s="85">
        <v>113</v>
      </c>
      <c r="N1303" s="85">
        <v>1281</v>
      </c>
      <c r="O1303" s="85">
        <v>1281</v>
      </c>
      <c r="P1303" s="85">
        <v>3</v>
      </c>
      <c r="Q1303" s="70"/>
      <c r="R1303" s="85">
        <v>1281</v>
      </c>
      <c r="S1303" s="64">
        <v>113</v>
      </c>
      <c r="T1303" s="64">
        <v>3</v>
      </c>
      <c r="U1303" s="64">
        <v>287</v>
      </c>
      <c r="V1303" s="64">
        <v>1</v>
      </c>
    </row>
    <row r="1304" spans="6:22" x14ac:dyDescent="0.25">
      <c r="F1304" s="60">
        <v>1282</v>
      </c>
      <c r="G1304" s="69">
        <f t="shared" si="113"/>
        <v>49</v>
      </c>
      <c r="H1304" s="69">
        <f t="shared" si="112"/>
        <v>5</v>
      </c>
      <c r="I1304" s="84">
        <f t="shared" si="114"/>
        <v>506</v>
      </c>
      <c r="J1304" s="60">
        <f t="shared" ref="J1304:J1367" si="115">RANK(I1304,$I$23:$I$6550,1)</f>
        <v>3749</v>
      </c>
      <c r="K1304" s="69">
        <f t="shared" ref="K1304:K1367" si="116">LOOKUP(F1304,$X$23:$X$191,$Y$23:$Y$191)</f>
        <v>29</v>
      </c>
      <c r="L1304"/>
      <c r="M1304" s="85">
        <v>114</v>
      </c>
      <c r="N1304" s="85">
        <v>1281</v>
      </c>
      <c r="O1304" s="85">
        <v>1282</v>
      </c>
      <c r="P1304" s="85">
        <v>3</v>
      </c>
      <c r="Q1304" s="70"/>
      <c r="R1304" s="85">
        <v>1282</v>
      </c>
      <c r="S1304" s="64">
        <v>114</v>
      </c>
      <c r="T1304" s="64">
        <v>3</v>
      </c>
      <c r="U1304" s="64">
        <v>287</v>
      </c>
      <c r="V1304" s="64">
        <v>2</v>
      </c>
    </row>
    <row r="1305" spans="6:22" x14ac:dyDescent="0.25">
      <c r="F1305" s="60">
        <v>1283</v>
      </c>
      <c r="G1305" s="69">
        <f t="shared" si="113"/>
        <v>49</v>
      </c>
      <c r="H1305" s="69">
        <f t="shared" si="112"/>
        <v>5</v>
      </c>
      <c r="I1305" s="84">
        <f t="shared" si="114"/>
        <v>506</v>
      </c>
      <c r="J1305" s="60">
        <f t="shared" si="115"/>
        <v>3749</v>
      </c>
      <c r="K1305" s="69">
        <f t="shared" si="116"/>
        <v>29</v>
      </c>
      <c r="L1305"/>
      <c r="M1305" s="85">
        <v>115</v>
      </c>
      <c r="N1305" s="85">
        <v>1281</v>
      </c>
      <c r="O1305" s="85">
        <v>1283</v>
      </c>
      <c r="P1305" s="85">
        <v>3</v>
      </c>
      <c r="Q1305" s="70"/>
      <c r="R1305" s="85">
        <v>1283</v>
      </c>
      <c r="S1305" s="64">
        <v>115</v>
      </c>
      <c r="T1305" s="64">
        <v>3</v>
      </c>
      <c r="U1305" s="64">
        <v>287</v>
      </c>
      <c r="V1305" s="64">
        <v>3</v>
      </c>
    </row>
    <row r="1306" spans="6:22" x14ac:dyDescent="0.25">
      <c r="F1306" s="60">
        <v>1284</v>
      </c>
      <c r="G1306" s="69">
        <f t="shared" si="113"/>
        <v>49</v>
      </c>
      <c r="H1306" s="69">
        <f t="shared" si="112"/>
        <v>5</v>
      </c>
      <c r="I1306" s="84">
        <f t="shared" si="114"/>
        <v>506</v>
      </c>
      <c r="J1306" s="60">
        <f t="shared" si="115"/>
        <v>3749</v>
      </c>
      <c r="K1306" s="69">
        <f t="shared" si="116"/>
        <v>29</v>
      </c>
      <c r="L1306"/>
      <c r="M1306" s="85">
        <v>116</v>
      </c>
      <c r="N1306" s="85">
        <v>1281</v>
      </c>
      <c r="O1306" s="85">
        <v>1284</v>
      </c>
      <c r="P1306" s="85">
        <v>3</v>
      </c>
      <c r="Q1306" s="70"/>
      <c r="R1306" s="85">
        <v>1284</v>
      </c>
      <c r="S1306" s="64">
        <v>116</v>
      </c>
      <c r="T1306" s="64">
        <v>3</v>
      </c>
      <c r="U1306" s="64">
        <v>287</v>
      </c>
      <c r="V1306" s="64">
        <v>4</v>
      </c>
    </row>
    <row r="1307" spans="6:22" x14ac:dyDescent="0.25">
      <c r="F1307" s="60">
        <v>1285</v>
      </c>
      <c r="G1307" s="69">
        <f t="shared" ref="G1307:G1370" si="117">G1303+1</f>
        <v>50</v>
      </c>
      <c r="H1307" s="69">
        <f t="shared" si="112"/>
        <v>5</v>
      </c>
      <c r="I1307" s="84">
        <f t="shared" si="114"/>
        <v>514</v>
      </c>
      <c r="J1307" s="60">
        <f t="shared" si="115"/>
        <v>3837</v>
      </c>
      <c r="K1307" s="69">
        <f t="shared" si="116"/>
        <v>29</v>
      </c>
      <c r="L1307"/>
      <c r="M1307" s="85">
        <v>909</v>
      </c>
      <c r="N1307" s="85">
        <v>1281</v>
      </c>
      <c r="O1307" s="85">
        <v>1285</v>
      </c>
      <c r="P1307" s="85">
        <v>21</v>
      </c>
      <c r="Q1307" s="70"/>
      <c r="R1307" s="85">
        <v>1285</v>
      </c>
      <c r="S1307" s="64">
        <v>909</v>
      </c>
      <c r="T1307" s="64">
        <v>21</v>
      </c>
      <c r="U1307" s="64">
        <v>287</v>
      </c>
      <c r="V1307" s="64">
        <v>1</v>
      </c>
    </row>
    <row r="1308" spans="6:22" x14ac:dyDescent="0.25">
      <c r="F1308" s="60">
        <v>1286</v>
      </c>
      <c r="G1308" s="69">
        <f t="shared" si="117"/>
        <v>50</v>
      </c>
      <c r="H1308" s="69">
        <f t="shared" si="112"/>
        <v>5</v>
      </c>
      <c r="I1308" s="84">
        <f t="shared" si="114"/>
        <v>514</v>
      </c>
      <c r="J1308" s="60">
        <f t="shared" si="115"/>
        <v>3837</v>
      </c>
      <c r="K1308" s="69">
        <f t="shared" si="116"/>
        <v>29</v>
      </c>
      <c r="L1308"/>
      <c r="M1308" s="85">
        <v>910</v>
      </c>
      <c r="N1308" s="85">
        <v>1281</v>
      </c>
      <c r="O1308" s="85">
        <v>1286</v>
      </c>
      <c r="P1308" s="85">
        <v>21</v>
      </c>
      <c r="Q1308" s="70"/>
      <c r="R1308" s="85">
        <v>1286</v>
      </c>
      <c r="S1308" s="64">
        <v>910</v>
      </c>
      <c r="T1308" s="64">
        <v>21</v>
      </c>
      <c r="U1308" s="64">
        <v>287</v>
      </c>
      <c r="V1308" s="64">
        <v>2</v>
      </c>
    </row>
    <row r="1309" spans="6:22" x14ac:dyDescent="0.25">
      <c r="F1309" s="60">
        <v>1287</v>
      </c>
      <c r="G1309" s="69">
        <f t="shared" si="117"/>
        <v>50</v>
      </c>
      <c r="H1309" s="69">
        <f t="shared" si="112"/>
        <v>5</v>
      </c>
      <c r="I1309" s="84">
        <f t="shared" si="114"/>
        <v>514</v>
      </c>
      <c r="J1309" s="60">
        <f t="shared" si="115"/>
        <v>3837</v>
      </c>
      <c r="K1309" s="69">
        <f t="shared" si="116"/>
        <v>29</v>
      </c>
      <c r="L1309"/>
      <c r="M1309" s="85">
        <v>911</v>
      </c>
      <c r="N1309" s="85">
        <v>1281</v>
      </c>
      <c r="O1309" s="85">
        <v>1287</v>
      </c>
      <c r="P1309" s="85">
        <v>21</v>
      </c>
      <c r="Q1309" s="70"/>
      <c r="R1309" s="85">
        <v>1287</v>
      </c>
      <c r="S1309" s="64">
        <v>911</v>
      </c>
      <c r="T1309" s="64">
        <v>21</v>
      </c>
      <c r="U1309" s="64">
        <v>287</v>
      </c>
      <c r="V1309" s="64">
        <v>3</v>
      </c>
    </row>
    <row r="1310" spans="6:22" x14ac:dyDescent="0.25">
      <c r="F1310" s="60">
        <v>1288</v>
      </c>
      <c r="G1310" s="69">
        <f t="shared" si="117"/>
        <v>50</v>
      </c>
      <c r="H1310" s="69">
        <f t="shared" si="112"/>
        <v>5</v>
      </c>
      <c r="I1310" s="84">
        <f t="shared" si="114"/>
        <v>514</v>
      </c>
      <c r="J1310" s="60">
        <f t="shared" si="115"/>
        <v>3837</v>
      </c>
      <c r="K1310" s="69">
        <f t="shared" si="116"/>
        <v>29</v>
      </c>
      <c r="L1310"/>
      <c r="M1310" s="85">
        <v>912</v>
      </c>
      <c r="N1310" s="85">
        <v>1281</v>
      </c>
      <c r="O1310" s="85">
        <v>1288</v>
      </c>
      <c r="P1310" s="85">
        <v>21</v>
      </c>
      <c r="Q1310" s="70"/>
      <c r="R1310" s="85">
        <v>1288</v>
      </c>
      <c r="S1310" s="64">
        <v>912</v>
      </c>
      <c r="T1310" s="64">
        <v>21</v>
      </c>
      <c r="U1310" s="64">
        <v>287</v>
      </c>
      <c r="V1310" s="64">
        <v>4</v>
      </c>
    </row>
    <row r="1311" spans="6:22" x14ac:dyDescent="0.25">
      <c r="F1311" s="60">
        <v>1289</v>
      </c>
      <c r="G1311" s="69">
        <f t="shared" si="117"/>
        <v>51</v>
      </c>
      <c r="H1311" s="69">
        <f t="shared" si="112"/>
        <v>5</v>
      </c>
      <c r="I1311" s="84">
        <f t="shared" si="114"/>
        <v>522</v>
      </c>
      <c r="J1311" s="60">
        <f t="shared" si="115"/>
        <v>3925</v>
      </c>
      <c r="K1311" s="69">
        <f t="shared" si="116"/>
        <v>29</v>
      </c>
      <c r="L1311"/>
      <c r="M1311" s="85">
        <v>1181</v>
      </c>
      <c r="N1311" s="85">
        <v>1281</v>
      </c>
      <c r="O1311" s="85">
        <v>1289</v>
      </c>
      <c r="P1311" s="85">
        <v>27</v>
      </c>
      <c r="Q1311" s="70"/>
      <c r="R1311" s="85">
        <v>1289</v>
      </c>
      <c r="S1311" s="64">
        <v>1181</v>
      </c>
      <c r="T1311" s="64">
        <v>27</v>
      </c>
      <c r="U1311" s="64">
        <v>287</v>
      </c>
      <c r="V1311" s="64">
        <v>1</v>
      </c>
    </row>
    <row r="1312" spans="6:22" x14ac:dyDescent="0.25">
      <c r="F1312" s="60">
        <v>1290</v>
      </c>
      <c r="G1312" s="69">
        <f t="shared" si="117"/>
        <v>51</v>
      </c>
      <c r="H1312" s="69">
        <f t="shared" si="112"/>
        <v>5</v>
      </c>
      <c r="I1312" s="84">
        <f t="shared" si="114"/>
        <v>522</v>
      </c>
      <c r="J1312" s="60">
        <f t="shared" si="115"/>
        <v>3925</v>
      </c>
      <c r="K1312" s="69">
        <f t="shared" si="116"/>
        <v>29</v>
      </c>
      <c r="L1312"/>
      <c r="M1312" s="85">
        <v>1182</v>
      </c>
      <c r="N1312" s="85">
        <v>1281</v>
      </c>
      <c r="O1312" s="85">
        <v>1290</v>
      </c>
      <c r="P1312" s="85">
        <v>27</v>
      </c>
      <c r="Q1312" s="70"/>
      <c r="R1312" s="85">
        <v>1290</v>
      </c>
      <c r="S1312" s="64">
        <v>1182</v>
      </c>
      <c r="T1312" s="64">
        <v>27</v>
      </c>
      <c r="U1312" s="64">
        <v>287</v>
      </c>
      <c r="V1312" s="64">
        <v>2</v>
      </c>
    </row>
    <row r="1313" spans="6:22" x14ac:dyDescent="0.25">
      <c r="F1313" s="60">
        <v>1291</v>
      </c>
      <c r="G1313" s="69">
        <f t="shared" si="117"/>
        <v>51</v>
      </c>
      <c r="H1313" s="69">
        <f t="shared" si="112"/>
        <v>5</v>
      </c>
      <c r="I1313" s="84">
        <f t="shared" si="114"/>
        <v>522</v>
      </c>
      <c r="J1313" s="60">
        <f t="shared" si="115"/>
        <v>3925</v>
      </c>
      <c r="K1313" s="69">
        <f t="shared" si="116"/>
        <v>29</v>
      </c>
      <c r="L1313"/>
      <c r="M1313" s="85">
        <v>1183</v>
      </c>
      <c r="N1313" s="85">
        <v>1281</v>
      </c>
      <c r="O1313" s="85">
        <v>1291</v>
      </c>
      <c r="P1313" s="85">
        <v>27</v>
      </c>
      <c r="Q1313" s="70"/>
      <c r="R1313" s="85">
        <v>1291</v>
      </c>
      <c r="S1313" s="64">
        <v>1183</v>
      </c>
      <c r="T1313" s="64">
        <v>27</v>
      </c>
      <c r="U1313" s="64">
        <v>287</v>
      </c>
      <c r="V1313" s="64">
        <v>3</v>
      </c>
    </row>
    <row r="1314" spans="6:22" x14ac:dyDescent="0.25">
      <c r="F1314" s="60">
        <v>1292</v>
      </c>
      <c r="G1314" s="69">
        <f t="shared" si="117"/>
        <v>51</v>
      </c>
      <c r="H1314" s="69">
        <f t="shared" si="112"/>
        <v>5</v>
      </c>
      <c r="I1314" s="84">
        <f t="shared" si="114"/>
        <v>522</v>
      </c>
      <c r="J1314" s="60">
        <f t="shared" si="115"/>
        <v>3925</v>
      </c>
      <c r="K1314" s="69">
        <f t="shared" si="116"/>
        <v>29</v>
      </c>
      <c r="L1314"/>
      <c r="M1314" s="85">
        <v>1184</v>
      </c>
      <c r="N1314" s="85">
        <v>1281</v>
      </c>
      <c r="O1314" s="85">
        <v>1292</v>
      </c>
      <c r="P1314" s="85">
        <v>27</v>
      </c>
      <c r="Q1314" s="70"/>
      <c r="R1314" s="85">
        <v>1292</v>
      </c>
      <c r="S1314" s="64">
        <v>1184</v>
      </c>
      <c r="T1314" s="64">
        <v>27</v>
      </c>
      <c r="U1314" s="64">
        <v>287</v>
      </c>
      <c r="V1314" s="64">
        <v>4</v>
      </c>
    </row>
    <row r="1315" spans="6:22" x14ac:dyDescent="0.25">
      <c r="F1315" s="60">
        <v>1293</v>
      </c>
      <c r="G1315" s="69">
        <f t="shared" si="117"/>
        <v>52</v>
      </c>
      <c r="H1315" s="69">
        <f t="shared" si="112"/>
        <v>5</v>
      </c>
      <c r="I1315" s="84">
        <f t="shared" si="114"/>
        <v>530</v>
      </c>
      <c r="J1315" s="60">
        <f t="shared" si="115"/>
        <v>4013</v>
      </c>
      <c r="K1315" s="69">
        <f t="shared" si="116"/>
        <v>29</v>
      </c>
      <c r="L1315"/>
      <c r="M1315" s="85">
        <v>1977</v>
      </c>
      <c r="N1315" s="85">
        <v>1281</v>
      </c>
      <c r="O1315" s="85">
        <v>1293</v>
      </c>
      <c r="P1315" s="85">
        <v>44</v>
      </c>
      <c r="Q1315" s="70"/>
      <c r="R1315" s="85">
        <v>1293</v>
      </c>
      <c r="S1315" s="64">
        <v>1977</v>
      </c>
      <c r="T1315" s="64">
        <v>44</v>
      </c>
      <c r="U1315" s="64">
        <v>287</v>
      </c>
      <c r="V1315" s="64">
        <v>1</v>
      </c>
    </row>
    <row r="1316" spans="6:22" x14ac:dyDescent="0.25">
      <c r="F1316" s="60">
        <v>1294</v>
      </c>
      <c r="G1316" s="69">
        <f t="shared" si="117"/>
        <v>52</v>
      </c>
      <c r="H1316" s="69">
        <f t="shared" si="112"/>
        <v>5</v>
      </c>
      <c r="I1316" s="84">
        <f t="shared" si="114"/>
        <v>530</v>
      </c>
      <c r="J1316" s="60">
        <f t="shared" si="115"/>
        <v>4013</v>
      </c>
      <c r="K1316" s="69">
        <f t="shared" si="116"/>
        <v>29</v>
      </c>
      <c r="L1316"/>
      <c r="M1316" s="85">
        <v>1978</v>
      </c>
      <c r="N1316" s="85">
        <v>1281</v>
      </c>
      <c r="O1316" s="85">
        <v>1294</v>
      </c>
      <c r="P1316" s="85">
        <v>44</v>
      </c>
      <c r="Q1316" s="70"/>
      <c r="R1316" s="85">
        <v>1294</v>
      </c>
      <c r="S1316" s="64">
        <v>1978</v>
      </c>
      <c r="T1316" s="64">
        <v>44</v>
      </c>
      <c r="U1316" s="64">
        <v>287</v>
      </c>
      <c r="V1316" s="64">
        <v>2</v>
      </c>
    </row>
    <row r="1317" spans="6:22" x14ac:dyDescent="0.25">
      <c r="F1317" s="60">
        <v>1295</v>
      </c>
      <c r="G1317" s="69">
        <f t="shared" si="117"/>
        <v>52</v>
      </c>
      <c r="H1317" s="69">
        <f t="shared" si="112"/>
        <v>5</v>
      </c>
      <c r="I1317" s="84">
        <f t="shared" si="114"/>
        <v>530</v>
      </c>
      <c r="J1317" s="60">
        <f t="shared" si="115"/>
        <v>4013</v>
      </c>
      <c r="K1317" s="69">
        <f t="shared" si="116"/>
        <v>29</v>
      </c>
      <c r="L1317"/>
      <c r="M1317" s="85">
        <v>1979</v>
      </c>
      <c r="N1317" s="85">
        <v>1281</v>
      </c>
      <c r="O1317" s="85">
        <v>1295</v>
      </c>
      <c r="P1317" s="85">
        <v>44</v>
      </c>
      <c r="Q1317" s="70"/>
      <c r="R1317" s="85">
        <v>1295</v>
      </c>
      <c r="S1317" s="64">
        <v>1979</v>
      </c>
      <c r="T1317" s="64">
        <v>44</v>
      </c>
      <c r="U1317" s="64">
        <v>287</v>
      </c>
      <c r="V1317" s="64">
        <v>3</v>
      </c>
    </row>
    <row r="1318" spans="6:22" x14ac:dyDescent="0.25">
      <c r="F1318" s="60">
        <v>1296</v>
      </c>
      <c r="G1318" s="69">
        <f t="shared" si="117"/>
        <v>52</v>
      </c>
      <c r="H1318" s="69">
        <f t="shared" si="112"/>
        <v>5</v>
      </c>
      <c r="I1318" s="84">
        <f t="shared" si="114"/>
        <v>530</v>
      </c>
      <c r="J1318" s="60">
        <f t="shared" si="115"/>
        <v>4013</v>
      </c>
      <c r="K1318" s="69">
        <f t="shared" si="116"/>
        <v>29</v>
      </c>
      <c r="L1318"/>
      <c r="M1318" s="85">
        <v>1980</v>
      </c>
      <c r="N1318" s="85">
        <v>1281</v>
      </c>
      <c r="O1318" s="85">
        <v>1296</v>
      </c>
      <c r="P1318" s="85">
        <v>44</v>
      </c>
      <c r="Q1318" s="70"/>
      <c r="R1318" s="85">
        <v>1296</v>
      </c>
      <c r="S1318" s="64">
        <v>1980</v>
      </c>
      <c r="T1318" s="64">
        <v>44</v>
      </c>
      <c r="U1318" s="64">
        <v>287</v>
      </c>
      <c r="V1318" s="64">
        <v>4</v>
      </c>
    </row>
    <row r="1319" spans="6:22" x14ac:dyDescent="0.25">
      <c r="F1319" s="60">
        <v>1297</v>
      </c>
      <c r="G1319" s="69">
        <f t="shared" si="117"/>
        <v>53</v>
      </c>
      <c r="H1319" s="69">
        <f t="shared" ref="H1319:H1382" si="118">H1047+1</f>
        <v>5</v>
      </c>
      <c r="I1319" s="84">
        <f t="shared" si="114"/>
        <v>538</v>
      </c>
      <c r="J1319" s="60">
        <f t="shared" si="115"/>
        <v>4101</v>
      </c>
      <c r="K1319" s="69">
        <f t="shared" si="116"/>
        <v>29</v>
      </c>
      <c r="L1319"/>
      <c r="M1319" s="85">
        <v>2249</v>
      </c>
      <c r="N1319" s="85">
        <v>1281</v>
      </c>
      <c r="O1319" s="85">
        <v>1297</v>
      </c>
      <c r="P1319" s="85">
        <v>50</v>
      </c>
      <c r="Q1319" s="70"/>
      <c r="R1319" s="85">
        <v>1297</v>
      </c>
      <c r="S1319" s="64">
        <v>2249</v>
      </c>
      <c r="T1319" s="64">
        <v>50</v>
      </c>
      <c r="U1319" s="64">
        <v>287</v>
      </c>
      <c r="V1319" s="64">
        <v>1</v>
      </c>
    </row>
    <row r="1320" spans="6:22" x14ac:dyDescent="0.25">
      <c r="F1320" s="60">
        <v>1298</v>
      </c>
      <c r="G1320" s="69">
        <f t="shared" si="117"/>
        <v>53</v>
      </c>
      <c r="H1320" s="69">
        <f t="shared" si="118"/>
        <v>5</v>
      </c>
      <c r="I1320" s="84">
        <f t="shared" si="114"/>
        <v>538</v>
      </c>
      <c r="J1320" s="60">
        <f t="shared" si="115"/>
        <v>4101</v>
      </c>
      <c r="K1320" s="69">
        <f t="shared" si="116"/>
        <v>29</v>
      </c>
      <c r="L1320"/>
      <c r="M1320" s="85">
        <v>2250</v>
      </c>
      <c r="N1320" s="85">
        <v>1281</v>
      </c>
      <c r="O1320" s="85">
        <v>1298</v>
      </c>
      <c r="P1320" s="85">
        <v>50</v>
      </c>
      <c r="Q1320" s="70"/>
      <c r="R1320" s="85">
        <v>1298</v>
      </c>
      <c r="S1320" s="64">
        <v>2250</v>
      </c>
      <c r="T1320" s="64">
        <v>50</v>
      </c>
      <c r="U1320" s="64">
        <v>287</v>
      </c>
      <c r="V1320" s="64">
        <v>2</v>
      </c>
    </row>
    <row r="1321" spans="6:22" x14ac:dyDescent="0.25">
      <c r="F1321" s="60">
        <v>1299</v>
      </c>
      <c r="G1321" s="69">
        <f t="shared" si="117"/>
        <v>53</v>
      </c>
      <c r="H1321" s="69">
        <f t="shared" si="118"/>
        <v>5</v>
      </c>
      <c r="I1321" s="84">
        <f t="shared" si="114"/>
        <v>538</v>
      </c>
      <c r="J1321" s="60">
        <f t="shared" si="115"/>
        <v>4101</v>
      </c>
      <c r="K1321" s="69">
        <f t="shared" si="116"/>
        <v>29</v>
      </c>
      <c r="L1321"/>
      <c r="M1321" s="85">
        <v>2251</v>
      </c>
      <c r="N1321" s="85">
        <v>1281</v>
      </c>
      <c r="O1321" s="85">
        <v>1299</v>
      </c>
      <c r="P1321" s="85">
        <v>50</v>
      </c>
      <c r="Q1321" s="70"/>
      <c r="R1321" s="85">
        <v>1299</v>
      </c>
      <c r="S1321" s="64">
        <v>2251</v>
      </c>
      <c r="T1321" s="64">
        <v>50</v>
      </c>
      <c r="U1321" s="64">
        <v>287</v>
      </c>
      <c r="V1321" s="64">
        <v>3</v>
      </c>
    </row>
    <row r="1322" spans="6:22" x14ac:dyDescent="0.25">
      <c r="F1322" s="60">
        <v>1300</v>
      </c>
      <c r="G1322" s="69">
        <f t="shared" si="117"/>
        <v>53</v>
      </c>
      <c r="H1322" s="69">
        <f t="shared" si="118"/>
        <v>5</v>
      </c>
      <c r="I1322" s="84">
        <f t="shared" si="114"/>
        <v>538</v>
      </c>
      <c r="J1322" s="60">
        <f t="shared" si="115"/>
        <v>4101</v>
      </c>
      <c r="K1322" s="69">
        <f t="shared" si="116"/>
        <v>29</v>
      </c>
      <c r="L1322"/>
      <c r="M1322" s="85">
        <v>2252</v>
      </c>
      <c r="N1322" s="85">
        <v>1281</v>
      </c>
      <c r="O1322" s="85">
        <v>1300</v>
      </c>
      <c r="P1322" s="85">
        <v>50</v>
      </c>
      <c r="Q1322" s="70"/>
      <c r="R1322" s="85">
        <v>1300</v>
      </c>
      <c r="S1322" s="64">
        <v>2252</v>
      </c>
      <c r="T1322" s="64">
        <v>50</v>
      </c>
      <c r="U1322" s="64">
        <v>287</v>
      </c>
      <c r="V1322" s="64">
        <v>4</v>
      </c>
    </row>
    <row r="1323" spans="6:22" x14ac:dyDescent="0.25">
      <c r="F1323" s="60">
        <v>1301</v>
      </c>
      <c r="G1323" s="69">
        <f t="shared" si="117"/>
        <v>54</v>
      </c>
      <c r="H1323" s="69">
        <f t="shared" si="118"/>
        <v>5</v>
      </c>
      <c r="I1323" s="84">
        <f t="shared" si="114"/>
        <v>546</v>
      </c>
      <c r="J1323" s="60">
        <f t="shared" si="115"/>
        <v>4189</v>
      </c>
      <c r="K1323" s="69">
        <f t="shared" si="116"/>
        <v>29</v>
      </c>
      <c r="L1323"/>
      <c r="M1323" s="85">
        <v>3045</v>
      </c>
      <c r="N1323" s="85">
        <v>1281</v>
      </c>
      <c r="O1323" s="85">
        <v>1301</v>
      </c>
      <c r="P1323" s="85">
        <v>68</v>
      </c>
      <c r="Q1323" s="70"/>
      <c r="R1323" s="85">
        <v>1301</v>
      </c>
      <c r="S1323" s="64">
        <v>3045</v>
      </c>
      <c r="T1323" s="64">
        <v>68</v>
      </c>
      <c r="U1323" s="64">
        <v>287</v>
      </c>
      <c r="V1323" s="64">
        <v>1</v>
      </c>
    </row>
    <row r="1324" spans="6:22" x14ac:dyDescent="0.25">
      <c r="F1324" s="60">
        <v>1302</v>
      </c>
      <c r="G1324" s="69">
        <f t="shared" si="117"/>
        <v>54</v>
      </c>
      <c r="H1324" s="69">
        <f t="shared" si="118"/>
        <v>5</v>
      </c>
      <c r="I1324" s="84">
        <f t="shared" si="114"/>
        <v>546</v>
      </c>
      <c r="J1324" s="60">
        <f t="shared" si="115"/>
        <v>4189</v>
      </c>
      <c r="K1324" s="69">
        <f t="shared" si="116"/>
        <v>29</v>
      </c>
      <c r="L1324"/>
      <c r="M1324" s="85">
        <v>3046</v>
      </c>
      <c r="N1324" s="85">
        <v>1281</v>
      </c>
      <c r="O1324" s="85">
        <v>1302</v>
      </c>
      <c r="P1324" s="85">
        <v>68</v>
      </c>
      <c r="Q1324" s="70"/>
      <c r="R1324" s="85">
        <v>1302</v>
      </c>
      <c r="S1324" s="64">
        <v>3046</v>
      </c>
      <c r="T1324" s="64">
        <v>68</v>
      </c>
      <c r="U1324" s="64">
        <v>287</v>
      </c>
      <c r="V1324" s="64">
        <v>2</v>
      </c>
    </row>
    <row r="1325" spans="6:22" x14ac:dyDescent="0.25">
      <c r="F1325" s="60">
        <v>1303</v>
      </c>
      <c r="G1325" s="69">
        <f t="shared" si="117"/>
        <v>54</v>
      </c>
      <c r="H1325" s="69">
        <f t="shared" si="118"/>
        <v>5</v>
      </c>
      <c r="I1325" s="84">
        <f t="shared" si="114"/>
        <v>546</v>
      </c>
      <c r="J1325" s="60">
        <f t="shared" si="115"/>
        <v>4189</v>
      </c>
      <c r="K1325" s="69">
        <f t="shared" si="116"/>
        <v>29</v>
      </c>
      <c r="L1325"/>
      <c r="M1325" s="85">
        <v>3047</v>
      </c>
      <c r="N1325" s="85">
        <v>1281</v>
      </c>
      <c r="O1325" s="85">
        <v>1303</v>
      </c>
      <c r="P1325" s="85">
        <v>68</v>
      </c>
      <c r="Q1325" s="70"/>
      <c r="R1325" s="85">
        <v>1303</v>
      </c>
      <c r="S1325" s="64">
        <v>3047</v>
      </c>
      <c r="T1325" s="64">
        <v>68</v>
      </c>
      <c r="U1325" s="64">
        <v>287</v>
      </c>
      <c r="V1325" s="64">
        <v>3</v>
      </c>
    </row>
    <row r="1326" spans="6:22" x14ac:dyDescent="0.25">
      <c r="F1326" s="60">
        <v>1304</v>
      </c>
      <c r="G1326" s="69">
        <f t="shared" si="117"/>
        <v>54</v>
      </c>
      <c r="H1326" s="69">
        <f t="shared" si="118"/>
        <v>5</v>
      </c>
      <c r="I1326" s="84">
        <f t="shared" si="114"/>
        <v>546</v>
      </c>
      <c r="J1326" s="60">
        <f t="shared" si="115"/>
        <v>4189</v>
      </c>
      <c r="K1326" s="69">
        <f t="shared" si="116"/>
        <v>29</v>
      </c>
      <c r="L1326"/>
      <c r="M1326" s="85">
        <v>3048</v>
      </c>
      <c r="N1326" s="85">
        <v>1281</v>
      </c>
      <c r="O1326" s="85">
        <v>1304</v>
      </c>
      <c r="P1326" s="85">
        <v>68</v>
      </c>
      <c r="Q1326" s="70"/>
      <c r="R1326" s="85">
        <v>1304</v>
      </c>
      <c r="S1326" s="64">
        <v>3048</v>
      </c>
      <c r="T1326" s="64">
        <v>68</v>
      </c>
      <c r="U1326" s="64">
        <v>287</v>
      </c>
      <c r="V1326" s="64">
        <v>4</v>
      </c>
    </row>
    <row r="1327" spans="6:22" x14ac:dyDescent="0.25">
      <c r="F1327" s="60">
        <v>1305</v>
      </c>
      <c r="G1327" s="69">
        <f t="shared" si="117"/>
        <v>55</v>
      </c>
      <c r="H1327" s="69">
        <f t="shared" si="118"/>
        <v>5</v>
      </c>
      <c r="I1327" s="84">
        <f t="shared" si="114"/>
        <v>554</v>
      </c>
      <c r="J1327" s="60">
        <f t="shared" si="115"/>
        <v>4277</v>
      </c>
      <c r="K1327" s="69">
        <f t="shared" si="116"/>
        <v>29</v>
      </c>
      <c r="L1327"/>
      <c r="M1327" s="85">
        <v>3317</v>
      </c>
      <c r="N1327" s="85">
        <v>1281</v>
      </c>
      <c r="O1327" s="85">
        <v>1305</v>
      </c>
      <c r="P1327" s="85">
        <v>74</v>
      </c>
      <c r="Q1327" s="70"/>
      <c r="R1327" s="85">
        <v>1305</v>
      </c>
      <c r="S1327" s="64">
        <v>3317</v>
      </c>
      <c r="T1327" s="64">
        <v>74</v>
      </c>
      <c r="U1327" s="64">
        <v>287</v>
      </c>
      <c r="V1327" s="64">
        <v>1</v>
      </c>
    </row>
    <row r="1328" spans="6:22" x14ac:dyDescent="0.25">
      <c r="F1328" s="60">
        <v>1306</v>
      </c>
      <c r="G1328" s="69">
        <f t="shared" si="117"/>
        <v>55</v>
      </c>
      <c r="H1328" s="69">
        <f t="shared" si="118"/>
        <v>5</v>
      </c>
      <c r="I1328" s="84">
        <f t="shared" si="114"/>
        <v>554</v>
      </c>
      <c r="J1328" s="60">
        <f t="shared" si="115"/>
        <v>4277</v>
      </c>
      <c r="K1328" s="69">
        <f t="shared" si="116"/>
        <v>29</v>
      </c>
      <c r="L1328"/>
      <c r="M1328" s="85">
        <v>3318</v>
      </c>
      <c r="N1328" s="85">
        <v>1281</v>
      </c>
      <c r="O1328" s="85">
        <v>1306</v>
      </c>
      <c r="P1328" s="85">
        <v>74</v>
      </c>
      <c r="Q1328" s="70"/>
      <c r="R1328" s="85">
        <v>1306</v>
      </c>
      <c r="S1328" s="64">
        <v>3318</v>
      </c>
      <c r="T1328" s="64">
        <v>74</v>
      </c>
      <c r="U1328" s="64">
        <v>287</v>
      </c>
      <c r="V1328" s="64">
        <v>2</v>
      </c>
    </row>
    <row r="1329" spans="6:22" x14ac:dyDescent="0.25">
      <c r="F1329" s="60">
        <v>1307</v>
      </c>
      <c r="G1329" s="69">
        <f t="shared" si="117"/>
        <v>55</v>
      </c>
      <c r="H1329" s="69">
        <f t="shared" si="118"/>
        <v>5</v>
      </c>
      <c r="I1329" s="84">
        <f t="shared" si="114"/>
        <v>554</v>
      </c>
      <c r="J1329" s="60">
        <f t="shared" si="115"/>
        <v>4277</v>
      </c>
      <c r="K1329" s="69">
        <f t="shared" si="116"/>
        <v>29</v>
      </c>
      <c r="L1329"/>
      <c r="M1329" s="85">
        <v>3319</v>
      </c>
      <c r="N1329" s="85">
        <v>1281</v>
      </c>
      <c r="O1329" s="85">
        <v>1307</v>
      </c>
      <c r="P1329" s="85">
        <v>74</v>
      </c>
      <c r="Q1329" s="70"/>
      <c r="R1329" s="85">
        <v>1307</v>
      </c>
      <c r="S1329" s="64">
        <v>3319</v>
      </c>
      <c r="T1329" s="64">
        <v>74</v>
      </c>
      <c r="U1329" s="64">
        <v>287</v>
      </c>
      <c r="V1329" s="64">
        <v>3</v>
      </c>
    </row>
    <row r="1330" spans="6:22" x14ac:dyDescent="0.25">
      <c r="F1330" s="60">
        <v>1308</v>
      </c>
      <c r="G1330" s="69">
        <f t="shared" si="117"/>
        <v>55</v>
      </c>
      <c r="H1330" s="69">
        <f t="shared" si="118"/>
        <v>5</v>
      </c>
      <c r="I1330" s="84">
        <f t="shared" si="114"/>
        <v>554</v>
      </c>
      <c r="J1330" s="60">
        <f t="shared" si="115"/>
        <v>4277</v>
      </c>
      <c r="K1330" s="69">
        <f t="shared" si="116"/>
        <v>29</v>
      </c>
      <c r="L1330"/>
      <c r="M1330" s="85">
        <v>3320</v>
      </c>
      <c r="N1330" s="85">
        <v>1281</v>
      </c>
      <c r="O1330" s="85">
        <v>1308</v>
      </c>
      <c r="P1330" s="85">
        <v>74</v>
      </c>
      <c r="Q1330" s="70"/>
      <c r="R1330" s="85">
        <v>1308</v>
      </c>
      <c r="S1330" s="64">
        <v>3320</v>
      </c>
      <c r="T1330" s="64">
        <v>74</v>
      </c>
      <c r="U1330" s="64">
        <v>287</v>
      </c>
      <c r="V1330" s="64">
        <v>4</v>
      </c>
    </row>
    <row r="1331" spans="6:22" x14ac:dyDescent="0.25">
      <c r="F1331" s="60">
        <v>1309</v>
      </c>
      <c r="G1331" s="69">
        <f t="shared" si="117"/>
        <v>56</v>
      </c>
      <c r="H1331" s="69">
        <f t="shared" si="118"/>
        <v>5</v>
      </c>
      <c r="I1331" s="84">
        <f t="shared" si="114"/>
        <v>562</v>
      </c>
      <c r="J1331" s="60">
        <f t="shared" si="115"/>
        <v>4365</v>
      </c>
      <c r="K1331" s="69">
        <f t="shared" si="116"/>
        <v>29</v>
      </c>
      <c r="L1331"/>
      <c r="M1331" s="85">
        <v>4113</v>
      </c>
      <c r="N1331" s="85">
        <v>1281</v>
      </c>
      <c r="O1331" s="85">
        <v>1309</v>
      </c>
      <c r="P1331" s="85">
        <v>91</v>
      </c>
      <c r="Q1331" s="70"/>
      <c r="R1331" s="85">
        <v>1309</v>
      </c>
      <c r="S1331" s="64">
        <v>4113</v>
      </c>
      <c r="T1331" s="64">
        <v>91</v>
      </c>
      <c r="U1331" s="64">
        <v>287</v>
      </c>
      <c r="V1331" s="64">
        <v>1</v>
      </c>
    </row>
    <row r="1332" spans="6:22" x14ac:dyDescent="0.25">
      <c r="F1332" s="60">
        <v>1310</v>
      </c>
      <c r="G1332" s="69">
        <f t="shared" si="117"/>
        <v>56</v>
      </c>
      <c r="H1332" s="69">
        <f t="shared" si="118"/>
        <v>5</v>
      </c>
      <c r="I1332" s="84">
        <f t="shared" si="114"/>
        <v>562</v>
      </c>
      <c r="J1332" s="60">
        <f t="shared" si="115"/>
        <v>4365</v>
      </c>
      <c r="K1332" s="69">
        <f t="shared" si="116"/>
        <v>29</v>
      </c>
      <c r="L1332"/>
      <c r="M1332" s="85">
        <v>4114</v>
      </c>
      <c r="N1332" s="85">
        <v>1281</v>
      </c>
      <c r="O1332" s="85">
        <v>1310</v>
      </c>
      <c r="P1332" s="85">
        <v>91</v>
      </c>
      <c r="Q1332" s="70"/>
      <c r="R1332" s="85">
        <v>1310</v>
      </c>
      <c r="S1332" s="64">
        <v>4114</v>
      </c>
      <c r="T1332" s="64">
        <v>91</v>
      </c>
      <c r="U1332" s="64">
        <v>287</v>
      </c>
      <c r="V1332" s="64">
        <v>2</v>
      </c>
    </row>
    <row r="1333" spans="6:22" x14ac:dyDescent="0.25">
      <c r="F1333" s="60">
        <v>1311</v>
      </c>
      <c r="G1333" s="69">
        <f t="shared" si="117"/>
        <v>56</v>
      </c>
      <c r="H1333" s="69">
        <f t="shared" si="118"/>
        <v>5</v>
      </c>
      <c r="I1333" s="84">
        <f t="shared" si="114"/>
        <v>562</v>
      </c>
      <c r="J1333" s="60">
        <f t="shared" si="115"/>
        <v>4365</v>
      </c>
      <c r="K1333" s="69">
        <f t="shared" si="116"/>
        <v>29</v>
      </c>
      <c r="L1333"/>
      <c r="M1333" s="85">
        <v>4115</v>
      </c>
      <c r="N1333" s="85">
        <v>1281</v>
      </c>
      <c r="O1333" s="85">
        <v>1311</v>
      </c>
      <c r="P1333" s="85">
        <v>91</v>
      </c>
      <c r="Q1333" s="70"/>
      <c r="R1333" s="85">
        <v>1311</v>
      </c>
      <c r="S1333" s="64">
        <v>4115</v>
      </c>
      <c r="T1333" s="64">
        <v>91</v>
      </c>
      <c r="U1333" s="64">
        <v>287</v>
      </c>
      <c r="V1333" s="64">
        <v>3</v>
      </c>
    </row>
    <row r="1334" spans="6:22" x14ac:dyDescent="0.25">
      <c r="F1334" s="60">
        <v>1312</v>
      </c>
      <c r="G1334" s="69">
        <f t="shared" si="117"/>
        <v>56</v>
      </c>
      <c r="H1334" s="69">
        <f t="shared" si="118"/>
        <v>5</v>
      </c>
      <c r="I1334" s="84">
        <f t="shared" si="114"/>
        <v>562</v>
      </c>
      <c r="J1334" s="60">
        <f t="shared" si="115"/>
        <v>4365</v>
      </c>
      <c r="K1334" s="69">
        <f t="shared" si="116"/>
        <v>29</v>
      </c>
      <c r="L1334"/>
      <c r="M1334" s="85">
        <v>4116</v>
      </c>
      <c r="N1334" s="85">
        <v>1281</v>
      </c>
      <c r="O1334" s="85">
        <v>1312</v>
      </c>
      <c r="P1334" s="85">
        <v>91</v>
      </c>
      <c r="Q1334" s="70"/>
      <c r="R1334" s="85">
        <v>1312</v>
      </c>
      <c r="S1334" s="64">
        <v>4116</v>
      </c>
      <c r="T1334" s="64">
        <v>91</v>
      </c>
      <c r="U1334" s="64">
        <v>287</v>
      </c>
      <c r="V1334" s="64">
        <v>4</v>
      </c>
    </row>
    <row r="1335" spans="6:22" x14ac:dyDescent="0.25">
      <c r="F1335" s="60">
        <v>1313</v>
      </c>
      <c r="G1335" s="69">
        <f t="shared" si="117"/>
        <v>57</v>
      </c>
      <c r="H1335" s="69">
        <f t="shared" si="118"/>
        <v>5</v>
      </c>
      <c r="I1335" s="84">
        <f t="shared" si="114"/>
        <v>570</v>
      </c>
      <c r="J1335" s="60">
        <f t="shared" si="115"/>
        <v>4453</v>
      </c>
      <c r="K1335" s="69">
        <f t="shared" si="116"/>
        <v>30</v>
      </c>
      <c r="L1335"/>
      <c r="M1335" s="85">
        <v>4385</v>
      </c>
      <c r="N1335" s="85">
        <v>1281</v>
      </c>
      <c r="O1335" s="85">
        <v>1313</v>
      </c>
      <c r="P1335" s="85">
        <v>97</v>
      </c>
      <c r="Q1335" s="70"/>
      <c r="R1335" s="85">
        <v>1313</v>
      </c>
      <c r="S1335" s="64">
        <v>4385</v>
      </c>
      <c r="T1335" s="64">
        <v>97</v>
      </c>
      <c r="U1335" s="64">
        <v>287</v>
      </c>
      <c r="V1335" s="64">
        <v>1</v>
      </c>
    </row>
    <row r="1336" spans="6:22" x14ac:dyDescent="0.25">
      <c r="F1336" s="60">
        <v>1314</v>
      </c>
      <c r="G1336" s="69">
        <f t="shared" si="117"/>
        <v>57</v>
      </c>
      <c r="H1336" s="69">
        <f t="shared" si="118"/>
        <v>5</v>
      </c>
      <c r="I1336" s="84">
        <f t="shared" si="114"/>
        <v>570</v>
      </c>
      <c r="J1336" s="60">
        <f t="shared" si="115"/>
        <v>4453</v>
      </c>
      <c r="K1336" s="69">
        <f t="shared" si="116"/>
        <v>30</v>
      </c>
      <c r="L1336"/>
      <c r="M1336" s="85">
        <v>4386</v>
      </c>
      <c r="N1336" s="85">
        <v>1281</v>
      </c>
      <c r="O1336" s="85">
        <v>1314</v>
      </c>
      <c r="P1336" s="85">
        <v>97</v>
      </c>
      <c r="Q1336" s="70"/>
      <c r="R1336" s="85">
        <v>1314</v>
      </c>
      <c r="S1336" s="64">
        <v>4386</v>
      </c>
      <c r="T1336" s="64">
        <v>97</v>
      </c>
      <c r="U1336" s="64">
        <v>287</v>
      </c>
      <c r="V1336" s="64">
        <v>2</v>
      </c>
    </row>
    <row r="1337" spans="6:22" x14ac:dyDescent="0.25">
      <c r="F1337" s="60">
        <v>1315</v>
      </c>
      <c r="G1337" s="69">
        <f t="shared" si="117"/>
        <v>57</v>
      </c>
      <c r="H1337" s="69">
        <f t="shared" si="118"/>
        <v>5</v>
      </c>
      <c r="I1337" s="84">
        <f t="shared" si="114"/>
        <v>570</v>
      </c>
      <c r="J1337" s="60">
        <f t="shared" si="115"/>
        <v>4453</v>
      </c>
      <c r="K1337" s="69">
        <f t="shared" si="116"/>
        <v>30</v>
      </c>
      <c r="L1337"/>
      <c r="M1337" s="85">
        <v>4387</v>
      </c>
      <c r="N1337" s="85">
        <v>1281</v>
      </c>
      <c r="O1337" s="85">
        <v>1315</v>
      </c>
      <c r="P1337" s="85">
        <v>97</v>
      </c>
      <c r="Q1337" s="70"/>
      <c r="R1337" s="85">
        <v>1315</v>
      </c>
      <c r="S1337" s="64">
        <v>4387</v>
      </c>
      <c r="T1337" s="64">
        <v>97</v>
      </c>
      <c r="U1337" s="64">
        <v>287</v>
      </c>
      <c r="V1337" s="64">
        <v>3</v>
      </c>
    </row>
    <row r="1338" spans="6:22" x14ac:dyDescent="0.25">
      <c r="F1338" s="60">
        <v>1316</v>
      </c>
      <c r="G1338" s="69">
        <f t="shared" si="117"/>
        <v>57</v>
      </c>
      <c r="H1338" s="69">
        <f t="shared" si="118"/>
        <v>5</v>
      </c>
      <c r="I1338" s="84">
        <f t="shared" si="114"/>
        <v>570</v>
      </c>
      <c r="J1338" s="60">
        <f t="shared" si="115"/>
        <v>4453</v>
      </c>
      <c r="K1338" s="69">
        <f t="shared" si="116"/>
        <v>30</v>
      </c>
      <c r="L1338"/>
      <c r="M1338" s="85">
        <v>4388</v>
      </c>
      <c r="N1338" s="85">
        <v>1281</v>
      </c>
      <c r="O1338" s="85">
        <v>1316</v>
      </c>
      <c r="P1338" s="85">
        <v>97</v>
      </c>
      <c r="Q1338" s="70"/>
      <c r="R1338" s="85">
        <v>1316</v>
      </c>
      <c r="S1338" s="64">
        <v>4388</v>
      </c>
      <c r="T1338" s="64">
        <v>97</v>
      </c>
      <c r="U1338" s="64">
        <v>287</v>
      </c>
      <c r="V1338" s="64">
        <v>4</v>
      </c>
    </row>
    <row r="1339" spans="6:22" x14ac:dyDescent="0.25">
      <c r="F1339" s="60">
        <v>1317</v>
      </c>
      <c r="G1339" s="69">
        <f t="shared" si="117"/>
        <v>58</v>
      </c>
      <c r="H1339" s="69">
        <f t="shared" si="118"/>
        <v>5</v>
      </c>
      <c r="I1339" s="84">
        <f t="shared" si="114"/>
        <v>578</v>
      </c>
      <c r="J1339" s="60">
        <f t="shared" si="115"/>
        <v>4545</v>
      </c>
      <c r="K1339" s="69">
        <f t="shared" si="116"/>
        <v>30</v>
      </c>
      <c r="L1339"/>
      <c r="M1339" s="85">
        <v>5181</v>
      </c>
      <c r="N1339" s="85">
        <v>1281</v>
      </c>
      <c r="O1339" s="85">
        <v>1317</v>
      </c>
      <c r="P1339" s="85">
        <v>114</v>
      </c>
      <c r="Q1339" s="70"/>
      <c r="R1339" s="85">
        <v>1317</v>
      </c>
      <c r="S1339" s="64">
        <v>5181</v>
      </c>
      <c r="T1339" s="64">
        <v>115</v>
      </c>
      <c r="U1339" s="64">
        <v>287</v>
      </c>
      <c r="V1339" s="64">
        <v>1</v>
      </c>
    </row>
    <row r="1340" spans="6:22" x14ac:dyDescent="0.25">
      <c r="F1340" s="60">
        <v>1318</v>
      </c>
      <c r="G1340" s="69">
        <f t="shared" si="117"/>
        <v>58</v>
      </c>
      <c r="H1340" s="69">
        <f t="shared" si="118"/>
        <v>5</v>
      </c>
      <c r="I1340" s="84">
        <f t="shared" si="114"/>
        <v>578</v>
      </c>
      <c r="J1340" s="60">
        <f t="shared" si="115"/>
        <v>4545</v>
      </c>
      <c r="K1340" s="69">
        <f t="shared" si="116"/>
        <v>30</v>
      </c>
      <c r="L1340"/>
      <c r="M1340" s="85">
        <v>5182</v>
      </c>
      <c r="N1340" s="85">
        <v>1281</v>
      </c>
      <c r="O1340" s="85">
        <v>1318</v>
      </c>
      <c r="P1340" s="85">
        <v>114</v>
      </c>
      <c r="Q1340" s="70"/>
      <c r="R1340" s="85">
        <v>1318</v>
      </c>
      <c r="S1340" s="64">
        <v>5182</v>
      </c>
      <c r="T1340" s="64">
        <v>115</v>
      </c>
      <c r="U1340" s="64">
        <v>287</v>
      </c>
      <c r="V1340" s="64">
        <v>2</v>
      </c>
    </row>
    <row r="1341" spans="6:22" x14ac:dyDescent="0.25">
      <c r="F1341" s="60">
        <v>1319</v>
      </c>
      <c r="G1341" s="69">
        <f t="shared" si="117"/>
        <v>58</v>
      </c>
      <c r="H1341" s="69">
        <f t="shared" si="118"/>
        <v>5</v>
      </c>
      <c r="I1341" s="84">
        <f t="shared" si="114"/>
        <v>578</v>
      </c>
      <c r="J1341" s="60">
        <f t="shared" si="115"/>
        <v>4545</v>
      </c>
      <c r="K1341" s="69">
        <f t="shared" si="116"/>
        <v>30</v>
      </c>
      <c r="L1341"/>
      <c r="M1341" s="85">
        <v>5183</v>
      </c>
      <c r="N1341" s="85">
        <v>1281</v>
      </c>
      <c r="O1341" s="85">
        <v>1319</v>
      </c>
      <c r="P1341" s="85">
        <v>114</v>
      </c>
      <c r="Q1341" s="70"/>
      <c r="R1341" s="85">
        <v>1319</v>
      </c>
      <c r="S1341" s="64">
        <v>5183</v>
      </c>
      <c r="T1341" s="64">
        <v>115</v>
      </c>
      <c r="U1341" s="64">
        <v>287</v>
      </c>
      <c r="V1341" s="64">
        <v>3</v>
      </c>
    </row>
    <row r="1342" spans="6:22" x14ac:dyDescent="0.25">
      <c r="F1342" s="60">
        <v>1320</v>
      </c>
      <c r="G1342" s="69">
        <f t="shared" si="117"/>
        <v>58</v>
      </c>
      <c r="H1342" s="69">
        <f t="shared" si="118"/>
        <v>5</v>
      </c>
      <c r="I1342" s="84">
        <f t="shared" si="114"/>
        <v>578</v>
      </c>
      <c r="J1342" s="60">
        <f t="shared" si="115"/>
        <v>4545</v>
      </c>
      <c r="K1342" s="69">
        <f t="shared" si="116"/>
        <v>30</v>
      </c>
      <c r="L1342"/>
      <c r="M1342" s="85">
        <v>5184</v>
      </c>
      <c r="N1342" s="85">
        <v>1281</v>
      </c>
      <c r="O1342" s="85">
        <v>1320</v>
      </c>
      <c r="P1342" s="85">
        <v>114</v>
      </c>
      <c r="Q1342" s="70"/>
      <c r="R1342" s="85">
        <v>1320</v>
      </c>
      <c r="S1342" s="64">
        <v>5184</v>
      </c>
      <c r="T1342" s="64">
        <v>115</v>
      </c>
      <c r="U1342" s="64">
        <v>287</v>
      </c>
      <c r="V1342" s="64">
        <v>4</v>
      </c>
    </row>
    <row r="1343" spans="6:22" x14ac:dyDescent="0.25">
      <c r="F1343" s="60">
        <v>1321</v>
      </c>
      <c r="G1343" s="69">
        <f t="shared" si="117"/>
        <v>59</v>
      </c>
      <c r="H1343" s="69">
        <f t="shared" si="118"/>
        <v>5</v>
      </c>
      <c r="I1343" s="84">
        <f t="shared" si="114"/>
        <v>586</v>
      </c>
      <c r="J1343" s="60">
        <f t="shared" si="115"/>
        <v>4637</v>
      </c>
      <c r="K1343" s="69">
        <f t="shared" si="116"/>
        <v>30</v>
      </c>
      <c r="L1343"/>
      <c r="M1343" s="85">
        <v>5453</v>
      </c>
      <c r="N1343" s="85">
        <v>1281</v>
      </c>
      <c r="O1343" s="85">
        <v>1321</v>
      </c>
      <c r="P1343" s="85">
        <v>120</v>
      </c>
      <c r="Q1343" s="70"/>
      <c r="R1343" s="85">
        <v>1321</v>
      </c>
      <c r="S1343" s="64">
        <v>5453</v>
      </c>
      <c r="T1343" s="64">
        <v>121</v>
      </c>
      <c r="U1343" s="64">
        <v>287</v>
      </c>
      <c r="V1343" s="64">
        <v>1</v>
      </c>
    </row>
    <row r="1344" spans="6:22" x14ac:dyDescent="0.25">
      <c r="F1344" s="60">
        <v>1322</v>
      </c>
      <c r="G1344" s="69">
        <f t="shared" si="117"/>
        <v>59</v>
      </c>
      <c r="H1344" s="69">
        <f t="shared" si="118"/>
        <v>5</v>
      </c>
      <c r="I1344" s="84">
        <f t="shared" si="114"/>
        <v>586</v>
      </c>
      <c r="J1344" s="60">
        <f t="shared" si="115"/>
        <v>4637</v>
      </c>
      <c r="K1344" s="69">
        <f t="shared" si="116"/>
        <v>30</v>
      </c>
      <c r="L1344"/>
      <c r="M1344" s="85">
        <v>5454</v>
      </c>
      <c r="N1344" s="85">
        <v>1281</v>
      </c>
      <c r="O1344" s="85">
        <v>1322</v>
      </c>
      <c r="P1344" s="85">
        <v>120</v>
      </c>
      <c r="Q1344" s="70"/>
      <c r="R1344" s="85">
        <v>1322</v>
      </c>
      <c r="S1344" s="64">
        <v>5454</v>
      </c>
      <c r="T1344" s="64">
        <v>121</v>
      </c>
      <c r="U1344" s="64">
        <v>287</v>
      </c>
      <c r="V1344" s="64">
        <v>2</v>
      </c>
    </row>
    <row r="1345" spans="6:22" x14ac:dyDescent="0.25">
      <c r="F1345" s="60">
        <v>1323</v>
      </c>
      <c r="G1345" s="69">
        <f t="shared" si="117"/>
        <v>59</v>
      </c>
      <c r="H1345" s="69">
        <f t="shared" si="118"/>
        <v>5</v>
      </c>
      <c r="I1345" s="84">
        <f t="shared" si="114"/>
        <v>586</v>
      </c>
      <c r="J1345" s="60">
        <f t="shared" si="115"/>
        <v>4637</v>
      </c>
      <c r="K1345" s="69">
        <f t="shared" si="116"/>
        <v>30</v>
      </c>
      <c r="L1345"/>
      <c r="M1345" s="85">
        <v>5455</v>
      </c>
      <c r="N1345" s="85">
        <v>1281</v>
      </c>
      <c r="O1345" s="85">
        <v>1323</v>
      </c>
      <c r="P1345" s="85">
        <v>120</v>
      </c>
      <c r="Q1345" s="70"/>
      <c r="R1345" s="85">
        <v>1323</v>
      </c>
      <c r="S1345" s="64">
        <v>5455</v>
      </c>
      <c r="T1345" s="64">
        <v>121</v>
      </c>
      <c r="U1345" s="64">
        <v>287</v>
      </c>
      <c r="V1345" s="64">
        <v>3</v>
      </c>
    </row>
    <row r="1346" spans="6:22" x14ac:dyDescent="0.25">
      <c r="F1346" s="60">
        <v>1324</v>
      </c>
      <c r="G1346" s="69">
        <f t="shared" si="117"/>
        <v>59</v>
      </c>
      <c r="H1346" s="69">
        <f t="shared" si="118"/>
        <v>5</v>
      </c>
      <c r="I1346" s="84">
        <f t="shared" si="114"/>
        <v>586</v>
      </c>
      <c r="J1346" s="60">
        <f t="shared" si="115"/>
        <v>4637</v>
      </c>
      <c r="K1346" s="69">
        <f t="shared" si="116"/>
        <v>30</v>
      </c>
      <c r="L1346"/>
      <c r="M1346" s="85">
        <v>5456</v>
      </c>
      <c r="N1346" s="85">
        <v>1281</v>
      </c>
      <c r="O1346" s="85">
        <v>1324</v>
      </c>
      <c r="P1346" s="85">
        <v>120</v>
      </c>
      <c r="Q1346" s="70"/>
      <c r="R1346" s="85">
        <v>1324</v>
      </c>
      <c r="S1346" s="64">
        <v>5456</v>
      </c>
      <c r="T1346" s="64">
        <v>121</v>
      </c>
      <c r="U1346" s="64">
        <v>287</v>
      </c>
      <c r="V1346" s="64">
        <v>4</v>
      </c>
    </row>
    <row r="1347" spans="6:22" x14ac:dyDescent="0.25">
      <c r="F1347" s="60">
        <v>1325</v>
      </c>
      <c r="G1347" s="69">
        <f t="shared" si="117"/>
        <v>60</v>
      </c>
      <c r="H1347" s="69">
        <f t="shared" si="118"/>
        <v>5</v>
      </c>
      <c r="I1347" s="84">
        <f t="shared" si="114"/>
        <v>594</v>
      </c>
      <c r="J1347" s="60">
        <f t="shared" si="115"/>
        <v>4729</v>
      </c>
      <c r="K1347" s="69">
        <f t="shared" si="116"/>
        <v>30</v>
      </c>
      <c r="L1347"/>
      <c r="M1347" s="85">
        <v>377</v>
      </c>
      <c r="N1347" s="85">
        <v>1325</v>
      </c>
      <c r="O1347" s="85">
        <v>1325</v>
      </c>
      <c r="P1347" s="85">
        <v>9</v>
      </c>
      <c r="Q1347" s="70"/>
      <c r="R1347" s="85">
        <v>1325</v>
      </c>
      <c r="S1347" s="64">
        <v>377</v>
      </c>
      <c r="T1347" s="64">
        <v>9</v>
      </c>
      <c r="U1347" s="64">
        <v>291</v>
      </c>
      <c r="V1347" s="64">
        <v>1</v>
      </c>
    </row>
    <row r="1348" spans="6:22" x14ac:dyDescent="0.25">
      <c r="F1348" s="60">
        <v>1326</v>
      </c>
      <c r="G1348" s="69">
        <f t="shared" si="117"/>
        <v>60</v>
      </c>
      <c r="H1348" s="69">
        <f t="shared" si="118"/>
        <v>5</v>
      </c>
      <c r="I1348" s="84">
        <f t="shared" si="114"/>
        <v>594</v>
      </c>
      <c r="J1348" s="60">
        <f t="shared" si="115"/>
        <v>4729</v>
      </c>
      <c r="K1348" s="69">
        <f t="shared" si="116"/>
        <v>30</v>
      </c>
      <c r="L1348"/>
      <c r="M1348" s="85">
        <v>378</v>
      </c>
      <c r="N1348" s="85">
        <v>1325</v>
      </c>
      <c r="O1348" s="85">
        <v>1326</v>
      </c>
      <c r="P1348" s="85">
        <v>9</v>
      </c>
      <c r="Q1348" s="70"/>
      <c r="R1348" s="85">
        <v>1326</v>
      </c>
      <c r="S1348" s="64">
        <v>378</v>
      </c>
      <c r="T1348" s="64">
        <v>9</v>
      </c>
      <c r="U1348" s="64">
        <v>291</v>
      </c>
      <c r="V1348" s="64">
        <v>2</v>
      </c>
    </row>
    <row r="1349" spans="6:22" x14ac:dyDescent="0.25">
      <c r="F1349" s="60">
        <v>1327</v>
      </c>
      <c r="G1349" s="69">
        <f t="shared" si="117"/>
        <v>60</v>
      </c>
      <c r="H1349" s="69">
        <f t="shared" si="118"/>
        <v>5</v>
      </c>
      <c r="I1349" s="84">
        <f t="shared" si="114"/>
        <v>594</v>
      </c>
      <c r="J1349" s="60">
        <f t="shared" si="115"/>
        <v>4729</v>
      </c>
      <c r="K1349" s="69">
        <f t="shared" si="116"/>
        <v>30</v>
      </c>
      <c r="L1349"/>
      <c r="M1349" s="85">
        <v>379</v>
      </c>
      <c r="N1349" s="85">
        <v>1325</v>
      </c>
      <c r="O1349" s="85">
        <v>1327</v>
      </c>
      <c r="P1349" s="85">
        <v>9</v>
      </c>
      <c r="Q1349" s="70"/>
      <c r="R1349" s="85">
        <v>1327</v>
      </c>
      <c r="S1349" s="64">
        <v>379</v>
      </c>
      <c r="T1349" s="64">
        <v>9</v>
      </c>
      <c r="U1349" s="64">
        <v>291</v>
      </c>
      <c r="V1349" s="64">
        <v>3</v>
      </c>
    </row>
    <row r="1350" spans="6:22" x14ac:dyDescent="0.25">
      <c r="F1350" s="60">
        <v>1328</v>
      </c>
      <c r="G1350" s="69">
        <f t="shared" si="117"/>
        <v>60</v>
      </c>
      <c r="H1350" s="69">
        <f t="shared" si="118"/>
        <v>5</v>
      </c>
      <c r="I1350" s="84">
        <f t="shared" si="114"/>
        <v>594</v>
      </c>
      <c r="J1350" s="60">
        <f t="shared" si="115"/>
        <v>4729</v>
      </c>
      <c r="K1350" s="69">
        <f t="shared" si="116"/>
        <v>30</v>
      </c>
      <c r="L1350"/>
      <c r="M1350" s="85">
        <v>380</v>
      </c>
      <c r="N1350" s="85">
        <v>1325</v>
      </c>
      <c r="O1350" s="85">
        <v>1328</v>
      </c>
      <c r="P1350" s="85">
        <v>9</v>
      </c>
      <c r="Q1350" s="70"/>
      <c r="R1350" s="85">
        <v>1328</v>
      </c>
      <c r="S1350" s="64">
        <v>380</v>
      </c>
      <c r="T1350" s="64">
        <v>9</v>
      </c>
      <c r="U1350" s="64">
        <v>291</v>
      </c>
      <c r="V1350" s="64">
        <v>4</v>
      </c>
    </row>
    <row r="1351" spans="6:22" x14ac:dyDescent="0.25">
      <c r="F1351" s="60">
        <v>1329</v>
      </c>
      <c r="G1351" s="69">
        <f t="shared" si="117"/>
        <v>61</v>
      </c>
      <c r="H1351" s="69">
        <f t="shared" si="118"/>
        <v>5</v>
      </c>
      <c r="I1351" s="84">
        <f t="shared" si="114"/>
        <v>602</v>
      </c>
      <c r="J1351" s="60">
        <f t="shared" si="115"/>
        <v>4825</v>
      </c>
      <c r="K1351" s="69">
        <f t="shared" si="116"/>
        <v>30</v>
      </c>
      <c r="L1351"/>
      <c r="M1351" s="85">
        <v>649</v>
      </c>
      <c r="N1351" s="85">
        <v>1325</v>
      </c>
      <c r="O1351" s="85">
        <v>1329</v>
      </c>
      <c r="P1351" s="85">
        <v>15</v>
      </c>
      <c r="Q1351" s="70"/>
      <c r="R1351" s="85">
        <v>1329</v>
      </c>
      <c r="S1351" s="64">
        <v>649</v>
      </c>
      <c r="T1351" s="64">
        <v>15</v>
      </c>
      <c r="U1351" s="64">
        <v>291</v>
      </c>
      <c r="V1351" s="64">
        <v>1</v>
      </c>
    </row>
    <row r="1352" spans="6:22" x14ac:dyDescent="0.25">
      <c r="F1352" s="60">
        <v>1330</v>
      </c>
      <c r="G1352" s="69">
        <f t="shared" si="117"/>
        <v>61</v>
      </c>
      <c r="H1352" s="69">
        <f t="shared" si="118"/>
        <v>5</v>
      </c>
      <c r="I1352" s="84">
        <f t="shared" si="114"/>
        <v>602</v>
      </c>
      <c r="J1352" s="60">
        <f t="shared" si="115"/>
        <v>4825</v>
      </c>
      <c r="K1352" s="69">
        <f t="shared" si="116"/>
        <v>30</v>
      </c>
      <c r="L1352"/>
      <c r="M1352" s="85">
        <v>650</v>
      </c>
      <c r="N1352" s="85">
        <v>1325</v>
      </c>
      <c r="O1352" s="85">
        <v>1330</v>
      </c>
      <c r="P1352" s="85">
        <v>15</v>
      </c>
      <c r="Q1352" s="70"/>
      <c r="R1352" s="85">
        <v>1330</v>
      </c>
      <c r="S1352" s="64">
        <v>650</v>
      </c>
      <c r="T1352" s="64">
        <v>15</v>
      </c>
      <c r="U1352" s="64">
        <v>291</v>
      </c>
      <c r="V1352" s="64">
        <v>2</v>
      </c>
    </row>
    <row r="1353" spans="6:22" x14ac:dyDescent="0.25">
      <c r="F1353" s="60">
        <v>1331</v>
      </c>
      <c r="G1353" s="69">
        <f t="shared" si="117"/>
        <v>61</v>
      </c>
      <c r="H1353" s="69">
        <f t="shared" si="118"/>
        <v>5</v>
      </c>
      <c r="I1353" s="84">
        <f t="shared" si="114"/>
        <v>602</v>
      </c>
      <c r="J1353" s="60">
        <f t="shared" si="115"/>
        <v>4825</v>
      </c>
      <c r="K1353" s="69">
        <f t="shared" si="116"/>
        <v>30</v>
      </c>
      <c r="L1353"/>
      <c r="M1353" s="85">
        <v>651</v>
      </c>
      <c r="N1353" s="85">
        <v>1325</v>
      </c>
      <c r="O1353" s="85">
        <v>1331</v>
      </c>
      <c r="P1353" s="85">
        <v>15</v>
      </c>
      <c r="Q1353" s="70"/>
      <c r="R1353" s="85">
        <v>1331</v>
      </c>
      <c r="S1353" s="64">
        <v>651</v>
      </c>
      <c r="T1353" s="64">
        <v>15</v>
      </c>
      <c r="U1353" s="64">
        <v>291</v>
      </c>
      <c r="V1353" s="64">
        <v>3</v>
      </c>
    </row>
    <row r="1354" spans="6:22" x14ac:dyDescent="0.25">
      <c r="F1354" s="60">
        <v>1332</v>
      </c>
      <c r="G1354" s="69">
        <f t="shared" si="117"/>
        <v>61</v>
      </c>
      <c r="H1354" s="69">
        <f t="shared" si="118"/>
        <v>5</v>
      </c>
      <c r="I1354" s="84">
        <f t="shared" si="114"/>
        <v>602</v>
      </c>
      <c r="J1354" s="60">
        <f t="shared" si="115"/>
        <v>4825</v>
      </c>
      <c r="K1354" s="69">
        <f t="shared" si="116"/>
        <v>30</v>
      </c>
      <c r="L1354"/>
      <c r="M1354" s="85">
        <v>652</v>
      </c>
      <c r="N1354" s="85">
        <v>1325</v>
      </c>
      <c r="O1354" s="85">
        <v>1332</v>
      </c>
      <c r="P1354" s="85">
        <v>15</v>
      </c>
      <c r="Q1354" s="70"/>
      <c r="R1354" s="85">
        <v>1332</v>
      </c>
      <c r="S1354" s="64">
        <v>652</v>
      </c>
      <c r="T1354" s="64">
        <v>15</v>
      </c>
      <c r="U1354" s="64">
        <v>291</v>
      </c>
      <c r="V1354" s="64">
        <v>4</v>
      </c>
    </row>
    <row r="1355" spans="6:22" x14ac:dyDescent="0.25">
      <c r="F1355" s="60">
        <v>1333</v>
      </c>
      <c r="G1355" s="69">
        <f t="shared" si="117"/>
        <v>62</v>
      </c>
      <c r="H1355" s="69">
        <f t="shared" si="118"/>
        <v>5</v>
      </c>
      <c r="I1355" s="84">
        <f t="shared" si="114"/>
        <v>610</v>
      </c>
      <c r="J1355" s="60">
        <f t="shared" si="115"/>
        <v>4921</v>
      </c>
      <c r="K1355" s="69">
        <f t="shared" si="116"/>
        <v>30</v>
      </c>
      <c r="L1355"/>
      <c r="M1355" s="85">
        <v>1445</v>
      </c>
      <c r="N1355" s="85">
        <v>1325</v>
      </c>
      <c r="O1355" s="85">
        <v>1333</v>
      </c>
      <c r="P1355" s="85">
        <v>32</v>
      </c>
      <c r="Q1355" s="70"/>
      <c r="R1355" s="85">
        <v>1333</v>
      </c>
      <c r="S1355" s="64">
        <v>1445</v>
      </c>
      <c r="T1355" s="64">
        <v>32</v>
      </c>
      <c r="U1355" s="64">
        <v>291</v>
      </c>
      <c r="V1355" s="64">
        <v>1</v>
      </c>
    </row>
    <row r="1356" spans="6:22" x14ac:dyDescent="0.25">
      <c r="F1356" s="60">
        <v>1334</v>
      </c>
      <c r="G1356" s="69">
        <f t="shared" si="117"/>
        <v>62</v>
      </c>
      <c r="H1356" s="69">
        <f t="shared" si="118"/>
        <v>5</v>
      </c>
      <c r="I1356" s="84">
        <f t="shared" si="114"/>
        <v>610</v>
      </c>
      <c r="J1356" s="60">
        <f t="shared" si="115"/>
        <v>4921</v>
      </c>
      <c r="K1356" s="69">
        <f t="shared" si="116"/>
        <v>30</v>
      </c>
      <c r="L1356"/>
      <c r="M1356" s="85">
        <v>1446</v>
      </c>
      <c r="N1356" s="85">
        <v>1325</v>
      </c>
      <c r="O1356" s="85">
        <v>1334</v>
      </c>
      <c r="P1356" s="85">
        <v>32</v>
      </c>
      <c r="Q1356" s="70"/>
      <c r="R1356" s="85">
        <v>1334</v>
      </c>
      <c r="S1356" s="64">
        <v>1446</v>
      </c>
      <c r="T1356" s="64">
        <v>32</v>
      </c>
      <c r="U1356" s="64">
        <v>291</v>
      </c>
      <c r="V1356" s="64">
        <v>2</v>
      </c>
    </row>
    <row r="1357" spans="6:22" x14ac:dyDescent="0.25">
      <c r="F1357" s="60">
        <v>1335</v>
      </c>
      <c r="G1357" s="69">
        <f t="shared" si="117"/>
        <v>62</v>
      </c>
      <c r="H1357" s="69">
        <f t="shared" si="118"/>
        <v>5</v>
      </c>
      <c r="I1357" s="84">
        <f t="shared" si="114"/>
        <v>610</v>
      </c>
      <c r="J1357" s="60">
        <f t="shared" si="115"/>
        <v>4921</v>
      </c>
      <c r="K1357" s="69">
        <f t="shared" si="116"/>
        <v>30</v>
      </c>
      <c r="L1357"/>
      <c r="M1357" s="85">
        <v>1447</v>
      </c>
      <c r="N1357" s="85">
        <v>1325</v>
      </c>
      <c r="O1357" s="85">
        <v>1335</v>
      </c>
      <c r="P1357" s="85">
        <v>32</v>
      </c>
      <c r="Q1357" s="70"/>
      <c r="R1357" s="85">
        <v>1335</v>
      </c>
      <c r="S1357" s="64">
        <v>1447</v>
      </c>
      <c r="T1357" s="64">
        <v>32</v>
      </c>
      <c r="U1357" s="64">
        <v>291</v>
      </c>
      <c r="V1357" s="64">
        <v>3</v>
      </c>
    </row>
    <row r="1358" spans="6:22" x14ac:dyDescent="0.25">
      <c r="F1358" s="60">
        <v>1336</v>
      </c>
      <c r="G1358" s="69">
        <f t="shared" si="117"/>
        <v>62</v>
      </c>
      <c r="H1358" s="69">
        <f t="shared" si="118"/>
        <v>5</v>
      </c>
      <c r="I1358" s="84">
        <f t="shared" si="114"/>
        <v>610</v>
      </c>
      <c r="J1358" s="60">
        <f t="shared" si="115"/>
        <v>4921</v>
      </c>
      <c r="K1358" s="69">
        <f t="shared" si="116"/>
        <v>30</v>
      </c>
      <c r="L1358"/>
      <c r="M1358" s="85">
        <v>1448</v>
      </c>
      <c r="N1358" s="85">
        <v>1325</v>
      </c>
      <c r="O1358" s="85">
        <v>1336</v>
      </c>
      <c r="P1358" s="85">
        <v>32</v>
      </c>
      <c r="Q1358" s="70"/>
      <c r="R1358" s="85">
        <v>1336</v>
      </c>
      <c r="S1358" s="64">
        <v>1448</v>
      </c>
      <c r="T1358" s="64">
        <v>32</v>
      </c>
      <c r="U1358" s="64">
        <v>291</v>
      </c>
      <c r="V1358" s="64">
        <v>4</v>
      </c>
    </row>
    <row r="1359" spans="6:22" x14ac:dyDescent="0.25">
      <c r="F1359" s="60">
        <v>1337</v>
      </c>
      <c r="G1359" s="69">
        <f t="shared" si="117"/>
        <v>63</v>
      </c>
      <c r="H1359" s="69">
        <f t="shared" si="118"/>
        <v>5</v>
      </c>
      <c r="I1359" s="84">
        <f t="shared" si="114"/>
        <v>618</v>
      </c>
      <c r="J1359" s="60">
        <f t="shared" si="115"/>
        <v>5017</v>
      </c>
      <c r="K1359" s="69">
        <f t="shared" si="116"/>
        <v>30</v>
      </c>
      <c r="L1359"/>
      <c r="M1359" s="85">
        <v>1717</v>
      </c>
      <c r="N1359" s="85">
        <v>1325</v>
      </c>
      <c r="O1359" s="85">
        <v>1337</v>
      </c>
      <c r="P1359" s="85">
        <v>38</v>
      </c>
      <c r="Q1359" s="70"/>
      <c r="R1359" s="85">
        <v>1337</v>
      </c>
      <c r="S1359" s="64">
        <v>1717</v>
      </c>
      <c r="T1359" s="64">
        <v>38</v>
      </c>
      <c r="U1359" s="64">
        <v>291</v>
      </c>
      <c r="V1359" s="64">
        <v>1</v>
      </c>
    </row>
    <row r="1360" spans="6:22" x14ac:dyDescent="0.25">
      <c r="F1360" s="60">
        <v>1338</v>
      </c>
      <c r="G1360" s="69">
        <f t="shared" si="117"/>
        <v>63</v>
      </c>
      <c r="H1360" s="69">
        <f t="shared" si="118"/>
        <v>5</v>
      </c>
      <c r="I1360" s="84">
        <f t="shared" si="114"/>
        <v>618</v>
      </c>
      <c r="J1360" s="60">
        <f t="shared" si="115"/>
        <v>5017</v>
      </c>
      <c r="K1360" s="69">
        <f t="shared" si="116"/>
        <v>30</v>
      </c>
      <c r="L1360"/>
      <c r="M1360" s="85">
        <v>1718</v>
      </c>
      <c r="N1360" s="85">
        <v>1325</v>
      </c>
      <c r="O1360" s="85">
        <v>1338</v>
      </c>
      <c r="P1360" s="85">
        <v>38</v>
      </c>
      <c r="Q1360" s="70"/>
      <c r="R1360" s="85">
        <v>1338</v>
      </c>
      <c r="S1360" s="64">
        <v>1718</v>
      </c>
      <c r="T1360" s="64">
        <v>38</v>
      </c>
      <c r="U1360" s="64">
        <v>291</v>
      </c>
      <c r="V1360" s="64">
        <v>2</v>
      </c>
    </row>
    <row r="1361" spans="6:22" x14ac:dyDescent="0.25">
      <c r="F1361" s="60">
        <v>1339</v>
      </c>
      <c r="G1361" s="69">
        <f t="shared" si="117"/>
        <v>63</v>
      </c>
      <c r="H1361" s="69">
        <f t="shared" si="118"/>
        <v>5</v>
      </c>
      <c r="I1361" s="84">
        <f t="shared" si="114"/>
        <v>618</v>
      </c>
      <c r="J1361" s="60">
        <f t="shared" si="115"/>
        <v>5017</v>
      </c>
      <c r="K1361" s="69">
        <f t="shared" si="116"/>
        <v>30</v>
      </c>
      <c r="L1361"/>
      <c r="M1361" s="85">
        <v>1719</v>
      </c>
      <c r="N1361" s="85">
        <v>1325</v>
      </c>
      <c r="O1361" s="85">
        <v>1339</v>
      </c>
      <c r="P1361" s="85">
        <v>38</v>
      </c>
      <c r="Q1361" s="70"/>
      <c r="R1361" s="85">
        <v>1339</v>
      </c>
      <c r="S1361" s="64">
        <v>1719</v>
      </c>
      <c r="T1361" s="64">
        <v>38</v>
      </c>
      <c r="U1361" s="64">
        <v>291</v>
      </c>
      <c r="V1361" s="64">
        <v>3</v>
      </c>
    </row>
    <row r="1362" spans="6:22" x14ac:dyDescent="0.25">
      <c r="F1362" s="60">
        <v>1340</v>
      </c>
      <c r="G1362" s="69">
        <f t="shared" si="117"/>
        <v>63</v>
      </c>
      <c r="H1362" s="69">
        <f t="shared" si="118"/>
        <v>5</v>
      </c>
      <c r="I1362" s="84">
        <f t="shared" si="114"/>
        <v>618</v>
      </c>
      <c r="J1362" s="60">
        <f t="shared" si="115"/>
        <v>5017</v>
      </c>
      <c r="K1362" s="69">
        <f t="shared" si="116"/>
        <v>30</v>
      </c>
      <c r="L1362"/>
      <c r="M1362" s="85">
        <v>1720</v>
      </c>
      <c r="N1362" s="85">
        <v>1325</v>
      </c>
      <c r="O1362" s="85">
        <v>1340</v>
      </c>
      <c r="P1362" s="85">
        <v>38</v>
      </c>
      <c r="Q1362" s="70"/>
      <c r="R1362" s="85">
        <v>1340</v>
      </c>
      <c r="S1362" s="64">
        <v>1720</v>
      </c>
      <c r="T1362" s="64">
        <v>38</v>
      </c>
      <c r="U1362" s="64">
        <v>291</v>
      </c>
      <c r="V1362" s="64">
        <v>4</v>
      </c>
    </row>
    <row r="1363" spans="6:22" x14ac:dyDescent="0.25">
      <c r="F1363" s="60">
        <v>1341</v>
      </c>
      <c r="G1363" s="69">
        <f t="shared" si="117"/>
        <v>64</v>
      </c>
      <c r="H1363" s="69">
        <f t="shared" si="118"/>
        <v>5</v>
      </c>
      <c r="I1363" s="84">
        <f t="shared" si="114"/>
        <v>626</v>
      </c>
      <c r="J1363" s="60">
        <f t="shared" si="115"/>
        <v>5113</v>
      </c>
      <c r="K1363" s="69">
        <f t="shared" si="116"/>
        <v>30</v>
      </c>
      <c r="L1363"/>
      <c r="M1363" s="85">
        <v>2513</v>
      </c>
      <c r="N1363" s="85">
        <v>1325</v>
      </c>
      <c r="O1363" s="85">
        <v>1341</v>
      </c>
      <c r="P1363" s="85">
        <v>56</v>
      </c>
      <c r="Q1363" s="70"/>
      <c r="R1363" s="85">
        <v>1341</v>
      </c>
      <c r="S1363" s="64">
        <v>2513</v>
      </c>
      <c r="T1363" s="64">
        <v>56</v>
      </c>
      <c r="U1363" s="64">
        <v>291</v>
      </c>
      <c r="V1363" s="64">
        <v>1</v>
      </c>
    </row>
    <row r="1364" spans="6:22" x14ac:dyDescent="0.25">
      <c r="F1364" s="60">
        <v>1342</v>
      </c>
      <c r="G1364" s="69">
        <f t="shared" si="117"/>
        <v>64</v>
      </c>
      <c r="H1364" s="69">
        <f t="shared" si="118"/>
        <v>5</v>
      </c>
      <c r="I1364" s="84">
        <f t="shared" si="114"/>
        <v>626</v>
      </c>
      <c r="J1364" s="60">
        <f t="shared" si="115"/>
        <v>5113</v>
      </c>
      <c r="K1364" s="69">
        <f t="shared" si="116"/>
        <v>30</v>
      </c>
      <c r="L1364"/>
      <c r="M1364" s="85">
        <v>2514</v>
      </c>
      <c r="N1364" s="85">
        <v>1325</v>
      </c>
      <c r="O1364" s="85">
        <v>1342</v>
      </c>
      <c r="P1364" s="85">
        <v>56</v>
      </c>
      <c r="Q1364" s="70"/>
      <c r="R1364" s="85">
        <v>1342</v>
      </c>
      <c r="S1364" s="64">
        <v>2514</v>
      </c>
      <c r="T1364" s="64">
        <v>56</v>
      </c>
      <c r="U1364" s="64">
        <v>291</v>
      </c>
      <c r="V1364" s="64">
        <v>2</v>
      </c>
    </row>
    <row r="1365" spans="6:22" x14ac:dyDescent="0.25">
      <c r="F1365" s="60">
        <v>1343</v>
      </c>
      <c r="G1365" s="69">
        <f t="shared" si="117"/>
        <v>64</v>
      </c>
      <c r="H1365" s="69">
        <f t="shared" si="118"/>
        <v>5</v>
      </c>
      <c r="I1365" s="84">
        <f t="shared" si="114"/>
        <v>626</v>
      </c>
      <c r="J1365" s="60">
        <f t="shared" si="115"/>
        <v>5113</v>
      </c>
      <c r="K1365" s="69">
        <f t="shared" si="116"/>
        <v>30</v>
      </c>
      <c r="L1365"/>
      <c r="M1365" s="85">
        <v>2515</v>
      </c>
      <c r="N1365" s="85">
        <v>1325</v>
      </c>
      <c r="O1365" s="85">
        <v>1343</v>
      </c>
      <c r="P1365" s="85">
        <v>56</v>
      </c>
      <c r="Q1365" s="70"/>
      <c r="R1365" s="85">
        <v>1343</v>
      </c>
      <c r="S1365" s="64">
        <v>2515</v>
      </c>
      <c r="T1365" s="64">
        <v>56</v>
      </c>
      <c r="U1365" s="64">
        <v>291</v>
      </c>
      <c r="V1365" s="64">
        <v>3</v>
      </c>
    </row>
    <row r="1366" spans="6:22" x14ac:dyDescent="0.25">
      <c r="F1366" s="60">
        <v>1344</v>
      </c>
      <c r="G1366" s="69">
        <f t="shared" si="117"/>
        <v>64</v>
      </c>
      <c r="H1366" s="69">
        <f t="shared" si="118"/>
        <v>5</v>
      </c>
      <c r="I1366" s="84">
        <f t="shared" si="114"/>
        <v>626</v>
      </c>
      <c r="J1366" s="60">
        <f t="shared" si="115"/>
        <v>5113</v>
      </c>
      <c r="K1366" s="69">
        <f t="shared" si="116"/>
        <v>30</v>
      </c>
      <c r="L1366"/>
      <c r="M1366" s="85">
        <v>2516</v>
      </c>
      <c r="N1366" s="85">
        <v>1325</v>
      </c>
      <c r="O1366" s="85">
        <v>1344</v>
      </c>
      <c r="P1366" s="85">
        <v>56</v>
      </c>
      <c r="Q1366" s="70"/>
      <c r="R1366" s="85">
        <v>1344</v>
      </c>
      <c r="S1366" s="64">
        <v>2516</v>
      </c>
      <c r="T1366" s="64">
        <v>56</v>
      </c>
      <c r="U1366" s="64">
        <v>291</v>
      </c>
      <c r="V1366" s="64">
        <v>4</v>
      </c>
    </row>
    <row r="1367" spans="6:22" x14ac:dyDescent="0.25">
      <c r="F1367" s="60">
        <v>1345</v>
      </c>
      <c r="G1367" s="69">
        <f t="shared" si="117"/>
        <v>65</v>
      </c>
      <c r="H1367" s="69">
        <f t="shared" si="118"/>
        <v>5</v>
      </c>
      <c r="I1367" s="84">
        <f t="shared" ref="I1367:I1430" si="119">VLOOKUP(G1367,$A$23:$C$90,2,0)+VLOOKUP(H1367,$A$23:$C$90,3,0)</f>
        <v>634</v>
      </c>
      <c r="J1367" s="60">
        <f t="shared" si="115"/>
        <v>5205</v>
      </c>
      <c r="K1367" s="69">
        <f t="shared" si="116"/>
        <v>30</v>
      </c>
      <c r="L1367"/>
      <c r="M1367" s="85">
        <v>2785</v>
      </c>
      <c r="N1367" s="85">
        <v>1325</v>
      </c>
      <c r="O1367" s="85">
        <v>1345</v>
      </c>
      <c r="P1367" s="85">
        <v>62</v>
      </c>
      <c r="Q1367" s="70"/>
      <c r="R1367" s="85">
        <v>1345</v>
      </c>
      <c r="S1367" s="64">
        <v>2785</v>
      </c>
      <c r="T1367" s="64">
        <v>62</v>
      </c>
      <c r="U1367" s="64">
        <v>291</v>
      </c>
      <c r="V1367" s="64">
        <v>1</v>
      </c>
    </row>
    <row r="1368" spans="6:22" x14ac:dyDescent="0.25">
      <c r="F1368" s="60">
        <v>1346</v>
      </c>
      <c r="G1368" s="69">
        <f t="shared" si="117"/>
        <v>65</v>
      </c>
      <c r="H1368" s="69">
        <f t="shared" si="118"/>
        <v>5</v>
      </c>
      <c r="I1368" s="84">
        <f t="shared" si="119"/>
        <v>634</v>
      </c>
      <c r="J1368" s="60">
        <f t="shared" ref="J1368:J1431" si="120">RANK(I1368,$I$23:$I$6550,1)</f>
        <v>5205</v>
      </c>
      <c r="K1368" s="69">
        <f t="shared" ref="K1368:K1431" si="121">LOOKUP(F1368,$X$23:$X$191,$Y$23:$Y$191)</f>
        <v>30</v>
      </c>
      <c r="L1368"/>
      <c r="M1368" s="85">
        <v>2786</v>
      </c>
      <c r="N1368" s="85">
        <v>1325</v>
      </c>
      <c r="O1368" s="85">
        <v>1346</v>
      </c>
      <c r="P1368" s="85">
        <v>62</v>
      </c>
      <c r="Q1368" s="70"/>
      <c r="R1368" s="85">
        <v>1346</v>
      </c>
      <c r="S1368" s="64">
        <v>2786</v>
      </c>
      <c r="T1368" s="64">
        <v>62</v>
      </c>
      <c r="U1368" s="64">
        <v>291</v>
      </c>
      <c r="V1368" s="64">
        <v>2</v>
      </c>
    </row>
    <row r="1369" spans="6:22" x14ac:dyDescent="0.25">
      <c r="F1369" s="60">
        <v>1347</v>
      </c>
      <c r="G1369" s="69">
        <f t="shared" si="117"/>
        <v>65</v>
      </c>
      <c r="H1369" s="69">
        <f t="shared" si="118"/>
        <v>5</v>
      </c>
      <c r="I1369" s="84">
        <f t="shared" si="119"/>
        <v>634</v>
      </c>
      <c r="J1369" s="60">
        <f t="shared" si="120"/>
        <v>5205</v>
      </c>
      <c r="K1369" s="69">
        <f t="shared" si="121"/>
        <v>30</v>
      </c>
      <c r="L1369"/>
      <c r="M1369" s="85">
        <v>2787</v>
      </c>
      <c r="N1369" s="85">
        <v>1325</v>
      </c>
      <c r="O1369" s="85">
        <v>1347</v>
      </c>
      <c r="P1369" s="85">
        <v>62</v>
      </c>
      <c r="Q1369" s="70"/>
      <c r="R1369" s="85">
        <v>1347</v>
      </c>
      <c r="S1369" s="64">
        <v>2787</v>
      </c>
      <c r="T1369" s="64">
        <v>62</v>
      </c>
      <c r="U1369" s="64">
        <v>291</v>
      </c>
      <c r="V1369" s="64">
        <v>3</v>
      </c>
    </row>
    <row r="1370" spans="6:22" x14ac:dyDescent="0.25">
      <c r="F1370" s="60">
        <v>1348</v>
      </c>
      <c r="G1370" s="69">
        <f t="shared" si="117"/>
        <v>65</v>
      </c>
      <c r="H1370" s="69">
        <f t="shared" si="118"/>
        <v>5</v>
      </c>
      <c r="I1370" s="84">
        <f t="shared" si="119"/>
        <v>634</v>
      </c>
      <c r="J1370" s="60">
        <f t="shared" si="120"/>
        <v>5205</v>
      </c>
      <c r="K1370" s="69">
        <f t="shared" si="121"/>
        <v>30</v>
      </c>
      <c r="L1370"/>
      <c r="M1370" s="85">
        <v>2788</v>
      </c>
      <c r="N1370" s="85">
        <v>1325</v>
      </c>
      <c r="O1370" s="85">
        <v>1348</v>
      </c>
      <c r="P1370" s="85">
        <v>62</v>
      </c>
      <c r="Q1370" s="70"/>
      <c r="R1370" s="85">
        <v>1348</v>
      </c>
      <c r="S1370" s="64">
        <v>2788</v>
      </c>
      <c r="T1370" s="64">
        <v>62</v>
      </c>
      <c r="U1370" s="64">
        <v>291</v>
      </c>
      <c r="V1370" s="64">
        <v>4</v>
      </c>
    </row>
    <row r="1371" spans="6:22" x14ac:dyDescent="0.25">
      <c r="F1371" s="60">
        <v>1349</v>
      </c>
      <c r="G1371" s="69">
        <f t="shared" ref="G1371:G1382" si="122">G1367+1</f>
        <v>66</v>
      </c>
      <c r="H1371" s="69">
        <f t="shared" si="118"/>
        <v>5</v>
      </c>
      <c r="I1371" s="84">
        <f t="shared" si="119"/>
        <v>642</v>
      </c>
      <c r="J1371" s="60">
        <f t="shared" si="120"/>
        <v>5297</v>
      </c>
      <c r="K1371" s="69">
        <f t="shared" si="121"/>
        <v>30</v>
      </c>
      <c r="L1371"/>
      <c r="M1371" s="85">
        <v>3581</v>
      </c>
      <c r="N1371" s="85">
        <v>1325</v>
      </c>
      <c r="O1371" s="85">
        <v>1349</v>
      </c>
      <c r="P1371" s="85">
        <v>80</v>
      </c>
      <c r="Q1371" s="70"/>
      <c r="R1371" s="85">
        <v>1349</v>
      </c>
      <c r="S1371" s="64">
        <v>3581</v>
      </c>
      <c r="T1371" s="64">
        <v>79</v>
      </c>
      <c r="U1371" s="64">
        <v>291</v>
      </c>
      <c r="V1371" s="64">
        <v>1</v>
      </c>
    </row>
    <row r="1372" spans="6:22" x14ac:dyDescent="0.25">
      <c r="F1372" s="60">
        <v>1350</v>
      </c>
      <c r="G1372" s="69">
        <f t="shared" si="122"/>
        <v>66</v>
      </c>
      <c r="H1372" s="69">
        <f t="shared" si="118"/>
        <v>5</v>
      </c>
      <c r="I1372" s="84">
        <f t="shared" si="119"/>
        <v>642</v>
      </c>
      <c r="J1372" s="60">
        <f t="shared" si="120"/>
        <v>5297</v>
      </c>
      <c r="K1372" s="69">
        <f t="shared" si="121"/>
        <v>30</v>
      </c>
      <c r="L1372"/>
      <c r="M1372" s="85">
        <v>3582</v>
      </c>
      <c r="N1372" s="85">
        <v>1325</v>
      </c>
      <c r="O1372" s="85">
        <v>1350</v>
      </c>
      <c r="P1372" s="85">
        <v>80</v>
      </c>
      <c r="Q1372" s="70"/>
      <c r="R1372" s="85">
        <v>1350</v>
      </c>
      <c r="S1372" s="64">
        <v>3582</v>
      </c>
      <c r="T1372" s="64">
        <v>79</v>
      </c>
      <c r="U1372" s="64">
        <v>291</v>
      </c>
      <c r="V1372" s="64">
        <v>2</v>
      </c>
    </row>
    <row r="1373" spans="6:22" x14ac:dyDescent="0.25">
      <c r="F1373" s="60">
        <v>1351</v>
      </c>
      <c r="G1373" s="69">
        <f t="shared" si="122"/>
        <v>66</v>
      </c>
      <c r="H1373" s="69">
        <f t="shared" si="118"/>
        <v>5</v>
      </c>
      <c r="I1373" s="84">
        <f t="shared" si="119"/>
        <v>642</v>
      </c>
      <c r="J1373" s="60">
        <f t="shared" si="120"/>
        <v>5297</v>
      </c>
      <c r="K1373" s="69">
        <f t="shared" si="121"/>
        <v>30</v>
      </c>
      <c r="L1373"/>
      <c r="M1373" s="85">
        <v>3583</v>
      </c>
      <c r="N1373" s="85">
        <v>1325</v>
      </c>
      <c r="O1373" s="85">
        <v>1351</v>
      </c>
      <c r="P1373" s="85">
        <v>80</v>
      </c>
      <c r="Q1373" s="70"/>
      <c r="R1373" s="85">
        <v>1351</v>
      </c>
      <c r="S1373" s="64">
        <v>3583</v>
      </c>
      <c r="T1373" s="64">
        <v>79</v>
      </c>
      <c r="U1373" s="64">
        <v>291</v>
      </c>
      <c r="V1373" s="64">
        <v>3</v>
      </c>
    </row>
    <row r="1374" spans="6:22" x14ac:dyDescent="0.25">
      <c r="F1374" s="60">
        <v>1352</v>
      </c>
      <c r="G1374" s="69">
        <f t="shared" si="122"/>
        <v>66</v>
      </c>
      <c r="H1374" s="69">
        <f t="shared" si="118"/>
        <v>5</v>
      </c>
      <c r="I1374" s="84">
        <f t="shared" si="119"/>
        <v>642</v>
      </c>
      <c r="J1374" s="60">
        <f t="shared" si="120"/>
        <v>5297</v>
      </c>
      <c r="K1374" s="69">
        <f t="shared" si="121"/>
        <v>30</v>
      </c>
      <c r="L1374"/>
      <c r="M1374" s="85">
        <v>3584</v>
      </c>
      <c r="N1374" s="85">
        <v>1325</v>
      </c>
      <c r="O1374" s="85">
        <v>1352</v>
      </c>
      <c r="P1374" s="85">
        <v>80</v>
      </c>
      <c r="Q1374" s="70"/>
      <c r="R1374" s="85">
        <v>1352</v>
      </c>
      <c r="S1374" s="64">
        <v>3584</v>
      </c>
      <c r="T1374" s="64">
        <v>79</v>
      </c>
      <c r="U1374" s="64">
        <v>291</v>
      </c>
      <c r="V1374" s="64">
        <v>4</v>
      </c>
    </row>
    <row r="1375" spans="6:22" x14ac:dyDescent="0.25">
      <c r="F1375" s="60">
        <v>1353</v>
      </c>
      <c r="G1375" s="69">
        <f t="shared" si="122"/>
        <v>67</v>
      </c>
      <c r="H1375" s="69">
        <f t="shared" si="118"/>
        <v>5</v>
      </c>
      <c r="I1375" s="84">
        <f t="shared" si="119"/>
        <v>650</v>
      </c>
      <c r="J1375" s="60">
        <f t="shared" si="120"/>
        <v>5381</v>
      </c>
      <c r="K1375" s="69">
        <f t="shared" si="121"/>
        <v>30</v>
      </c>
      <c r="L1375"/>
      <c r="M1375" s="85">
        <v>3853</v>
      </c>
      <c r="N1375" s="85">
        <v>1325</v>
      </c>
      <c r="O1375" s="85">
        <v>1353</v>
      </c>
      <c r="P1375" s="85">
        <v>86</v>
      </c>
      <c r="Q1375" s="70"/>
      <c r="R1375" s="85">
        <v>1353</v>
      </c>
      <c r="S1375" s="64">
        <v>3853</v>
      </c>
      <c r="T1375" s="64">
        <v>85</v>
      </c>
      <c r="U1375" s="64">
        <v>291</v>
      </c>
      <c r="V1375" s="64">
        <v>1</v>
      </c>
    </row>
    <row r="1376" spans="6:22" x14ac:dyDescent="0.25">
      <c r="F1376" s="60">
        <v>1354</v>
      </c>
      <c r="G1376" s="69">
        <f t="shared" si="122"/>
        <v>67</v>
      </c>
      <c r="H1376" s="69">
        <f t="shared" si="118"/>
        <v>5</v>
      </c>
      <c r="I1376" s="84">
        <f t="shared" si="119"/>
        <v>650</v>
      </c>
      <c r="J1376" s="60">
        <f t="shared" si="120"/>
        <v>5381</v>
      </c>
      <c r="K1376" s="69">
        <f t="shared" si="121"/>
        <v>30</v>
      </c>
      <c r="L1376"/>
      <c r="M1376" s="85">
        <v>3854</v>
      </c>
      <c r="N1376" s="85">
        <v>1325</v>
      </c>
      <c r="O1376" s="85">
        <v>1354</v>
      </c>
      <c r="P1376" s="85">
        <v>86</v>
      </c>
      <c r="Q1376" s="70"/>
      <c r="R1376" s="85">
        <v>1354</v>
      </c>
      <c r="S1376" s="64">
        <v>3854</v>
      </c>
      <c r="T1376" s="64">
        <v>85</v>
      </c>
      <c r="U1376" s="64">
        <v>291</v>
      </c>
      <c r="V1376" s="64">
        <v>2</v>
      </c>
    </row>
    <row r="1377" spans="6:22" x14ac:dyDescent="0.25">
      <c r="F1377" s="60">
        <v>1355</v>
      </c>
      <c r="G1377" s="69">
        <f t="shared" si="122"/>
        <v>67</v>
      </c>
      <c r="H1377" s="69">
        <f t="shared" si="118"/>
        <v>5</v>
      </c>
      <c r="I1377" s="84">
        <f t="shared" si="119"/>
        <v>650</v>
      </c>
      <c r="J1377" s="60">
        <f t="shared" si="120"/>
        <v>5381</v>
      </c>
      <c r="K1377" s="69">
        <f t="shared" si="121"/>
        <v>30</v>
      </c>
      <c r="L1377"/>
      <c r="M1377" s="85">
        <v>3855</v>
      </c>
      <c r="N1377" s="85">
        <v>1325</v>
      </c>
      <c r="O1377" s="85">
        <v>1355</v>
      </c>
      <c r="P1377" s="85">
        <v>86</v>
      </c>
      <c r="Q1377" s="70"/>
      <c r="R1377" s="85">
        <v>1355</v>
      </c>
      <c r="S1377" s="64">
        <v>3855</v>
      </c>
      <c r="T1377" s="64">
        <v>85</v>
      </c>
      <c r="U1377" s="64">
        <v>291</v>
      </c>
      <c r="V1377" s="64">
        <v>3</v>
      </c>
    </row>
    <row r="1378" spans="6:22" x14ac:dyDescent="0.25">
      <c r="F1378" s="60">
        <v>1356</v>
      </c>
      <c r="G1378" s="69">
        <f t="shared" si="122"/>
        <v>67</v>
      </c>
      <c r="H1378" s="69">
        <f t="shared" si="118"/>
        <v>5</v>
      </c>
      <c r="I1378" s="84">
        <f t="shared" si="119"/>
        <v>650</v>
      </c>
      <c r="J1378" s="60">
        <f t="shared" si="120"/>
        <v>5381</v>
      </c>
      <c r="K1378" s="69">
        <f t="shared" si="121"/>
        <v>30</v>
      </c>
      <c r="L1378"/>
      <c r="M1378" s="85">
        <v>3856</v>
      </c>
      <c r="N1378" s="85">
        <v>1325</v>
      </c>
      <c r="O1378" s="85">
        <v>1356</v>
      </c>
      <c r="P1378" s="85">
        <v>86</v>
      </c>
      <c r="Q1378" s="70"/>
      <c r="R1378" s="85">
        <v>1356</v>
      </c>
      <c r="S1378" s="64">
        <v>3856</v>
      </c>
      <c r="T1378" s="64">
        <v>85</v>
      </c>
      <c r="U1378" s="64">
        <v>291</v>
      </c>
      <c r="V1378" s="64">
        <v>4</v>
      </c>
    </row>
    <row r="1379" spans="6:22" x14ac:dyDescent="0.25">
      <c r="F1379" s="60">
        <v>1357</v>
      </c>
      <c r="G1379" s="69">
        <f t="shared" si="122"/>
        <v>68</v>
      </c>
      <c r="H1379" s="69">
        <f t="shared" si="118"/>
        <v>5</v>
      </c>
      <c r="I1379" s="84">
        <f t="shared" si="119"/>
        <v>658</v>
      </c>
      <c r="J1379" s="60">
        <f t="shared" si="120"/>
        <v>5465</v>
      </c>
      <c r="K1379" s="69">
        <f t="shared" si="121"/>
        <v>30</v>
      </c>
      <c r="L1379"/>
      <c r="M1379" s="85">
        <v>4649</v>
      </c>
      <c r="N1379" s="85">
        <v>1325</v>
      </c>
      <c r="O1379" s="85">
        <v>1357</v>
      </c>
      <c r="P1379" s="85">
        <v>103</v>
      </c>
      <c r="Q1379" s="70"/>
      <c r="R1379" s="85">
        <v>1357</v>
      </c>
      <c r="S1379" s="64">
        <v>4649</v>
      </c>
      <c r="T1379" s="64">
        <v>103</v>
      </c>
      <c r="U1379" s="64">
        <v>291</v>
      </c>
      <c r="V1379" s="64">
        <v>1</v>
      </c>
    </row>
    <row r="1380" spans="6:22" x14ac:dyDescent="0.25">
      <c r="F1380" s="60">
        <v>1358</v>
      </c>
      <c r="G1380" s="69">
        <f t="shared" si="122"/>
        <v>68</v>
      </c>
      <c r="H1380" s="69">
        <f t="shared" si="118"/>
        <v>5</v>
      </c>
      <c r="I1380" s="84">
        <f t="shared" si="119"/>
        <v>658</v>
      </c>
      <c r="J1380" s="60">
        <f t="shared" si="120"/>
        <v>5465</v>
      </c>
      <c r="K1380" s="69">
        <f t="shared" si="121"/>
        <v>30</v>
      </c>
      <c r="L1380"/>
      <c r="M1380" s="85">
        <v>4650</v>
      </c>
      <c r="N1380" s="85">
        <v>1325</v>
      </c>
      <c r="O1380" s="85">
        <v>1358</v>
      </c>
      <c r="P1380" s="85">
        <v>103</v>
      </c>
      <c r="Q1380" s="70"/>
      <c r="R1380" s="85">
        <v>1358</v>
      </c>
      <c r="S1380" s="64">
        <v>4650</v>
      </c>
      <c r="T1380" s="64">
        <v>103</v>
      </c>
      <c r="U1380" s="64">
        <v>291</v>
      </c>
      <c r="V1380" s="64">
        <v>2</v>
      </c>
    </row>
    <row r="1381" spans="6:22" x14ac:dyDescent="0.25">
      <c r="F1381" s="60">
        <v>1359</v>
      </c>
      <c r="G1381" s="69">
        <f t="shared" si="122"/>
        <v>68</v>
      </c>
      <c r="H1381" s="69">
        <f t="shared" si="118"/>
        <v>5</v>
      </c>
      <c r="I1381" s="84">
        <f t="shared" si="119"/>
        <v>658</v>
      </c>
      <c r="J1381" s="60">
        <f t="shared" si="120"/>
        <v>5465</v>
      </c>
      <c r="K1381" s="69">
        <f t="shared" si="121"/>
        <v>30</v>
      </c>
      <c r="L1381"/>
      <c r="M1381" s="85">
        <v>4651</v>
      </c>
      <c r="N1381" s="85">
        <v>1325</v>
      </c>
      <c r="O1381" s="85">
        <v>1359</v>
      </c>
      <c r="P1381" s="85">
        <v>103</v>
      </c>
      <c r="Q1381" s="70"/>
      <c r="R1381" s="85">
        <v>1359</v>
      </c>
      <c r="S1381" s="64">
        <v>4651</v>
      </c>
      <c r="T1381" s="64">
        <v>103</v>
      </c>
      <c r="U1381" s="64">
        <v>291</v>
      </c>
      <c r="V1381" s="64">
        <v>3</v>
      </c>
    </row>
    <row r="1382" spans="6:22" x14ac:dyDescent="0.25">
      <c r="F1382" s="60">
        <v>1360</v>
      </c>
      <c r="G1382" s="69">
        <f t="shared" si="122"/>
        <v>68</v>
      </c>
      <c r="H1382" s="69">
        <f t="shared" si="118"/>
        <v>5</v>
      </c>
      <c r="I1382" s="84">
        <f t="shared" si="119"/>
        <v>658</v>
      </c>
      <c r="J1382" s="60">
        <f t="shared" si="120"/>
        <v>5465</v>
      </c>
      <c r="K1382" s="69">
        <f t="shared" si="121"/>
        <v>30</v>
      </c>
      <c r="L1382"/>
      <c r="M1382" s="85">
        <v>4652</v>
      </c>
      <c r="N1382" s="85">
        <v>1325</v>
      </c>
      <c r="O1382" s="85">
        <v>1360</v>
      </c>
      <c r="P1382" s="85">
        <v>103</v>
      </c>
      <c r="Q1382" s="70"/>
      <c r="R1382" s="85">
        <v>1360</v>
      </c>
      <c r="S1382" s="64">
        <v>4652</v>
      </c>
      <c r="T1382" s="64">
        <v>103</v>
      </c>
      <c r="U1382" s="64">
        <v>291</v>
      </c>
      <c r="V1382" s="64">
        <v>4</v>
      </c>
    </row>
    <row r="1383" spans="6:22" x14ac:dyDescent="0.25">
      <c r="F1383" s="60">
        <v>1361</v>
      </c>
      <c r="G1383" s="69">
        <v>1</v>
      </c>
      <c r="H1383" s="69">
        <f t="shared" ref="H1383:H1446" si="123">H1111+1</f>
        <v>6</v>
      </c>
      <c r="I1383" s="84">
        <f t="shared" si="119"/>
        <v>123</v>
      </c>
      <c r="J1383" s="60">
        <f t="shared" si="120"/>
        <v>97</v>
      </c>
      <c r="K1383" s="69">
        <f t="shared" si="121"/>
        <v>31</v>
      </c>
      <c r="L1383"/>
      <c r="M1383" s="85">
        <v>4921</v>
      </c>
      <c r="N1383" s="85">
        <v>1325</v>
      </c>
      <c r="O1383" s="85">
        <v>1361</v>
      </c>
      <c r="P1383" s="85">
        <v>109</v>
      </c>
      <c r="Q1383" s="70"/>
      <c r="R1383" s="85">
        <v>1361</v>
      </c>
      <c r="S1383" s="64">
        <v>4921</v>
      </c>
      <c r="T1383" s="64">
        <v>109</v>
      </c>
      <c r="U1383" s="64">
        <v>291</v>
      </c>
      <c r="V1383" s="64">
        <v>1</v>
      </c>
    </row>
    <row r="1384" spans="6:22" x14ac:dyDescent="0.25">
      <c r="F1384" s="60">
        <v>1362</v>
      </c>
      <c r="G1384" s="69">
        <v>1</v>
      </c>
      <c r="H1384" s="69">
        <f t="shared" si="123"/>
        <v>6</v>
      </c>
      <c r="I1384" s="84">
        <f t="shared" si="119"/>
        <v>123</v>
      </c>
      <c r="J1384" s="60">
        <f t="shared" si="120"/>
        <v>97</v>
      </c>
      <c r="K1384" s="69">
        <f t="shared" si="121"/>
        <v>31</v>
      </c>
      <c r="L1384"/>
      <c r="M1384" s="85">
        <v>4922</v>
      </c>
      <c r="N1384" s="85">
        <v>1325</v>
      </c>
      <c r="O1384" s="85">
        <v>1362</v>
      </c>
      <c r="P1384" s="85">
        <v>109</v>
      </c>
      <c r="Q1384" s="70"/>
      <c r="R1384" s="85">
        <v>1362</v>
      </c>
      <c r="S1384" s="64">
        <v>4922</v>
      </c>
      <c r="T1384" s="64">
        <v>109</v>
      </c>
      <c r="U1384" s="64">
        <v>291</v>
      </c>
      <c r="V1384" s="64">
        <v>2</v>
      </c>
    </row>
    <row r="1385" spans="6:22" x14ac:dyDescent="0.25">
      <c r="F1385" s="60">
        <v>1363</v>
      </c>
      <c r="G1385" s="69">
        <v>1</v>
      </c>
      <c r="H1385" s="69">
        <f t="shared" si="123"/>
        <v>6</v>
      </c>
      <c r="I1385" s="84">
        <f t="shared" si="119"/>
        <v>123</v>
      </c>
      <c r="J1385" s="60">
        <f t="shared" si="120"/>
        <v>97</v>
      </c>
      <c r="K1385" s="69">
        <f t="shared" si="121"/>
        <v>31</v>
      </c>
      <c r="L1385"/>
      <c r="M1385" s="85">
        <v>4923</v>
      </c>
      <c r="N1385" s="85">
        <v>1325</v>
      </c>
      <c r="O1385" s="85">
        <v>1363</v>
      </c>
      <c r="P1385" s="85">
        <v>109</v>
      </c>
      <c r="Q1385" s="70"/>
      <c r="R1385" s="85">
        <v>1363</v>
      </c>
      <c r="S1385" s="64">
        <v>4923</v>
      </c>
      <c r="T1385" s="64">
        <v>109</v>
      </c>
      <c r="U1385" s="64">
        <v>291</v>
      </c>
      <c r="V1385" s="64">
        <v>3</v>
      </c>
    </row>
    <row r="1386" spans="6:22" x14ac:dyDescent="0.25">
      <c r="F1386" s="60">
        <v>1364</v>
      </c>
      <c r="G1386" s="69">
        <v>1</v>
      </c>
      <c r="H1386" s="69">
        <f t="shared" si="123"/>
        <v>6</v>
      </c>
      <c r="I1386" s="84">
        <f t="shared" si="119"/>
        <v>123</v>
      </c>
      <c r="J1386" s="60">
        <f t="shared" si="120"/>
        <v>97</v>
      </c>
      <c r="K1386" s="69">
        <f t="shared" si="121"/>
        <v>31</v>
      </c>
      <c r="L1386"/>
      <c r="M1386" s="85">
        <v>4924</v>
      </c>
      <c r="N1386" s="85">
        <v>1325</v>
      </c>
      <c r="O1386" s="85">
        <v>1364</v>
      </c>
      <c r="P1386" s="85">
        <v>109</v>
      </c>
      <c r="Q1386" s="70"/>
      <c r="R1386" s="85">
        <v>1364</v>
      </c>
      <c r="S1386" s="64">
        <v>4924</v>
      </c>
      <c r="T1386" s="64">
        <v>109</v>
      </c>
      <c r="U1386" s="64">
        <v>291</v>
      </c>
      <c r="V1386" s="64">
        <v>4</v>
      </c>
    </row>
    <row r="1387" spans="6:22" x14ac:dyDescent="0.25">
      <c r="F1387" s="60">
        <v>1365</v>
      </c>
      <c r="G1387" s="69">
        <f t="shared" ref="G1387:G1450" si="124">G1383+1</f>
        <v>2</v>
      </c>
      <c r="H1387" s="69">
        <f t="shared" si="123"/>
        <v>6</v>
      </c>
      <c r="I1387" s="84">
        <f t="shared" si="119"/>
        <v>131</v>
      </c>
      <c r="J1387" s="60">
        <f t="shared" si="120"/>
        <v>125</v>
      </c>
      <c r="K1387" s="69">
        <f t="shared" si="121"/>
        <v>31</v>
      </c>
      <c r="L1387"/>
      <c r="M1387" s="85">
        <v>5717</v>
      </c>
      <c r="N1387" s="85">
        <v>1325</v>
      </c>
      <c r="O1387" s="85">
        <v>1365</v>
      </c>
      <c r="P1387" s="85">
        <v>125</v>
      </c>
      <c r="Q1387" s="70"/>
      <c r="R1387" s="85">
        <v>1365</v>
      </c>
      <c r="S1387" s="64">
        <v>5717</v>
      </c>
      <c r="T1387" s="64">
        <v>127</v>
      </c>
      <c r="U1387" s="64">
        <v>291</v>
      </c>
      <c r="V1387" s="64">
        <v>1</v>
      </c>
    </row>
    <row r="1388" spans="6:22" x14ac:dyDescent="0.25">
      <c r="F1388" s="60">
        <v>1366</v>
      </c>
      <c r="G1388" s="69">
        <f t="shared" si="124"/>
        <v>2</v>
      </c>
      <c r="H1388" s="69">
        <f t="shared" si="123"/>
        <v>6</v>
      </c>
      <c r="I1388" s="84">
        <f t="shared" si="119"/>
        <v>131</v>
      </c>
      <c r="J1388" s="60">
        <f t="shared" si="120"/>
        <v>125</v>
      </c>
      <c r="K1388" s="69">
        <f t="shared" si="121"/>
        <v>31</v>
      </c>
      <c r="L1388"/>
      <c r="M1388" s="85">
        <v>5718</v>
      </c>
      <c r="N1388" s="85">
        <v>1325</v>
      </c>
      <c r="O1388" s="85">
        <v>1366</v>
      </c>
      <c r="P1388" s="85">
        <v>125</v>
      </c>
      <c r="Q1388" s="70"/>
      <c r="R1388" s="85">
        <v>1366</v>
      </c>
      <c r="S1388" s="64">
        <v>5718</v>
      </c>
      <c r="T1388" s="64">
        <v>127</v>
      </c>
      <c r="U1388" s="64">
        <v>291</v>
      </c>
      <c r="V1388" s="64">
        <v>2</v>
      </c>
    </row>
    <row r="1389" spans="6:22" x14ac:dyDescent="0.25">
      <c r="F1389" s="60">
        <v>1367</v>
      </c>
      <c r="G1389" s="69">
        <f t="shared" si="124"/>
        <v>2</v>
      </c>
      <c r="H1389" s="69">
        <f t="shared" si="123"/>
        <v>6</v>
      </c>
      <c r="I1389" s="84">
        <f t="shared" si="119"/>
        <v>131</v>
      </c>
      <c r="J1389" s="60">
        <f t="shared" si="120"/>
        <v>125</v>
      </c>
      <c r="K1389" s="69">
        <f t="shared" si="121"/>
        <v>31</v>
      </c>
      <c r="L1389"/>
      <c r="M1389" s="85">
        <v>5719</v>
      </c>
      <c r="N1389" s="85">
        <v>1325</v>
      </c>
      <c r="O1389" s="85">
        <v>1367</v>
      </c>
      <c r="P1389" s="85">
        <v>125</v>
      </c>
      <c r="Q1389" s="70"/>
      <c r="R1389" s="85">
        <v>1367</v>
      </c>
      <c r="S1389" s="64">
        <v>5719</v>
      </c>
      <c r="T1389" s="64">
        <v>127</v>
      </c>
      <c r="U1389" s="64">
        <v>291</v>
      </c>
      <c r="V1389" s="64">
        <v>3</v>
      </c>
    </row>
    <row r="1390" spans="6:22" x14ac:dyDescent="0.25">
      <c r="F1390" s="60">
        <v>1368</v>
      </c>
      <c r="G1390" s="69">
        <f t="shared" si="124"/>
        <v>2</v>
      </c>
      <c r="H1390" s="69">
        <f t="shared" si="123"/>
        <v>6</v>
      </c>
      <c r="I1390" s="84">
        <f t="shared" si="119"/>
        <v>131</v>
      </c>
      <c r="J1390" s="60">
        <f t="shared" si="120"/>
        <v>125</v>
      </c>
      <c r="K1390" s="69">
        <f t="shared" si="121"/>
        <v>31</v>
      </c>
      <c r="L1390"/>
      <c r="M1390" s="85">
        <v>5720</v>
      </c>
      <c r="N1390" s="85">
        <v>1325</v>
      </c>
      <c r="O1390" s="85">
        <v>1368</v>
      </c>
      <c r="P1390" s="85">
        <v>125</v>
      </c>
      <c r="Q1390" s="70"/>
      <c r="R1390" s="85">
        <v>1368</v>
      </c>
      <c r="S1390" s="64">
        <v>5720</v>
      </c>
      <c r="T1390" s="64">
        <v>127</v>
      </c>
      <c r="U1390" s="64">
        <v>291</v>
      </c>
      <c r="V1390" s="64">
        <v>4</v>
      </c>
    </row>
    <row r="1391" spans="6:22" x14ac:dyDescent="0.25">
      <c r="F1391" s="60">
        <v>1369</v>
      </c>
      <c r="G1391" s="69">
        <f t="shared" si="124"/>
        <v>3</v>
      </c>
      <c r="H1391" s="69">
        <f t="shared" si="123"/>
        <v>6</v>
      </c>
      <c r="I1391" s="84">
        <f t="shared" si="119"/>
        <v>139</v>
      </c>
      <c r="J1391" s="60">
        <f t="shared" si="120"/>
        <v>153</v>
      </c>
      <c r="K1391" s="69">
        <f t="shared" si="121"/>
        <v>31</v>
      </c>
      <c r="L1391"/>
      <c r="M1391" s="85">
        <v>5989</v>
      </c>
      <c r="N1391" s="85">
        <v>1325</v>
      </c>
      <c r="O1391" s="85">
        <v>1369</v>
      </c>
      <c r="P1391" s="85">
        <v>131</v>
      </c>
      <c r="Q1391" s="70"/>
      <c r="R1391" s="85">
        <v>1369</v>
      </c>
      <c r="S1391" s="64">
        <v>5989</v>
      </c>
      <c r="T1391" s="64">
        <v>133</v>
      </c>
      <c r="U1391" s="64">
        <v>291</v>
      </c>
      <c r="V1391" s="64">
        <v>1</v>
      </c>
    </row>
    <row r="1392" spans="6:22" x14ac:dyDescent="0.25">
      <c r="F1392" s="60">
        <v>1370</v>
      </c>
      <c r="G1392" s="69">
        <f t="shared" si="124"/>
        <v>3</v>
      </c>
      <c r="H1392" s="69">
        <f t="shared" si="123"/>
        <v>6</v>
      </c>
      <c r="I1392" s="84">
        <f t="shared" si="119"/>
        <v>139</v>
      </c>
      <c r="J1392" s="60">
        <f t="shared" si="120"/>
        <v>153</v>
      </c>
      <c r="K1392" s="69">
        <f t="shared" si="121"/>
        <v>31</v>
      </c>
      <c r="L1392"/>
      <c r="M1392" s="85">
        <v>5990</v>
      </c>
      <c r="N1392" s="85">
        <v>1325</v>
      </c>
      <c r="O1392" s="85">
        <v>1370</v>
      </c>
      <c r="P1392" s="85">
        <v>131</v>
      </c>
      <c r="Q1392" s="70"/>
      <c r="R1392" s="85">
        <v>1370</v>
      </c>
      <c r="S1392" s="64">
        <v>5990</v>
      </c>
      <c r="T1392" s="64">
        <v>133</v>
      </c>
      <c r="U1392" s="64">
        <v>291</v>
      </c>
      <c r="V1392" s="64">
        <v>2</v>
      </c>
    </row>
    <row r="1393" spans="6:22" x14ac:dyDescent="0.25">
      <c r="F1393" s="60">
        <v>1371</v>
      </c>
      <c r="G1393" s="69">
        <f t="shared" si="124"/>
        <v>3</v>
      </c>
      <c r="H1393" s="69">
        <f t="shared" si="123"/>
        <v>6</v>
      </c>
      <c r="I1393" s="84">
        <f t="shared" si="119"/>
        <v>139</v>
      </c>
      <c r="J1393" s="60">
        <f t="shared" si="120"/>
        <v>153</v>
      </c>
      <c r="K1393" s="69">
        <f t="shared" si="121"/>
        <v>31</v>
      </c>
      <c r="L1393"/>
      <c r="M1393" s="85">
        <v>5991</v>
      </c>
      <c r="N1393" s="85">
        <v>1325</v>
      </c>
      <c r="O1393" s="85">
        <v>1371</v>
      </c>
      <c r="P1393" s="85">
        <v>131</v>
      </c>
      <c r="Q1393" s="70"/>
      <c r="R1393" s="85">
        <v>1371</v>
      </c>
      <c r="S1393" s="64">
        <v>5991</v>
      </c>
      <c r="T1393" s="64">
        <v>133</v>
      </c>
      <c r="U1393" s="64">
        <v>291</v>
      </c>
      <c r="V1393" s="64">
        <v>3</v>
      </c>
    </row>
    <row r="1394" spans="6:22" x14ac:dyDescent="0.25">
      <c r="F1394" s="60">
        <v>1372</v>
      </c>
      <c r="G1394" s="69">
        <f t="shared" si="124"/>
        <v>3</v>
      </c>
      <c r="H1394" s="69">
        <f t="shared" si="123"/>
        <v>6</v>
      </c>
      <c r="I1394" s="84">
        <f t="shared" si="119"/>
        <v>139</v>
      </c>
      <c r="J1394" s="60">
        <f t="shared" si="120"/>
        <v>153</v>
      </c>
      <c r="K1394" s="69">
        <f t="shared" si="121"/>
        <v>31</v>
      </c>
      <c r="L1394"/>
      <c r="M1394" s="85">
        <v>5992</v>
      </c>
      <c r="N1394" s="85">
        <v>1325</v>
      </c>
      <c r="O1394" s="85">
        <v>1372</v>
      </c>
      <c r="P1394" s="85">
        <v>131</v>
      </c>
      <c r="Q1394" s="70"/>
      <c r="R1394" s="85">
        <v>1372</v>
      </c>
      <c r="S1394" s="64">
        <v>5992</v>
      </c>
      <c r="T1394" s="64">
        <v>133</v>
      </c>
      <c r="U1394" s="64">
        <v>291</v>
      </c>
      <c r="V1394" s="64">
        <v>4</v>
      </c>
    </row>
    <row r="1395" spans="6:22" x14ac:dyDescent="0.25">
      <c r="F1395" s="60">
        <v>1373</v>
      </c>
      <c r="G1395" s="69">
        <f t="shared" si="124"/>
        <v>4</v>
      </c>
      <c r="H1395" s="69">
        <f t="shared" si="123"/>
        <v>6</v>
      </c>
      <c r="I1395" s="84">
        <f t="shared" si="119"/>
        <v>147</v>
      </c>
      <c r="J1395" s="60">
        <f t="shared" si="120"/>
        <v>189</v>
      </c>
      <c r="K1395" s="69">
        <f t="shared" si="121"/>
        <v>31</v>
      </c>
      <c r="L1395"/>
      <c r="M1395" s="85">
        <v>117</v>
      </c>
      <c r="N1395" s="85">
        <v>1373</v>
      </c>
      <c r="O1395" s="85">
        <v>1373</v>
      </c>
      <c r="P1395" s="85">
        <v>3</v>
      </c>
      <c r="Q1395" s="70"/>
      <c r="R1395" s="85">
        <v>1373</v>
      </c>
      <c r="S1395" s="64">
        <v>117</v>
      </c>
      <c r="T1395" s="64">
        <v>3</v>
      </c>
      <c r="U1395" s="64">
        <v>295</v>
      </c>
      <c r="V1395" s="64">
        <v>1</v>
      </c>
    </row>
    <row r="1396" spans="6:22" x14ac:dyDescent="0.25">
      <c r="F1396" s="60">
        <v>1374</v>
      </c>
      <c r="G1396" s="69">
        <f t="shared" si="124"/>
        <v>4</v>
      </c>
      <c r="H1396" s="69">
        <f t="shared" si="123"/>
        <v>6</v>
      </c>
      <c r="I1396" s="84">
        <f t="shared" si="119"/>
        <v>147</v>
      </c>
      <c r="J1396" s="60">
        <f t="shared" si="120"/>
        <v>189</v>
      </c>
      <c r="K1396" s="69">
        <f t="shared" si="121"/>
        <v>31</v>
      </c>
      <c r="L1396"/>
      <c r="M1396" s="85">
        <v>118</v>
      </c>
      <c r="N1396" s="85">
        <v>1373</v>
      </c>
      <c r="O1396" s="85">
        <v>1374</v>
      </c>
      <c r="P1396" s="85">
        <v>3</v>
      </c>
      <c r="Q1396" s="70"/>
      <c r="R1396" s="85">
        <v>1374</v>
      </c>
      <c r="S1396" s="64">
        <v>118</v>
      </c>
      <c r="T1396" s="64">
        <v>3</v>
      </c>
      <c r="U1396" s="64">
        <v>295</v>
      </c>
      <c r="V1396" s="64">
        <v>2</v>
      </c>
    </row>
    <row r="1397" spans="6:22" x14ac:dyDescent="0.25">
      <c r="F1397" s="60">
        <v>1375</v>
      </c>
      <c r="G1397" s="69">
        <f t="shared" si="124"/>
        <v>4</v>
      </c>
      <c r="H1397" s="69">
        <f t="shared" si="123"/>
        <v>6</v>
      </c>
      <c r="I1397" s="84">
        <f t="shared" si="119"/>
        <v>147</v>
      </c>
      <c r="J1397" s="60">
        <f t="shared" si="120"/>
        <v>189</v>
      </c>
      <c r="K1397" s="69">
        <f t="shared" si="121"/>
        <v>31</v>
      </c>
      <c r="L1397"/>
      <c r="M1397" s="85">
        <v>119</v>
      </c>
      <c r="N1397" s="85">
        <v>1373</v>
      </c>
      <c r="O1397" s="85">
        <v>1375</v>
      </c>
      <c r="P1397" s="85">
        <v>3</v>
      </c>
      <c r="Q1397" s="70"/>
      <c r="R1397" s="85">
        <v>1375</v>
      </c>
      <c r="S1397" s="64">
        <v>119</v>
      </c>
      <c r="T1397" s="64">
        <v>3</v>
      </c>
      <c r="U1397" s="64">
        <v>295</v>
      </c>
      <c r="V1397" s="64">
        <v>3</v>
      </c>
    </row>
    <row r="1398" spans="6:22" x14ac:dyDescent="0.25">
      <c r="F1398" s="60">
        <v>1376</v>
      </c>
      <c r="G1398" s="69">
        <f t="shared" si="124"/>
        <v>4</v>
      </c>
      <c r="H1398" s="69">
        <f t="shared" si="123"/>
        <v>6</v>
      </c>
      <c r="I1398" s="84">
        <f t="shared" si="119"/>
        <v>147</v>
      </c>
      <c r="J1398" s="60">
        <f t="shared" si="120"/>
        <v>189</v>
      </c>
      <c r="K1398" s="69">
        <f t="shared" si="121"/>
        <v>31</v>
      </c>
      <c r="L1398"/>
      <c r="M1398" s="85">
        <v>120</v>
      </c>
      <c r="N1398" s="85">
        <v>1373</v>
      </c>
      <c r="O1398" s="85">
        <v>1376</v>
      </c>
      <c r="P1398" s="85">
        <v>3</v>
      </c>
      <c r="Q1398" s="70"/>
      <c r="R1398" s="85">
        <v>1376</v>
      </c>
      <c r="S1398" s="64">
        <v>120</v>
      </c>
      <c r="T1398" s="64">
        <v>3</v>
      </c>
      <c r="U1398" s="64">
        <v>295</v>
      </c>
      <c r="V1398" s="64">
        <v>4</v>
      </c>
    </row>
    <row r="1399" spans="6:22" x14ac:dyDescent="0.25">
      <c r="F1399" s="60">
        <v>1377</v>
      </c>
      <c r="G1399" s="69">
        <f t="shared" si="124"/>
        <v>5</v>
      </c>
      <c r="H1399" s="69">
        <f t="shared" si="123"/>
        <v>6</v>
      </c>
      <c r="I1399" s="84">
        <f t="shared" si="119"/>
        <v>155</v>
      </c>
      <c r="J1399" s="60">
        <f t="shared" si="120"/>
        <v>225</v>
      </c>
      <c r="K1399" s="69">
        <f t="shared" si="121"/>
        <v>31</v>
      </c>
      <c r="L1399"/>
      <c r="M1399" s="85">
        <v>913</v>
      </c>
      <c r="N1399" s="85">
        <v>1373</v>
      </c>
      <c r="O1399" s="85">
        <v>1377</v>
      </c>
      <c r="P1399" s="85">
        <v>21</v>
      </c>
      <c r="Q1399" s="70"/>
      <c r="R1399" s="85">
        <v>1377</v>
      </c>
      <c r="S1399" s="64">
        <v>913</v>
      </c>
      <c r="T1399" s="64">
        <v>21</v>
      </c>
      <c r="U1399" s="64">
        <v>295</v>
      </c>
      <c r="V1399" s="64">
        <v>1</v>
      </c>
    </row>
    <row r="1400" spans="6:22" x14ac:dyDescent="0.25">
      <c r="F1400" s="60">
        <v>1378</v>
      </c>
      <c r="G1400" s="69">
        <f t="shared" si="124"/>
        <v>5</v>
      </c>
      <c r="H1400" s="69">
        <f t="shared" si="123"/>
        <v>6</v>
      </c>
      <c r="I1400" s="84">
        <f t="shared" si="119"/>
        <v>155</v>
      </c>
      <c r="J1400" s="60">
        <f t="shared" si="120"/>
        <v>225</v>
      </c>
      <c r="K1400" s="69">
        <f t="shared" si="121"/>
        <v>31</v>
      </c>
      <c r="L1400"/>
      <c r="M1400" s="85">
        <v>914</v>
      </c>
      <c r="N1400" s="85">
        <v>1373</v>
      </c>
      <c r="O1400" s="85">
        <v>1378</v>
      </c>
      <c r="P1400" s="85">
        <v>21</v>
      </c>
      <c r="Q1400" s="70"/>
      <c r="R1400" s="85">
        <v>1378</v>
      </c>
      <c r="S1400" s="64">
        <v>914</v>
      </c>
      <c r="T1400" s="64">
        <v>21</v>
      </c>
      <c r="U1400" s="64">
        <v>295</v>
      </c>
      <c r="V1400" s="64">
        <v>2</v>
      </c>
    </row>
    <row r="1401" spans="6:22" x14ac:dyDescent="0.25">
      <c r="F1401" s="60">
        <v>1379</v>
      </c>
      <c r="G1401" s="69">
        <f t="shared" si="124"/>
        <v>5</v>
      </c>
      <c r="H1401" s="69">
        <f t="shared" si="123"/>
        <v>6</v>
      </c>
      <c r="I1401" s="84">
        <f t="shared" si="119"/>
        <v>155</v>
      </c>
      <c r="J1401" s="60">
        <f t="shared" si="120"/>
        <v>225</v>
      </c>
      <c r="K1401" s="69">
        <f t="shared" si="121"/>
        <v>31</v>
      </c>
      <c r="L1401"/>
      <c r="M1401" s="85">
        <v>915</v>
      </c>
      <c r="N1401" s="85">
        <v>1373</v>
      </c>
      <c r="O1401" s="85">
        <v>1379</v>
      </c>
      <c r="P1401" s="85">
        <v>21</v>
      </c>
      <c r="Q1401" s="70"/>
      <c r="R1401" s="85">
        <v>1379</v>
      </c>
      <c r="S1401" s="64">
        <v>915</v>
      </c>
      <c r="T1401" s="64">
        <v>21</v>
      </c>
      <c r="U1401" s="64">
        <v>295</v>
      </c>
      <c r="V1401" s="64">
        <v>3</v>
      </c>
    </row>
    <row r="1402" spans="6:22" x14ac:dyDescent="0.25">
      <c r="F1402" s="60">
        <v>1380</v>
      </c>
      <c r="G1402" s="69">
        <f t="shared" si="124"/>
        <v>5</v>
      </c>
      <c r="H1402" s="69">
        <f t="shared" si="123"/>
        <v>6</v>
      </c>
      <c r="I1402" s="84">
        <f t="shared" si="119"/>
        <v>155</v>
      </c>
      <c r="J1402" s="60">
        <f t="shared" si="120"/>
        <v>225</v>
      </c>
      <c r="K1402" s="69">
        <f t="shared" si="121"/>
        <v>31</v>
      </c>
      <c r="L1402"/>
      <c r="M1402" s="85">
        <v>916</v>
      </c>
      <c r="N1402" s="85">
        <v>1373</v>
      </c>
      <c r="O1402" s="85">
        <v>1380</v>
      </c>
      <c r="P1402" s="85">
        <v>21</v>
      </c>
      <c r="Q1402" s="70"/>
      <c r="R1402" s="85">
        <v>1380</v>
      </c>
      <c r="S1402" s="64">
        <v>916</v>
      </c>
      <c r="T1402" s="64">
        <v>21</v>
      </c>
      <c r="U1402" s="64">
        <v>295</v>
      </c>
      <c r="V1402" s="64">
        <v>4</v>
      </c>
    </row>
    <row r="1403" spans="6:22" x14ac:dyDescent="0.25">
      <c r="F1403" s="60">
        <v>1381</v>
      </c>
      <c r="G1403" s="69">
        <f t="shared" si="124"/>
        <v>6</v>
      </c>
      <c r="H1403" s="69">
        <f t="shared" si="123"/>
        <v>6</v>
      </c>
      <c r="I1403" s="84">
        <f t="shared" si="119"/>
        <v>163</v>
      </c>
      <c r="J1403" s="60">
        <f t="shared" si="120"/>
        <v>261</v>
      </c>
      <c r="K1403" s="69">
        <f t="shared" si="121"/>
        <v>31</v>
      </c>
      <c r="L1403"/>
      <c r="M1403" s="85">
        <v>1185</v>
      </c>
      <c r="N1403" s="85">
        <v>1373</v>
      </c>
      <c r="O1403" s="85">
        <v>1381</v>
      </c>
      <c r="P1403" s="85">
        <v>27</v>
      </c>
      <c r="Q1403" s="70"/>
      <c r="R1403" s="85">
        <v>1381</v>
      </c>
      <c r="S1403" s="64">
        <v>1185</v>
      </c>
      <c r="T1403" s="64">
        <v>27</v>
      </c>
      <c r="U1403" s="64">
        <v>295</v>
      </c>
      <c r="V1403" s="64">
        <v>1</v>
      </c>
    </row>
    <row r="1404" spans="6:22" x14ac:dyDescent="0.25">
      <c r="F1404" s="60">
        <v>1382</v>
      </c>
      <c r="G1404" s="69">
        <f t="shared" si="124"/>
        <v>6</v>
      </c>
      <c r="H1404" s="69">
        <f t="shared" si="123"/>
        <v>6</v>
      </c>
      <c r="I1404" s="84">
        <f t="shared" si="119"/>
        <v>163</v>
      </c>
      <c r="J1404" s="60">
        <f t="shared" si="120"/>
        <v>261</v>
      </c>
      <c r="K1404" s="69">
        <f t="shared" si="121"/>
        <v>31</v>
      </c>
      <c r="L1404"/>
      <c r="M1404" s="85">
        <v>1186</v>
      </c>
      <c r="N1404" s="85">
        <v>1373</v>
      </c>
      <c r="O1404" s="85">
        <v>1382</v>
      </c>
      <c r="P1404" s="85">
        <v>27</v>
      </c>
      <c r="Q1404" s="70"/>
      <c r="R1404" s="85">
        <v>1382</v>
      </c>
      <c r="S1404" s="64">
        <v>1186</v>
      </c>
      <c r="T1404" s="64">
        <v>27</v>
      </c>
      <c r="U1404" s="64">
        <v>295</v>
      </c>
      <c r="V1404" s="64">
        <v>2</v>
      </c>
    </row>
    <row r="1405" spans="6:22" x14ac:dyDescent="0.25">
      <c r="F1405" s="60">
        <v>1383</v>
      </c>
      <c r="G1405" s="69">
        <f t="shared" si="124"/>
        <v>6</v>
      </c>
      <c r="H1405" s="69">
        <f t="shared" si="123"/>
        <v>6</v>
      </c>
      <c r="I1405" s="84">
        <f t="shared" si="119"/>
        <v>163</v>
      </c>
      <c r="J1405" s="60">
        <f t="shared" si="120"/>
        <v>261</v>
      </c>
      <c r="K1405" s="69">
        <f t="shared" si="121"/>
        <v>31</v>
      </c>
      <c r="L1405"/>
      <c r="M1405" s="85">
        <v>1187</v>
      </c>
      <c r="N1405" s="85">
        <v>1373</v>
      </c>
      <c r="O1405" s="85">
        <v>1383</v>
      </c>
      <c r="P1405" s="85">
        <v>27</v>
      </c>
      <c r="Q1405" s="70"/>
      <c r="R1405" s="85">
        <v>1383</v>
      </c>
      <c r="S1405" s="64">
        <v>1187</v>
      </c>
      <c r="T1405" s="64">
        <v>27</v>
      </c>
      <c r="U1405" s="64">
        <v>295</v>
      </c>
      <c r="V1405" s="64">
        <v>3</v>
      </c>
    </row>
    <row r="1406" spans="6:22" x14ac:dyDescent="0.25">
      <c r="F1406" s="60">
        <v>1384</v>
      </c>
      <c r="G1406" s="69">
        <f t="shared" si="124"/>
        <v>6</v>
      </c>
      <c r="H1406" s="69">
        <f t="shared" si="123"/>
        <v>6</v>
      </c>
      <c r="I1406" s="84">
        <f t="shared" si="119"/>
        <v>163</v>
      </c>
      <c r="J1406" s="60">
        <f t="shared" si="120"/>
        <v>261</v>
      </c>
      <c r="K1406" s="69">
        <f t="shared" si="121"/>
        <v>31</v>
      </c>
      <c r="L1406"/>
      <c r="M1406" s="85">
        <v>1188</v>
      </c>
      <c r="N1406" s="85">
        <v>1373</v>
      </c>
      <c r="O1406" s="85">
        <v>1384</v>
      </c>
      <c r="P1406" s="85">
        <v>27</v>
      </c>
      <c r="Q1406" s="70"/>
      <c r="R1406" s="85">
        <v>1384</v>
      </c>
      <c r="S1406" s="64">
        <v>1188</v>
      </c>
      <c r="T1406" s="64">
        <v>27</v>
      </c>
      <c r="U1406" s="64">
        <v>295</v>
      </c>
      <c r="V1406" s="64">
        <v>4</v>
      </c>
    </row>
    <row r="1407" spans="6:22" x14ac:dyDescent="0.25">
      <c r="F1407" s="60">
        <v>1385</v>
      </c>
      <c r="G1407" s="69">
        <f t="shared" si="124"/>
        <v>7</v>
      </c>
      <c r="H1407" s="69">
        <f t="shared" si="123"/>
        <v>6</v>
      </c>
      <c r="I1407" s="84">
        <f t="shared" si="119"/>
        <v>171</v>
      </c>
      <c r="J1407" s="60">
        <f t="shared" si="120"/>
        <v>305</v>
      </c>
      <c r="K1407" s="69">
        <f t="shared" si="121"/>
        <v>31</v>
      </c>
      <c r="L1407"/>
      <c r="M1407" s="85">
        <v>1981</v>
      </c>
      <c r="N1407" s="85">
        <v>1373</v>
      </c>
      <c r="O1407" s="85">
        <v>1385</v>
      </c>
      <c r="P1407" s="85">
        <v>44</v>
      </c>
      <c r="Q1407" s="70"/>
      <c r="R1407" s="85">
        <v>1385</v>
      </c>
      <c r="S1407" s="64">
        <v>1981</v>
      </c>
      <c r="T1407" s="64">
        <v>44</v>
      </c>
      <c r="U1407" s="64">
        <v>295</v>
      </c>
      <c r="V1407" s="64">
        <v>1</v>
      </c>
    </row>
    <row r="1408" spans="6:22" x14ac:dyDescent="0.25">
      <c r="F1408" s="60">
        <v>1386</v>
      </c>
      <c r="G1408" s="69">
        <f t="shared" si="124"/>
        <v>7</v>
      </c>
      <c r="H1408" s="69">
        <f t="shared" si="123"/>
        <v>6</v>
      </c>
      <c r="I1408" s="84">
        <f t="shared" si="119"/>
        <v>171</v>
      </c>
      <c r="J1408" s="60">
        <f t="shared" si="120"/>
        <v>305</v>
      </c>
      <c r="K1408" s="69">
        <f t="shared" si="121"/>
        <v>31</v>
      </c>
      <c r="L1408"/>
      <c r="M1408" s="85">
        <v>1982</v>
      </c>
      <c r="N1408" s="85">
        <v>1373</v>
      </c>
      <c r="O1408" s="85">
        <v>1386</v>
      </c>
      <c r="P1408" s="85">
        <v>44</v>
      </c>
      <c r="Q1408" s="70"/>
      <c r="R1408" s="85">
        <v>1386</v>
      </c>
      <c r="S1408" s="64">
        <v>1982</v>
      </c>
      <c r="T1408" s="64">
        <v>44</v>
      </c>
      <c r="U1408" s="64">
        <v>295</v>
      </c>
      <c r="V1408" s="64">
        <v>2</v>
      </c>
    </row>
    <row r="1409" spans="6:22" x14ac:dyDescent="0.25">
      <c r="F1409" s="60">
        <v>1387</v>
      </c>
      <c r="G1409" s="69">
        <f t="shared" si="124"/>
        <v>7</v>
      </c>
      <c r="H1409" s="69">
        <f t="shared" si="123"/>
        <v>6</v>
      </c>
      <c r="I1409" s="84">
        <f t="shared" si="119"/>
        <v>171</v>
      </c>
      <c r="J1409" s="60">
        <f t="shared" si="120"/>
        <v>305</v>
      </c>
      <c r="K1409" s="69">
        <f t="shared" si="121"/>
        <v>31</v>
      </c>
      <c r="L1409"/>
      <c r="M1409" s="85">
        <v>1983</v>
      </c>
      <c r="N1409" s="85">
        <v>1373</v>
      </c>
      <c r="O1409" s="85">
        <v>1387</v>
      </c>
      <c r="P1409" s="85">
        <v>44</v>
      </c>
      <c r="Q1409" s="70"/>
      <c r="R1409" s="85">
        <v>1387</v>
      </c>
      <c r="S1409" s="64">
        <v>1983</v>
      </c>
      <c r="T1409" s="64">
        <v>44</v>
      </c>
      <c r="U1409" s="64">
        <v>295</v>
      </c>
      <c r="V1409" s="64">
        <v>3</v>
      </c>
    </row>
    <row r="1410" spans="6:22" x14ac:dyDescent="0.25">
      <c r="F1410" s="60">
        <v>1388</v>
      </c>
      <c r="G1410" s="69">
        <f t="shared" si="124"/>
        <v>7</v>
      </c>
      <c r="H1410" s="69">
        <f t="shared" si="123"/>
        <v>6</v>
      </c>
      <c r="I1410" s="84">
        <f t="shared" si="119"/>
        <v>171</v>
      </c>
      <c r="J1410" s="60">
        <f t="shared" si="120"/>
        <v>305</v>
      </c>
      <c r="K1410" s="69">
        <f t="shared" si="121"/>
        <v>31</v>
      </c>
      <c r="L1410"/>
      <c r="M1410" s="85">
        <v>1984</v>
      </c>
      <c r="N1410" s="85">
        <v>1373</v>
      </c>
      <c r="O1410" s="85">
        <v>1388</v>
      </c>
      <c r="P1410" s="85">
        <v>44</v>
      </c>
      <c r="Q1410" s="70"/>
      <c r="R1410" s="85">
        <v>1388</v>
      </c>
      <c r="S1410" s="64">
        <v>1984</v>
      </c>
      <c r="T1410" s="64">
        <v>44</v>
      </c>
      <c r="U1410" s="64">
        <v>295</v>
      </c>
      <c r="V1410" s="64">
        <v>4</v>
      </c>
    </row>
    <row r="1411" spans="6:22" x14ac:dyDescent="0.25">
      <c r="F1411" s="60">
        <v>1389</v>
      </c>
      <c r="G1411" s="69">
        <f t="shared" si="124"/>
        <v>8</v>
      </c>
      <c r="H1411" s="69">
        <f t="shared" si="123"/>
        <v>6</v>
      </c>
      <c r="I1411" s="84">
        <f t="shared" si="119"/>
        <v>179</v>
      </c>
      <c r="J1411" s="60">
        <f t="shared" si="120"/>
        <v>349</v>
      </c>
      <c r="K1411" s="69">
        <f t="shared" si="121"/>
        <v>31</v>
      </c>
      <c r="L1411"/>
      <c r="M1411" s="85">
        <v>2253</v>
      </c>
      <c r="N1411" s="85">
        <v>1373</v>
      </c>
      <c r="O1411" s="85">
        <v>1389</v>
      </c>
      <c r="P1411" s="85">
        <v>50</v>
      </c>
      <c r="Q1411" s="70"/>
      <c r="R1411" s="85">
        <v>1389</v>
      </c>
      <c r="S1411" s="64">
        <v>2253</v>
      </c>
      <c r="T1411" s="64">
        <v>50</v>
      </c>
      <c r="U1411" s="64">
        <v>295</v>
      </c>
      <c r="V1411" s="64">
        <v>1</v>
      </c>
    </row>
    <row r="1412" spans="6:22" x14ac:dyDescent="0.25">
      <c r="F1412" s="60">
        <v>1390</v>
      </c>
      <c r="G1412" s="69">
        <f t="shared" si="124"/>
        <v>8</v>
      </c>
      <c r="H1412" s="69">
        <f t="shared" si="123"/>
        <v>6</v>
      </c>
      <c r="I1412" s="84">
        <f t="shared" si="119"/>
        <v>179</v>
      </c>
      <c r="J1412" s="60">
        <f t="shared" si="120"/>
        <v>349</v>
      </c>
      <c r="K1412" s="69">
        <f t="shared" si="121"/>
        <v>31</v>
      </c>
      <c r="L1412"/>
      <c r="M1412" s="85">
        <v>2254</v>
      </c>
      <c r="N1412" s="85">
        <v>1373</v>
      </c>
      <c r="O1412" s="85">
        <v>1390</v>
      </c>
      <c r="P1412" s="85">
        <v>50</v>
      </c>
      <c r="Q1412" s="70"/>
      <c r="R1412" s="85">
        <v>1390</v>
      </c>
      <c r="S1412" s="64">
        <v>2254</v>
      </c>
      <c r="T1412" s="64">
        <v>50</v>
      </c>
      <c r="U1412" s="64">
        <v>295</v>
      </c>
      <c r="V1412" s="64">
        <v>2</v>
      </c>
    </row>
    <row r="1413" spans="6:22" x14ac:dyDescent="0.25">
      <c r="F1413" s="60">
        <v>1391</v>
      </c>
      <c r="G1413" s="69">
        <f t="shared" si="124"/>
        <v>8</v>
      </c>
      <c r="H1413" s="69">
        <f t="shared" si="123"/>
        <v>6</v>
      </c>
      <c r="I1413" s="84">
        <f t="shared" si="119"/>
        <v>179</v>
      </c>
      <c r="J1413" s="60">
        <f t="shared" si="120"/>
        <v>349</v>
      </c>
      <c r="K1413" s="69">
        <f t="shared" si="121"/>
        <v>31</v>
      </c>
      <c r="L1413"/>
      <c r="M1413" s="85">
        <v>2255</v>
      </c>
      <c r="N1413" s="85">
        <v>1373</v>
      </c>
      <c r="O1413" s="85">
        <v>1391</v>
      </c>
      <c r="P1413" s="85">
        <v>50</v>
      </c>
      <c r="Q1413" s="70"/>
      <c r="R1413" s="85">
        <v>1391</v>
      </c>
      <c r="S1413" s="64">
        <v>2255</v>
      </c>
      <c r="T1413" s="64">
        <v>50</v>
      </c>
      <c r="U1413" s="64">
        <v>295</v>
      </c>
      <c r="V1413" s="64">
        <v>3</v>
      </c>
    </row>
    <row r="1414" spans="6:22" x14ac:dyDescent="0.25">
      <c r="F1414" s="60">
        <v>1392</v>
      </c>
      <c r="G1414" s="69">
        <f t="shared" si="124"/>
        <v>8</v>
      </c>
      <c r="H1414" s="69">
        <f t="shared" si="123"/>
        <v>6</v>
      </c>
      <c r="I1414" s="84">
        <f t="shared" si="119"/>
        <v>179</v>
      </c>
      <c r="J1414" s="60">
        <f t="shared" si="120"/>
        <v>349</v>
      </c>
      <c r="K1414" s="69">
        <f t="shared" si="121"/>
        <v>31</v>
      </c>
      <c r="L1414"/>
      <c r="M1414" s="85">
        <v>2256</v>
      </c>
      <c r="N1414" s="85">
        <v>1373</v>
      </c>
      <c r="O1414" s="85">
        <v>1392</v>
      </c>
      <c r="P1414" s="85">
        <v>50</v>
      </c>
      <c r="Q1414" s="70"/>
      <c r="R1414" s="85">
        <v>1392</v>
      </c>
      <c r="S1414" s="64">
        <v>2256</v>
      </c>
      <c r="T1414" s="64">
        <v>50</v>
      </c>
      <c r="U1414" s="64">
        <v>295</v>
      </c>
      <c r="V1414" s="64">
        <v>4</v>
      </c>
    </row>
    <row r="1415" spans="6:22" x14ac:dyDescent="0.25">
      <c r="F1415" s="60">
        <v>1393</v>
      </c>
      <c r="G1415" s="69">
        <f t="shared" si="124"/>
        <v>9</v>
      </c>
      <c r="H1415" s="69">
        <f t="shared" si="123"/>
        <v>6</v>
      </c>
      <c r="I1415" s="84">
        <f t="shared" si="119"/>
        <v>187</v>
      </c>
      <c r="J1415" s="60">
        <f t="shared" si="120"/>
        <v>401</v>
      </c>
      <c r="K1415" s="69">
        <f t="shared" si="121"/>
        <v>31</v>
      </c>
      <c r="L1415"/>
      <c r="M1415" s="85">
        <v>3049</v>
      </c>
      <c r="N1415" s="85">
        <v>1373</v>
      </c>
      <c r="O1415" s="85">
        <v>1393</v>
      </c>
      <c r="P1415" s="85">
        <v>68</v>
      </c>
      <c r="Q1415" s="70"/>
      <c r="R1415" s="85">
        <v>1393</v>
      </c>
      <c r="S1415" s="64">
        <v>3049</v>
      </c>
      <c r="T1415" s="64">
        <v>68</v>
      </c>
      <c r="U1415" s="64">
        <v>295</v>
      </c>
      <c r="V1415" s="64">
        <v>1</v>
      </c>
    </row>
    <row r="1416" spans="6:22" x14ac:dyDescent="0.25">
      <c r="F1416" s="60">
        <v>1394</v>
      </c>
      <c r="G1416" s="69">
        <f t="shared" si="124"/>
        <v>9</v>
      </c>
      <c r="H1416" s="69">
        <f t="shared" si="123"/>
        <v>6</v>
      </c>
      <c r="I1416" s="84">
        <f t="shared" si="119"/>
        <v>187</v>
      </c>
      <c r="J1416" s="60">
        <f t="shared" si="120"/>
        <v>401</v>
      </c>
      <c r="K1416" s="69">
        <f t="shared" si="121"/>
        <v>31</v>
      </c>
      <c r="L1416"/>
      <c r="M1416" s="85">
        <v>3050</v>
      </c>
      <c r="N1416" s="85">
        <v>1373</v>
      </c>
      <c r="O1416" s="85">
        <v>1394</v>
      </c>
      <c r="P1416" s="85">
        <v>68</v>
      </c>
      <c r="Q1416" s="70"/>
      <c r="R1416" s="85">
        <v>1394</v>
      </c>
      <c r="S1416" s="64">
        <v>3050</v>
      </c>
      <c r="T1416" s="64">
        <v>68</v>
      </c>
      <c r="U1416" s="64">
        <v>295</v>
      </c>
      <c r="V1416" s="64">
        <v>2</v>
      </c>
    </row>
    <row r="1417" spans="6:22" x14ac:dyDescent="0.25">
      <c r="F1417" s="60">
        <v>1395</v>
      </c>
      <c r="G1417" s="69">
        <f t="shared" si="124"/>
        <v>9</v>
      </c>
      <c r="H1417" s="69">
        <f t="shared" si="123"/>
        <v>6</v>
      </c>
      <c r="I1417" s="84">
        <f t="shared" si="119"/>
        <v>187</v>
      </c>
      <c r="J1417" s="60">
        <f t="shared" si="120"/>
        <v>401</v>
      </c>
      <c r="K1417" s="69">
        <f t="shared" si="121"/>
        <v>31</v>
      </c>
      <c r="L1417"/>
      <c r="M1417" s="85">
        <v>3051</v>
      </c>
      <c r="N1417" s="85">
        <v>1373</v>
      </c>
      <c r="O1417" s="85">
        <v>1395</v>
      </c>
      <c r="P1417" s="85">
        <v>68</v>
      </c>
      <c r="Q1417" s="70"/>
      <c r="R1417" s="85">
        <v>1395</v>
      </c>
      <c r="S1417" s="64">
        <v>3051</v>
      </c>
      <c r="T1417" s="64">
        <v>68</v>
      </c>
      <c r="U1417" s="64">
        <v>295</v>
      </c>
      <c r="V1417" s="64">
        <v>3</v>
      </c>
    </row>
    <row r="1418" spans="6:22" x14ac:dyDescent="0.25">
      <c r="F1418" s="60">
        <v>1396</v>
      </c>
      <c r="G1418" s="69">
        <f t="shared" si="124"/>
        <v>9</v>
      </c>
      <c r="H1418" s="69">
        <f t="shared" si="123"/>
        <v>6</v>
      </c>
      <c r="I1418" s="84">
        <f t="shared" si="119"/>
        <v>187</v>
      </c>
      <c r="J1418" s="60">
        <f t="shared" si="120"/>
        <v>401</v>
      </c>
      <c r="K1418" s="69">
        <f t="shared" si="121"/>
        <v>31</v>
      </c>
      <c r="L1418"/>
      <c r="M1418" s="85">
        <v>3052</v>
      </c>
      <c r="N1418" s="85">
        <v>1373</v>
      </c>
      <c r="O1418" s="85">
        <v>1396</v>
      </c>
      <c r="P1418" s="85">
        <v>68</v>
      </c>
      <c r="Q1418" s="70"/>
      <c r="R1418" s="85">
        <v>1396</v>
      </c>
      <c r="S1418" s="64">
        <v>3052</v>
      </c>
      <c r="T1418" s="64">
        <v>68</v>
      </c>
      <c r="U1418" s="64">
        <v>295</v>
      </c>
      <c r="V1418" s="64">
        <v>4</v>
      </c>
    </row>
    <row r="1419" spans="6:22" x14ac:dyDescent="0.25">
      <c r="F1419" s="60">
        <v>1397</v>
      </c>
      <c r="G1419" s="69">
        <f t="shared" si="124"/>
        <v>10</v>
      </c>
      <c r="H1419" s="69">
        <f t="shared" si="123"/>
        <v>6</v>
      </c>
      <c r="I1419" s="84">
        <f t="shared" si="119"/>
        <v>195</v>
      </c>
      <c r="J1419" s="60">
        <f t="shared" si="120"/>
        <v>453</v>
      </c>
      <c r="K1419" s="69">
        <f t="shared" si="121"/>
        <v>31</v>
      </c>
      <c r="L1419"/>
      <c r="M1419" s="85">
        <v>3321</v>
      </c>
      <c r="N1419" s="85">
        <v>1373</v>
      </c>
      <c r="O1419" s="85">
        <v>1397</v>
      </c>
      <c r="P1419" s="85">
        <v>74</v>
      </c>
      <c r="Q1419" s="70"/>
      <c r="R1419" s="85">
        <v>1397</v>
      </c>
      <c r="S1419" s="64">
        <v>3321</v>
      </c>
      <c r="T1419" s="64">
        <v>74</v>
      </c>
      <c r="U1419" s="64">
        <v>295</v>
      </c>
      <c r="V1419" s="64">
        <v>1</v>
      </c>
    </row>
    <row r="1420" spans="6:22" x14ac:dyDescent="0.25">
      <c r="F1420" s="60">
        <v>1398</v>
      </c>
      <c r="G1420" s="69">
        <f t="shared" si="124"/>
        <v>10</v>
      </c>
      <c r="H1420" s="69">
        <f t="shared" si="123"/>
        <v>6</v>
      </c>
      <c r="I1420" s="84">
        <f t="shared" si="119"/>
        <v>195</v>
      </c>
      <c r="J1420" s="60">
        <f t="shared" si="120"/>
        <v>453</v>
      </c>
      <c r="K1420" s="69">
        <f t="shared" si="121"/>
        <v>31</v>
      </c>
      <c r="L1420"/>
      <c r="M1420" s="85">
        <v>3322</v>
      </c>
      <c r="N1420" s="85">
        <v>1373</v>
      </c>
      <c r="O1420" s="85">
        <v>1398</v>
      </c>
      <c r="P1420" s="85">
        <v>74</v>
      </c>
      <c r="Q1420" s="70"/>
      <c r="R1420" s="85">
        <v>1398</v>
      </c>
      <c r="S1420" s="64">
        <v>3322</v>
      </c>
      <c r="T1420" s="64">
        <v>74</v>
      </c>
      <c r="U1420" s="64">
        <v>295</v>
      </c>
      <c r="V1420" s="64">
        <v>2</v>
      </c>
    </row>
    <row r="1421" spans="6:22" x14ac:dyDescent="0.25">
      <c r="F1421" s="60">
        <v>1399</v>
      </c>
      <c r="G1421" s="69">
        <f t="shared" si="124"/>
        <v>10</v>
      </c>
      <c r="H1421" s="69">
        <f t="shared" si="123"/>
        <v>6</v>
      </c>
      <c r="I1421" s="84">
        <f t="shared" si="119"/>
        <v>195</v>
      </c>
      <c r="J1421" s="60">
        <f t="shared" si="120"/>
        <v>453</v>
      </c>
      <c r="K1421" s="69">
        <f t="shared" si="121"/>
        <v>31</v>
      </c>
      <c r="L1421"/>
      <c r="M1421" s="85">
        <v>3323</v>
      </c>
      <c r="N1421" s="85">
        <v>1373</v>
      </c>
      <c r="O1421" s="85">
        <v>1399</v>
      </c>
      <c r="P1421" s="85">
        <v>74</v>
      </c>
      <c r="Q1421" s="70"/>
      <c r="R1421" s="85">
        <v>1399</v>
      </c>
      <c r="S1421" s="64">
        <v>3323</v>
      </c>
      <c r="T1421" s="64">
        <v>74</v>
      </c>
      <c r="U1421" s="64">
        <v>295</v>
      </c>
      <c r="V1421" s="64">
        <v>3</v>
      </c>
    </row>
    <row r="1422" spans="6:22" x14ac:dyDescent="0.25">
      <c r="F1422" s="60">
        <v>1400</v>
      </c>
      <c r="G1422" s="69">
        <f t="shared" si="124"/>
        <v>10</v>
      </c>
      <c r="H1422" s="69">
        <f t="shared" si="123"/>
        <v>6</v>
      </c>
      <c r="I1422" s="84">
        <f t="shared" si="119"/>
        <v>195</v>
      </c>
      <c r="J1422" s="60">
        <f t="shared" si="120"/>
        <v>453</v>
      </c>
      <c r="K1422" s="69">
        <f t="shared" si="121"/>
        <v>31</v>
      </c>
      <c r="L1422"/>
      <c r="M1422" s="85">
        <v>3324</v>
      </c>
      <c r="N1422" s="85">
        <v>1373</v>
      </c>
      <c r="O1422" s="85">
        <v>1400</v>
      </c>
      <c r="P1422" s="85">
        <v>74</v>
      </c>
      <c r="Q1422" s="70"/>
      <c r="R1422" s="85">
        <v>1400</v>
      </c>
      <c r="S1422" s="64">
        <v>3324</v>
      </c>
      <c r="T1422" s="64">
        <v>74</v>
      </c>
      <c r="U1422" s="64">
        <v>295</v>
      </c>
      <c r="V1422" s="64">
        <v>4</v>
      </c>
    </row>
    <row r="1423" spans="6:22" x14ac:dyDescent="0.25">
      <c r="F1423" s="60">
        <v>1401</v>
      </c>
      <c r="G1423" s="69">
        <f t="shared" si="124"/>
        <v>11</v>
      </c>
      <c r="H1423" s="69">
        <f t="shared" si="123"/>
        <v>6</v>
      </c>
      <c r="I1423" s="84">
        <f t="shared" si="119"/>
        <v>203</v>
      </c>
      <c r="J1423" s="60">
        <f t="shared" si="120"/>
        <v>505</v>
      </c>
      <c r="K1423" s="69">
        <f t="shared" si="121"/>
        <v>31</v>
      </c>
      <c r="L1423"/>
      <c r="M1423" s="85">
        <v>4117</v>
      </c>
      <c r="N1423" s="85">
        <v>1373</v>
      </c>
      <c r="O1423" s="85">
        <v>1401</v>
      </c>
      <c r="P1423" s="85">
        <v>91</v>
      </c>
      <c r="Q1423" s="70"/>
      <c r="R1423" s="85">
        <v>1401</v>
      </c>
      <c r="S1423" s="64">
        <v>4117</v>
      </c>
      <c r="T1423" s="64">
        <v>91</v>
      </c>
      <c r="U1423" s="64">
        <v>295</v>
      </c>
      <c r="V1423" s="64">
        <v>1</v>
      </c>
    </row>
    <row r="1424" spans="6:22" x14ac:dyDescent="0.25">
      <c r="F1424" s="60">
        <v>1402</v>
      </c>
      <c r="G1424" s="69">
        <f t="shared" si="124"/>
        <v>11</v>
      </c>
      <c r="H1424" s="69">
        <f t="shared" si="123"/>
        <v>6</v>
      </c>
      <c r="I1424" s="84">
        <f t="shared" si="119"/>
        <v>203</v>
      </c>
      <c r="J1424" s="60">
        <f t="shared" si="120"/>
        <v>505</v>
      </c>
      <c r="K1424" s="69">
        <f t="shared" si="121"/>
        <v>31</v>
      </c>
      <c r="L1424"/>
      <c r="M1424" s="85">
        <v>4118</v>
      </c>
      <c r="N1424" s="85">
        <v>1373</v>
      </c>
      <c r="O1424" s="85">
        <v>1402</v>
      </c>
      <c r="P1424" s="85">
        <v>91</v>
      </c>
      <c r="Q1424" s="70"/>
      <c r="R1424" s="85">
        <v>1402</v>
      </c>
      <c r="S1424" s="64">
        <v>4118</v>
      </c>
      <c r="T1424" s="64">
        <v>91</v>
      </c>
      <c r="U1424" s="64">
        <v>295</v>
      </c>
      <c r="V1424" s="64">
        <v>2</v>
      </c>
    </row>
    <row r="1425" spans="6:22" x14ac:dyDescent="0.25">
      <c r="F1425" s="60">
        <v>1403</v>
      </c>
      <c r="G1425" s="69">
        <f t="shared" si="124"/>
        <v>11</v>
      </c>
      <c r="H1425" s="69">
        <f t="shared" si="123"/>
        <v>6</v>
      </c>
      <c r="I1425" s="84">
        <f t="shared" si="119"/>
        <v>203</v>
      </c>
      <c r="J1425" s="60">
        <f t="shared" si="120"/>
        <v>505</v>
      </c>
      <c r="K1425" s="69">
        <f t="shared" si="121"/>
        <v>31</v>
      </c>
      <c r="L1425"/>
      <c r="M1425" s="85">
        <v>4119</v>
      </c>
      <c r="N1425" s="85">
        <v>1373</v>
      </c>
      <c r="O1425" s="85">
        <v>1403</v>
      </c>
      <c r="P1425" s="85">
        <v>91</v>
      </c>
      <c r="Q1425" s="70"/>
      <c r="R1425" s="85">
        <v>1403</v>
      </c>
      <c r="S1425" s="64">
        <v>4119</v>
      </c>
      <c r="T1425" s="64">
        <v>91</v>
      </c>
      <c r="U1425" s="64">
        <v>295</v>
      </c>
      <c r="V1425" s="64">
        <v>3</v>
      </c>
    </row>
    <row r="1426" spans="6:22" x14ac:dyDescent="0.25">
      <c r="F1426" s="60">
        <v>1404</v>
      </c>
      <c r="G1426" s="69">
        <f t="shared" si="124"/>
        <v>11</v>
      </c>
      <c r="H1426" s="69">
        <f t="shared" si="123"/>
        <v>6</v>
      </c>
      <c r="I1426" s="84">
        <f t="shared" si="119"/>
        <v>203</v>
      </c>
      <c r="J1426" s="60">
        <f t="shared" si="120"/>
        <v>505</v>
      </c>
      <c r="K1426" s="69">
        <f t="shared" si="121"/>
        <v>31</v>
      </c>
      <c r="L1426"/>
      <c r="M1426" s="85">
        <v>4120</v>
      </c>
      <c r="N1426" s="85">
        <v>1373</v>
      </c>
      <c r="O1426" s="85">
        <v>1404</v>
      </c>
      <c r="P1426" s="85">
        <v>91</v>
      </c>
      <c r="Q1426" s="70"/>
      <c r="R1426" s="85">
        <v>1404</v>
      </c>
      <c r="S1426" s="64">
        <v>4120</v>
      </c>
      <c r="T1426" s="64">
        <v>91</v>
      </c>
      <c r="U1426" s="64">
        <v>295</v>
      </c>
      <c r="V1426" s="64">
        <v>4</v>
      </c>
    </row>
    <row r="1427" spans="6:22" x14ac:dyDescent="0.25">
      <c r="F1427" s="60">
        <v>1405</v>
      </c>
      <c r="G1427" s="69">
        <f t="shared" si="124"/>
        <v>12</v>
      </c>
      <c r="H1427" s="69">
        <f t="shared" si="123"/>
        <v>6</v>
      </c>
      <c r="I1427" s="84">
        <f t="shared" si="119"/>
        <v>211</v>
      </c>
      <c r="J1427" s="60">
        <f t="shared" si="120"/>
        <v>565</v>
      </c>
      <c r="K1427" s="69">
        <f t="shared" si="121"/>
        <v>31</v>
      </c>
      <c r="L1427"/>
      <c r="M1427" s="85">
        <v>4389</v>
      </c>
      <c r="N1427" s="85">
        <v>1373</v>
      </c>
      <c r="O1427" s="85">
        <v>1405</v>
      </c>
      <c r="P1427" s="85">
        <v>97</v>
      </c>
      <c r="Q1427" s="70"/>
      <c r="R1427" s="85">
        <v>1405</v>
      </c>
      <c r="S1427" s="64">
        <v>4389</v>
      </c>
      <c r="T1427" s="64">
        <v>97</v>
      </c>
      <c r="U1427" s="64">
        <v>295</v>
      </c>
      <c r="V1427" s="64">
        <v>1</v>
      </c>
    </row>
    <row r="1428" spans="6:22" x14ac:dyDescent="0.25">
      <c r="F1428" s="60">
        <v>1406</v>
      </c>
      <c r="G1428" s="69">
        <f t="shared" si="124"/>
        <v>12</v>
      </c>
      <c r="H1428" s="69">
        <f t="shared" si="123"/>
        <v>6</v>
      </c>
      <c r="I1428" s="84">
        <f t="shared" si="119"/>
        <v>211</v>
      </c>
      <c r="J1428" s="60">
        <f t="shared" si="120"/>
        <v>565</v>
      </c>
      <c r="K1428" s="69">
        <f t="shared" si="121"/>
        <v>31</v>
      </c>
      <c r="L1428"/>
      <c r="M1428" s="85">
        <v>4390</v>
      </c>
      <c r="N1428" s="85">
        <v>1373</v>
      </c>
      <c r="O1428" s="85">
        <v>1406</v>
      </c>
      <c r="P1428" s="85">
        <v>97</v>
      </c>
      <c r="Q1428" s="70"/>
      <c r="R1428" s="85">
        <v>1406</v>
      </c>
      <c r="S1428" s="64">
        <v>4390</v>
      </c>
      <c r="T1428" s="64">
        <v>97</v>
      </c>
      <c r="U1428" s="64">
        <v>295</v>
      </c>
      <c r="V1428" s="64">
        <v>2</v>
      </c>
    </row>
    <row r="1429" spans="6:22" x14ac:dyDescent="0.25">
      <c r="F1429" s="60">
        <v>1407</v>
      </c>
      <c r="G1429" s="69">
        <f t="shared" si="124"/>
        <v>12</v>
      </c>
      <c r="H1429" s="69">
        <f t="shared" si="123"/>
        <v>6</v>
      </c>
      <c r="I1429" s="84">
        <f t="shared" si="119"/>
        <v>211</v>
      </c>
      <c r="J1429" s="60">
        <f t="shared" si="120"/>
        <v>565</v>
      </c>
      <c r="K1429" s="69">
        <f t="shared" si="121"/>
        <v>31</v>
      </c>
      <c r="L1429"/>
      <c r="M1429" s="85">
        <v>4391</v>
      </c>
      <c r="N1429" s="85">
        <v>1373</v>
      </c>
      <c r="O1429" s="85">
        <v>1407</v>
      </c>
      <c r="P1429" s="85">
        <v>97</v>
      </c>
      <c r="Q1429" s="70"/>
      <c r="R1429" s="85">
        <v>1407</v>
      </c>
      <c r="S1429" s="64">
        <v>4391</v>
      </c>
      <c r="T1429" s="64">
        <v>97</v>
      </c>
      <c r="U1429" s="64">
        <v>295</v>
      </c>
      <c r="V1429" s="64">
        <v>3</v>
      </c>
    </row>
    <row r="1430" spans="6:22" x14ac:dyDescent="0.25">
      <c r="F1430" s="60">
        <v>1408</v>
      </c>
      <c r="G1430" s="69">
        <f t="shared" si="124"/>
        <v>12</v>
      </c>
      <c r="H1430" s="69">
        <f t="shared" si="123"/>
        <v>6</v>
      </c>
      <c r="I1430" s="84">
        <f t="shared" si="119"/>
        <v>211</v>
      </c>
      <c r="J1430" s="60">
        <f t="shared" si="120"/>
        <v>565</v>
      </c>
      <c r="K1430" s="69">
        <f t="shared" si="121"/>
        <v>31</v>
      </c>
      <c r="L1430"/>
      <c r="M1430" s="85">
        <v>4392</v>
      </c>
      <c r="N1430" s="85">
        <v>1373</v>
      </c>
      <c r="O1430" s="85">
        <v>1408</v>
      </c>
      <c r="P1430" s="85">
        <v>97</v>
      </c>
      <c r="Q1430" s="70"/>
      <c r="R1430" s="85">
        <v>1408</v>
      </c>
      <c r="S1430" s="64">
        <v>4392</v>
      </c>
      <c r="T1430" s="64">
        <v>97</v>
      </c>
      <c r="U1430" s="64">
        <v>295</v>
      </c>
      <c r="V1430" s="64">
        <v>4</v>
      </c>
    </row>
    <row r="1431" spans="6:22" x14ac:dyDescent="0.25">
      <c r="F1431" s="60">
        <v>1409</v>
      </c>
      <c r="G1431" s="69">
        <f t="shared" si="124"/>
        <v>13</v>
      </c>
      <c r="H1431" s="69">
        <f t="shared" si="123"/>
        <v>6</v>
      </c>
      <c r="I1431" s="84">
        <f t="shared" ref="I1431:I1494" si="125">VLOOKUP(G1431,$A$23:$C$90,2,0)+VLOOKUP(H1431,$A$23:$C$90,3,0)</f>
        <v>219</v>
      </c>
      <c r="J1431" s="60">
        <f t="shared" si="120"/>
        <v>625</v>
      </c>
      <c r="K1431" s="69">
        <f t="shared" si="121"/>
        <v>32</v>
      </c>
      <c r="L1431"/>
      <c r="M1431" s="85">
        <v>5185</v>
      </c>
      <c r="N1431" s="85">
        <v>1373</v>
      </c>
      <c r="O1431" s="85">
        <v>1409</v>
      </c>
      <c r="P1431" s="85">
        <v>114</v>
      </c>
      <c r="Q1431" s="70"/>
      <c r="R1431" s="85">
        <v>1409</v>
      </c>
      <c r="S1431" s="64">
        <v>5185</v>
      </c>
      <c r="T1431" s="64">
        <v>115</v>
      </c>
      <c r="U1431" s="64">
        <v>295</v>
      </c>
      <c r="V1431" s="64">
        <v>1</v>
      </c>
    </row>
    <row r="1432" spans="6:22" x14ac:dyDescent="0.25">
      <c r="F1432" s="60">
        <v>1410</v>
      </c>
      <c r="G1432" s="69">
        <f t="shared" si="124"/>
        <v>13</v>
      </c>
      <c r="H1432" s="69">
        <f t="shared" si="123"/>
        <v>6</v>
      </c>
      <c r="I1432" s="84">
        <f t="shared" si="125"/>
        <v>219</v>
      </c>
      <c r="J1432" s="60">
        <f t="shared" ref="J1432:J1495" si="126">RANK(I1432,$I$23:$I$6550,1)</f>
        <v>625</v>
      </c>
      <c r="K1432" s="69">
        <f t="shared" ref="K1432:K1495" si="127">LOOKUP(F1432,$X$23:$X$191,$Y$23:$Y$191)</f>
        <v>32</v>
      </c>
      <c r="L1432"/>
      <c r="M1432" s="85">
        <v>5186</v>
      </c>
      <c r="N1432" s="85">
        <v>1373</v>
      </c>
      <c r="O1432" s="85">
        <v>1410</v>
      </c>
      <c r="P1432" s="85">
        <v>114</v>
      </c>
      <c r="Q1432" s="70"/>
      <c r="R1432" s="85">
        <v>1410</v>
      </c>
      <c r="S1432" s="64">
        <v>5186</v>
      </c>
      <c r="T1432" s="64">
        <v>115</v>
      </c>
      <c r="U1432" s="64">
        <v>295</v>
      </c>
      <c r="V1432" s="64">
        <v>2</v>
      </c>
    </row>
    <row r="1433" spans="6:22" x14ac:dyDescent="0.25">
      <c r="F1433" s="60">
        <v>1411</v>
      </c>
      <c r="G1433" s="69">
        <f t="shared" si="124"/>
        <v>13</v>
      </c>
      <c r="H1433" s="69">
        <f t="shared" si="123"/>
        <v>6</v>
      </c>
      <c r="I1433" s="84">
        <f t="shared" si="125"/>
        <v>219</v>
      </c>
      <c r="J1433" s="60">
        <f t="shared" si="126"/>
        <v>625</v>
      </c>
      <c r="K1433" s="69">
        <f t="shared" si="127"/>
        <v>32</v>
      </c>
      <c r="L1433"/>
      <c r="M1433" s="85">
        <v>5187</v>
      </c>
      <c r="N1433" s="85">
        <v>1373</v>
      </c>
      <c r="O1433" s="85">
        <v>1411</v>
      </c>
      <c r="P1433" s="85">
        <v>114</v>
      </c>
      <c r="Q1433" s="70"/>
      <c r="R1433" s="85">
        <v>1411</v>
      </c>
      <c r="S1433" s="64">
        <v>5187</v>
      </c>
      <c r="T1433" s="64">
        <v>115</v>
      </c>
      <c r="U1433" s="64">
        <v>295</v>
      </c>
      <c r="V1433" s="64">
        <v>3</v>
      </c>
    </row>
    <row r="1434" spans="6:22" x14ac:dyDescent="0.25">
      <c r="F1434" s="60">
        <v>1412</v>
      </c>
      <c r="G1434" s="69">
        <f t="shared" si="124"/>
        <v>13</v>
      </c>
      <c r="H1434" s="69">
        <f t="shared" si="123"/>
        <v>6</v>
      </c>
      <c r="I1434" s="84">
        <f t="shared" si="125"/>
        <v>219</v>
      </c>
      <c r="J1434" s="60">
        <f t="shared" si="126"/>
        <v>625</v>
      </c>
      <c r="K1434" s="69">
        <f t="shared" si="127"/>
        <v>32</v>
      </c>
      <c r="L1434"/>
      <c r="M1434" s="85">
        <v>5188</v>
      </c>
      <c r="N1434" s="85">
        <v>1373</v>
      </c>
      <c r="O1434" s="85">
        <v>1412</v>
      </c>
      <c r="P1434" s="85">
        <v>114</v>
      </c>
      <c r="Q1434" s="70"/>
      <c r="R1434" s="85">
        <v>1412</v>
      </c>
      <c r="S1434" s="64">
        <v>5188</v>
      </c>
      <c r="T1434" s="64">
        <v>115</v>
      </c>
      <c r="U1434" s="64">
        <v>295</v>
      </c>
      <c r="V1434" s="64">
        <v>4</v>
      </c>
    </row>
    <row r="1435" spans="6:22" x14ac:dyDescent="0.25">
      <c r="F1435" s="60">
        <v>1413</v>
      </c>
      <c r="G1435" s="69">
        <f t="shared" si="124"/>
        <v>14</v>
      </c>
      <c r="H1435" s="69">
        <f t="shared" si="123"/>
        <v>6</v>
      </c>
      <c r="I1435" s="84">
        <f t="shared" si="125"/>
        <v>227</v>
      </c>
      <c r="J1435" s="60">
        <f t="shared" si="126"/>
        <v>693</v>
      </c>
      <c r="K1435" s="69">
        <f t="shared" si="127"/>
        <v>32</v>
      </c>
      <c r="L1435"/>
      <c r="M1435" s="85">
        <v>5457</v>
      </c>
      <c r="N1435" s="85">
        <v>1373</v>
      </c>
      <c r="O1435" s="85">
        <v>1413</v>
      </c>
      <c r="P1435" s="85">
        <v>120</v>
      </c>
      <c r="Q1435" s="70"/>
      <c r="R1435" s="85">
        <v>1413</v>
      </c>
      <c r="S1435" s="64">
        <v>5457</v>
      </c>
      <c r="T1435" s="64">
        <v>121</v>
      </c>
      <c r="U1435" s="64">
        <v>295</v>
      </c>
      <c r="V1435" s="64">
        <v>1</v>
      </c>
    </row>
    <row r="1436" spans="6:22" x14ac:dyDescent="0.25">
      <c r="F1436" s="60">
        <v>1414</v>
      </c>
      <c r="G1436" s="69">
        <f t="shared" si="124"/>
        <v>14</v>
      </c>
      <c r="H1436" s="69">
        <f t="shared" si="123"/>
        <v>6</v>
      </c>
      <c r="I1436" s="84">
        <f t="shared" si="125"/>
        <v>227</v>
      </c>
      <c r="J1436" s="60">
        <f t="shared" si="126"/>
        <v>693</v>
      </c>
      <c r="K1436" s="69">
        <f t="shared" si="127"/>
        <v>32</v>
      </c>
      <c r="L1436"/>
      <c r="M1436" s="85">
        <v>5458</v>
      </c>
      <c r="N1436" s="85">
        <v>1373</v>
      </c>
      <c r="O1436" s="85">
        <v>1414</v>
      </c>
      <c r="P1436" s="85">
        <v>120</v>
      </c>
      <c r="Q1436" s="70"/>
      <c r="R1436" s="85">
        <v>1414</v>
      </c>
      <c r="S1436" s="64">
        <v>5458</v>
      </c>
      <c r="T1436" s="64">
        <v>121</v>
      </c>
      <c r="U1436" s="64">
        <v>295</v>
      </c>
      <c r="V1436" s="64">
        <v>2</v>
      </c>
    </row>
    <row r="1437" spans="6:22" x14ac:dyDescent="0.25">
      <c r="F1437" s="60">
        <v>1415</v>
      </c>
      <c r="G1437" s="69">
        <f t="shared" si="124"/>
        <v>14</v>
      </c>
      <c r="H1437" s="69">
        <f t="shared" si="123"/>
        <v>6</v>
      </c>
      <c r="I1437" s="84">
        <f t="shared" si="125"/>
        <v>227</v>
      </c>
      <c r="J1437" s="60">
        <f t="shared" si="126"/>
        <v>693</v>
      </c>
      <c r="K1437" s="69">
        <f t="shared" si="127"/>
        <v>32</v>
      </c>
      <c r="L1437"/>
      <c r="M1437" s="85">
        <v>5459</v>
      </c>
      <c r="N1437" s="85">
        <v>1373</v>
      </c>
      <c r="O1437" s="85">
        <v>1415</v>
      </c>
      <c r="P1437" s="85">
        <v>120</v>
      </c>
      <c r="Q1437" s="70"/>
      <c r="R1437" s="85">
        <v>1415</v>
      </c>
      <c r="S1437" s="64">
        <v>5459</v>
      </c>
      <c r="T1437" s="64">
        <v>121</v>
      </c>
      <c r="U1437" s="64">
        <v>295</v>
      </c>
      <c r="V1437" s="64">
        <v>3</v>
      </c>
    </row>
    <row r="1438" spans="6:22" x14ac:dyDescent="0.25">
      <c r="F1438" s="60">
        <v>1416</v>
      </c>
      <c r="G1438" s="69">
        <f t="shared" si="124"/>
        <v>14</v>
      </c>
      <c r="H1438" s="69">
        <f t="shared" si="123"/>
        <v>6</v>
      </c>
      <c r="I1438" s="84">
        <f t="shared" si="125"/>
        <v>227</v>
      </c>
      <c r="J1438" s="60">
        <f t="shared" si="126"/>
        <v>693</v>
      </c>
      <c r="K1438" s="69">
        <f t="shared" si="127"/>
        <v>32</v>
      </c>
      <c r="L1438"/>
      <c r="M1438" s="85">
        <v>5460</v>
      </c>
      <c r="N1438" s="85">
        <v>1373</v>
      </c>
      <c r="O1438" s="85">
        <v>1416</v>
      </c>
      <c r="P1438" s="85">
        <v>120</v>
      </c>
      <c r="Q1438" s="70"/>
      <c r="R1438" s="85">
        <v>1416</v>
      </c>
      <c r="S1438" s="64">
        <v>5460</v>
      </c>
      <c r="T1438" s="64">
        <v>121</v>
      </c>
      <c r="U1438" s="64">
        <v>295</v>
      </c>
      <c r="V1438" s="64">
        <v>4</v>
      </c>
    </row>
    <row r="1439" spans="6:22" x14ac:dyDescent="0.25">
      <c r="F1439" s="60">
        <v>1417</v>
      </c>
      <c r="G1439" s="69">
        <f t="shared" si="124"/>
        <v>15</v>
      </c>
      <c r="H1439" s="69">
        <f t="shared" si="123"/>
        <v>6</v>
      </c>
      <c r="I1439" s="84">
        <f t="shared" si="125"/>
        <v>235</v>
      </c>
      <c r="J1439" s="60">
        <f t="shared" si="126"/>
        <v>761</v>
      </c>
      <c r="K1439" s="69">
        <f t="shared" si="127"/>
        <v>32</v>
      </c>
      <c r="L1439"/>
      <c r="M1439" s="85">
        <v>381</v>
      </c>
      <c r="N1439" s="85">
        <v>1417</v>
      </c>
      <c r="O1439" s="85">
        <v>1417</v>
      </c>
      <c r="P1439" s="85">
        <v>9</v>
      </c>
      <c r="Q1439" s="70"/>
      <c r="R1439" s="85">
        <v>1417</v>
      </c>
      <c r="S1439" s="64">
        <v>381</v>
      </c>
      <c r="T1439" s="64">
        <v>9</v>
      </c>
      <c r="U1439" s="64">
        <v>299</v>
      </c>
      <c r="V1439" s="64">
        <v>1</v>
      </c>
    </row>
    <row r="1440" spans="6:22" x14ac:dyDescent="0.25">
      <c r="F1440" s="60">
        <v>1418</v>
      </c>
      <c r="G1440" s="69">
        <f t="shared" si="124"/>
        <v>15</v>
      </c>
      <c r="H1440" s="69">
        <f t="shared" si="123"/>
        <v>6</v>
      </c>
      <c r="I1440" s="84">
        <f t="shared" si="125"/>
        <v>235</v>
      </c>
      <c r="J1440" s="60">
        <f t="shared" si="126"/>
        <v>761</v>
      </c>
      <c r="K1440" s="69">
        <f t="shared" si="127"/>
        <v>32</v>
      </c>
      <c r="L1440"/>
      <c r="M1440" s="85">
        <v>382</v>
      </c>
      <c r="N1440" s="85">
        <v>1417</v>
      </c>
      <c r="O1440" s="85">
        <v>1418</v>
      </c>
      <c r="P1440" s="85">
        <v>9</v>
      </c>
      <c r="Q1440" s="70"/>
      <c r="R1440" s="85">
        <v>1418</v>
      </c>
      <c r="S1440" s="64">
        <v>382</v>
      </c>
      <c r="T1440" s="64">
        <v>9</v>
      </c>
      <c r="U1440" s="64">
        <v>299</v>
      </c>
      <c r="V1440" s="64">
        <v>2</v>
      </c>
    </row>
    <row r="1441" spans="6:22" x14ac:dyDescent="0.25">
      <c r="F1441" s="60">
        <v>1419</v>
      </c>
      <c r="G1441" s="69">
        <f t="shared" si="124"/>
        <v>15</v>
      </c>
      <c r="H1441" s="69">
        <f t="shared" si="123"/>
        <v>6</v>
      </c>
      <c r="I1441" s="84">
        <f t="shared" si="125"/>
        <v>235</v>
      </c>
      <c r="J1441" s="60">
        <f t="shared" si="126"/>
        <v>761</v>
      </c>
      <c r="K1441" s="69">
        <f t="shared" si="127"/>
        <v>32</v>
      </c>
      <c r="L1441"/>
      <c r="M1441" s="85">
        <v>383</v>
      </c>
      <c r="N1441" s="85">
        <v>1417</v>
      </c>
      <c r="O1441" s="85">
        <v>1419</v>
      </c>
      <c r="P1441" s="85">
        <v>9</v>
      </c>
      <c r="Q1441" s="70"/>
      <c r="R1441" s="85">
        <v>1419</v>
      </c>
      <c r="S1441" s="64">
        <v>383</v>
      </c>
      <c r="T1441" s="64">
        <v>9</v>
      </c>
      <c r="U1441" s="64">
        <v>299</v>
      </c>
      <c r="V1441" s="64">
        <v>3</v>
      </c>
    </row>
    <row r="1442" spans="6:22" x14ac:dyDescent="0.25">
      <c r="F1442" s="60">
        <v>1420</v>
      </c>
      <c r="G1442" s="69">
        <f t="shared" si="124"/>
        <v>15</v>
      </c>
      <c r="H1442" s="69">
        <f t="shared" si="123"/>
        <v>6</v>
      </c>
      <c r="I1442" s="84">
        <f t="shared" si="125"/>
        <v>235</v>
      </c>
      <c r="J1442" s="60">
        <f t="shared" si="126"/>
        <v>761</v>
      </c>
      <c r="K1442" s="69">
        <f t="shared" si="127"/>
        <v>32</v>
      </c>
      <c r="L1442"/>
      <c r="M1442" s="85">
        <v>384</v>
      </c>
      <c r="N1442" s="85">
        <v>1417</v>
      </c>
      <c r="O1442" s="85">
        <v>1420</v>
      </c>
      <c r="P1442" s="85">
        <v>9</v>
      </c>
      <c r="Q1442" s="70"/>
      <c r="R1442" s="85">
        <v>1420</v>
      </c>
      <c r="S1442" s="64">
        <v>384</v>
      </c>
      <c r="T1442" s="64">
        <v>9</v>
      </c>
      <c r="U1442" s="64">
        <v>299</v>
      </c>
      <c r="V1442" s="64">
        <v>4</v>
      </c>
    </row>
    <row r="1443" spans="6:22" x14ac:dyDescent="0.25">
      <c r="F1443" s="60">
        <v>1421</v>
      </c>
      <c r="G1443" s="69">
        <f t="shared" si="124"/>
        <v>16</v>
      </c>
      <c r="H1443" s="69">
        <f t="shared" si="123"/>
        <v>6</v>
      </c>
      <c r="I1443" s="84">
        <f t="shared" si="125"/>
        <v>243</v>
      </c>
      <c r="J1443" s="60">
        <f t="shared" si="126"/>
        <v>829</v>
      </c>
      <c r="K1443" s="69">
        <f t="shared" si="127"/>
        <v>32</v>
      </c>
      <c r="L1443"/>
      <c r="M1443" s="85">
        <v>653</v>
      </c>
      <c r="N1443" s="85">
        <v>1417</v>
      </c>
      <c r="O1443" s="85">
        <v>1421</v>
      </c>
      <c r="P1443" s="85">
        <v>15</v>
      </c>
      <c r="Q1443" s="70"/>
      <c r="R1443" s="85">
        <v>1421</v>
      </c>
      <c r="S1443" s="64">
        <v>653</v>
      </c>
      <c r="T1443" s="64">
        <v>15</v>
      </c>
      <c r="U1443" s="64">
        <v>299</v>
      </c>
      <c r="V1443" s="64">
        <v>1</v>
      </c>
    </row>
    <row r="1444" spans="6:22" x14ac:dyDescent="0.25">
      <c r="F1444" s="60">
        <v>1422</v>
      </c>
      <c r="G1444" s="69">
        <f t="shared" si="124"/>
        <v>16</v>
      </c>
      <c r="H1444" s="69">
        <f t="shared" si="123"/>
        <v>6</v>
      </c>
      <c r="I1444" s="84">
        <f t="shared" si="125"/>
        <v>243</v>
      </c>
      <c r="J1444" s="60">
        <f t="shared" si="126"/>
        <v>829</v>
      </c>
      <c r="K1444" s="69">
        <f t="shared" si="127"/>
        <v>32</v>
      </c>
      <c r="L1444"/>
      <c r="M1444" s="85">
        <v>654</v>
      </c>
      <c r="N1444" s="85">
        <v>1417</v>
      </c>
      <c r="O1444" s="85">
        <v>1422</v>
      </c>
      <c r="P1444" s="85">
        <v>15</v>
      </c>
      <c r="Q1444" s="70"/>
      <c r="R1444" s="85">
        <v>1422</v>
      </c>
      <c r="S1444" s="64">
        <v>654</v>
      </c>
      <c r="T1444" s="64">
        <v>15</v>
      </c>
      <c r="U1444" s="64">
        <v>299</v>
      </c>
      <c r="V1444" s="64">
        <v>2</v>
      </c>
    </row>
    <row r="1445" spans="6:22" x14ac:dyDescent="0.25">
      <c r="F1445" s="60">
        <v>1423</v>
      </c>
      <c r="G1445" s="69">
        <f t="shared" si="124"/>
        <v>16</v>
      </c>
      <c r="H1445" s="69">
        <f t="shared" si="123"/>
        <v>6</v>
      </c>
      <c r="I1445" s="84">
        <f t="shared" si="125"/>
        <v>243</v>
      </c>
      <c r="J1445" s="60">
        <f t="shared" si="126"/>
        <v>829</v>
      </c>
      <c r="K1445" s="69">
        <f t="shared" si="127"/>
        <v>32</v>
      </c>
      <c r="L1445"/>
      <c r="M1445" s="85">
        <v>655</v>
      </c>
      <c r="N1445" s="85">
        <v>1417</v>
      </c>
      <c r="O1445" s="85">
        <v>1423</v>
      </c>
      <c r="P1445" s="85">
        <v>15</v>
      </c>
      <c r="Q1445" s="70"/>
      <c r="R1445" s="85">
        <v>1423</v>
      </c>
      <c r="S1445" s="64">
        <v>655</v>
      </c>
      <c r="T1445" s="64">
        <v>15</v>
      </c>
      <c r="U1445" s="64">
        <v>299</v>
      </c>
      <c r="V1445" s="64">
        <v>3</v>
      </c>
    </row>
    <row r="1446" spans="6:22" x14ac:dyDescent="0.25">
      <c r="F1446" s="60">
        <v>1424</v>
      </c>
      <c r="G1446" s="69">
        <f t="shared" si="124"/>
        <v>16</v>
      </c>
      <c r="H1446" s="69">
        <f t="shared" si="123"/>
        <v>6</v>
      </c>
      <c r="I1446" s="84">
        <f t="shared" si="125"/>
        <v>243</v>
      </c>
      <c r="J1446" s="60">
        <f t="shared" si="126"/>
        <v>829</v>
      </c>
      <c r="K1446" s="69">
        <f t="shared" si="127"/>
        <v>32</v>
      </c>
      <c r="L1446"/>
      <c r="M1446" s="85">
        <v>656</v>
      </c>
      <c r="N1446" s="85">
        <v>1417</v>
      </c>
      <c r="O1446" s="85">
        <v>1424</v>
      </c>
      <c r="P1446" s="85">
        <v>15</v>
      </c>
      <c r="Q1446" s="70"/>
      <c r="R1446" s="85">
        <v>1424</v>
      </c>
      <c r="S1446" s="64">
        <v>656</v>
      </c>
      <c r="T1446" s="64">
        <v>15</v>
      </c>
      <c r="U1446" s="64">
        <v>299</v>
      </c>
      <c r="V1446" s="64">
        <v>4</v>
      </c>
    </row>
    <row r="1447" spans="6:22" x14ac:dyDescent="0.25">
      <c r="F1447" s="60">
        <v>1425</v>
      </c>
      <c r="G1447" s="69">
        <f t="shared" si="124"/>
        <v>17</v>
      </c>
      <c r="H1447" s="69">
        <f t="shared" ref="H1447:H1510" si="128">H1175+1</f>
        <v>6</v>
      </c>
      <c r="I1447" s="84">
        <f t="shared" si="125"/>
        <v>251</v>
      </c>
      <c r="J1447" s="60">
        <f t="shared" si="126"/>
        <v>905</v>
      </c>
      <c r="K1447" s="69">
        <f t="shared" si="127"/>
        <v>32</v>
      </c>
      <c r="L1447"/>
      <c r="M1447" s="85">
        <v>1449</v>
      </c>
      <c r="N1447" s="85">
        <v>1417</v>
      </c>
      <c r="O1447" s="85">
        <v>1425</v>
      </c>
      <c r="P1447" s="85">
        <v>33</v>
      </c>
      <c r="Q1447" s="70"/>
      <c r="R1447" s="85">
        <v>1425</v>
      </c>
      <c r="S1447" s="64">
        <v>1449</v>
      </c>
      <c r="T1447" s="64">
        <v>33</v>
      </c>
      <c r="U1447" s="64">
        <v>299</v>
      </c>
      <c r="V1447" s="64">
        <v>1</v>
      </c>
    </row>
    <row r="1448" spans="6:22" x14ac:dyDescent="0.25">
      <c r="F1448" s="60">
        <v>1426</v>
      </c>
      <c r="G1448" s="69">
        <f t="shared" si="124"/>
        <v>17</v>
      </c>
      <c r="H1448" s="69">
        <f t="shared" si="128"/>
        <v>6</v>
      </c>
      <c r="I1448" s="84">
        <f t="shared" si="125"/>
        <v>251</v>
      </c>
      <c r="J1448" s="60">
        <f t="shared" si="126"/>
        <v>905</v>
      </c>
      <c r="K1448" s="69">
        <f t="shared" si="127"/>
        <v>32</v>
      </c>
      <c r="L1448"/>
      <c r="M1448" s="85">
        <v>1450</v>
      </c>
      <c r="N1448" s="85">
        <v>1417</v>
      </c>
      <c r="O1448" s="85">
        <v>1426</v>
      </c>
      <c r="P1448" s="85">
        <v>33</v>
      </c>
      <c r="Q1448" s="70"/>
      <c r="R1448" s="85">
        <v>1426</v>
      </c>
      <c r="S1448" s="64">
        <v>1450</v>
      </c>
      <c r="T1448" s="64">
        <v>33</v>
      </c>
      <c r="U1448" s="64">
        <v>299</v>
      </c>
      <c r="V1448" s="64">
        <v>2</v>
      </c>
    </row>
    <row r="1449" spans="6:22" x14ac:dyDescent="0.25">
      <c r="F1449" s="60">
        <v>1427</v>
      </c>
      <c r="G1449" s="69">
        <f t="shared" si="124"/>
        <v>17</v>
      </c>
      <c r="H1449" s="69">
        <f t="shared" si="128"/>
        <v>6</v>
      </c>
      <c r="I1449" s="84">
        <f t="shared" si="125"/>
        <v>251</v>
      </c>
      <c r="J1449" s="60">
        <f t="shared" si="126"/>
        <v>905</v>
      </c>
      <c r="K1449" s="69">
        <f t="shared" si="127"/>
        <v>32</v>
      </c>
      <c r="L1449"/>
      <c r="M1449" s="85">
        <v>1451</v>
      </c>
      <c r="N1449" s="85">
        <v>1417</v>
      </c>
      <c r="O1449" s="85">
        <v>1427</v>
      </c>
      <c r="P1449" s="85">
        <v>33</v>
      </c>
      <c r="Q1449" s="70"/>
      <c r="R1449" s="85">
        <v>1427</v>
      </c>
      <c r="S1449" s="64">
        <v>1451</v>
      </c>
      <c r="T1449" s="64">
        <v>33</v>
      </c>
      <c r="U1449" s="64">
        <v>299</v>
      </c>
      <c r="V1449" s="64">
        <v>3</v>
      </c>
    </row>
    <row r="1450" spans="6:22" x14ac:dyDescent="0.25">
      <c r="F1450" s="60">
        <v>1428</v>
      </c>
      <c r="G1450" s="69">
        <f t="shared" si="124"/>
        <v>17</v>
      </c>
      <c r="H1450" s="69">
        <f t="shared" si="128"/>
        <v>6</v>
      </c>
      <c r="I1450" s="84">
        <f t="shared" si="125"/>
        <v>251</v>
      </c>
      <c r="J1450" s="60">
        <f t="shared" si="126"/>
        <v>905</v>
      </c>
      <c r="K1450" s="69">
        <f t="shared" si="127"/>
        <v>32</v>
      </c>
      <c r="L1450"/>
      <c r="M1450" s="85">
        <v>1452</v>
      </c>
      <c r="N1450" s="85">
        <v>1417</v>
      </c>
      <c r="O1450" s="85">
        <v>1428</v>
      </c>
      <c r="P1450" s="85">
        <v>33</v>
      </c>
      <c r="Q1450" s="70"/>
      <c r="R1450" s="85">
        <v>1428</v>
      </c>
      <c r="S1450" s="64">
        <v>1452</v>
      </c>
      <c r="T1450" s="64">
        <v>33</v>
      </c>
      <c r="U1450" s="64">
        <v>299</v>
      </c>
      <c r="V1450" s="64">
        <v>4</v>
      </c>
    </row>
    <row r="1451" spans="6:22" x14ac:dyDescent="0.25">
      <c r="F1451" s="60">
        <v>1429</v>
      </c>
      <c r="G1451" s="69">
        <f t="shared" ref="G1451:G1514" si="129">G1447+1</f>
        <v>18</v>
      </c>
      <c r="H1451" s="69">
        <f t="shared" si="128"/>
        <v>6</v>
      </c>
      <c r="I1451" s="84">
        <f t="shared" si="125"/>
        <v>259</v>
      </c>
      <c r="J1451" s="60">
        <f t="shared" si="126"/>
        <v>981</v>
      </c>
      <c r="K1451" s="69">
        <f t="shared" si="127"/>
        <v>32</v>
      </c>
      <c r="L1451"/>
      <c r="M1451" s="85">
        <v>1721</v>
      </c>
      <c r="N1451" s="85">
        <v>1417</v>
      </c>
      <c r="O1451" s="85">
        <v>1429</v>
      </c>
      <c r="P1451" s="85">
        <v>39</v>
      </c>
      <c r="Q1451" s="70"/>
      <c r="R1451" s="85">
        <v>1429</v>
      </c>
      <c r="S1451" s="64">
        <v>1721</v>
      </c>
      <c r="T1451" s="64">
        <v>39</v>
      </c>
      <c r="U1451" s="64">
        <v>299</v>
      </c>
      <c r="V1451" s="64">
        <v>1</v>
      </c>
    </row>
    <row r="1452" spans="6:22" x14ac:dyDescent="0.25">
      <c r="F1452" s="60">
        <v>1430</v>
      </c>
      <c r="G1452" s="69">
        <f t="shared" si="129"/>
        <v>18</v>
      </c>
      <c r="H1452" s="69">
        <f t="shared" si="128"/>
        <v>6</v>
      </c>
      <c r="I1452" s="84">
        <f t="shared" si="125"/>
        <v>259</v>
      </c>
      <c r="J1452" s="60">
        <f t="shared" si="126"/>
        <v>981</v>
      </c>
      <c r="K1452" s="69">
        <f t="shared" si="127"/>
        <v>32</v>
      </c>
      <c r="L1452"/>
      <c r="M1452" s="85">
        <v>1722</v>
      </c>
      <c r="N1452" s="85">
        <v>1417</v>
      </c>
      <c r="O1452" s="85">
        <v>1430</v>
      </c>
      <c r="P1452" s="85">
        <v>39</v>
      </c>
      <c r="Q1452" s="70"/>
      <c r="R1452" s="85">
        <v>1430</v>
      </c>
      <c r="S1452" s="64">
        <v>1722</v>
      </c>
      <c r="T1452" s="64">
        <v>39</v>
      </c>
      <c r="U1452" s="64">
        <v>299</v>
      </c>
      <c r="V1452" s="64">
        <v>2</v>
      </c>
    </row>
    <row r="1453" spans="6:22" x14ac:dyDescent="0.25">
      <c r="F1453" s="60">
        <v>1431</v>
      </c>
      <c r="G1453" s="69">
        <f t="shared" si="129"/>
        <v>18</v>
      </c>
      <c r="H1453" s="69">
        <f t="shared" si="128"/>
        <v>6</v>
      </c>
      <c r="I1453" s="84">
        <f t="shared" si="125"/>
        <v>259</v>
      </c>
      <c r="J1453" s="60">
        <f t="shared" si="126"/>
        <v>981</v>
      </c>
      <c r="K1453" s="69">
        <f t="shared" si="127"/>
        <v>32</v>
      </c>
      <c r="L1453"/>
      <c r="M1453" s="85">
        <v>1723</v>
      </c>
      <c r="N1453" s="85">
        <v>1417</v>
      </c>
      <c r="O1453" s="85">
        <v>1431</v>
      </c>
      <c r="P1453" s="85">
        <v>39</v>
      </c>
      <c r="Q1453" s="70"/>
      <c r="R1453" s="85">
        <v>1431</v>
      </c>
      <c r="S1453" s="64">
        <v>1723</v>
      </c>
      <c r="T1453" s="64">
        <v>39</v>
      </c>
      <c r="U1453" s="64">
        <v>299</v>
      </c>
      <c r="V1453" s="64">
        <v>3</v>
      </c>
    </row>
    <row r="1454" spans="6:22" x14ac:dyDescent="0.25">
      <c r="F1454" s="60">
        <v>1432</v>
      </c>
      <c r="G1454" s="69">
        <f t="shared" si="129"/>
        <v>18</v>
      </c>
      <c r="H1454" s="69">
        <f t="shared" si="128"/>
        <v>6</v>
      </c>
      <c r="I1454" s="84">
        <f t="shared" si="125"/>
        <v>259</v>
      </c>
      <c r="J1454" s="60">
        <f t="shared" si="126"/>
        <v>981</v>
      </c>
      <c r="K1454" s="69">
        <f t="shared" si="127"/>
        <v>32</v>
      </c>
      <c r="L1454"/>
      <c r="M1454" s="85">
        <v>1724</v>
      </c>
      <c r="N1454" s="85">
        <v>1417</v>
      </c>
      <c r="O1454" s="85">
        <v>1432</v>
      </c>
      <c r="P1454" s="85">
        <v>39</v>
      </c>
      <c r="Q1454" s="70"/>
      <c r="R1454" s="85">
        <v>1432</v>
      </c>
      <c r="S1454" s="64">
        <v>1724</v>
      </c>
      <c r="T1454" s="64">
        <v>39</v>
      </c>
      <c r="U1454" s="64">
        <v>299</v>
      </c>
      <c r="V1454" s="64">
        <v>4</v>
      </c>
    </row>
    <row r="1455" spans="6:22" x14ac:dyDescent="0.25">
      <c r="F1455" s="60">
        <v>1433</v>
      </c>
      <c r="G1455" s="69">
        <f t="shared" si="129"/>
        <v>19</v>
      </c>
      <c r="H1455" s="69">
        <f t="shared" si="128"/>
        <v>6</v>
      </c>
      <c r="I1455" s="84">
        <f t="shared" si="125"/>
        <v>267</v>
      </c>
      <c r="J1455" s="60">
        <f t="shared" si="126"/>
        <v>1065</v>
      </c>
      <c r="K1455" s="69">
        <f t="shared" si="127"/>
        <v>32</v>
      </c>
      <c r="L1455"/>
      <c r="M1455" s="85">
        <v>2517</v>
      </c>
      <c r="N1455" s="85">
        <v>1417</v>
      </c>
      <c r="O1455" s="85">
        <v>1433</v>
      </c>
      <c r="P1455" s="85">
        <v>56</v>
      </c>
      <c r="Q1455" s="70"/>
      <c r="R1455" s="85">
        <v>1433</v>
      </c>
      <c r="S1455" s="64">
        <v>2517</v>
      </c>
      <c r="T1455" s="64">
        <v>56</v>
      </c>
      <c r="U1455" s="64">
        <v>299</v>
      </c>
      <c r="V1455" s="64">
        <v>1</v>
      </c>
    </row>
    <row r="1456" spans="6:22" x14ac:dyDescent="0.25">
      <c r="F1456" s="60">
        <v>1434</v>
      </c>
      <c r="G1456" s="69">
        <f t="shared" si="129"/>
        <v>19</v>
      </c>
      <c r="H1456" s="69">
        <f t="shared" si="128"/>
        <v>6</v>
      </c>
      <c r="I1456" s="84">
        <f t="shared" si="125"/>
        <v>267</v>
      </c>
      <c r="J1456" s="60">
        <f t="shared" si="126"/>
        <v>1065</v>
      </c>
      <c r="K1456" s="69">
        <f t="shared" si="127"/>
        <v>32</v>
      </c>
      <c r="L1456"/>
      <c r="M1456" s="85">
        <v>2518</v>
      </c>
      <c r="N1456" s="85">
        <v>1417</v>
      </c>
      <c r="O1456" s="85">
        <v>1434</v>
      </c>
      <c r="P1456" s="85">
        <v>56</v>
      </c>
      <c r="Q1456" s="70"/>
      <c r="R1456" s="85">
        <v>1434</v>
      </c>
      <c r="S1456" s="64">
        <v>2518</v>
      </c>
      <c r="T1456" s="64">
        <v>56</v>
      </c>
      <c r="U1456" s="64">
        <v>299</v>
      </c>
      <c r="V1456" s="64">
        <v>2</v>
      </c>
    </row>
    <row r="1457" spans="6:22" x14ac:dyDescent="0.25">
      <c r="F1457" s="60">
        <v>1435</v>
      </c>
      <c r="G1457" s="69">
        <f t="shared" si="129"/>
        <v>19</v>
      </c>
      <c r="H1457" s="69">
        <f t="shared" si="128"/>
        <v>6</v>
      </c>
      <c r="I1457" s="84">
        <f t="shared" si="125"/>
        <v>267</v>
      </c>
      <c r="J1457" s="60">
        <f t="shared" si="126"/>
        <v>1065</v>
      </c>
      <c r="K1457" s="69">
        <f t="shared" si="127"/>
        <v>32</v>
      </c>
      <c r="L1457"/>
      <c r="M1457" s="85">
        <v>2519</v>
      </c>
      <c r="N1457" s="85">
        <v>1417</v>
      </c>
      <c r="O1457" s="85">
        <v>1435</v>
      </c>
      <c r="P1457" s="85">
        <v>56</v>
      </c>
      <c r="Q1457" s="70"/>
      <c r="R1457" s="85">
        <v>1435</v>
      </c>
      <c r="S1457" s="64">
        <v>2519</v>
      </c>
      <c r="T1457" s="64">
        <v>56</v>
      </c>
      <c r="U1457" s="64">
        <v>299</v>
      </c>
      <c r="V1457" s="64">
        <v>3</v>
      </c>
    </row>
    <row r="1458" spans="6:22" x14ac:dyDescent="0.25">
      <c r="F1458" s="60">
        <v>1436</v>
      </c>
      <c r="G1458" s="69">
        <f t="shared" si="129"/>
        <v>19</v>
      </c>
      <c r="H1458" s="69">
        <f t="shared" si="128"/>
        <v>6</v>
      </c>
      <c r="I1458" s="84">
        <f t="shared" si="125"/>
        <v>267</v>
      </c>
      <c r="J1458" s="60">
        <f t="shared" si="126"/>
        <v>1065</v>
      </c>
      <c r="K1458" s="69">
        <f t="shared" si="127"/>
        <v>32</v>
      </c>
      <c r="L1458"/>
      <c r="M1458" s="85">
        <v>2520</v>
      </c>
      <c r="N1458" s="85">
        <v>1417</v>
      </c>
      <c r="O1458" s="85">
        <v>1436</v>
      </c>
      <c r="P1458" s="85">
        <v>56</v>
      </c>
      <c r="Q1458" s="70"/>
      <c r="R1458" s="85">
        <v>1436</v>
      </c>
      <c r="S1458" s="64">
        <v>2520</v>
      </c>
      <c r="T1458" s="64">
        <v>56</v>
      </c>
      <c r="U1458" s="64">
        <v>299</v>
      </c>
      <c r="V1458" s="64">
        <v>4</v>
      </c>
    </row>
    <row r="1459" spans="6:22" x14ac:dyDescent="0.25">
      <c r="F1459" s="60">
        <v>1437</v>
      </c>
      <c r="G1459" s="69">
        <f t="shared" si="129"/>
        <v>20</v>
      </c>
      <c r="H1459" s="69">
        <f t="shared" si="128"/>
        <v>6</v>
      </c>
      <c r="I1459" s="84">
        <f t="shared" si="125"/>
        <v>275</v>
      </c>
      <c r="J1459" s="60">
        <f t="shared" si="126"/>
        <v>1149</v>
      </c>
      <c r="K1459" s="69">
        <f t="shared" si="127"/>
        <v>32</v>
      </c>
      <c r="L1459"/>
      <c r="M1459" s="85">
        <v>2789</v>
      </c>
      <c r="N1459" s="85">
        <v>1417</v>
      </c>
      <c r="O1459" s="85">
        <v>1437</v>
      </c>
      <c r="P1459" s="85">
        <v>62</v>
      </c>
      <c r="Q1459" s="70"/>
      <c r="R1459" s="85">
        <v>1437</v>
      </c>
      <c r="S1459" s="64">
        <v>2789</v>
      </c>
      <c r="T1459" s="64">
        <v>62</v>
      </c>
      <c r="U1459" s="64">
        <v>299</v>
      </c>
      <c r="V1459" s="64">
        <v>1</v>
      </c>
    </row>
    <row r="1460" spans="6:22" x14ac:dyDescent="0.25">
      <c r="F1460" s="60">
        <v>1438</v>
      </c>
      <c r="G1460" s="69">
        <f t="shared" si="129"/>
        <v>20</v>
      </c>
      <c r="H1460" s="69">
        <f t="shared" si="128"/>
        <v>6</v>
      </c>
      <c r="I1460" s="84">
        <f t="shared" si="125"/>
        <v>275</v>
      </c>
      <c r="J1460" s="60">
        <f t="shared" si="126"/>
        <v>1149</v>
      </c>
      <c r="K1460" s="69">
        <f t="shared" si="127"/>
        <v>32</v>
      </c>
      <c r="L1460"/>
      <c r="M1460" s="85">
        <v>2790</v>
      </c>
      <c r="N1460" s="85">
        <v>1417</v>
      </c>
      <c r="O1460" s="85">
        <v>1438</v>
      </c>
      <c r="P1460" s="85">
        <v>62</v>
      </c>
      <c r="Q1460" s="70"/>
      <c r="R1460" s="85">
        <v>1438</v>
      </c>
      <c r="S1460" s="64">
        <v>2790</v>
      </c>
      <c r="T1460" s="64">
        <v>62</v>
      </c>
      <c r="U1460" s="64">
        <v>299</v>
      </c>
      <c r="V1460" s="64">
        <v>2</v>
      </c>
    </row>
    <row r="1461" spans="6:22" x14ac:dyDescent="0.25">
      <c r="F1461" s="60">
        <v>1439</v>
      </c>
      <c r="G1461" s="69">
        <f t="shared" si="129"/>
        <v>20</v>
      </c>
      <c r="H1461" s="69">
        <f t="shared" si="128"/>
        <v>6</v>
      </c>
      <c r="I1461" s="84">
        <f t="shared" si="125"/>
        <v>275</v>
      </c>
      <c r="J1461" s="60">
        <f t="shared" si="126"/>
        <v>1149</v>
      </c>
      <c r="K1461" s="69">
        <f t="shared" si="127"/>
        <v>32</v>
      </c>
      <c r="L1461"/>
      <c r="M1461" s="85">
        <v>2791</v>
      </c>
      <c r="N1461" s="85">
        <v>1417</v>
      </c>
      <c r="O1461" s="85">
        <v>1439</v>
      </c>
      <c r="P1461" s="85">
        <v>62</v>
      </c>
      <c r="Q1461" s="70"/>
      <c r="R1461" s="85">
        <v>1439</v>
      </c>
      <c r="S1461" s="64">
        <v>2791</v>
      </c>
      <c r="T1461" s="64">
        <v>62</v>
      </c>
      <c r="U1461" s="64">
        <v>299</v>
      </c>
      <c r="V1461" s="64">
        <v>3</v>
      </c>
    </row>
    <row r="1462" spans="6:22" x14ac:dyDescent="0.25">
      <c r="F1462" s="60">
        <v>1440</v>
      </c>
      <c r="G1462" s="69">
        <f t="shared" si="129"/>
        <v>20</v>
      </c>
      <c r="H1462" s="69">
        <f t="shared" si="128"/>
        <v>6</v>
      </c>
      <c r="I1462" s="84">
        <f t="shared" si="125"/>
        <v>275</v>
      </c>
      <c r="J1462" s="60">
        <f t="shared" si="126"/>
        <v>1149</v>
      </c>
      <c r="K1462" s="69">
        <f t="shared" si="127"/>
        <v>32</v>
      </c>
      <c r="L1462"/>
      <c r="M1462" s="85">
        <v>2792</v>
      </c>
      <c r="N1462" s="85">
        <v>1417</v>
      </c>
      <c r="O1462" s="85">
        <v>1440</v>
      </c>
      <c r="P1462" s="85">
        <v>62</v>
      </c>
      <c r="Q1462" s="70"/>
      <c r="R1462" s="85">
        <v>1440</v>
      </c>
      <c r="S1462" s="64">
        <v>2792</v>
      </c>
      <c r="T1462" s="64">
        <v>62</v>
      </c>
      <c r="U1462" s="64">
        <v>299</v>
      </c>
      <c r="V1462" s="64">
        <v>4</v>
      </c>
    </row>
    <row r="1463" spans="6:22" x14ac:dyDescent="0.25">
      <c r="F1463" s="60">
        <v>1441</v>
      </c>
      <c r="G1463" s="69">
        <f t="shared" si="129"/>
        <v>21</v>
      </c>
      <c r="H1463" s="69">
        <f t="shared" si="128"/>
        <v>6</v>
      </c>
      <c r="I1463" s="84">
        <f t="shared" si="125"/>
        <v>283</v>
      </c>
      <c r="J1463" s="60">
        <f t="shared" si="126"/>
        <v>1233</v>
      </c>
      <c r="K1463" s="69">
        <f t="shared" si="127"/>
        <v>32</v>
      </c>
      <c r="L1463"/>
      <c r="M1463" s="85">
        <v>3585</v>
      </c>
      <c r="N1463" s="85">
        <v>1417</v>
      </c>
      <c r="O1463" s="85">
        <v>1441</v>
      </c>
      <c r="P1463" s="85">
        <v>80</v>
      </c>
      <c r="Q1463" s="70"/>
      <c r="R1463" s="85">
        <v>1441</v>
      </c>
      <c r="S1463" s="64">
        <v>3585</v>
      </c>
      <c r="T1463" s="64">
        <v>80</v>
      </c>
      <c r="U1463" s="64">
        <v>299</v>
      </c>
      <c r="V1463" s="64">
        <v>1</v>
      </c>
    </row>
    <row r="1464" spans="6:22" x14ac:dyDescent="0.25">
      <c r="F1464" s="60">
        <v>1442</v>
      </c>
      <c r="G1464" s="69">
        <f t="shared" si="129"/>
        <v>21</v>
      </c>
      <c r="H1464" s="69">
        <f t="shared" si="128"/>
        <v>6</v>
      </c>
      <c r="I1464" s="84">
        <f t="shared" si="125"/>
        <v>283</v>
      </c>
      <c r="J1464" s="60">
        <f t="shared" si="126"/>
        <v>1233</v>
      </c>
      <c r="K1464" s="69">
        <f t="shared" si="127"/>
        <v>32</v>
      </c>
      <c r="L1464"/>
      <c r="M1464" s="85">
        <v>3586</v>
      </c>
      <c r="N1464" s="85">
        <v>1417</v>
      </c>
      <c r="O1464" s="85">
        <v>1442</v>
      </c>
      <c r="P1464" s="85">
        <v>80</v>
      </c>
      <c r="Q1464" s="70"/>
      <c r="R1464" s="85">
        <v>1442</v>
      </c>
      <c r="S1464" s="64">
        <v>3586</v>
      </c>
      <c r="T1464" s="64">
        <v>80</v>
      </c>
      <c r="U1464" s="64">
        <v>299</v>
      </c>
      <c r="V1464" s="64">
        <v>2</v>
      </c>
    </row>
    <row r="1465" spans="6:22" x14ac:dyDescent="0.25">
      <c r="F1465" s="60">
        <v>1443</v>
      </c>
      <c r="G1465" s="69">
        <f t="shared" si="129"/>
        <v>21</v>
      </c>
      <c r="H1465" s="69">
        <f t="shared" si="128"/>
        <v>6</v>
      </c>
      <c r="I1465" s="84">
        <f t="shared" si="125"/>
        <v>283</v>
      </c>
      <c r="J1465" s="60">
        <f t="shared" si="126"/>
        <v>1233</v>
      </c>
      <c r="K1465" s="69">
        <f t="shared" si="127"/>
        <v>32</v>
      </c>
      <c r="L1465"/>
      <c r="M1465" s="85">
        <v>3587</v>
      </c>
      <c r="N1465" s="85">
        <v>1417</v>
      </c>
      <c r="O1465" s="85">
        <v>1443</v>
      </c>
      <c r="P1465" s="85">
        <v>80</v>
      </c>
      <c r="Q1465" s="70"/>
      <c r="R1465" s="85">
        <v>1443</v>
      </c>
      <c r="S1465" s="64">
        <v>3587</v>
      </c>
      <c r="T1465" s="64">
        <v>80</v>
      </c>
      <c r="U1465" s="64">
        <v>299</v>
      </c>
      <c r="V1465" s="64">
        <v>3</v>
      </c>
    </row>
    <row r="1466" spans="6:22" x14ac:dyDescent="0.25">
      <c r="F1466" s="60">
        <v>1444</v>
      </c>
      <c r="G1466" s="69">
        <f t="shared" si="129"/>
        <v>21</v>
      </c>
      <c r="H1466" s="69">
        <f t="shared" si="128"/>
        <v>6</v>
      </c>
      <c r="I1466" s="84">
        <f t="shared" si="125"/>
        <v>283</v>
      </c>
      <c r="J1466" s="60">
        <f t="shared" si="126"/>
        <v>1233</v>
      </c>
      <c r="K1466" s="69">
        <f t="shared" si="127"/>
        <v>32</v>
      </c>
      <c r="L1466"/>
      <c r="M1466" s="85">
        <v>3588</v>
      </c>
      <c r="N1466" s="85">
        <v>1417</v>
      </c>
      <c r="O1466" s="85">
        <v>1444</v>
      </c>
      <c r="P1466" s="85">
        <v>80</v>
      </c>
      <c r="Q1466" s="70"/>
      <c r="R1466" s="85">
        <v>1444</v>
      </c>
      <c r="S1466" s="64">
        <v>3588</v>
      </c>
      <c r="T1466" s="64">
        <v>80</v>
      </c>
      <c r="U1466" s="64">
        <v>299</v>
      </c>
      <c r="V1466" s="64">
        <v>4</v>
      </c>
    </row>
    <row r="1467" spans="6:22" x14ac:dyDescent="0.25">
      <c r="F1467" s="60">
        <v>1445</v>
      </c>
      <c r="G1467" s="69">
        <f t="shared" si="129"/>
        <v>22</v>
      </c>
      <c r="H1467" s="69">
        <f t="shared" si="128"/>
        <v>6</v>
      </c>
      <c r="I1467" s="84">
        <f t="shared" si="125"/>
        <v>291</v>
      </c>
      <c r="J1467" s="60">
        <f t="shared" si="126"/>
        <v>1325</v>
      </c>
      <c r="K1467" s="69">
        <f t="shared" si="127"/>
        <v>32</v>
      </c>
      <c r="L1467"/>
      <c r="M1467" s="85">
        <v>3857</v>
      </c>
      <c r="N1467" s="85">
        <v>1417</v>
      </c>
      <c r="O1467" s="85">
        <v>1445</v>
      </c>
      <c r="P1467" s="85">
        <v>86</v>
      </c>
      <c r="Q1467" s="70"/>
      <c r="R1467" s="85">
        <v>1445</v>
      </c>
      <c r="S1467" s="64">
        <v>3857</v>
      </c>
      <c r="T1467" s="64">
        <v>86</v>
      </c>
      <c r="U1467" s="64">
        <v>299</v>
      </c>
      <c r="V1467" s="64">
        <v>1</v>
      </c>
    </row>
    <row r="1468" spans="6:22" x14ac:dyDescent="0.25">
      <c r="F1468" s="60">
        <v>1446</v>
      </c>
      <c r="G1468" s="69">
        <f t="shared" si="129"/>
        <v>22</v>
      </c>
      <c r="H1468" s="69">
        <f t="shared" si="128"/>
        <v>6</v>
      </c>
      <c r="I1468" s="84">
        <f t="shared" si="125"/>
        <v>291</v>
      </c>
      <c r="J1468" s="60">
        <f t="shared" si="126"/>
        <v>1325</v>
      </c>
      <c r="K1468" s="69">
        <f t="shared" si="127"/>
        <v>32</v>
      </c>
      <c r="L1468"/>
      <c r="M1468" s="85">
        <v>3858</v>
      </c>
      <c r="N1468" s="85">
        <v>1417</v>
      </c>
      <c r="O1468" s="85">
        <v>1446</v>
      </c>
      <c r="P1468" s="85">
        <v>86</v>
      </c>
      <c r="Q1468" s="70"/>
      <c r="R1468" s="85">
        <v>1446</v>
      </c>
      <c r="S1468" s="64">
        <v>3858</v>
      </c>
      <c r="T1468" s="64">
        <v>86</v>
      </c>
      <c r="U1468" s="64">
        <v>299</v>
      </c>
      <c r="V1468" s="64">
        <v>2</v>
      </c>
    </row>
    <row r="1469" spans="6:22" x14ac:dyDescent="0.25">
      <c r="F1469" s="60">
        <v>1447</v>
      </c>
      <c r="G1469" s="69">
        <f t="shared" si="129"/>
        <v>22</v>
      </c>
      <c r="H1469" s="69">
        <f t="shared" si="128"/>
        <v>6</v>
      </c>
      <c r="I1469" s="84">
        <f t="shared" si="125"/>
        <v>291</v>
      </c>
      <c r="J1469" s="60">
        <f t="shared" si="126"/>
        <v>1325</v>
      </c>
      <c r="K1469" s="69">
        <f t="shared" si="127"/>
        <v>32</v>
      </c>
      <c r="L1469"/>
      <c r="M1469" s="85">
        <v>3859</v>
      </c>
      <c r="N1469" s="85">
        <v>1417</v>
      </c>
      <c r="O1469" s="85">
        <v>1447</v>
      </c>
      <c r="P1469" s="85">
        <v>86</v>
      </c>
      <c r="Q1469" s="70"/>
      <c r="R1469" s="85">
        <v>1447</v>
      </c>
      <c r="S1469" s="64">
        <v>3859</v>
      </c>
      <c r="T1469" s="64">
        <v>86</v>
      </c>
      <c r="U1469" s="64">
        <v>299</v>
      </c>
      <c r="V1469" s="64">
        <v>3</v>
      </c>
    </row>
    <row r="1470" spans="6:22" x14ac:dyDescent="0.25">
      <c r="F1470" s="60">
        <v>1448</v>
      </c>
      <c r="G1470" s="69">
        <f t="shared" si="129"/>
        <v>22</v>
      </c>
      <c r="H1470" s="69">
        <f t="shared" si="128"/>
        <v>6</v>
      </c>
      <c r="I1470" s="84">
        <f t="shared" si="125"/>
        <v>291</v>
      </c>
      <c r="J1470" s="60">
        <f t="shared" si="126"/>
        <v>1325</v>
      </c>
      <c r="K1470" s="69">
        <f t="shared" si="127"/>
        <v>32</v>
      </c>
      <c r="L1470"/>
      <c r="M1470" s="85">
        <v>3860</v>
      </c>
      <c r="N1470" s="85">
        <v>1417</v>
      </c>
      <c r="O1470" s="85">
        <v>1448</v>
      </c>
      <c r="P1470" s="85">
        <v>86</v>
      </c>
      <c r="Q1470" s="70"/>
      <c r="R1470" s="85">
        <v>1448</v>
      </c>
      <c r="S1470" s="64">
        <v>3860</v>
      </c>
      <c r="T1470" s="64">
        <v>86</v>
      </c>
      <c r="U1470" s="64">
        <v>299</v>
      </c>
      <c r="V1470" s="64">
        <v>4</v>
      </c>
    </row>
    <row r="1471" spans="6:22" x14ac:dyDescent="0.25">
      <c r="F1471" s="60">
        <v>1449</v>
      </c>
      <c r="G1471" s="69">
        <f t="shared" si="129"/>
        <v>23</v>
      </c>
      <c r="H1471" s="69">
        <f t="shared" si="128"/>
        <v>6</v>
      </c>
      <c r="I1471" s="84">
        <f t="shared" si="125"/>
        <v>299</v>
      </c>
      <c r="J1471" s="60">
        <f t="shared" si="126"/>
        <v>1417</v>
      </c>
      <c r="K1471" s="69">
        <f t="shared" si="127"/>
        <v>33</v>
      </c>
      <c r="L1471"/>
      <c r="M1471" s="85">
        <v>4653</v>
      </c>
      <c r="N1471" s="85">
        <v>1417</v>
      </c>
      <c r="O1471" s="85">
        <v>1449</v>
      </c>
      <c r="P1471" s="85">
        <v>103</v>
      </c>
      <c r="Q1471" s="70"/>
      <c r="R1471" s="85">
        <v>1449</v>
      </c>
      <c r="S1471" s="64">
        <v>4653</v>
      </c>
      <c r="T1471" s="64">
        <v>103</v>
      </c>
      <c r="U1471" s="64">
        <v>299</v>
      </c>
      <c r="V1471" s="64">
        <v>1</v>
      </c>
    </row>
    <row r="1472" spans="6:22" x14ac:dyDescent="0.25">
      <c r="F1472" s="60">
        <v>1450</v>
      </c>
      <c r="G1472" s="69">
        <f t="shared" si="129"/>
        <v>23</v>
      </c>
      <c r="H1472" s="69">
        <f t="shared" si="128"/>
        <v>6</v>
      </c>
      <c r="I1472" s="84">
        <f t="shared" si="125"/>
        <v>299</v>
      </c>
      <c r="J1472" s="60">
        <f t="shared" si="126"/>
        <v>1417</v>
      </c>
      <c r="K1472" s="69">
        <f t="shared" si="127"/>
        <v>33</v>
      </c>
      <c r="L1472"/>
      <c r="M1472" s="85">
        <v>4654</v>
      </c>
      <c r="N1472" s="85">
        <v>1417</v>
      </c>
      <c r="O1472" s="85">
        <v>1450</v>
      </c>
      <c r="P1472" s="85">
        <v>103</v>
      </c>
      <c r="Q1472" s="70"/>
      <c r="R1472" s="85">
        <v>1450</v>
      </c>
      <c r="S1472" s="64">
        <v>4654</v>
      </c>
      <c r="T1472" s="64">
        <v>103</v>
      </c>
      <c r="U1472" s="64">
        <v>299</v>
      </c>
      <c r="V1472" s="64">
        <v>2</v>
      </c>
    </row>
    <row r="1473" spans="6:22" x14ac:dyDescent="0.25">
      <c r="F1473" s="60">
        <v>1451</v>
      </c>
      <c r="G1473" s="69">
        <f t="shared" si="129"/>
        <v>23</v>
      </c>
      <c r="H1473" s="69">
        <f t="shared" si="128"/>
        <v>6</v>
      </c>
      <c r="I1473" s="84">
        <f t="shared" si="125"/>
        <v>299</v>
      </c>
      <c r="J1473" s="60">
        <f t="shared" si="126"/>
        <v>1417</v>
      </c>
      <c r="K1473" s="69">
        <f t="shared" si="127"/>
        <v>33</v>
      </c>
      <c r="L1473"/>
      <c r="M1473" s="85">
        <v>4655</v>
      </c>
      <c r="N1473" s="85">
        <v>1417</v>
      </c>
      <c r="O1473" s="85">
        <v>1451</v>
      </c>
      <c r="P1473" s="85">
        <v>103</v>
      </c>
      <c r="Q1473" s="70"/>
      <c r="R1473" s="85">
        <v>1451</v>
      </c>
      <c r="S1473" s="64">
        <v>4655</v>
      </c>
      <c r="T1473" s="64">
        <v>103</v>
      </c>
      <c r="U1473" s="64">
        <v>299</v>
      </c>
      <c r="V1473" s="64">
        <v>3</v>
      </c>
    </row>
    <row r="1474" spans="6:22" x14ac:dyDescent="0.25">
      <c r="F1474" s="60">
        <v>1452</v>
      </c>
      <c r="G1474" s="69">
        <f t="shared" si="129"/>
        <v>23</v>
      </c>
      <c r="H1474" s="69">
        <f t="shared" si="128"/>
        <v>6</v>
      </c>
      <c r="I1474" s="84">
        <f t="shared" si="125"/>
        <v>299</v>
      </c>
      <c r="J1474" s="60">
        <f t="shared" si="126"/>
        <v>1417</v>
      </c>
      <c r="K1474" s="69">
        <f t="shared" si="127"/>
        <v>33</v>
      </c>
      <c r="L1474"/>
      <c r="M1474" s="85">
        <v>4656</v>
      </c>
      <c r="N1474" s="85">
        <v>1417</v>
      </c>
      <c r="O1474" s="85">
        <v>1452</v>
      </c>
      <c r="P1474" s="85">
        <v>103</v>
      </c>
      <c r="Q1474" s="70"/>
      <c r="R1474" s="85">
        <v>1452</v>
      </c>
      <c r="S1474" s="64">
        <v>4656</v>
      </c>
      <c r="T1474" s="64">
        <v>103</v>
      </c>
      <c r="U1474" s="64">
        <v>299</v>
      </c>
      <c r="V1474" s="64">
        <v>4</v>
      </c>
    </row>
    <row r="1475" spans="6:22" x14ac:dyDescent="0.25">
      <c r="F1475" s="60">
        <v>1453</v>
      </c>
      <c r="G1475" s="69">
        <f t="shared" si="129"/>
        <v>24</v>
      </c>
      <c r="H1475" s="69">
        <f t="shared" si="128"/>
        <v>6</v>
      </c>
      <c r="I1475" s="84">
        <f t="shared" si="125"/>
        <v>307</v>
      </c>
      <c r="J1475" s="60">
        <f t="shared" si="126"/>
        <v>1513</v>
      </c>
      <c r="K1475" s="69">
        <f t="shared" si="127"/>
        <v>33</v>
      </c>
      <c r="L1475"/>
      <c r="M1475" s="85">
        <v>4925</v>
      </c>
      <c r="N1475" s="85">
        <v>1417</v>
      </c>
      <c r="O1475" s="85">
        <v>1453</v>
      </c>
      <c r="P1475" s="85">
        <v>109</v>
      </c>
      <c r="Q1475" s="70"/>
      <c r="R1475" s="85">
        <v>1453</v>
      </c>
      <c r="S1475" s="64">
        <v>4925</v>
      </c>
      <c r="T1475" s="64">
        <v>109</v>
      </c>
      <c r="U1475" s="64">
        <v>299</v>
      </c>
      <c r="V1475" s="64">
        <v>1</v>
      </c>
    </row>
    <row r="1476" spans="6:22" x14ac:dyDescent="0.25">
      <c r="F1476" s="60">
        <v>1454</v>
      </c>
      <c r="G1476" s="69">
        <f t="shared" si="129"/>
        <v>24</v>
      </c>
      <c r="H1476" s="69">
        <f t="shared" si="128"/>
        <v>6</v>
      </c>
      <c r="I1476" s="84">
        <f t="shared" si="125"/>
        <v>307</v>
      </c>
      <c r="J1476" s="60">
        <f t="shared" si="126"/>
        <v>1513</v>
      </c>
      <c r="K1476" s="69">
        <f t="shared" si="127"/>
        <v>33</v>
      </c>
      <c r="L1476"/>
      <c r="M1476" s="85">
        <v>4926</v>
      </c>
      <c r="N1476" s="85">
        <v>1417</v>
      </c>
      <c r="O1476" s="85">
        <v>1454</v>
      </c>
      <c r="P1476" s="85">
        <v>109</v>
      </c>
      <c r="Q1476" s="70"/>
      <c r="R1476" s="85">
        <v>1454</v>
      </c>
      <c r="S1476" s="64">
        <v>4926</v>
      </c>
      <c r="T1476" s="64">
        <v>109</v>
      </c>
      <c r="U1476" s="64">
        <v>299</v>
      </c>
      <c r="V1476" s="64">
        <v>2</v>
      </c>
    </row>
    <row r="1477" spans="6:22" x14ac:dyDescent="0.25">
      <c r="F1477" s="60">
        <v>1455</v>
      </c>
      <c r="G1477" s="69">
        <f t="shared" si="129"/>
        <v>24</v>
      </c>
      <c r="H1477" s="69">
        <f t="shared" si="128"/>
        <v>6</v>
      </c>
      <c r="I1477" s="84">
        <f t="shared" si="125"/>
        <v>307</v>
      </c>
      <c r="J1477" s="60">
        <f t="shared" si="126"/>
        <v>1513</v>
      </c>
      <c r="K1477" s="69">
        <f t="shared" si="127"/>
        <v>33</v>
      </c>
      <c r="L1477"/>
      <c r="M1477" s="85">
        <v>4927</v>
      </c>
      <c r="N1477" s="85">
        <v>1417</v>
      </c>
      <c r="O1477" s="85">
        <v>1455</v>
      </c>
      <c r="P1477" s="85">
        <v>109</v>
      </c>
      <c r="Q1477" s="70"/>
      <c r="R1477" s="85">
        <v>1455</v>
      </c>
      <c r="S1477" s="64">
        <v>4927</v>
      </c>
      <c r="T1477" s="64">
        <v>109</v>
      </c>
      <c r="U1477" s="64">
        <v>299</v>
      </c>
      <c r="V1477" s="64">
        <v>3</v>
      </c>
    </row>
    <row r="1478" spans="6:22" x14ac:dyDescent="0.25">
      <c r="F1478" s="60">
        <v>1456</v>
      </c>
      <c r="G1478" s="69">
        <f t="shared" si="129"/>
        <v>24</v>
      </c>
      <c r="H1478" s="69">
        <f t="shared" si="128"/>
        <v>6</v>
      </c>
      <c r="I1478" s="84">
        <f t="shared" si="125"/>
        <v>307</v>
      </c>
      <c r="J1478" s="60">
        <f t="shared" si="126"/>
        <v>1513</v>
      </c>
      <c r="K1478" s="69">
        <f t="shared" si="127"/>
        <v>33</v>
      </c>
      <c r="L1478"/>
      <c r="M1478" s="85">
        <v>4928</v>
      </c>
      <c r="N1478" s="85">
        <v>1417</v>
      </c>
      <c r="O1478" s="85">
        <v>1456</v>
      </c>
      <c r="P1478" s="85">
        <v>109</v>
      </c>
      <c r="Q1478" s="70"/>
      <c r="R1478" s="85">
        <v>1456</v>
      </c>
      <c r="S1478" s="64">
        <v>4928</v>
      </c>
      <c r="T1478" s="64">
        <v>109</v>
      </c>
      <c r="U1478" s="64">
        <v>299</v>
      </c>
      <c r="V1478" s="64">
        <v>4</v>
      </c>
    </row>
    <row r="1479" spans="6:22" x14ac:dyDescent="0.25">
      <c r="F1479" s="60">
        <v>1457</v>
      </c>
      <c r="G1479" s="69">
        <f t="shared" si="129"/>
        <v>25</v>
      </c>
      <c r="H1479" s="69">
        <f t="shared" si="128"/>
        <v>6</v>
      </c>
      <c r="I1479" s="84">
        <f t="shared" si="125"/>
        <v>315</v>
      </c>
      <c r="J1479" s="60">
        <f t="shared" si="126"/>
        <v>1609</v>
      </c>
      <c r="K1479" s="69">
        <f t="shared" si="127"/>
        <v>33</v>
      </c>
      <c r="L1479"/>
      <c r="M1479" s="85">
        <v>5721</v>
      </c>
      <c r="N1479" s="85">
        <v>1417</v>
      </c>
      <c r="O1479" s="85">
        <v>1457</v>
      </c>
      <c r="P1479" s="85">
        <v>125</v>
      </c>
      <c r="Q1479" s="70"/>
      <c r="R1479" s="85">
        <v>1457</v>
      </c>
      <c r="S1479" s="64">
        <v>5721</v>
      </c>
      <c r="T1479" s="64">
        <v>127</v>
      </c>
      <c r="U1479" s="64">
        <v>299</v>
      </c>
      <c r="V1479" s="64">
        <v>1</v>
      </c>
    </row>
    <row r="1480" spans="6:22" x14ac:dyDescent="0.25">
      <c r="F1480" s="60">
        <v>1458</v>
      </c>
      <c r="G1480" s="69">
        <f t="shared" si="129"/>
        <v>25</v>
      </c>
      <c r="H1480" s="69">
        <f t="shared" si="128"/>
        <v>6</v>
      </c>
      <c r="I1480" s="84">
        <f t="shared" si="125"/>
        <v>315</v>
      </c>
      <c r="J1480" s="60">
        <f t="shared" si="126"/>
        <v>1609</v>
      </c>
      <c r="K1480" s="69">
        <f t="shared" si="127"/>
        <v>33</v>
      </c>
      <c r="L1480"/>
      <c r="M1480" s="85">
        <v>5722</v>
      </c>
      <c r="N1480" s="85">
        <v>1417</v>
      </c>
      <c r="O1480" s="85">
        <v>1458</v>
      </c>
      <c r="P1480" s="85">
        <v>125</v>
      </c>
      <c r="Q1480" s="70"/>
      <c r="R1480" s="85">
        <v>1458</v>
      </c>
      <c r="S1480" s="64">
        <v>5722</v>
      </c>
      <c r="T1480" s="64">
        <v>127</v>
      </c>
      <c r="U1480" s="64">
        <v>299</v>
      </c>
      <c r="V1480" s="64">
        <v>2</v>
      </c>
    </row>
    <row r="1481" spans="6:22" x14ac:dyDescent="0.25">
      <c r="F1481" s="60">
        <v>1459</v>
      </c>
      <c r="G1481" s="69">
        <f t="shared" si="129"/>
        <v>25</v>
      </c>
      <c r="H1481" s="69">
        <f t="shared" si="128"/>
        <v>6</v>
      </c>
      <c r="I1481" s="84">
        <f t="shared" si="125"/>
        <v>315</v>
      </c>
      <c r="J1481" s="60">
        <f t="shared" si="126"/>
        <v>1609</v>
      </c>
      <c r="K1481" s="69">
        <f t="shared" si="127"/>
        <v>33</v>
      </c>
      <c r="L1481"/>
      <c r="M1481" s="85">
        <v>5723</v>
      </c>
      <c r="N1481" s="85">
        <v>1417</v>
      </c>
      <c r="O1481" s="85">
        <v>1459</v>
      </c>
      <c r="P1481" s="85">
        <v>125</v>
      </c>
      <c r="Q1481" s="70"/>
      <c r="R1481" s="85">
        <v>1459</v>
      </c>
      <c r="S1481" s="64">
        <v>5723</v>
      </c>
      <c r="T1481" s="64">
        <v>127</v>
      </c>
      <c r="U1481" s="64">
        <v>299</v>
      </c>
      <c r="V1481" s="64">
        <v>3</v>
      </c>
    </row>
    <row r="1482" spans="6:22" x14ac:dyDescent="0.25">
      <c r="F1482" s="60">
        <v>1460</v>
      </c>
      <c r="G1482" s="69">
        <f t="shared" si="129"/>
        <v>25</v>
      </c>
      <c r="H1482" s="69">
        <f t="shared" si="128"/>
        <v>6</v>
      </c>
      <c r="I1482" s="84">
        <f t="shared" si="125"/>
        <v>315</v>
      </c>
      <c r="J1482" s="60">
        <f t="shared" si="126"/>
        <v>1609</v>
      </c>
      <c r="K1482" s="69">
        <f t="shared" si="127"/>
        <v>33</v>
      </c>
      <c r="L1482"/>
      <c r="M1482" s="85">
        <v>5724</v>
      </c>
      <c r="N1482" s="85">
        <v>1417</v>
      </c>
      <c r="O1482" s="85">
        <v>1460</v>
      </c>
      <c r="P1482" s="85">
        <v>125</v>
      </c>
      <c r="Q1482" s="70"/>
      <c r="R1482" s="85">
        <v>1460</v>
      </c>
      <c r="S1482" s="64">
        <v>5724</v>
      </c>
      <c r="T1482" s="64">
        <v>127</v>
      </c>
      <c r="U1482" s="64">
        <v>299</v>
      </c>
      <c r="V1482" s="64">
        <v>4</v>
      </c>
    </row>
    <row r="1483" spans="6:22" x14ac:dyDescent="0.25">
      <c r="F1483" s="60">
        <v>1461</v>
      </c>
      <c r="G1483" s="69">
        <f t="shared" si="129"/>
        <v>26</v>
      </c>
      <c r="H1483" s="69">
        <f t="shared" si="128"/>
        <v>6</v>
      </c>
      <c r="I1483" s="84">
        <f t="shared" si="125"/>
        <v>323</v>
      </c>
      <c r="J1483" s="60">
        <f t="shared" si="126"/>
        <v>1705</v>
      </c>
      <c r="K1483" s="69">
        <f t="shared" si="127"/>
        <v>33</v>
      </c>
      <c r="L1483"/>
      <c r="M1483" s="85">
        <v>5993</v>
      </c>
      <c r="N1483" s="85">
        <v>1417</v>
      </c>
      <c r="O1483" s="85">
        <v>1461</v>
      </c>
      <c r="P1483" s="85">
        <v>131</v>
      </c>
      <c r="Q1483" s="70"/>
      <c r="R1483" s="85">
        <v>1461</v>
      </c>
      <c r="S1483" s="64">
        <v>5993</v>
      </c>
      <c r="T1483" s="64">
        <v>133</v>
      </c>
      <c r="U1483" s="64">
        <v>299</v>
      </c>
      <c r="V1483" s="64">
        <v>1</v>
      </c>
    </row>
    <row r="1484" spans="6:22" x14ac:dyDescent="0.25">
      <c r="F1484" s="60">
        <v>1462</v>
      </c>
      <c r="G1484" s="69">
        <f t="shared" si="129"/>
        <v>26</v>
      </c>
      <c r="H1484" s="69">
        <f t="shared" si="128"/>
        <v>6</v>
      </c>
      <c r="I1484" s="84">
        <f t="shared" si="125"/>
        <v>323</v>
      </c>
      <c r="J1484" s="60">
        <f t="shared" si="126"/>
        <v>1705</v>
      </c>
      <c r="K1484" s="69">
        <f t="shared" si="127"/>
        <v>33</v>
      </c>
      <c r="L1484"/>
      <c r="M1484" s="85">
        <v>5994</v>
      </c>
      <c r="N1484" s="85">
        <v>1417</v>
      </c>
      <c r="O1484" s="85">
        <v>1462</v>
      </c>
      <c r="P1484" s="85">
        <v>131</v>
      </c>
      <c r="Q1484" s="70"/>
      <c r="R1484" s="85">
        <v>1462</v>
      </c>
      <c r="S1484" s="64">
        <v>5994</v>
      </c>
      <c r="T1484" s="64">
        <v>133</v>
      </c>
      <c r="U1484" s="64">
        <v>299</v>
      </c>
      <c r="V1484" s="64">
        <v>2</v>
      </c>
    </row>
    <row r="1485" spans="6:22" x14ac:dyDescent="0.25">
      <c r="F1485" s="60">
        <v>1463</v>
      </c>
      <c r="G1485" s="69">
        <f t="shared" si="129"/>
        <v>26</v>
      </c>
      <c r="H1485" s="69">
        <f t="shared" si="128"/>
        <v>6</v>
      </c>
      <c r="I1485" s="84">
        <f t="shared" si="125"/>
        <v>323</v>
      </c>
      <c r="J1485" s="60">
        <f t="shared" si="126"/>
        <v>1705</v>
      </c>
      <c r="K1485" s="69">
        <f t="shared" si="127"/>
        <v>33</v>
      </c>
      <c r="L1485"/>
      <c r="M1485" s="85">
        <v>5995</v>
      </c>
      <c r="N1485" s="85">
        <v>1417</v>
      </c>
      <c r="O1485" s="85">
        <v>1463</v>
      </c>
      <c r="P1485" s="85">
        <v>131</v>
      </c>
      <c r="Q1485" s="70"/>
      <c r="R1485" s="85">
        <v>1463</v>
      </c>
      <c r="S1485" s="64">
        <v>5995</v>
      </c>
      <c r="T1485" s="64">
        <v>133</v>
      </c>
      <c r="U1485" s="64">
        <v>299</v>
      </c>
      <c r="V1485" s="64">
        <v>3</v>
      </c>
    </row>
    <row r="1486" spans="6:22" x14ac:dyDescent="0.25">
      <c r="F1486" s="60">
        <v>1464</v>
      </c>
      <c r="G1486" s="69">
        <f t="shared" si="129"/>
        <v>26</v>
      </c>
      <c r="H1486" s="69">
        <f t="shared" si="128"/>
        <v>6</v>
      </c>
      <c r="I1486" s="84">
        <f t="shared" si="125"/>
        <v>323</v>
      </c>
      <c r="J1486" s="60">
        <f t="shared" si="126"/>
        <v>1705</v>
      </c>
      <c r="K1486" s="69">
        <f t="shared" si="127"/>
        <v>33</v>
      </c>
      <c r="L1486"/>
      <c r="M1486" s="85">
        <v>5996</v>
      </c>
      <c r="N1486" s="85">
        <v>1417</v>
      </c>
      <c r="O1486" s="85">
        <v>1464</v>
      </c>
      <c r="P1486" s="85">
        <v>131</v>
      </c>
      <c r="Q1486" s="70"/>
      <c r="R1486" s="85">
        <v>1464</v>
      </c>
      <c r="S1486" s="64">
        <v>5996</v>
      </c>
      <c r="T1486" s="64">
        <v>133</v>
      </c>
      <c r="U1486" s="64">
        <v>299</v>
      </c>
      <c r="V1486" s="64">
        <v>4</v>
      </c>
    </row>
    <row r="1487" spans="6:22" x14ac:dyDescent="0.25">
      <c r="F1487" s="60">
        <v>1465</v>
      </c>
      <c r="G1487" s="69">
        <f t="shared" si="129"/>
        <v>27</v>
      </c>
      <c r="H1487" s="69">
        <f t="shared" si="128"/>
        <v>6</v>
      </c>
      <c r="I1487" s="84">
        <f t="shared" si="125"/>
        <v>331</v>
      </c>
      <c r="J1487" s="60">
        <f t="shared" si="126"/>
        <v>1801</v>
      </c>
      <c r="K1487" s="69">
        <f t="shared" si="127"/>
        <v>33</v>
      </c>
      <c r="L1487"/>
      <c r="M1487" s="85">
        <v>121</v>
      </c>
      <c r="N1487" s="85">
        <v>1465</v>
      </c>
      <c r="O1487" s="85">
        <v>1465</v>
      </c>
      <c r="P1487" s="85">
        <v>3</v>
      </c>
      <c r="Q1487" s="70"/>
      <c r="R1487" s="85">
        <v>1465</v>
      </c>
      <c r="S1487" s="64">
        <v>121</v>
      </c>
      <c r="T1487" s="64">
        <v>3</v>
      </c>
      <c r="U1487" s="64">
        <v>303</v>
      </c>
      <c r="V1487" s="64">
        <v>1</v>
      </c>
    </row>
    <row r="1488" spans="6:22" x14ac:dyDescent="0.25">
      <c r="F1488" s="60">
        <v>1466</v>
      </c>
      <c r="G1488" s="69">
        <f t="shared" si="129"/>
        <v>27</v>
      </c>
      <c r="H1488" s="69">
        <f t="shared" si="128"/>
        <v>6</v>
      </c>
      <c r="I1488" s="84">
        <f t="shared" si="125"/>
        <v>331</v>
      </c>
      <c r="J1488" s="60">
        <f t="shared" si="126"/>
        <v>1801</v>
      </c>
      <c r="K1488" s="69">
        <f t="shared" si="127"/>
        <v>33</v>
      </c>
      <c r="L1488"/>
      <c r="M1488" s="85">
        <v>122</v>
      </c>
      <c r="N1488" s="85">
        <v>1465</v>
      </c>
      <c r="O1488" s="85">
        <v>1466</v>
      </c>
      <c r="P1488" s="85">
        <v>3</v>
      </c>
      <c r="Q1488" s="70"/>
      <c r="R1488" s="85">
        <v>1466</v>
      </c>
      <c r="S1488" s="64">
        <v>122</v>
      </c>
      <c r="T1488" s="64">
        <v>3</v>
      </c>
      <c r="U1488" s="64">
        <v>303</v>
      </c>
      <c r="V1488" s="64">
        <v>2</v>
      </c>
    </row>
    <row r="1489" spans="6:22" x14ac:dyDescent="0.25">
      <c r="F1489" s="60">
        <v>1467</v>
      </c>
      <c r="G1489" s="69">
        <f t="shared" si="129"/>
        <v>27</v>
      </c>
      <c r="H1489" s="69">
        <f t="shared" si="128"/>
        <v>6</v>
      </c>
      <c r="I1489" s="84">
        <f t="shared" si="125"/>
        <v>331</v>
      </c>
      <c r="J1489" s="60">
        <f t="shared" si="126"/>
        <v>1801</v>
      </c>
      <c r="K1489" s="69">
        <f t="shared" si="127"/>
        <v>33</v>
      </c>
      <c r="L1489"/>
      <c r="M1489" s="85">
        <v>123</v>
      </c>
      <c r="N1489" s="85">
        <v>1465</v>
      </c>
      <c r="O1489" s="85">
        <v>1467</v>
      </c>
      <c r="P1489" s="85">
        <v>3</v>
      </c>
      <c r="Q1489" s="70"/>
      <c r="R1489" s="85">
        <v>1467</v>
      </c>
      <c r="S1489" s="64">
        <v>123</v>
      </c>
      <c r="T1489" s="64">
        <v>3</v>
      </c>
      <c r="U1489" s="64">
        <v>303</v>
      </c>
      <c r="V1489" s="64">
        <v>3</v>
      </c>
    </row>
    <row r="1490" spans="6:22" x14ac:dyDescent="0.25">
      <c r="F1490" s="60">
        <v>1468</v>
      </c>
      <c r="G1490" s="69">
        <f t="shared" si="129"/>
        <v>27</v>
      </c>
      <c r="H1490" s="69">
        <f t="shared" si="128"/>
        <v>6</v>
      </c>
      <c r="I1490" s="84">
        <f t="shared" si="125"/>
        <v>331</v>
      </c>
      <c r="J1490" s="60">
        <f t="shared" si="126"/>
        <v>1801</v>
      </c>
      <c r="K1490" s="69">
        <f t="shared" si="127"/>
        <v>33</v>
      </c>
      <c r="L1490"/>
      <c r="M1490" s="85">
        <v>124</v>
      </c>
      <c r="N1490" s="85">
        <v>1465</v>
      </c>
      <c r="O1490" s="85">
        <v>1468</v>
      </c>
      <c r="P1490" s="85">
        <v>3</v>
      </c>
      <c r="Q1490" s="70"/>
      <c r="R1490" s="85">
        <v>1468</v>
      </c>
      <c r="S1490" s="64">
        <v>124</v>
      </c>
      <c r="T1490" s="64">
        <v>3</v>
      </c>
      <c r="U1490" s="64">
        <v>303</v>
      </c>
      <c r="V1490" s="64">
        <v>4</v>
      </c>
    </row>
    <row r="1491" spans="6:22" x14ac:dyDescent="0.25">
      <c r="F1491" s="60">
        <v>1469</v>
      </c>
      <c r="G1491" s="69">
        <f t="shared" si="129"/>
        <v>28</v>
      </c>
      <c r="H1491" s="69">
        <f t="shared" si="128"/>
        <v>6</v>
      </c>
      <c r="I1491" s="84">
        <f t="shared" si="125"/>
        <v>339</v>
      </c>
      <c r="J1491" s="60">
        <f t="shared" si="126"/>
        <v>1893</v>
      </c>
      <c r="K1491" s="69">
        <f t="shared" si="127"/>
        <v>33</v>
      </c>
      <c r="L1491"/>
      <c r="M1491" s="85">
        <v>917</v>
      </c>
      <c r="N1491" s="85">
        <v>1465</v>
      </c>
      <c r="O1491" s="85">
        <v>1469</v>
      </c>
      <c r="P1491" s="85">
        <v>21</v>
      </c>
      <c r="Q1491" s="70"/>
      <c r="R1491" s="85">
        <v>1469</v>
      </c>
      <c r="S1491" s="64">
        <v>917</v>
      </c>
      <c r="T1491" s="64">
        <v>21</v>
      </c>
      <c r="U1491" s="64">
        <v>303</v>
      </c>
      <c r="V1491" s="64">
        <v>1</v>
      </c>
    </row>
    <row r="1492" spans="6:22" x14ac:dyDescent="0.25">
      <c r="F1492" s="60">
        <v>1470</v>
      </c>
      <c r="G1492" s="69">
        <f t="shared" si="129"/>
        <v>28</v>
      </c>
      <c r="H1492" s="69">
        <f t="shared" si="128"/>
        <v>6</v>
      </c>
      <c r="I1492" s="84">
        <f t="shared" si="125"/>
        <v>339</v>
      </c>
      <c r="J1492" s="60">
        <f t="shared" si="126"/>
        <v>1893</v>
      </c>
      <c r="K1492" s="69">
        <f t="shared" si="127"/>
        <v>33</v>
      </c>
      <c r="L1492"/>
      <c r="M1492" s="85">
        <v>918</v>
      </c>
      <c r="N1492" s="85">
        <v>1465</v>
      </c>
      <c r="O1492" s="85">
        <v>1470</v>
      </c>
      <c r="P1492" s="85">
        <v>21</v>
      </c>
      <c r="Q1492" s="70"/>
      <c r="R1492" s="85">
        <v>1470</v>
      </c>
      <c r="S1492" s="64">
        <v>918</v>
      </c>
      <c r="T1492" s="64">
        <v>21</v>
      </c>
      <c r="U1492" s="64">
        <v>303</v>
      </c>
      <c r="V1492" s="64">
        <v>2</v>
      </c>
    </row>
    <row r="1493" spans="6:22" x14ac:dyDescent="0.25">
      <c r="F1493" s="60">
        <v>1471</v>
      </c>
      <c r="G1493" s="69">
        <f t="shared" si="129"/>
        <v>28</v>
      </c>
      <c r="H1493" s="69">
        <f t="shared" si="128"/>
        <v>6</v>
      </c>
      <c r="I1493" s="84">
        <f t="shared" si="125"/>
        <v>339</v>
      </c>
      <c r="J1493" s="60">
        <f t="shared" si="126"/>
        <v>1893</v>
      </c>
      <c r="K1493" s="69">
        <f t="shared" si="127"/>
        <v>33</v>
      </c>
      <c r="L1493"/>
      <c r="M1493" s="85">
        <v>919</v>
      </c>
      <c r="N1493" s="85">
        <v>1465</v>
      </c>
      <c r="O1493" s="85">
        <v>1471</v>
      </c>
      <c r="P1493" s="85">
        <v>21</v>
      </c>
      <c r="Q1493" s="70"/>
      <c r="R1493" s="85">
        <v>1471</v>
      </c>
      <c r="S1493" s="64">
        <v>919</v>
      </c>
      <c r="T1493" s="64">
        <v>21</v>
      </c>
      <c r="U1493" s="64">
        <v>303</v>
      </c>
      <c r="V1493" s="64">
        <v>3</v>
      </c>
    </row>
    <row r="1494" spans="6:22" x14ac:dyDescent="0.25">
      <c r="F1494" s="60">
        <v>1472</v>
      </c>
      <c r="G1494" s="69">
        <f t="shared" si="129"/>
        <v>28</v>
      </c>
      <c r="H1494" s="69">
        <f t="shared" si="128"/>
        <v>6</v>
      </c>
      <c r="I1494" s="84">
        <f t="shared" si="125"/>
        <v>339</v>
      </c>
      <c r="J1494" s="60">
        <f t="shared" si="126"/>
        <v>1893</v>
      </c>
      <c r="K1494" s="69">
        <f t="shared" si="127"/>
        <v>33</v>
      </c>
      <c r="L1494"/>
      <c r="M1494" s="85">
        <v>920</v>
      </c>
      <c r="N1494" s="85">
        <v>1465</v>
      </c>
      <c r="O1494" s="85">
        <v>1472</v>
      </c>
      <c r="P1494" s="85">
        <v>21</v>
      </c>
      <c r="Q1494" s="70"/>
      <c r="R1494" s="85">
        <v>1472</v>
      </c>
      <c r="S1494" s="64">
        <v>920</v>
      </c>
      <c r="T1494" s="64">
        <v>21</v>
      </c>
      <c r="U1494" s="64">
        <v>303</v>
      </c>
      <c r="V1494" s="64">
        <v>4</v>
      </c>
    </row>
    <row r="1495" spans="6:22" x14ac:dyDescent="0.25">
      <c r="F1495" s="60">
        <v>1473</v>
      </c>
      <c r="G1495" s="69">
        <f t="shared" si="129"/>
        <v>29</v>
      </c>
      <c r="H1495" s="69">
        <f t="shared" si="128"/>
        <v>6</v>
      </c>
      <c r="I1495" s="84">
        <f t="shared" ref="I1495:I1558" si="130">VLOOKUP(G1495,$A$23:$C$90,2,0)+VLOOKUP(H1495,$A$23:$C$90,3,0)</f>
        <v>347</v>
      </c>
      <c r="J1495" s="60">
        <f t="shared" si="126"/>
        <v>1985</v>
      </c>
      <c r="K1495" s="69">
        <f t="shared" si="127"/>
        <v>33</v>
      </c>
      <c r="L1495"/>
      <c r="M1495" s="85">
        <v>1189</v>
      </c>
      <c r="N1495" s="85">
        <v>1465</v>
      </c>
      <c r="O1495" s="85">
        <v>1473</v>
      </c>
      <c r="P1495" s="85">
        <v>27</v>
      </c>
      <c r="Q1495" s="70"/>
      <c r="R1495" s="85">
        <v>1473</v>
      </c>
      <c r="S1495" s="64">
        <v>1189</v>
      </c>
      <c r="T1495" s="64">
        <v>27</v>
      </c>
      <c r="U1495" s="64">
        <v>303</v>
      </c>
      <c r="V1495" s="64">
        <v>1</v>
      </c>
    </row>
    <row r="1496" spans="6:22" x14ac:dyDescent="0.25">
      <c r="F1496" s="60">
        <v>1474</v>
      </c>
      <c r="G1496" s="69">
        <f t="shared" si="129"/>
        <v>29</v>
      </c>
      <c r="H1496" s="69">
        <f t="shared" si="128"/>
        <v>6</v>
      </c>
      <c r="I1496" s="84">
        <f t="shared" si="130"/>
        <v>347</v>
      </c>
      <c r="J1496" s="60">
        <f t="shared" ref="J1496:J1559" si="131">RANK(I1496,$I$23:$I$6550,1)</f>
        <v>1985</v>
      </c>
      <c r="K1496" s="69">
        <f t="shared" ref="K1496:K1559" si="132">LOOKUP(F1496,$X$23:$X$191,$Y$23:$Y$191)</f>
        <v>33</v>
      </c>
      <c r="L1496"/>
      <c r="M1496" s="85">
        <v>1190</v>
      </c>
      <c r="N1496" s="85">
        <v>1465</v>
      </c>
      <c r="O1496" s="85">
        <v>1474</v>
      </c>
      <c r="P1496" s="85">
        <v>27</v>
      </c>
      <c r="Q1496" s="70"/>
      <c r="R1496" s="85">
        <v>1474</v>
      </c>
      <c r="S1496" s="64">
        <v>1190</v>
      </c>
      <c r="T1496" s="64">
        <v>27</v>
      </c>
      <c r="U1496" s="64">
        <v>303</v>
      </c>
      <c r="V1496" s="64">
        <v>2</v>
      </c>
    </row>
    <row r="1497" spans="6:22" x14ac:dyDescent="0.25">
      <c r="F1497" s="60">
        <v>1475</v>
      </c>
      <c r="G1497" s="69">
        <f t="shared" si="129"/>
        <v>29</v>
      </c>
      <c r="H1497" s="69">
        <f t="shared" si="128"/>
        <v>6</v>
      </c>
      <c r="I1497" s="84">
        <f t="shared" si="130"/>
        <v>347</v>
      </c>
      <c r="J1497" s="60">
        <f t="shared" si="131"/>
        <v>1985</v>
      </c>
      <c r="K1497" s="69">
        <f t="shared" si="132"/>
        <v>33</v>
      </c>
      <c r="L1497"/>
      <c r="M1497" s="85">
        <v>1191</v>
      </c>
      <c r="N1497" s="85">
        <v>1465</v>
      </c>
      <c r="O1497" s="85">
        <v>1475</v>
      </c>
      <c r="P1497" s="85">
        <v>27</v>
      </c>
      <c r="Q1497" s="70"/>
      <c r="R1497" s="85">
        <v>1475</v>
      </c>
      <c r="S1497" s="64">
        <v>1191</v>
      </c>
      <c r="T1497" s="64">
        <v>27</v>
      </c>
      <c r="U1497" s="64">
        <v>303</v>
      </c>
      <c r="V1497" s="64">
        <v>3</v>
      </c>
    </row>
    <row r="1498" spans="6:22" x14ac:dyDescent="0.25">
      <c r="F1498" s="60">
        <v>1476</v>
      </c>
      <c r="G1498" s="69">
        <f t="shared" si="129"/>
        <v>29</v>
      </c>
      <c r="H1498" s="69">
        <f t="shared" si="128"/>
        <v>6</v>
      </c>
      <c r="I1498" s="84">
        <f t="shared" si="130"/>
        <v>347</v>
      </c>
      <c r="J1498" s="60">
        <f t="shared" si="131"/>
        <v>1985</v>
      </c>
      <c r="K1498" s="69">
        <f t="shared" si="132"/>
        <v>33</v>
      </c>
      <c r="L1498"/>
      <c r="M1498" s="85">
        <v>1192</v>
      </c>
      <c r="N1498" s="85">
        <v>1465</v>
      </c>
      <c r="O1498" s="85">
        <v>1476</v>
      </c>
      <c r="P1498" s="85">
        <v>27</v>
      </c>
      <c r="Q1498" s="70"/>
      <c r="R1498" s="85">
        <v>1476</v>
      </c>
      <c r="S1498" s="64">
        <v>1192</v>
      </c>
      <c r="T1498" s="64">
        <v>27</v>
      </c>
      <c r="U1498" s="64">
        <v>303</v>
      </c>
      <c r="V1498" s="64">
        <v>4</v>
      </c>
    </row>
    <row r="1499" spans="6:22" x14ac:dyDescent="0.25">
      <c r="F1499" s="60">
        <v>1477</v>
      </c>
      <c r="G1499" s="69">
        <f t="shared" si="129"/>
        <v>30</v>
      </c>
      <c r="H1499" s="69">
        <f t="shared" si="128"/>
        <v>6</v>
      </c>
      <c r="I1499" s="84">
        <f t="shared" si="130"/>
        <v>355</v>
      </c>
      <c r="J1499" s="60">
        <f t="shared" si="131"/>
        <v>2081</v>
      </c>
      <c r="K1499" s="69">
        <f t="shared" si="132"/>
        <v>33</v>
      </c>
      <c r="L1499"/>
      <c r="M1499" s="85">
        <v>1985</v>
      </c>
      <c r="N1499" s="85">
        <v>1465</v>
      </c>
      <c r="O1499" s="85">
        <v>1477</v>
      </c>
      <c r="P1499" s="85">
        <v>44</v>
      </c>
      <c r="Q1499" s="70"/>
      <c r="R1499" s="85">
        <v>1477</v>
      </c>
      <c r="S1499" s="64">
        <v>1985</v>
      </c>
      <c r="T1499" s="64">
        <v>44</v>
      </c>
      <c r="U1499" s="64">
        <v>303</v>
      </c>
      <c r="V1499" s="64">
        <v>1</v>
      </c>
    </row>
    <row r="1500" spans="6:22" x14ac:dyDescent="0.25">
      <c r="F1500" s="60">
        <v>1478</v>
      </c>
      <c r="G1500" s="69">
        <f t="shared" si="129"/>
        <v>30</v>
      </c>
      <c r="H1500" s="69">
        <f t="shared" si="128"/>
        <v>6</v>
      </c>
      <c r="I1500" s="84">
        <f t="shared" si="130"/>
        <v>355</v>
      </c>
      <c r="J1500" s="60">
        <f t="shared" si="131"/>
        <v>2081</v>
      </c>
      <c r="K1500" s="69">
        <f t="shared" si="132"/>
        <v>33</v>
      </c>
      <c r="L1500"/>
      <c r="M1500" s="85">
        <v>1986</v>
      </c>
      <c r="N1500" s="85">
        <v>1465</v>
      </c>
      <c r="O1500" s="85">
        <v>1478</v>
      </c>
      <c r="P1500" s="85">
        <v>44</v>
      </c>
      <c r="Q1500" s="70"/>
      <c r="R1500" s="85">
        <v>1478</v>
      </c>
      <c r="S1500" s="64">
        <v>1986</v>
      </c>
      <c r="T1500" s="64">
        <v>44</v>
      </c>
      <c r="U1500" s="64">
        <v>303</v>
      </c>
      <c r="V1500" s="64">
        <v>2</v>
      </c>
    </row>
    <row r="1501" spans="6:22" x14ac:dyDescent="0.25">
      <c r="F1501" s="60">
        <v>1479</v>
      </c>
      <c r="G1501" s="69">
        <f t="shared" si="129"/>
        <v>30</v>
      </c>
      <c r="H1501" s="69">
        <f t="shared" si="128"/>
        <v>6</v>
      </c>
      <c r="I1501" s="84">
        <f t="shared" si="130"/>
        <v>355</v>
      </c>
      <c r="J1501" s="60">
        <f t="shared" si="131"/>
        <v>2081</v>
      </c>
      <c r="K1501" s="69">
        <f t="shared" si="132"/>
        <v>33</v>
      </c>
      <c r="L1501"/>
      <c r="M1501" s="85">
        <v>1987</v>
      </c>
      <c r="N1501" s="85">
        <v>1465</v>
      </c>
      <c r="O1501" s="85">
        <v>1479</v>
      </c>
      <c r="P1501" s="85">
        <v>44</v>
      </c>
      <c r="Q1501" s="70"/>
      <c r="R1501" s="85">
        <v>1479</v>
      </c>
      <c r="S1501" s="64">
        <v>1987</v>
      </c>
      <c r="T1501" s="64">
        <v>44</v>
      </c>
      <c r="U1501" s="64">
        <v>303</v>
      </c>
      <c r="V1501" s="64">
        <v>3</v>
      </c>
    </row>
    <row r="1502" spans="6:22" x14ac:dyDescent="0.25">
      <c r="F1502" s="60">
        <v>1480</v>
      </c>
      <c r="G1502" s="69">
        <f t="shared" si="129"/>
        <v>30</v>
      </c>
      <c r="H1502" s="69">
        <f t="shared" si="128"/>
        <v>6</v>
      </c>
      <c r="I1502" s="84">
        <f t="shared" si="130"/>
        <v>355</v>
      </c>
      <c r="J1502" s="60">
        <f t="shared" si="131"/>
        <v>2081</v>
      </c>
      <c r="K1502" s="69">
        <f t="shared" si="132"/>
        <v>33</v>
      </c>
      <c r="L1502"/>
      <c r="M1502" s="85">
        <v>1988</v>
      </c>
      <c r="N1502" s="85">
        <v>1465</v>
      </c>
      <c r="O1502" s="85">
        <v>1480</v>
      </c>
      <c r="P1502" s="85">
        <v>44</v>
      </c>
      <c r="Q1502" s="70"/>
      <c r="R1502" s="85">
        <v>1480</v>
      </c>
      <c r="S1502" s="64">
        <v>1988</v>
      </c>
      <c r="T1502" s="64">
        <v>44</v>
      </c>
      <c r="U1502" s="64">
        <v>303</v>
      </c>
      <c r="V1502" s="64">
        <v>4</v>
      </c>
    </row>
    <row r="1503" spans="6:22" x14ac:dyDescent="0.25">
      <c r="F1503" s="60">
        <v>1481</v>
      </c>
      <c r="G1503" s="69">
        <f t="shared" si="129"/>
        <v>31</v>
      </c>
      <c r="H1503" s="69">
        <f t="shared" si="128"/>
        <v>6</v>
      </c>
      <c r="I1503" s="84">
        <f t="shared" si="130"/>
        <v>363</v>
      </c>
      <c r="J1503" s="60">
        <f t="shared" si="131"/>
        <v>2169</v>
      </c>
      <c r="K1503" s="69">
        <f t="shared" si="132"/>
        <v>33</v>
      </c>
      <c r="L1503"/>
      <c r="M1503" s="85">
        <v>2257</v>
      </c>
      <c r="N1503" s="85">
        <v>1465</v>
      </c>
      <c r="O1503" s="85">
        <v>1481</v>
      </c>
      <c r="P1503" s="85">
        <v>50</v>
      </c>
      <c r="Q1503" s="70"/>
      <c r="R1503" s="85">
        <v>1481</v>
      </c>
      <c r="S1503" s="64">
        <v>2257</v>
      </c>
      <c r="T1503" s="64">
        <v>50</v>
      </c>
      <c r="U1503" s="64">
        <v>303</v>
      </c>
      <c r="V1503" s="64">
        <v>1</v>
      </c>
    </row>
    <row r="1504" spans="6:22" x14ac:dyDescent="0.25">
      <c r="F1504" s="60">
        <v>1482</v>
      </c>
      <c r="G1504" s="69">
        <f t="shared" si="129"/>
        <v>31</v>
      </c>
      <c r="H1504" s="69">
        <f t="shared" si="128"/>
        <v>6</v>
      </c>
      <c r="I1504" s="84">
        <f t="shared" si="130"/>
        <v>363</v>
      </c>
      <c r="J1504" s="60">
        <f t="shared" si="131"/>
        <v>2169</v>
      </c>
      <c r="K1504" s="69">
        <f t="shared" si="132"/>
        <v>33</v>
      </c>
      <c r="L1504"/>
      <c r="M1504" s="85">
        <v>2258</v>
      </c>
      <c r="N1504" s="85">
        <v>1465</v>
      </c>
      <c r="O1504" s="85">
        <v>1482</v>
      </c>
      <c r="P1504" s="85">
        <v>50</v>
      </c>
      <c r="Q1504" s="70"/>
      <c r="R1504" s="85">
        <v>1482</v>
      </c>
      <c r="S1504" s="64">
        <v>2258</v>
      </c>
      <c r="T1504" s="64">
        <v>50</v>
      </c>
      <c r="U1504" s="64">
        <v>303</v>
      </c>
      <c r="V1504" s="64">
        <v>2</v>
      </c>
    </row>
    <row r="1505" spans="6:22" x14ac:dyDescent="0.25">
      <c r="F1505" s="60">
        <v>1483</v>
      </c>
      <c r="G1505" s="69">
        <f t="shared" si="129"/>
        <v>31</v>
      </c>
      <c r="H1505" s="69">
        <f t="shared" si="128"/>
        <v>6</v>
      </c>
      <c r="I1505" s="84">
        <f t="shared" si="130"/>
        <v>363</v>
      </c>
      <c r="J1505" s="60">
        <f t="shared" si="131"/>
        <v>2169</v>
      </c>
      <c r="K1505" s="69">
        <f t="shared" si="132"/>
        <v>33</v>
      </c>
      <c r="L1505"/>
      <c r="M1505" s="85">
        <v>2259</v>
      </c>
      <c r="N1505" s="85">
        <v>1465</v>
      </c>
      <c r="O1505" s="85">
        <v>1483</v>
      </c>
      <c r="P1505" s="85">
        <v>50</v>
      </c>
      <c r="Q1505" s="70"/>
      <c r="R1505" s="85">
        <v>1483</v>
      </c>
      <c r="S1505" s="64">
        <v>2259</v>
      </c>
      <c r="T1505" s="64">
        <v>50</v>
      </c>
      <c r="U1505" s="64">
        <v>303</v>
      </c>
      <c r="V1505" s="64">
        <v>3</v>
      </c>
    </row>
    <row r="1506" spans="6:22" x14ac:dyDescent="0.25">
      <c r="F1506" s="60">
        <v>1484</v>
      </c>
      <c r="G1506" s="69">
        <f t="shared" si="129"/>
        <v>31</v>
      </c>
      <c r="H1506" s="69">
        <f t="shared" si="128"/>
        <v>6</v>
      </c>
      <c r="I1506" s="84">
        <f t="shared" si="130"/>
        <v>363</v>
      </c>
      <c r="J1506" s="60">
        <f t="shared" si="131"/>
        <v>2169</v>
      </c>
      <c r="K1506" s="69">
        <f t="shared" si="132"/>
        <v>33</v>
      </c>
      <c r="L1506"/>
      <c r="M1506" s="85">
        <v>2260</v>
      </c>
      <c r="N1506" s="85">
        <v>1465</v>
      </c>
      <c r="O1506" s="85">
        <v>1484</v>
      </c>
      <c r="P1506" s="85">
        <v>50</v>
      </c>
      <c r="Q1506" s="70"/>
      <c r="R1506" s="85">
        <v>1484</v>
      </c>
      <c r="S1506" s="64">
        <v>2260</v>
      </c>
      <c r="T1506" s="64">
        <v>50</v>
      </c>
      <c r="U1506" s="64">
        <v>303</v>
      </c>
      <c r="V1506" s="64">
        <v>4</v>
      </c>
    </row>
    <row r="1507" spans="6:22" x14ac:dyDescent="0.25">
      <c r="F1507" s="60">
        <v>1485</v>
      </c>
      <c r="G1507" s="69">
        <f t="shared" si="129"/>
        <v>32</v>
      </c>
      <c r="H1507" s="69">
        <f t="shared" si="128"/>
        <v>6</v>
      </c>
      <c r="I1507" s="84">
        <f t="shared" si="130"/>
        <v>371</v>
      </c>
      <c r="J1507" s="60">
        <f t="shared" si="131"/>
        <v>2257</v>
      </c>
      <c r="K1507" s="69">
        <f t="shared" si="132"/>
        <v>33</v>
      </c>
      <c r="L1507"/>
      <c r="M1507" s="85">
        <v>3053</v>
      </c>
      <c r="N1507" s="85">
        <v>1465</v>
      </c>
      <c r="O1507" s="85">
        <v>1485</v>
      </c>
      <c r="P1507" s="85">
        <v>68</v>
      </c>
      <c r="Q1507" s="70"/>
      <c r="R1507" s="85">
        <v>1485</v>
      </c>
      <c r="S1507" s="64">
        <v>3053</v>
      </c>
      <c r="T1507" s="64">
        <v>68</v>
      </c>
      <c r="U1507" s="64">
        <v>303</v>
      </c>
      <c r="V1507" s="64">
        <v>1</v>
      </c>
    </row>
    <row r="1508" spans="6:22" x14ac:dyDescent="0.25">
      <c r="F1508" s="60">
        <v>1486</v>
      </c>
      <c r="G1508" s="69">
        <f t="shared" si="129"/>
        <v>32</v>
      </c>
      <c r="H1508" s="69">
        <f t="shared" si="128"/>
        <v>6</v>
      </c>
      <c r="I1508" s="84">
        <f t="shared" si="130"/>
        <v>371</v>
      </c>
      <c r="J1508" s="60">
        <f t="shared" si="131"/>
        <v>2257</v>
      </c>
      <c r="K1508" s="69">
        <f t="shared" si="132"/>
        <v>33</v>
      </c>
      <c r="L1508"/>
      <c r="M1508" s="85">
        <v>3054</v>
      </c>
      <c r="N1508" s="85">
        <v>1465</v>
      </c>
      <c r="O1508" s="85">
        <v>1486</v>
      </c>
      <c r="P1508" s="85">
        <v>68</v>
      </c>
      <c r="Q1508" s="70"/>
      <c r="R1508" s="85">
        <v>1486</v>
      </c>
      <c r="S1508" s="64">
        <v>3054</v>
      </c>
      <c r="T1508" s="64">
        <v>68</v>
      </c>
      <c r="U1508" s="64">
        <v>303</v>
      </c>
      <c r="V1508" s="64">
        <v>2</v>
      </c>
    </row>
    <row r="1509" spans="6:22" x14ac:dyDescent="0.25">
      <c r="F1509" s="60">
        <v>1487</v>
      </c>
      <c r="G1509" s="69">
        <f t="shared" si="129"/>
        <v>32</v>
      </c>
      <c r="H1509" s="69">
        <f t="shared" si="128"/>
        <v>6</v>
      </c>
      <c r="I1509" s="84">
        <f t="shared" si="130"/>
        <v>371</v>
      </c>
      <c r="J1509" s="60">
        <f t="shared" si="131"/>
        <v>2257</v>
      </c>
      <c r="K1509" s="69">
        <f t="shared" si="132"/>
        <v>33</v>
      </c>
      <c r="L1509"/>
      <c r="M1509" s="85">
        <v>3055</v>
      </c>
      <c r="N1509" s="85">
        <v>1465</v>
      </c>
      <c r="O1509" s="85">
        <v>1487</v>
      </c>
      <c r="P1509" s="85">
        <v>68</v>
      </c>
      <c r="Q1509" s="70"/>
      <c r="R1509" s="85">
        <v>1487</v>
      </c>
      <c r="S1509" s="64">
        <v>3055</v>
      </c>
      <c r="T1509" s="64">
        <v>68</v>
      </c>
      <c r="U1509" s="64">
        <v>303</v>
      </c>
      <c r="V1509" s="64">
        <v>3</v>
      </c>
    </row>
    <row r="1510" spans="6:22" x14ac:dyDescent="0.25">
      <c r="F1510" s="60">
        <v>1488</v>
      </c>
      <c r="G1510" s="69">
        <f t="shared" si="129"/>
        <v>32</v>
      </c>
      <c r="H1510" s="69">
        <f t="shared" si="128"/>
        <v>6</v>
      </c>
      <c r="I1510" s="84">
        <f t="shared" si="130"/>
        <v>371</v>
      </c>
      <c r="J1510" s="60">
        <f t="shared" si="131"/>
        <v>2257</v>
      </c>
      <c r="K1510" s="69">
        <f t="shared" si="132"/>
        <v>33</v>
      </c>
      <c r="L1510"/>
      <c r="M1510" s="85">
        <v>3056</v>
      </c>
      <c r="N1510" s="85">
        <v>1465</v>
      </c>
      <c r="O1510" s="85">
        <v>1488</v>
      </c>
      <c r="P1510" s="85">
        <v>68</v>
      </c>
      <c r="Q1510" s="70"/>
      <c r="R1510" s="85">
        <v>1488</v>
      </c>
      <c r="S1510" s="64">
        <v>3056</v>
      </c>
      <c r="T1510" s="64">
        <v>68</v>
      </c>
      <c r="U1510" s="64">
        <v>303</v>
      </c>
      <c r="V1510" s="64">
        <v>4</v>
      </c>
    </row>
    <row r="1511" spans="6:22" x14ac:dyDescent="0.25">
      <c r="F1511" s="60">
        <v>1489</v>
      </c>
      <c r="G1511" s="69">
        <f t="shared" si="129"/>
        <v>33</v>
      </c>
      <c r="H1511" s="69">
        <f t="shared" ref="H1511:H1574" si="133">H1239+1</f>
        <v>6</v>
      </c>
      <c r="I1511" s="84">
        <f t="shared" si="130"/>
        <v>379</v>
      </c>
      <c r="J1511" s="60">
        <f t="shared" si="131"/>
        <v>2345</v>
      </c>
      <c r="K1511" s="69">
        <f t="shared" si="132"/>
        <v>33</v>
      </c>
      <c r="L1511"/>
      <c r="M1511" s="85">
        <v>3325</v>
      </c>
      <c r="N1511" s="85">
        <v>1465</v>
      </c>
      <c r="O1511" s="85">
        <v>1489</v>
      </c>
      <c r="P1511" s="85">
        <v>74</v>
      </c>
      <c r="Q1511" s="70"/>
      <c r="R1511" s="85">
        <v>1489</v>
      </c>
      <c r="S1511" s="64">
        <v>3325</v>
      </c>
      <c r="T1511" s="64">
        <v>74</v>
      </c>
      <c r="U1511" s="64">
        <v>303</v>
      </c>
      <c r="V1511" s="64">
        <v>1</v>
      </c>
    </row>
    <row r="1512" spans="6:22" x14ac:dyDescent="0.25">
      <c r="F1512" s="60">
        <v>1490</v>
      </c>
      <c r="G1512" s="69">
        <f t="shared" si="129"/>
        <v>33</v>
      </c>
      <c r="H1512" s="69">
        <f t="shared" si="133"/>
        <v>6</v>
      </c>
      <c r="I1512" s="84">
        <f t="shared" si="130"/>
        <v>379</v>
      </c>
      <c r="J1512" s="60">
        <f t="shared" si="131"/>
        <v>2345</v>
      </c>
      <c r="K1512" s="69">
        <f t="shared" si="132"/>
        <v>33</v>
      </c>
      <c r="L1512"/>
      <c r="M1512" s="85">
        <v>3326</v>
      </c>
      <c r="N1512" s="85">
        <v>1465</v>
      </c>
      <c r="O1512" s="85">
        <v>1490</v>
      </c>
      <c r="P1512" s="85">
        <v>74</v>
      </c>
      <c r="Q1512" s="70"/>
      <c r="R1512" s="85">
        <v>1490</v>
      </c>
      <c r="S1512" s="64">
        <v>3326</v>
      </c>
      <c r="T1512" s="64">
        <v>74</v>
      </c>
      <c r="U1512" s="64">
        <v>303</v>
      </c>
      <c r="V1512" s="64">
        <v>2</v>
      </c>
    </row>
    <row r="1513" spans="6:22" x14ac:dyDescent="0.25">
      <c r="F1513" s="60">
        <v>1491</v>
      </c>
      <c r="G1513" s="69">
        <f t="shared" si="129"/>
        <v>33</v>
      </c>
      <c r="H1513" s="69">
        <f t="shared" si="133"/>
        <v>6</v>
      </c>
      <c r="I1513" s="84">
        <f t="shared" si="130"/>
        <v>379</v>
      </c>
      <c r="J1513" s="60">
        <f t="shared" si="131"/>
        <v>2345</v>
      </c>
      <c r="K1513" s="69">
        <f t="shared" si="132"/>
        <v>33</v>
      </c>
      <c r="L1513"/>
      <c r="M1513" s="85">
        <v>3327</v>
      </c>
      <c r="N1513" s="85">
        <v>1465</v>
      </c>
      <c r="O1513" s="85">
        <v>1491</v>
      </c>
      <c r="P1513" s="85">
        <v>74</v>
      </c>
      <c r="Q1513" s="70"/>
      <c r="R1513" s="85">
        <v>1491</v>
      </c>
      <c r="S1513" s="64">
        <v>3327</v>
      </c>
      <c r="T1513" s="64">
        <v>74</v>
      </c>
      <c r="U1513" s="64">
        <v>303</v>
      </c>
      <c r="V1513" s="64">
        <v>3</v>
      </c>
    </row>
    <row r="1514" spans="6:22" x14ac:dyDescent="0.25">
      <c r="F1514" s="60">
        <v>1492</v>
      </c>
      <c r="G1514" s="69">
        <f t="shared" si="129"/>
        <v>33</v>
      </c>
      <c r="H1514" s="69">
        <f t="shared" si="133"/>
        <v>6</v>
      </c>
      <c r="I1514" s="84">
        <f t="shared" si="130"/>
        <v>379</v>
      </c>
      <c r="J1514" s="60">
        <f t="shared" si="131"/>
        <v>2345</v>
      </c>
      <c r="K1514" s="69">
        <f t="shared" si="132"/>
        <v>33</v>
      </c>
      <c r="L1514"/>
      <c r="M1514" s="85">
        <v>3328</v>
      </c>
      <c r="N1514" s="85">
        <v>1465</v>
      </c>
      <c r="O1514" s="85">
        <v>1492</v>
      </c>
      <c r="P1514" s="85">
        <v>74</v>
      </c>
      <c r="Q1514" s="70"/>
      <c r="R1514" s="85">
        <v>1492</v>
      </c>
      <c r="S1514" s="64">
        <v>3328</v>
      </c>
      <c r="T1514" s="64">
        <v>74</v>
      </c>
      <c r="U1514" s="64">
        <v>303</v>
      </c>
      <c r="V1514" s="64">
        <v>4</v>
      </c>
    </row>
    <row r="1515" spans="6:22" x14ac:dyDescent="0.25">
      <c r="F1515" s="60">
        <v>1493</v>
      </c>
      <c r="G1515" s="69">
        <f t="shared" ref="G1515:G1546" si="134">G1511+1</f>
        <v>34</v>
      </c>
      <c r="H1515" s="69">
        <f t="shared" si="133"/>
        <v>6</v>
      </c>
      <c r="I1515" s="84">
        <f t="shared" si="130"/>
        <v>387</v>
      </c>
      <c r="J1515" s="60">
        <f t="shared" si="131"/>
        <v>2433</v>
      </c>
      <c r="K1515" s="69">
        <f t="shared" si="132"/>
        <v>33</v>
      </c>
      <c r="L1515"/>
      <c r="M1515" s="85">
        <v>4121</v>
      </c>
      <c r="N1515" s="85">
        <v>1465</v>
      </c>
      <c r="O1515" s="85">
        <v>1493</v>
      </c>
      <c r="P1515" s="85">
        <v>92</v>
      </c>
      <c r="Q1515" s="70"/>
      <c r="R1515" s="85">
        <v>1493</v>
      </c>
      <c r="S1515" s="64">
        <v>4121</v>
      </c>
      <c r="T1515" s="64">
        <v>91</v>
      </c>
      <c r="U1515" s="64">
        <v>303</v>
      </c>
      <c r="V1515" s="64">
        <v>1</v>
      </c>
    </row>
    <row r="1516" spans="6:22" x14ac:dyDescent="0.25">
      <c r="F1516" s="60">
        <v>1494</v>
      </c>
      <c r="G1516" s="69">
        <f t="shared" si="134"/>
        <v>34</v>
      </c>
      <c r="H1516" s="69">
        <f t="shared" si="133"/>
        <v>6</v>
      </c>
      <c r="I1516" s="84">
        <f t="shared" si="130"/>
        <v>387</v>
      </c>
      <c r="J1516" s="60">
        <f t="shared" si="131"/>
        <v>2433</v>
      </c>
      <c r="K1516" s="69">
        <f t="shared" si="132"/>
        <v>33</v>
      </c>
      <c r="L1516"/>
      <c r="M1516" s="85">
        <v>4122</v>
      </c>
      <c r="N1516" s="85">
        <v>1465</v>
      </c>
      <c r="O1516" s="85">
        <v>1494</v>
      </c>
      <c r="P1516" s="85">
        <v>92</v>
      </c>
      <c r="Q1516" s="70"/>
      <c r="R1516" s="85">
        <v>1494</v>
      </c>
      <c r="S1516" s="64">
        <v>4122</v>
      </c>
      <c r="T1516" s="64">
        <v>91</v>
      </c>
      <c r="U1516" s="64">
        <v>303</v>
      </c>
      <c r="V1516" s="64">
        <v>2</v>
      </c>
    </row>
    <row r="1517" spans="6:22" x14ac:dyDescent="0.25">
      <c r="F1517" s="60">
        <v>1495</v>
      </c>
      <c r="G1517" s="69">
        <f t="shared" si="134"/>
        <v>34</v>
      </c>
      <c r="H1517" s="69">
        <f t="shared" si="133"/>
        <v>6</v>
      </c>
      <c r="I1517" s="84">
        <f t="shared" si="130"/>
        <v>387</v>
      </c>
      <c r="J1517" s="60">
        <f t="shared" si="131"/>
        <v>2433</v>
      </c>
      <c r="K1517" s="69">
        <f t="shared" si="132"/>
        <v>33</v>
      </c>
      <c r="L1517"/>
      <c r="M1517" s="85">
        <v>4123</v>
      </c>
      <c r="N1517" s="85">
        <v>1465</v>
      </c>
      <c r="O1517" s="85">
        <v>1495</v>
      </c>
      <c r="P1517" s="85">
        <v>92</v>
      </c>
      <c r="Q1517" s="70"/>
      <c r="R1517" s="85">
        <v>1495</v>
      </c>
      <c r="S1517" s="64">
        <v>4123</v>
      </c>
      <c r="T1517" s="64">
        <v>91</v>
      </c>
      <c r="U1517" s="64">
        <v>303</v>
      </c>
      <c r="V1517" s="64">
        <v>3</v>
      </c>
    </row>
    <row r="1518" spans="6:22" x14ac:dyDescent="0.25">
      <c r="F1518" s="60">
        <v>1496</v>
      </c>
      <c r="G1518" s="69">
        <f t="shared" si="134"/>
        <v>34</v>
      </c>
      <c r="H1518" s="69">
        <f t="shared" si="133"/>
        <v>6</v>
      </c>
      <c r="I1518" s="84">
        <f t="shared" si="130"/>
        <v>387</v>
      </c>
      <c r="J1518" s="60">
        <f t="shared" si="131"/>
        <v>2433</v>
      </c>
      <c r="K1518" s="69">
        <f t="shared" si="132"/>
        <v>33</v>
      </c>
      <c r="L1518"/>
      <c r="M1518" s="85">
        <v>4124</v>
      </c>
      <c r="N1518" s="85">
        <v>1465</v>
      </c>
      <c r="O1518" s="85">
        <v>1496</v>
      </c>
      <c r="P1518" s="85">
        <v>92</v>
      </c>
      <c r="Q1518" s="70"/>
      <c r="R1518" s="85">
        <v>1496</v>
      </c>
      <c r="S1518" s="64">
        <v>4124</v>
      </c>
      <c r="T1518" s="64">
        <v>91</v>
      </c>
      <c r="U1518" s="64">
        <v>303</v>
      </c>
      <c r="V1518" s="64">
        <v>4</v>
      </c>
    </row>
    <row r="1519" spans="6:22" x14ac:dyDescent="0.25">
      <c r="F1519" s="60">
        <v>1497</v>
      </c>
      <c r="G1519" s="69">
        <f t="shared" si="134"/>
        <v>35</v>
      </c>
      <c r="H1519" s="69">
        <f t="shared" si="133"/>
        <v>6</v>
      </c>
      <c r="I1519" s="84">
        <f t="shared" si="130"/>
        <v>414</v>
      </c>
      <c r="J1519" s="60">
        <f t="shared" si="131"/>
        <v>2737</v>
      </c>
      <c r="K1519" s="69">
        <f t="shared" si="132"/>
        <v>34</v>
      </c>
      <c r="L1519"/>
      <c r="M1519" s="85">
        <v>4393</v>
      </c>
      <c r="N1519" s="85">
        <v>1465</v>
      </c>
      <c r="O1519" s="85">
        <v>1497</v>
      </c>
      <c r="P1519" s="85">
        <v>98</v>
      </c>
      <c r="Q1519" s="70"/>
      <c r="R1519" s="85">
        <v>1497</v>
      </c>
      <c r="S1519" s="64">
        <v>4393</v>
      </c>
      <c r="T1519" s="64">
        <v>97</v>
      </c>
      <c r="U1519" s="64">
        <v>303</v>
      </c>
      <c r="V1519" s="64">
        <v>1</v>
      </c>
    </row>
    <row r="1520" spans="6:22" x14ac:dyDescent="0.25">
      <c r="F1520" s="60">
        <v>1498</v>
      </c>
      <c r="G1520" s="69">
        <f t="shared" si="134"/>
        <v>35</v>
      </c>
      <c r="H1520" s="69">
        <f t="shared" si="133"/>
        <v>6</v>
      </c>
      <c r="I1520" s="84">
        <f t="shared" si="130"/>
        <v>414</v>
      </c>
      <c r="J1520" s="60">
        <f t="shared" si="131"/>
        <v>2737</v>
      </c>
      <c r="K1520" s="69">
        <f t="shared" si="132"/>
        <v>34</v>
      </c>
      <c r="L1520"/>
      <c r="M1520" s="85">
        <v>4394</v>
      </c>
      <c r="N1520" s="85">
        <v>1465</v>
      </c>
      <c r="O1520" s="85">
        <v>1498</v>
      </c>
      <c r="P1520" s="85">
        <v>98</v>
      </c>
      <c r="Q1520" s="70"/>
      <c r="R1520" s="85">
        <v>1498</v>
      </c>
      <c r="S1520" s="64">
        <v>4394</v>
      </c>
      <c r="T1520" s="64">
        <v>97</v>
      </c>
      <c r="U1520" s="64">
        <v>303</v>
      </c>
      <c r="V1520" s="64">
        <v>2</v>
      </c>
    </row>
    <row r="1521" spans="6:22" x14ac:dyDescent="0.25">
      <c r="F1521" s="60">
        <v>1499</v>
      </c>
      <c r="G1521" s="69">
        <f t="shared" si="134"/>
        <v>35</v>
      </c>
      <c r="H1521" s="69">
        <f t="shared" si="133"/>
        <v>6</v>
      </c>
      <c r="I1521" s="84">
        <f t="shared" si="130"/>
        <v>414</v>
      </c>
      <c r="J1521" s="60">
        <f t="shared" si="131"/>
        <v>2737</v>
      </c>
      <c r="K1521" s="69">
        <f t="shared" si="132"/>
        <v>34</v>
      </c>
      <c r="L1521"/>
      <c r="M1521" s="85">
        <v>4395</v>
      </c>
      <c r="N1521" s="85">
        <v>1465</v>
      </c>
      <c r="O1521" s="85">
        <v>1499</v>
      </c>
      <c r="P1521" s="85">
        <v>98</v>
      </c>
      <c r="Q1521" s="70"/>
      <c r="R1521" s="85">
        <v>1499</v>
      </c>
      <c r="S1521" s="64">
        <v>4395</v>
      </c>
      <c r="T1521" s="64">
        <v>97</v>
      </c>
      <c r="U1521" s="64">
        <v>303</v>
      </c>
      <c r="V1521" s="64">
        <v>3</v>
      </c>
    </row>
    <row r="1522" spans="6:22" x14ac:dyDescent="0.25">
      <c r="F1522" s="60">
        <v>1500</v>
      </c>
      <c r="G1522" s="69">
        <f t="shared" si="134"/>
        <v>35</v>
      </c>
      <c r="H1522" s="69">
        <f t="shared" si="133"/>
        <v>6</v>
      </c>
      <c r="I1522" s="84">
        <f t="shared" si="130"/>
        <v>414</v>
      </c>
      <c r="J1522" s="60">
        <f t="shared" si="131"/>
        <v>2737</v>
      </c>
      <c r="K1522" s="69">
        <f t="shared" si="132"/>
        <v>34</v>
      </c>
      <c r="L1522"/>
      <c r="M1522" s="85">
        <v>4396</v>
      </c>
      <c r="N1522" s="85">
        <v>1465</v>
      </c>
      <c r="O1522" s="85">
        <v>1500</v>
      </c>
      <c r="P1522" s="85">
        <v>98</v>
      </c>
      <c r="Q1522" s="70"/>
      <c r="R1522" s="85">
        <v>1500</v>
      </c>
      <c r="S1522" s="64">
        <v>4396</v>
      </c>
      <c r="T1522" s="64">
        <v>97</v>
      </c>
      <c r="U1522" s="64">
        <v>303</v>
      </c>
      <c r="V1522" s="64">
        <v>4</v>
      </c>
    </row>
    <row r="1523" spans="6:22" x14ac:dyDescent="0.25">
      <c r="F1523" s="60">
        <v>1501</v>
      </c>
      <c r="G1523" s="69">
        <f t="shared" si="134"/>
        <v>36</v>
      </c>
      <c r="H1523" s="69">
        <f t="shared" si="133"/>
        <v>6</v>
      </c>
      <c r="I1523" s="84">
        <f t="shared" si="130"/>
        <v>422</v>
      </c>
      <c r="J1523" s="60">
        <f t="shared" si="131"/>
        <v>2825</v>
      </c>
      <c r="K1523" s="69">
        <f t="shared" si="132"/>
        <v>34</v>
      </c>
      <c r="L1523"/>
      <c r="M1523" s="85">
        <v>5189</v>
      </c>
      <c r="N1523" s="85">
        <v>1465</v>
      </c>
      <c r="O1523" s="85">
        <v>1501</v>
      </c>
      <c r="P1523" s="85">
        <v>114</v>
      </c>
      <c r="Q1523" s="70"/>
      <c r="R1523" s="85">
        <v>1501</v>
      </c>
      <c r="S1523" s="64">
        <v>5189</v>
      </c>
      <c r="T1523" s="64">
        <v>115</v>
      </c>
      <c r="U1523" s="64">
        <v>303</v>
      </c>
      <c r="V1523" s="64">
        <v>1</v>
      </c>
    </row>
    <row r="1524" spans="6:22" x14ac:dyDescent="0.25">
      <c r="F1524" s="60">
        <v>1502</v>
      </c>
      <c r="G1524" s="69">
        <f t="shared" si="134"/>
        <v>36</v>
      </c>
      <c r="H1524" s="69">
        <f t="shared" si="133"/>
        <v>6</v>
      </c>
      <c r="I1524" s="84">
        <f t="shared" si="130"/>
        <v>422</v>
      </c>
      <c r="J1524" s="60">
        <f t="shared" si="131"/>
        <v>2825</v>
      </c>
      <c r="K1524" s="69">
        <f t="shared" si="132"/>
        <v>34</v>
      </c>
      <c r="L1524"/>
      <c r="M1524" s="85">
        <v>5190</v>
      </c>
      <c r="N1524" s="85">
        <v>1465</v>
      </c>
      <c r="O1524" s="85">
        <v>1502</v>
      </c>
      <c r="P1524" s="85">
        <v>114</v>
      </c>
      <c r="Q1524" s="70"/>
      <c r="R1524" s="85">
        <v>1502</v>
      </c>
      <c r="S1524" s="64">
        <v>5190</v>
      </c>
      <c r="T1524" s="64">
        <v>115</v>
      </c>
      <c r="U1524" s="64">
        <v>303</v>
      </c>
      <c r="V1524" s="64">
        <v>2</v>
      </c>
    </row>
    <row r="1525" spans="6:22" x14ac:dyDescent="0.25">
      <c r="F1525" s="60">
        <v>1503</v>
      </c>
      <c r="G1525" s="69">
        <f t="shared" si="134"/>
        <v>36</v>
      </c>
      <c r="H1525" s="69">
        <f t="shared" si="133"/>
        <v>6</v>
      </c>
      <c r="I1525" s="84">
        <f t="shared" si="130"/>
        <v>422</v>
      </c>
      <c r="J1525" s="60">
        <f t="shared" si="131"/>
        <v>2825</v>
      </c>
      <c r="K1525" s="69">
        <f t="shared" si="132"/>
        <v>34</v>
      </c>
      <c r="L1525"/>
      <c r="M1525" s="85">
        <v>5191</v>
      </c>
      <c r="N1525" s="85">
        <v>1465</v>
      </c>
      <c r="O1525" s="85">
        <v>1503</v>
      </c>
      <c r="P1525" s="85">
        <v>114</v>
      </c>
      <c r="Q1525" s="70"/>
      <c r="R1525" s="85">
        <v>1503</v>
      </c>
      <c r="S1525" s="64">
        <v>5191</v>
      </c>
      <c r="T1525" s="64">
        <v>115</v>
      </c>
      <c r="U1525" s="64">
        <v>303</v>
      </c>
      <c r="V1525" s="64">
        <v>3</v>
      </c>
    </row>
    <row r="1526" spans="6:22" x14ac:dyDescent="0.25">
      <c r="F1526" s="60">
        <v>1504</v>
      </c>
      <c r="G1526" s="69">
        <f t="shared" si="134"/>
        <v>36</v>
      </c>
      <c r="H1526" s="69">
        <f t="shared" si="133"/>
        <v>6</v>
      </c>
      <c r="I1526" s="84">
        <f t="shared" si="130"/>
        <v>422</v>
      </c>
      <c r="J1526" s="60">
        <f t="shared" si="131"/>
        <v>2825</v>
      </c>
      <c r="K1526" s="69">
        <f t="shared" si="132"/>
        <v>34</v>
      </c>
      <c r="L1526"/>
      <c r="M1526" s="85">
        <v>5192</v>
      </c>
      <c r="N1526" s="85">
        <v>1465</v>
      </c>
      <c r="O1526" s="85">
        <v>1504</v>
      </c>
      <c r="P1526" s="85">
        <v>114</v>
      </c>
      <c r="Q1526" s="70"/>
      <c r="R1526" s="85">
        <v>1504</v>
      </c>
      <c r="S1526" s="64">
        <v>5192</v>
      </c>
      <c r="T1526" s="64">
        <v>115</v>
      </c>
      <c r="U1526" s="64">
        <v>303</v>
      </c>
      <c r="V1526" s="64">
        <v>4</v>
      </c>
    </row>
    <row r="1527" spans="6:22" x14ac:dyDescent="0.25">
      <c r="F1527" s="60">
        <v>1505</v>
      </c>
      <c r="G1527" s="69">
        <f t="shared" si="134"/>
        <v>37</v>
      </c>
      <c r="H1527" s="69">
        <f t="shared" si="133"/>
        <v>6</v>
      </c>
      <c r="I1527" s="84">
        <f t="shared" si="130"/>
        <v>430</v>
      </c>
      <c r="J1527" s="60">
        <f t="shared" si="131"/>
        <v>2913</v>
      </c>
      <c r="K1527" s="69">
        <f t="shared" si="132"/>
        <v>34</v>
      </c>
      <c r="L1527"/>
      <c r="M1527" s="85">
        <v>5461</v>
      </c>
      <c r="N1527" s="85">
        <v>1465</v>
      </c>
      <c r="O1527" s="85">
        <v>1505</v>
      </c>
      <c r="P1527" s="85">
        <v>120</v>
      </c>
      <c r="Q1527" s="70"/>
      <c r="R1527" s="85">
        <v>1505</v>
      </c>
      <c r="S1527" s="64">
        <v>5461</v>
      </c>
      <c r="T1527" s="64">
        <v>121</v>
      </c>
      <c r="U1527" s="64">
        <v>303</v>
      </c>
      <c r="V1527" s="64">
        <v>1</v>
      </c>
    </row>
    <row r="1528" spans="6:22" x14ac:dyDescent="0.25">
      <c r="F1528" s="60">
        <v>1506</v>
      </c>
      <c r="G1528" s="69">
        <f t="shared" si="134"/>
        <v>37</v>
      </c>
      <c r="H1528" s="69">
        <f t="shared" si="133"/>
        <v>6</v>
      </c>
      <c r="I1528" s="84">
        <f t="shared" si="130"/>
        <v>430</v>
      </c>
      <c r="J1528" s="60">
        <f t="shared" si="131"/>
        <v>2913</v>
      </c>
      <c r="K1528" s="69">
        <f t="shared" si="132"/>
        <v>34</v>
      </c>
      <c r="L1528"/>
      <c r="M1528" s="85">
        <v>5462</v>
      </c>
      <c r="N1528" s="85">
        <v>1465</v>
      </c>
      <c r="O1528" s="85">
        <v>1506</v>
      </c>
      <c r="P1528" s="85">
        <v>120</v>
      </c>
      <c r="Q1528" s="70"/>
      <c r="R1528" s="85">
        <v>1506</v>
      </c>
      <c r="S1528" s="64">
        <v>5462</v>
      </c>
      <c r="T1528" s="64">
        <v>121</v>
      </c>
      <c r="U1528" s="64">
        <v>303</v>
      </c>
      <c r="V1528" s="64">
        <v>2</v>
      </c>
    </row>
    <row r="1529" spans="6:22" x14ac:dyDescent="0.25">
      <c r="F1529" s="60">
        <v>1507</v>
      </c>
      <c r="G1529" s="69">
        <f t="shared" si="134"/>
        <v>37</v>
      </c>
      <c r="H1529" s="69">
        <f t="shared" si="133"/>
        <v>6</v>
      </c>
      <c r="I1529" s="84">
        <f t="shared" si="130"/>
        <v>430</v>
      </c>
      <c r="J1529" s="60">
        <f t="shared" si="131"/>
        <v>2913</v>
      </c>
      <c r="K1529" s="69">
        <f t="shared" si="132"/>
        <v>34</v>
      </c>
      <c r="L1529"/>
      <c r="M1529" s="85">
        <v>5463</v>
      </c>
      <c r="N1529" s="85">
        <v>1465</v>
      </c>
      <c r="O1529" s="85">
        <v>1507</v>
      </c>
      <c r="P1529" s="85">
        <v>120</v>
      </c>
      <c r="Q1529" s="70"/>
      <c r="R1529" s="85">
        <v>1507</v>
      </c>
      <c r="S1529" s="64">
        <v>5463</v>
      </c>
      <c r="T1529" s="64">
        <v>121</v>
      </c>
      <c r="U1529" s="64">
        <v>303</v>
      </c>
      <c r="V1529" s="64">
        <v>3</v>
      </c>
    </row>
    <row r="1530" spans="6:22" x14ac:dyDescent="0.25">
      <c r="F1530" s="60">
        <v>1508</v>
      </c>
      <c r="G1530" s="69">
        <f t="shared" si="134"/>
        <v>37</v>
      </c>
      <c r="H1530" s="69">
        <f t="shared" si="133"/>
        <v>6</v>
      </c>
      <c r="I1530" s="84">
        <f t="shared" si="130"/>
        <v>430</v>
      </c>
      <c r="J1530" s="60">
        <f t="shared" si="131"/>
        <v>2913</v>
      </c>
      <c r="K1530" s="69">
        <f t="shared" si="132"/>
        <v>34</v>
      </c>
      <c r="L1530"/>
      <c r="M1530" s="85">
        <v>5464</v>
      </c>
      <c r="N1530" s="85">
        <v>1465</v>
      </c>
      <c r="O1530" s="85">
        <v>1508</v>
      </c>
      <c r="P1530" s="85">
        <v>120</v>
      </c>
      <c r="Q1530" s="70"/>
      <c r="R1530" s="85">
        <v>1508</v>
      </c>
      <c r="S1530" s="64">
        <v>5464</v>
      </c>
      <c r="T1530" s="64">
        <v>121</v>
      </c>
      <c r="U1530" s="64">
        <v>303</v>
      </c>
      <c r="V1530" s="64">
        <v>4</v>
      </c>
    </row>
    <row r="1531" spans="6:22" x14ac:dyDescent="0.25">
      <c r="F1531" s="60">
        <v>1509</v>
      </c>
      <c r="G1531" s="69">
        <f t="shared" si="134"/>
        <v>38</v>
      </c>
      <c r="H1531" s="69">
        <f t="shared" si="133"/>
        <v>6</v>
      </c>
      <c r="I1531" s="84">
        <f t="shared" si="130"/>
        <v>438</v>
      </c>
      <c r="J1531" s="60">
        <f t="shared" si="131"/>
        <v>3001</v>
      </c>
      <c r="K1531" s="69">
        <f t="shared" si="132"/>
        <v>34</v>
      </c>
      <c r="L1531"/>
      <c r="M1531" s="85">
        <v>6257</v>
      </c>
      <c r="N1531" s="85">
        <v>1465</v>
      </c>
      <c r="O1531" s="85">
        <v>1509</v>
      </c>
      <c r="P1531" s="85">
        <v>137</v>
      </c>
      <c r="Q1531" s="70"/>
      <c r="R1531" s="85">
        <v>1509</v>
      </c>
      <c r="S1531" s="64">
        <v>6257</v>
      </c>
      <c r="T1531" s="64">
        <v>139</v>
      </c>
      <c r="U1531" s="64">
        <v>303</v>
      </c>
      <c r="V1531" s="64">
        <v>1</v>
      </c>
    </row>
    <row r="1532" spans="6:22" x14ac:dyDescent="0.25">
      <c r="F1532" s="60">
        <v>1510</v>
      </c>
      <c r="G1532" s="69">
        <f t="shared" si="134"/>
        <v>38</v>
      </c>
      <c r="H1532" s="69">
        <f t="shared" si="133"/>
        <v>6</v>
      </c>
      <c r="I1532" s="84">
        <f t="shared" si="130"/>
        <v>438</v>
      </c>
      <c r="J1532" s="60">
        <f t="shared" si="131"/>
        <v>3001</v>
      </c>
      <c r="K1532" s="69">
        <f t="shared" si="132"/>
        <v>34</v>
      </c>
      <c r="L1532"/>
      <c r="M1532" s="85">
        <v>6258</v>
      </c>
      <c r="N1532" s="85">
        <v>1465</v>
      </c>
      <c r="O1532" s="85">
        <v>1510</v>
      </c>
      <c r="P1532" s="85">
        <v>137</v>
      </c>
      <c r="Q1532" s="70"/>
      <c r="R1532" s="85">
        <v>1510</v>
      </c>
      <c r="S1532" s="64">
        <v>6258</v>
      </c>
      <c r="T1532" s="64">
        <v>139</v>
      </c>
      <c r="U1532" s="64">
        <v>303</v>
      </c>
      <c r="V1532" s="64">
        <v>2</v>
      </c>
    </row>
    <row r="1533" spans="6:22" x14ac:dyDescent="0.25">
      <c r="F1533" s="60">
        <v>1511</v>
      </c>
      <c r="G1533" s="69">
        <f t="shared" si="134"/>
        <v>38</v>
      </c>
      <c r="H1533" s="69">
        <f t="shared" si="133"/>
        <v>6</v>
      </c>
      <c r="I1533" s="84">
        <f t="shared" si="130"/>
        <v>438</v>
      </c>
      <c r="J1533" s="60">
        <f t="shared" si="131"/>
        <v>3001</v>
      </c>
      <c r="K1533" s="69">
        <f t="shared" si="132"/>
        <v>34</v>
      </c>
      <c r="L1533"/>
      <c r="M1533" s="85">
        <v>6259</v>
      </c>
      <c r="N1533" s="85">
        <v>1465</v>
      </c>
      <c r="O1533" s="85">
        <v>1511</v>
      </c>
      <c r="P1533" s="85">
        <v>137</v>
      </c>
      <c r="Q1533" s="70"/>
      <c r="R1533" s="85">
        <v>1511</v>
      </c>
      <c r="S1533" s="64">
        <v>6259</v>
      </c>
      <c r="T1533" s="64">
        <v>139</v>
      </c>
      <c r="U1533" s="64">
        <v>303</v>
      </c>
      <c r="V1533" s="64">
        <v>3</v>
      </c>
    </row>
    <row r="1534" spans="6:22" x14ac:dyDescent="0.25">
      <c r="F1534" s="60">
        <v>1512</v>
      </c>
      <c r="G1534" s="69">
        <f t="shared" si="134"/>
        <v>38</v>
      </c>
      <c r="H1534" s="69">
        <f t="shared" si="133"/>
        <v>6</v>
      </c>
      <c r="I1534" s="84">
        <f t="shared" si="130"/>
        <v>438</v>
      </c>
      <c r="J1534" s="60">
        <f t="shared" si="131"/>
        <v>3001</v>
      </c>
      <c r="K1534" s="69">
        <f t="shared" si="132"/>
        <v>34</v>
      </c>
      <c r="L1534"/>
      <c r="M1534" s="85">
        <v>6260</v>
      </c>
      <c r="N1534" s="85">
        <v>1465</v>
      </c>
      <c r="O1534" s="85">
        <v>1512</v>
      </c>
      <c r="P1534" s="85">
        <v>137</v>
      </c>
      <c r="Q1534" s="70"/>
      <c r="R1534" s="85">
        <v>1512</v>
      </c>
      <c r="S1534" s="64">
        <v>6260</v>
      </c>
      <c r="T1534" s="64">
        <v>139</v>
      </c>
      <c r="U1534" s="64">
        <v>303</v>
      </c>
      <c r="V1534" s="64">
        <v>4</v>
      </c>
    </row>
    <row r="1535" spans="6:22" x14ac:dyDescent="0.25">
      <c r="F1535" s="60">
        <v>1513</v>
      </c>
      <c r="G1535" s="69">
        <f t="shared" si="134"/>
        <v>39</v>
      </c>
      <c r="H1535" s="69">
        <f t="shared" si="133"/>
        <v>6</v>
      </c>
      <c r="I1535" s="84">
        <f t="shared" si="130"/>
        <v>446</v>
      </c>
      <c r="J1535" s="60">
        <f t="shared" si="131"/>
        <v>3089</v>
      </c>
      <c r="K1535" s="69">
        <f t="shared" si="132"/>
        <v>34</v>
      </c>
      <c r="L1535"/>
      <c r="M1535" s="85">
        <v>385</v>
      </c>
      <c r="N1535" s="85">
        <v>1513</v>
      </c>
      <c r="O1535" s="85">
        <v>1513</v>
      </c>
      <c r="P1535" s="85">
        <v>9</v>
      </c>
      <c r="Q1535" s="70"/>
      <c r="R1535" s="85">
        <v>1513</v>
      </c>
      <c r="S1535" s="64">
        <v>385</v>
      </c>
      <c r="T1535" s="64">
        <v>9</v>
      </c>
      <c r="U1535" s="64">
        <v>307</v>
      </c>
      <c r="V1535" s="64">
        <v>1</v>
      </c>
    </row>
    <row r="1536" spans="6:22" x14ac:dyDescent="0.25">
      <c r="F1536" s="60">
        <v>1514</v>
      </c>
      <c r="G1536" s="69">
        <f t="shared" si="134"/>
        <v>39</v>
      </c>
      <c r="H1536" s="69">
        <f t="shared" si="133"/>
        <v>6</v>
      </c>
      <c r="I1536" s="84">
        <f t="shared" si="130"/>
        <v>446</v>
      </c>
      <c r="J1536" s="60">
        <f t="shared" si="131"/>
        <v>3089</v>
      </c>
      <c r="K1536" s="69">
        <f t="shared" si="132"/>
        <v>34</v>
      </c>
      <c r="L1536"/>
      <c r="M1536" s="85">
        <v>386</v>
      </c>
      <c r="N1536" s="85">
        <v>1513</v>
      </c>
      <c r="O1536" s="85">
        <v>1514</v>
      </c>
      <c r="P1536" s="85">
        <v>9</v>
      </c>
      <c r="Q1536" s="70"/>
      <c r="R1536" s="85">
        <v>1514</v>
      </c>
      <c r="S1536" s="64">
        <v>386</v>
      </c>
      <c r="T1536" s="64">
        <v>9</v>
      </c>
      <c r="U1536" s="64">
        <v>307</v>
      </c>
      <c r="V1536" s="64">
        <v>2</v>
      </c>
    </row>
    <row r="1537" spans="6:22" x14ac:dyDescent="0.25">
      <c r="F1537" s="60">
        <v>1515</v>
      </c>
      <c r="G1537" s="69">
        <f t="shared" si="134"/>
        <v>39</v>
      </c>
      <c r="H1537" s="69">
        <f t="shared" si="133"/>
        <v>6</v>
      </c>
      <c r="I1537" s="84">
        <f t="shared" si="130"/>
        <v>446</v>
      </c>
      <c r="J1537" s="60">
        <f t="shared" si="131"/>
        <v>3089</v>
      </c>
      <c r="K1537" s="69">
        <f t="shared" si="132"/>
        <v>34</v>
      </c>
      <c r="L1537"/>
      <c r="M1537" s="85">
        <v>387</v>
      </c>
      <c r="N1537" s="85">
        <v>1513</v>
      </c>
      <c r="O1537" s="85">
        <v>1515</v>
      </c>
      <c r="P1537" s="85">
        <v>9</v>
      </c>
      <c r="Q1537" s="70"/>
      <c r="R1537" s="85">
        <v>1515</v>
      </c>
      <c r="S1537" s="64">
        <v>387</v>
      </c>
      <c r="T1537" s="64">
        <v>9</v>
      </c>
      <c r="U1537" s="64">
        <v>307</v>
      </c>
      <c r="V1537" s="64">
        <v>3</v>
      </c>
    </row>
    <row r="1538" spans="6:22" x14ac:dyDescent="0.25">
      <c r="F1538" s="60">
        <v>1516</v>
      </c>
      <c r="G1538" s="69">
        <f t="shared" si="134"/>
        <v>39</v>
      </c>
      <c r="H1538" s="69">
        <f t="shared" si="133"/>
        <v>6</v>
      </c>
      <c r="I1538" s="84">
        <f t="shared" si="130"/>
        <v>446</v>
      </c>
      <c r="J1538" s="60">
        <f t="shared" si="131"/>
        <v>3089</v>
      </c>
      <c r="K1538" s="69">
        <f t="shared" si="132"/>
        <v>34</v>
      </c>
      <c r="L1538"/>
      <c r="M1538" s="85">
        <v>388</v>
      </c>
      <c r="N1538" s="85">
        <v>1513</v>
      </c>
      <c r="O1538" s="85">
        <v>1516</v>
      </c>
      <c r="P1538" s="85">
        <v>9</v>
      </c>
      <c r="Q1538" s="70"/>
      <c r="R1538" s="85">
        <v>1516</v>
      </c>
      <c r="S1538" s="64">
        <v>388</v>
      </c>
      <c r="T1538" s="64">
        <v>9</v>
      </c>
      <c r="U1538" s="64">
        <v>307</v>
      </c>
      <c r="V1538" s="64">
        <v>4</v>
      </c>
    </row>
    <row r="1539" spans="6:22" x14ac:dyDescent="0.25">
      <c r="F1539" s="60">
        <v>1517</v>
      </c>
      <c r="G1539" s="69">
        <f t="shared" si="134"/>
        <v>40</v>
      </c>
      <c r="H1539" s="69">
        <f t="shared" si="133"/>
        <v>6</v>
      </c>
      <c r="I1539" s="84">
        <f t="shared" si="130"/>
        <v>454</v>
      </c>
      <c r="J1539" s="60">
        <f t="shared" si="131"/>
        <v>3177</v>
      </c>
      <c r="K1539" s="69">
        <f t="shared" si="132"/>
        <v>34</v>
      </c>
      <c r="L1539"/>
      <c r="M1539" s="85">
        <v>657</v>
      </c>
      <c r="N1539" s="85">
        <v>1513</v>
      </c>
      <c r="O1539" s="85">
        <v>1517</v>
      </c>
      <c r="P1539" s="85">
        <v>15</v>
      </c>
      <c r="Q1539" s="70"/>
      <c r="R1539" s="85">
        <v>1517</v>
      </c>
      <c r="S1539" s="64">
        <v>657</v>
      </c>
      <c r="T1539" s="64">
        <v>15</v>
      </c>
      <c r="U1539" s="64">
        <v>307</v>
      </c>
      <c r="V1539" s="64">
        <v>1</v>
      </c>
    </row>
    <row r="1540" spans="6:22" x14ac:dyDescent="0.25">
      <c r="F1540" s="60">
        <v>1518</v>
      </c>
      <c r="G1540" s="69">
        <f t="shared" si="134"/>
        <v>40</v>
      </c>
      <c r="H1540" s="69">
        <f t="shared" si="133"/>
        <v>6</v>
      </c>
      <c r="I1540" s="84">
        <f t="shared" si="130"/>
        <v>454</v>
      </c>
      <c r="J1540" s="60">
        <f t="shared" si="131"/>
        <v>3177</v>
      </c>
      <c r="K1540" s="69">
        <f t="shared" si="132"/>
        <v>34</v>
      </c>
      <c r="L1540"/>
      <c r="M1540" s="85">
        <v>658</v>
      </c>
      <c r="N1540" s="85">
        <v>1513</v>
      </c>
      <c r="O1540" s="85">
        <v>1518</v>
      </c>
      <c r="P1540" s="85">
        <v>15</v>
      </c>
      <c r="Q1540" s="70"/>
      <c r="R1540" s="85">
        <v>1518</v>
      </c>
      <c r="S1540" s="64">
        <v>658</v>
      </c>
      <c r="T1540" s="64">
        <v>15</v>
      </c>
      <c r="U1540" s="64">
        <v>307</v>
      </c>
      <c r="V1540" s="64">
        <v>2</v>
      </c>
    </row>
    <row r="1541" spans="6:22" x14ac:dyDescent="0.25">
      <c r="F1541" s="60">
        <v>1519</v>
      </c>
      <c r="G1541" s="69">
        <f t="shared" si="134"/>
        <v>40</v>
      </c>
      <c r="H1541" s="69">
        <f t="shared" si="133"/>
        <v>6</v>
      </c>
      <c r="I1541" s="84">
        <f t="shared" si="130"/>
        <v>454</v>
      </c>
      <c r="J1541" s="60">
        <f t="shared" si="131"/>
        <v>3177</v>
      </c>
      <c r="K1541" s="69">
        <f t="shared" si="132"/>
        <v>34</v>
      </c>
      <c r="L1541"/>
      <c r="M1541" s="85">
        <v>659</v>
      </c>
      <c r="N1541" s="85">
        <v>1513</v>
      </c>
      <c r="O1541" s="85">
        <v>1519</v>
      </c>
      <c r="P1541" s="85">
        <v>15</v>
      </c>
      <c r="Q1541" s="70"/>
      <c r="R1541" s="85">
        <v>1519</v>
      </c>
      <c r="S1541" s="64">
        <v>659</v>
      </c>
      <c r="T1541" s="64">
        <v>15</v>
      </c>
      <c r="U1541" s="64">
        <v>307</v>
      </c>
      <c r="V1541" s="64">
        <v>3</v>
      </c>
    </row>
    <row r="1542" spans="6:22" x14ac:dyDescent="0.25">
      <c r="F1542" s="60">
        <v>1520</v>
      </c>
      <c r="G1542" s="69">
        <f t="shared" si="134"/>
        <v>40</v>
      </c>
      <c r="H1542" s="69">
        <f t="shared" si="133"/>
        <v>6</v>
      </c>
      <c r="I1542" s="84">
        <f t="shared" si="130"/>
        <v>454</v>
      </c>
      <c r="J1542" s="60">
        <f t="shared" si="131"/>
        <v>3177</v>
      </c>
      <c r="K1542" s="69">
        <f t="shared" si="132"/>
        <v>34</v>
      </c>
      <c r="L1542"/>
      <c r="M1542" s="85">
        <v>660</v>
      </c>
      <c r="N1542" s="85">
        <v>1513</v>
      </c>
      <c r="O1542" s="85">
        <v>1520</v>
      </c>
      <c r="P1542" s="85">
        <v>15</v>
      </c>
      <c r="Q1542" s="70"/>
      <c r="R1542" s="85">
        <v>1520</v>
      </c>
      <c r="S1542" s="64">
        <v>660</v>
      </c>
      <c r="T1542" s="64">
        <v>15</v>
      </c>
      <c r="U1542" s="64">
        <v>307</v>
      </c>
      <c r="V1542" s="64">
        <v>4</v>
      </c>
    </row>
    <row r="1543" spans="6:22" x14ac:dyDescent="0.25">
      <c r="F1543" s="60">
        <v>1521</v>
      </c>
      <c r="G1543" s="69">
        <f t="shared" si="134"/>
        <v>41</v>
      </c>
      <c r="H1543" s="69">
        <f t="shared" si="133"/>
        <v>6</v>
      </c>
      <c r="I1543" s="84">
        <f t="shared" si="130"/>
        <v>462</v>
      </c>
      <c r="J1543" s="60">
        <f t="shared" si="131"/>
        <v>3265</v>
      </c>
      <c r="K1543" s="69">
        <f t="shared" si="132"/>
        <v>34</v>
      </c>
      <c r="L1543"/>
      <c r="M1543" s="85">
        <v>1453</v>
      </c>
      <c r="N1543" s="85">
        <v>1513</v>
      </c>
      <c r="O1543" s="85">
        <v>1521</v>
      </c>
      <c r="P1543" s="85">
        <v>33</v>
      </c>
      <c r="Q1543" s="70"/>
      <c r="R1543" s="85">
        <v>1521</v>
      </c>
      <c r="S1543" s="64">
        <v>1453</v>
      </c>
      <c r="T1543" s="64">
        <v>33</v>
      </c>
      <c r="U1543" s="64">
        <v>307</v>
      </c>
      <c r="V1543" s="64">
        <v>1</v>
      </c>
    </row>
    <row r="1544" spans="6:22" x14ac:dyDescent="0.25">
      <c r="F1544" s="60">
        <v>1522</v>
      </c>
      <c r="G1544" s="69">
        <f t="shared" si="134"/>
        <v>41</v>
      </c>
      <c r="H1544" s="69">
        <f t="shared" si="133"/>
        <v>6</v>
      </c>
      <c r="I1544" s="84">
        <f t="shared" si="130"/>
        <v>462</v>
      </c>
      <c r="J1544" s="60">
        <f t="shared" si="131"/>
        <v>3265</v>
      </c>
      <c r="K1544" s="69">
        <f t="shared" si="132"/>
        <v>34</v>
      </c>
      <c r="L1544"/>
      <c r="M1544" s="85">
        <v>1454</v>
      </c>
      <c r="N1544" s="85">
        <v>1513</v>
      </c>
      <c r="O1544" s="85">
        <v>1522</v>
      </c>
      <c r="P1544" s="85">
        <v>33</v>
      </c>
      <c r="Q1544" s="70"/>
      <c r="R1544" s="85">
        <v>1522</v>
      </c>
      <c r="S1544" s="64">
        <v>1454</v>
      </c>
      <c r="T1544" s="64">
        <v>33</v>
      </c>
      <c r="U1544" s="64">
        <v>307</v>
      </c>
      <c r="V1544" s="64">
        <v>2</v>
      </c>
    </row>
    <row r="1545" spans="6:22" x14ac:dyDescent="0.25">
      <c r="F1545" s="60">
        <v>1523</v>
      </c>
      <c r="G1545" s="69">
        <f t="shared" si="134"/>
        <v>41</v>
      </c>
      <c r="H1545" s="69">
        <f t="shared" si="133"/>
        <v>6</v>
      </c>
      <c r="I1545" s="84">
        <f t="shared" si="130"/>
        <v>462</v>
      </c>
      <c r="J1545" s="60">
        <f t="shared" si="131"/>
        <v>3265</v>
      </c>
      <c r="K1545" s="69">
        <f t="shared" si="132"/>
        <v>34</v>
      </c>
      <c r="L1545"/>
      <c r="M1545" s="85">
        <v>1455</v>
      </c>
      <c r="N1545" s="85">
        <v>1513</v>
      </c>
      <c r="O1545" s="85">
        <v>1523</v>
      </c>
      <c r="P1545" s="85">
        <v>33</v>
      </c>
      <c r="Q1545" s="70"/>
      <c r="R1545" s="85">
        <v>1523</v>
      </c>
      <c r="S1545" s="64">
        <v>1455</v>
      </c>
      <c r="T1545" s="64">
        <v>33</v>
      </c>
      <c r="U1545" s="64">
        <v>307</v>
      </c>
      <c r="V1545" s="64">
        <v>3</v>
      </c>
    </row>
    <row r="1546" spans="6:22" x14ac:dyDescent="0.25">
      <c r="F1546" s="60">
        <v>1524</v>
      </c>
      <c r="G1546" s="69">
        <f t="shared" si="134"/>
        <v>41</v>
      </c>
      <c r="H1546" s="69">
        <f t="shared" si="133"/>
        <v>6</v>
      </c>
      <c r="I1546" s="84">
        <f t="shared" si="130"/>
        <v>462</v>
      </c>
      <c r="J1546" s="60">
        <f t="shared" si="131"/>
        <v>3265</v>
      </c>
      <c r="K1546" s="69">
        <f t="shared" si="132"/>
        <v>34</v>
      </c>
      <c r="L1546"/>
      <c r="M1546" s="85">
        <v>1456</v>
      </c>
      <c r="N1546" s="85">
        <v>1513</v>
      </c>
      <c r="O1546" s="85">
        <v>1524</v>
      </c>
      <c r="P1546" s="85">
        <v>33</v>
      </c>
      <c r="Q1546" s="70"/>
      <c r="R1546" s="85">
        <v>1524</v>
      </c>
      <c r="S1546" s="64">
        <v>1456</v>
      </c>
      <c r="T1546" s="64">
        <v>33</v>
      </c>
      <c r="U1546" s="64">
        <v>307</v>
      </c>
      <c r="V1546" s="64">
        <v>4</v>
      </c>
    </row>
    <row r="1547" spans="6:22" x14ac:dyDescent="0.25">
      <c r="F1547" s="60">
        <v>1525</v>
      </c>
      <c r="G1547" s="69">
        <f t="shared" ref="G1547:G1578" si="135">G1543+1</f>
        <v>42</v>
      </c>
      <c r="H1547" s="69">
        <f t="shared" si="133"/>
        <v>6</v>
      </c>
      <c r="I1547" s="84">
        <f t="shared" si="130"/>
        <v>470</v>
      </c>
      <c r="J1547" s="60">
        <f t="shared" si="131"/>
        <v>3353</v>
      </c>
      <c r="K1547" s="69">
        <f t="shared" si="132"/>
        <v>34</v>
      </c>
      <c r="L1547"/>
      <c r="M1547" s="85">
        <v>1725</v>
      </c>
      <c r="N1547" s="85">
        <v>1513</v>
      </c>
      <c r="O1547" s="85">
        <v>1525</v>
      </c>
      <c r="P1547" s="85">
        <v>39</v>
      </c>
      <c r="Q1547" s="70"/>
      <c r="R1547" s="85">
        <v>1525</v>
      </c>
      <c r="S1547" s="64">
        <v>1725</v>
      </c>
      <c r="T1547" s="64">
        <v>39</v>
      </c>
      <c r="U1547" s="64">
        <v>307</v>
      </c>
      <c r="V1547" s="64">
        <v>1</v>
      </c>
    </row>
    <row r="1548" spans="6:22" x14ac:dyDescent="0.25">
      <c r="F1548" s="60">
        <v>1526</v>
      </c>
      <c r="G1548" s="69">
        <f t="shared" si="135"/>
        <v>42</v>
      </c>
      <c r="H1548" s="69">
        <f t="shared" si="133"/>
        <v>6</v>
      </c>
      <c r="I1548" s="84">
        <f t="shared" si="130"/>
        <v>470</v>
      </c>
      <c r="J1548" s="60">
        <f t="shared" si="131"/>
        <v>3353</v>
      </c>
      <c r="K1548" s="69">
        <f t="shared" si="132"/>
        <v>34</v>
      </c>
      <c r="L1548"/>
      <c r="M1548" s="85">
        <v>1726</v>
      </c>
      <c r="N1548" s="85">
        <v>1513</v>
      </c>
      <c r="O1548" s="85">
        <v>1526</v>
      </c>
      <c r="P1548" s="85">
        <v>39</v>
      </c>
      <c r="Q1548" s="70"/>
      <c r="R1548" s="85">
        <v>1526</v>
      </c>
      <c r="S1548" s="64">
        <v>1726</v>
      </c>
      <c r="T1548" s="64">
        <v>39</v>
      </c>
      <c r="U1548" s="64">
        <v>307</v>
      </c>
      <c r="V1548" s="64">
        <v>2</v>
      </c>
    </row>
    <row r="1549" spans="6:22" x14ac:dyDescent="0.25">
      <c r="F1549" s="60">
        <v>1527</v>
      </c>
      <c r="G1549" s="69">
        <f t="shared" si="135"/>
        <v>42</v>
      </c>
      <c r="H1549" s="69">
        <f t="shared" si="133"/>
        <v>6</v>
      </c>
      <c r="I1549" s="84">
        <f t="shared" si="130"/>
        <v>470</v>
      </c>
      <c r="J1549" s="60">
        <f t="shared" si="131"/>
        <v>3353</v>
      </c>
      <c r="K1549" s="69">
        <f t="shared" si="132"/>
        <v>34</v>
      </c>
      <c r="L1549"/>
      <c r="M1549" s="85">
        <v>1727</v>
      </c>
      <c r="N1549" s="85">
        <v>1513</v>
      </c>
      <c r="O1549" s="85">
        <v>1527</v>
      </c>
      <c r="P1549" s="85">
        <v>39</v>
      </c>
      <c r="Q1549" s="70"/>
      <c r="R1549" s="85">
        <v>1527</v>
      </c>
      <c r="S1549" s="64">
        <v>1727</v>
      </c>
      <c r="T1549" s="64">
        <v>39</v>
      </c>
      <c r="U1549" s="64">
        <v>307</v>
      </c>
      <c r="V1549" s="64">
        <v>3</v>
      </c>
    </row>
    <row r="1550" spans="6:22" x14ac:dyDescent="0.25">
      <c r="F1550" s="60">
        <v>1528</v>
      </c>
      <c r="G1550" s="69">
        <f t="shared" si="135"/>
        <v>42</v>
      </c>
      <c r="H1550" s="69">
        <f t="shared" si="133"/>
        <v>6</v>
      </c>
      <c r="I1550" s="84">
        <f t="shared" si="130"/>
        <v>470</v>
      </c>
      <c r="J1550" s="60">
        <f t="shared" si="131"/>
        <v>3353</v>
      </c>
      <c r="K1550" s="69">
        <f t="shared" si="132"/>
        <v>34</v>
      </c>
      <c r="L1550"/>
      <c r="M1550" s="85">
        <v>1728</v>
      </c>
      <c r="N1550" s="85">
        <v>1513</v>
      </c>
      <c r="O1550" s="85">
        <v>1528</v>
      </c>
      <c r="P1550" s="85">
        <v>39</v>
      </c>
      <c r="Q1550" s="70"/>
      <c r="R1550" s="85">
        <v>1528</v>
      </c>
      <c r="S1550" s="64">
        <v>1728</v>
      </c>
      <c r="T1550" s="64">
        <v>39</v>
      </c>
      <c r="U1550" s="64">
        <v>307</v>
      </c>
      <c r="V1550" s="64">
        <v>4</v>
      </c>
    </row>
    <row r="1551" spans="6:22" x14ac:dyDescent="0.25">
      <c r="F1551" s="60">
        <v>1529</v>
      </c>
      <c r="G1551" s="69">
        <f t="shared" si="135"/>
        <v>43</v>
      </c>
      <c r="H1551" s="69">
        <f t="shared" si="133"/>
        <v>6</v>
      </c>
      <c r="I1551" s="84">
        <f t="shared" si="130"/>
        <v>478</v>
      </c>
      <c r="J1551" s="60">
        <f t="shared" si="131"/>
        <v>3441</v>
      </c>
      <c r="K1551" s="69">
        <f t="shared" si="132"/>
        <v>34</v>
      </c>
      <c r="L1551"/>
      <c r="M1551" s="85">
        <v>2521</v>
      </c>
      <c r="N1551" s="85">
        <v>1513</v>
      </c>
      <c r="O1551" s="85">
        <v>1529</v>
      </c>
      <c r="P1551" s="85">
        <v>56</v>
      </c>
      <c r="Q1551" s="70"/>
      <c r="R1551" s="85">
        <v>1529</v>
      </c>
      <c r="S1551" s="64">
        <v>2521</v>
      </c>
      <c r="T1551" s="64">
        <v>56</v>
      </c>
      <c r="U1551" s="64">
        <v>307</v>
      </c>
      <c r="V1551" s="64">
        <v>1</v>
      </c>
    </row>
    <row r="1552" spans="6:22" x14ac:dyDescent="0.25">
      <c r="F1552" s="60">
        <v>1530</v>
      </c>
      <c r="G1552" s="69">
        <f t="shared" si="135"/>
        <v>43</v>
      </c>
      <c r="H1552" s="69">
        <f t="shared" si="133"/>
        <v>6</v>
      </c>
      <c r="I1552" s="84">
        <f t="shared" si="130"/>
        <v>478</v>
      </c>
      <c r="J1552" s="60">
        <f t="shared" si="131"/>
        <v>3441</v>
      </c>
      <c r="K1552" s="69">
        <f t="shared" si="132"/>
        <v>34</v>
      </c>
      <c r="L1552"/>
      <c r="M1552" s="85">
        <v>2522</v>
      </c>
      <c r="N1552" s="85">
        <v>1513</v>
      </c>
      <c r="O1552" s="85">
        <v>1530</v>
      </c>
      <c r="P1552" s="85">
        <v>56</v>
      </c>
      <c r="Q1552" s="70"/>
      <c r="R1552" s="85">
        <v>1530</v>
      </c>
      <c r="S1552" s="64">
        <v>2522</v>
      </c>
      <c r="T1552" s="64">
        <v>56</v>
      </c>
      <c r="U1552" s="64">
        <v>307</v>
      </c>
      <c r="V1552" s="64">
        <v>2</v>
      </c>
    </row>
    <row r="1553" spans="6:22" x14ac:dyDescent="0.25">
      <c r="F1553" s="60">
        <v>1531</v>
      </c>
      <c r="G1553" s="69">
        <f t="shared" si="135"/>
        <v>43</v>
      </c>
      <c r="H1553" s="69">
        <f t="shared" si="133"/>
        <v>6</v>
      </c>
      <c r="I1553" s="84">
        <f t="shared" si="130"/>
        <v>478</v>
      </c>
      <c r="J1553" s="60">
        <f t="shared" si="131"/>
        <v>3441</v>
      </c>
      <c r="K1553" s="69">
        <f t="shared" si="132"/>
        <v>34</v>
      </c>
      <c r="L1553"/>
      <c r="M1553" s="85">
        <v>2523</v>
      </c>
      <c r="N1553" s="85">
        <v>1513</v>
      </c>
      <c r="O1553" s="85">
        <v>1531</v>
      </c>
      <c r="P1553" s="85">
        <v>56</v>
      </c>
      <c r="Q1553" s="70"/>
      <c r="R1553" s="85">
        <v>1531</v>
      </c>
      <c r="S1553" s="64">
        <v>2523</v>
      </c>
      <c r="T1553" s="64">
        <v>56</v>
      </c>
      <c r="U1553" s="64">
        <v>307</v>
      </c>
      <c r="V1553" s="64">
        <v>3</v>
      </c>
    </row>
    <row r="1554" spans="6:22" x14ac:dyDescent="0.25">
      <c r="F1554" s="60">
        <v>1532</v>
      </c>
      <c r="G1554" s="69">
        <f t="shared" si="135"/>
        <v>43</v>
      </c>
      <c r="H1554" s="69">
        <f t="shared" si="133"/>
        <v>6</v>
      </c>
      <c r="I1554" s="84">
        <f t="shared" si="130"/>
        <v>478</v>
      </c>
      <c r="J1554" s="60">
        <f t="shared" si="131"/>
        <v>3441</v>
      </c>
      <c r="K1554" s="69">
        <f t="shared" si="132"/>
        <v>34</v>
      </c>
      <c r="L1554"/>
      <c r="M1554" s="85">
        <v>2524</v>
      </c>
      <c r="N1554" s="85">
        <v>1513</v>
      </c>
      <c r="O1554" s="85">
        <v>1532</v>
      </c>
      <c r="P1554" s="85">
        <v>56</v>
      </c>
      <c r="Q1554" s="70"/>
      <c r="R1554" s="85">
        <v>1532</v>
      </c>
      <c r="S1554" s="64">
        <v>2524</v>
      </c>
      <c r="T1554" s="64">
        <v>56</v>
      </c>
      <c r="U1554" s="64">
        <v>307</v>
      </c>
      <c r="V1554" s="64">
        <v>4</v>
      </c>
    </row>
    <row r="1555" spans="6:22" x14ac:dyDescent="0.25">
      <c r="F1555" s="60">
        <v>1533</v>
      </c>
      <c r="G1555" s="69">
        <f t="shared" si="135"/>
        <v>44</v>
      </c>
      <c r="H1555" s="69">
        <f t="shared" si="133"/>
        <v>6</v>
      </c>
      <c r="I1555" s="84">
        <f t="shared" si="130"/>
        <v>486</v>
      </c>
      <c r="J1555" s="60">
        <f t="shared" si="131"/>
        <v>3529</v>
      </c>
      <c r="K1555" s="69">
        <f t="shared" si="132"/>
        <v>34</v>
      </c>
      <c r="L1555"/>
      <c r="M1555" s="85">
        <v>2793</v>
      </c>
      <c r="N1555" s="85">
        <v>1513</v>
      </c>
      <c r="O1555" s="85">
        <v>1533</v>
      </c>
      <c r="P1555" s="85">
        <v>62</v>
      </c>
      <c r="Q1555" s="70"/>
      <c r="R1555" s="85">
        <v>1533</v>
      </c>
      <c r="S1555" s="64">
        <v>2793</v>
      </c>
      <c r="T1555" s="64">
        <v>62</v>
      </c>
      <c r="U1555" s="64">
        <v>307</v>
      </c>
      <c r="V1555" s="64">
        <v>1</v>
      </c>
    </row>
    <row r="1556" spans="6:22" x14ac:dyDescent="0.25">
      <c r="F1556" s="60">
        <v>1534</v>
      </c>
      <c r="G1556" s="69">
        <f t="shared" si="135"/>
        <v>44</v>
      </c>
      <c r="H1556" s="69">
        <f t="shared" si="133"/>
        <v>6</v>
      </c>
      <c r="I1556" s="84">
        <f t="shared" si="130"/>
        <v>486</v>
      </c>
      <c r="J1556" s="60">
        <f t="shared" si="131"/>
        <v>3529</v>
      </c>
      <c r="K1556" s="69">
        <f t="shared" si="132"/>
        <v>34</v>
      </c>
      <c r="L1556"/>
      <c r="M1556" s="85">
        <v>2794</v>
      </c>
      <c r="N1556" s="85">
        <v>1513</v>
      </c>
      <c r="O1556" s="85">
        <v>1534</v>
      </c>
      <c r="P1556" s="85">
        <v>62</v>
      </c>
      <c r="Q1556" s="70"/>
      <c r="R1556" s="85">
        <v>1534</v>
      </c>
      <c r="S1556" s="64">
        <v>2794</v>
      </c>
      <c r="T1556" s="64">
        <v>62</v>
      </c>
      <c r="U1556" s="64">
        <v>307</v>
      </c>
      <c r="V1556" s="64">
        <v>2</v>
      </c>
    </row>
    <row r="1557" spans="6:22" x14ac:dyDescent="0.25">
      <c r="F1557" s="60">
        <v>1535</v>
      </c>
      <c r="G1557" s="69">
        <f t="shared" si="135"/>
        <v>44</v>
      </c>
      <c r="H1557" s="69">
        <f t="shared" si="133"/>
        <v>6</v>
      </c>
      <c r="I1557" s="84">
        <f t="shared" si="130"/>
        <v>486</v>
      </c>
      <c r="J1557" s="60">
        <f t="shared" si="131"/>
        <v>3529</v>
      </c>
      <c r="K1557" s="69">
        <f t="shared" si="132"/>
        <v>34</v>
      </c>
      <c r="L1557"/>
      <c r="M1557" s="85">
        <v>2795</v>
      </c>
      <c r="N1557" s="85">
        <v>1513</v>
      </c>
      <c r="O1557" s="85">
        <v>1535</v>
      </c>
      <c r="P1557" s="85">
        <v>62</v>
      </c>
      <c r="Q1557" s="70"/>
      <c r="R1557" s="85">
        <v>1535</v>
      </c>
      <c r="S1557" s="64">
        <v>2795</v>
      </c>
      <c r="T1557" s="64">
        <v>62</v>
      </c>
      <c r="U1557" s="64">
        <v>307</v>
      </c>
      <c r="V1557" s="64">
        <v>3</v>
      </c>
    </row>
    <row r="1558" spans="6:22" x14ac:dyDescent="0.25">
      <c r="F1558" s="60">
        <v>1536</v>
      </c>
      <c r="G1558" s="69">
        <f t="shared" si="135"/>
        <v>44</v>
      </c>
      <c r="H1558" s="69">
        <f t="shared" si="133"/>
        <v>6</v>
      </c>
      <c r="I1558" s="84">
        <f t="shared" si="130"/>
        <v>486</v>
      </c>
      <c r="J1558" s="60">
        <f t="shared" si="131"/>
        <v>3529</v>
      </c>
      <c r="K1558" s="69">
        <f t="shared" si="132"/>
        <v>34</v>
      </c>
      <c r="L1558"/>
      <c r="M1558" s="85">
        <v>2796</v>
      </c>
      <c r="N1558" s="85">
        <v>1513</v>
      </c>
      <c r="O1558" s="85">
        <v>1536</v>
      </c>
      <c r="P1558" s="85">
        <v>62</v>
      </c>
      <c r="Q1558" s="70"/>
      <c r="R1558" s="85">
        <v>1536</v>
      </c>
      <c r="S1558" s="64">
        <v>2796</v>
      </c>
      <c r="T1558" s="64">
        <v>62</v>
      </c>
      <c r="U1558" s="64">
        <v>307</v>
      </c>
      <c r="V1558" s="64">
        <v>4</v>
      </c>
    </row>
    <row r="1559" spans="6:22" x14ac:dyDescent="0.25">
      <c r="F1559" s="60">
        <v>1537</v>
      </c>
      <c r="G1559" s="69">
        <f t="shared" si="135"/>
        <v>45</v>
      </c>
      <c r="H1559" s="69">
        <f t="shared" si="133"/>
        <v>6</v>
      </c>
      <c r="I1559" s="84">
        <f t="shared" ref="I1559:I1622" si="136">VLOOKUP(G1559,$A$23:$C$90,2,0)+VLOOKUP(H1559,$A$23:$C$90,3,0)</f>
        <v>494</v>
      </c>
      <c r="J1559" s="60">
        <f t="shared" si="131"/>
        <v>3617</v>
      </c>
      <c r="K1559" s="69">
        <f t="shared" si="132"/>
        <v>34</v>
      </c>
      <c r="L1559"/>
      <c r="M1559" s="85">
        <v>3589</v>
      </c>
      <c r="N1559" s="85">
        <v>1513</v>
      </c>
      <c r="O1559" s="85">
        <v>1537</v>
      </c>
      <c r="P1559" s="85">
        <v>80</v>
      </c>
      <c r="Q1559" s="70"/>
      <c r="R1559" s="85">
        <v>1537</v>
      </c>
      <c r="S1559" s="64">
        <v>3589</v>
      </c>
      <c r="T1559" s="64">
        <v>80</v>
      </c>
      <c r="U1559" s="64">
        <v>307</v>
      </c>
      <c r="V1559" s="64">
        <v>1</v>
      </c>
    </row>
    <row r="1560" spans="6:22" x14ac:dyDescent="0.25">
      <c r="F1560" s="60">
        <v>1538</v>
      </c>
      <c r="G1560" s="69">
        <f t="shared" si="135"/>
        <v>45</v>
      </c>
      <c r="H1560" s="69">
        <f t="shared" si="133"/>
        <v>6</v>
      </c>
      <c r="I1560" s="84">
        <f t="shared" si="136"/>
        <v>494</v>
      </c>
      <c r="J1560" s="60">
        <f t="shared" ref="J1560:J1623" si="137">RANK(I1560,$I$23:$I$6550,1)</f>
        <v>3617</v>
      </c>
      <c r="K1560" s="69">
        <f t="shared" ref="K1560:K1623" si="138">LOOKUP(F1560,$X$23:$X$191,$Y$23:$Y$191)</f>
        <v>34</v>
      </c>
      <c r="L1560"/>
      <c r="M1560" s="85">
        <v>3590</v>
      </c>
      <c r="N1560" s="85">
        <v>1513</v>
      </c>
      <c r="O1560" s="85">
        <v>1538</v>
      </c>
      <c r="P1560" s="85">
        <v>80</v>
      </c>
      <c r="Q1560" s="70"/>
      <c r="R1560" s="85">
        <v>1538</v>
      </c>
      <c r="S1560" s="64">
        <v>3590</v>
      </c>
      <c r="T1560" s="64">
        <v>80</v>
      </c>
      <c r="U1560" s="64">
        <v>307</v>
      </c>
      <c r="V1560" s="64">
        <v>2</v>
      </c>
    </row>
    <row r="1561" spans="6:22" x14ac:dyDescent="0.25">
      <c r="F1561" s="60">
        <v>1539</v>
      </c>
      <c r="G1561" s="69">
        <f t="shared" si="135"/>
        <v>45</v>
      </c>
      <c r="H1561" s="69">
        <f t="shared" si="133"/>
        <v>6</v>
      </c>
      <c r="I1561" s="84">
        <f t="shared" si="136"/>
        <v>494</v>
      </c>
      <c r="J1561" s="60">
        <f t="shared" si="137"/>
        <v>3617</v>
      </c>
      <c r="K1561" s="69">
        <f t="shared" si="138"/>
        <v>34</v>
      </c>
      <c r="L1561"/>
      <c r="M1561" s="85">
        <v>3591</v>
      </c>
      <c r="N1561" s="85">
        <v>1513</v>
      </c>
      <c r="O1561" s="85">
        <v>1539</v>
      </c>
      <c r="P1561" s="85">
        <v>80</v>
      </c>
      <c r="Q1561" s="70"/>
      <c r="R1561" s="85">
        <v>1539</v>
      </c>
      <c r="S1561" s="64">
        <v>3591</v>
      </c>
      <c r="T1561" s="64">
        <v>80</v>
      </c>
      <c r="U1561" s="64">
        <v>307</v>
      </c>
      <c r="V1561" s="64">
        <v>3</v>
      </c>
    </row>
    <row r="1562" spans="6:22" x14ac:dyDescent="0.25">
      <c r="F1562" s="60">
        <v>1540</v>
      </c>
      <c r="G1562" s="69">
        <f t="shared" si="135"/>
        <v>45</v>
      </c>
      <c r="H1562" s="69">
        <f t="shared" si="133"/>
        <v>6</v>
      </c>
      <c r="I1562" s="84">
        <f t="shared" si="136"/>
        <v>494</v>
      </c>
      <c r="J1562" s="60">
        <f t="shared" si="137"/>
        <v>3617</v>
      </c>
      <c r="K1562" s="69">
        <f t="shared" si="138"/>
        <v>34</v>
      </c>
      <c r="L1562"/>
      <c r="M1562" s="85">
        <v>3592</v>
      </c>
      <c r="N1562" s="85">
        <v>1513</v>
      </c>
      <c r="O1562" s="85">
        <v>1540</v>
      </c>
      <c r="P1562" s="85">
        <v>80</v>
      </c>
      <c r="Q1562" s="70"/>
      <c r="R1562" s="85">
        <v>1540</v>
      </c>
      <c r="S1562" s="64">
        <v>3592</v>
      </c>
      <c r="T1562" s="64">
        <v>80</v>
      </c>
      <c r="U1562" s="64">
        <v>307</v>
      </c>
      <c r="V1562" s="64">
        <v>4</v>
      </c>
    </row>
    <row r="1563" spans="6:22" x14ac:dyDescent="0.25">
      <c r="F1563" s="60">
        <v>1541</v>
      </c>
      <c r="G1563" s="69">
        <f t="shared" si="135"/>
        <v>46</v>
      </c>
      <c r="H1563" s="69">
        <f t="shared" si="133"/>
        <v>6</v>
      </c>
      <c r="I1563" s="84">
        <f t="shared" si="136"/>
        <v>502</v>
      </c>
      <c r="J1563" s="60">
        <f t="shared" si="137"/>
        <v>3705</v>
      </c>
      <c r="K1563" s="69">
        <f t="shared" si="138"/>
        <v>34</v>
      </c>
      <c r="L1563"/>
      <c r="M1563" s="85">
        <v>3861</v>
      </c>
      <c r="N1563" s="85">
        <v>1513</v>
      </c>
      <c r="O1563" s="85">
        <v>1541</v>
      </c>
      <c r="P1563" s="85">
        <v>86</v>
      </c>
      <c r="Q1563" s="70"/>
      <c r="R1563" s="85">
        <v>1541</v>
      </c>
      <c r="S1563" s="64">
        <v>3861</v>
      </c>
      <c r="T1563" s="64">
        <v>86</v>
      </c>
      <c r="U1563" s="64">
        <v>307</v>
      </c>
      <c r="V1563" s="64">
        <v>1</v>
      </c>
    </row>
    <row r="1564" spans="6:22" x14ac:dyDescent="0.25">
      <c r="F1564" s="60">
        <v>1542</v>
      </c>
      <c r="G1564" s="69">
        <f t="shared" si="135"/>
        <v>46</v>
      </c>
      <c r="H1564" s="69">
        <f t="shared" si="133"/>
        <v>6</v>
      </c>
      <c r="I1564" s="84">
        <f t="shared" si="136"/>
        <v>502</v>
      </c>
      <c r="J1564" s="60">
        <f t="shared" si="137"/>
        <v>3705</v>
      </c>
      <c r="K1564" s="69">
        <f t="shared" si="138"/>
        <v>34</v>
      </c>
      <c r="L1564"/>
      <c r="M1564" s="85">
        <v>3862</v>
      </c>
      <c r="N1564" s="85">
        <v>1513</v>
      </c>
      <c r="O1564" s="85">
        <v>1542</v>
      </c>
      <c r="P1564" s="85">
        <v>86</v>
      </c>
      <c r="Q1564" s="70"/>
      <c r="R1564" s="85">
        <v>1542</v>
      </c>
      <c r="S1564" s="64">
        <v>3862</v>
      </c>
      <c r="T1564" s="64">
        <v>86</v>
      </c>
      <c r="U1564" s="64">
        <v>307</v>
      </c>
      <c r="V1564" s="64">
        <v>2</v>
      </c>
    </row>
    <row r="1565" spans="6:22" x14ac:dyDescent="0.25">
      <c r="F1565" s="60">
        <v>1543</v>
      </c>
      <c r="G1565" s="69">
        <f t="shared" si="135"/>
        <v>46</v>
      </c>
      <c r="H1565" s="69">
        <f t="shared" si="133"/>
        <v>6</v>
      </c>
      <c r="I1565" s="84">
        <f t="shared" si="136"/>
        <v>502</v>
      </c>
      <c r="J1565" s="60">
        <f t="shared" si="137"/>
        <v>3705</v>
      </c>
      <c r="K1565" s="69">
        <f t="shared" si="138"/>
        <v>34</v>
      </c>
      <c r="L1565"/>
      <c r="M1565" s="85">
        <v>3863</v>
      </c>
      <c r="N1565" s="85">
        <v>1513</v>
      </c>
      <c r="O1565" s="85">
        <v>1543</v>
      </c>
      <c r="P1565" s="85">
        <v>86</v>
      </c>
      <c r="Q1565" s="70"/>
      <c r="R1565" s="85">
        <v>1543</v>
      </c>
      <c r="S1565" s="64">
        <v>3863</v>
      </c>
      <c r="T1565" s="64">
        <v>86</v>
      </c>
      <c r="U1565" s="64">
        <v>307</v>
      </c>
      <c r="V1565" s="64">
        <v>3</v>
      </c>
    </row>
    <row r="1566" spans="6:22" x14ac:dyDescent="0.25">
      <c r="F1566" s="60">
        <v>1544</v>
      </c>
      <c r="G1566" s="69">
        <f t="shared" si="135"/>
        <v>46</v>
      </c>
      <c r="H1566" s="69">
        <f t="shared" si="133"/>
        <v>6</v>
      </c>
      <c r="I1566" s="84">
        <f t="shared" si="136"/>
        <v>502</v>
      </c>
      <c r="J1566" s="60">
        <f t="shared" si="137"/>
        <v>3705</v>
      </c>
      <c r="K1566" s="69">
        <f t="shared" si="138"/>
        <v>34</v>
      </c>
      <c r="L1566"/>
      <c r="M1566" s="85">
        <v>3864</v>
      </c>
      <c r="N1566" s="85">
        <v>1513</v>
      </c>
      <c r="O1566" s="85">
        <v>1544</v>
      </c>
      <c r="P1566" s="85">
        <v>86</v>
      </c>
      <c r="Q1566" s="70"/>
      <c r="R1566" s="85">
        <v>1544</v>
      </c>
      <c r="S1566" s="64">
        <v>3864</v>
      </c>
      <c r="T1566" s="64">
        <v>86</v>
      </c>
      <c r="U1566" s="64">
        <v>307</v>
      </c>
      <c r="V1566" s="64">
        <v>4</v>
      </c>
    </row>
    <row r="1567" spans="6:22" x14ac:dyDescent="0.25">
      <c r="F1567" s="60">
        <v>1545</v>
      </c>
      <c r="G1567" s="69">
        <f t="shared" si="135"/>
        <v>47</v>
      </c>
      <c r="H1567" s="69">
        <f t="shared" si="133"/>
        <v>6</v>
      </c>
      <c r="I1567" s="84">
        <f t="shared" si="136"/>
        <v>510</v>
      </c>
      <c r="J1567" s="60">
        <f t="shared" si="137"/>
        <v>3793</v>
      </c>
      <c r="K1567" s="69">
        <f t="shared" si="138"/>
        <v>35</v>
      </c>
      <c r="L1567"/>
      <c r="M1567" s="85">
        <v>4657</v>
      </c>
      <c r="N1567" s="85">
        <v>1513</v>
      </c>
      <c r="O1567" s="85">
        <v>1545</v>
      </c>
      <c r="P1567" s="85">
        <v>103</v>
      </c>
      <c r="Q1567" s="70"/>
      <c r="R1567" s="85">
        <v>1545</v>
      </c>
      <c r="S1567" s="64">
        <v>4657</v>
      </c>
      <c r="T1567" s="64">
        <v>103</v>
      </c>
      <c r="U1567" s="64">
        <v>307</v>
      </c>
      <c r="V1567" s="64">
        <v>1</v>
      </c>
    </row>
    <row r="1568" spans="6:22" x14ac:dyDescent="0.25">
      <c r="F1568" s="60">
        <v>1546</v>
      </c>
      <c r="G1568" s="69">
        <f t="shared" si="135"/>
        <v>47</v>
      </c>
      <c r="H1568" s="69">
        <f t="shared" si="133"/>
        <v>6</v>
      </c>
      <c r="I1568" s="84">
        <f t="shared" si="136"/>
        <v>510</v>
      </c>
      <c r="J1568" s="60">
        <f t="shared" si="137"/>
        <v>3793</v>
      </c>
      <c r="K1568" s="69">
        <f t="shared" si="138"/>
        <v>35</v>
      </c>
      <c r="L1568"/>
      <c r="M1568" s="85">
        <v>4658</v>
      </c>
      <c r="N1568" s="85">
        <v>1513</v>
      </c>
      <c r="O1568" s="85">
        <v>1546</v>
      </c>
      <c r="P1568" s="85">
        <v>103</v>
      </c>
      <c r="Q1568" s="70"/>
      <c r="R1568" s="85">
        <v>1546</v>
      </c>
      <c r="S1568" s="64">
        <v>4658</v>
      </c>
      <c r="T1568" s="64">
        <v>103</v>
      </c>
      <c r="U1568" s="64">
        <v>307</v>
      </c>
      <c r="V1568" s="64">
        <v>2</v>
      </c>
    </row>
    <row r="1569" spans="6:22" x14ac:dyDescent="0.25">
      <c r="F1569" s="60">
        <v>1547</v>
      </c>
      <c r="G1569" s="69">
        <f t="shared" si="135"/>
        <v>47</v>
      </c>
      <c r="H1569" s="69">
        <f t="shared" si="133"/>
        <v>6</v>
      </c>
      <c r="I1569" s="84">
        <f t="shared" si="136"/>
        <v>510</v>
      </c>
      <c r="J1569" s="60">
        <f t="shared" si="137"/>
        <v>3793</v>
      </c>
      <c r="K1569" s="69">
        <f t="shared" si="138"/>
        <v>35</v>
      </c>
      <c r="L1569"/>
      <c r="M1569" s="85">
        <v>4659</v>
      </c>
      <c r="N1569" s="85">
        <v>1513</v>
      </c>
      <c r="O1569" s="85">
        <v>1547</v>
      </c>
      <c r="P1569" s="85">
        <v>103</v>
      </c>
      <c r="Q1569" s="70"/>
      <c r="R1569" s="85">
        <v>1547</v>
      </c>
      <c r="S1569" s="64">
        <v>4659</v>
      </c>
      <c r="T1569" s="64">
        <v>103</v>
      </c>
      <c r="U1569" s="64">
        <v>307</v>
      </c>
      <c r="V1569" s="64">
        <v>3</v>
      </c>
    </row>
    <row r="1570" spans="6:22" x14ac:dyDescent="0.25">
      <c r="F1570" s="60">
        <v>1548</v>
      </c>
      <c r="G1570" s="69">
        <f t="shared" si="135"/>
        <v>47</v>
      </c>
      <c r="H1570" s="69">
        <f t="shared" si="133"/>
        <v>6</v>
      </c>
      <c r="I1570" s="84">
        <f t="shared" si="136"/>
        <v>510</v>
      </c>
      <c r="J1570" s="60">
        <f t="shared" si="137"/>
        <v>3793</v>
      </c>
      <c r="K1570" s="69">
        <f t="shared" si="138"/>
        <v>35</v>
      </c>
      <c r="L1570"/>
      <c r="M1570" s="85">
        <v>4660</v>
      </c>
      <c r="N1570" s="85">
        <v>1513</v>
      </c>
      <c r="O1570" s="85">
        <v>1548</v>
      </c>
      <c r="P1570" s="85">
        <v>103</v>
      </c>
      <c r="Q1570" s="70"/>
      <c r="R1570" s="85">
        <v>1548</v>
      </c>
      <c r="S1570" s="64">
        <v>4660</v>
      </c>
      <c r="T1570" s="64">
        <v>103</v>
      </c>
      <c r="U1570" s="64">
        <v>307</v>
      </c>
      <c r="V1570" s="64">
        <v>4</v>
      </c>
    </row>
    <row r="1571" spans="6:22" x14ac:dyDescent="0.25">
      <c r="F1571" s="60">
        <v>1549</v>
      </c>
      <c r="G1571" s="69">
        <f t="shared" si="135"/>
        <v>48</v>
      </c>
      <c r="H1571" s="69">
        <f t="shared" si="133"/>
        <v>6</v>
      </c>
      <c r="I1571" s="84">
        <f t="shared" si="136"/>
        <v>518</v>
      </c>
      <c r="J1571" s="60">
        <f t="shared" si="137"/>
        <v>3881</v>
      </c>
      <c r="K1571" s="69">
        <f t="shared" si="138"/>
        <v>35</v>
      </c>
      <c r="L1571"/>
      <c r="M1571" s="85">
        <v>4929</v>
      </c>
      <c r="N1571" s="85">
        <v>1513</v>
      </c>
      <c r="O1571" s="85">
        <v>1549</v>
      </c>
      <c r="P1571" s="85">
        <v>109</v>
      </c>
      <c r="Q1571" s="70"/>
      <c r="R1571" s="85">
        <v>1549</v>
      </c>
      <c r="S1571" s="64">
        <v>4929</v>
      </c>
      <c r="T1571" s="64">
        <v>109</v>
      </c>
      <c r="U1571" s="64">
        <v>307</v>
      </c>
      <c r="V1571" s="64">
        <v>1</v>
      </c>
    </row>
    <row r="1572" spans="6:22" x14ac:dyDescent="0.25">
      <c r="F1572" s="60">
        <v>1550</v>
      </c>
      <c r="G1572" s="69">
        <f t="shared" si="135"/>
        <v>48</v>
      </c>
      <c r="H1572" s="69">
        <f t="shared" si="133"/>
        <v>6</v>
      </c>
      <c r="I1572" s="84">
        <f t="shared" si="136"/>
        <v>518</v>
      </c>
      <c r="J1572" s="60">
        <f t="shared" si="137"/>
        <v>3881</v>
      </c>
      <c r="K1572" s="69">
        <f t="shared" si="138"/>
        <v>35</v>
      </c>
      <c r="L1572"/>
      <c r="M1572" s="85">
        <v>4930</v>
      </c>
      <c r="N1572" s="85">
        <v>1513</v>
      </c>
      <c r="O1572" s="85">
        <v>1550</v>
      </c>
      <c r="P1572" s="85">
        <v>109</v>
      </c>
      <c r="Q1572" s="70"/>
      <c r="R1572" s="85">
        <v>1550</v>
      </c>
      <c r="S1572" s="64">
        <v>4930</v>
      </c>
      <c r="T1572" s="64">
        <v>109</v>
      </c>
      <c r="U1572" s="64">
        <v>307</v>
      </c>
      <c r="V1572" s="64">
        <v>2</v>
      </c>
    </row>
    <row r="1573" spans="6:22" x14ac:dyDescent="0.25">
      <c r="F1573" s="60">
        <v>1551</v>
      </c>
      <c r="G1573" s="69">
        <f t="shared" si="135"/>
        <v>48</v>
      </c>
      <c r="H1573" s="69">
        <f t="shared" si="133"/>
        <v>6</v>
      </c>
      <c r="I1573" s="84">
        <f t="shared" si="136"/>
        <v>518</v>
      </c>
      <c r="J1573" s="60">
        <f t="shared" si="137"/>
        <v>3881</v>
      </c>
      <c r="K1573" s="69">
        <f t="shared" si="138"/>
        <v>35</v>
      </c>
      <c r="L1573"/>
      <c r="M1573" s="85">
        <v>4931</v>
      </c>
      <c r="N1573" s="85">
        <v>1513</v>
      </c>
      <c r="O1573" s="85">
        <v>1551</v>
      </c>
      <c r="P1573" s="85">
        <v>109</v>
      </c>
      <c r="Q1573" s="70"/>
      <c r="R1573" s="85">
        <v>1551</v>
      </c>
      <c r="S1573" s="64">
        <v>4931</v>
      </c>
      <c r="T1573" s="64">
        <v>109</v>
      </c>
      <c r="U1573" s="64">
        <v>307</v>
      </c>
      <c r="V1573" s="64">
        <v>3</v>
      </c>
    </row>
    <row r="1574" spans="6:22" x14ac:dyDescent="0.25">
      <c r="F1574" s="60">
        <v>1552</v>
      </c>
      <c r="G1574" s="69">
        <f t="shared" si="135"/>
        <v>48</v>
      </c>
      <c r="H1574" s="69">
        <f t="shared" si="133"/>
        <v>6</v>
      </c>
      <c r="I1574" s="84">
        <f t="shared" si="136"/>
        <v>518</v>
      </c>
      <c r="J1574" s="60">
        <f t="shared" si="137"/>
        <v>3881</v>
      </c>
      <c r="K1574" s="69">
        <f t="shared" si="138"/>
        <v>35</v>
      </c>
      <c r="L1574"/>
      <c r="M1574" s="85">
        <v>4932</v>
      </c>
      <c r="N1574" s="85">
        <v>1513</v>
      </c>
      <c r="O1574" s="85">
        <v>1552</v>
      </c>
      <c r="P1574" s="85">
        <v>109</v>
      </c>
      <c r="Q1574" s="70"/>
      <c r="R1574" s="85">
        <v>1552</v>
      </c>
      <c r="S1574" s="64">
        <v>4932</v>
      </c>
      <c r="T1574" s="64">
        <v>109</v>
      </c>
      <c r="U1574" s="64">
        <v>307</v>
      </c>
      <c r="V1574" s="64">
        <v>4</v>
      </c>
    </row>
    <row r="1575" spans="6:22" x14ac:dyDescent="0.25">
      <c r="F1575" s="60">
        <v>1553</v>
      </c>
      <c r="G1575" s="69">
        <f t="shared" si="135"/>
        <v>49</v>
      </c>
      <c r="H1575" s="69">
        <f t="shared" ref="H1575:H1638" si="139">H1303+1</f>
        <v>6</v>
      </c>
      <c r="I1575" s="84">
        <f t="shared" si="136"/>
        <v>526</v>
      </c>
      <c r="J1575" s="60">
        <f t="shared" si="137"/>
        <v>3969</v>
      </c>
      <c r="K1575" s="69">
        <f t="shared" si="138"/>
        <v>35</v>
      </c>
      <c r="L1575"/>
      <c r="M1575" s="85">
        <v>5725</v>
      </c>
      <c r="N1575" s="85">
        <v>1513</v>
      </c>
      <c r="O1575" s="85">
        <v>1553</v>
      </c>
      <c r="P1575" s="85">
        <v>125</v>
      </c>
      <c r="Q1575" s="70"/>
      <c r="R1575" s="85">
        <v>1553</v>
      </c>
      <c r="S1575" s="64">
        <v>5725</v>
      </c>
      <c r="T1575" s="64">
        <v>127</v>
      </c>
      <c r="U1575" s="64">
        <v>307</v>
      </c>
      <c r="V1575" s="64">
        <v>1</v>
      </c>
    </row>
    <row r="1576" spans="6:22" x14ac:dyDescent="0.25">
      <c r="F1576" s="60">
        <v>1554</v>
      </c>
      <c r="G1576" s="69">
        <f t="shared" si="135"/>
        <v>49</v>
      </c>
      <c r="H1576" s="69">
        <f t="shared" si="139"/>
        <v>6</v>
      </c>
      <c r="I1576" s="84">
        <f t="shared" si="136"/>
        <v>526</v>
      </c>
      <c r="J1576" s="60">
        <f t="shared" si="137"/>
        <v>3969</v>
      </c>
      <c r="K1576" s="69">
        <f t="shared" si="138"/>
        <v>35</v>
      </c>
      <c r="L1576"/>
      <c r="M1576" s="85">
        <v>5726</v>
      </c>
      <c r="N1576" s="85">
        <v>1513</v>
      </c>
      <c r="O1576" s="85">
        <v>1554</v>
      </c>
      <c r="P1576" s="85">
        <v>125</v>
      </c>
      <c r="Q1576" s="70"/>
      <c r="R1576" s="85">
        <v>1554</v>
      </c>
      <c r="S1576" s="64">
        <v>5726</v>
      </c>
      <c r="T1576" s="64">
        <v>127</v>
      </c>
      <c r="U1576" s="64">
        <v>307</v>
      </c>
      <c r="V1576" s="64">
        <v>2</v>
      </c>
    </row>
    <row r="1577" spans="6:22" x14ac:dyDescent="0.25">
      <c r="F1577" s="60">
        <v>1555</v>
      </c>
      <c r="G1577" s="69">
        <f t="shared" si="135"/>
        <v>49</v>
      </c>
      <c r="H1577" s="69">
        <f t="shared" si="139"/>
        <v>6</v>
      </c>
      <c r="I1577" s="84">
        <f t="shared" si="136"/>
        <v>526</v>
      </c>
      <c r="J1577" s="60">
        <f t="shared" si="137"/>
        <v>3969</v>
      </c>
      <c r="K1577" s="69">
        <f t="shared" si="138"/>
        <v>35</v>
      </c>
      <c r="L1577"/>
      <c r="M1577" s="85">
        <v>5727</v>
      </c>
      <c r="N1577" s="85">
        <v>1513</v>
      </c>
      <c r="O1577" s="85">
        <v>1555</v>
      </c>
      <c r="P1577" s="85">
        <v>125</v>
      </c>
      <c r="Q1577" s="70"/>
      <c r="R1577" s="85">
        <v>1555</v>
      </c>
      <c r="S1577" s="64">
        <v>5727</v>
      </c>
      <c r="T1577" s="64">
        <v>127</v>
      </c>
      <c r="U1577" s="64">
        <v>307</v>
      </c>
      <c r="V1577" s="64">
        <v>3</v>
      </c>
    </row>
    <row r="1578" spans="6:22" x14ac:dyDescent="0.25">
      <c r="F1578" s="60">
        <v>1556</v>
      </c>
      <c r="G1578" s="69">
        <f t="shared" si="135"/>
        <v>49</v>
      </c>
      <c r="H1578" s="69">
        <f t="shared" si="139"/>
        <v>6</v>
      </c>
      <c r="I1578" s="84">
        <f t="shared" si="136"/>
        <v>526</v>
      </c>
      <c r="J1578" s="60">
        <f t="shared" si="137"/>
        <v>3969</v>
      </c>
      <c r="K1578" s="69">
        <f t="shared" si="138"/>
        <v>35</v>
      </c>
      <c r="L1578"/>
      <c r="M1578" s="85">
        <v>5728</v>
      </c>
      <c r="N1578" s="85">
        <v>1513</v>
      </c>
      <c r="O1578" s="85">
        <v>1556</v>
      </c>
      <c r="P1578" s="85">
        <v>125</v>
      </c>
      <c r="Q1578" s="70"/>
      <c r="R1578" s="85">
        <v>1556</v>
      </c>
      <c r="S1578" s="64">
        <v>5728</v>
      </c>
      <c r="T1578" s="64">
        <v>127</v>
      </c>
      <c r="U1578" s="64">
        <v>307</v>
      </c>
      <c r="V1578" s="64">
        <v>4</v>
      </c>
    </row>
    <row r="1579" spans="6:22" x14ac:dyDescent="0.25">
      <c r="F1579" s="60">
        <v>1557</v>
      </c>
      <c r="G1579" s="69">
        <f t="shared" ref="G1579:G1642" si="140">G1575+1</f>
        <v>50</v>
      </c>
      <c r="H1579" s="69">
        <f t="shared" si="139"/>
        <v>6</v>
      </c>
      <c r="I1579" s="84">
        <f t="shared" si="136"/>
        <v>534</v>
      </c>
      <c r="J1579" s="60">
        <f t="shared" si="137"/>
        <v>4057</v>
      </c>
      <c r="K1579" s="69">
        <f t="shared" si="138"/>
        <v>35</v>
      </c>
      <c r="L1579"/>
      <c r="M1579" s="85">
        <v>5997</v>
      </c>
      <c r="N1579" s="85">
        <v>1513</v>
      </c>
      <c r="O1579" s="85">
        <v>1557</v>
      </c>
      <c r="P1579" s="85">
        <v>131</v>
      </c>
      <c r="Q1579" s="70"/>
      <c r="R1579" s="85">
        <v>1557</v>
      </c>
      <c r="S1579" s="64">
        <v>5997</v>
      </c>
      <c r="T1579" s="64">
        <v>133</v>
      </c>
      <c r="U1579" s="64">
        <v>307</v>
      </c>
      <c r="V1579" s="64">
        <v>1</v>
      </c>
    </row>
    <row r="1580" spans="6:22" x14ac:dyDescent="0.25">
      <c r="F1580" s="60">
        <v>1558</v>
      </c>
      <c r="G1580" s="69">
        <f t="shared" si="140"/>
        <v>50</v>
      </c>
      <c r="H1580" s="69">
        <f t="shared" si="139"/>
        <v>6</v>
      </c>
      <c r="I1580" s="84">
        <f t="shared" si="136"/>
        <v>534</v>
      </c>
      <c r="J1580" s="60">
        <f t="shared" si="137"/>
        <v>4057</v>
      </c>
      <c r="K1580" s="69">
        <f t="shared" si="138"/>
        <v>35</v>
      </c>
      <c r="L1580"/>
      <c r="M1580" s="85">
        <v>5998</v>
      </c>
      <c r="N1580" s="85">
        <v>1513</v>
      </c>
      <c r="O1580" s="85">
        <v>1558</v>
      </c>
      <c r="P1580" s="85">
        <v>131</v>
      </c>
      <c r="Q1580" s="70"/>
      <c r="R1580" s="85">
        <v>1558</v>
      </c>
      <c r="S1580" s="64">
        <v>5998</v>
      </c>
      <c r="T1580" s="64">
        <v>133</v>
      </c>
      <c r="U1580" s="64">
        <v>307</v>
      </c>
      <c r="V1580" s="64">
        <v>2</v>
      </c>
    </row>
    <row r="1581" spans="6:22" x14ac:dyDescent="0.25">
      <c r="F1581" s="60">
        <v>1559</v>
      </c>
      <c r="G1581" s="69">
        <f t="shared" si="140"/>
        <v>50</v>
      </c>
      <c r="H1581" s="69">
        <f t="shared" si="139"/>
        <v>6</v>
      </c>
      <c r="I1581" s="84">
        <f t="shared" si="136"/>
        <v>534</v>
      </c>
      <c r="J1581" s="60">
        <f t="shared" si="137"/>
        <v>4057</v>
      </c>
      <c r="K1581" s="69">
        <f t="shared" si="138"/>
        <v>35</v>
      </c>
      <c r="L1581"/>
      <c r="M1581" s="85">
        <v>5999</v>
      </c>
      <c r="N1581" s="85">
        <v>1513</v>
      </c>
      <c r="O1581" s="85">
        <v>1559</v>
      </c>
      <c r="P1581" s="85">
        <v>131</v>
      </c>
      <c r="Q1581" s="70"/>
      <c r="R1581" s="85">
        <v>1559</v>
      </c>
      <c r="S1581" s="64">
        <v>5999</v>
      </c>
      <c r="T1581" s="64">
        <v>133</v>
      </c>
      <c r="U1581" s="64">
        <v>307</v>
      </c>
      <c r="V1581" s="64">
        <v>3</v>
      </c>
    </row>
    <row r="1582" spans="6:22" x14ac:dyDescent="0.25">
      <c r="F1582" s="60">
        <v>1560</v>
      </c>
      <c r="G1582" s="69">
        <f t="shared" si="140"/>
        <v>50</v>
      </c>
      <c r="H1582" s="69">
        <f t="shared" si="139"/>
        <v>6</v>
      </c>
      <c r="I1582" s="84">
        <f t="shared" si="136"/>
        <v>534</v>
      </c>
      <c r="J1582" s="60">
        <f t="shared" si="137"/>
        <v>4057</v>
      </c>
      <c r="K1582" s="69">
        <f t="shared" si="138"/>
        <v>35</v>
      </c>
      <c r="L1582"/>
      <c r="M1582" s="85">
        <v>6000</v>
      </c>
      <c r="N1582" s="85">
        <v>1513</v>
      </c>
      <c r="O1582" s="85">
        <v>1560</v>
      </c>
      <c r="P1582" s="85">
        <v>131</v>
      </c>
      <c r="Q1582" s="70"/>
      <c r="R1582" s="85">
        <v>1560</v>
      </c>
      <c r="S1582" s="64">
        <v>6000</v>
      </c>
      <c r="T1582" s="64">
        <v>133</v>
      </c>
      <c r="U1582" s="64">
        <v>307</v>
      </c>
      <c r="V1582" s="64">
        <v>4</v>
      </c>
    </row>
    <row r="1583" spans="6:22" x14ac:dyDescent="0.25">
      <c r="F1583" s="60">
        <v>1561</v>
      </c>
      <c r="G1583" s="69">
        <f t="shared" si="140"/>
        <v>51</v>
      </c>
      <c r="H1583" s="69">
        <f t="shared" si="139"/>
        <v>6</v>
      </c>
      <c r="I1583" s="84">
        <f t="shared" si="136"/>
        <v>542</v>
      </c>
      <c r="J1583" s="60">
        <f t="shared" si="137"/>
        <v>4145</v>
      </c>
      <c r="K1583" s="69">
        <f t="shared" si="138"/>
        <v>35</v>
      </c>
      <c r="L1583"/>
      <c r="M1583" s="85">
        <v>125</v>
      </c>
      <c r="N1583" s="85">
        <v>1561</v>
      </c>
      <c r="O1583" s="85">
        <v>1561</v>
      </c>
      <c r="P1583" s="85">
        <v>3</v>
      </c>
      <c r="Q1583" s="70"/>
      <c r="R1583" s="85">
        <v>1561</v>
      </c>
      <c r="S1583" s="64">
        <v>125</v>
      </c>
      <c r="T1583" s="64">
        <v>3</v>
      </c>
      <c r="U1583" s="64">
        <v>311</v>
      </c>
      <c r="V1583" s="64">
        <v>1</v>
      </c>
    </row>
    <row r="1584" spans="6:22" x14ac:dyDescent="0.25">
      <c r="F1584" s="60">
        <v>1562</v>
      </c>
      <c r="G1584" s="69">
        <f t="shared" si="140"/>
        <v>51</v>
      </c>
      <c r="H1584" s="69">
        <f t="shared" si="139"/>
        <v>6</v>
      </c>
      <c r="I1584" s="84">
        <f t="shared" si="136"/>
        <v>542</v>
      </c>
      <c r="J1584" s="60">
        <f t="shared" si="137"/>
        <v>4145</v>
      </c>
      <c r="K1584" s="69">
        <f t="shared" si="138"/>
        <v>35</v>
      </c>
      <c r="L1584"/>
      <c r="M1584" s="85">
        <v>126</v>
      </c>
      <c r="N1584" s="85">
        <v>1561</v>
      </c>
      <c r="O1584" s="85">
        <v>1562</v>
      </c>
      <c r="P1584" s="85">
        <v>3</v>
      </c>
      <c r="Q1584" s="70"/>
      <c r="R1584" s="85">
        <v>1562</v>
      </c>
      <c r="S1584" s="64">
        <v>126</v>
      </c>
      <c r="T1584" s="64">
        <v>3</v>
      </c>
      <c r="U1584" s="64">
        <v>311</v>
      </c>
      <c r="V1584" s="64">
        <v>2</v>
      </c>
    </row>
    <row r="1585" spans="6:22" x14ac:dyDescent="0.25">
      <c r="F1585" s="60">
        <v>1563</v>
      </c>
      <c r="G1585" s="69">
        <f t="shared" si="140"/>
        <v>51</v>
      </c>
      <c r="H1585" s="69">
        <f t="shared" si="139"/>
        <v>6</v>
      </c>
      <c r="I1585" s="84">
        <f t="shared" si="136"/>
        <v>542</v>
      </c>
      <c r="J1585" s="60">
        <f t="shared" si="137"/>
        <v>4145</v>
      </c>
      <c r="K1585" s="69">
        <f t="shared" si="138"/>
        <v>35</v>
      </c>
      <c r="L1585"/>
      <c r="M1585" s="85">
        <v>127</v>
      </c>
      <c r="N1585" s="85">
        <v>1561</v>
      </c>
      <c r="O1585" s="85">
        <v>1563</v>
      </c>
      <c r="P1585" s="85">
        <v>3</v>
      </c>
      <c r="Q1585" s="70"/>
      <c r="R1585" s="85">
        <v>1563</v>
      </c>
      <c r="S1585" s="64">
        <v>127</v>
      </c>
      <c r="T1585" s="64">
        <v>3</v>
      </c>
      <c r="U1585" s="64">
        <v>311</v>
      </c>
      <c r="V1585" s="64">
        <v>3</v>
      </c>
    </row>
    <row r="1586" spans="6:22" x14ac:dyDescent="0.25">
      <c r="F1586" s="60">
        <v>1564</v>
      </c>
      <c r="G1586" s="69">
        <f t="shared" si="140"/>
        <v>51</v>
      </c>
      <c r="H1586" s="69">
        <f t="shared" si="139"/>
        <v>6</v>
      </c>
      <c r="I1586" s="84">
        <f t="shared" si="136"/>
        <v>542</v>
      </c>
      <c r="J1586" s="60">
        <f t="shared" si="137"/>
        <v>4145</v>
      </c>
      <c r="K1586" s="69">
        <f t="shared" si="138"/>
        <v>35</v>
      </c>
      <c r="L1586"/>
      <c r="M1586" s="85">
        <v>128</v>
      </c>
      <c r="N1586" s="85">
        <v>1561</v>
      </c>
      <c r="O1586" s="85">
        <v>1564</v>
      </c>
      <c r="P1586" s="85">
        <v>3</v>
      </c>
      <c r="Q1586" s="70"/>
      <c r="R1586" s="85">
        <v>1564</v>
      </c>
      <c r="S1586" s="64">
        <v>128</v>
      </c>
      <c r="T1586" s="64">
        <v>3</v>
      </c>
      <c r="U1586" s="64">
        <v>311</v>
      </c>
      <c r="V1586" s="64">
        <v>4</v>
      </c>
    </row>
    <row r="1587" spans="6:22" x14ac:dyDescent="0.25">
      <c r="F1587" s="60">
        <v>1565</v>
      </c>
      <c r="G1587" s="69">
        <f t="shared" si="140"/>
        <v>52</v>
      </c>
      <c r="H1587" s="69">
        <f t="shared" si="139"/>
        <v>6</v>
      </c>
      <c r="I1587" s="84">
        <f t="shared" si="136"/>
        <v>550</v>
      </c>
      <c r="J1587" s="60">
        <f t="shared" si="137"/>
        <v>4233</v>
      </c>
      <c r="K1587" s="69">
        <f t="shared" si="138"/>
        <v>35</v>
      </c>
      <c r="L1587"/>
      <c r="M1587" s="85">
        <v>921</v>
      </c>
      <c r="N1587" s="85">
        <v>1561</v>
      </c>
      <c r="O1587" s="85">
        <v>1565</v>
      </c>
      <c r="P1587" s="85">
        <v>21</v>
      </c>
      <c r="Q1587" s="70"/>
      <c r="R1587" s="85">
        <v>1565</v>
      </c>
      <c r="S1587" s="64">
        <v>921</v>
      </c>
      <c r="T1587" s="64">
        <v>21</v>
      </c>
      <c r="U1587" s="64">
        <v>311</v>
      </c>
      <c r="V1587" s="64">
        <v>1</v>
      </c>
    </row>
    <row r="1588" spans="6:22" x14ac:dyDescent="0.25">
      <c r="F1588" s="60">
        <v>1566</v>
      </c>
      <c r="G1588" s="69">
        <f t="shared" si="140"/>
        <v>52</v>
      </c>
      <c r="H1588" s="69">
        <f t="shared" si="139"/>
        <v>6</v>
      </c>
      <c r="I1588" s="84">
        <f t="shared" si="136"/>
        <v>550</v>
      </c>
      <c r="J1588" s="60">
        <f t="shared" si="137"/>
        <v>4233</v>
      </c>
      <c r="K1588" s="69">
        <f t="shared" si="138"/>
        <v>35</v>
      </c>
      <c r="L1588"/>
      <c r="M1588" s="85">
        <v>922</v>
      </c>
      <c r="N1588" s="85">
        <v>1561</v>
      </c>
      <c r="O1588" s="85">
        <v>1566</v>
      </c>
      <c r="P1588" s="85">
        <v>21</v>
      </c>
      <c r="Q1588" s="70"/>
      <c r="R1588" s="85">
        <v>1566</v>
      </c>
      <c r="S1588" s="64">
        <v>922</v>
      </c>
      <c r="T1588" s="64">
        <v>21</v>
      </c>
      <c r="U1588" s="64">
        <v>311</v>
      </c>
      <c r="V1588" s="64">
        <v>2</v>
      </c>
    </row>
    <row r="1589" spans="6:22" x14ac:dyDescent="0.25">
      <c r="F1589" s="60">
        <v>1567</v>
      </c>
      <c r="G1589" s="69">
        <f t="shared" si="140"/>
        <v>52</v>
      </c>
      <c r="H1589" s="69">
        <f t="shared" si="139"/>
        <v>6</v>
      </c>
      <c r="I1589" s="84">
        <f t="shared" si="136"/>
        <v>550</v>
      </c>
      <c r="J1589" s="60">
        <f t="shared" si="137"/>
        <v>4233</v>
      </c>
      <c r="K1589" s="69">
        <f t="shared" si="138"/>
        <v>35</v>
      </c>
      <c r="L1589"/>
      <c r="M1589" s="85">
        <v>923</v>
      </c>
      <c r="N1589" s="85">
        <v>1561</v>
      </c>
      <c r="O1589" s="85">
        <v>1567</v>
      </c>
      <c r="P1589" s="85">
        <v>21</v>
      </c>
      <c r="Q1589" s="70"/>
      <c r="R1589" s="85">
        <v>1567</v>
      </c>
      <c r="S1589" s="64">
        <v>923</v>
      </c>
      <c r="T1589" s="64">
        <v>21</v>
      </c>
      <c r="U1589" s="64">
        <v>311</v>
      </c>
      <c r="V1589" s="64">
        <v>3</v>
      </c>
    </row>
    <row r="1590" spans="6:22" x14ac:dyDescent="0.25">
      <c r="F1590" s="60">
        <v>1568</v>
      </c>
      <c r="G1590" s="69">
        <f t="shared" si="140"/>
        <v>52</v>
      </c>
      <c r="H1590" s="69">
        <f t="shared" si="139"/>
        <v>6</v>
      </c>
      <c r="I1590" s="84">
        <f t="shared" si="136"/>
        <v>550</v>
      </c>
      <c r="J1590" s="60">
        <f t="shared" si="137"/>
        <v>4233</v>
      </c>
      <c r="K1590" s="69">
        <f t="shared" si="138"/>
        <v>35</v>
      </c>
      <c r="L1590"/>
      <c r="M1590" s="85">
        <v>924</v>
      </c>
      <c r="N1590" s="85">
        <v>1561</v>
      </c>
      <c r="O1590" s="85">
        <v>1568</v>
      </c>
      <c r="P1590" s="85">
        <v>21</v>
      </c>
      <c r="Q1590" s="70"/>
      <c r="R1590" s="85">
        <v>1568</v>
      </c>
      <c r="S1590" s="64">
        <v>924</v>
      </c>
      <c r="T1590" s="64">
        <v>21</v>
      </c>
      <c r="U1590" s="64">
        <v>311</v>
      </c>
      <c r="V1590" s="64">
        <v>4</v>
      </c>
    </row>
    <row r="1591" spans="6:22" x14ac:dyDescent="0.25">
      <c r="F1591" s="60">
        <v>1569</v>
      </c>
      <c r="G1591" s="69">
        <f t="shared" si="140"/>
        <v>53</v>
      </c>
      <c r="H1591" s="69">
        <f t="shared" si="139"/>
        <v>6</v>
      </c>
      <c r="I1591" s="84">
        <f t="shared" si="136"/>
        <v>558</v>
      </c>
      <c r="J1591" s="60">
        <f t="shared" si="137"/>
        <v>4321</v>
      </c>
      <c r="K1591" s="69">
        <f t="shared" si="138"/>
        <v>35</v>
      </c>
      <c r="L1591"/>
      <c r="M1591" s="85">
        <v>1193</v>
      </c>
      <c r="N1591" s="85">
        <v>1561</v>
      </c>
      <c r="O1591" s="85">
        <v>1569</v>
      </c>
      <c r="P1591" s="85">
        <v>27</v>
      </c>
      <c r="Q1591" s="70"/>
      <c r="R1591" s="85">
        <v>1569</v>
      </c>
      <c r="S1591" s="64">
        <v>1193</v>
      </c>
      <c r="T1591" s="64">
        <v>27</v>
      </c>
      <c r="U1591" s="64">
        <v>311</v>
      </c>
      <c r="V1591" s="64">
        <v>1</v>
      </c>
    </row>
    <row r="1592" spans="6:22" x14ac:dyDescent="0.25">
      <c r="F1592" s="60">
        <v>1570</v>
      </c>
      <c r="G1592" s="69">
        <f t="shared" si="140"/>
        <v>53</v>
      </c>
      <c r="H1592" s="69">
        <f t="shared" si="139"/>
        <v>6</v>
      </c>
      <c r="I1592" s="84">
        <f t="shared" si="136"/>
        <v>558</v>
      </c>
      <c r="J1592" s="60">
        <f t="shared" si="137"/>
        <v>4321</v>
      </c>
      <c r="K1592" s="69">
        <f t="shared" si="138"/>
        <v>35</v>
      </c>
      <c r="L1592"/>
      <c r="M1592" s="85">
        <v>1194</v>
      </c>
      <c r="N1592" s="85">
        <v>1561</v>
      </c>
      <c r="O1592" s="85">
        <v>1570</v>
      </c>
      <c r="P1592" s="85">
        <v>27</v>
      </c>
      <c r="Q1592" s="70"/>
      <c r="R1592" s="85">
        <v>1570</v>
      </c>
      <c r="S1592" s="64">
        <v>1194</v>
      </c>
      <c r="T1592" s="64">
        <v>27</v>
      </c>
      <c r="U1592" s="64">
        <v>311</v>
      </c>
      <c r="V1592" s="64">
        <v>2</v>
      </c>
    </row>
    <row r="1593" spans="6:22" x14ac:dyDescent="0.25">
      <c r="F1593" s="60">
        <v>1571</v>
      </c>
      <c r="G1593" s="69">
        <f t="shared" si="140"/>
        <v>53</v>
      </c>
      <c r="H1593" s="69">
        <f t="shared" si="139"/>
        <v>6</v>
      </c>
      <c r="I1593" s="84">
        <f t="shared" si="136"/>
        <v>558</v>
      </c>
      <c r="J1593" s="60">
        <f t="shared" si="137"/>
        <v>4321</v>
      </c>
      <c r="K1593" s="69">
        <f t="shared" si="138"/>
        <v>35</v>
      </c>
      <c r="L1593"/>
      <c r="M1593" s="85">
        <v>1195</v>
      </c>
      <c r="N1593" s="85">
        <v>1561</v>
      </c>
      <c r="O1593" s="85">
        <v>1571</v>
      </c>
      <c r="P1593" s="85">
        <v>27</v>
      </c>
      <c r="Q1593" s="70"/>
      <c r="R1593" s="85">
        <v>1571</v>
      </c>
      <c r="S1593" s="64">
        <v>1195</v>
      </c>
      <c r="T1593" s="64">
        <v>27</v>
      </c>
      <c r="U1593" s="64">
        <v>311</v>
      </c>
      <c r="V1593" s="64">
        <v>3</v>
      </c>
    </row>
    <row r="1594" spans="6:22" x14ac:dyDescent="0.25">
      <c r="F1594" s="60">
        <v>1572</v>
      </c>
      <c r="G1594" s="69">
        <f t="shared" si="140"/>
        <v>53</v>
      </c>
      <c r="H1594" s="69">
        <f t="shared" si="139"/>
        <v>6</v>
      </c>
      <c r="I1594" s="84">
        <f t="shared" si="136"/>
        <v>558</v>
      </c>
      <c r="J1594" s="60">
        <f t="shared" si="137"/>
        <v>4321</v>
      </c>
      <c r="K1594" s="69">
        <f t="shared" si="138"/>
        <v>35</v>
      </c>
      <c r="L1594"/>
      <c r="M1594" s="85">
        <v>1196</v>
      </c>
      <c r="N1594" s="85">
        <v>1561</v>
      </c>
      <c r="O1594" s="85">
        <v>1572</v>
      </c>
      <c r="P1594" s="85">
        <v>27</v>
      </c>
      <c r="Q1594" s="70"/>
      <c r="R1594" s="85">
        <v>1572</v>
      </c>
      <c r="S1594" s="64">
        <v>1196</v>
      </c>
      <c r="T1594" s="64">
        <v>27</v>
      </c>
      <c r="U1594" s="64">
        <v>311</v>
      </c>
      <c r="V1594" s="64">
        <v>4</v>
      </c>
    </row>
    <row r="1595" spans="6:22" x14ac:dyDescent="0.25">
      <c r="F1595" s="60">
        <v>1573</v>
      </c>
      <c r="G1595" s="69">
        <f t="shared" si="140"/>
        <v>54</v>
      </c>
      <c r="H1595" s="69">
        <f t="shared" si="139"/>
        <v>6</v>
      </c>
      <c r="I1595" s="84">
        <f t="shared" si="136"/>
        <v>566</v>
      </c>
      <c r="J1595" s="60">
        <f t="shared" si="137"/>
        <v>4409</v>
      </c>
      <c r="K1595" s="69">
        <f t="shared" si="138"/>
        <v>35</v>
      </c>
      <c r="L1595"/>
      <c r="M1595" s="85">
        <v>1989</v>
      </c>
      <c r="N1595" s="85">
        <v>1561</v>
      </c>
      <c r="O1595" s="85">
        <v>1573</v>
      </c>
      <c r="P1595" s="85">
        <v>44</v>
      </c>
      <c r="Q1595" s="70"/>
      <c r="R1595" s="85">
        <v>1573</v>
      </c>
      <c r="S1595" s="64">
        <v>1989</v>
      </c>
      <c r="T1595" s="64">
        <v>44</v>
      </c>
      <c r="U1595" s="64">
        <v>311</v>
      </c>
      <c r="V1595" s="64">
        <v>1</v>
      </c>
    </row>
    <row r="1596" spans="6:22" x14ac:dyDescent="0.25">
      <c r="F1596" s="60">
        <v>1574</v>
      </c>
      <c r="G1596" s="69">
        <f t="shared" si="140"/>
        <v>54</v>
      </c>
      <c r="H1596" s="69">
        <f t="shared" si="139"/>
        <v>6</v>
      </c>
      <c r="I1596" s="84">
        <f t="shared" si="136"/>
        <v>566</v>
      </c>
      <c r="J1596" s="60">
        <f t="shared" si="137"/>
        <v>4409</v>
      </c>
      <c r="K1596" s="69">
        <f t="shared" si="138"/>
        <v>35</v>
      </c>
      <c r="L1596"/>
      <c r="M1596" s="85">
        <v>1990</v>
      </c>
      <c r="N1596" s="85">
        <v>1561</v>
      </c>
      <c r="O1596" s="85">
        <v>1574</v>
      </c>
      <c r="P1596" s="85">
        <v>44</v>
      </c>
      <c r="Q1596" s="70"/>
      <c r="R1596" s="85">
        <v>1574</v>
      </c>
      <c r="S1596" s="64">
        <v>1990</v>
      </c>
      <c r="T1596" s="64">
        <v>44</v>
      </c>
      <c r="U1596" s="64">
        <v>311</v>
      </c>
      <c r="V1596" s="64">
        <v>2</v>
      </c>
    </row>
    <row r="1597" spans="6:22" x14ac:dyDescent="0.25">
      <c r="F1597" s="60">
        <v>1575</v>
      </c>
      <c r="G1597" s="69">
        <f t="shared" si="140"/>
        <v>54</v>
      </c>
      <c r="H1597" s="69">
        <f t="shared" si="139"/>
        <v>6</v>
      </c>
      <c r="I1597" s="84">
        <f t="shared" si="136"/>
        <v>566</v>
      </c>
      <c r="J1597" s="60">
        <f t="shared" si="137"/>
        <v>4409</v>
      </c>
      <c r="K1597" s="69">
        <f t="shared" si="138"/>
        <v>35</v>
      </c>
      <c r="L1597"/>
      <c r="M1597" s="85">
        <v>1991</v>
      </c>
      <c r="N1597" s="85">
        <v>1561</v>
      </c>
      <c r="O1597" s="85">
        <v>1575</v>
      </c>
      <c r="P1597" s="85">
        <v>44</v>
      </c>
      <c r="Q1597" s="70"/>
      <c r="R1597" s="85">
        <v>1575</v>
      </c>
      <c r="S1597" s="64">
        <v>1991</v>
      </c>
      <c r="T1597" s="64">
        <v>44</v>
      </c>
      <c r="U1597" s="64">
        <v>311</v>
      </c>
      <c r="V1597" s="64">
        <v>3</v>
      </c>
    </row>
    <row r="1598" spans="6:22" x14ac:dyDescent="0.25">
      <c r="F1598" s="60">
        <v>1576</v>
      </c>
      <c r="G1598" s="69">
        <f t="shared" si="140"/>
        <v>54</v>
      </c>
      <c r="H1598" s="69">
        <f t="shared" si="139"/>
        <v>6</v>
      </c>
      <c r="I1598" s="84">
        <f t="shared" si="136"/>
        <v>566</v>
      </c>
      <c r="J1598" s="60">
        <f t="shared" si="137"/>
        <v>4409</v>
      </c>
      <c r="K1598" s="69">
        <f t="shared" si="138"/>
        <v>35</v>
      </c>
      <c r="L1598"/>
      <c r="M1598" s="85">
        <v>1992</v>
      </c>
      <c r="N1598" s="85">
        <v>1561</v>
      </c>
      <c r="O1598" s="85">
        <v>1576</v>
      </c>
      <c r="P1598" s="85">
        <v>44</v>
      </c>
      <c r="Q1598" s="70"/>
      <c r="R1598" s="85">
        <v>1576</v>
      </c>
      <c r="S1598" s="64">
        <v>1992</v>
      </c>
      <c r="T1598" s="64">
        <v>44</v>
      </c>
      <c r="U1598" s="64">
        <v>311</v>
      </c>
      <c r="V1598" s="64">
        <v>4</v>
      </c>
    </row>
    <row r="1599" spans="6:22" x14ac:dyDescent="0.25">
      <c r="F1599" s="60">
        <v>1577</v>
      </c>
      <c r="G1599" s="69">
        <f t="shared" si="140"/>
        <v>55</v>
      </c>
      <c r="H1599" s="69">
        <f t="shared" si="139"/>
        <v>6</v>
      </c>
      <c r="I1599" s="84">
        <f t="shared" si="136"/>
        <v>574</v>
      </c>
      <c r="J1599" s="60">
        <f t="shared" si="137"/>
        <v>4497</v>
      </c>
      <c r="K1599" s="69">
        <f t="shared" si="138"/>
        <v>35</v>
      </c>
      <c r="L1599"/>
      <c r="M1599" s="85">
        <v>2261</v>
      </c>
      <c r="N1599" s="85">
        <v>1561</v>
      </c>
      <c r="O1599" s="85">
        <v>1577</v>
      </c>
      <c r="P1599" s="85">
        <v>50</v>
      </c>
      <c r="Q1599" s="70"/>
      <c r="R1599" s="85">
        <v>1577</v>
      </c>
      <c r="S1599" s="64">
        <v>2261</v>
      </c>
      <c r="T1599" s="64">
        <v>50</v>
      </c>
      <c r="U1599" s="64">
        <v>311</v>
      </c>
      <c r="V1599" s="64">
        <v>1</v>
      </c>
    </row>
    <row r="1600" spans="6:22" x14ac:dyDescent="0.25">
      <c r="F1600" s="60">
        <v>1578</v>
      </c>
      <c r="G1600" s="69">
        <f t="shared" si="140"/>
        <v>55</v>
      </c>
      <c r="H1600" s="69">
        <f t="shared" si="139"/>
        <v>6</v>
      </c>
      <c r="I1600" s="84">
        <f t="shared" si="136"/>
        <v>574</v>
      </c>
      <c r="J1600" s="60">
        <f t="shared" si="137"/>
        <v>4497</v>
      </c>
      <c r="K1600" s="69">
        <f t="shared" si="138"/>
        <v>35</v>
      </c>
      <c r="L1600"/>
      <c r="M1600" s="85">
        <v>2262</v>
      </c>
      <c r="N1600" s="85">
        <v>1561</v>
      </c>
      <c r="O1600" s="85">
        <v>1578</v>
      </c>
      <c r="P1600" s="85">
        <v>50</v>
      </c>
      <c r="Q1600" s="70"/>
      <c r="R1600" s="85">
        <v>1578</v>
      </c>
      <c r="S1600" s="64">
        <v>2262</v>
      </c>
      <c r="T1600" s="64">
        <v>50</v>
      </c>
      <c r="U1600" s="64">
        <v>311</v>
      </c>
      <c r="V1600" s="64">
        <v>2</v>
      </c>
    </row>
    <row r="1601" spans="6:22" x14ac:dyDescent="0.25">
      <c r="F1601" s="60">
        <v>1579</v>
      </c>
      <c r="G1601" s="69">
        <f t="shared" si="140"/>
        <v>55</v>
      </c>
      <c r="H1601" s="69">
        <f t="shared" si="139"/>
        <v>6</v>
      </c>
      <c r="I1601" s="84">
        <f t="shared" si="136"/>
        <v>574</v>
      </c>
      <c r="J1601" s="60">
        <f t="shared" si="137"/>
        <v>4497</v>
      </c>
      <c r="K1601" s="69">
        <f t="shared" si="138"/>
        <v>35</v>
      </c>
      <c r="L1601"/>
      <c r="M1601" s="85">
        <v>2263</v>
      </c>
      <c r="N1601" s="85">
        <v>1561</v>
      </c>
      <c r="O1601" s="85">
        <v>1579</v>
      </c>
      <c r="P1601" s="85">
        <v>50</v>
      </c>
      <c r="Q1601" s="70"/>
      <c r="R1601" s="85">
        <v>1579</v>
      </c>
      <c r="S1601" s="64">
        <v>2263</v>
      </c>
      <c r="T1601" s="64">
        <v>50</v>
      </c>
      <c r="U1601" s="64">
        <v>311</v>
      </c>
      <c r="V1601" s="64">
        <v>3</v>
      </c>
    </row>
    <row r="1602" spans="6:22" x14ac:dyDescent="0.25">
      <c r="F1602" s="60">
        <v>1580</v>
      </c>
      <c r="G1602" s="69">
        <f t="shared" si="140"/>
        <v>55</v>
      </c>
      <c r="H1602" s="69">
        <f t="shared" si="139"/>
        <v>6</v>
      </c>
      <c r="I1602" s="84">
        <f t="shared" si="136"/>
        <v>574</v>
      </c>
      <c r="J1602" s="60">
        <f t="shared" si="137"/>
        <v>4497</v>
      </c>
      <c r="K1602" s="69">
        <f t="shared" si="138"/>
        <v>35</v>
      </c>
      <c r="L1602"/>
      <c r="M1602" s="85">
        <v>2264</v>
      </c>
      <c r="N1602" s="85">
        <v>1561</v>
      </c>
      <c r="O1602" s="85">
        <v>1580</v>
      </c>
      <c r="P1602" s="85">
        <v>50</v>
      </c>
      <c r="Q1602" s="70"/>
      <c r="R1602" s="85">
        <v>1580</v>
      </c>
      <c r="S1602" s="64">
        <v>2264</v>
      </c>
      <c r="T1602" s="64">
        <v>50</v>
      </c>
      <c r="U1602" s="64">
        <v>311</v>
      </c>
      <c r="V1602" s="64">
        <v>4</v>
      </c>
    </row>
    <row r="1603" spans="6:22" x14ac:dyDescent="0.25">
      <c r="F1603" s="60">
        <v>1581</v>
      </c>
      <c r="G1603" s="69">
        <f t="shared" si="140"/>
        <v>56</v>
      </c>
      <c r="H1603" s="69">
        <f t="shared" si="139"/>
        <v>6</v>
      </c>
      <c r="I1603" s="84">
        <f t="shared" si="136"/>
        <v>582</v>
      </c>
      <c r="J1603" s="60">
        <f t="shared" si="137"/>
        <v>4589</v>
      </c>
      <c r="K1603" s="69">
        <f t="shared" si="138"/>
        <v>35</v>
      </c>
      <c r="L1603"/>
      <c r="M1603" s="85">
        <v>3057</v>
      </c>
      <c r="N1603" s="85">
        <v>1561</v>
      </c>
      <c r="O1603" s="85">
        <v>1581</v>
      </c>
      <c r="P1603" s="85">
        <v>68</v>
      </c>
      <c r="Q1603" s="70"/>
      <c r="R1603" s="85">
        <v>1581</v>
      </c>
      <c r="S1603" s="64">
        <v>3057</v>
      </c>
      <c r="T1603" s="64">
        <v>68</v>
      </c>
      <c r="U1603" s="64">
        <v>311</v>
      </c>
      <c r="V1603" s="64">
        <v>1</v>
      </c>
    </row>
    <row r="1604" spans="6:22" x14ac:dyDescent="0.25">
      <c r="F1604" s="60">
        <v>1582</v>
      </c>
      <c r="G1604" s="69">
        <f t="shared" si="140"/>
        <v>56</v>
      </c>
      <c r="H1604" s="69">
        <f t="shared" si="139"/>
        <v>6</v>
      </c>
      <c r="I1604" s="84">
        <f t="shared" si="136"/>
        <v>582</v>
      </c>
      <c r="J1604" s="60">
        <f t="shared" si="137"/>
        <v>4589</v>
      </c>
      <c r="K1604" s="69">
        <f t="shared" si="138"/>
        <v>35</v>
      </c>
      <c r="L1604"/>
      <c r="M1604" s="85">
        <v>3058</v>
      </c>
      <c r="N1604" s="85">
        <v>1561</v>
      </c>
      <c r="O1604" s="85">
        <v>1582</v>
      </c>
      <c r="P1604" s="85">
        <v>68</v>
      </c>
      <c r="Q1604" s="70"/>
      <c r="R1604" s="85">
        <v>1582</v>
      </c>
      <c r="S1604" s="64">
        <v>3058</v>
      </c>
      <c r="T1604" s="64">
        <v>68</v>
      </c>
      <c r="U1604" s="64">
        <v>311</v>
      </c>
      <c r="V1604" s="64">
        <v>2</v>
      </c>
    </row>
    <row r="1605" spans="6:22" x14ac:dyDescent="0.25">
      <c r="F1605" s="60">
        <v>1583</v>
      </c>
      <c r="G1605" s="69">
        <f t="shared" si="140"/>
        <v>56</v>
      </c>
      <c r="H1605" s="69">
        <f t="shared" si="139"/>
        <v>6</v>
      </c>
      <c r="I1605" s="84">
        <f t="shared" si="136"/>
        <v>582</v>
      </c>
      <c r="J1605" s="60">
        <f t="shared" si="137"/>
        <v>4589</v>
      </c>
      <c r="K1605" s="69">
        <f t="shared" si="138"/>
        <v>35</v>
      </c>
      <c r="L1605"/>
      <c r="M1605" s="85">
        <v>3059</v>
      </c>
      <c r="N1605" s="85">
        <v>1561</v>
      </c>
      <c r="O1605" s="85">
        <v>1583</v>
      </c>
      <c r="P1605" s="85">
        <v>68</v>
      </c>
      <c r="Q1605" s="70"/>
      <c r="R1605" s="85">
        <v>1583</v>
      </c>
      <c r="S1605" s="64">
        <v>3059</v>
      </c>
      <c r="T1605" s="64">
        <v>68</v>
      </c>
      <c r="U1605" s="64">
        <v>311</v>
      </c>
      <c r="V1605" s="64">
        <v>3</v>
      </c>
    </row>
    <row r="1606" spans="6:22" x14ac:dyDescent="0.25">
      <c r="F1606" s="60">
        <v>1584</v>
      </c>
      <c r="G1606" s="69">
        <f t="shared" si="140"/>
        <v>56</v>
      </c>
      <c r="H1606" s="69">
        <f t="shared" si="139"/>
        <v>6</v>
      </c>
      <c r="I1606" s="84">
        <f t="shared" si="136"/>
        <v>582</v>
      </c>
      <c r="J1606" s="60">
        <f t="shared" si="137"/>
        <v>4589</v>
      </c>
      <c r="K1606" s="69">
        <f t="shared" si="138"/>
        <v>35</v>
      </c>
      <c r="L1606"/>
      <c r="M1606" s="85">
        <v>3060</v>
      </c>
      <c r="N1606" s="85">
        <v>1561</v>
      </c>
      <c r="O1606" s="85">
        <v>1584</v>
      </c>
      <c r="P1606" s="85">
        <v>68</v>
      </c>
      <c r="Q1606" s="70"/>
      <c r="R1606" s="85">
        <v>1584</v>
      </c>
      <c r="S1606" s="64">
        <v>3060</v>
      </c>
      <c r="T1606" s="64">
        <v>68</v>
      </c>
      <c r="U1606" s="64">
        <v>311</v>
      </c>
      <c r="V1606" s="64">
        <v>4</v>
      </c>
    </row>
    <row r="1607" spans="6:22" x14ac:dyDescent="0.25">
      <c r="F1607" s="60">
        <v>1585</v>
      </c>
      <c r="G1607" s="69">
        <f t="shared" si="140"/>
        <v>57</v>
      </c>
      <c r="H1607" s="69">
        <f t="shared" si="139"/>
        <v>6</v>
      </c>
      <c r="I1607" s="84">
        <f t="shared" si="136"/>
        <v>590</v>
      </c>
      <c r="J1607" s="60">
        <f t="shared" si="137"/>
        <v>4681</v>
      </c>
      <c r="K1607" s="69">
        <f t="shared" si="138"/>
        <v>36</v>
      </c>
      <c r="L1607"/>
      <c r="M1607" s="85">
        <v>3329</v>
      </c>
      <c r="N1607" s="85">
        <v>1561</v>
      </c>
      <c r="O1607" s="85">
        <v>1585</v>
      </c>
      <c r="P1607" s="85">
        <v>74</v>
      </c>
      <c r="Q1607" s="70"/>
      <c r="R1607" s="85">
        <v>1585</v>
      </c>
      <c r="S1607" s="64">
        <v>3329</v>
      </c>
      <c r="T1607" s="64">
        <v>74</v>
      </c>
      <c r="U1607" s="64">
        <v>311</v>
      </c>
      <c r="V1607" s="64">
        <v>1</v>
      </c>
    </row>
    <row r="1608" spans="6:22" x14ac:dyDescent="0.25">
      <c r="F1608" s="60">
        <v>1586</v>
      </c>
      <c r="G1608" s="69">
        <f t="shared" si="140"/>
        <v>57</v>
      </c>
      <c r="H1608" s="69">
        <f t="shared" si="139"/>
        <v>6</v>
      </c>
      <c r="I1608" s="84">
        <f t="shared" si="136"/>
        <v>590</v>
      </c>
      <c r="J1608" s="60">
        <f t="shared" si="137"/>
        <v>4681</v>
      </c>
      <c r="K1608" s="69">
        <f t="shared" si="138"/>
        <v>36</v>
      </c>
      <c r="L1608"/>
      <c r="M1608" s="85">
        <v>3330</v>
      </c>
      <c r="N1608" s="85">
        <v>1561</v>
      </c>
      <c r="O1608" s="85">
        <v>1586</v>
      </c>
      <c r="P1608" s="85">
        <v>74</v>
      </c>
      <c r="Q1608" s="70"/>
      <c r="R1608" s="85">
        <v>1586</v>
      </c>
      <c r="S1608" s="64">
        <v>3330</v>
      </c>
      <c r="T1608" s="64">
        <v>74</v>
      </c>
      <c r="U1608" s="64">
        <v>311</v>
      </c>
      <c r="V1608" s="64">
        <v>2</v>
      </c>
    </row>
    <row r="1609" spans="6:22" x14ac:dyDescent="0.25">
      <c r="F1609" s="60">
        <v>1587</v>
      </c>
      <c r="G1609" s="69">
        <f t="shared" si="140"/>
        <v>57</v>
      </c>
      <c r="H1609" s="69">
        <f t="shared" si="139"/>
        <v>6</v>
      </c>
      <c r="I1609" s="84">
        <f t="shared" si="136"/>
        <v>590</v>
      </c>
      <c r="J1609" s="60">
        <f t="shared" si="137"/>
        <v>4681</v>
      </c>
      <c r="K1609" s="69">
        <f t="shared" si="138"/>
        <v>36</v>
      </c>
      <c r="L1609"/>
      <c r="M1609" s="85">
        <v>3331</v>
      </c>
      <c r="N1609" s="85">
        <v>1561</v>
      </c>
      <c r="O1609" s="85">
        <v>1587</v>
      </c>
      <c r="P1609" s="85">
        <v>74</v>
      </c>
      <c r="Q1609" s="70"/>
      <c r="R1609" s="85">
        <v>1587</v>
      </c>
      <c r="S1609" s="64">
        <v>3331</v>
      </c>
      <c r="T1609" s="64">
        <v>74</v>
      </c>
      <c r="U1609" s="64">
        <v>311</v>
      </c>
      <c r="V1609" s="64">
        <v>3</v>
      </c>
    </row>
    <row r="1610" spans="6:22" x14ac:dyDescent="0.25">
      <c r="F1610" s="60">
        <v>1588</v>
      </c>
      <c r="G1610" s="69">
        <f t="shared" si="140"/>
        <v>57</v>
      </c>
      <c r="H1610" s="69">
        <f t="shared" si="139"/>
        <v>6</v>
      </c>
      <c r="I1610" s="84">
        <f t="shared" si="136"/>
        <v>590</v>
      </c>
      <c r="J1610" s="60">
        <f t="shared" si="137"/>
        <v>4681</v>
      </c>
      <c r="K1610" s="69">
        <f t="shared" si="138"/>
        <v>36</v>
      </c>
      <c r="L1610"/>
      <c r="M1610" s="85">
        <v>3332</v>
      </c>
      <c r="N1610" s="85">
        <v>1561</v>
      </c>
      <c r="O1610" s="85">
        <v>1588</v>
      </c>
      <c r="P1610" s="85">
        <v>74</v>
      </c>
      <c r="Q1610" s="70"/>
      <c r="R1610" s="85">
        <v>1588</v>
      </c>
      <c r="S1610" s="64">
        <v>3332</v>
      </c>
      <c r="T1610" s="64">
        <v>74</v>
      </c>
      <c r="U1610" s="64">
        <v>311</v>
      </c>
      <c r="V1610" s="64">
        <v>4</v>
      </c>
    </row>
    <row r="1611" spans="6:22" x14ac:dyDescent="0.25">
      <c r="F1611" s="60">
        <v>1589</v>
      </c>
      <c r="G1611" s="69">
        <f t="shared" si="140"/>
        <v>58</v>
      </c>
      <c r="H1611" s="69">
        <f t="shared" si="139"/>
        <v>6</v>
      </c>
      <c r="I1611" s="84">
        <f t="shared" si="136"/>
        <v>598</v>
      </c>
      <c r="J1611" s="60">
        <f t="shared" si="137"/>
        <v>4777</v>
      </c>
      <c r="K1611" s="69">
        <f t="shared" si="138"/>
        <v>36</v>
      </c>
      <c r="L1611"/>
      <c r="M1611" s="85">
        <v>4125</v>
      </c>
      <c r="N1611" s="85">
        <v>1561</v>
      </c>
      <c r="O1611" s="85">
        <v>1589</v>
      </c>
      <c r="P1611" s="85">
        <v>92</v>
      </c>
      <c r="Q1611" s="70"/>
      <c r="R1611" s="85">
        <v>1589</v>
      </c>
      <c r="S1611" s="64">
        <v>4125</v>
      </c>
      <c r="T1611" s="64">
        <v>91</v>
      </c>
      <c r="U1611" s="64">
        <v>311</v>
      </c>
      <c r="V1611" s="64">
        <v>1</v>
      </c>
    </row>
    <row r="1612" spans="6:22" x14ac:dyDescent="0.25">
      <c r="F1612" s="60">
        <v>1590</v>
      </c>
      <c r="G1612" s="69">
        <f t="shared" si="140"/>
        <v>58</v>
      </c>
      <c r="H1612" s="69">
        <f t="shared" si="139"/>
        <v>6</v>
      </c>
      <c r="I1612" s="84">
        <f t="shared" si="136"/>
        <v>598</v>
      </c>
      <c r="J1612" s="60">
        <f t="shared" si="137"/>
        <v>4777</v>
      </c>
      <c r="K1612" s="69">
        <f t="shared" si="138"/>
        <v>36</v>
      </c>
      <c r="L1612"/>
      <c r="M1612" s="85">
        <v>4126</v>
      </c>
      <c r="N1612" s="85">
        <v>1561</v>
      </c>
      <c r="O1612" s="85">
        <v>1590</v>
      </c>
      <c r="P1612" s="85">
        <v>92</v>
      </c>
      <c r="Q1612" s="70"/>
      <c r="R1612" s="85">
        <v>1590</v>
      </c>
      <c r="S1612" s="64">
        <v>4126</v>
      </c>
      <c r="T1612" s="64">
        <v>91</v>
      </c>
      <c r="U1612" s="64">
        <v>311</v>
      </c>
      <c r="V1612" s="64">
        <v>2</v>
      </c>
    </row>
    <row r="1613" spans="6:22" x14ac:dyDescent="0.25">
      <c r="F1613" s="60">
        <v>1591</v>
      </c>
      <c r="G1613" s="69">
        <f t="shared" si="140"/>
        <v>58</v>
      </c>
      <c r="H1613" s="69">
        <f t="shared" si="139"/>
        <v>6</v>
      </c>
      <c r="I1613" s="84">
        <f t="shared" si="136"/>
        <v>598</v>
      </c>
      <c r="J1613" s="60">
        <f t="shared" si="137"/>
        <v>4777</v>
      </c>
      <c r="K1613" s="69">
        <f t="shared" si="138"/>
        <v>36</v>
      </c>
      <c r="L1613"/>
      <c r="M1613" s="85">
        <v>4127</v>
      </c>
      <c r="N1613" s="85">
        <v>1561</v>
      </c>
      <c r="O1613" s="85">
        <v>1591</v>
      </c>
      <c r="P1613" s="85">
        <v>92</v>
      </c>
      <c r="Q1613" s="70"/>
      <c r="R1613" s="85">
        <v>1591</v>
      </c>
      <c r="S1613" s="64">
        <v>4127</v>
      </c>
      <c r="T1613" s="64">
        <v>91</v>
      </c>
      <c r="U1613" s="64">
        <v>311</v>
      </c>
      <c r="V1613" s="64">
        <v>3</v>
      </c>
    </row>
    <row r="1614" spans="6:22" x14ac:dyDescent="0.25">
      <c r="F1614" s="60">
        <v>1592</v>
      </c>
      <c r="G1614" s="69">
        <f t="shared" si="140"/>
        <v>58</v>
      </c>
      <c r="H1614" s="69">
        <f t="shared" si="139"/>
        <v>6</v>
      </c>
      <c r="I1614" s="84">
        <f t="shared" si="136"/>
        <v>598</v>
      </c>
      <c r="J1614" s="60">
        <f t="shared" si="137"/>
        <v>4777</v>
      </c>
      <c r="K1614" s="69">
        <f t="shared" si="138"/>
        <v>36</v>
      </c>
      <c r="L1614"/>
      <c r="M1614" s="85">
        <v>4128</v>
      </c>
      <c r="N1614" s="85">
        <v>1561</v>
      </c>
      <c r="O1614" s="85">
        <v>1592</v>
      </c>
      <c r="P1614" s="85">
        <v>92</v>
      </c>
      <c r="Q1614" s="70"/>
      <c r="R1614" s="85">
        <v>1592</v>
      </c>
      <c r="S1614" s="64">
        <v>4128</v>
      </c>
      <c r="T1614" s="64">
        <v>91</v>
      </c>
      <c r="U1614" s="64">
        <v>311</v>
      </c>
      <c r="V1614" s="64">
        <v>4</v>
      </c>
    </row>
    <row r="1615" spans="6:22" x14ac:dyDescent="0.25">
      <c r="F1615" s="60">
        <v>1593</v>
      </c>
      <c r="G1615" s="69">
        <f t="shared" si="140"/>
        <v>59</v>
      </c>
      <c r="H1615" s="69">
        <f t="shared" si="139"/>
        <v>6</v>
      </c>
      <c r="I1615" s="84">
        <f t="shared" si="136"/>
        <v>606</v>
      </c>
      <c r="J1615" s="60">
        <f t="shared" si="137"/>
        <v>4873</v>
      </c>
      <c r="K1615" s="69">
        <f t="shared" si="138"/>
        <v>36</v>
      </c>
      <c r="L1615"/>
      <c r="M1615" s="85">
        <v>4397</v>
      </c>
      <c r="N1615" s="85">
        <v>1561</v>
      </c>
      <c r="O1615" s="85">
        <v>1593</v>
      </c>
      <c r="P1615" s="85">
        <v>98</v>
      </c>
      <c r="Q1615" s="70"/>
      <c r="R1615" s="85">
        <v>1593</v>
      </c>
      <c r="S1615" s="64">
        <v>4397</v>
      </c>
      <c r="T1615" s="64">
        <v>97</v>
      </c>
      <c r="U1615" s="64">
        <v>311</v>
      </c>
      <c r="V1615" s="64">
        <v>1</v>
      </c>
    </row>
    <row r="1616" spans="6:22" x14ac:dyDescent="0.25">
      <c r="F1616" s="60">
        <v>1594</v>
      </c>
      <c r="G1616" s="69">
        <f t="shared" si="140"/>
        <v>59</v>
      </c>
      <c r="H1616" s="69">
        <f t="shared" si="139"/>
        <v>6</v>
      </c>
      <c r="I1616" s="84">
        <f t="shared" si="136"/>
        <v>606</v>
      </c>
      <c r="J1616" s="60">
        <f t="shared" si="137"/>
        <v>4873</v>
      </c>
      <c r="K1616" s="69">
        <f t="shared" si="138"/>
        <v>36</v>
      </c>
      <c r="L1616"/>
      <c r="M1616" s="85">
        <v>4398</v>
      </c>
      <c r="N1616" s="85">
        <v>1561</v>
      </c>
      <c r="O1616" s="85">
        <v>1594</v>
      </c>
      <c r="P1616" s="85">
        <v>98</v>
      </c>
      <c r="Q1616" s="70"/>
      <c r="R1616" s="85">
        <v>1594</v>
      </c>
      <c r="S1616" s="64">
        <v>4398</v>
      </c>
      <c r="T1616" s="64">
        <v>97</v>
      </c>
      <c r="U1616" s="64">
        <v>311</v>
      </c>
      <c r="V1616" s="64">
        <v>2</v>
      </c>
    </row>
    <row r="1617" spans="6:22" x14ac:dyDescent="0.25">
      <c r="F1617" s="60">
        <v>1595</v>
      </c>
      <c r="G1617" s="69">
        <f t="shared" si="140"/>
        <v>59</v>
      </c>
      <c r="H1617" s="69">
        <f t="shared" si="139"/>
        <v>6</v>
      </c>
      <c r="I1617" s="84">
        <f t="shared" si="136"/>
        <v>606</v>
      </c>
      <c r="J1617" s="60">
        <f t="shared" si="137"/>
        <v>4873</v>
      </c>
      <c r="K1617" s="69">
        <f t="shared" si="138"/>
        <v>36</v>
      </c>
      <c r="L1617"/>
      <c r="M1617" s="85">
        <v>4399</v>
      </c>
      <c r="N1617" s="85">
        <v>1561</v>
      </c>
      <c r="O1617" s="85">
        <v>1595</v>
      </c>
      <c r="P1617" s="85">
        <v>98</v>
      </c>
      <c r="Q1617" s="70"/>
      <c r="R1617" s="85">
        <v>1595</v>
      </c>
      <c r="S1617" s="64">
        <v>4399</v>
      </c>
      <c r="T1617" s="64">
        <v>97</v>
      </c>
      <c r="U1617" s="64">
        <v>311</v>
      </c>
      <c r="V1617" s="64">
        <v>3</v>
      </c>
    </row>
    <row r="1618" spans="6:22" x14ac:dyDescent="0.25">
      <c r="F1618" s="60">
        <v>1596</v>
      </c>
      <c r="G1618" s="69">
        <f t="shared" si="140"/>
        <v>59</v>
      </c>
      <c r="H1618" s="69">
        <f t="shared" si="139"/>
        <v>6</v>
      </c>
      <c r="I1618" s="84">
        <f t="shared" si="136"/>
        <v>606</v>
      </c>
      <c r="J1618" s="60">
        <f t="shared" si="137"/>
        <v>4873</v>
      </c>
      <c r="K1618" s="69">
        <f t="shared" si="138"/>
        <v>36</v>
      </c>
      <c r="L1618"/>
      <c r="M1618" s="85">
        <v>4400</v>
      </c>
      <c r="N1618" s="85">
        <v>1561</v>
      </c>
      <c r="O1618" s="85">
        <v>1596</v>
      </c>
      <c r="P1618" s="85">
        <v>98</v>
      </c>
      <c r="Q1618" s="70"/>
      <c r="R1618" s="85">
        <v>1596</v>
      </c>
      <c r="S1618" s="64">
        <v>4400</v>
      </c>
      <c r="T1618" s="64">
        <v>97</v>
      </c>
      <c r="U1618" s="64">
        <v>311</v>
      </c>
      <c r="V1618" s="64">
        <v>4</v>
      </c>
    </row>
    <row r="1619" spans="6:22" x14ac:dyDescent="0.25">
      <c r="F1619" s="60">
        <v>1597</v>
      </c>
      <c r="G1619" s="69">
        <f t="shared" si="140"/>
        <v>60</v>
      </c>
      <c r="H1619" s="69">
        <f t="shared" si="139"/>
        <v>6</v>
      </c>
      <c r="I1619" s="84">
        <f t="shared" si="136"/>
        <v>614</v>
      </c>
      <c r="J1619" s="60">
        <f t="shared" si="137"/>
        <v>4969</v>
      </c>
      <c r="K1619" s="69">
        <f t="shared" si="138"/>
        <v>36</v>
      </c>
      <c r="L1619"/>
      <c r="M1619" s="85">
        <v>5193</v>
      </c>
      <c r="N1619" s="85">
        <v>1561</v>
      </c>
      <c r="O1619" s="85">
        <v>1597</v>
      </c>
      <c r="P1619" s="85">
        <v>114</v>
      </c>
      <c r="Q1619" s="70"/>
      <c r="R1619" s="85">
        <v>1597</v>
      </c>
      <c r="S1619" s="64">
        <v>5193</v>
      </c>
      <c r="T1619" s="64">
        <v>115</v>
      </c>
      <c r="U1619" s="64">
        <v>311</v>
      </c>
      <c r="V1619" s="64">
        <v>1</v>
      </c>
    </row>
    <row r="1620" spans="6:22" x14ac:dyDescent="0.25">
      <c r="F1620" s="60">
        <v>1598</v>
      </c>
      <c r="G1620" s="69">
        <f t="shared" si="140"/>
        <v>60</v>
      </c>
      <c r="H1620" s="69">
        <f t="shared" si="139"/>
        <v>6</v>
      </c>
      <c r="I1620" s="84">
        <f t="shared" si="136"/>
        <v>614</v>
      </c>
      <c r="J1620" s="60">
        <f t="shared" si="137"/>
        <v>4969</v>
      </c>
      <c r="K1620" s="69">
        <f t="shared" si="138"/>
        <v>36</v>
      </c>
      <c r="L1620"/>
      <c r="M1620" s="85">
        <v>5194</v>
      </c>
      <c r="N1620" s="85">
        <v>1561</v>
      </c>
      <c r="O1620" s="85">
        <v>1598</v>
      </c>
      <c r="P1620" s="85">
        <v>114</v>
      </c>
      <c r="Q1620" s="70"/>
      <c r="R1620" s="85">
        <v>1598</v>
      </c>
      <c r="S1620" s="64">
        <v>5194</v>
      </c>
      <c r="T1620" s="64">
        <v>115</v>
      </c>
      <c r="U1620" s="64">
        <v>311</v>
      </c>
      <c r="V1620" s="64">
        <v>2</v>
      </c>
    </row>
    <row r="1621" spans="6:22" x14ac:dyDescent="0.25">
      <c r="F1621" s="60">
        <v>1599</v>
      </c>
      <c r="G1621" s="69">
        <f t="shared" si="140"/>
        <v>60</v>
      </c>
      <c r="H1621" s="69">
        <f t="shared" si="139"/>
        <v>6</v>
      </c>
      <c r="I1621" s="84">
        <f t="shared" si="136"/>
        <v>614</v>
      </c>
      <c r="J1621" s="60">
        <f t="shared" si="137"/>
        <v>4969</v>
      </c>
      <c r="K1621" s="69">
        <f t="shared" si="138"/>
        <v>36</v>
      </c>
      <c r="L1621"/>
      <c r="M1621" s="85">
        <v>5195</v>
      </c>
      <c r="N1621" s="85">
        <v>1561</v>
      </c>
      <c r="O1621" s="85">
        <v>1599</v>
      </c>
      <c r="P1621" s="85">
        <v>114</v>
      </c>
      <c r="Q1621" s="70"/>
      <c r="R1621" s="85">
        <v>1599</v>
      </c>
      <c r="S1621" s="64">
        <v>5195</v>
      </c>
      <c r="T1621" s="64">
        <v>115</v>
      </c>
      <c r="U1621" s="64">
        <v>311</v>
      </c>
      <c r="V1621" s="64">
        <v>3</v>
      </c>
    </row>
    <row r="1622" spans="6:22" x14ac:dyDescent="0.25">
      <c r="F1622" s="60">
        <v>1600</v>
      </c>
      <c r="G1622" s="69">
        <f t="shared" si="140"/>
        <v>60</v>
      </c>
      <c r="H1622" s="69">
        <f t="shared" si="139"/>
        <v>6</v>
      </c>
      <c r="I1622" s="84">
        <f t="shared" si="136"/>
        <v>614</v>
      </c>
      <c r="J1622" s="60">
        <f t="shared" si="137"/>
        <v>4969</v>
      </c>
      <c r="K1622" s="69">
        <f t="shared" si="138"/>
        <v>36</v>
      </c>
      <c r="L1622"/>
      <c r="M1622" s="85">
        <v>5196</v>
      </c>
      <c r="N1622" s="85">
        <v>1561</v>
      </c>
      <c r="O1622" s="85">
        <v>1600</v>
      </c>
      <c r="P1622" s="85">
        <v>114</v>
      </c>
      <c r="Q1622" s="70"/>
      <c r="R1622" s="85">
        <v>1600</v>
      </c>
      <c r="S1622" s="64">
        <v>5196</v>
      </c>
      <c r="T1622" s="64">
        <v>115</v>
      </c>
      <c r="U1622" s="64">
        <v>311</v>
      </c>
      <c r="V1622" s="64">
        <v>4</v>
      </c>
    </row>
    <row r="1623" spans="6:22" x14ac:dyDescent="0.25">
      <c r="F1623" s="60">
        <v>1601</v>
      </c>
      <c r="G1623" s="69">
        <f t="shared" si="140"/>
        <v>61</v>
      </c>
      <c r="H1623" s="69">
        <f t="shared" si="139"/>
        <v>6</v>
      </c>
      <c r="I1623" s="84">
        <f t="shared" ref="I1623:I1686" si="141">VLOOKUP(G1623,$A$23:$C$90,2,0)+VLOOKUP(H1623,$A$23:$C$90,3,0)</f>
        <v>622</v>
      </c>
      <c r="J1623" s="60">
        <f t="shared" si="137"/>
        <v>5065</v>
      </c>
      <c r="K1623" s="69">
        <f t="shared" si="138"/>
        <v>36</v>
      </c>
      <c r="L1623"/>
      <c r="M1623" s="85">
        <v>5465</v>
      </c>
      <c r="N1623" s="85">
        <v>1561</v>
      </c>
      <c r="O1623" s="85">
        <v>1601</v>
      </c>
      <c r="P1623" s="85">
        <v>120</v>
      </c>
      <c r="Q1623" s="70"/>
      <c r="R1623" s="85">
        <v>1601</v>
      </c>
      <c r="S1623" s="64">
        <v>5465</v>
      </c>
      <c r="T1623" s="64">
        <v>121</v>
      </c>
      <c r="U1623" s="64">
        <v>311</v>
      </c>
      <c r="V1623" s="64">
        <v>1</v>
      </c>
    </row>
    <row r="1624" spans="6:22" x14ac:dyDescent="0.25">
      <c r="F1624" s="60">
        <v>1602</v>
      </c>
      <c r="G1624" s="69">
        <f t="shared" si="140"/>
        <v>61</v>
      </c>
      <c r="H1624" s="69">
        <f t="shared" si="139"/>
        <v>6</v>
      </c>
      <c r="I1624" s="84">
        <f t="shared" si="141"/>
        <v>622</v>
      </c>
      <c r="J1624" s="60">
        <f t="shared" ref="J1624:J1687" si="142">RANK(I1624,$I$23:$I$6550,1)</f>
        <v>5065</v>
      </c>
      <c r="K1624" s="69">
        <f t="shared" ref="K1624:K1687" si="143">LOOKUP(F1624,$X$23:$X$191,$Y$23:$Y$191)</f>
        <v>36</v>
      </c>
      <c r="L1624"/>
      <c r="M1624" s="85">
        <v>5466</v>
      </c>
      <c r="N1624" s="85">
        <v>1561</v>
      </c>
      <c r="O1624" s="85">
        <v>1602</v>
      </c>
      <c r="P1624" s="85">
        <v>120</v>
      </c>
      <c r="Q1624" s="70"/>
      <c r="R1624" s="85">
        <v>1602</v>
      </c>
      <c r="S1624" s="64">
        <v>5466</v>
      </c>
      <c r="T1624" s="64">
        <v>121</v>
      </c>
      <c r="U1624" s="64">
        <v>311</v>
      </c>
      <c r="V1624" s="64">
        <v>2</v>
      </c>
    </row>
    <row r="1625" spans="6:22" x14ac:dyDescent="0.25">
      <c r="F1625" s="60">
        <v>1603</v>
      </c>
      <c r="G1625" s="69">
        <f t="shared" si="140"/>
        <v>61</v>
      </c>
      <c r="H1625" s="69">
        <f t="shared" si="139"/>
        <v>6</v>
      </c>
      <c r="I1625" s="84">
        <f t="shared" si="141"/>
        <v>622</v>
      </c>
      <c r="J1625" s="60">
        <f t="shared" si="142"/>
        <v>5065</v>
      </c>
      <c r="K1625" s="69">
        <f t="shared" si="143"/>
        <v>36</v>
      </c>
      <c r="L1625"/>
      <c r="M1625" s="85">
        <v>5467</v>
      </c>
      <c r="N1625" s="85">
        <v>1561</v>
      </c>
      <c r="O1625" s="85">
        <v>1603</v>
      </c>
      <c r="P1625" s="85">
        <v>120</v>
      </c>
      <c r="Q1625" s="70"/>
      <c r="R1625" s="85">
        <v>1603</v>
      </c>
      <c r="S1625" s="64">
        <v>5467</v>
      </c>
      <c r="T1625" s="64">
        <v>121</v>
      </c>
      <c r="U1625" s="64">
        <v>311</v>
      </c>
      <c r="V1625" s="64">
        <v>3</v>
      </c>
    </row>
    <row r="1626" spans="6:22" x14ac:dyDescent="0.25">
      <c r="F1626" s="60">
        <v>1604</v>
      </c>
      <c r="G1626" s="69">
        <f t="shared" si="140"/>
        <v>61</v>
      </c>
      <c r="H1626" s="69">
        <f t="shared" si="139"/>
        <v>6</v>
      </c>
      <c r="I1626" s="84">
        <f t="shared" si="141"/>
        <v>622</v>
      </c>
      <c r="J1626" s="60">
        <f t="shared" si="142"/>
        <v>5065</v>
      </c>
      <c r="K1626" s="69">
        <f t="shared" si="143"/>
        <v>36</v>
      </c>
      <c r="L1626"/>
      <c r="M1626" s="85">
        <v>5468</v>
      </c>
      <c r="N1626" s="85">
        <v>1561</v>
      </c>
      <c r="O1626" s="85">
        <v>1604</v>
      </c>
      <c r="P1626" s="85">
        <v>120</v>
      </c>
      <c r="Q1626" s="70"/>
      <c r="R1626" s="85">
        <v>1604</v>
      </c>
      <c r="S1626" s="64">
        <v>5468</v>
      </c>
      <c r="T1626" s="64">
        <v>121</v>
      </c>
      <c r="U1626" s="64">
        <v>311</v>
      </c>
      <c r="V1626" s="64">
        <v>4</v>
      </c>
    </row>
    <row r="1627" spans="6:22" x14ac:dyDescent="0.25">
      <c r="F1627" s="60">
        <v>1605</v>
      </c>
      <c r="G1627" s="69">
        <f t="shared" si="140"/>
        <v>62</v>
      </c>
      <c r="H1627" s="69">
        <f t="shared" si="139"/>
        <v>6</v>
      </c>
      <c r="I1627" s="84">
        <f t="shared" si="141"/>
        <v>630</v>
      </c>
      <c r="J1627" s="60">
        <f t="shared" si="142"/>
        <v>5157</v>
      </c>
      <c r="K1627" s="69">
        <f t="shared" si="143"/>
        <v>36</v>
      </c>
      <c r="L1627"/>
      <c r="M1627" s="85">
        <v>6261</v>
      </c>
      <c r="N1627" s="85">
        <v>1561</v>
      </c>
      <c r="O1627" s="85">
        <v>1605</v>
      </c>
      <c r="P1627" s="85">
        <v>137</v>
      </c>
      <c r="Q1627" s="70"/>
      <c r="R1627" s="85">
        <v>1605</v>
      </c>
      <c r="S1627" s="64">
        <v>6261</v>
      </c>
      <c r="T1627" s="64">
        <v>139</v>
      </c>
      <c r="U1627" s="64">
        <v>311</v>
      </c>
      <c r="V1627" s="64">
        <v>1</v>
      </c>
    </row>
    <row r="1628" spans="6:22" x14ac:dyDescent="0.25">
      <c r="F1628" s="60">
        <v>1606</v>
      </c>
      <c r="G1628" s="69">
        <f t="shared" si="140"/>
        <v>62</v>
      </c>
      <c r="H1628" s="69">
        <f t="shared" si="139"/>
        <v>6</v>
      </c>
      <c r="I1628" s="84">
        <f t="shared" si="141"/>
        <v>630</v>
      </c>
      <c r="J1628" s="60">
        <f t="shared" si="142"/>
        <v>5157</v>
      </c>
      <c r="K1628" s="69">
        <f t="shared" si="143"/>
        <v>36</v>
      </c>
      <c r="L1628"/>
      <c r="M1628" s="85">
        <v>6262</v>
      </c>
      <c r="N1628" s="85">
        <v>1561</v>
      </c>
      <c r="O1628" s="85">
        <v>1606</v>
      </c>
      <c r="P1628" s="85">
        <v>137</v>
      </c>
      <c r="Q1628" s="70"/>
      <c r="R1628" s="85">
        <v>1606</v>
      </c>
      <c r="S1628" s="64">
        <v>6262</v>
      </c>
      <c r="T1628" s="64">
        <v>139</v>
      </c>
      <c r="U1628" s="64">
        <v>311</v>
      </c>
      <c r="V1628" s="64">
        <v>2</v>
      </c>
    </row>
    <row r="1629" spans="6:22" x14ac:dyDescent="0.25">
      <c r="F1629" s="60">
        <v>1607</v>
      </c>
      <c r="G1629" s="69">
        <f t="shared" si="140"/>
        <v>62</v>
      </c>
      <c r="H1629" s="69">
        <f t="shared" si="139"/>
        <v>6</v>
      </c>
      <c r="I1629" s="84">
        <f t="shared" si="141"/>
        <v>630</v>
      </c>
      <c r="J1629" s="60">
        <f t="shared" si="142"/>
        <v>5157</v>
      </c>
      <c r="K1629" s="69">
        <f t="shared" si="143"/>
        <v>36</v>
      </c>
      <c r="L1629"/>
      <c r="M1629" s="85">
        <v>6263</v>
      </c>
      <c r="N1629" s="85">
        <v>1561</v>
      </c>
      <c r="O1629" s="85">
        <v>1607</v>
      </c>
      <c r="P1629" s="85">
        <v>137</v>
      </c>
      <c r="Q1629" s="70"/>
      <c r="R1629" s="85">
        <v>1607</v>
      </c>
      <c r="S1629" s="64">
        <v>6263</v>
      </c>
      <c r="T1629" s="64">
        <v>139</v>
      </c>
      <c r="U1629" s="64">
        <v>311</v>
      </c>
      <c r="V1629" s="64">
        <v>3</v>
      </c>
    </row>
    <row r="1630" spans="6:22" x14ac:dyDescent="0.25">
      <c r="F1630" s="60">
        <v>1608</v>
      </c>
      <c r="G1630" s="69">
        <f t="shared" si="140"/>
        <v>62</v>
      </c>
      <c r="H1630" s="69">
        <f t="shared" si="139"/>
        <v>6</v>
      </c>
      <c r="I1630" s="84">
        <f t="shared" si="141"/>
        <v>630</v>
      </c>
      <c r="J1630" s="60">
        <f t="shared" si="142"/>
        <v>5157</v>
      </c>
      <c r="K1630" s="69">
        <f t="shared" si="143"/>
        <v>36</v>
      </c>
      <c r="L1630"/>
      <c r="M1630" s="85">
        <v>6264</v>
      </c>
      <c r="N1630" s="85">
        <v>1561</v>
      </c>
      <c r="O1630" s="85">
        <v>1608</v>
      </c>
      <c r="P1630" s="85">
        <v>137</v>
      </c>
      <c r="Q1630" s="70"/>
      <c r="R1630" s="85">
        <v>1608</v>
      </c>
      <c r="S1630" s="64">
        <v>6264</v>
      </c>
      <c r="T1630" s="64">
        <v>139</v>
      </c>
      <c r="U1630" s="64">
        <v>311</v>
      </c>
      <c r="V1630" s="64">
        <v>4</v>
      </c>
    </row>
    <row r="1631" spans="6:22" x14ac:dyDescent="0.25">
      <c r="F1631" s="60">
        <v>1609</v>
      </c>
      <c r="G1631" s="69">
        <f t="shared" si="140"/>
        <v>63</v>
      </c>
      <c r="H1631" s="69">
        <f t="shared" si="139"/>
        <v>6</v>
      </c>
      <c r="I1631" s="84">
        <f t="shared" si="141"/>
        <v>638</v>
      </c>
      <c r="J1631" s="60">
        <f t="shared" si="142"/>
        <v>5249</v>
      </c>
      <c r="K1631" s="69">
        <f t="shared" si="143"/>
        <v>36</v>
      </c>
      <c r="L1631"/>
      <c r="M1631" s="85">
        <v>389</v>
      </c>
      <c r="N1631" s="85">
        <v>1609</v>
      </c>
      <c r="O1631" s="85">
        <v>1609</v>
      </c>
      <c r="P1631" s="85">
        <v>9</v>
      </c>
      <c r="Q1631" s="70"/>
      <c r="R1631" s="85">
        <v>1609</v>
      </c>
      <c r="S1631" s="64">
        <v>389</v>
      </c>
      <c r="T1631" s="64">
        <v>9</v>
      </c>
      <c r="U1631" s="64">
        <v>315</v>
      </c>
      <c r="V1631" s="64">
        <v>1</v>
      </c>
    </row>
    <row r="1632" spans="6:22" x14ac:dyDescent="0.25">
      <c r="F1632" s="60">
        <v>1610</v>
      </c>
      <c r="G1632" s="69">
        <f t="shared" si="140"/>
        <v>63</v>
      </c>
      <c r="H1632" s="69">
        <f t="shared" si="139"/>
        <v>6</v>
      </c>
      <c r="I1632" s="84">
        <f t="shared" si="141"/>
        <v>638</v>
      </c>
      <c r="J1632" s="60">
        <f t="shared" si="142"/>
        <v>5249</v>
      </c>
      <c r="K1632" s="69">
        <f t="shared" si="143"/>
        <v>36</v>
      </c>
      <c r="L1632"/>
      <c r="M1632" s="85">
        <v>390</v>
      </c>
      <c r="N1632" s="85">
        <v>1609</v>
      </c>
      <c r="O1632" s="85">
        <v>1610</v>
      </c>
      <c r="P1632" s="85">
        <v>9</v>
      </c>
      <c r="Q1632" s="70"/>
      <c r="R1632" s="85">
        <v>1610</v>
      </c>
      <c r="S1632" s="64">
        <v>390</v>
      </c>
      <c r="T1632" s="64">
        <v>9</v>
      </c>
      <c r="U1632" s="64">
        <v>315</v>
      </c>
      <c r="V1632" s="64">
        <v>2</v>
      </c>
    </row>
    <row r="1633" spans="6:22" x14ac:dyDescent="0.25">
      <c r="F1633" s="60">
        <v>1611</v>
      </c>
      <c r="G1633" s="69">
        <f t="shared" si="140"/>
        <v>63</v>
      </c>
      <c r="H1633" s="69">
        <f t="shared" si="139"/>
        <v>6</v>
      </c>
      <c r="I1633" s="84">
        <f t="shared" si="141"/>
        <v>638</v>
      </c>
      <c r="J1633" s="60">
        <f t="shared" si="142"/>
        <v>5249</v>
      </c>
      <c r="K1633" s="69">
        <f t="shared" si="143"/>
        <v>36</v>
      </c>
      <c r="L1633"/>
      <c r="M1633" s="85">
        <v>391</v>
      </c>
      <c r="N1633" s="85">
        <v>1609</v>
      </c>
      <c r="O1633" s="85">
        <v>1611</v>
      </c>
      <c r="P1633" s="85">
        <v>9</v>
      </c>
      <c r="Q1633" s="70"/>
      <c r="R1633" s="85">
        <v>1611</v>
      </c>
      <c r="S1633" s="64">
        <v>391</v>
      </c>
      <c r="T1633" s="64">
        <v>9</v>
      </c>
      <c r="U1633" s="64">
        <v>315</v>
      </c>
      <c r="V1633" s="64">
        <v>3</v>
      </c>
    </row>
    <row r="1634" spans="6:22" x14ac:dyDescent="0.25">
      <c r="F1634" s="60">
        <v>1612</v>
      </c>
      <c r="G1634" s="69">
        <f t="shared" si="140"/>
        <v>63</v>
      </c>
      <c r="H1634" s="69">
        <f t="shared" si="139"/>
        <v>6</v>
      </c>
      <c r="I1634" s="84">
        <f t="shared" si="141"/>
        <v>638</v>
      </c>
      <c r="J1634" s="60">
        <f t="shared" si="142"/>
        <v>5249</v>
      </c>
      <c r="K1634" s="69">
        <f t="shared" si="143"/>
        <v>36</v>
      </c>
      <c r="L1634"/>
      <c r="M1634" s="85">
        <v>392</v>
      </c>
      <c r="N1634" s="85">
        <v>1609</v>
      </c>
      <c r="O1634" s="85">
        <v>1612</v>
      </c>
      <c r="P1634" s="85">
        <v>9</v>
      </c>
      <c r="Q1634" s="70"/>
      <c r="R1634" s="85">
        <v>1612</v>
      </c>
      <c r="S1634" s="64">
        <v>392</v>
      </c>
      <c r="T1634" s="64">
        <v>9</v>
      </c>
      <c r="U1634" s="64">
        <v>315</v>
      </c>
      <c r="V1634" s="64">
        <v>4</v>
      </c>
    </row>
    <row r="1635" spans="6:22" x14ac:dyDescent="0.25">
      <c r="F1635" s="60">
        <v>1613</v>
      </c>
      <c r="G1635" s="69">
        <f t="shared" si="140"/>
        <v>64</v>
      </c>
      <c r="H1635" s="69">
        <f t="shared" si="139"/>
        <v>6</v>
      </c>
      <c r="I1635" s="84">
        <f t="shared" si="141"/>
        <v>646</v>
      </c>
      <c r="J1635" s="60">
        <f t="shared" si="142"/>
        <v>5341</v>
      </c>
      <c r="K1635" s="69">
        <f t="shared" si="143"/>
        <v>36</v>
      </c>
      <c r="L1635"/>
      <c r="M1635" s="85">
        <v>661</v>
      </c>
      <c r="N1635" s="85">
        <v>1609</v>
      </c>
      <c r="O1635" s="85">
        <v>1613</v>
      </c>
      <c r="P1635" s="85">
        <v>15</v>
      </c>
      <c r="Q1635" s="70"/>
      <c r="R1635" s="85">
        <v>1613</v>
      </c>
      <c r="S1635" s="64">
        <v>661</v>
      </c>
      <c r="T1635" s="64">
        <v>15</v>
      </c>
      <c r="U1635" s="64">
        <v>315</v>
      </c>
      <c r="V1635" s="64">
        <v>1</v>
      </c>
    </row>
    <row r="1636" spans="6:22" x14ac:dyDescent="0.25">
      <c r="F1636" s="60">
        <v>1614</v>
      </c>
      <c r="G1636" s="69">
        <f t="shared" si="140"/>
        <v>64</v>
      </c>
      <c r="H1636" s="69">
        <f t="shared" si="139"/>
        <v>6</v>
      </c>
      <c r="I1636" s="84">
        <f t="shared" si="141"/>
        <v>646</v>
      </c>
      <c r="J1636" s="60">
        <f t="shared" si="142"/>
        <v>5341</v>
      </c>
      <c r="K1636" s="69">
        <f t="shared" si="143"/>
        <v>36</v>
      </c>
      <c r="L1636"/>
      <c r="M1636" s="85">
        <v>662</v>
      </c>
      <c r="N1636" s="85">
        <v>1609</v>
      </c>
      <c r="O1636" s="85">
        <v>1614</v>
      </c>
      <c r="P1636" s="85">
        <v>15</v>
      </c>
      <c r="Q1636" s="70"/>
      <c r="R1636" s="85">
        <v>1614</v>
      </c>
      <c r="S1636" s="64">
        <v>662</v>
      </c>
      <c r="T1636" s="64">
        <v>15</v>
      </c>
      <c r="U1636" s="64">
        <v>315</v>
      </c>
      <c r="V1636" s="64">
        <v>2</v>
      </c>
    </row>
    <row r="1637" spans="6:22" x14ac:dyDescent="0.25">
      <c r="F1637" s="60">
        <v>1615</v>
      </c>
      <c r="G1637" s="69">
        <f t="shared" si="140"/>
        <v>64</v>
      </c>
      <c r="H1637" s="69">
        <f t="shared" si="139"/>
        <v>6</v>
      </c>
      <c r="I1637" s="84">
        <f t="shared" si="141"/>
        <v>646</v>
      </c>
      <c r="J1637" s="60">
        <f t="shared" si="142"/>
        <v>5341</v>
      </c>
      <c r="K1637" s="69">
        <f t="shared" si="143"/>
        <v>36</v>
      </c>
      <c r="L1637"/>
      <c r="M1637" s="85">
        <v>663</v>
      </c>
      <c r="N1637" s="85">
        <v>1609</v>
      </c>
      <c r="O1637" s="85">
        <v>1615</v>
      </c>
      <c r="P1637" s="85">
        <v>15</v>
      </c>
      <c r="Q1637" s="70"/>
      <c r="R1637" s="85">
        <v>1615</v>
      </c>
      <c r="S1637" s="64">
        <v>663</v>
      </c>
      <c r="T1637" s="64">
        <v>15</v>
      </c>
      <c r="U1637" s="64">
        <v>315</v>
      </c>
      <c r="V1637" s="64">
        <v>3</v>
      </c>
    </row>
    <row r="1638" spans="6:22" x14ac:dyDescent="0.25">
      <c r="F1638" s="60">
        <v>1616</v>
      </c>
      <c r="G1638" s="69">
        <f t="shared" si="140"/>
        <v>64</v>
      </c>
      <c r="H1638" s="69">
        <f t="shared" si="139"/>
        <v>6</v>
      </c>
      <c r="I1638" s="84">
        <f t="shared" si="141"/>
        <v>646</v>
      </c>
      <c r="J1638" s="60">
        <f t="shared" si="142"/>
        <v>5341</v>
      </c>
      <c r="K1638" s="69">
        <f t="shared" si="143"/>
        <v>36</v>
      </c>
      <c r="L1638"/>
      <c r="M1638" s="85">
        <v>664</v>
      </c>
      <c r="N1638" s="85">
        <v>1609</v>
      </c>
      <c r="O1638" s="85">
        <v>1616</v>
      </c>
      <c r="P1638" s="85">
        <v>15</v>
      </c>
      <c r="Q1638" s="70"/>
      <c r="R1638" s="85">
        <v>1616</v>
      </c>
      <c r="S1638" s="64">
        <v>664</v>
      </c>
      <c r="T1638" s="64">
        <v>15</v>
      </c>
      <c r="U1638" s="64">
        <v>315</v>
      </c>
      <c r="V1638" s="64">
        <v>4</v>
      </c>
    </row>
    <row r="1639" spans="6:22" x14ac:dyDescent="0.25">
      <c r="F1639" s="60">
        <v>1617</v>
      </c>
      <c r="G1639" s="69">
        <f t="shared" si="140"/>
        <v>65</v>
      </c>
      <c r="H1639" s="69">
        <f t="shared" ref="H1639:H1702" si="144">H1367+1</f>
        <v>6</v>
      </c>
      <c r="I1639" s="84">
        <f t="shared" si="141"/>
        <v>654</v>
      </c>
      <c r="J1639" s="60">
        <f t="shared" si="142"/>
        <v>5425</v>
      </c>
      <c r="K1639" s="69">
        <f t="shared" si="143"/>
        <v>36</v>
      </c>
      <c r="L1639"/>
      <c r="M1639" s="85">
        <v>1457</v>
      </c>
      <c r="N1639" s="85">
        <v>1609</v>
      </c>
      <c r="O1639" s="85">
        <v>1617</v>
      </c>
      <c r="P1639" s="85">
        <v>33</v>
      </c>
      <c r="Q1639" s="70"/>
      <c r="R1639" s="85">
        <v>1617</v>
      </c>
      <c r="S1639" s="64">
        <v>1457</v>
      </c>
      <c r="T1639" s="64">
        <v>33</v>
      </c>
      <c r="U1639" s="64">
        <v>315</v>
      </c>
      <c r="V1639" s="64">
        <v>1</v>
      </c>
    </row>
    <row r="1640" spans="6:22" x14ac:dyDescent="0.25">
      <c r="F1640" s="60">
        <v>1618</v>
      </c>
      <c r="G1640" s="69">
        <f t="shared" si="140"/>
        <v>65</v>
      </c>
      <c r="H1640" s="69">
        <f t="shared" si="144"/>
        <v>6</v>
      </c>
      <c r="I1640" s="84">
        <f t="shared" si="141"/>
        <v>654</v>
      </c>
      <c r="J1640" s="60">
        <f t="shared" si="142"/>
        <v>5425</v>
      </c>
      <c r="K1640" s="69">
        <f t="shared" si="143"/>
        <v>36</v>
      </c>
      <c r="L1640"/>
      <c r="M1640" s="85">
        <v>1458</v>
      </c>
      <c r="N1640" s="85">
        <v>1609</v>
      </c>
      <c r="O1640" s="85">
        <v>1618</v>
      </c>
      <c r="P1640" s="85">
        <v>33</v>
      </c>
      <c r="Q1640" s="70"/>
      <c r="R1640" s="85">
        <v>1618</v>
      </c>
      <c r="S1640" s="64">
        <v>1458</v>
      </c>
      <c r="T1640" s="64">
        <v>33</v>
      </c>
      <c r="U1640" s="64">
        <v>315</v>
      </c>
      <c r="V1640" s="64">
        <v>2</v>
      </c>
    </row>
    <row r="1641" spans="6:22" x14ac:dyDescent="0.25">
      <c r="F1641" s="60">
        <v>1619</v>
      </c>
      <c r="G1641" s="69">
        <f t="shared" si="140"/>
        <v>65</v>
      </c>
      <c r="H1641" s="69">
        <f t="shared" si="144"/>
        <v>6</v>
      </c>
      <c r="I1641" s="84">
        <f t="shared" si="141"/>
        <v>654</v>
      </c>
      <c r="J1641" s="60">
        <f t="shared" si="142"/>
        <v>5425</v>
      </c>
      <c r="K1641" s="69">
        <f t="shared" si="143"/>
        <v>36</v>
      </c>
      <c r="L1641"/>
      <c r="M1641" s="85">
        <v>1459</v>
      </c>
      <c r="N1641" s="85">
        <v>1609</v>
      </c>
      <c r="O1641" s="85">
        <v>1619</v>
      </c>
      <c r="P1641" s="85">
        <v>33</v>
      </c>
      <c r="Q1641" s="70"/>
      <c r="R1641" s="85">
        <v>1619</v>
      </c>
      <c r="S1641" s="64">
        <v>1459</v>
      </c>
      <c r="T1641" s="64">
        <v>33</v>
      </c>
      <c r="U1641" s="64">
        <v>315</v>
      </c>
      <c r="V1641" s="64">
        <v>3</v>
      </c>
    </row>
    <row r="1642" spans="6:22" x14ac:dyDescent="0.25">
      <c r="F1642" s="60">
        <v>1620</v>
      </c>
      <c r="G1642" s="69">
        <f t="shared" si="140"/>
        <v>65</v>
      </c>
      <c r="H1642" s="69">
        <f t="shared" si="144"/>
        <v>6</v>
      </c>
      <c r="I1642" s="84">
        <f t="shared" si="141"/>
        <v>654</v>
      </c>
      <c r="J1642" s="60">
        <f t="shared" si="142"/>
        <v>5425</v>
      </c>
      <c r="K1642" s="69">
        <f t="shared" si="143"/>
        <v>36</v>
      </c>
      <c r="L1642"/>
      <c r="M1642" s="85">
        <v>1460</v>
      </c>
      <c r="N1642" s="85">
        <v>1609</v>
      </c>
      <c r="O1642" s="85">
        <v>1620</v>
      </c>
      <c r="P1642" s="85">
        <v>33</v>
      </c>
      <c r="Q1642" s="70"/>
      <c r="R1642" s="85">
        <v>1620</v>
      </c>
      <c r="S1642" s="64">
        <v>1460</v>
      </c>
      <c r="T1642" s="64">
        <v>33</v>
      </c>
      <c r="U1642" s="64">
        <v>315</v>
      </c>
      <c r="V1642" s="64">
        <v>4</v>
      </c>
    </row>
    <row r="1643" spans="6:22" x14ac:dyDescent="0.25">
      <c r="F1643" s="60">
        <v>1621</v>
      </c>
      <c r="G1643" s="69">
        <f t="shared" ref="G1643:G1654" si="145">G1639+1</f>
        <v>66</v>
      </c>
      <c r="H1643" s="69">
        <f t="shared" si="144"/>
        <v>6</v>
      </c>
      <c r="I1643" s="84">
        <f t="shared" si="141"/>
        <v>662</v>
      </c>
      <c r="J1643" s="60">
        <f t="shared" si="142"/>
        <v>5509</v>
      </c>
      <c r="K1643" s="69">
        <f t="shared" si="143"/>
        <v>36</v>
      </c>
      <c r="L1643"/>
      <c r="M1643" s="85">
        <v>1729</v>
      </c>
      <c r="N1643" s="85">
        <v>1609</v>
      </c>
      <c r="O1643" s="85">
        <v>1621</v>
      </c>
      <c r="P1643" s="85">
        <v>39</v>
      </c>
      <c r="Q1643" s="70"/>
      <c r="R1643" s="85">
        <v>1621</v>
      </c>
      <c r="S1643" s="64">
        <v>1729</v>
      </c>
      <c r="T1643" s="64">
        <v>39</v>
      </c>
      <c r="U1643" s="64">
        <v>315</v>
      </c>
      <c r="V1643" s="64">
        <v>1</v>
      </c>
    </row>
    <row r="1644" spans="6:22" x14ac:dyDescent="0.25">
      <c r="F1644" s="60">
        <v>1622</v>
      </c>
      <c r="G1644" s="69">
        <f t="shared" si="145"/>
        <v>66</v>
      </c>
      <c r="H1644" s="69">
        <f t="shared" si="144"/>
        <v>6</v>
      </c>
      <c r="I1644" s="84">
        <f t="shared" si="141"/>
        <v>662</v>
      </c>
      <c r="J1644" s="60">
        <f t="shared" si="142"/>
        <v>5509</v>
      </c>
      <c r="K1644" s="69">
        <f t="shared" si="143"/>
        <v>36</v>
      </c>
      <c r="L1644"/>
      <c r="M1644" s="85">
        <v>1730</v>
      </c>
      <c r="N1644" s="85">
        <v>1609</v>
      </c>
      <c r="O1644" s="85">
        <v>1622</v>
      </c>
      <c r="P1644" s="85">
        <v>39</v>
      </c>
      <c r="Q1644" s="70"/>
      <c r="R1644" s="85">
        <v>1622</v>
      </c>
      <c r="S1644" s="64">
        <v>1730</v>
      </c>
      <c r="T1644" s="64">
        <v>39</v>
      </c>
      <c r="U1644" s="64">
        <v>315</v>
      </c>
      <c r="V1644" s="64">
        <v>2</v>
      </c>
    </row>
    <row r="1645" spans="6:22" x14ac:dyDescent="0.25">
      <c r="F1645" s="60">
        <v>1623</v>
      </c>
      <c r="G1645" s="69">
        <f t="shared" si="145"/>
        <v>66</v>
      </c>
      <c r="H1645" s="69">
        <f t="shared" si="144"/>
        <v>6</v>
      </c>
      <c r="I1645" s="84">
        <f t="shared" si="141"/>
        <v>662</v>
      </c>
      <c r="J1645" s="60">
        <f t="shared" si="142"/>
        <v>5509</v>
      </c>
      <c r="K1645" s="69">
        <f t="shared" si="143"/>
        <v>36</v>
      </c>
      <c r="L1645"/>
      <c r="M1645" s="85">
        <v>1731</v>
      </c>
      <c r="N1645" s="85">
        <v>1609</v>
      </c>
      <c r="O1645" s="85">
        <v>1623</v>
      </c>
      <c r="P1645" s="85">
        <v>39</v>
      </c>
      <c r="Q1645" s="70"/>
      <c r="R1645" s="85">
        <v>1623</v>
      </c>
      <c r="S1645" s="64">
        <v>1731</v>
      </c>
      <c r="T1645" s="64">
        <v>39</v>
      </c>
      <c r="U1645" s="64">
        <v>315</v>
      </c>
      <c r="V1645" s="64">
        <v>3</v>
      </c>
    </row>
    <row r="1646" spans="6:22" x14ac:dyDescent="0.25">
      <c r="F1646" s="60">
        <v>1624</v>
      </c>
      <c r="G1646" s="69">
        <f t="shared" si="145"/>
        <v>66</v>
      </c>
      <c r="H1646" s="69">
        <f t="shared" si="144"/>
        <v>6</v>
      </c>
      <c r="I1646" s="84">
        <f t="shared" si="141"/>
        <v>662</v>
      </c>
      <c r="J1646" s="60">
        <f t="shared" si="142"/>
        <v>5509</v>
      </c>
      <c r="K1646" s="69">
        <f t="shared" si="143"/>
        <v>36</v>
      </c>
      <c r="L1646"/>
      <c r="M1646" s="85">
        <v>1732</v>
      </c>
      <c r="N1646" s="85">
        <v>1609</v>
      </c>
      <c r="O1646" s="85">
        <v>1624</v>
      </c>
      <c r="P1646" s="85">
        <v>39</v>
      </c>
      <c r="Q1646" s="70"/>
      <c r="R1646" s="85">
        <v>1624</v>
      </c>
      <c r="S1646" s="64">
        <v>1732</v>
      </c>
      <c r="T1646" s="64">
        <v>39</v>
      </c>
      <c r="U1646" s="64">
        <v>315</v>
      </c>
      <c r="V1646" s="64">
        <v>4</v>
      </c>
    </row>
    <row r="1647" spans="6:22" x14ac:dyDescent="0.25">
      <c r="F1647" s="60">
        <v>1625</v>
      </c>
      <c r="G1647" s="69">
        <f t="shared" si="145"/>
        <v>67</v>
      </c>
      <c r="H1647" s="69">
        <f t="shared" si="144"/>
        <v>6</v>
      </c>
      <c r="I1647" s="84">
        <f t="shared" si="141"/>
        <v>670</v>
      </c>
      <c r="J1647" s="60">
        <f t="shared" si="142"/>
        <v>5585</v>
      </c>
      <c r="K1647" s="69">
        <f t="shared" si="143"/>
        <v>36</v>
      </c>
      <c r="L1647"/>
      <c r="M1647" s="85">
        <v>2525</v>
      </c>
      <c r="N1647" s="85">
        <v>1609</v>
      </c>
      <c r="O1647" s="85">
        <v>1625</v>
      </c>
      <c r="P1647" s="85">
        <v>56</v>
      </c>
      <c r="Q1647" s="70"/>
      <c r="R1647" s="85">
        <v>1625</v>
      </c>
      <c r="S1647" s="64">
        <v>2525</v>
      </c>
      <c r="T1647" s="64">
        <v>56</v>
      </c>
      <c r="U1647" s="64">
        <v>315</v>
      </c>
      <c r="V1647" s="64">
        <v>1</v>
      </c>
    </row>
    <row r="1648" spans="6:22" x14ac:dyDescent="0.25">
      <c r="F1648" s="60">
        <v>1626</v>
      </c>
      <c r="G1648" s="69">
        <f t="shared" si="145"/>
        <v>67</v>
      </c>
      <c r="H1648" s="69">
        <f t="shared" si="144"/>
        <v>6</v>
      </c>
      <c r="I1648" s="84">
        <f t="shared" si="141"/>
        <v>670</v>
      </c>
      <c r="J1648" s="60">
        <f t="shared" si="142"/>
        <v>5585</v>
      </c>
      <c r="K1648" s="69">
        <f t="shared" si="143"/>
        <v>36</v>
      </c>
      <c r="L1648"/>
      <c r="M1648" s="85">
        <v>2526</v>
      </c>
      <c r="N1648" s="85">
        <v>1609</v>
      </c>
      <c r="O1648" s="85">
        <v>1626</v>
      </c>
      <c r="P1648" s="85">
        <v>56</v>
      </c>
      <c r="Q1648" s="70"/>
      <c r="R1648" s="85">
        <v>1626</v>
      </c>
      <c r="S1648" s="64">
        <v>2526</v>
      </c>
      <c r="T1648" s="64">
        <v>56</v>
      </c>
      <c r="U1648" s="64">
        <v>315</v>
      </c>
      <c r="V1648" s="64">
        <v>2</v>
      </c>
    </row>
    <row r="1649" spans="6:22" x14ac:dyDescent="0.25">
      <c r="F1649" s="60">
        <v>1627</v>
      </c>
      <c r="G1649" s="69">
        <f t="shared" si="145"/>
        <v>67</v>
      </c>
      <c r="H1649" s="69">
        <f t="shared" si="144"/>
        <v>6</v>
      </c>
      <c r="I1649" s="84">
        <f t="shared" si="141"/>
        <v>670</v>
      </c>
      <c r="J1649" s="60">
        <f t="shared" si="142"/>
        <v>5585</v>
      </c>
      <c r="K1649" s="69">
        <f t="shared" si="143"/>
        <v>36</v>
      </c>
      <c r="L1649"/>
      <c r="M1649" s="85">
        <v>2527</v>
      </c>
      <c r="N1649" s="85">
        <v>1609</v>
      </c>
      <c r="O1649" s="85">
        <v>1627</v>
      </c>
      <c r="P1649" s="85">
        <v>56</v>
      </c>
      <c r="Q1649" s="70"/>
      <c r="R1649" s="85">
        <v>1627</v>
      </c>
      <c r="S1649" s="64">
        <v>2527</v>
      </c>
      <c r="T1649" s="64">
        <v>56</v>
      </c>
      <c r="U1649" s="64">
        <v>315</v>
      </c>
      <c r="V1649" s="64">
        <v>3</v>
      </c>
    </row>
    <row r="1650" spans="6:22" x14ac:dyDescent="0.25">
      <c r="F1650" s="60">
        <v>1628</v>
      </c>
      <c r="G1650" s="69">
        <f t="shared" si="145"/>
        <v>67</v>
      </c>
      <c r="H1650" s="69">
        <f t="shared" si="144"/>
        <v>6</v>
      </c>
      <c r="I1650" s="84">
        <f t="shared" si="141"/>
        <v>670</v>
      </c>
      <c r="J1650" s="60">
        <f t="shared" si="142"/>
        <v>5585</v>
      </c>
      <c r="K1650" s="69">
        <f t="shared" si="143"/>
        <v>36</v>
      </c>
      <c r="L1650"/>
      <c r="M1650" s="85">
        <v>2528</v>
      </c>
      <c r="N1650" s="85">
        <v>1609</v>
      </c>
      <c r="O1650" s="85">
        <v>1628</v>
      </c>
      <c r="P1650" s="85">
        <v>56</v>
      </c>
      <c r="Q1650" s="70"/>
      <c r="R1650" s="85">
        <v>1628</v>
      </c>
      <c r="S1650" s="64">
        <v>2528</v>
      </c>
      <c r="T1650" s="64">
        <v>56</v>
      </c>
      <c r="U1650" s="64">
        <v>315</v>
      </c>
      <c r="V1650" s="64">
        <v>4</v>
      </c>
    </row>
    <row r="1651" spans="6:22" x14ac:dyDescent="0.25">
      <c r="F1651" s="60">
        <v>1629</v>
      </c>
      <c r="G1651" s="69">
        <f t="shared" si="145"/>
        <v>68</v>
      </c>
      <c r="H1651" s="69">
        <f t="shared" si="144"/>
        <v>6</v>
      </c>
      <c r="I1651" s="84">
        <f t="shared" si="141"/>
        <v>678</v>
      </c>
      <c r="J1651" s="60">
        <f t="shared" si="142"/>
        <v>5661</v>
      </c>
      <c r="K1651" s="69">
        <f t="shared" si="143"/>
        <v>36</v>
      </c>
      <c r="L1651"/>
      <c r="M1651" s="85">
        <v>2797</v>
      </c>
      <c r="N1651" s="85">
        <v>1609</v>
      </c>
      <c r="O1651" s="85">
        <v>1629</v>
      </c>
      <c r="P1651" s="85">
        <v>62</v>
      </c>
      <c r="Q1651" s="70"/>
      <c r="R1651" s="85">
        <v>1629</v>
      </c>
      <c r="S1651" s="64">
        <v>2797</v>
      </c>
      <c r="T1651" s="64">
        <v>62</v>
      </c>
      <c r="U1651" s="64">
        <v>315</v>
      </c>
      <c r="V1651" s="64">
        <v>1</v>
      </c>
    </row>
    <row r="1652" spans="6:22" x14ac:dyDescent="0.25">
      <c r="F1652" s="60">
        <v>1630</v>
      </c>
      <c r="G1652" s="69">
        <f t="shared" si="145"/>
        <v>68</v>
      </c>
      <c r="H1652" s="69">
        <f t="shared" si="144"/>
        <v>6</v>
      </c>
      <c r="I1652" s="84">
        <f t="shared" si="141"/>
        <v>678</v>
      </c>
      <c r="J1652" s="60">
        <f t="shared" si="142"/>
        <v>5661</v>
      </c>
      <c r="K1652" s="69">
        <f t="shared" si="143"/>
        <v>36</v>
      </c>
      <c r="L1652"/>
      <c r="M1652" s="85">
        <v>2798</v>
      </c>
      <c r="N1652" s="85">
        <v>1609</v>
      </c>
      <c r="O1652" s="85">
        <v>1630</v>
      </c>
      <c r="P1652" s="85">
        <v>62</v>
      </c>
      <c r="Q1652" s="70"/>
      <c r="R1652" s="85">
        <v>1630</v>
      </c>
      <c r="S1652" s="64">
        <v>2798</v>
      </c>
      <c r="T1652" s="64">
        <v>62</v>
      </c>
      <c r="U1652" s="64">
        <v>315</v>
      </c>
      <c r="V1652" s="64">
        <v>2</v>
      </c>
    </row>
    <row r="1653" spans="6:22" x14ac:dyDescent="0.25">
      <c r="F1653" s="60">
        <v>1631</v>
      </c>
      <c r="G1653" s="69">
        <f t="shared" si="145"/>
        <v>68</v>
      </c>
      <c r="H1653" s="69">
        <f t="shared" si="144"/>
        <v>6</v>
      </c>
      <c r="I1653" s="84">
        <f t="shared" si="141"/>
        <v>678</v>
      </c>
      <c r="J1653" s="60">
        <f t="shared" si="142"/>
        <v>5661</v>
      </c>
      <c r="K1653" s="69">
        <f t="shared" si="143"/>
        <v>36</v>
      </c>
      <c r="L1653"/>
      <c r="M1653" s="85">
        <v>2799</v>
      </c>
      <c r="N1653" s="85">
        <v>1609</v>
      </c>
      <c r="O1653" s="85">
        <v>1631</v>
      </c>
      <c r="P1653" s="85">
        <v>62</v>
      </c>
      <c r="Q1653" s="70"/>
      <c r="R1653" s="85">
        <v>1631</v>
      </c>
      <c r="S1653" s="64">
        <v>2799</v>
      </c>
      <c r="T1653" s="64">
        <v>62</v>
      </c>
      <c r="U1653" s="64">
        <v>315</v>
      </c>
      <c r="V1653" s="64">
        <v>3</v>
      </c>
    </row>
    <row r="1654" spans="6:22" x14ac:dyDescent="0.25">
      <c r="F1654" s="60">
        <v>1632</v>
      </c>
      <c r="G1654" s="69">
        <f t="shared" si="145"/>
        <v>68</v>
      </c>
      <c r="H1654" s="69">
        <f t="shared" si="144"/>
        <v>6</v>
      </c>
      <c r="I1654" s="84">
        <f t="shared" si="141"/>
        <v>678</v>
      </c>
      <c r="J1654" s="60">
        <f t="shared" si="142"/>
        <v>5661</v>
      </c>
      <c r="K1654" s="69">
        <f t="shared" si="143"/>
        <v>36</v>
      </c>
      <c r="L1654"/>
      <c r="M1654" s="85">
        <v>2800</v>
      </c>
      <c r="N1654" s="85">
        <v>1609</v>
      </c>
      <c r="O1654" s="85">
        <v>1632</v>
      </c>
      <c r="P1654" s="85">
        <v>62</v>
      </c>
      <c r="Q1654" s="70"/>
      <c r="R1654" s="85">
        <v>1632</v>
      </c>
      <c r="S1654" s="64">
        <v>2800</v>
      </c>
      <c r="T1654" s="64">
        <v>62</v>
      </c>
      <c r="U1654" s="64">
        <v>315</v>
      </c>
      <c r="V1654" s="64">
        <v>4</v>
      </c>
    </row>
    <row r="1655" spans="6:22" x14ac:dyDescent="0.25">
      <c r="F1655" s="60">
        <v>1633</v>
      </c>
      <c r="G1655" s="69">
        <v>1</v>
      </c>
      <c r="H1655" s="69">
        <f t="shared" si="144"/>
        <v>7</v>
      </c>
      <c r="I1655" s="84">
        <f t="shared" si="141"/>
        <v>123</v>
      </c>
      <c r="J1655" s="60">
        <f t="shared" si="142"/>
        <v>97</v>
      </c>
      <c r="K1655" s="69">
        <f t="shared" si="143"/>
        <v>37</v>
      </c>
      <c r="L1655"/>
      <c r="M1655" s="85">
        <v>3593</v>
      </c>
      <c r="N1655" s="85">
        <v>1609</v>
      </c>
      <c r="O1655" s="85">
        <v>1633</v>
      </c>
      <c r="P1655" s="85">
        <v>80</v>
      </c>
      <c r="Q1655" s="70"/>
      <c r="R1655" s="85">
        <v>1633</v>
      </c>
      <c r="S1655" s="64">
        <v>3593</v>
      </c>
      <c r="T1655" s="64">
        <v>80</v>
      </c>
      <c r="U1655" s="64">
        <v>315</v>
      </c>
      <c r="V1655" s="64">
        <v>1</v>
      </c>
    </row>
    <row r="1656" spans="6:22" x14ac:dyDescent="0.25">
      <c r="F1656" s="60">
        <v>1634</v>
      </c>
      <c r="G1656" s="69">
        <v>1</v>
      </c>
      <c r="H1656" s="69">
        <f t="shared" si="144"/>
        <v>7</v>
      </c>
      <c r="I1656" s="84">
        <f t="shared" si="141"/>
        <v>123</v>
      </c>
      <c r="J1656" s="60">
        <f t="shared" si="142"/>
        <v>97</v>
      </c>
      <c r="K1656" s="69">
        <f t="shared" si="143"/>
        <v>37</v>
      </c>
      <c r="L1656"/>
      <c r="M1656" s="85">
        <v>3594</v>
      </c>
      <c r="N1656" s="85">
        <v>1609</v>
      </c>
      <c r="O1656" s="85">
        <v>1634</v>
      </c>
      <c r="P1656" s="85">
        <v>80</v>
      </c>
      <c r="Q1656" s="70"/>
      <c r="R1656" s="85">
        <v>1634</v>
      </c>
      <c r="S1656" s="64">
        <v>3594</v>
      </c>
      <c r="T1656" s="64">
        <v>80</v>
      </c>
      <c r="U1656" s="64">
        <v>315</v>
      </c>
      <c r="V1656" s="64">
        <v>2</v>
      </c>
    </row>
    <row r="1657" spans="6:22" x14ac:dyDescent="0.25">
      <c r="F1657" s="60">
        <v>1635</v>
      </c>
      <c r="G1657" s="69">
        <v>1</v>
      </c>
      <c r="H1657" s="69">
        <f t="shared" si="144"/>
        <v>7</v>
      </c>
      <c r="I1657" s="84">
        <f t="shared" si="141"/>
        <v>123</v>
      </c>
      <c r="J1657" s="60">
        <f t="shared" si="142"/>
        <v>97</v>
      </c>
      <c r="K1657" s="69">
        <f t="shared" si="143"/>
        <v>37</v>
      </c>
      <c r="L1657"/>
      <c r="M1657" s="85">
        <v>3595</v>
      </c>
      <c r="N1657" s="85">
        <v>1609</v>
      </c>
      <c r="O1657" s="85">
        <v>1635</v>
      </c>
      <c r="P1657" s="85">
        <v>80</v>
      </c>
      <c r="Q1657" s="70"/>
      <c r="R1657" s="85">
        <v>1635</v>
      </c>
      <c r="S1657" s="64">
        <v>3595</v>
      </c>
      <c r="T1657" s="64">
        <v>80</v>
      </c>
      <c r="U1657" s="64">
        <v>315</v>
      </c>
      <c r="V1657" s="64">
        <v>3</v>
      </c>
    </row>
    <row r="1658" spans="6:22" x14ac:dyDescent="0.25">
      <c r="F1658" s="60">
        <v>1636</v>
      </c>
      <c r="G1658" s="69">
        <v>1</v>
      </c>
      <c r="H1658" s="69">
        <f t="shared" si="144"/>
        <v>7</v>
      </c>
      <c r="I1658" s="84">
        <f t="shared" si="141"/>
        <v>123</v>
      </c>
      <c r="J1658" s="60">
        <f t="shared" si="142"/>
        <v>97</v>
      </c>
      <c r="K1658" s="69">
        <f t="shared" si="143"/>
        <v>37</v>
      </c>
      <c r="L1658"/>
      <c r="M1658" s="85">
        <v>3596</v>
      </c>
      <c r="N1658" s="85">
        <v>1609</v>
      </c>
      <c r="O1658" s="85">
        <v>1636</v>
      </c>
      <c r="P1658" s="85">
        <v>80</v>
      </c>
      <c r="Q1658" s="70"/>
      <c r="R1658" s="85">
        <v>1636</v>
      </c>
      <c r="S1658" s="64">
        <v>3596</v>
      </c>
      <c r="T1658" s="64">
        <v>80</v>
      </c>
      <c r="U1658" s="64">
        <v>315</v>
      </c>
      <c r="V1658" s="64">
        <v>4</v>
      </c>
    </row>
    <row r="1659" spans="6:22" x14ac:dyDescent="0.25">
      <c r="F1659" s="60">
        <v>1637</v>
      </c>
      <c r="G1659" s="69">
        <f t="shared" ref="G1659:G1722" si="146">G1655+1</f>
        <v>2</v>
      </c>
      <c r="H1659" s="69">
        <f t="shared" si="144"/>
        <v>7</v>
      </c>
      <c r="I1659" s="84">
        <f t="shared" si="141"/>
        <v>131</v>
      </c>
      <c r="J1659" s="60">
        <f t="shared" si="142"/>
        <v>125</v>
      </c>
      <c r="K1659" s="69">
        <f t="shared" si="143"/>
        <v>37</v>
      </c>
      <c r="L1659"/>
      <c r="M1659" s="85">
        <v>3865</v>
      </c>
      <c r="N1659" s="85">
        <v>1609</v>
      </c>
      <c r="O1659" s="85">
        <v>1637</v>
      </c>
      <c r="P1659" s="85">
        <v>86</v>
      </c>
      <c r="Q1659" s="70"/>
      <c r="R1659" s="85">
        <v>1637</v>
      </c>
      <c r="S1659" s="64">
        <v>3865</v>
      </c>
      <c r="T1659" s="64">
        <v>86</v>
      </c>
      <c r="U1659" s="64">
        <v>315</v>
      </c>
      <c r="V1659" s="64">
        <v>1</v>
      </c>
    </row>
    <row r="1660" spans="6:22" x14ac:dyDescent="0.25">
      <c r="F1660" s="60">
        <v>1638</v>
      </c>
      <c r="G1660" s="69">
        <f t="shared" si="146"/>
        <v>2</v>
      </c>
      <c r="H1660" s="69">
        <f t="shared" si="144"/>
        <v>7</v>
      </c>
      <c r="I1660" s="84">
        <f t="shared" si="141"/>
        <v>131</v>
      </c>
      <c r="J1660" s="60">
        <f t="shared" si="142"/>
        <v>125</v>
      </c>
      <c r="K1660" s="69">
        <f t="shared" si="143"/>
        <v>37</v>
      </c>
      <c r="L1660"/>
      <c r="M1660" s="85">
        <v>3866</v>
      </c>
      <c r="N1660" s="85">
        <v>1609</v>
      </c>
      <c r="O1660" s="85">
        <v>1638</v>
      </c>
      <c r="P1660" s="85">
        <v>86</v>
      </c>
      <c r="Q1660" s="70"/>
      <c r="R1660" s="85">
        <v>1638</v>
      </c>
      <c r="S1660" s="64">
        <v>3866</v>
      </c>
      <c r="T1660" s="64">
        <v>86</v>
      </c>
      <c r="U1660" s="64">
        <v>315</v>
      </c>
      <c r="V1660" s="64">
        <v>2</v>
      </c>
    </row>
    <row r="1661" spans="6:22" x14ac:dyDescent="0.25">
      <c r="F1661" s="60">
        <v>1639</v>
      </c>
      <c r="G1661" s="69">
        <f t="shared" si="146"/>
        <v>2</v>
      </c>
      <c r="H1661" s="69">
        <f t="shared" si="144"/>
        <v>7</v>
      </c>
      <c r="I1661" s="84">
        <f t="shared" si="141"/>
        <v>131</v>
      </c>
      <c r="J1661" s="60">
        <f t="shared" si="142"/>
        <v>125</v>
      </c>
      <c r="K1661" s="69">
        <f t="shared" si="143"/>
        <v>37</v>
      </c>
      <c r="L1661"/>
      <c r="M1661" s="85">
        <v>3867</v>
      </c>
      <c r="N1661" s="85">
        <v>1609</v>
      </c>
      <c r="O1661" s="85">
        <v>1639</v>
      </c>
      <c r="P1661" s="85">
        <v>86</v>
      </c>
      <c r="Q1661" s="70"/>
      <c r="R1661" s="85">
        <v>1639</v>
      </c>
      <c r="S1661" s="64">
        <v>3867</v>
      </c>
      <c r="T1661" s="64">
        <v>86</v>
      </c>
      <c r="U1661" s="64">
        <v>315</v>
      </c>
      <c r="V1661" s="64">
        <v>3</v>
      </c>
    </row>
    <row r="1662" spans="6:22" x14ac:dyDescent="0.25">
      <c r="F1662" s="60">
        <v>1640</v>
      </c>
      <c r="G1662" s="69">
        <f t="shared" si="146"/>
        <v>2</v>
      </c>
      <c r="H1662" s="69">
        <f t="shared" si="144"/>
        <v>7</v>
      </c>
      <c r="I1662" s="84">
        <f t="shared" si="141"/>
        <v>131</v>
      </c>
      <c r="J1662" s="60">
        <f t="shared" si="142"/>
        <v>125</v>
      </c>
      <c r="K1662" s="69">
        <f t="shared" si="143"/>
        <v>37</v>
      </c>
      <c r="L1662"/>
      <c r="M1662" s="85">
        <v>3868</v>
      </c>
      <c r="N1662" s="85">
        <v>1609</v>
      </c>
      <c r="O1662" s="85">
        <v>1640</v>
      </c>
      <c r="P1662" s="85">
        <v>86</v>
      </c>
      <c r="Q1662" s="70"/>
      <c r="R1662" s="85">
        <v>1640</v>
      </c>
      <c r="S1662" s="64">
        <v>3868</v>
      </c>
      <c r="T1662" s="64">
        <v>86</v>
      </c>
      <c r="U1662" s="64">
        <v>315</v>
      </c>
      <c r="V1662" s="64">
        <v>4</v>
      </c>
    </row>
    <row r="1663" spans="6:22" x14ac:dyDescent="0.25">
      <c r="F1663" s="60">
        <v>1641</v>
      </c>
      <c r="G1663" s="69">
        <f t="shared" si="146"/>
        <v>3</v>
      </c>
      <c r="H1663" s="69">
        <f t="shared" si="144"/>
        <v>7</v>
      </c>
      <c r="I1663" s="84">
        <f t="shared" si="141"/>
        <v>139</v>
      </c>
      <c r="J1663" s="60">
        <f t="shared" si="142"/>
        <v>153</v>
      </c>
      <c r="K1663" s="69">
        <f t="shared" si="143"/>
        <v>37</v>
      </c>
      <c r="L1663"/>
      <c r="M1663" s="85">
        <v>4661</v>
      </c>
      <c r="N1663" s="85">
        <v>1609</v>
      </c>
      <c r="O1663" s="85">
        <v>1641</v>
      </c>
      <c r="P1663" s="85">
        <v>103</v>
      </c>
      <c r="Q1663" s="70"/>
      <c r="R1663" s="85">
        <v>1641</v>
      </c>
      <c r="S1663" s="64">
        <v>4661</v>
      </c>
      <c r="T1663" s="64">
        <v>103</v>
      </c>
      <c r="U1663" s="64">
        <v>315</v>
      </c>
      <c r="V1663" s="64">
        <v>1</v>
      </c>
    </row>
    <row r="1664" spans="6:22" x14ac:dyDescent="0.25">
      <c r="F1664" s="60">
        <v>1642</v>
      </c>
      <c r="G1664" s="69">
        <f t="shared" si="146"/>
        <v>3</v>
      </c>
      <c r="H1664" s="69">
        <f t="shared" si="144"/>
        <v>7</v>
      </c>
      <c r="I1664" s="84">
        <f t="shared" si="141"/>
        <v>139</v>
      </c>
      <c r="J1664" s="60">
        <f t="shared" si="142"/>
        <v>153</v>
      </c>
      <c r="K1664" s="69">
        <f t="shared" si="143"/>
        <v>37</v>
      </c>
      <c r="L1664"/>
      <c r="M1664" s="85">
        <v>4662</v>
      </c>
      <c r="N1664" s="85">
        <v>1609</v>
      </c>
      <c r="O1664" s="85">
        <v>1642</v>
      </c>
      <c r="P1664" s="85">
        <v>103</v>
      </c>
      <c r="Q1664" s="70"/>
      <c r="R1664" s="85">
        <v>1642</v>
      </c>
      <c r="S1664" s="64">
        <v>4662</v>
      </c>
      <c r="T1664" s="64">
        <v>103</v>
      </c>
      <c r="U1664" s="64">
        <v>315</v>
      </c>
      <c r="V1664" s="64">
        <v>2</v>
      </c>
    </row>
    <row r="1665" spans="6:22" x14ac:dyDescent="0.25">
      <c r="F1665" s="60">
        <v>1643</v>
      </c>
      <c r="G1665" s="69">
        <f t="shared" si="146"/>
        <v>3</v>
      </c>
      <c r="H1665" s="69">
        <f t="shared" si="144"/>
        <v>7</v>
      </c>
      <c r="I1665" s="84">
        <f t="shared" si="141"/>
        <v>139</v>
      </c>
      <c r="J1665" s="60">
        <f t="shared" si="142"/>
        <v>153</v>
      </c>
      <c r="K1665" s="69">
        <f t="shared" si="143"/>
        <v>37</v>
      </c>
      <c r="L1665"/>
      <c r="M1665" s="85">
        <v>4663</v>
      </c>
      <c r="N1665" s="85">
        <v>1609</v>
      </c>
      <c r="O1665" s="85">
        <v>1643</v>
      </c>
      <c r="P1665" s="85">
        <v>103</v>
      </c>
      <c r="Q1665" s="70"/>
      <c r="R1665" s="85">
        <v>1643</v>
      </c>
      <c r="S1665" s="64">
        <v>4663</v>
      </c>
      <c r="T1665" s="64">
        <v>103</v>
      </c>
      <c r="U1665" s="64">
        <v>315</v>
      </c>
      <c r="V1665" s="64">
        <v>3</v>
      </c>
    </row>
    <row r="1666" spans="6:22" x14ac:dyDescent="0.25">
      <c r="F1666" s="60">
        <v>1644</v>
      </c>
      <c r="G1666" s="69">
        <f t="shared" si="146"/>
        <v>3</v>
      </c>
      <c r="H1666" s="69">
        <f t="shared" si="144"/>
        <v>7</v>
      </c>
      <c r="I1666" s="84">
        <f t="shared" si="141"/>
        <v>139</v>
      </c>
      <c r="J1666" s="60">
        <f t="shared" si="142"/>
        <v>153</v>
      </c>
      <c r="K1666" s="69">
        <f t="shared" si="143"/>
        <v>37</v>
      </c>
      <c r="L1666"/>
      <c r="M1666" s="85">
        <v>4664</v>
      </c>
      <c r="N1666" s="85">
        <v>1609</v>
      </c>
      <c r="O1666" s="85">
        <v>1644</v>
      </c>
      <c r="P1666" s="85">
        <v>103</v>
      </c>
      <c r="Q1666" s="70"/>
      <c r="R1666" s="85">
        <v>1644</v>
      </c>
      <c r="S1666" s="64">
        <v>4664</v>
      </c>
      <c r="T1666" s="64">
        <v>103</v>
      </c>
      <c r="U1666" s="64">
        <v>315</v>
      </c>
      <c r="V1666" s="64">
        <v>4</v>
      </c>
    </row>
    <row r="1667" spans="6:22" x14ac:dyDescent="0.25">
      <c r="F1667" s="60">
        <v>1645</v>
      </c>
      <c r="G1667" s="69">
        <f t="shared" si="146"/>
        <v>4</v>
      </c>
      <c r="H1667" s="69">
        <f t="shared" si="144"/>
        <v>7</v>
      </c>
      <c r="I1667" s="84">
        <f t="shared" si="141"/>
        <v>147</v>
      </c>
      <c r="J1667" s="60">
        <f t="shared" si="142"/>
        <v>189</v>
      </c>
      <c r="K1667" s="69">
        <f t="shared" si="143"/>
        <v>37</v>
      </c>
      <c r="L1667"/>
      <c r="M1667" s="85">
        <v>4933</v>
      </c>
      <c r="N1667" s="85">
        <v>1609</v>
      </c>
      <c r="O1667" s="85">
        <v>1645</v>
      </c>
      <c r="P1667" s="85">
        <v>109</v>
      </c>
      <c r="Q1667" s="70"/>
      <c r="R1667" s="85">
        <v>1645</v>
      </c>
      <c r="S1667" s="64">
        <v>4933</v>
      </c>
      <c r="T1667" s="64">
        <v>109</v>
      </c>
      <c r="U1667" s="64">
        <v>315</v>
      </c>
      <c r="V1667" s="64">
        <v>1</v>
      </c>
    </row>
    <row r="1668" spans="6:22" x14ac:dyDescent="0.25">
      <c r="F1668" s="60">
        <v>1646</v>
      </c>
      <c r="G1668" s="69">
        <f t="shared" si="146"/>
        <v>4</v>
      </c>
      <c r="H1668" s="69">
        <f t="shared" si="144"/>
        <v>7</v>
      </c>
      <c r="I1668" s="84">
        <f t="shared" si="141"/>
        <v>147</v>
      </c>
      <c r="J1668" s="60">
        <f t="shared" si="142"/>
        <v>189</v>
      </c>
      <c r="K1668" s="69">
        <f t="shared" si="143"/>
        <v>37</v>
      </c>
      <c r="L1668"/>
      <c r="M1668" s="85">
        <v>4934</v>
      </c>
      <c r="N1668" s="85">
        <v>1609</v>
      </c>
      <c r="O1668" s="85">
        <v>1646</v>
      </c>
      <c r="P1668" s="85">
        <v>109</v>
      </c>
      <c r="Q1668" s="70"/>
      <c r="R1668" s="85">
        <v>1646</v>
      </c>
      <c r="S1668" s="64">
        <v>4934</v>
      </c>
      <c r="T1668" s="64">
        <v>109</v>
      </c>
      <c r="U1668" s="64">
        <v>315</v>
      </c>
      <c r="V1668" s="64">
        <v>2</v>
      </c>
    </row>
    <row r="1669" spans="6:22" x14ac:dyDescent="0.25">
      <c r="F1669" s="60">
        <v>1647</v>
      </c>
      <c r="G1669" s="69">
        <f t="shared" si="146"/>
        <v>4</v>
      </c>
      <c r="H1669" s="69">
        <f t="shared" si="144"/>
        <v>7</v>
      </c>
      <c r="I1669" s="84">
        <f t="shared" si="141"/>
        <v>147</v>
      </c>
      <c r="J1669" s="60">
        <f t="shared" si="142"/>
        <v>189</v>
      </c>
      <c r="K1669" s="69">
        <f t="shared" si="143"/>
        <v>37</v>
      </c>
      <c r="L1669"/>
      <c r="M1669" s="85">
        <v>4935</v>
      </c>
      <c r="N1669" s="85">
        <v>1609</v>
      </c>
      <c r="O1669" s="85">
        <v>1647</v>
      </c>
      <c r="P1669" s="85">
        <v>109</v>
      </c>
      <c r="Q1669" s="70"/>
      <c r="R1669" s="85">
        <v>1647</v>
      </c>
      <c r="S1669" s="64">
        <v>4935</v>
      </c>
      <c r="T1669" s="64">
        <v>109</v>
      </c>
      <c r="U1669" s="64">
        <v>315</v>
      </c>
      <c r="V1669" s="64">
        <v>3</v>
      </c>
    </row>
    <row r="1670" spans="6:22" x14ac:dyDescent="0.25">
      <c r="F1670" s="60">
        <v>1648</v>
      </c>
      <c r="G1670" s="69">
        <f t="shared" si="146"/>
        <v>4</v>
      </c>
      <c r="H1670" s="69">
        <f t="shared" si="144"/>
        <v>7</v>
      </c>
      <c r="I1670" s="84">
        <f t="shared" si="141"/>
        <v>147</v>
      </c>
      <c r="J1670" s="60">
        <f t="shared" si="142"/>
        <v>189</v>
      </c>
      <c r="K1670" s="69">
        <f t="shared" si="143"/>
        <v>37</v>
      </c>
      <c r="L1670"/>
      <c r="M1670" s="85">
        <v>4936</v>
      </c>
      <c r="N1670" s="85">
        <v>1609</v>
      </c>
      <c r="O1670" s="85">
        <v>1648</v>
      </c>
      <c r="P1670" s="85">
        <v>109</v>
      </c>
      <c r="Q1670" s="70"/>
      <c r="R1670" s="85">
        <v>1648</v>
      </c>
      <c r="S1670" s="64">
        <v>4936</v>
      </c>
      <c r="T1670" s="64">
        <v>109</v>
      </c>
      <c r="U1670" s="64">
        <v>315</v>
      </c>
      <c r="V1670" s="64">
        <v>4</v>
      </c>
    </row>
    <row r="1671" spans="6:22" x14ac:dyDescent="0.25">
      <c r="F1671" s="60">
        <v>1649</v>
      </c>
      <c r="G1671" s="69">
        <f t="shared" si="146"/>
        <v>5</v>
      </c>
      <c r="H1671" s="69">
        <f t="shared" si="144"/>
        <v>7</v>
      </c>
      <c r="I1671" s="84">
        <f t="shared" si="141"/>
        <v>155</v>
      </c>
      <c r="J1671" s="60">
        <f t="shared" si="142"/>
        <v>225</v>
      </c>
      <c r="K1671" s="69">
        <f t="shared" si="143"/>
        <v>37</v>
      </c>
      <c r="L1671"/>
      <c r="M1671" s="85">
        <v>5729</v>
      </c>
      <c r="N1671" s="85">
        <v>1609</v>
      </c>
      <c r="O1671" s="85">
        <v>1649</v>
      </c>
      <c r="P1671" s="85">
        <v>126</v>
      </c>
      <c r="Q1671" s="70"/>
      <c r="R1671" s="85">
        <v>1649</v>
      </c>
      <c r="S1671" s="64">
        <v>5729</v>
      </c>
      <c r="T1671" s="64">
        <v>127</v>
      </c>
      <c r="U1671" s="64">
        <v>315</v>
      </c>
      <c r="V1671" s="64">
        <v>1</v>
      </c>
    </row>
    <row r="1672" spans="6:22" x14ac:dyDescent="0.25">
      <c r="F1672" s="60">
        <v>1650</v>
      </c>
      <c r="G1672" s="69">
        <f t="shared" si="146"/>
        <v>5</v>
      </c>
      <c r="H1672" s="69">
        <f t="shared" si="144"/>
        <v>7</v>
      </c>
      <c r="I1672" s="84">
        <f t="shared" si="141"/>
        <v>155</v>
      </c>
      <c r="J1672" s="60">
        <f t="shared" si="142"/>
        <v>225</v>
      </c>
      <c r="K1672" s="69">
        <f t="shared" si="143"/>
        <v>37</v>
      </c>
      <c r="L1672"/>
      <c r="M1672" s="85">
        <v>5730</v>
      </c>
      <c r="N1672" s="85">
        <v>1609</v>
      </c>
      <c r="O1672" s="85">
        <v>1650</v>
      </c>
      <c r="P1672" s="85">
        <v>126</v>
      </c>
      <c r="Q1672" s="70"/>
      <c r="R1672" s="85">
        <v>1650</v>
      </c>
      <c r="S1672" s="64">
        <v>5730</v>
      </c>
      <c r="T1672" s="64">
        <v>127</v>
      </c>
      <c r="U1672" s="64">
        <v>315</v>
      </c>
      <c r="V1672" s="64">
        <v>2</v>
      </c>
    </row>
    <row r="1673" spans="6:22" x14ac:dyDescent="0.25">
      <c r="F1673" s="60">
        <v>1651</v>
      </c>
      <c r="G1673" s="69">
        <f t="shared" si="146"/>
        <v>5</v>
      </c>
      <c r="H1673" s="69">
        <f t="shared" si="144"/>
        <v>7</v>
      </c>
      <c r="I1673" s="84">
        <f t="shared" si="141"/>
        <v>155</v>
      </c>
      <c r="J1673" s="60">
        <f t="shared" si="142"/>
        <v>225</v>
      </c>
      <c r="K1673" s="69">
        <f t="shared" si="143"/>
        <v>37</v>
      </c>
      <c r="L1673"/>
      <c r="M1673" s="85">
        <v>5731</v>
      </c>
      <c r="N1673" s="85">
        <v>1609</v>
      </c>
      <c r="O1673" s="85">
        <v>1651</v>
      </c>
      <c r="P1673" s="85">
        <v>126</v>
      </c>
      <c r="Q1673" s="70"/>
      <c r="R1673" s="85">
        <v>1651</v>
      </c>
      <c r="S1673" s="64">
        <v>5731</v>
      </c>
      <c r="T1673" s="64">
        <v>127</v>
      </c>
      <c r="U1673" s="64">
        <v>315</v>
      </c>
      <c r="V1673" s="64">
        <v>3</v>
      </c>
    </row>
    <row r="1674" spans="6:22" x14ac:dyDescent="0.25">
      <c r="F1674" s="60">
        <v>1652</v>
      </c>
      <c r="G1674" s="69">
        <f t="shared" si="146"/>
        <v>5</v>
      </c>
      <c r="H1674" s="69">
        <f t="shared" si="144"/>
        <v>7</v>
      </c>
      <c r="I1674" s="84">
        <f t="shared" si="141"/>
        <v>155</v>
      </c>
      <c r="J1674" s="60">
        <f t="shared" si="142"/>
        <v>225</v>
      </c>
      <c r="K1674" s="69">
        <f t="shared" si="143"/>
        <v>37</v>
      </c>
      <c r="L1674"/>
      <c r="M1674" s="85">
        <v>5732</v>
      </c>
      <c r="N1674" s="85">
        <v>1609</v>
      </c>
      <c r="O1674" s="85">
        <v>1652</v>
      </c>
      <c r="P1674" s="85">
        <v>126</v>
      </c>
      <c r="Q1674" s="70"/>
      <c r="R1674" s="85">
        <v>1652</v>
      </c>
      <c r="S1674" s="64">
        <v>5732</v>
      </c>
      <c r="T1674" s="64">
        <v>127</v>
      </c>
      <c r="U1674" s="64">
        <v>315</v>
      </c>
      <c r="V1674" s="64">
        <v>4</v>
      </c>
    </row>
    <row r="1675" spans="6:22" x14ac:dyDescent="0.25">
      <c r="F1675" s="60">
        <v>1653</v>
      </c>
      <c r="G1675" s="69">
        <f t="shared" si="146"/>
        <v>6</v>
      </c>
      <c r="H1675" s="69">
        <f t="shared" si="144"/>
        <v>7</v>
      </c>
      <c r="I1675" s="84">
        <f t="shared" si="141"/>
        <v>163</v>
      </c>
      <c r="J1675" s="60">
        <f t="shared" si="142"/>
        <v>261</v>
      </c>
      <c r="K1675" s="69">
        <f t="shared" si="143"/>
        <v>37</v>
      </c>
      <c r="L1675"/>
      <c r="M1675" s="85">
        <v>6001</v>
      </c>
      <c r="N1675" s="85">
        <v>1609</v>
      </c>
      <c r="O1675" s="85">
        <v>1653</v>
      </c>
      <c r="P1675" s="85">
        <v>131</v>
      </c>
      <c r="Q1675" s="70"/>
      <c r="R1675" s="85">
        <v>1653</v>
      </c>
      <c r="S1675" s="64">
        <v>6001</v>
      </c>
      <c r="T1675" s="64">
        <v>133</v>
      </c>
      <c r="U1675" s="64">
        <v>315</v>
      </c>
      <c r="V1675" s="64">
        <v>1</v>
      </c>
    </row>
    <row r="1676" spans="6:22" x14ac:dyDescent="0.25">
      <c r="F1676" s="60">
        <v>1654</v>
      </c>
      <c r="G1676" s="69">
        <f t="shared" si="146"/>
        <v>6</v>
      </c>
      <c r="H1676" s="69">
        <f t="shared" si="144"/>
        <v>7</v>
      </c>
      <c r="I1676" s="84">
        <f t="shared" si="141"/>
        <v>163</v>
      </c>
      <c r="J1676" s="60">
        <f t="shared" si="142"/>
        <v>261</v>
      </c>
      <c r="K1676" s="69">
        <f t="shared" si="143"/>
        <v>37</v>
      </c>
      <c r="L1676"/>
      <c r="M1676" s="85">
        <v>6002</v>
      </c>
      <c r="N1676" s="85">
        <v>1609</v>
      </c>
      <c r="O1676" s="85">
        <v>1654</v>
      </c>
      <c r="P1676" s="85">
        <v>131</v>
      </c>
      <c r="Q1676" s="70"/>
      <c r="R1676" s="85">
        <v>1654</v>
      </c>
      <c r="S1676" s="64">
        <v>6002</v>
      </c>
      <c r="T1676" s="64">
        <v>133</v>
      </c>
      <c r="U1676" s="64">
        <v>315</v>
      </c>
      <c r="V1676" s="64">
        <v>2</v>
      </c>
    </row>
    <row r="1677" spans="6:22" x14ac:dyDescent="0.25">
      <c r="F1677" s="60">
        <v>1655</v>
      </c>
      <c r="G1677" s="69">
        <f t="shared" si="146"/>
        <v>6</v>
      </c>
      <c r="H1677" s="69">
        <f t="shared" si="144"/>
        <v>7</v>
      </c>
      <c r="I1677" s="84">
        <f t="shared" si="141"/>
        <v>163</v>
      </c>
      <c r="J1677" s="60">
        <f t="shared" si="142"/>
        <v>261</v>
      </c>
      <c r="K1677" s="69">
        <f t="shared" si="143"/>
        <v>37</v>
      </c>
      <c r="L1677"/>
      <c r="M1677" s="85">
        <v>6003</v>
      </c>
      <c r="N1677" s="85">
        <v>1609</v>
      </c>
      <c r="O1677" s="85">
        <v>1655</v>
      </c>
      <c r="P1677" s="85">
        <v>131</v>
      </c>
      <c r="Q1677" s="70"/>
      <c r="R1677" s="85">
        <v>1655</v>
      </c>
      <c r="S1677" s="64">
        <v>6003</v>
      </c>
      <c r="T1677" s="64">
        <v>133</v>
      </c>
      <c r="U1677" s="64">
        <v>315</v>
      </c>
      <c r="V1677" s="64">
        <v>3</v>
      </c>
    </row>
    <row r="1678" spans="6:22" x14ac:dyDescent="0.25">
      <c r="F1678" s="60">
        <v>1656</v>
      </c>
      <c r="G1678" s="69">
        <f t="shared" si="146"/>
        <v>6</v>
      </c>
      <c r="H1678" s="69">
        <f t="shared" si="144"/>
        <v>7</v>
      </c>
      <c r="I1678" s="84">
        <f t="shared" si="141"/>
        <v>163</v>
      </c>
      <c r="J1678" s="60">
        <f t="shared" si="142"/>
        <v>261</v>
      </c>
      <c r="K1678" s="69">
        <f t="shared" si="143"/>
        <v>37</v>
      </c>
      <c r="L1678"/>
      <c r="M1678" s="85">
        <v>6004</v>
      </c>
      <c r="N1678" s="85">
        <v>1609</v>
      </c>
      <c r="O1678" s="85">
        <v>1656</v>
      </c>
      <c r="P1678" s="85">
        <v>131</v>
      </c>
      <c r="Q1678" s="70"/>
      <c r="R1678" s="85">
        <v>1656</v>
      </c>
      <c r="S1678" s="64">
        <v>6004</v>
      </c>
      <c r="T1678" s="64">
        <v>133</v>
      </c>
      <c r="U1678" s="64">
        <v>315</v>
      </c>
      <c r="V1678" s="64">
        <v>4</v>
      </c>
    </row>
    <row r="1679" spans="6:22" x14ac:dyDescent="0.25">
      <c r="F1679" s="60">
        <v>1657</v>
      </c>
      <c r="G1679" s="69">
        <f t="shared" si="146"/>
        <v>7</v>
      </c>
      <c r="H1679" s="69">
        <f t="shared" si="144"/>
        <v>7</v>
      </c>
      <c r="I1679" s="84">
        <f t="shared" si="141"/>
        <v>171</v>
      </c>
      <c r="J1679" s="60">
        <f t="shared" si="142"/>
        <v>305</v>
      </c>
      <c r="K1679" s="69">
        <f t="shared" si="143"/>
        <v>37</v>
      </c>
      <c r="L1679"/>
      <c r="M1679" s="85">
        <v>129</v>
      </c>
      <c r="N1679" s="85">
        <v>1657</v>
      </c>
      <c r="O1679" s="85">
        <v>1657</v>
      </c>
      <c r="P1679" s="85">
        <v>3</v>
      </c>
      <c r="Q1679" s="70"/>
      <c r="R1679" s="85">
        <v>1657</v>
      </c>
      <c r="S1679" s="64">
        <v>129</v>
      </c>
      <c r="T1679" s="64">
        <v>3</v>
      </c>
      <c r="U1679" s="64">
        <v>319</v>
      </c>
      <c r="V1679" s="64">
        <v>1</v>
      </c>
    </row>
    <row r="1680" spans="6:22" x14ac:dyDescent="0.25">
      <c r="F1680" s="60">
        <v>1658</v>
      </c>
      <c r="G1680" s="69">
        <f t="shared" si="146"/>
        <v>7</v>
      </c>
      <c r="H1680" s="69">
        <f t="shared" si="144"/>
        <v>7</v>
      </c>
      <c r="I1680" s="84">
        <f t="shared" si="141"/>
        <v>171</v>
      </c>
      <c r="J1680" s="60">
        <f t="shared" si="142"/>
        <v>305</v>
      </c>
      <c r="K1680" s="69">
        <f t="shared" si="143"/>
        <v>37</v>
      </c>
      <c r="L1680"/>
      <c r="M1680" s="85">
        <v>130</v>
      </c>
      <c r="N1680" s="85">
        <v>1657</v>
      </c>
      <c r="O1680" s="85">
        <v>1658</v>
      </c>
      <c r="P1680" s="85">
        <v>3</v>
      </c>
      <c r="Q1680" s="70"/>
      <c r="R1680" s="85">
        <v>1658</v>
      </c>
      <c r="S1680" s="64">
        <v>130</v>
      </c>
      <c r="T1680" s="64">
        <v>3</v>
      </c>
      <c r="U1680" s="64">
        <v>319</v>
      </c>
      <c r="V1680" s="64">
        <v>2</v>
      </c>
    </row>
    <row r="1681" spans="6:22" x14ac:dyDescent="0.25">
      <c r="F1681" s="60">
        <v>1659</v>
      </c>
      <c r="G1681" s="69">
        <f t="shared" si="146"/>
        <v>7</v>
      </c>
      <c r="H1681" s="69">
        <f t="shared" si="144"/>
        <v>7</v>
      </c>
      <c r="I1681" s="84">
        <f t="shared" si="141"/>
        <v>171</v>
      </c>
      <c r="J1681" s="60">
        <f t="shared" si="142"/>
        <v>305</v>
      </c>
      <c r="K1681" s="69">
        <f t="shared" si="143"/>
        <v>37</v>
      </c>
      <c r="L1681"/>
      <c r="M1681" s="85">
        <v>131</v>
      </c>
      <c r="N1681" s="85">
        <v>1657</v>
      </c>
      <c r="O1681" s="85">
        <v>1659</v>
      </c>
      <c r="P1681" s="85">
        <v>3</v>
      </c>
      <c r="Q1681" s="70"/>
      <c r="R1681" s="85">
        <v>1659</v>
      </c>
      <c r="S1681" s="64">
        <v>131</v>
      </c>
      <c r="T1681" s="64">
        <v>3</v>
      </c>
      <c r="U1681" s="64">
        <v>319</v>
      </c>
      <c r="V1681" s="64">
        <v>3</v>
      </c>
    </row>
    <row r="1682" spans="6:22" x14ac:dyDescent="0.25">
      <c r="F1682" s="60">
        <v>1660</v>
      </c>
      <c r="G1682" s="69">
        <f t="shared" si="146"/>
        <v>7</v>
      </c>
      <c r="H1682" s="69">
        <f t="shared" si="144"/>
        <v>7</v>
      </c>
      <c r="I1682" s="84">
        <f t="shared" si="141"/>
        <v>171</v>
      </c>
      <c r="J1682" s="60">
        <f t="shared" si="142"/>
        <v>305</v>
      </c>
      <c r="K1682" s="69">
        <f t="shared" si="143"/>
        <v>37</v>
      </c>
      <c r="L1682"/>
      <c r="M1682" s="85">
        <v>132</v>
      </c>
      <c r="N1682" s="85">
        <v>1657</v>
      </c>
      <c r="O1682" s="85">
        <v>1660</v>
      </c>
      <c r="P1682" s="85">
        <v>3</v>
      </c>
      <c r="Q1682" s="70"/>
      <c r="R1682" s="85">
        <v>1660</v>
      </c>
      <c r="S1682" s="64">
        <v>132</v>
      </c>
      <c r="T1682" s="64">
        <v>3</v>
      </c>
      <c r="U1682" s="64">
        <v>319</v>
      </c>
      <c r="V1682" s="64">
        <v>4</v>
      </c>
    </row>
    <row r="1683" spans="6:22" x14ac:dyDescent="0.25">
      <c r="F1683" s="60">
        <v>1661</v>
      </c>
      <c r="G1683" s="69">
        <f t="shared" si="146"/>
        <v>8</v>
      </c>
      <c r="H1683" s="69">
        <f t="shared" si="144"/>
        <v>7</v>
      </c>
      <c r="I1683" s="84">
        <f t="shared" si="141"/>
        <v>179</v>
      </c>
      <c r="J1683" s="60">
        <f t="shared" si="142"/>
        <v>349</v>
      </c>
      <c r="K1683" s="69">
        <f t="shared" si="143"/>
        <v>37</v>
      </c>
      <c r="L1683"/>
      <c r="M1683" s="85">
        <v>925</v>
      </c>
      <c r="N1683" s="85">
        <v>1657</v>
      </c>
      <c r="O1683" s="85">
        <v>1661</v>
      </c>
      <c r="P1683" s="85">
        <v>21</v>
      </c>
      <c r="Q1683" s="70"/>
      <c r="R1683" s="85">
        <v>1661</v>
      </c>
      <c r="S1683" s="64">
        <v>925</v>
      </c>
      <c r="T1683" s="64">
        <v>21</v>
      </c>
      <c r="U1683" s="64">
        <v>319</v>
      </c>
      <c r="V1683" s="64">
        <v>1</v>
      </c>
    </row>
    <row r="1684" spans="6:22" x14ac:dyDescent="0.25">
      <c r="F1684" s="60">
        <v>1662</v>
      </c>
      <c r="G1684" s="69">
        <f t="shared" si="146"/>
        <v>8</v>
      </c>
      <c r="H1684" s="69">
        <f t="shared" si="144"/>
        <v>7</v>
      </c>
      <c r="I1684" s="84">
        <f t="shared" si="141"/>
        <v>179</v>
      </c>
      <c r="J1684" s="60">
        <f t="shared" si="142"/>
        <v>349</v>
      </c>
      <c r="K1684" s="69">
        <f t="shared" si="143"/>
        <v>37</v>
      </c>
      <c r="L1684"/>
      <c r="M1684" s="85">
        <v>926</v>
      </c>
      <c r="N1684" s="85">
        <v>1657</v>
      </c>
      <c r="O1684" s="85">
        <v>1662</v>
      </c>
      <c r="P1684" s="85">
        <v>21</v>
      </c>
      <c r="Q1684" s="70"/>
      <c r="R1684" s="85">
        <v>1662</v>
      </c>
      <c r="S1684" s="64">
        <v>926</v>
      </c>
      <c r="T1684" s="64">
        <v>21</v>
      </c>
      <c r="U1684" s="64">
        <v>319</v>
      </c>
      <c r="V1684" s="64">
        <v>2</v>
      </c>
    </row>
    <row r="1685" spans="6:22" x14ac:dyDescent="0.25">
      <c r="F1685" s="60">
        <v>1663</v>
      </c>
      <c r="G1685" s="69">
        <f t="shared" si="146"/>
        <v>8</v>
      </c>
      <c r="H1685" s="69">
        <f t="shared" si="144"/>
        <v>7</v>
      </c>
      <c r="I1685" s="84">
        <f t="shared" si="141"/>
        <v>179</v>
      </c>
      <c r="J1685" s="60">
        <f t="shared" si="142"/>
        <v>349</v>
      </c>
      <c r="K1685" s="69">
        <f t="shared" si="143"/>
        <v>37</v>
      </c>
      <c r="L1685"/>
      <c r="M1685" s="85">
        <v>927</v>
      </c>
      <c r="N1685" s="85">
        <v>1657</v>
      </c>
      <c r="O1685" s="85">
        <v>1663</v>
      </c>
      <c r="P1685" s="85">
        <v>21</v>
      </c>
      <c r="Q1685" s="70"/>
      <c r="R1685" s="85">
        <v>1663</v>
      </c>
      <c r="S1685" s="64">
        <v>927</v>
      </c>
      <c r="T1685" s="64">
        <v>21</v>
      </c>
      <c r="U1685" s="64">
        <v>319</v>
      </c>
      <c r="V1685" s="64">
        <v>3</v>
      </c>
    </row>
    <row r="1686" spans="6:22" x14ac:dyDescent="0.25">
      <c r="F1686" s="60">
        <v>1664</v>
      </c>
      <c r="G1686" s="69">
        <f t="shared" si="146"/>
        <v>8</v>
      </c>
      <c r="H1686" s="69">
        <f t="shared" si="144"/>
        <v>7</v>
      </c>
      <c r="I1686" s="84">
        <f t="shared" si="141"/>
        <v>179</v>
      </c>
      <c r="J1686" s="60">
        <f t="shared" si="142"/>
        <v>349</v>
      </c>
      <c r="K1686" s="69">
        <f t="shared" si="143"/>
        <v>37</v>
      </c>
      <c r="L1686"/>
      <c r="M1686" s="85">
        <v>928</v>
      </c>
      <c r="N1686" s="85">
        <v>1657</v>
      </c>
      <c r="O1686" s="85">
        <v>1664</v>
      </c>
      <c r="P1686" s="85">
        <v>21</v>
      </c>
      <c r="Q1686" s="70"/>
      <c r="R1686" s="85">
        <v>1664</v>
      </c>
      <c r="S1686" s="64">
        <v>928</v>
      </c>
      <c r="T1686" s="64">
        <v>21</v>
      </c>
      <c r="U1686" s="64">
        <v>319</v>
      </c>
      <c r="V1686" s="64">
        <v>4</v>
      </c>
    </row>
    <row r="1687" spans="6:22" x14ac:dyDescent="0.25">
      <c r="F1687" s="60">
        <v>1665</v>
      </c>
      <c r="G1687" s="69">
        <f t="shared" si="146"/>
        <v>9</v>
      </c>
      <c r="H1687" s="69">
        <f t="shared" si="144"/>
        <v>7</v>
      </c>
      <c r="I1687" s="84">
        <f t="shared" ref="I1687:I1750" si="147">VLOOKUP(G1687,$A$23:$C$90,2,0)+VLOOKUP(H1687,$A$23:$C$90,3,0)</f>
        <v>187</v>
      </c>
      <c r="J1687" s="60">
        <f t="shared" si="142"/>
        <v>401</v>
      </c>
      <c r="K1687" s="69">
        <f t="shared" si="143"/>
        <v>37</v>
      </c>
      <c r="L1687"/>
      <c r="M1687" s="85">
        <v>1197</v>
      </c>
      <c r="N1687" s="85">
        <v>1657</v>
      </c>
      <c r="O1687" s="85">
        <v>1665</v>
      </c>
      <c r="P1687" s="85">
        <v>27</v>
      </c>
      <c r="Q1687" s="70"/>
      <c r="R1687" s="85">
        <v>1665</v>
      </c>
      <c r="S1687" s="64">
        <v>1197</v>
      </c>
      <c r="T1687" s="64">
        <v>27</v>
      </c>
      <c r="U1687" s="64">
        <v>319</v>
      </c>
      <c r="V1687" s="64">
        <v>1</v>
      </c>
    </row>
    <row r="1688" spans="6:22" x14ac:dyDescent="0.25">
      <c r="F1688" s="60">
        <v>1666</v>
      </c>
      <c r="G1688" s="69">
        <f t="shared" si="146"/>
        <v>9</v>
      </c>
      <c r="H1688" s="69">
        <f t="shared" si="144"/>
        <v>7</v>
      </c>
      <c r="I1688" s="84">
        <f t="shared" si="147"/>
        <v>187</v>
      </c>
      <c r="J1688" s="60">
        <f t="shared" ref="J1688:J1751" si="148">RANK(I1688,$I$23:$I$6550,1)</f>
        <v>401</v>
      </c>
      <c r="K1688" s="69">
        <f t="shared" ref="K1688:K1751" si="149">LOOKUP(F1688,$X$23:$X$191,$Y$23:$Y$191)</f>
        <v>37</v>
      </c>
      <c r="L1688"/>
      <c r="M1688" s="85">
        <v>1198</v>
      </c>
      <c r="N1688" s="85">
        <v>1657</v>
      </c>
      <c r="O1688" s="85">
        <v>1666</v>
      </c>
      <c r="P1688" s="85">
        <v>27</v>
      </c>
      <c r="Q1688" s="70"/>
      <c r="R1688" s="85">
        <v>1666</v>
      </c>
      <c r="S1688" s="64">
        <v>1198</v>
      </c>
      <c r="T1688" s="64">
        <v>27</v>
      </c>
      <c r="U1688" s="64">
        <v>319</v>
      </c>
      <c r="V1688" s="64">
        <v>2</v>
      </c>
    </row>
    <row r="1689" spans="6:22" x14ac:dyDescent="0.25">
      <c r="F1689" s="60">
        <v>1667</v>
      </c>
      <c r="G1689" s="69">
        <f t="shared" si="146"/>
        <v>9</v>
      </c>
      <c r="H1689" s="69">
        <f t="shared" si="144"/>
        <v>7</v>
      </c>
      <c r="I1689" s="84">
        <f t="shared" si="147"/>
        <v>187</v>
      </c>
      <c r="J1689" s="60">
        <f t="shared" si="148"/>
        <v>401</v>
      </c>
      <c r="K1689" s="69">
        <f t="shared" si="149"/>
        <v>37</v>
      </c>
      <c r="L1689"/>
      <c r="M1689" s="85">
        <v>1199</v>
      </c>
      <c r="N1689" s="85">
        <v>1657</v>
      </c>
      <c r="O1689" s="85">
        <v>1667</v>
      </c>
      <c r="P1689" s="85">
        <v>27</v>
      </c>
      <c r="Q1689" s="70"/>
      <c r="R1689" s="85">
        <v>1667</v>
      </c>
      <c r="S1689" s="64">
        <v>1199</v>
      </c>
      <c r="T1689" s="64">
        <v>27</v>
      </c>
      <c r="U1689" s="64">
        <v>319</v>
      </c>
      <c r="V1689" s="64">
        <v>3</v>
      </c>
    </row>
    <row r="1690" spans="6:22" x14ac:dyDescent="0.25">
      <c r="F1690" s="60">
        <v>1668</v>
      </c>
      <c r="G1690" s="69">
        <f t="shared" si="146"/>
        <v>9</v>
      </c>
      <c r="H1690" s="69">
        <f t="shared" si="144"/>
        <v>7</v>
      </c>
      <c r="I1690" s="84">
        <f t="shared" si="147"/>
        <v>187</v>
      </c>
      <c r="J1690" s="60">
        <f t="shared" si="148"/>
        <v>401</v>
      </c>
      <c r="K1690" s="69">
        <f t="shared" si="149"/>
        <v>37</v>
      </c>
      <c r="L1690"/>
      <c r="M1690" s="85">
        <v>1200</v>
      </c>
      <c r="N1690" s="85">
        <v>1657</v>
      </c>
      <c r="O1690" s="85">
        <v>1668</v>
      </c>
      <c r="P1690" s="85">
        <v>27</v>
      </c>
      <c r="Q1690" s="70"/>
      <c r="R1690" s="85">
        <v>1668</v>
      </c>
      <c r="S1690" s="64">
        <v>1200</v>
      </c>
      <c r="T1690" s="64">
        <v>27</v>
      </c>
      <c r="U1690" s="64">
        <v>319</v>
      </c>
      <c r="V1690" s="64">
        <v>4</v>
      </c>
    </row>
    <row r="1691" spans="6:22" x14ac:dyDescent="0.25">
      <c r="F1691" s="60">
        <v>1669</v>
      </c>
      <c r="G1691" s="69">
        <f t="shared" si="146"/>
        <v>10</v>
      </c>
      <c r="H1691" s="69">
        <f t="shared" si="144"/>
        <v>7</v>
      </c>
      <c r="I1691" s="84">
        <f t="shared" si="147"/>
        <v>195</v>
      </c>
      <c r="J1691" s="60">
        <f t="shared" si="148"/>
        <v>453</v>
      </c>
      <c r="K1691" s="69">
        <f t="shared" si="149"/>
        <v>37</v>
      </c>
      <c r="L1691"/>
      <c r="M1691" s="85">
        <v>1993</v>
      </c>
      <c r="N1691" s="85">
        <v>1657</v>
      </c>
      <c r="O1691" s="85">
        <v>1669</v>
      </c>
      <c r="P1691" s="85">
        <v>45</v>
      </c>
      <c r="Q1691" s="70"/>
      <c r="R1691" s="85">
        <v>1669</v>
      </c>
      <c r="S1691" s="64">
        <v>1993</v>
      </c>
      <c r="T1691" s="64">
        <v>45</v>
      </c>
      <c r="U1691" s="64">
        <v>319</v>
      </c>
      <c r="V1691" s="64">
        <v>1</v>
      </c>
    </row>
    <row r="1692" spans="6:22" x14ac:dyDescent="0.25">
      <c r="F1692" s="60">
        <v>1670</v>
      </c>
      <c r="G1692" s="69">
        <f t="shared" si="146"/>
        <v>10</v>
      </c>
      <c r="H1692" s="69">
        <f t="shared" si="144"/>
        <v>7</v>
      </c>
      <c r="I1692" s="84">
        <f t="shared" si="147"/>
        <v>195</v>
      </c>
      <c r="J1692" s="60">
        <f t="shared" si="148"/>
        <v>453</v>
      </c>
      <c r="K1692" s="69">
        <f t="shared" si="149"/>
        <v>37</v>
      </c>
      <c r="L1692"/>
      <c r="M1692" s="85">
        <v>1994</v>
      </c>
      <c r="N1692" s="85">
        <v>1657</v>
      </c>
      <c r="O1692" s="85">
        <v>1670</v>
      </c>
      <c r="P1692" s="85">
        <v>45</v>
      </c>
      <c r="Q1692" s="70"/>
      <c r="R1692" s="85">
        <v>1670</v>
      </c>
      <c r="S1692" s="64">
        <v>1994</v>
      </c>
      <c r="T1692" s="64">
        <v>45</v>
      </c>
      <c r="U1692" s="64">
        <v>319</v>
      </c>
      <c r="V1692" s="64">
        <v>2</v>
      </c>
    </row>
    <row r="1693" spans="6:22" x14ac:dyDescent="0.25">
      <c r="F1693" s="60">
        <v>1671</v>
      </c>
      <c r="G1693" s="69">
        <f t="shared" si="146"/>
        <v>10</v>
      </c>
      <c r="H1693" s="69">
        <f t="shared" si="144"/>
        <v>7</v>
      </c>
      <c r="I1693" s="84">
        <f t="shared" si="147"/>
        <v>195</v>
      </c>
      <c r="J1693" s="60">
        <f t="shared" si="148"/>
        <v>453</v>
      </c>
      <c r="K1693" s="69">
        <f t="shared" si="149"/>
        <v>37</v>
      </c>
      <c r="L1693"/>
      <c r="M1693" s="85">
        <v>1995</v>
      </c>
      <c r="N1693" s="85">
        <v>1657</v>
      </c>
      <c r="O1693" s="85">
        <v>1671</v>
      </c>
      <c r="P1693" s="85">
        <v>45</v>
      </c>
      <c r="Q1693" s="70"/>
      <c r="R1693" s="85">
        <v>1671</v>
      </c>
      <c r="S1693" s="64">
        <v>1995</v>
      </c>
      <c r="T1693" s="64">
        <v>45</v>
      </c>
      <c r="U1693" s="64">
        <v>319</v>
      </c>
      <c r="V1693" s="64">
        <v>3</v>
      </c>
    </row>
    <row r="1694" spans="6:22" x14ac:dyDescent="0.25">
      <c r="F1694" s="60">
        <v>1672</v>
      </c>
      <c r="G1694" s="69">
        <f t="shared" si="146"/>
        <v>10</v>
      </c>
      <c r="H1694" s="69">
        <f t="shared" si="144"/>
        <v>7</v>
      </c>
      <c r="I1694" s="84">
        <f t="shared" si="147"/>
        <v>195</v>
      </c>
      <c r="J1694" s="60">
        <f t="shared" si="148"/>
        <v>453</v>
      </c>
      <c r="K1694" s="69">
        <f t="shared" si="149"/>
        <v>37</v>
      </c>
      <c r="L1694"/>
      <c r="M1694" s="85">
        <v>1996</v>
      </c>
      <c r="N1694" s="85">
        <v>1657</v>
      </c>
      <c r="O1694" s="85">
        <v>1672</v>
      </c>
      <c r="P1694" s="85">
        <v>45</v>
      </c>
      <c r="Q1694" s="70"/>
      <c r="R1694" s="85">
        <v>1672</v>
      </c>
      <c r="S1694" s="64">
        <v>1996</v>
      </c>
      <c r="T1694" s="64">
        <v>45</v>
      </c>
      <c r="U1694" s="64">
        <v>319</v>
      </c>
      <c r="V1694" s="64">
        <v>4</v>
      </c>
    </row>
    <row r="1695" spans="6:22" x14ac:dyDescent="0.25">
      <c r="F1695" s="60">
        <v>1673</v>
      </c>
      <c r="G1695" s="69">
        <f t="shared" si="146"/>
        <v>11</v>
      </c>
      <c r="H1695" s="69">
        <f t="shared" si="144"/>
        <v>7</v>
      </c>
      <c r="I1695" s="84">
        <f t="shared" si="147"/>
        <v>203</v>
      </c>
      <c r="J1695" s="60">
        <f t="shared" si="148"/>
        <v>505</v>
      </c>
      <c r="K1695" s="69">
        <f t="shared" si="149"/>
        <v>37</v>
      </c>
      <c r="L1695"/>
      <c r="M1695" s="85">
        <v>2265</v>
      </c>
      <c r="N1695" s="85">
        <v>1657</v>
      </c>
      <c r="O1695" s="85">
        <v>1673</v>
      </c>
      <c r="P1695" s="85">
        <v>51</v>
      </c>
      <c r="Q1695" s="70"/>
      <c r="R1695" s="85">
        <v>1673</v>
      </c>
      <c r="S1695" s="64">
        <v>2265</v>
      </c>
      <c r="T1695" s="64">
        <v>51</v>
      </c>
      <c r="U1695" s="64">
        <v>319</v>
      </c>
      <c r="V1695" s="64">
        <v>1</v>
      </c>
    </row>
    <row r="1696" spans="6:22" x14ac:dyDescent="0.25">
      <c r="F1696" s="60">
        <v>1674</v>
      </c>
      <c r="G1696" s="69">
        <f t="shared" si="146"/>
        <v>11</v>
      </c>
      <c r="H1696" s="69">
        <f t="shared" si="144"/>
        <v>7</v>
      </c>
      <c r="I1696" s="84">
        <f t="shared" si="147"/>
        <v>203</v>
      </c>
      <c r="J1696" s="60">
        <f t="shared" si="148"/>
        <v>505</v>
      </c>
      <c r="K1696" s="69">
        <f t="shared" si="149"/>
        <v>37</v>
      </c>
      <c r="L1696"/>
      <c r="M1696" s="85">
        <v>2266</v>
      </c>
      <c r="N1696" s="85">
        <v>1657</v>
      </c>
      <c r="O1696" s="85">
        <v>1674</v>
      </c>
      <c r="P1696" s="85">
        <v>51</v>
      </c>
      <c r="Q1696" s="70"/>
      <c r="R1696" s="85">
        <v>1674</v>
      </c>
      <c r="S1696" s="64">
        <v>2266</v>
      </c>
      <c r="T1696" s="64">
        <v>51</v>
      </c>
      <c r="U1696" s="64">
        <v>319</v>
      </c>
      <c r="V1696" s="64">
        <v>2</v>
      </c>
    </row>
    <row r="1697" spans="6:22" x14ac:dyDescent="0.25">
      <c r="F1697" s="60">
        <v>1675</v>
      </c>
      <c r="G1697" s="69">
        <f t="shared" si="146"/>
        <v>11</v>
      </c>
      <c r="H1697" s="69">
        <f t="shared" si="144"/>
        <v>7</v>
      </c>
      <c r="I1697" s="84">
        <f t="shared" si="147"/>
        <v>203</v>
      </c>
      <c r="J1697" s="60">
        <f t="shared" si="148"/>
        <v>505</v>
      </c>
      <c r="K1697" s="69">
        <f t="shared" si="149"/>
        <v>37</v>
      </c>
      <c r="L1697"/>
      <c r="M1697" s="85">
        <v>2267</v>
      </c>
      <c r="N1697" s="85">
        <v>1657</v>
      </c>
      <c r="O1697" s="85">
        <v>1675</v>
      </c>
      <c r="P1697" s="85">
        <v>51</v>
      </c>
      <c r="Q1697" s="70"/>
      <c r="R1697" s="85">
        <v>1675</v>
      </c>
      <c r="S1697" s="64">
        <v>2267</v>
      </c>
      <c r="T1697" s="64">
        <v>51</v>
      </c>
      <c r="U1697" s="64">
        <v>319</v>
      </c>
      <c r="V1697" s="64">
        <v>3</v>
      </c>
    </row>
    <row r="1698" spans="6:22" x14ac:dyDescent="0.25">
      <c r="F1698" s="60">
        <v>1676</v>
      </c>
      <c r="G1698" s="69">
        <f t="shared" si="146"/>
        <v>11</v>
      </c>
      <c r="H1698" s="69">
        <f t="shared" si="144"/>
        <v>7</v>
      </c>
      <c r="I1698" s="84">
        <f t="shared" si="147"/>
        <v>203</v>
      </c>
      <c r="J1698" s="60">
        <f t="shared" si="148"/>
        <v>505</v>
      </c>
      <c r="K1698" s="69">
        <f t="shared" si="149"/>
        <v>37</v>
      </c>
      <c r="L1698"/>
      <c r="M1698" s="85">
        <v>2268</v>
      </c>
      <c r="N1698" s="85">
        <v>1657</v>
      </c>
      <c r="O1698" s="85">
        <v>1676</v>
      </c>
      <c r="P1698" s="85">
        <v>51</v>
      </c>
      <c r="Q1698" s="70"/>
      <c r="R1698" s="85">
        <v>1676</v>
      </c>
      <c r="S1698" s="64">
        <v>2268</v>
      </c>
      <c r="T1698" s="64">
        <v>51</v>
      </c>
      <c r="U1698" s="64">
        <v>319</v>
      </c>
      <c r="V1698" s="64">
        <v>4</v>
      </c>
    </row>
    <row r="1699" spans="6:22" x14ac:dyDescent="0.25">
      <c r="F1699" s="60">
        <v>1677</v>
      </c>
      <c r="G1699" s="69">
        <f t="shared" si="146"/>
        <v>12</v>
      </c>
      <c r="H1699" s="69">
        <f t="shared" si="144"/>
        <v>7</v>
      </c>
      <c r="I1699" s="84">
        <f t="shared" si="147"/>
        <v>211</v>
      </c>
      <c r="J1699" s="60">
        <f t="shared" si="148"/>
        <v>565</v>
      </c>
      <c r="K1699" s="69">
        <f t="shared" si="149"/>
        <v>37</v>
      </c>
      <c r="L1699"/>
      <c r="M1699" s="85">
        <v>3061</v>
      </c>
      <c r="N1699" s="85">
        <v>1657</v>
      </c>
      <c r="O1699" s="85">
        <v>1677</v>
      </c>
      <c r="P1699" s="85">
        <v>68</v>
      </c>
      <c r="Q1699" s="70"/>
      <c r="R1699" s="85">
        <v>1677</v>
      </c>
      <c r="S1699" s="64">
        <v>3061</v>
      </c>
      <c r="T1699" s="64">
        <v>68</v>
      </c>
      <c r="U1699" s="64">
        <v>319</v>
      </c>
      <c r="V1699" s="64">
        <v>1</v>
      </c>
    </row>
    <row r="1700" spans="6:22" x14ac:dyDescent="0.25">
      <c r="F1700" s="60">
        <v>1678</v>
      </c>
      <c r="G1700" s="69">
        <f t="shared" si="146"/>
        <v>12</v>
      </c>
      <c r="H1700" s="69">
        <f t="shared" si="144"/>
        <v>7</v>
      </c>
      <c r="I1700" s="84">
        <f t="shared" si="147"/>
        <v>211</v>
      </c>
      <c r="J1700" s="60">
        <f t="shared" si="148"/>
        <v>565</v>
      </c>
      <c r="K1700" s="69">
        <f t="shared" si="149"/>
        <v>37</v>
      </c>
      <c r="L1700"/>
      <c r="M1700" s="85">
        <v>3062</v>
      </c>
      <c r="N1700" s="85">
        <v>1657</v>
      </c>
      <c r="O1700" s="85">
        <v>1678</v>
      </c>
      <c r="P1700" s="85">
        <v>68</v>
      </c>
      <c r="Q1700" s="70"/>
      <c r="R1700" s="85">
        <v>1678</v>
      </c>
      <c r="S1700" s="64">
        <v>3062</v>
      </c>
      <c r="T1700" s="64">
        <v>68</v>
      </c>
      <c r="U1700" s="64">
        <v>319</v>
      </c>
      <c r="V1700" s="64">
        <v>2</v>
      </c>
    </row>
    <row r="1701" spans="6:22" x14ac:dyDescent="0.25">
      <c r="F1701" s="60">
        <v>1679</v>
      </c>
      <c r="G1701" s="69">
        <f t="shared" si="146"/>
        <v>12</v>
      </c>
      <c r="H1701" s="69">
        <f t="shared" si="144"/>
        <v>7</v>
      </c>
      <c r="I1701" s="84">
        <f t="shared" si="147"/>
        <v>211</v>
      </c>
      <c r="J1701" s="60">
        <f t="shared" si="148"/>
        <v>565</v>
      </c>
      <c r="K1701" s="69">
        <f t="shared" si="149"/>
        <v>37</v>
      </c>
      <c r="L1701"/>
      <c r="M1701" s="85">
        <v>3063</v>
      </c>
      <c r="N1701" s="85">
        <v>1657</v>
      </c>
      <c r="O1701" s="85">
        <v>1679</v>
      </c>
      <c r="P1701" s="85">
        <v>68</v>
      </c>
      <c r="Q1701" s="70"/>
      <c r="R1701" s="85">
        <v>1679</v>
      </c>
      <c r="S1701" s="64">
        <v>3063</v>
      </c>
      <c r="T1701" s="64">
        <v>68</v>
      </c>
      <c r="U1701" s="64">
        <v>319</v>
      </c>
      <c r="V1701" s="64">
        <v>3</v>
      </c>
    </row>
    <row r="1702" spans="6:22" x14ac:dyDescent="0.25">
      <c r="F1702" s="60">
        <v>1680</v>
      </c>
      <c r="G1702" s="69">
        <f t="shared" si="146"/>
        <v>12</v>
      </c>
      <c r="H1702" s="69">
        <f t="shared" si="144"/>
        <v>7</v>
      </c>
      <c r="I1702" s="84">
        <f t="shared" si="147"/>
        <v>211</v>
      </c>
      <c r="J1702" s="60">
        <f t="shared" si="148"/>
        <v>565</v>
      </c>
      <c r="K1702" s="69">
        <f t="shared" si="149"/>
        <v>37</v>
      </c>
      <c r="L1702"/>
      <c r="M1702" s="85">
        <v>3064</v>
      </c>
      <c r="N1702" s="85">
        <v>1657</v>
      </c>
      <c r="O1702" s="85">
        <v>1680</v>
      </c>
      <c r="P1702" s="85">
        <v>68</v>
      </c>
      <c r="Q1702" s="70"/>
      <c r="R1702" s="85">
        <v>1680</v>
      </c>
      <c r="S1702" s="64">
        <v>3064</v>
      </c>
      <c r="T1702" s="64">
        <v>68</v>
      </c>
      <c r="U1702" s="64">
        <v>319</v>
      </c>
      <c r="V1702" s="64">
        <v>4</v>
      </c>
    </row>
    <row r="1703" spans="6:22" x14ac:dyDescent="0.25">
      <c r="F1703" s="60">
        <v>1681</v>
      </c>
      <c r="G1703" s="69">
        <f t="shared" si="146"/>
        <v>13</v>
      </c>
      <c r="H1703" s="69">
        <f t="shared" ref="H1703:H1766" si="150">H1431+1</f>
        <v>7</v>
      </c>
      <c r="I1703" s="84">
        <f t="shared" si="147"/>
        <v>219</v>
      </c>
      <c r="J1703" s="60">
        <f t="shared" si="148"/>
        <v>625</v>
      </c>
      <c r="K1703" s="69">
        <f t="shared" si="149"/>
        <v>38</v>
      </c>
      <c r="L1703"/>
      <c r="M1703" s="85">
        <v>3333</v>
      </c>
      <c r="N1703" s="85">
        <v>1657</v>
      </c>
      <c r="O1703" s="85">
        <v>1681</v>
      </c>
      <c r="P1703" s="85">
        <v>74</v>
      </c>
      <c r="Q1703" s="70"/>
      <c r="R1703" s="85">
        <v>1681</v>
      </c>
      <c r="S1703" s="64">
        <v>3333</v>
      </c>
      <c r="T1703" s="64">
        <v>74</v>
      </c>
      <c r="U1703" s="64">
        <v>319</v>
      </c>
      <c r="V1703" s="64">
        <v>1</v>
      </c>
    </row>
    <row r="1704" spans="6:22" x14ac:dyDescent="0.25">
      <c r="F1704" s="60">
        <v>1682</v>
      </c>
      <c r="G1704" s="69">
        <f t="shared" si="146"/>
        <v>13</v>
      </c>
      <c r="H1704" s="69">
        <f t="shared" si="150"/>
        <v>7</v>
      </c>
      <c r="I1704" s="84">
        <f t="shared" si="147"/>
        <v>219</v>
      </c>
      <c r="J1704" s="60">
        <f t="shared" si="148"/>
        <v>625</v>
      </c>
      <c r="K1704" s="69">
        <f t="shared" si="149"/>
        <v>38</v>
      </c>
      <c r="L1704"/>
      <c r="M1704" s="85">
        <v>3334</v>
      </c>
      <c r="N1704" s="85">
        <v>1657</v>
      </c>
      <c r="O1704" s="85">
        <v>1682</v>
      </c>
      <c r="P1704" s="85">
        <v>74</v>
      </c>
      <c r="Q1704" s="70"/>
      <c r="R1704" s="85">
        <v>1682</v>
      </c>
      <c r="S1704" s="64">
        <v>3334</v>
      </c>
      <c r="T1704" s="64">
        <v>74</v>
      </c>
      <c r="U1704" s="64">
        <v>319</v>
      </c>
      <c r="V1704" s="64">
        <v>2</v>
      </c>
    </row>
    <row r="1705" spans="6:22" x14ac:dyDescent="0.25">
      <c r="F1705" s="60">
        <v>1683</v>
      </c>
      <c r="G1705" s="69">
        <f t="shared" si="146"/>
        <v>13</v>
      </c>
      <c r="H1705" s="69">
        <f t="shared" si="150"/>
        <v>7</v>
      </c>
      <c r="I1705" s="84">
        <f t="shared" si="147"/>
        <v>219</v>
      </c>
      <c r="J1705" s="60">
        <f t="shared" si="148"/>
        <v>625</v>
      </c>
      <c r="K1705" s="69">
        <f t="shared" si="149"/>
        <v>38</v>
      </c>
      <c r="L1705"/>
      <c r="M1705" s="85">
        <v>3335</v>
      </c>
      <c r="N1705" s="85">
        <v>1657</v>
      </c>
      <c r="O1705" s="85">
        <v>1683</v>
      </c>
      <c r="P1705" s="85">
        <v>74</v>
      </c>
      <c r="Q1705" s="70"/>
      <c r="R1705" s="85">
        <v>1683</v>
      </c>
      <c r="S1705" s="64">
        <v>3335</v>
      </c>
      <c r="T1705" s="64">
        <v>74</v>
      </c>
      <c r="U1705" s="64">
        <v>319</v>
      </c>
      <c r="V1705" s="64">
        <v>3</v>
      </c>
    </row>
    <row r="1706" spans="6:22" x14ac:dyDescent="0.25">
      <c r="F1706" s="60">
        <v>1684</v>
      </c>
      <c r="G1706" s="69">
        <f t="shared" si="146"/>
        <v>13</v>
      </c>
      <c r="H1706" s="69">
        <f t="shared" si="150"/>
        <v>7</v>
      </c>
      <c r="I1706" s="84">
        <f t="shared" si="147"/>
        <v>219</v>
      </c>
      <c r="J1706" s="60">
        <f t="shared" si="148"/>
        <v>625</v>
      </c>
      <c r="K1706" s="69">
        <f t="shared" si="149"/>
        <v>38</v>
      </c>
      <c r="L1706"/>
      <c r="M1706" s="85">
        <v>3336</v>
      </c>
      <c r="N1706" s="85">
        <v>1657</v>
      </c>
      <c r="O1706" s="85">
        <v>1684</v>
      </c>
      <c r="P1706" s="85">
        <v>74</v>
      </c>
      <c r="Q1706" s="70"/>
      <c r="R1706" s="85">
        <v>1684</v>
      </c>
      <c r="S1706" s="64">
        <v>3336</v>
      </c>
      <c r="T1706" s="64">
        <v>74</v>
      </c>
      <c r="U1706" s="64">
        <v>319</v>
      </c>
      <c r="V1706" s="64">
        <v>4</v>
      </c>
    </row>
    <row r="1707" spans="6:22" x14ac:dyDescent="0.25">
      <c r="F1707" s="60">
        <v>1685</v>
      </c>
      <c r="G1707" s="69">
        <f t="shared" si="146"/>
        <v>14</v>
      </c>
      <c r="H1707" s="69">
        <f t="shared" si="150"/>
        <v>7</v>
      </c>
      <c r="I1707" s="84">
        <f t="shared" si="147"/>
        <v>227</v>
      </c>
      <c r="J1707" s="60">
        <f t="shared" si="148"/>
        <v>693</v>
      </c>
      <c r="K1707" s="69">
        <f t="shared" si="149"/>
        <v>38</v>
      </c>
      <c r="L1707"/>
      <c r="M1707" s="85">
        <v>4129</v>
      </c>
      <c r="N1707" s="85">
        <v>1657</v>
      </c>
      <c r="O1707" s="85">
        <v>1685</v>
      </c>
      <c r="P1707" s="85">
        <v>92</v>
      </c>
      <c r="Q1707" s="70"/>
      <c r="R1707" s="85">
        <v>1685</v>
      </c>
      <c r="S1707" s="64">
        <v>4129</v>
      </c>
      <c r="T1707" s="64">
        <v>92</v>
      </c>
      <c r="U1707" s="64">
        <v>319</v>
      </c>
      <c r="V1707" s="64">
        <v>1</v>
      </c>
    </row>
    <row r="1708" spans="6:22" x14ac:dyDescent="0.25">
      <c r="F1708" s="60">
        <v>1686</v>
      </c>
      <c r="G1708" s="69">
        <f t="shared" si="146"/>
        <v>14</v>
      </c>
      <c r="H1708" s="69">
        <f t="shared" si="150"/>
        <v>7</v>
      </c>
      <c r="I1708" s="84">
        <f t="shared" si="147"/>
        <v>227</v>
      </c>
      <c r="J1708" s="60">
        <f t="shared" si="148"/>
        <v>693</v>
      </c>
      <c r="K1708" s="69">
        <f t="shared" si="149"/>
        <v>38</v>
      </c>
      <c r="L1708"/>
      <c r="M1708" s="85">
        <v>4130</v>
      </c>
      <c r="N1708" s="85">
        <v>1657</v>
      </c>
      <c r="O1708" s="85">
        <v>1686</v>
      </c>
      <c r="P1708" s="85">
        <v>92</v>
      </c>
      <c r="Q1708" s="70"/>
      <c r="R1708" s="85">
        <v>1686</v>
      </c>
      <c r="S1708" s="64">
        <v>4130</v>
      </c>
      <c r="T1708" s="64">
        <v>92</v>
      </c>
      <c r="U1708" s="64">
        <v>319</v>
      </c>
      <c r="V1708" s="64">
        <v>2</v>
      </c>
    </row>
    <row r="1709" spans="6:22" x14ac:dyDescent="0.25">
      <c r="F1709" s="60">
        <v>1687</v>
      </c>
      <c r="G1709" s="69">
        <f t="shared" si="146"/>
        <v>14</v>
      </c>
      <c r="H1709" s="69">
        <f t="shared" si="150"/>
        <v>7</v>
      </c>
      <c r="I1709" s="84">
        <f t="shared" si="147"/>
        <v>227</v>
      </c>
      <c r="J1709" s="60">
        <f t="shared" si="148"/>
        <v>693</v>
      </c>
      <c r="K1709" s="69">
        <f t="shared" si="149"/>
        <v>38</v>
      </c>
      <c r="L1709"/>
      <c r="M1709" s="85">
        <v>4131</v>
      </c>
      <c r="N1709" s="85">
        <v>1657</v>
      </c>
      <c r="O1709" s="85">
        <v>1687</v>
      </c>
      <c r="P1709" s="85">
        <v>92</v>
      </c>
      <c r="Q1709" s="70"/>
      <c r="R1709" s="85">
        <v>1687</v>
      </c>
      <c r="S1709" s="64">
        <v>4131</v>
      </c>
      <c r="T1709" s="64">
        <v>92</v>
      </c>
      <c r="U1709" s="64">
        <v>319</v>
      </c>
      <c r="V1709" s="64">
        <v>3</v>
      </c>
    </row>
    <row r="1710" spans="6:22" x14ac:dyDescent="0.25">
      <c r="F1710" s="60">
        <v>1688</v>
      </c>
      <c r="G1710" s="69">
        <f t="shared" si="146"/>
        <v>14</v>
      </c>
      <c r="H1710" s="69">
        <f t="shared" si="150"/>
        <v>7</v>
      </c>
      <c r="I1710" s="84">
        <f t="shared" si="147"/>
        <v>227</v>
      </c>
      <c r="J1710" s="60">
        <f t="shared" si="148"/>
        <v>693</v>
      </c>
      <c r="K1710" s="69">
        <f t="shared" si="149"/>
        <v>38</v>
      </c>
      <c r="L1710"/>
      <c r="M1710" s="85">
        <v>4132</v>
      </c>
      <c r="N1710" s="85">
        <v>1657</v>
      </c>
      <c r="O1710" s="85">
        <v>1688</v>
      </c>
      <c r="P1710" s="85">
        <v>92</v>
      </c>
      <c r="Q1710" s="70"/>
      <c r="R1710" s="85">
        <v>1688</v>
      </c>
      <c r="S1710" s="64">
        <v>4132</v>
      </c>
      <c r="T1710" s="64">
        <v>92</v>
      </c>
      <c r="U1710" s="64">
        <v>319</v>
      </c>
      <c r="V1710" s="64">
        <v>4</v>
      </c>
    </row>
    <row r="1711" spans="6:22" x14ac:dyDescent="0.25">
      <c r="F1711" s="60">
        <v>1689</v>
      </c>
      <c r="G1711" s="69">
        <f t="shared" si="146"/>
        <v>15</v>
      </c>
      <c r="H1711" s="69">
        <f t="shared" si="150"/>
        <v>7</v>
      </c>
      <c r="I1711" s="84">
        <f t="shared" si="147"/>
        <v>235</v>
      </c>
      <c r="J1711" s="60">
        <f t="shared" si="148"/>
        <v>761</v>
      </c>
      <c r="K1711" s="69">
        <f t="shared" si="149"/>
        <v>38</v>
      </c>
      <c r="L1711"/>
      <c r="M1711" s="85">
        <v>4401</v>
      </c>
      <c r="N1711" s="85">
        <v>1657</v>
      </c>
      <c r="O1711" s="85">
        <v>1689</v>
      </c>
      <c r="P1711" s="85">
        <v>98</v>
      </c>
      <c r="Q1711" s="70"/>
      <c r="R1711" s="85">
        <v>1689</v>
      </c>
      <c r="S1711" s="64">
        <v>4401</v>
      </c>
      <c r="T1711" s="64">
        <v>98</v>
      </c>
      <c r="U1711" s="64">
        <v>319</v>
      </c>
      <c r="V1711" s="64">
        <v>1</v>
      </c>
    </row>
    <row r="1712" spans="6:22" x14ac:dyDescent="0.25">
      <c r="F1712" s="60">
        <v>1690</v>
      </c>
      <c r="G1712" s="69">
        <f t="shared" si="146"/>
        <v>15</v>
      </c>
      <c r="H1712" s="69">
        <f t="shared" si="150"/>
        <v>7</v>
      </c>
      <c r="I1712" s="84">
        <f t="shared" si="147"/>
        <v>235</v>
      </c>
      <c r="J1712" s="60">
        <f t="shared" si="148"/>
        <v>761</v>
      </c>
      <c r="K1712" s="69">
        <f t="shared" si="149"/>
        <v>38</v>
      </c>
      <c r="L1712"/>
      <c r="M1712" s="85">
        <v>4402</v>
      </c>
      <c r="N1712" s="85">
        <v>1657</v>
      </c>
      <c r="O1712" s="85">
        <v>1690</v>
      </c>
      <c r="P1712" s="85">
        <v>98</v>
      </c>
      <c r="Q1712" s="70"/>
      <c r="R1712" s="85">
        <v>1690</v>
      </c>
      <c r="S1712" s="64">
        <v>4402</v>
      </c>
      <c r="T1712" s="64">
        <v>98</v>
      </c>
      <c r="U1712" s="64">
        <v>319</v>
      </c>
      <c r="V1712" s="64">
        <v>2</v>
      </c>
    </row>
    <row r="1713" spans="6:22" x14ac:dyDescent="0.25">
      <c r="F1713" s="60">
        <v>1691</v>
      </c>
      <c r="G1713" s="69">
        <f t="shared" si="146"/>
        <v>15</v>
      </c>
      <c r="H1713" s="69">
        <f t="shared" si="150"/>
        <v>7</v>
      </c>
      <c r="I1713" s="84">
        <f t="shared" si="147"/>
        <v>235</v>
      </c>
      <c r="J1713" s="60">
        <f t="shared" si="148"/>
        <v>761</v>
      </c>
      <c r="K1713" s="69">
        <f t="shared" si="149"/>
        <v>38</v>
      </c>
      <c r="L1713"/>
      <c r="M1713" s="85">
        <v>4403</v>
      </c>
      <c r="N1713" s="85">
        <v>1657</v>
      </c>
      <c r="O1713" s="85">
        <v>1691</v>
      </c>
      <c r="P1713" s="85">
        <v>98</v>
      </c>
      <c r="Q1713" s="70"/>
      <c r="R1713" s="85">
        <v>1691</v>
      </c>
      <c r="S1713" s="64">
        <v>4403</v>
      </c>
      <c r="T1713" s="64">
        <v>98</v>
      </c>
      <c r="U1713" s="64">
        <v>319</v>
      </c>
      <c r="V1713" s="64">
        <v>3</v>
      </c>
    </row>
    <row r="1714" spans="6:22" x14ac:dyDescent="0.25">
      <c r="F1714" s="60">
        <v>1692</v>
      </c>
      <c r="G1714" s="69">
        <f t="shared" si="146"/>
        <v>15</v>
      </c>
      <c r="H1714" s="69">
        <f t="shared" si="150"/>
        <v>7</v>
      </c>
      <c r="I1714" s="84">
        <f t="shared" si="147"/>
        <v>235</v>
      </c>
      <c r="J1714" s="60">
        <f t="shared" si="148"/>
        <v>761</v>
      </c>
      <c r="K1714" s="69">
        <f t="shared" si="149"/>
        <v>38</v>
      </c>
      <c r="L1714"/>
      <c r="M1714" s="85">
        <v>4404</v>
      </c>
      <c r="N1714" s="85">
        <v>1657</v>
      </c>
      <c r="O1714" s="85">
        <v>1692</v>
      </c>
      <c r="P1714" s="85">
        <v>98</v>
      </c>
      <c r="Q1714" s="70"/>
      <c r="R1714" s="85">
        <v>1692</v>
      </c>
      <c r="S1714" s="64">
        <v>4404</v>
      </c>
      <c r="T1714" s="64">
        <v>98</v>
      </c>
      <c r="U1714" s="64">
        <v>319</v>
      </c>
      <c r="V1714" s="64">
        <v>4</v>
      </c>
    </row>
    <row r="1715" spans="6:22" x14ac:dyDescent="0.25">
      <c r="F1715" s="60">
        <v>1693</v>
      </c>
      <c r="G1715" s="69">
        <f t="shared" si="146"/>
        <v>16</v>
      </c>
      <c r="H1715" s="69">
        <f t="shared" si="150"/>
        <v>7</v>
      </c>
      <c r="I1715" s="84">
        <f t="shared" si="147"/>
        <v>243</v>
      </c>
      <c r="J1715" s="60">
        <f t="shared" si="148"/>
        <v>829</v>
      </c>
      <c r="K1715" s="69">
        <f t="shared" si="149"/>
        <v>38</v>
      </c>
      <c r="L1715"/>
      <c r="M1715" s="85">
        <v>5197</v>
      </c>
      <c r="N1715" s="85">
        <v>1657</v>
      </c>
      <c r="O1715" s="85">
        <v>1693</v>
      </c>
      <c r="P1715" s="85">
        <v>114</v>
      </c>
      <c r="Q1715" s="70"/>
      <c r="R1715" s="85">
        <v>1693</v>
      </c>
      <c r="S1715" s="64">
        <v>5197</v>
      </c>
      <c r="T1715" s="64">
        <v>115</v>
      </c>
      <c r="U1715" s="64">
        <v>319</v>
      </c>
      <c r="V1715" s="64">
        <v>1</v>
      </c>
    </row>
    <row r="1716" spans="6:22" x14ac:dyDescent="0.25">
      <c r="F1716" s="60">
        <v>1694</v>
      </c>
      <c r="G1716" s="69">
        <f t="shared" si="146"/>
        <v>16</v>
      </c>
      <c r="H1716" s="69">
        <f t="shared" si="150"/>
        <v>7</v>
      </c>
      <c r="I1716" s="84">
        <f t="shared" si="147"/>
        <v>243</v>
      </c>
      <c r="J1716" s="60">
        <f t="shared" si="148"/>
        <v>829</v>
      </c>
      <c r="K1716" s="69">
        <f t="shared" si="149"/>
        <v>38</v>
      </c>
      <c r="L1716"/>
      <c r="M1716" s="85">
        <v>5198</v>
      </c>
      <c r="N1716" s="85">
        <v>1657</v>
      </c>
      <c r="O1716" s="85">
        <v>1694</v>
      </c>
      <c r="P1716" s="85">
        <v>114</v>
      </c>
      <c r="Q1716" s="70"/>
      <c r="R1716" s="85">
        <v>1694</v>
      </c>
      <c r="S1716" s="64">
        <v>5198</v>
      </c>
      <c r="T1716" s="64">
        <v>115</v>
      </c>
      <c r="U1716" s="64">
        <v>319</v>
      </c>
      <c r="V1716" s="64">
        <v>2</v>
      </c>
    </row>
    <row r="1717" spans="6:22" x14ac:dyDescent="0.25">
      <c r="F1717" s="60">
        <v>1695</v>
      </c>
      <c r="G1717" s="69">
        <f t="shared" si="146"/>
        <v>16</v>
      </c>
      <c r="H1717" s="69">
        <f t="shared" si="150"/>
        <v>7</v>
      </c>
      <c r="I1717" s="84">
        <f t="shared" si="147"/>
        <v>243</v>
      </c>
      <c r="J1717" s="60">
        <f t="shared" si="148"/>
        <v>829</v>
      </c>
      <c r="K1717" s="69">
        <f t="shared" si="149"/>
        <v>38</v>
      </c>
      <c r="L1717"/>
      <c r="M1717" s="85">
        <v>5199</v>
      </c>
      <c r="N1717" s="85">
        <v>1657</v>
      </c>
      <c r="O1717" s="85">
        <v>1695</v>
      </c>
      <c r="P1717" s="85">
        <v>114</v>
      </c>
      <c r="Q1717" s="70"/>
      <c r="R1717" s="85">
        <v>1695</v>
      </c>
      <c r="S1717" s="64">
        <v>5199</v>
      </c>
      <c r="T1717" s="64">
        <v>115</v>
      </c>
      <c r="U1717" s="64">
        <v>319</v>
      </c>
      <c r="V1717" s="64">
        <v>3</v>
      </c>
    </row>
    <row r="1718" spans="6:22" x14ac:dyDescent="0.25">
      <c r="F1718" s="60">
        <v>1696</v>
      </c>
      <c r="G1718" s="69">
        <f t="shared" si="146"/>
        <v>16</v>
      </c>
      <c r="H1718" s="69">
        <f t="shared" si="150"/>
        <v>7</v>
      </c>
      <c r="I1718" s="84">
        <f t="shared" si="147"/>
        <v>243</v>
      </c>
      <c r="J1718" s="60">
        <f t="shared" si="148"/>
        <v>829</v>
      </c>
      <c r="K1718" s="69">
        <f t="shared" si="149"/>
        <v>38</v>
      </c>
      <c r="L1718"/>
      <c r="M1718" s="85">
        <v>5200</v>
      </c>
      <c r="N1718" s="85">
        <v>1657</v>
      </c>
      <c r="O1718" s="85">
        <v>1696</v>
      </c>
      <c r="P1718" s="85">
        <v>114</v>
      </c>
      <c r="Q1718" s="70"/>
      <c r="R1718" s="85">
        <v>1696</v>
      </c>
      <c r="S1718" s="64">
        <v>5200</v>
      </c>
      <c r="T1718" s="64">
        <v>115</v>
      </c>
      <c r="U1718" s="64">
        <v>319</v>
      </c>
      <c r="V1718" s="64">
        <v>4</v>
      </c>
    </row>
    <row r="1719" spans="6:22" x14ac:dyDescent="0.25">
      <c r="F1719" s="60">
        <v>1697</v>
      </c>
      <c r="G1719" s="69">
        <f t="shared" si="146"/>
        <v>17</v>
      </c>
      <c r="H1719" s="69">
        <f t="shared" si="150"/>
        <v>7</v>
      </c>
      <c r="I1719" s="84">
        <f t="shared" si="147"/>
        <v>251</v>
      </c>
      <c r="J1719" s="60">
        <f t="shared" si="148"/>
        <v>905</v>
      </c>
      <c r="K1719" s="69">
        <f t="shared" si="149"/>
        <v>38</v>
      </c>
      <c r="L1719"/>
      <c r="M1719" s="85">
        <v>5469</v>
      </c>
      <c r="N1719" s="85">
        <v>1657</v>
      </c>
      <c r="O1719" s="85">
        <v>1697</v>
      </c>
      <c r="P1719" s="85">
        <v>120</v>
      </c>
      <c r="Q1719" s="70"/>
      <c r="R1719" s="85">
        <v>1697</v>
      </c>
      <c r="S1719" s="64">
        <v>5469</v>
      </c>
      <c r="T1719" s="64">
        <v>121</v>
      </c>
      <c r="U1719" s="64">
        <v>319</v>
      </c>
      <c r="V1719" s="64">
        <v>1</v>
      </c>
    </row>
    <row r="1720" spans="6:22" x14ac:dyDescent="0.25">
      <c r="F1720" s="60">
        <v>1698</v>
      </c>
      <c r="G1720" s="69">
        <f t="shared" si="146"/>
        <v>17</v>
      </c>
      <c r="H1720" s="69">
        <f t="shared" si="150"/>
        <v>7</v>
      </c>
      <c r="I1720" s="84">
        <f t="shared" si="147"/>
        <v>251</v>
      </c>
      <c r="J1720" s="60">
        <f t="shared" si="148"/>
        <v>905</v>
      </c>
      <c r="K1720" s="69">
        <f t="shared" si="149"/>
        <v>38</v>
      </c>
      <c r="L1720"/>
      <c r="M1720" s="85">
        <v>5470</v>
      </c>
      <c r="N1720" s="85">
        <v>1657</v>
      </c>
      <c r="O1720" s="85">
        <v>1698</v>
      </c>
      <c r="P1720" s="85">
        <v>120</v>
      </c>
      <c r="Q1720" s="70"/>
      <c r="R1720" s="85">
        <v>1698</v>
      </c>
      <c r="S1720" s="64">
        <v>5470</v>
      </c>
      <c r="T1720" s="64">
        <v>121</v>
      </c>
      <c r="U1720" s="64">
        <v>319</v>
      </c>
      <c r="V1720" s="64">
        <v>2</v>
      </c>
    </row>
    <row r="1721" spans="6:22" x14ac:dyDescent="0.25">
      <c r="F1721" s="60">
        <v>1699</v>
      </c>
      <c r="G1721" s="69">
        <f t="shared" si="146"/>
        <v>17</v>
      </c>
      <c r="H1721" s="69">
        <f t="shared" si="150"/>
        <v>7</v>
      </c>
      <c r="I1721" s="84">
        <f t="shared" si="147"/>
        <v>251</v>
      </c>
      <c r="J1721" s="60">
        <f t="shared" si="148"/>
        <v>905</v>
      </c>
      <c r="K1721" s="69">
        <f t="shared" si="149"/>
        <v>38</v>
      </c>
      <c r="L1721"/>
      <c r="M1721" s="85">
        <v>5471</v>
      </c>
      <c r="N1721" s="85">
        <v>1657</v>
      </c>
      <c r="O1721" s="85">
        <v>1699</v>
      </c>
      <c r="P1721" s="85">
        <v>120</v>
      </c>
      <c r="Q1721" s="70"/>
      <c r="R1721" s="85">
        <v>1699</v>
      </c>
      <c r="S1721" s="64">
        <v>5471</v>
      </c>
      <c r="T1721" s="64">
        <v>121</v>
      </c>
      <c r="U1721" s="64">
        <v>319</v>
      </c>
      <c r="V1721" s="64">
        <v>3</v>
      </c>
    </row>
    <row r="1722" spans="6:22" x14ac:dyDescent="0.25">
      <c r="F1722" s="60">
        <v>1700</v>
      </c>
      <c r="G1722" s="69">
        <f t="shared" si="146"/>
        <v>17</v>
      </c>
      <c r="H1722" s="69">
        <f t="shared" si="150"/>
        <v>7</v>
      </c>
      <c r="I1722" s="84">
        <f t="shared" si="147"/>
        <v>251</v>
      </c>
      <c r="J1722" s="60">
        <f t="shared" si="148"/>
        <v>905</v>
      </c>
      <c r="K1722" s="69">
        <f t="shared" si="149"/>
        <v>38</v>
      </c>
      <c r="L1722"/>
      <c r="M1722" s="85">
        <v>5472</v>
      </c>
      <c r="N1722" s="85">
        <v>1657</v>
      </c>
      <c r="O1722" s="85">
        <v>1700</v>
      </c>
      <c r="P1722" s="85">
        <v>120</v>
      </c>
      <c r="Q1722" s="70"/>
      <c r="R1722" s="85">
        <v>1700</v>
      </c>
      <c r="S1722" s="64">
        <v>5472</v>
      </c>
      <c r="T1722" s="64">
        <v>121</v>
      </c>
      <c r="U1722" s="64">
        <v>319</v>
      </c>
      <c r="V1722" s="64">
        <v>4</v>
      </c>
    </row>
    <row r="1723" spans="6:22" x14ac:dyDescent="0.25">
      <c r="F1723" s="60">
        <v>1701</v>
      </c>
      <c r="G1723" s="69">
        <f t="shared" ref="G1723:G1786" si="151">G1719+1</f>
        <v>18</v>
      </c>
      <c r="H1723" s="69">
        <f t="shared" si="150"/>
        <v>7</v>
      </c>
      <c r="I1723" s="84">
        <f t="shared" si="147"/>
        <v>259</v>
      </c>
      <c r="J1723" s="60">
        <f t="shared" si="148"/>
        <v>981</v>
      </c>
      <c r="K1723" s="69">
        <f t="shared" si="149"/>
        <v>38</v>
      </c>
      <c r="L1723"/>
      <c r="M1723" s="85">
        <v>6265</v>
      </c>
      <c r="N1723" s="85">
        <v>1657</v>
      </c>
      <c r="O1723" s="85">
        <v>1701</v>
      </c>
      <c r="P1723" s="85">
        <v>137</v>
      </c>
      <c r="Q1723" s="70"/>
      <c r="R1723" s="85">
        <v>1701</v>
      </c>
      <c r="S1723" s="64">
        <v>6265</v>
      </c>
      <c r="T1723" s="64">
        <v>139</v>
      </c>
      <c r="U1723" s="64">
        <v>319</v>
      </c>
      <c r="V1723" s="64">
        <v>1</v>
      </c>
    </row>
    <row r="1724" spans="6:22" x14ac:dyDescent="0.25">
      <c r="F1724" s="60">
        <v>1702</v>
      </c>
      <c r="G1724" s="69">
        <f t="shared" si="151"/>
        <v>18</v>
      </c>
      <c r="H1724" s="69">
        <f t="shared" si="150"/>
        <v>7</v>
      </c>
      <c r="I1724" s="84">
        <f t="shared" si="147"/>
        <v>259</v>
      </c>
      <c r="J1724" s="60">
        <f t="shared" si="148"/>
        <v>981</v>
      </c>
      <c r="K1724" s="69">
        <f t="shared" si="149"/>
        <v>38</v>
      </c>
      <c r="L1724"/>
      <c r="M1724" s="85">
        <v>6266</v>
      </c>
      <c r="N1724" s="85">
        <v>1657</v>
      </c>
      <c r="O1724" s="85">
        <v>1702</v>
      </c>
      <c r="P1724" s="85">
        <v>137</v>
      </c>
      <c r="Q1724" s="70"/>
      <c r="R1724" s="85">
        <v>1702</v>
      </c>
      <c r="S1724" s="64">
        <v>6266</v>
      </c>
      <c r="T1724" s="64">
        <v>139</v>
      </c>
      <c r="U1724" s="64">
        <v>319</v>
      </c>
      <c r="V1724" s="64">
        <v>2</v>
      </c>
    </row>
    <row r="1725" spans="6:22" x14ac:dyDescent="0.25">
      <c r="F1725" s="60">
        <v>1703</v>
      </c>
      <c r="G1725" s="69">
        <f t="shared" si="151"/>
        <v>18</v>
      </c>
      <c r="H1725" s="69">
        <f t="shared" si="150"/>
        <v>7</v>
      </c>
      <c r="I1725" s="84">
        <f t="shared" si="147"/>
        <v>259</v>
      </c>
      <c r="J1725" s="60">
        <f t="shared" si="148"/>
        <v>981</v>
      </c>
      <c r="K1725" s="69">
        <f t="shared" si="149"/>
        <v>38</v>
      </c>
      <c r="L1725"/>
      <c r="M1725" s="85">
        <v>6267</v>
      </c>
      <c r="N1725" s="85">
        <v>1657</v>
      </c>
      <c r="O1725" s="85">
        <v>1703</v>
      </c>
      <c r="P1725" s="85">
        <v>137</v>
      </c>
      <c r="Q1725" s="70"/>
      <c r="R1725" s="85">
        <v>1703</v>
      </c>
      <c r="S1725" s="64">
        <v>6267</v>
      </c>
      <c r="T1725" s="64">
        <v>139</v>
      </c>
      <c r="U1725" s="64">
        <v>319</v>
      </c>
      <c r="V1725" s="64">
        <v>3</v>
      </c>
    </row>
    <row r="1726" spans="6:22" x14ac:dyDescent="0.25">
      <c r="F1726" s="60">
        <v>1704</v>
      </c>
      <c r="G1726" s="69">
        <f t="shared" si="151"/>
        <v>18</v>
      </c>
      <c r="H1726" s="69">
        <f t="shared" si="150"/>
        <v>7</v>
      </c>
      <c r="I1726" s="84">
        <f t="shared" si="147"/>
        <v>259</v>
      </c>
      <c r="J1726" s="60">
        <f t="shared" si="148"/>
        <v>981</v>
      </c>
      <c r="K1726" s="69">
        <f t="shared" si="149"/>
        <v>38</v>
      </c>
      <c r="L1726"/>
      <c r="M1726" s="85">
        <v>6268</v>
      </c>
      <c r="N1726" s="85">
        <v>1657</v>
      </c>
      <c r="O1726" s="85">
        <v>1704</v>
      </c>
      <c r="P1726" s="85">
        <v>137</v>
      </c>
      <c r="Q1726" s="70"/>
      <c r="R1726" s="85">
        <v>1704</v>
      </c>
      <c r="S1726" s="64">
        <v>6268</v>
      </c>
      <c r="T1726" s="64">
        <v>139</v>
      </c>
      <c r="U1726" s="64">
        <v>319</v>
      </c>
      <c r="V1726" s="64">
        <v>4</v>
      </c>
    </row>
    <row r="1727" spans="6:22" x14ac:dyDescent="0.25">
      <c r="F1727" s="60">
        <v>1705</v>
      </c>
      <c r="G1727" s="69">
        <f t="shared" si="151"/>
        <v>19</v>
      </c>
      <c r="H1727" s="69">
        <f t="shared" si="150"/>
        <v>7</v>
      </c>
      <c r="I1727" s="84">
        <f t="shared" si="147"/>
        <v>267</v>
      </c>
      <c r="J1727" s="60">
        <f t="shared" si="148"/>
        <v>1065</v>
      </c>
      <c r="K1727" s="69">
        <f t="shared" si="149"/>
        <v>38</v>
      </c>
      <c r="L1727"/>
      <c r="M1727" s="85">
        <v>393</v>
      </c>
      <c r="N1727" s="85">
        <v>1705</v>
      </c>
      <c r="O1727" s="85">
        <v>1705</v>
      </c>
      <c r="P1727" s="85">
        <v>9</v>
      </c>
      <c r="Q1727" s="70"/>
      <c r="R1727" s="85">
        <v>1705</v>
      </c>
      <c r="S1727" s="64">
        <v>393</v>
      </c>
      <c r="T1727" s="64">
        <v>9</v>
      </c>
      <c r="U1727" s="64">
        <v>323</v>
      </c>
      <c r="V1727" s="64">
        <v>1</v>
      </c>
    </row>
    <row r="1728" spans="6:22" x14ac:dyDescent="0.25">
      <c r="F1728" s="60">
        <v>1706</v>
      </c>
      <c r="G1728" s="69">
        <f t="shared" si="151"/>
        <v>19</v>
      </c>
      <c r="H1728" s="69">
        <f t="shared" si="150"/>
        <v>7</v>
      </c>
      <c r="I1728" s="84">
        <f t="shared" si="147"/>
        <v>267</v>
      </c>
      <c r="J1728" s="60">
        <f t="shared" si="148"/>
        <v>1065</v>
      </c>
      <c r="K1728" s="69">
        <f t="shared" si="149"/>
        <v>38</v>
      </c>
      <c r="L1728"/>
      <c r="M1728" s="85">
        <v>394</v>
      </c>
      <c r="N1728" s="85">
        <v>1705</v>
      </c>
      <c r="O1728" s="85">
        <v>1706</v>
      </c>
      <c r="P1728" s="85">
        <v>9</v>
      </c>
      <c r="Q1728" s="70"/>
      <c r="R1728" s="85">
        <v>1706</v>
      </c>
      <c r="S1728" s="64">
        <v>394</v>
      </c>
      <c r="T1728" s="64">
        <v>9</v>
      </c>
      <c r="U1728" s="64">
        <v>323</v>
      </c>
      <c r="V1728" s="64">
        <v>2</v>
      </c>
    </row>
    <row r="1729" spans="6:22" x14ac:dyDescent="0.25">
      <c r="F1729" s="60">
        <v>1707</v>
      </c>
      <c r="G1729" s="69">
        <f t="shared" si="151"/>
        <v>19</v>
      </c>
      <c r="H1729" s="69">
        <f t="shared" si="150"/>
        <v>7</v>
      </c>
      <c r="I1729" s="84">
        <f t="shared" si="147"/>
        <v>267</v>
      </c>
      <c r="J1729" s="60">
        <f t="shared" si="148"/>
        <v>1065</v>
      </c>
      <c r="K1729" s="69">
        <f t="shared" si="149"/>
        <v>38</v>
      </c>
      <c r="L1729"/>
      <c r="M1729" s="85">
        <v>395</v>
      </c>
      <c r="N1729" s="85">
        <v>1705</v>
      </c>
      <c r="O1729" s="85">
        <v>1707</v>
      </c>
      <c r="P1729" s="85">
        <v>9</v>
      </c>
      <c r="Q1729" s="70"/>
      <c r="R1729" s="85">
        <v>1707</v>
      </c>
      <c r="S1729" s="64">
        <v>395</v>
      </c>
      <c r="T1729" s="64">
        <v>9</v>
      </c>
      <c r="U1729" s="64">
        <v>323</v>
      </c>
      <c r="V1729" s="64">
        <v>3</v>
      </c>
    </row>
    <row r="1730" spans="6:22" x14ac:dyDescent="0.25">
      <c r="F1730" s="60">
        <v>1708</v>
      </c>
      <c r="G1730" s="69">
        <f t="shared" si="151"/>
        <v>19</v>
      </c>
      <c r="H1730" s="69">
        <f t="shared" si="150"/>
        <v>7</v>
      </c>
      <c r="I1730" s="84">
        <f t="shared" si="147"/>
        <v>267</v>
      </c>
      <c r="J1730" s="60">
        <f t="shared" si="148"/>
        <v>1065</v>
      </c>
      <c r="K1730" s="69">
        <f t="shared" si="149"/>
        <v>38</v>
      </c>
      <c r="L1730"/>
      <c r="M1730" s="85">
        <v>396</v>
      </c>
      <c r="N1730" s="85">
        <v>1705</v>
      </c>
      <c r="O1730" s="85">
        <v>1708</v>
      </c>
      <c r="P1730" s="85">
        <v>9</v>
      </c>
      <c r="Q1730" s="70"/>
      <c r="R1730" s="85">
        <v>1708</v>
      </c>
      <c r="S1730" s="64">
        <v>396</v>
      </c>
      <c r="T1730" s="64">
        <v>9</v>
      </c>
      <c r="U1730" s="64">
        <v>323</v>
      </c>
      <c r="V1730" s="64">
        <v>4</v>
      </c>
    </row>
    <row r="1731" spans="6:22" x14ac:dyDescent="0.25">
      <c r="F1731" s="60">
        <v>1709</v>
      </c>
      <c r="G1731" s="69">
        <f t="shared" si="151"/>
        <v>20</v>
      </c>
      <c r="H1731" s="69">
        <f t="shared" si="150"/>
        <v>7</v>
      </c>
      <c r="I1731" s="84">
        <f t="shared" si="147"/>
        <v>275</v>
      </c>
      <c r="J1731" s="60">
        <f t="shared" si="148"/>
        <v>1149</v>
      </c>
      <c r="K1731" s="69">
        <f t="shared" si="149"/>
        <v>38</v>
      </c>
      <c r="L1731"/>
      <c r="M1731" s="85">
        <v>665</v>
      </c>
      <c r="N1731" s="85">
        <v>1705</v>
      </c>
      <c r="O1731" s="85">
        <v>1709</v>
      </c>
      <c r="P1731" s="85">
        <v>15</v>
      </c>
      <c r="Q1731" s="70"/>
      <c r="R1731" s="85">
        <v>1709</v>
      </c>
      <c r="S1731" s="64">
        <v>665</v>
      </c>
      <c r="T1731" s="64">
        <v>15</v>
      </c>
      <c r="U1731" s="64">
        <v>323</v>
      </c>
      <c r="V1731" s="64">
        <v>1</v>
      </c>
    </row>
    <row r="1732" spans="6:22" x14ac:dyDescent="0.25">
      <c r="F1732" s="60">
        <v>1710</v>
      </c>
      <c r="G1732" s="69">
        <f t="shared" si="151"/>
        <v>20</v>
      </c>
      <c r="H1732" s="69">
        <f t="shared" si="150"/>
        <v>7</v>
      </c>
      <c r="I1732" s="84">
        <f t="shared" si="147"/>
        <v>275</v>
      </c>
      <c r="J1732" s="60">
        <f t="shared" si="148"/>
        <v>1149</v>
      </c>
      <c r="K1732" s="69">
        <f t="shared" si="149"/>
        <v>38</v>
      </c>
      <c r="L1732"/>
      <c r="M1732" s="85">
        <v>666</v>
      </c>
      <c r="N1732" s="85">
        <v>1705</v>
      </c>
      <c r="O1732" s="85">
        <v>1710</v>
      </c>
      <c r="P1732" s="85">
        <v>15</v>
      </c>
      <c r="Q1732" s="70"/>
      <c r="R1732" s="85">
        <v>1710</v>
      </c>
      <c r="S1732" s="64">
        <v>666</v>
      </c>
      <c r="T1732" s="64">
        <v>15</v>
      </c>
      <c r="U1732" s="64">
        <v>323</v>
      </c>
      <c r="V1732" s="64">
        <v>2</v>
      </c>
    </row>
    <row r="1733" spans="6:22" x14ac:dyDescent="0.25">
      <c r="F1733" s="60">
        <v>1711</v>
      </c>
      <c r="G1733" s="69">
        <f t="shared" si="151"/>
        <v>20</v>
      </c>
      <c r="H1733" s="69">
        <f t="shared" si="150"/>
        <v>7</v>
      </c>
      <c r="I1733" s="84">
        <f t="shared" si="147"/>
        <v>275</v>
      </c>
      <c r="J1733" s="60">
        <f t="shared" si="148"/>
        <v>1149</v>
      </c>
      <c r="K1733" s="69">
        <f t="shared" si="149"/>
        <v>38</v>
      </c>
      <c r="L1733"/>
      <c r="M1733" s="85">
        <v>667</v>
      </c>
      <c r="N1733" s="85">
        <v>1705</v>
      </c>
      <c r="O1733" s="85">
        <v>1711</v>
      </c>
      <c r="P1733" s="85">
        <v>15</v>
      </c>
      <c r="Q1733" s="70"/>
      <c r="R1733" s="85">
        <v>1711</v>
      </c>
      <c r="S1733" s="64">
        <v>667</v>
      </c>
      <c r="T1733" s="64">
        <v>15</v>
      </c>
      <c r="U1733" s="64">
        <v>323</v>
      </c>
      <c r="V1733" s="64">
        <v>3</v>
      </c>
    </row>
    <row r="1734" spans="6:22" x14ac:dyDescent="0.25">
      <c r="F1734" s="60">
        <v>1712</v>
      </c>
      <c r="G1734" s="69">
        <f t="shared" si="151"/>
        <v>20</v>
      </c>
      <c r="H1734" s="69">
        <f t="shared" si="150"/>
        <v>7</v>
      </c>
      <c r="I1734" s="84">
        <f t="shared" si="147"/>
        <v>275</v>
      </c>
      <c r="J1734" s="60">
        <f t="shared" si="148"/>
        <v>1149</v>
      </c>
      <c r="K1734" s="69">
        <f t="shared" si="149"/>
        <v>38</v>
      </c>
      <c r="L1734"/>
      <c r="M1734" s="85">
        <v>668</v>
      </c>
      <c r="N1734" s="85">
        <v>1705</v>
      </c>
      <c r="O1734" s="85">
        <v>1712</v>
      </c>
      <c r="P1734" s="85">
        <v>15</v>
      </c>
      <c r="Q1734" s="70"/>
      <c r="R1734" s="85">
        <v>1712</v>
      </c>
      <c r="S1734" s="64">
        <v>668</v>
      </c>
      <c r="T1734" s="64">
        <v>15</v>
      </c>
      <c r="U1734" s="64">
        <v>323</v>
      </c>
      <c r="V1734" s="64">
        <v>4</v>
      </c>
    </row>
    <row r="1735" spans="6:22" x14ac:dyDescent="0.25">
      <c r="F1735" s="60">
        <v>1713</v>
      </c>
      <c r="G1735" s="69">
        <f t="shared" si="151"/>
        <v>21</v>
      </c>
      <c r="H1735" s="69">
        <f t="shared" si="150"/>
        <v>7</v>
      </c>
      <c r="I1735" s="84">
        <f t="shared" si="147"/>
        <v>283</v>
      </c>
      <c r="J1735" s="60">
        <f t="shared" si="148"/>
        <v>1233</v>
      </c>
      <c r="K1735" s="69">
        <f t="shared" si="149"/>
        <v>38</v>
      </c>
      <c r="L1735"/>
      <c r="M1735" s="85">
        <v>1461</v>
      </c>
      <c r="N1735" s="85">
        <v>1705</v>
      </c>
      <c r="O1735" s="85">
        <v>1713</v>
      </c>
      <c r="P1735" s="85">
        <v>33</v>
      </c>
      <c r="Q1735" s="70"/>
      <c r="R1735" s="85">
        <v>1713</v>
      </c>
      <c r="S1735" s="64">
        <v>1461</v>
      </c>
      <c r="T1735" s="64">
        <v>33</v>
      </c>
      <c r="U1735" s="64">
        <v>323</v>
      </c>
      <c r="V1735" s="64">
        <v>1</v>
      </c>
    </row>
    <row r="1736" spans="6:22" x14ac:dyDescent="0.25">
      <c r="F1736" s="60">
        <v>1714</v>
      </c>
      <c r="G1736" s="69">
        <f t="shared" si="151"/>
        <v>21</v>
      </c>
      <c r="H1736" s="69">
        <f t="shared" si="150"/>
        <v>7</v>
      </c>
      <c r="I1736" s="84">
        <f t="shared" si="147"/>
        <v>283</v>
      </c>
      <c r="J1736" s="60">
        <f t="shared" si="148"/>
        <v>1233</v>
      </c>
      <c r="K1736" s="69">
        <f t="shared" si="149"/>
        <v>38</v>
      </c>
      <c r="L1736"/>
      <c r="M1736" s="85">
        <v>1462</v>
      </c>
      <c r="N1736" s="85">
        <v>1705</v>
      </c>
      <c r="O1736" s="85">
        <v>1714</v>
      </c>
      <c r="P1736" s="85">
        <v>33</v>
      </c>
      <c r="Q1736" s="70"/>
      <c r="R1736" s="85">
        <v>1714</v>
      </c>
      <c r="S1736" s="64">
        <v>1462</v>
      </c>
      <c r="T1736" s="64">
        <v>33</v>
      </c>
      <c r="U1736" s="64">
        <v>323</v>
      </c>
      <c r="V1736" s="64">
        <v>2</v>
      </c>
    </row>
    <row r="1737" spans="6:22" x14ac:dyDescent="0.25">
      <c r="F1737" s="60">
        <v>1715</v>
      </c>
      <c r="G1737" s="69">
        <f t="shared" si="151"/>
        <v>21</v>
      </c>
      <c r="H1737" s="69">
        <f t="shared" si="150"/>
        <v>7</v>
      </c>
      <c r="I1737" s="84">
        <f t="shared" si="147"/>
        <v>283</v>
      </c>
      <c r="J1737" s="60">
        <f t="shared" si="148"/>
        <v>1233</v>
      </c>
      <c r="K1737" s="69">
        <f t="shared" si="149"/>
        <v>38</v>
      </c>
      <c r="L1737"/>
      <c r="M1737" s="85">
        <v>1463</v>
      </c>
      <c r="N1737" s="85">
        <v>1705</v>
      </c>
      <c r="O1737" s="85">
        <v>1715</v>
      </c>
      <c r="P1737" s="85">
        <v>33</v>
      </c>
      <c r="Q1737" s="70"/>
      <c r="R1737" s="85">
        <v>1715</v>
      </c>
      <c r="S1737" s="64">
        <v>1463</v>
      </c>
      <c r="T1737" s="64">
        <v>33</v>
      </c>
      <c r="U1737" s="64">
        <v>323</v>
      </c>
      <c r="V1737" s="64">
        <v>3</v>
      </c>
    </row>
    <row r="1738" spans="6:22" x14ac:dyDescent="0.25">
      <c r="F1738" s="60">
        <v>1716</v>
      </c>
      <c r="G1738" s="69">
        <f t="shared" si="151"/>
        <v>21</v>
      </c>
      <c r="H1738" s="69">
        <f t="shared" si="150"/>
        <v>7</v>
      </c>
      <c r="I1738" s="84">
        <f t="shared" si="147"/>
        <v>283</v>
      </c>
      <c r="J1738" s="60">
        <f t="shared" si="148"/>
        <v>1233</v>
      </c>
      <c r="K1738" s="69">
        <f t="shared" si="149"/>
        <v>38</v>
      </c>
      <c r="L1738"/>
      <c r="M1738" s="85">
        <v>1464</v>
      </c>
      <c r="N1738" s="85">
        <v>1705</v>
      </c>
      <c r="O1738" s="85">
        <v>1716</v>
      </c>
      <c r="P1738" s="85">
        <v>33</v>
      </c>
      <c r="Q1738" s="70"/>
      <c r="R1738" s="85">
        <v>1716</v>
      </c>
      <c r="S1738" s="64">
        <v>1464</v>
      </c>
      <c r="T1738" s="64">
        <v>33</v>
      </c>
      <c r="U1738" s="64">
        <v>323</v>
      </c>
      <c r="V1738" s="64">
        <v>4</v>
      </c>
    </row>
    <row r="1739" spans="6:22" x14ac:dyDescent="0.25">
      <c r="F1739" s="60">
        <v>1717</v>
      </c>
      <c r="G1739" s="69">
        <f t="shared" si="151"/>
        <v>22</v>
      </c>
      <c r="H1739" s="69">
        <f t="shared" si="150"/>
        <v>7</v>
      </c>
      <c r="I1739" s="84">
        <f t="shared" si="147"/>
        <v>291</v>
      </c>
      <c r="J1739" s="60">
        <f t="shared" si="148"/>
        <v>1325</v>
      </c>
      <c r="K1739" s="69">
        <f t="shared" si="149"/>
        <v>38</v>
      </c>
      <c r="L1739"/>
      <c r="M1739" s="85">
        <v>1733</v>
      </c>
      <c r="N1739" s="85">
        <v>1705</v>
      </c>
      <c r="O1739" s="85">
        <v>1717</v>
      </c>
      <c r="P1739" s="85">
        <v>39</v>
      </c>
      <c r="Q1739" s="70"/>
      <c r="R1739" s="85">
        <v>1717</v>
      </c>
      <c r="S1739" s="64">
        <v>1733</v>
      </c>
      <c r="T1739" s="64">
        <v>39</v>
      </c>
      <c r="U1739" s="64">
        <v>323</v>
      </c>
      <c r="V1739" s="64">
        <v>1</v>
      </c>
    </row>
    <row r="1740" spans="6:22" x14ac:dyDescent="0.25">
      <c r="F1740" s="60">
        <v>1718</v>
      </c>
      <c r="G1740" s="69">
        <f t="shared" si="151"/>
        <v>22</v>
      </c>
      <c r="H1740" s="69">
        <f t="shared" si="150"/>
        <v>7</v>
      </c>
      <c r="I1740" s="84">
        <f t="shared" si="147"/>
        <v>291</v>
      </c>
      <c r="J1740" s="60">
        <f t="shared" si="148"/>
        <v>1325</v>
      </c>
      <c r="K1740" s="69">
        <f t="shared" si="149"/>
        <v>38</v>
      </c>
      <c r="L1740"/>
      <c r="M1740" s="85">
        <v>1734</v>
      </c>
      <c r="N1740" s="85">
        <v>1705</v>
      </c>
      <c r="O1740" s="85">
        <v>1718</v>
      </c>
      <c r="P1740" s="85">
        <v>39</v>
      </c>
      <c r="Q1740" s="70"/>
      <c r="R1740" s="85">
        <v>1718</v>
      </c>
      <c r="S1740" s="64">
        <v>1734</v>
      </c>
      <c r="T1740" s="64">
        <v>39</v>
      </c>
      <c r="U1740" s="64">
        <v>323</v>
      </c>
      <c r="V1740" s="64">
        <v>2</v>
      </c>
    </row>
    <row r="1741" spans="6:22" x14ac:dyDescent="0.25">
      <c r="F1741" s="60">
        <v>1719</v>
      </c>
      <c r="G1741" s="69">
        <f t="shared" si="151"/>
        <v>22</v>
      </c>
      <c r="H1741" s="69">
        <f t="shared" si="150"/>
        <v>7</v>
      </c>
      <c r="I1741" s="84">
        <f t="shared" si="147"/>
        <v>291</v>
      </c>
      <c r="J1741" s="60">
        <f t="shared" si="148"/>
        <v>1325</v>
      </c>
      <c r="K1741" s="69">
        <f t="shared" si="149"/>
        <v>38</v>
      </c>
      <c r="L1741"/>
      <c r="M1741" s="85">
        <v>1735</v>
      </c>
      <c r="N1741" s="85">
        <v>1705</v>
      </c>
      <c r="O1741" s="85">
        <v>1719</v>
      </c>
      <c r="P1741" s="85">
        <v>39</v>
      </c>
      <c r="Q1741" s="70"/>
      <c r="R1741" s="85">
        <v>1719</v>
      </c>
      <c r="S1741" s="64">
        <v>1735</v>
      </c>
      <c r="T1741" s="64">
        <v>39</v>
      </c>
      <c r="U1741" s="64">
        <v>323</v>
      </c>
      <c r="V1741" s="64">
        <v>3</v>
      </c>
    </row>
    <row r="1742" spans="6:22" x14ac:dyDescent="0.25">
      <c r="F1742" s="60">
        <v>1720</v>
      </c>
      <c r="G1742" s="69">
        <f t="shared" si="151"/>
        <v>22</v>
      </c>
      <c r="H1742" s="69">
        <f t="shared" si="150"/>
        <v>7</v>
      </c>
      <c r="I1742" s="84">
        <f t="shared" si="147"/>
        <v>291</v>
      </c>
      <c r="J1742" s="60">
        <f t="shared" si="148"/>
        <v>1325</v>
      </c>
      <c r="K1742" s="69">
        <f t="shared" si="149"/>
        <v>38</v>
      </c>
      <c r="L1742"/>
      <c r="M1742" s="85">
        <v>1736</v>
      </c>
      <c r="N1742" s="85">
        <v>1705</v>
      </c>
      <c r="O1742" s="85">
        <v>1720</v>
      </c>
      <c r="P1742" s="85">
        <v>39</v>
      </c>
      <c r="Q1742" s="70"/>
      <c r="R1742" s="85">
        <v>1720</v>
      </c>
      <c r="S1742" s="64">
        <v>1736</v>
      </c>
      <c r="T1742" s="64">
        <v>39</v>
      </c>
      <c r="U1742" s="64">
        <v>323</v>
      </c>
      <c r="V1742" s="64">
        <v>4</v>
      </c>
    </row>
    <row r="1743" spans="6:22" x14ac:dyDescent="0.25">
      <c r="F1743" s="60">
        <v>1721</v>
      </c>
      <c r="G1743" s="69">
        <f t="shared" si="151"/>
        <v>23</v>
      </c>
      <c r="H1743" s="69">
        <f t="shared" si="150"/>
        <v>7</v>
      </c>
      <c r="I1743" s="84">
        <f t="shared" si="147"/>
        <v>299</v>
      </c>
      <c r="J1743" s="60">
        <f t="shared" si="148"/>
        <v>1417</v>
      </c>
      <c r="K1743" s="69">
        <f t="shared" si="149"/>
        <v>39</v>
      </c>
      <c r="L1743"/>
      <c r="M1743" s="85">
        <v>2529</v>
      </c>
      <c r="N1743" s="85">
        <v>1705</v>
      </c>
      <c r="O1743" s="85">
        <v>1721</v>
      </c>
      <c r="P1743" s="85">
        <v>56</v>
      </c>
      <c r="Q1743" s="70"/>
      <c r="R1743" s="85">
        <v>1721</v>
      </c>
      <c r="S1743" s="64">
        <v>2529</v>
      </c>
      <c r="T1743" s="64">
        <v>56</v>
      </c>
      <c r="U1743" s="64">
        <v>323</v>
      </c>
      <c r="V1743" s="64">
        <v>1</v>
      </c>
    </row>
    <row r="1744" spans="6:22" x14ac:dyDescent="0.25">
      <c r="F1744" s="60">
        <v>1722</v>
      </c>
      <c r="G1744" s="69">
        <f t="shared" si="151"/>
        <v>23</v>
      </c>
      <c r="H1744" s="69">
        <f t="shared" si="150"/>
        <v>7</v>
      </c>
      <c r="I1744" s="84">
        <f t="shared" si="147"/>
        <v>299</v>
      </c>
      <c r="J1744" s="60">
        <f t="shared" si="148"/>
        <v>1417</v>
      </c>
      <c r="K1744" s="69">
        <f t="shared" si="149"/>
        <v>39</v>
      </c>
      <c r="L1744"/>
      <c r="M1744" s="85">
        <v>2530</v>
      </c>
      <c r="N1744" s="85">
        <v>1705</v>
      </c>
      <c r="O1744" s="85">
        <v>1722</v>
      </c>
      <c r="P1744" s="85">
        <v>56</v>
      </c>
      <c r="Q1744" s="70"/>
      <c r="R1744" s="85">
        <v>1722</v>
      </c>
      <c r="S1744" s="64">
        <v>2530</v>
      </c>
      <c r="T1744" s="64">
        <v>56</v>
      </c>
      <c r="U1744" s="64">
        <v>323</v>
      </c>
      <c r="V1744" s="64">
        <v>2</v>
      </c>
    </row>
    <row r="1745" spans="6:22" x14ac:dyDescent="0.25">
      <c r="F1745" s="60">
        <v>1723</v>
      </c>
      <c r="G1745" s="69">
        <f t="shared" si="151"/>
        <v>23</v>
      </c>
      <c r="H1745" s="69">
        <f t="shared" si="150"/>
        <v>7</v>
      </c>
      <c r="I1745" s="84">
        <f t="shared" si="147"/>
        <v>299</v>
      </c>
      <c r="J1745" s="60">
        <f t="shared" si="148"/>
        <v>1417</v>
      </c>
      <c r="K1745" s="69">
        <f t="shared" si="149"/>
        <v>39</v>
      </c>
      <c r="L1745"/>
      <c r="M1745" s="85">
        <v>2531</v>
      </c>
      <c r="N1745" s="85">
        <v>1705</v>
      </c>
      <c r="O1745" s="85">
        <v>1723</v>
      </c>
      <c r="P1745" s="85">
        <v>56</v>
      </c>
      <c r="Q1745" s="70"/>
      <c r="R1745" s="85">
        <v>1723</v>
      </c>
      <c r="S1745" s="64">
        <v>2531</v>
      </c>
      <c r="T1745" s="64">
        <v>56</v>
      </c>
      <c r="U1745" s="64">
        <v>323</v>
      </c>
      <c r="V1745" s="64">
        <v>3</v>
      </c>
    </row>
    <row r="1746" spans="6:22" x14ac:dyDescent="0.25">
      <c r="F1746" s="60">
        <v>1724</v>
      </c>
      <c r="G1746" s="69">
        <f t="shared" si="151"/>
        <v>23</v>
      </c>
      <c r="H1746" s="69">
        <f t="shared" si="150"/>
        <v>7</v>
      </c>
      <c r="I1746" s="84">
        <f t="shared" si="147"/>
        <v>299</v>
      </c>
      <c r="J1746" s="60">
        <f t="shared" si="148"/>
        <v>1417</v>
      </c>
      <c r="K1746" s="69">
        <f t="shared" si="149"/>
        <v>39</v>
      </c>
      <c r="L1746"/>
      <c r="M1746" s="85">
        <v>2532</v>
      </c>
      <c r="N1746" s="85">
        <v>1705</v>
      </c>
      <c r="O1746" s="85">
        <v>1724</v>
      </c>
      <c r="P1746" s="85">
        <v>56</v>
      </c>
      <c r="Q1746" s="70"/>
      <c r="R1746" s="85">
        <v>1724</v>
      </c>
      <c r="S1746" s="64">
        <v>2532</v>
      </c>
      <c r="T1746" s="64">
        <v>56</v>
      </c>
      <c r="U1746" s="64">
        <v>323</v>
      </c>
      <c r="V1746" s="64">
        <v>4</v>
      </c>
    </row>
    <row r="1747" spans="6:22" x14ac:dyDescent="0.25">
      <c r="F1747" s="60">
        <v>1725</v>
      </c>
      <c r="G1747" s="69">
        <f t="shared" si="151"/>
        <v>24</v>
      </c>
      <c r="H1747" s="69">
        <f t="shared" si="150"/>
        <v>7</v>
      </c>
      <c r="I1747" s="84">
        <f t="shared" si="147"/>
        <v>307</v>
      </c>
      <c r="J1747" s="60">
        <f t="shared" si="148"/>
        <v>1513</v>
      </c>
      <c r="K1747" s="69">
        <f t="shared" si="149"/>
        <v>39</v>
      </c>
      <c r="L1747"/>
      <c r="M1747" s="85">
        <v>2801</v>
      </c>
      <c r="N1747" s="85">
        <v>1705</v>
      </c>
      <c r="O1747" s="85">
        <v>1725</v>
      </c>
      <c r="P1747" s="85">
        <v>62</v>
      </c>
      <c r="Q1747" s="70"/>
      <c r="R1747" s="85">
        <v>1725</v>
      </c>
      <c r="S1747" s="64">
        <v>2801</v>
      </c>
      <c r="T1747" s="64">
        <v>62</v>
      </c>
      <c r="U1747" s="64">
        <v>323</v>
      </c>
      <c r="V1747" s="64">
        <v>1</v>
      </c>
    </row>
    <row r="1748" spans="6:22" x14ac:dyDescent="0.25">
      <c r="F1748" s="60">
        <v>1726</v>
      </c>
      <c r="G1748" s="69">
        <f t="shared" si="151"/>
        <v>24</v>
      </c>
      <c r="H1748" s="69">
        <f t="shared" si="150"/>
        <v>7</v>
      </c>
      <c r="I1748" s="84">
        <f t="shared" si="147"/>
        <v>307</v>
      </c>
      <c r="J1748" s="60">
        <f t="shared" si="148"/>
        <v>1513</v>
      </c>
      <c r="K1748" s="69">
        <f t="shared" si="149"/>
        <v>39</v>
      </c>
      <c r="L1748"/>
      <c r="M1748" s="85">
        <v>2802</v>
      </c>
      <c r="N1748" s="85">
        <v>1705</v>
      </c>
      <c r="O1748" s="85">
        <v>1726</v>
      </c>
      <c r="P1748" s="85">
        <v>62</v>
      </c>
      <c r="Q1748" s="70"/>
      <c r="R1748" s="85">
        <v>1726</v>
      </c>
      <c r="S1748" s="64">
        <v>2802</v>
      </c>
      <c r="T1748" s="64">
        <v>62</v>
      </c>
      <c r="U1748" s="64">
        <v>323</v>
      </c>
      <c r="V1748" s="64">
        <v>2</v>
      </c>
    </row>
    <row r="1749" spans="6:22" x14ac:dyDescent="0.25">
      <c r="F1749" s="60">
        <v>1727</v>
      </c>
      <c r="G1749" s="69">
        <f t="shared" si="151"/>
        <v>24</v>
      </c>
      <c r="H1749" s="69">
        <f t="shared" si="150"/>
        <v>7</v>
      </c>
      <c r="I1749" s="84">
        <f t="shared" si="147"/>
        <v>307</v>
      </c>
      <c r="J1749" s="60">
        <f t="shared" si="148"/>
        <v>1513</v>
      </c>
      <c r="K1749" s="69">
        <f t="shared" si="149"/>
        <v>39</v>
      </c>
      <c r="L1749"/>
      <c r="M1749" s="85">
        <v>2803</v>
      </c>
      <c r="N1749" s="85">
        <v>1705</v>
      </c>
      <c r="O1749" s="85">
        <v>1727</v>
      </c>
      <c r="P1749" s="85">
        <v>62</v>
      </c>
      <c r="Q1749" s="70"/>
      <c r="R1749" s="85">
        <v>1727</v>
      </c>
      <c r="S1749" s="64">
        <v>2803</v>
      </c>
      <c r="T1749" s="64">
        <v>62</v>
      </c>
      <c r="U1749" s="64">
        <v>323</v>
      </c>
      <c r="V1749" s="64">
        <v>3</v>
      </c>
    </row>
    <row r="1750" spans="6:22" x14ac:dyDescent="0.25">
      <c r="F1750" s="60">
        <v>1728</v>
      </c>
      <c r="G1750" s="69">
        <f t="shared" si="151"/>
        <v>24</v>
      </c>
      <c r="H1750" s="69">
        <f t="shared" si="150"/>
        <v>7</v>
      </c>
      <c r="I1750" s="84">
        <f t="shared" si="147"/>
        <v>307</v>
      </c>
      <c r="J1750" s="60">
        <f t="shared" si="148"/>
        <v>1513</v>
      </c>
      <c r="K1750" s="69">
        <f t="shared" si="149"/>
        <v>39</v>
      </c>
      <c r="L1750"/>
      <c r="M1750" s="85">
        <v>2804</v>
      </c>
      <c r="N1750" s="85">
        <v>1705</v>
      </c>
      <c r="O1750" s="85">
        <v>1728</v>
      </c>
      <c r="P1750" s="85">
        <v>62</v>
      </c>
      <c r="Q1750" s="70"/>
      <c r="R1750" s="85">
        <v>1728</v>
      </c>
      <c r="S1750" s="64">
        <v>2804</v>
      </c>
      <c r="T1750" s="64">
        <v>62</v>
      </c>
      <c r="U1750" s="64">
        <v>323</v>
      </c>
      <c r="V1750" s="64">
        <v>4</v>
      </c>
    </row>
    <row r="1751" spans="6:22" x14ac:dyDescent="0.25">
      <c r="F1751" s="60">
        <v>1729</v>
      </c>
      <c r="G1751" s="69">
        <f t="shared" si="151"/>
        <v>25</v>
      </c>
      <c r="H1751" s="69">
        <f t="shared" si="150"/>
        <v>7</v>
      </c>
      <c r="I1751" s="84">
        <f t="shared" ref="I1751:I1814" si="152">VLOOKUP(G1751,$A$23:$C$90,2,0)+VLOOKUP(H1751,$A$23:$C$90,3,0)</f>
        <v>315</v>
      </c>
      <c r="J1751" s="60">
        <f t="shared" si="148"/>
        <v>1609</v>
      </c>
      <c r="K1751" s="69">
        <f t="shared" si="149"/>
        <v>39</v>
      </c>
      <c r="L1751"/>
      <c r="M1751" s="85">
        <v>3597</v>
      </c>
      <c r="N1751" s="85">
        <v>1705</v>
      </c>
      <c r="O1751" s="85">
        <v>1729</v>
      </c>
      <c r="P1751" s="85">
        <v>80</v>
      </c>
      <c r="Q1751" s="70"/>
      <c r="R1751" s="85">
        <v>1729</v>
      </c>
      <c r="S1751" s="64">
        <v>3597</v>
      </c>
      <c r="T1751" s="64">
        <v>80</v>
      </c>
      <c r="U1751" s="64">
        <v>323</v>
      </c>
      <c r="V1751" s="64">
        <v>1</v>
      </c>
    </row>
    <row r="1752" spans="6:22" x14ac:dyDescent="0.25">
      <c r="F1752" s="60">
        <v>1730</v>
      </c>
      <c r="G1752" s="69">
        <f t="shared" si="151"/>
        <v>25</v>
      </c>
      <c r="H1752" s="69">
        <f t="shared" si="150"/>
        <v>7</v>
      </c>
      <c r="I1752" s="84">
        <f t="shared" si="152"/>
        <v>315</v>
      </c>
      <c r="J1752" s="60">
        <f t="shared" ref="J1752:J1815" si="153">RANK(I1752,$I$23:$I$6550,1)</f>
        <v>1609</v>
      </c>
      <c r="K1752" s="69">
        <f t="shared" ref="K1752:K1815" si="154">LOOKUP(F1752,$X$23:$X$191,$Y$23:$Y$191)</f>
        <v>39</v>
      </c>
      <c r="L1752"/>
      <c r="M1752" s="85">
        <v>3598</v>
      </c>
      <c r="N1752" s="85">
        <v>1705</v>
      </c>
      <c r="O1752" s="85">
        <v>1730</v>
      </c>
      <c r="P1752" s="85">
        <v>80</v>
      </c>
      <c r="Q1752" s="70"/>
      <c r="R1752" s="85">
        <v>1730</v>
      </c>
      <c r="S1752" s="64">
        <v>3598</v>
      </c>
      <c r="T1752" s="64">
        <v>80</v>
      </c>
      <c r="U1752" s="64">
        <v>323</v>
      </c>
      <c r="V1752" s="64">
        <v>2</v>
      </c>
    </row>
    <row r="1753" spans="6:22" x14ac:dyDescent="0.25">
      <c r="F1753" s="60">
        <v>1731</v>
      </c>
      <c r="G1753" s="69">
        <f t="shared" si="151"/>
        <v>25</v>
      </c>
      <c r="H1753" s="69">
        <f t="shared" si="150"/>
        <v>7</v>
      </c>
      <c r="I1753" s="84">
        <f t="shared" si="152"/>
        <v>315</v>
      </c>
      <c r="J1753" s="60">
        <f t="shared" si="153"/>
        <v>1609</v>
      </c>
      <c r="K1753" s="69">
        <f t="shared" si="154"/>
        <v>39</v>
      </c>
      <c r="L1753"/>
      <c r="M1753" s="85">
        <v>3599</v>
      </c>
      <c r="N1753" s="85">
        <v>1705</v>
      </c>
      <c r="O1753" s="85">
        <v>1731</v>
      </c>
      <c r="P1753" s="85">
        <v>80</v>
      </c>
      <c r="Q1753" s="70"/>
      <c r="R1753" s="85">
        <v>1731</v>
      </c>
      <c r="S1753" s="64">
        <v>3599</v>
      </c>
      <c r="T1753" s="64">
        <v>80</v>
      </c>
      <c r="U1753" s="64">
        <v>323</v>
      </c>
      <c r="V1753" s="64">
        <v>3</v>
      </c>
    </row>
    <row r="1754" spans="6:22" x14ac:dyDescent="0.25">
      <c r="F1754" s="60">
        <v>1732</v>
      </c>
      <c r="G1754" s="69">
        <f t="shared" si="151"/>
        <v>25</v>
      </c>
      <c r="H1754" s="69">
        <f t="shared" si="150"/>
        <v>7</v>
      </c>
      <c r="I1754" s="84">
        <f t="shared" si="152"/>
        <v>315</v>
      </c>
      <c r="J1754" s="60">
        <f t="shared" si="153"/>
        <v>1609</v>
      </c>
      <c r="K1754" s="69">
        <f t="shared" si="154"/>
        <v>39</v>
      </c>
      <c r="L1754"/>
      <c r="M1754" s="85">
        <v>3600</v>
      </c>
      <c r="N1754" s="85">
        <v>1705</v>
      </c>
      <c r="O1754" s="85">
        <v>1732</v>
      </c>
      <c r="P1754" s="85">
        <v>80</v>
      </c>
      <c r="Q1754" s="70"/>
      <c r="R1754" s="85">
        <v>1732</v>
      </c>
      <c r="S1754" s="64">
        <v>3600</v>
      </c>
      <c r="T1754" s="64">
        <v>80</v>
      </c>
      <c r="U1754" s="64">
        <v>323</v>
      </c>
      <c r="V1754" s="64">
        <v>4</v>
      </c>
    </row>
    <row r="1755" spans="6:22" x14ac:dyDescent="0.25">
      <c r="F1755" s="60">
        <v>1733</v>
      </c>
      <c r="G1755" s="69">
        <f t="shared" si="151"/>
        <v>26</v>
      </c>
      <c r="H1755" s="69">
        <f t="shared" si="150"/>
        <v>7</v>
      </c>
      <c r="I1755" s="84">
        <f t="shared" si="152"/>
        <v>323</v>
      </c>
      <c r="J1755" s="60">
        <f t="shared" si="153"/>
        <v>1705</v>
      </c>
      <c r="K1755" s="69">
        <f t="shared" si="154"/>
        <v>39</v>
      </c>
      <c r="L1755"/>
      <c r="M1755" s="85">
        <v>3869</v>
      </c>
      <c r="N1755" s="85">
        <v>1705</v>
      </c>
      <c r="O1755" s="85">
        <v>1733</v>
      </c>
      <c r="P1755" s="85">
        <v>86</v>
      </c>
      <c r="Q1755" s="70"/>
      <c r="R1755" s="85">
        <v>1733</v>
      </c>
      <c r="S1755" s="64">
        <v>3869</v>
      </c>
      <c r="T1755" s="64">
        <v>86</v>
      </c>
      <c r="U1755" s="64">
        <v>323</v>
      </c>
      <c r="V1755" s="64">
        <v>1</v>
      </c>
    </row>
    <row r="1756" spans="6:22" x14ac:dyDescent="0.25">
      <c r="F1756" s="60">
        <v>1734</v>
      </c>
      <c r="G1756" s="69">
        <f t="shared" si="151"/>
        <v>26</v>
      </c>
      <c r="H1756" s="69">
        <f t="shared" si="150"/>
        <v>7</v>
      </c>
      <c r="I1756" s="84">
        <f t="shared" si="152"/>
        <v>323</v>
      </c>
      <c r="J1756" s="60">
        <f t="shared" si="153"/>
        <v>1705</v>
      </c>
      <c r="K1756" s="69">
        <f t="shared" si="154"/>
        <v>39</v>
      </c>
      <c r="L1756"/>
      <c r="M1756" s="85">
        <v>3870</v>
      </c>
      <c r="N1756" s="85">
        <v>1705</v>
      </c>
      <c r="O1756" s="85">
        <v>1734</v>
      </c>
      <c r="P1756" s="85">
        <v>86</v>
      </c>
      <c r="Q1756" s="70"/>
      <c r="R1756" s="85">
        <v>1734</v>
      </c>
      <c r="S1756" s="64">
        <v>3870</v>
      </c>
      <c r="T1756" s="64">
        <v>86</v>
      </c>
      <c r="U1756" s="64">
        <v>323</v>
      </c>
      <c r="V1756" s="64">
        <v>2</v>
      </c>
    </row>
    <row r="1757" spans="6:22" x14ac:dyDescent="0.25">
      <c r="F1757" s="60">
        <v>1735</v>
      </c>
      <c r="G1757" s="69">
        <f t="shared" si="151"/>
        <v>26</v>
      </c>
      <c r="H1757" s="69">
        <f t="shared" si="150"/>
        <v>7</v>
      </c>
      <c r="I1757" s="84">
        <f t="shared" si="152"/>
        <v>323</v>
      </c>
      <c r="J1757" s="60">
        <f t="shared" si="153"/>
        <v>1705</v>
      </c>
      <c r="K1757" s="69">
        <f t="shared" si="154"/>
        <v>39</v>
      </c>
      <c r="L1757"/>
      <c r="M1757" s="85">
        <v>3871</v>
      </c>
      <c r="N1757" s="85">
        <v>1705</v>
      </c>
      <c r="O1757" s="85">
        <v>1735</v>
      </c>
      <c r="P1757" s="85">
        <v>86</v>
      </c>
      <c r="Q1757" s="70"/>
      <c r="R1757" s="85">
        <v>1735</v>
      </c>
      <c r="S1757" s="64">
        <v>3871</v>
      </c>
      <c r="T1757" s="64">
        <v>86</v>
      </c>
      <c r="U1757" s="64">
        <v>323</v>
      </c>
      <c r="V1757" s="64">
        <v>3</v>
      </c>
    </row>
    <row r="1758" spans="6:22" x14ac:dyDescent="0.25">
      <c r="F1758" s="60">
        <v>1736</v>
      </c>
      <c r="G1758" s="69">
        <f t="shared" si="151"/>
        <v>26</v>
      </c>
      <c r="H1758" s="69">
        <f t="shared" si="150"/>
        <v>7</v>
      </c>
      <c r="I1758" s="84">
        <f t="shared" si="152"/>
        <v>323</v>
      </c>
      <c r="J1758" s="60">
        <f t="shared" si="153"/>
        <v>1705</v>
      </c>
      <c r="K1758" s="69">
        <f t="shared" si="154"/>
        <v>39</v>
      </c>
      <c r="L1758"/>
      <c r="M1758" s="85">
        <v>3872</v>
      </c>
      <c r="N1758" s="85">
        <v>1705</v>
      </c>
      <c r="O1758" s="85">
        <v>1736</v>
      </c>
      <c r="P1758" s="85">
        <v>86</v>
      </c>
      <c r="Q1758" s="70"/>
      <c r="R1758" s="85">
        <v>1736</v>
      </c>
      <c r="S1758" s="64">
        <v>3872</v>
      </c>
      <c r="T1758" s="64">
        <v>86</v>
      </c>
      <c r="U1758" s="64">
        <v>323</v>
      </c>
      <c r="V1758" s="64">
        <v>4</v>
      </c>
    </row>
    <row r="1759" spans="6:22" x14ac:dyDescent="0.25">
      <c r="F1759" s="60">
        <v>1737</v>
      </c>
      <c r="G1759" s="69">
        <f t="shared" si="151"/>
        <v>27</v>
      </c>
      <c r="H1759" s="69">
        <f t="shared" si="150"/>
        <v>7</v>
      </c>
      <c r="I1759" s="84">
        <f t="shared" si="152"/>
        <v>331</v>
      </c>
      <c r="J1759" s="60">
        <f t="shared" si="153"/>
        <v>1801</v>
      </c>
      <c r="K1759" s="69">
        <f t="shared" si="154"/>
        <v>39</v>
      </c>
      <c r="L1759"/>
      <c r="M1759" s="85">
        <v>4665</v>
      </c>
      <c r="N1759" s="85">
        <v>1705</v>
      </c>
      <c r="O1759" s="85">
        <v>1737</v>
      </c>
      <c r="P1759" s="85">
        <v>103</v>
      </c>
      <c r="Q1759" s="70"/>
      <c r="R1759" s="85">
        <v>1737</v>
      </c>
      <c r="S1759" s="64">
        <v>4665</v>
      </c>
      <c r="T1759" s="64">
        <v>103</v>
      </c>
      <c r="U1759" s="64">
        <v>323</v>
      </c>
      <c r="V1759" s="64">
        <v>1</v>
      </c>
    </row>
    <row r="1760" spans="6:22" x14ac:dyDescent="0.25">
      <c r="F1760" s="60">
        <v>1738</v>
      </c>
      <c r="G1760" s="69">
        <f t="shared" si="151"/>
        <v>27</v>
      </c>
      <c r="H1760" s="69">
        <f t="shared" si="150"/>
        <v>7</v>
      </c>
      <c r="I1760" s="84">
        <f t="shared" si="152"/>
        <v>331</v>
      </c>
      <c r="J1760" s="60">
        <f t="shared" si="153"/>
        <v>1801</v>
      </c>
      <c r="K1760" s="69">
        <f t="shared" si="154"/>
        <v>39</v>
      </c>
      <c r="L1760"/>
      <c r="M1760" s="85">
        <v>4666</v>
      </c>
      <c r="N1760" s="85">
        <v>1705</v>
      </c>
      <c r="O1760" s="85">
        <v>1738</v>
      </c>
      <c r="P1760" s="85">
        <v>103</v>
      </c>
      <c r="Q1760" s="70"/>
      <c r="R1760" s="85">
        <v>1738</v>
      </c>
      <c r="S1760" s="64">
        <v>4666</v>
      </c>
      <c r="T1760" s="64">
        <v>103</v>
      </c>
      <c r="U1760" s="64">
        <v>323</v>
      </c>
      <c r="V1760" s="64">
        <v>2</v>
      </c>
    </row>
    <row r="1761" spans="6:22" x14ac:dyDescent="0.25">
      <c r="F1761" s="60">
        <v>1739</v>
      </c>
      <c r="G1761" s="69">
        <f t="shared" si="151"/>
        <v>27</v>
      </c>
      <c r="H1761" s="69">
        <f t="shared" si="150"/>
        <v>7</v>
      </c>
      <c r="I1761" s="84">
        <f t="shared" si="152"/>
        <v>331</v>
      </c>
      <c r="J1761" s="60">
        <f t="shared" si="153"/>
        <v>1801</v>
      </c>
      <c r="K1761" s="69">
        <f t="shared" si="154"/>
        <v>39</v>
      </c>
      <c r="L1761"/>
      <c r="M1761" s="85">
        <v>4667</v>
      </c>
      <c r="N1761" s="85">
        <v>1705</v>
      </c>
      <c r="O1761" s="85">
        <v>1739</v>
      </c>
      <c r="P1761" s="85">
        <v>103</v>
      </c>
      <c r="Q1761" s="70"/>
      <c r="R1761" s="85">
        <v>1739</v>
      </c>
      <c r="S1761" s="64">
        <v>4667</v>
      </c>
      <c r="T1761" s="64">
        <v>103</v>
      </c>
      <c r="U1761" s="64">
        <v>323</v>
      </c>
      <c r="V1761" s="64">
        <v>3</v>
      </c>
    </row>
    <row r="1762" spans="6:22" x14ac:dyDescent="0.25">
      <c r="F1762" s="60">
        <v>1740</v>
      </c>
      <c r="G1762" s="69">
        <f t="shared" si="151"/>
        <v>27</v>
      </c>
      <c r="H1762" s="69">
        <f t="shared" si="150"/>
        <v>7</v>
      </c>
      <c r="I1762" s="84">
        <f t="shared" si="152"/>
        <v>331</v>
      </c>
      <c r="J1762" s="60">
        <f t="shared" si="153"/>
        <v>1801</v>
      </c>
      <c r="K1762" s="69">
        <f t="shared" si="154"/>
        <v>39</v>
      </c>
      <c r="L1762"/>
      <c r="M1762" s="85">
        <v>4668</v>
      </c>
      <c r="N1762" s="85">
        <v>1705</v>
      </c>
      <c r="O1762" s="85">
        <v>1740</v>
      </c>
      <c r="P1762" s="85">
        <v>103</v>
      </c>
      <c r="Q1762" s="70"/>
      <c r="R1762" s="85">
        <v>1740</v>
      </c>
      <c r="S1762" s="64">
        <v>4668</v>
      </c>
      <c r="T1762" s="64">
        <v>103</v>
      </c>
      <c r="U1762" s="64">
        <v>323</v>
      </c>
      <c r="V1762" s="64">
        <v>4</v>
      </c>
    </row>
    <row r="1763" spans="6:22" x14ac:dyDescent="0.25">
      <c r="F1763" s="60">
        <v>1741</v>
      </c>
      <c r="G1763" s="69">
        <f t="shared" si="151"/>
        <v>28</v>
      </c>
      <c r="H1763" s="69">
        <f t="shared" si="150"/>
        <v>7</v>
      </c>
      <c r="I1763" s="84">
        <f t="shared" si="152"/>
        <v>339</v>
      </c>
      <c r="J1763" s="60">
        <f t="shared" si="153"/>
        <v>1893</v>
      </c>
      <c r="K1763" s="69">
        <f t="shared" si="154"/>
        <v>39</v>
      </c>
      <c r="L1763"/>
      <c r="M1763" s="85">
        <v>4937</v>
      </c>
      <c r="N1763" s="85">
        <v>1705</v>
      </c>
      <c r="O1763" s="85">
        <v>1741</v>
      </c>
      <c r="P1763" s="85">
        <v>109</v>
      </c>
      <c r="Q1763" s="70"/>
      <c r="R1763" s="85">
        <v>1741</v>
      </c>
      <c r="S1763" s="64">
        <v>4937</v>
      </c>
      <c r="T1763" s="64">
        <v>109</v>
      </c>
      <c r="U1763" s="64">
        <v>323</v>
      </c>
      <c r="V1763" s="64">
        <v>1</v>
      </c>
    </row>
    <row r="1764" spans="6:22" x14ac:dyDescent="0.25">
      <c r="F1764" s="60">
        <v>1742</v>
      </c>
      <c r="G1764" s="69">
        <f t="shared" si="151"/>
        <v>28</v>
      </c>
      <c r="H1764" s="69">
        <f t="shared" si="150"/>
        <v>7</v>
      </c>
      <c r="I1764" s="84">
        <f t="shared" si="152"/>
        <v>339</v>
      </c>
      <c r="J1764" s="60">
        <f t="shared" si="153"/>
        <v>1893</v>
      </c>
      <c r="K1764" s="69">
        <f t="shared" si="154"/>
        <v>39</v>
      </c>
      <c r="L1764"/>
      <c r="M1764" s="85">
        <v>4938</v>
      </c>
      <c r="N1764" s="85">
        <v>1705</v>
      </c>
      <c r="O1764" s="85">
        <v>1742</v>
      </c>
      <c r="P1764" s="85">
        <v>109</v>
      </c>
      <c r="Q1764" s="70"/>
      <c r="R1764" s="85">
        <v>1742</v>
      </c>
      <c r="S1764" s="64">
        <v>4938</v>
      </c>
      <c r="T1764" s="64">
        <v>109</v>
      </c>
      <c r="U1764" s="64">
        <v>323</v>
      </c>
      <c r="V1764" s="64">
        <v>2</v>
      </c>
    </row>
    <row r="1765" spans="6:22" x14ac:dyDescent="0.25">
      <c r="F1765" s="60">
        <v>1743</v>
      </c>
      <c r="G1765" s="69">
        <f t="shared" si="151"/>
        <v>28</v>
      </c>
      <c r="H1765" s="69">
        <f t="shared" si="150"/>
        <v>7</v>
      </c>
      <c r="I1765" s="84">
        <f t="shared" si="152"/>
        <v>339</v>
      </c>
      <c r="J1765" s="60">
        <f t="shared" si="153"/>
        <v>1893</v>
      </c>
      <c r="K1765" s="69">
        <f t="shared" si="154"/>
        <v>39</v>
      </c>
      <c r="L1765"/>
      <c r="M1765" s="85">
        <v>4939</v>
      </c>
      <c r="N1765" s="85">
        <v>1705</v>
      </c>
      <c r="O1765" s="85">
        <v>1743</v>
      </c>
      <c r="P1765" s="85">
        <v>109</v>
      </c>
      <c r="Q1765" s="70"/>
      <c r="R1765" s="85">
        <v>1743</v>
      </c>
      <c r="S1765" s="64">
        <v>4939</v>
      </c>
      <c r="T1765" s="64">
        <v>109</v>
      </c>
      <c r="U1765" s="64">
        <v>323</v>
      </c>
      <c r="V1765" s="64">
        <v>3</v>
      </c>
    </row>
    <row r="1766" spans="6:22" x14ac:dyDescent="0.25">
      <c r="F1766" s="60">
        <v>1744</v>
      </c>
      <c r="G1766" s="69">
        <f t="shared" si="151"/>
        <v>28</v>
      </c>
      <c r="H1766" s="69">
        <f t="shared" si="150"/>
        <v>7</v>
      </c>
      <c r="I1766" s="84">
        <f t="shared" si="152"/>
        <v>339</v>
      </c>
      <c r="J1766" s="60">
        <f t="shared" si="153"/>
        <v>1893</v>
      </c>
      <c r="K1766" s="69">
        <f t="shared" si="154"/>
        <v>39</v>
      </c>
      <c r="L1766"/>
      <c r="M1766" s="85">
        <v>4940</v>
      </c>
      <c r="N1766" s="85">
        <v>1705</v>
      </c>
      <c r="O1766" s="85">
        <v>1744</v>
      </c>
      <c r="P1766" s="85">
        <v>109</v>
      </c>
      <c r="Q1766" s="70"/>
      <c r="R1766" s="85">
        <v>1744</v>
      </c>
      <c r="S1766" s="64">
        <v>4940</v>
      </c>
      <c r="T1766" s="64">
        <v>109</v>
      </c>
      <c r="U1766" s="64">
        <v>323</v>
      </c>
      <c r="V1766" s="64">
        <v>4</v>
      </c>
    </row>
    <row r="1767" spans="6:22" x14ac:dyDescent="0.25">
      <c r="F1767" s="60">
        <v>1745</v>
      </c>
      <c r="G1767" s="69">
        <f t="shared" si="151"/>
        <v>29</v>
      </c>
      <c r="H1767" s="69">
        <f t="shared" ref="H1767:H1830" si="155">H1495+1</f>
        <v>7</v>
      </c>
      <c r="I1767" s="84">
        <f t="shared" si="152"/>
        <v>347</v>
      </c>
      <c r="J1767" s="60">
        <f t="shared" si="153"/>
        <v>1985</v>
      </c>
      <c r="K1767" s="69">
        <f t="shared" si="154"/>
        <v>39</v>
      </c>
      <c r="L1767"/>
      <c r="M1767" s="85">
        <v>5733</v>
      </c>
      <c r="N1767" s="85">
        <v>1705</v>
      </c>
      <c r="O1767" s="85">
        <v>1745</v>
      </c>
      <c r="P1767" s="85">
        <v>126</v>
      </c>
      <c r="Q1767" s="70"/>
      <c r="R1767" s="85">
        <v>1745</v>
      </c>
      <c r="S1767" s="64">
        <v>5733</v>
      </c>
      <c r="T1767" s="64">
        <v>127</v>
      </c>
      <c r="U1767" s="64">
        <v>323</v>
      </c>
      <c r="V1767" s="64">
        <v>1</v>
      </c>
    </row>
    <row r="1768" spans="6:22" x14ac:dyDescent="0.25">
      <c r="F1768" s="60">
        <v>1746</v>
      </c>
      <c r="G1768" s="69">
        <f t="shared" si="151"/>
        <v>29</v>
      </c>
      <c r="H1768" s="69">
        <f t="shared" si="155"/>
        <v>7</v>
      </c>
      <c r="I1768" s="84">
        <f t="shared" si="152"/>
        <v>347</v>
      </c>
      <c r="J1768" s="60">
        <f t="shared" si="153"/>
        <v>1985</v>
      </c>
      <c r="K1768" s="69">
        <f t="shared" si="154"/>
        <v>39</v>
      </c>
      <c r="L1768"/>
      <c r="M1768" s="85">
        <v>5734</v>
      </c>
      <c r="N1768" s="85">
        <v>1705</v>
      </c>
      <c r="O1768" s="85">
        <v>1746</v>
      </c>
      <c r="P1768" s="85">
        <v>126</v>
      </c>
      <c r="Q1768" s="70"/>
      <c r="R1768" s="85">
        <v>1746</v>
      </c>
      <c r="S1768" s="64">
        <v>5734</v>
      </c>
      <c r="T1768" s="64">
        <v>127</v>
      </c>
      <c r="U1768" s="64">
        <v>323</v>
      </c>
      <c r="V1768" s="64">
        <v>2</v>
      </c>
    </row>
    <row r="1769" spans="6:22" x14ac:dyDescent="0.25">
      <c r="F1769" s="60">
        <v>1747</v>
      </c>
      <c r="G1769" s="69">
        <f t="shared" si="151"/>
        <v>29</v>
      </c>
      <c r="H1769" s="69">
        <f t="shared" si="155"/>
        <v>7</v>
      </c>
      <c r="I1769" s="84">
        <f t="shared" si="152"/>
        <v>347</v>
      </c>
      <c r="J1769" s="60">
        <f t="shared" si="153"/>
        <v>1985</v>
      </c>
      <c r="K1769" s="69">
        <f t="shared" si="154"/>
        <v>39</v>
      </c>
      <c r="L1769"/>
      <c r="M1769" s="85">
        <v>5735</v>
      </c>
      <c r="N1769" s="85">
        <v>1705</v>
      </c>
      <c r="O1769" s="85">
        <v>1747</v>
      </c>
      <c r="P1769" s="85">
        <v>126</v>
      </c>
      <c r="Q1769" s="70"/>
      <c r="R1769" s="85">
        <v>1747</v>
      </c>
      <c r="S1769" s="64">
        <v>5735</v>
      </c>
      <c r="T1769" s="64">
        <v>127</v>
      </c>
      <c r="U1769" s="64">
        <v>323</v>
      </c>
      <c r="V1769" s="64">
        <v>3</v>
      </c>
    </row>
    <row r="1770" spans="6:22" x14ac:dyDescent="0.25">
      <c r="F1770" s="60">
        <v>1748</v>
      </c>
      <c r="G1770" s="69">
        <f t="shared" si="151"/>
        <v>29</v>
      </c>
      <c r="H1770" s="69">
        <f t="shared" si="155"/>
        <v>7</v>
      </c>
      <c r="I1770" s="84">
        <f t="shared" si="152"/>
        <v>347</v>
      </c>
      <c r="J1770" s="60">
        <f t="shared" si="153"/>
        <v>1985</v>
      </c>
      <c r="K1770" s="69">
        <f t="shared" si="154"/>
        <v>39</v>
      </c>
      <c r="L1770"/>
      <c r="M1770" s="85">
        <v>5736</v>
      </c>
      <c r="N1770" s="85">
        <v>1705</v>
      </c>
      <c r="O1770" s="85">
        <v>1748</v>
      </c>
      <c r="P1770" s="85">
        <v>126</v>
      </c>
      <c r="Q1770" s="70"/>
      <c r="R1770" s="85">
        <v>1748</v>
      </c>
      <c r="S1770" s="64">
        <v>5736</v>
      </c>
      <c r="T1770" s="64">
        <v>127</v>
      </c>
      <c r="U1770" s="64">
        <v>323</v>
      </c>
      <c r="V1770" s="64">
        <v>4</v>
      </c>
    </row>
    <row r="1771" spans="6:22" x14ac:dyDescent="0.25">
      <c r="F1771" s="60">
        <v>1749</v>
      </c>
      <c r="G1771" s="69">
        <f t="shared" si="151"/>
        <v>30</v>
      </c>
      <c r="H1771" s="69">
        <f t="shared" si="155"/>
        <v>7</v>
      </c>
      <c r="I1771" s="84">
        <f t="shared" si="152"/>
        <v>355</v>
      </c>
      <c r="J1771" s="60">
        <f t="shared" si="153"/>
        <v>2081</v>
      </c>
      <c r="K1771" s="69">
        <f t="shared" si="154"/>
        <v>39</v>
      </c>
      <c r="L1771"/>
      <c r="M1771" s="85">
        <v>6005</v>
      </c>
      <c r="N1771" s="85">
        <v>1705</v>
      </c>
      <c r="O1771" s="85">
        <v>1749</v>
      </c>
      <c r="P1771" s="85">
        <v>131</v>
      </c>
      <c r="Q1771" s="70"/>
      <c r="R1771" s="85">
        <v>1749</v>
      </c>
      <c r="S1771" s="64">
        <v>6005</v>
      </c>
      <c r="T1771" s="64">
        <v>133</v>
      </c>
      <c r="U1771" s="64">
        <v>323</v>
      </c>
      <c r="V1771" s="64">
        <v>1</v>
      </c>
    </row>
    <row r="1772" spans="6:22" x14ac:dyDescent="0.25">
      <c r="F1772" s="60">
        <v>1750</v>
      </c>
      <c r="G1772" s="69">
        <f t="shared" si="151"/>
        <v>30</v>
      </c>
      <c r="H1772" s="69">
        <f t="shared" si="155"/>
        <v>7</v>
      </c>
      <c r="I1772" s="84">
        <f t="shared" si="152"/>
        <v>355</v>
      </c>
      <c r="J1772" s="60">
        <f t="shared" si="153"/>
        <v>2081</v>
      </c>
      <c r="K1772" s="69">
        <f t="shared" si="154"/>
        <v>39</v>
      </c>
      <c r="L1772"/>
      <c r="M1772" s="85">
        <v>6006</v>
      </c>
      <c r="N1772" s="85">
        <v>1705</v>
      </c>
      <c r="O1772" s="85">
        <v>1750</v>
      </c>
      <c r="P1772" s="85">
        <v>131</v>
      </c>
      <c r="Q1772" s="70"/>
      <c r="R1772" s="85">
        <v>1750</v>
      </c>
      <c r="S1772" s="64">
        <v>6006</v>
      </c>
      <c r="T1772" s="64">
        <v>133</v>
      </c>
      <c r="U1772" s="64">
        <v>323</v>
      </c>
      <c r="V1772" s="64">
        <v>2</v>
      </c>
    </row>
    <row r="1773" spans="6:22" x14ac:dyDescent="0.25">
      <c r="F1773" s="60">
        <v>1751</v>
      </c>
      <c r="G1773" s="69">
        <f t="shared" si="151"/>
        <v>30</v>
      </c>
      <c r="H1773" s="69">
        <f t="shared" si="155"/>
        <v>7</v>
      </c>
      <c r="I1773" s="84">
        <f t="shared" si="152"/>
        <v>355</v>
      </c>
      <c r="J1773" s="60">
        <f t="shared" si="153"/>
        <v>2081</v>
      </c>
      <c r="K1773" s="69">
        <f t="shared" si="154"/>
        <v>39</v>
      </c>
      <c r="L1773"/>
      <c r="M1773" s="85">
        <v>6007</v>
      </c>
      <c r="N1773" s="85">
        <v>1705</v>
      </c>
      <c r="O1773" s="85">
        <v>1751</v>
      </c>
      <c r="P1773" s="85">
        <v>131</v>
      </c>
      <c r="Q1773" s="70"/>
      <c r="R1773" s="85">
        <v>1751</v>
      </c>
      <c r="S1773" s="64">
        <v>6007</v>
      </c>
      <c r="T1773" s="64">
        <v>133</v>
      </c>
      <c r="U1773" s="64">
        <v>323</v>
      </c>
      <c r="V1773" s="64">
        <v>3</v>
      </c>
    </row>
    <row r="1774" spans="6:22" x14ac:dyDescent="0.25">
      <c r="F1774" s="60">
        <v>1752</v>
      </c>
      <c r="G1774" s="69">
        <f t="shared" si="151"/>
        <v>30</v>
      </c>
      <c r="H1774" s="69">
        <f t="shared" si="155"/>
        <v>7</v>
      </c>
      <c r="I1774" s="84">
        <f t="shared" si="152"/>
        <v>355</v>
      </c>
      <c r="J1774" s="60">
        <f t="shared" si="153"/>
        <v>2081</v>
      </c>
      <c r="K1774" s="69">
        <f t="shared" si="154"/>
        <v>39</v>
      </c>
      <c r="L1774"/>
      <c r="M1774" s="85">
        <v>6008</v>
      </c>
      <c r="N1774" s="85">
        <v>1705</v>
      </c>
      <c r="O1774" s="85">
        <v>1752</v>
      </c>
      <c r="P1774" s="85">
        <v>131</v>
      </c>
      <c r="Q1774" s="70"/>
      <c r="R1774" s="85">
        <v>1752</v>
      </c>
      <c r="S1774" s="64">
        <v>6008</v>
      </c>
      <c r="T1774" s="64">
        <v>133</v>
      </c>
      <c r="U1774" s="64">
        <v>323</v>
      </c>
      <c r="V1774" s="64">
        <v>4</v>
      </c>
    </row>
    <row r="1775" spans="6:22" x14ac:dyDescent="0.25">
      <c r="F1775" s="60">
        <v>1753</v>
      </c>
      <c r="G1775" s="69">
        <f t="shared" si="151"/>
        <v>31</v>
      </c>
      <c r="H1775" s="69">
        <f t="shared" si="155"/>
        <v>7</v>
      </c>
      <c r="I1775" s="84">
        <f t="shared" si="152"/>
        <v>363</v>
      </c>
      <c r="J1775" s="60">
        <f t="shared" si="153"/>
        <v>2169</v>
      </c>
      <c r="K1775" s="69">
        <f t="shared" si="154"/>
        <v>39</v>
      </c>
      <c r="L1775"/>
      <c r="M1775" s="85">
        <v>133</v>
      </c>
      <c r="N1775" s="85">
        <v>1753</v>
      </c>
      <c r="O1775" s="85">
        <v>1753</v>
      </c>
      <c r="P1775" s="85">
        <v>3</v>
      </c>
      <c r="Q1775" s="70"/>
      <c r="R1775" s="85">
        <v>1753</v>
      </c>
      <c r="S1775" s="64">
        <v>133</v>
      </c>
      <c r="T1775" s="64">
        <v>3</v>
      </c>
      <c r="U1775" s="64">
        <v>327</v>
      </c>
      <c r="V1775" s="64">
        <v>1</v>
      </c>
    </row>
    <row r="1776" spans="6:22" x14ac:dyDescent="0.25">
      <c r="F1776" s="60">
        <v>1754</v>
      </c>
      <c r="G1776" s="69">
        <f t="shared" si="151"/>
        <v>31</v>
      </c>
      <c r="H1776" s="69">
        <f t="shared" si="155"/>
        <v>7</v>
      </c>
      <c r="I1776" s="84">
        <f t="shared" si="152"/>
        <v>363</v>
      </c>
      <c r="J1776" s="60">
        <f t="shared" si="153"/>
        <v>2169</v>
      </c>
      <c r="K1776" s="69">
        <f t="shared" si="154"/>
        <v>39</v>
      </c>
      <c r="L1776"/>
      <c r="M1776" s="85">
        <v>134</v>
      </c>
      <c r="N1776" s="85">
        <v>1753</v>
      </c>
      <c r="O1776" s="85">
        <v>1754</v>
      </c>
      <c r="P1776" s="85">
        <v>3</v>
      </c>
      <c r="Q1776" s="70"/>
      <c r="R1776" s="85">
        <v>1754</v>
      </c>
      <c r="S1776" s="64">
        <v>134</v>
      </c>
      <c r="T1776" s="64">
        <v>3</v>
      </c>
      <c r="U1776" s="64">
        <v>327</v>
      </c>
      <c r="V1776" s="64">
        <v>2</v>
      </c>
    </row>
    <row r="1777" spans="6:22" x14ac:dyDescent="0.25">
      <c r="F1777" s="60">
        <v>1755</v>
      </c>
      <c r="G1777" s="69">
        <f t="shared" si="151"/>
        <v>31</v>
      </c>
      <c r="H1777" s="69">
        <f t="shared" si="155"/>
        <v>7</v>
      </c>
      <c r="I1777" s="84">
        <f t="shared" si="152"/>
        <v>363</v>
      </c>
      <c r="J1777" s="60">
        <f t="shared" si="153"/>
        <v>2169</v>
      </c>
      <c r="K1777" s="69">
        <f t="shared" si="154"/>
        <v>39</v>
      </c>
      <c r="L1777"/>
      <c r="M1777" s="85">
        <v>135</v>
      </c>
      <c r="N1777" s="85">
        <v>1753</v>
      </c>
      <c r="O1777" s="85">
        <v>1755</v>
      </c>
      <c r="P1777" s="85">
        <v>3</v>
      </c>
      <c r="Q1777" s="70"/>
      <c r="R1777" s="85">
        <v>1755</v>
      </c>
      <c r="S1777" s="64">
        <v>135</v>
      </c>
      <c r="T1777" s="64">
        <v>3</v>
      </c>
      <c r="U1777" s="64">
        <v>327</v>
      </c>
      <c r="V1777" s="64">
        <v>3</v>
      </c>
    </row>
    <row r="1778" spans="6:22" x14ac:dyDescent="0.25">
      <c r="F1778" s="60">
        <v>1756</v>
      </c>
      <c r="G1778" s="69">
        <f t="shared" si="151"/>
        <v>31</v>
      </c>
      <c r="H1778" s="69">
        <f t="shared" si="155"/>
        <v>7</v>
      </c>
      <c r="I1778" s="84">
        <f t="shared" si="152"/>
        <v>363</v>
      </c>
      <c r="J1778" s="60">
        <f t="shared" si="153"/>
        <v>2169</v>
      </c>
      <c r="K1778" s="69">
        <f t="shared" si="154"/>
        <v>39</v>
      </c>
      <c r="L1778"/>
      <c r="M1778" s="85">
        <v>136</v>
      </c>
      <c r="N1778" s="85">
        <v>1753</v>
      </c>
      <c r="O1778" s="85">
        <v>1756</v>
      </c>
      <c r="P1778" s="85">
        <v>3</v>
      </c>
      <c r="Q1778" s="70"/>
      <c r="R1778" s="85">
        <v>1756</v>
      </c>
      <c r="S1778" s="64">
        <v>136</v>
      </c>
      <c r="T1778" s="64">
        <v>3</v>
      </c>
      <c r="U1778" s="64">
        <v>327</v>
      </c>
      <c r="V1778" s="64">
        <v>4</v>
      </c>
    </row>
    <row r="1779" spans="6:22" x14ac:dyDescent="0.25">
      <c r="F1779" s="60">
        <v>1757</v>
      </c>
      <c r="G1779" s="69">
        <f t="shared" si="151"/>
        <v>32</v>
      </c>
      <c r="H1779" s="69">
        <f t="shared" si="155"/>
        <v>7</v>
      </c>
      <c r="I1779" s="84">
        <f t="shared" si="152"/>
        <v>371</v>
      </c>
      <c r="J1779" s="60">
        <f t="shared" si="153"/>
        <v>2257</v>
      </c>
      <c r="K1779" s="69">
        <f t="shared" si="154"/>
        <v>39</v>
      </c>
      <c r="L1779"/>
      <c r="M1779" s="85">
        <v>929</v>
      </c>
      <c r="N1779" s="85">
        <v>1753</v>
      </c>
      <c r="O1779" s="85">
        <v>1757</v>
      </c>
      <c r="P1779" s="85">
        <v>21</v>
      </c>
      <c r="Q1779" s="70"/>
      <c r="R1779" s="85">
        <v>1757</v>
      </c>
      <c r="S1779" s="64">
        <v>929</v>
      </c>
      <c r="T1779" s="64">
        <v>21</v>
      </c>
      <c r="U1779" s="64">
        <v>327</v>
      </c>
      <c r="V1779" s="64">
        <v>1</v>
      </c>
    </row>
    <row r="1780" spans="6:22" x14ac:dyDescent="0.25">
      <c r="F1780" s="60">
        <v>1758</v>
      </c>
      <c r="G1780" s="69">
        <f t="shared" si="151"/>
        <v>32</v>
      </c>
      <c r="H1780" s="69">
        <f t="shared" si="155"/>
        <v>7</v>
      </c>
      <c r="I1780" s="84">
        <f t="shared" si="152"/>
        <v>371</v>
      </c>
      <c r="J1780" s="60">
        <f t="shared" si="153"/>
        <v>2257</v>
      </c>
      <c r="K1780" s="69">
        <f t="shared" si="154"/>
        <v>39</v>
      </c>
      <c r="L1780"/>
      <c r="M1780" s="85">
        <v>930</v>
      </c>
      <c r="N1780" s="85">
        <v>1753</v>
      </c>
      <c r="O1780" s="85">
        <v>1758</v>
      </c>
      <c r="P1780" s="85">
        <v>21</v>
      </c>
      <c r="Q1780" s="70"/>
      <c r="R1780" s="85">
        <v>1758</v>
      </c>
      <c r="S1780" s="64">
        <v>930</v>
      </c>
      <c r="T1780" s="64">
        <v>21</v>
      </c>
      <c r="U1780" s="64">
        <v>327</v>
      </c>
      <c r="V1780" s="64">
        <v>2</v>
      </c>
    </row>
    <row r="1781" spans="6:22" x14ac:dyDescent="0.25">
      <c r="F1781" s="60">
        <v>1759</v>
      </c>
      <c r="G1781" s="69">
        <f t="shared" si="151"/>
        <v>32</v>
      </c>
      <c r="H1781" s="69">
        <f t="shared" si="155"/>
        <v>7</v>
      </c>
      <c r="I1781" s="84">
        <f t="shared" si="152"/>
        <v>371</v>
      </c>
      <c r="J1781" s="60">
        <f t="shared" si="153"/>
        <v>2257</v>
      </c>
      <c r="K1781" s="69">
        <f t="shared" si="154"/>
        <v>39</v>
      </c>
      <c r="L1781"/>
      <c r="M1781" s="85">
        <v>931</v>
      </c>
      <c r="N1781" s="85">
        <v>1753</v>
      </c>
      <c r="O1781" s="85">
        <v>1759</v>
      </c>
      <c r="P1781" s="85">
        <v>21</v>
      </c>
      <c r="Q1781" s="70"/>
      <c r="R1781" s="85">
        <v>1759</v>
      </c>
      <c r="S1781" s="64">
        <v>931</v>
      </c>
      <c r="T1781" s="64">
        <v>21</v>
      </c>
      <c r="U1781" s="64">
        <v>327</v>
      </c>
      <c r="V1781" s="64">
        <v>3</v>
      </c>
    </row>
    <row r="1782" spans="6:22" x14ac:dyDescent="0.25">
      <c r="F1782" s="60">
        <v>1760</v>
      </c>
      <c r="G1782" s="69">
        <f t="shared" si="151"/>
        <v>32</v>
      </c>
      <c r="H1782" s="69">
        <f t="shared" si="155"/>
        <v>7</v>
      </c>
      <c r="I1782" s="84">
        <f t="shared" si="152"/>
        <v>371</v>
      </c>
      <c r="J1782" s="60">
        <f t="shared" si="153"/>
        <v>2257</v>
      </c>
      <c r="K1782" s="69">
        <f t="shared" si="154"/>
        <v>39</v>
      </c>
      <c r="L1782"/>
      <c r="M1782" s="85">
        <v>932</v>
      </c>
      <c r="N1782" s="85">
        <v>1753</v>
      </c>
      <c r="O1782" s="85">
        <v>1760</v>
      </c>
      <c r="P1782" s="85">
        <v>21</v>
      </c>
      <c r="Q1782" s="70"/>
      <c r="R1782" s="85">
        <v>1760</v>
      </c>
      <c r="S1782" s="64">
        <v>932</v>
      </c>
      <c r="T1782" s="64">
        <v>21</v>
      </c>
      <c r="U1782" s="64">
        <v>327</v>
      </c>
      <c r="V1782" s="64">
        <v>4</v>
      </c>
    </row>
    <row r="1783" spans="6:22" x14ac:dyDescent="0.25">
      <c r="F1783" s="60">
        <v>1761</v>
      </c>
      <c r="G1783" s="69">
        <f t="shared" si="151"/>
        <v>33</v>
      </c>
      <c r="H1783" s="69">
        <f t="shared" si="155"/>
        <v>7</v>
      </c>
      <c r="I1783" s="84">
        <f t="shared" si="152"/>
        <v>379</v>
      </c>
      <c r="J1783" s="60">
        <f t="shared" si="153"/>
        <v>2345</v>
      </c>
      <c r="K1783" s="69">
        <f t="shared" si="154"/>
        <v>39</v>
      </c>
      <c r="L1783"/>
      <c r="M1783" s="85">
        <v>1201</v>
      </c>
      <c r="N1783" s="85">
        <v>1753</v>
      </c>
      <c r="O1783" s="85">
        <v>1761</v>
      </c>
      <c r="P1783" s="85">
        <v>27</v>
      </c>
      <c r="Q1783" s="70"/>
      <c r="R1783" s="85">
        <v>1761</v>
      </c>
      <c r="S1783" s="64">
        <v>1201</v>
      </c>
      <c r="T1783" s="64">
        <v>27</v>
      </c>
      <c r="U1783" s="64">
        <v>327</v>
      </c>
      <c r="V1783" s="64">
        <v>1</v>
      </c>
    </row>
    <row r="1784" spans="6:22" x14ac:dyDescent="0.25">
      <c r="F1784" s="60">
        <v>1762</v>
      </c>
      <c r="G1784" s="69">
        <f t="shared" si="151"/>
        <v>33</v>
      </c>
      <c r="H1784" s="69">
        <f t="shared" si="155"/>
        <v>7</v>
      </c>
      <c r="I1784" s="84">
        <f t="shared" si="152"/>
        <v>379</v>
      </c>
      <c r="J1784" s="60">
        <f t="shared" si="153"/>
        <v>2345</v>
      </c>
      <c r="K1784" s="69">
        <f t="shared" si="154"/>
        <v>39</v>
      </c>
      <c r="L1784"/>
      <c r="M1784" s="85">
        <v>1202</v>
      </c>
      <c r="N1784" s="85">
        <v>1753</v>
      </c>
      <c r="O1784" s="85">
        <v>1762</v>
      </c>
      <c r="P1784" s="85">
        <v>27</v>
      </c>
      <c r="Q1784" s="70"/>
      <c r="R1784" s="85">
        <v>1762</v>
      </c>
      <c r="S1784" s="64">
        <v>1202</v>
      </c>
      <c r="T1784" s="64">
        <v>27</v>
      </c>
      <c r="U1784" s="64">
        <v>327</v>
      </c>
      <c r="V1784" s="64">
        <v>2</v>
      </c>
    </row>
    <row r="1785" spans="6:22" x14ac:dyDescent="0.25">
      <c r="F1785" s="60">
        <v>1763</v>
      </c>
      <c r="G1785" s="69">
        <f t="shared" si="151"/>
        <v>33</v>
      </c>
      <c r="H1785" s="69">
        <f t="shared" si="155"/>
        <v>7</v>
      </c>
      <c r="I1785" s="84">
        <f t="shared" si="152"/>
        <v>379</v>
      </c>
      <c r="J1785" s="60">
        <f t="shared" si="153"/>
        <v>2345</v>
      </c>
      <c r="K1785" s="69">
        <f t="shared" si="154"/>
        <v>39</v>
      </c>
      <c r="L1785"/>
      <c r="M1785" s="85">
        <v>1203</v>
      </c>
      <c r="N1785" s="85">
        <v>1753</v>
      </c>
      <c r="O1785" s="85">
        <v>1763</v>
      </c>
      <c r="P1785" s="85">
        <v>27</v>
      </c>
      <c r="Q1785" s="70"/>
      <c r="R1785" s="85">
        <v>1763</v>
      </c>
      <c r="S1785" s="64">
        <v>1203</v>
      </c>
      <c r="T1785" s="64">
        <v>27</v>
      </c>
      <c r="U1785" s="64">
        <v>327</v>
      </c>
      <c r="V1785" s="64">
        <v>3</v>
      </c>
    </row>
    <row r="1786" spans="6:22" x14ac:dyDescent="0.25">
      <c r="F1786" s="60">
        <v>1764</v>
      </c>
      <c r="G1786" s="69">
        <f t="shared" si="151"/>
        <v>33</v>
      </c>
      <c r="H1786" s="69">
        <f t="shared" si="155"/>
        <v>7</v>
      </c>
      <c r="I1786" s="84">
        <f t="shared" si="152"/>
        <v>379</v>
      </c>
      <c r="J1786" s="60">
        <f t="shared" si="153"/>
        <v>2345</v>
      </c>
      <c r="K1786" s="69">
        <f t="shared" si="154"/>
        <v>39</v>
      </c>
      <c r="L1786"/>
      <c r="M1786" s="85">
        <v>1204</v>
      </c>
      <c r="N1786" s="85">
        <v>1753</v>
      </c>
      <c r="O1786" s="85">
        <v>1764</v>
      </c>
      <c r="P1786" s="85">
        <v>27</v>
      </c>
      <c r="Q1786" s="70"/>
      <c r="R1786" s="85">
        <v>1764</v>
      </c>
      <c r="S1786" s="64">
        <v>1204</v>
      </c>
      <c r="T1786" s="64">
        <v>27</v>
      </c>
      <c r="U1786" s="64">
        <v>327</v>
      </c>
      <c r="V1786" s="64">
        <v>4</v>
      </c>
    </row>
    <row r="1787" spans="6:22" x14ac:dyDescent="0.25">
      <c r="F1787" s="60">
        <v>1765</v>
      </c>
      <c r="G1787" s="69">
        <f t="shared" ref="G1787:G1850" si="156">G1783+1</f>
        <v>34</v>
      </c>
      <c r="H1787" s="69">
        <f t="shared" si="155"/>
        <v>7</v>
      </c>
      <c r="I1787" s="84">
        <f t="shared" si="152"/>
        <v>387</v>
      </c>
      <c r="J1787" s="60">
        <f t="shared" si="153"/>
        <v>2433</v>
      </c>
      <c r="K1787" s="69">
        <f t="shared" si="154"/>
        <v>39</v>
      </c>
      <c r="L1787"/>
      <c r="M1787" s="85">
        <v>1997</v>
      </c>
      <c r="N1787" s="85">
        <v>1753</v>
      </c>
      <c r="O1787" s="85">
        <v>1765</v>
      </c>
      <c r="P1787" s="85">
        <v>45</v>
      </c>
      <c r="Q1787" s="70"/>
      <c r="R1787" s="85">
        <v>1765</v>
      </c>
      <c r="S1787" s="64">
        <v>1997</v>
      </c>
      <c r="T1787" s="64">
        <v>45</v>
      </c>
      <c r="U1787" s="64">
        <v>327</v>
      </c>
      <c r="V1787" s="64">
        <v>1</v>
      </c>
    </row>
    <row r="1788" spans="6:22" x14ac:dyDescent="0.25">
      <c r="F1788" s="60">
        <v>1766</v>
      </c>
      <c r="G1788" s="69">
        <f t="shared" si="156"/>
        <v>34</v>
      </c>
      <c r="H1788" s="69">
        <f t="shared" si="155"/>
        <v>7</v>
      </c>
      <c r="I1788" s="84">
        <f t="shared" si="152"/>
        <v>387</v>
      </c>
      <c r="J1788" s="60">
        <f t="shared" si="153"/>
        <v>2433</v>
      </c>
      <c r="K1788" s="69">
        <f t="shared" si="154"/>
        <v>39</v>
      </c>
      <c r="L1788"/>
      <c r="M1788" s="85">
        <v>1998</v>
      </c>
      <c r="N1788" s="85">
        <v>1753</v>
      </c>
      <c r="O1788" s="85">
        <v>1766</v>
      </c>
      <c r="P1788" s="85">
        <v>45</v>
      </c>
      <c r="Q1788" s="70"/>
      <c r="R1788" s="85">
        <v>1766</v>
      </c>
      <c r="S1788" s="64">
        <v>1998</v>
      </c>
      <c r="T1788" s="64">
        <v>45</v>
      </c>
      <c r="U1788" s="64">
        <v>327</v>
      </c>
      <c r="V1788" s="64">
        <v>2</v>
      </c>
    </row>
    <row r="1789" spans="6:22" x14ac:dyDescent="0.25">
      <c r="F1789" s="60">
        <v>1767</v>
      </c>
      <c r="G1789" s="69">
        <f t="shared" si="156"/>
        <v>34</v>
      </c>
      <c r="H1789" s="69">
        <f t="shared" si="155"/>
        <v>7</v>
      </c>
      <c r="I1789" s="84">
        <f t="shared" si="152"/>
        <v>387</v>
      </c>
      <c r="J1789" s="60">
        <f t="shared" si="153"/>
        <v>2433</v>
      </c>
      <c r="K1789" s="69">
        <f t="shared" si="154"/>
        <v>39</v>
      </c>
      <c r="L1789"/>
      <c r="M1789" s="85">
        <v>1999</v>
      </c>
      <c r="N1789" s="85">
        <v>1753</v>
      </c>
      <c r="O1789" s="85">
        <v>1767</v>
      </c>
      <c r="P1789" s="85">
        <v>45</v>
      </c>
      <c r="Q1789" s="70"/>
      <c r="R1789" s="85">
        <v>1767</v>
      </c>
      <c r="S1789" s="64">
        <v>1999</v>
      </c>
      <c r="T1789" s="64">
        <v>45</v>
      </c>
      <c r="U1789" s="64">
        <v>327</v>
      </c>
      <c r="V1789" s="64">
        <v>3</v>
      </c>
    </row>
    <row r="1790" spans="6:22" x14ac:dyDescent="0.25">
      <c r="F1790" s="60">
        <v>1768</v>
      </c>
      <c r="G1790" s="69">
        <f t="shared" si="156"/>
        <v>34</v>
      </c>
      <c r="H1790" s="69">
        <f t="shared" si="155"/>
        <v>7</v>
      </c>
      <c r="I1790" s="84">
        <f t="shared" si="152"/>
        <v>387</v>
      </c>
      <c r="J1790" s="60">
        <f t="shared" si="153"/>
        <v>2433</v>
      </c>
      <c r="K1790" s="69">
        <f t="shared" si="154"/>
        <v>39</v>
      </c>
      <c r="L1790"/>
      <c r="M1790" s="85">
        <v>2000</v>
      </c>
      <c r="N1790" s="85">
        <v>1753</v>
      </c>
      <c r="O1790" s="85">
        <v>1768</v>
      </c>
      <c r="P1790" s="85">
        <v>45</v>
      </c>
      <c r="Q1790" s="70"/>
      <c r="R1790" s="85">
        <v>1768</v>
      </c>
      <c r="S1790" s="64">
        <v>2000</v>
      </c>
      <c r="T1790" s="64">
        <v>45</v>
      </c>
      <c r="U1790" s="64">
        <v>327</v>
      </c>
      <c r="V1790" s="64">
        <v>4</v>
      </c>
    </row>
    <row r="1791" spans="6:22" x14ac:dyDescent="0.25">
      <c r="F1791" s="60">
        <v>1769</v>
      </c>
      <c r="G1791" s="69">
        <f t="shared" si="156"/>
        <v>35</v>
      </c>
      <c r="H1791" s="69">
        <f t="shared" si="155"/>
        <v>7</v>
      </c>
      <c r="I1791" s="84">
        <f t="shared" si="152"/>
        <v>414</v>
      </c>
      <c r="J1791" s="60">
        <f t="shared" si="153"/>
        <v>2737</v>
      </c>
      <c r="K1791" s="69">
        <f t="shared" si="154"/>
        <v>40</v>
      </c>
      <c r="L1791"/>
      <c r="M1791" s="85">
        <v>2269</v>
      </c>
      <c r="N1791" s="85">
        <v>1753</v>
      </c>
      <c r="O1791" s="85">
        <v>1769</v>
      </c>
      <c r="P1791" s="85">
        <v>51</v>
      </c>
      <c r="Q1791" s="70"/>
      <c r="R1791" s="85">
        <v>1769</v>
      </c>
      <c r="S1791" s="64">
        <v>2269</v>
      </c>
      <c r="T1791" s="64">
        <v>51</v>
      </c>
      <c r="U1791" s="64">
        <v>327</v>
      </c>
      <c r="V1791" s="64">
        <v>1</v>
      </c>
    </row>
    <row r="1792" spans="6:22" x14ac:dyDescent="0.25">
      <c r="F1792" s="60">
        <v>1770</v>
      </c>
      <c r="G1792" s="69">
        <f t="shared" si="156"/>
        <v>35</v>
      </c>
      <c r="H1792" s="69">
        <f t="shared" si="155"/>
        <v>7</v>
      </c>
      <c r="I1792" s="84">
        <f t="shared" si="152"/>
        <v>414</v>
      </c>
      <c r="J1792" s="60">
        <f t="shared" si="153"/>
        <v>2737</v>
      </c>
      <c r="K1792" s="69">
        <f t="shared" si="154"/>
        <v>40</v>
      </c>
      <c r="L1792"/>
      <c r="M1792" s="85">
        <v>2270</v>
      </c>
      <c r="N1792" s="85">
        <v>1753</v>
      </c>
      <c r="O1792" s="85">
        <v>1770</v>
      </c>
      <c r="P1792" s="85">
        <v>51</v>
      </c>
      <c r="Q1792" s="70"/>
      <c r="R1792" s="85">
        <v>1770</v>
      </c>
      <c r="S1792" s="64">
        <v>2270</v>
      </c>
      <c r="T1792" s="64">
        <v>51</v>
      </c>
      <c r="U1792" s="64">
        <v>327</v>
      </c>
      <c r="V1792" s="64">
        <v>2</v>
      </c>
    </row>
    <row r="1793" spans="6:22" x14ac:dyDescent="0.25">
      <c r="F1793" s="60">
        <v>1771</v>
      </c>
      <c r="G1793" s="69">
        <f t="shared" si="156"/>
        <v>35</v>
      </c>
      <c r="H1793" s="69">
        <f t="shared" si="155"/>
        <v>7</v>
      </c>
      <c r="I1793" s="84">
        <f t="shared" si="152"/>
        <v>414</v>
      </c>
      <c r="J1793" s="60">
        <f t="shared" si="153"/>
        <v>2737</v>
      </c>
      <c r="K1793" s="69">
        <f t="shared" si="154"/>
        <v>40</v>
      </c>
      <c r="L1793"/>
      <c r="M1793" s="85">
        <v>2271</v>
      </c>
      <c r="N1793" s="85">
        <v>1753</v>
      </c>
      <c r="O1793" s="85">
        <v>1771</v>
      </c>
      <c r="P1793" s="85">
        <v>51</v>
      </c>
      <c r="Q1793" s="70"/>
      <c r="R1793" s="85">
        <v>1771</v>
      </c>
      <c r="S1793" s="64">
        <v>2271</v>
      </c>
      <c r="T1793" s="64">
        <v>51</v>
      </c>
      <c r="U1793" s="64">
        <v>327</v>
      </c>
      <c r="V1793" s="64">
        <v>3</v>
      </c>
    </row>
    <row r="1794" spans="6:22" x14ac:dyDescent="0.25">
      <c r="F1794" s="60">
        <v>1772</v>
      </c>
      <c r="G1794" s="69">
        <f t="shared" si="156"/>
        <v>35</v>
      </c>
      <c r="H1794" s="69">
        <f t="shared" si="155"/>
        <v>7</v>
      </c>
      <c r="I1794" s="84">
        <f t="shared" si="152"/>
        <v>414</v>
      </c>
      <c r="J1794" s="60">
        <f t="shared" si="153"/>
        <v>2737</v>
      </c>
      <c r="K1794" s="69">
        <f t="shared" si="154"/>
        <v>40</v>
      </c>
      <c r="L1794"/>
      <c r="M1794" s="85">
        <v>2272</v>
      </c>
      <c r="N1794" s="85">
        <v>1753</v>
      </c>
      <c r="O1794" s="85">
        <v>1772</v>
      </c>
      <c r="P1794" s="85">
        <v>51</v>
      </c>
      <c r="Q1794" s="70"/>
      <c r="R1794" s="85">
        <v>1772</v>
      </c>
      <c r="S1794" s="64">
        <v>2272</v>
      </c>
      <c r="T1794" s="64">
        <v>51</v>
      </c>
      <c r="U1794" s="64">
        <v>327</v>
      </c>
      <c r="V1794" s="64">
        <v>4</v>
      </c>
    </row>
    <row r="1795" spans="6:22" x14ac:dyDescent="0.25">
      <c r="F1795" s="60">
        <v>1773</v>
      </c>
      <c r="G1795" s="69">
        <f t="shared" si="156"/>
        <v>36</v>
      </c>
      <c r="H1795" s="69">
        <f t="shared" si="155"/>
        <v>7</v>
      </c>
      <c r="I1795" s="84">
        <f t="shared" si="152"/>
        <v>422</v>
      </c>
      <c r="J1795" s="60">
        <f t="shared" si="153"/>
        <v>2825</v>
      </c>
      <c r="K1795" s="69">
        <f t="shared" si="154"/>
        <v>40</v>
      </c>
      <c r="L1795"/>
      <c r="M1795" s="85">
        <v>3065</v>
      </c>
      <c r="N1795" s="85">
        <v>1753</v>
      </c>
      <c r="O1795" s="85">
        <v>1773</v>
      </c>
      <c r="P1795" s="85">
        <v>68</v>
      </c>
      <c r="Q1795" s="70"/>
      <c r="R1795" s="85">
        <v>1773</v>
      </c>
      <c r="S1795" s="64">
        <v>3065</v>
      </c>
      <c r="T1795" s="64">
        <v>68</v>
      </c>
      <c r="U1795" s="64">
        <v>327</v>
      </c>
      <c r="V1795" s="64">
        <v>1</v>
      </c>
    </row>
    <row r="1796" spans="6:22" x14ac:dyDescent="0.25">
      <c r="F1796" s="60">
        <v>1774</v>
      </c>
      <c r="G1796" s="69">
        <f t="shared" si="156"/>
        <v>36</v>
      </c>
      <c r="H1796" s="69">
        <f t="shared" si="155"/>
        <v>7</v>
      </c>
      <c r="I1796" s="84">
        <f t="shared" si="152"/>
        <v>422</v>
      </c>
      <c r="J1796" s="60">
        <f t="shared" si="153"/>
        <v>2825</v>
      </c>
      <c r="K1796" s="69">
        <f t="shared" si="154"/>
        <v>40</v>
      </c>
      <c r="L1796"/>
      <c r="M1796" s="85">
        <v>3066</v>
      </c>
      <c r="N1796" s="85">
        <v>1753</v>
      </c>
      <c r="O1796" s="85">
        <v>1774</v>
      </c>
      <c r="P1796" s="85">
        <v>68</v>
      </c>
      <c r="Q1796" s="70"/>
      <c r="R1796" s="85">
        <v>1774</v>
      </c>
      <c r="S1796" s="64">
        <v>3066</v>
      </c>
      <c r="T1796" s="64">
        <v>68</v>
      </c>
      <c r="U1796" s="64">
        <v>327</v>
      </c>
      <c r="V1796" s="64">
        <v>2</v>
      </c>
    </row>
    <row r="1797" spans="6:22" x14ac:dyDescent="0.25">
      <c r="F1797" s="60">
        <v>1775</v>
      </c>
      <c r="G1797" s="69">
        <f t="shared" si="156"/>
        <v>36</v>
      </c>
      <c r="H1797" s="69">
        <f t="shared" si="155"/>
        <v>7</v>
      </c>
      <c r="I1797" s="84">
        <f t="shared" si="152"/>
        <v>422</v>
      </c>
      <c r="J1797" s="60">
        <f t="shared" si="153"/>
        <v>2825</v>
      </c>
      <c r="K1797" s="69">
        <f t="shared" si="154"/>
        <v>40</v>
      </c>
      <c r="L1797"/>
      <c r="M1797" s="85">
        <v>3067</v>
      </c>
      <c r="N1797" s="85">
        <v>1753</v>
      </c>
      <c r="O1797" s="85">
        <v>1775</v>
      </c>
      <c r="P1797" s="85">
        <v>68</v>
      </c>
      <c r="Q1797" s="70"/>
      <c r="R1797" s="85">
        <v>1775</v>
      </c>
      <c r="S1797" s="64">
        <v>3067</v>
      </c>
      <c r="T1797" s="64">
        <v>68</v>
      </c>
      <c r="U1797" s="64">
        <v>327</v>
      </c>
      <c r="V1797" s="64">
        <v>3</v>
      </c>
    </row>
    <row r="1798" spans="6:22" x14ac:dyDescent="0.25">
      <c r="F1798" s="60">
        <v>1776</v>
      </c>
      <c r="G1798" s="69">
        <f t="shared" si="156"/>
        <v>36</v>
      </c>
      <c r="H1798" s="69">
        <f t="shared" si="155"/>
        <v>7</v>
      </c>
      <c r="I1798" s="84">
        <f t="shared" si="152"/>
        <v>422</v>
      </c>
      <c r="J1798" s="60">
        <f t="shared" si="153"/>
        <v>2825</v>
      </c>
      <c r="K1798" s="69">
        <f t="shared" si="154"/>
        <v>40</v>
      </c>
      <c r="L1798"/>
      <c r="M1798" s="85">
        <v>3068</v>
      </c>
      <c r="N1798" s="85">
        <v>1753</v>
      </c>
      <c r="O1798" s="85">
        <v>1776</v>
      </c>
      <c r="P1798" s="85">
        <v>68</v>
      </c>
      <c r="Q1798" s="70"/>
      <c r="R1798" s="85">
        <v>1776</v>
      </c>
      <c r="S1798" s="64">
        <v>3068</v>
      </c>
      <c r="T1798" s="64">
        <v>68</v>
      </c>
      <c r="U1798" s="64">
        <v>327</v>
      </c>
      <c r="V1798" s="64">
        <v>4</v>
      </c>
    </row>
    <row r="1799" spans="6:22" x14ac:dyDescent="0.25">
      <c r="F1799" s="60">
        <v>1777</v>
      </c>
      <c r="G1799" s="69">
        <f t="shared" si="156"/>
        <v>37</v>
      </c>
      <c r="H1799" s="69">
        <f t="shared" si="155"/>
        <v>7</v>
      </c>
      <c r="I1799" s="84">
        <f t="shared" si="152"/>
        <v>430</v>
      </c>
      <c r="J1799" s="60">
        <f t="shared" si="153"/>
        <v>2913</v>
      </c>
      <c r="K1799" s="69">
        <f t="shared" si="154"/>
        <v>40</v>
      </c>
      <c r="L1799"/>
      <c r="M1799" s="85">
        <v>3337</v>
      </c>
      <c r="N1799" s="85">
        <v>1753</v>
      </c>
      <c r="O1799" s="85">
        <v>1777</v>
      </c>
      <c r="P1799" s="85">
        <v>74</v>
      </c>
      <c r="Q1799" s="70"/>
      <c r="R1799" s="85">
        <v>1777</v>
      </c>
      <c r="S1799" s="64">
        <v>3337</v>
      </c>
      <c r="T1799" s="64">
        <v>74</v>
      </c>
      <c r="U1799" s="64">
        <v>327</v>
      </c>
      <c r="V1799" s="64">
        <v>1</v>
      </c>
    </row>
    <row r="1800" spans="6:22" x14ac:dyDescent="0.25">
      <c r="F1800" s="60">
        <v>1778</v>
      </c>
      <c r="G1800" s="69">
        <f t="shared" si="156"/>
        <v>37</v>
      </c>
      <c r="H1800" s="69">
        <f t="shared" si="155"/>
        <v>7</v>
      </c>
      <c r="I1800" s="84">
        <f t="shared" si="152"/>
        <v>430</v>
      </c>
      <c r="J1800" s="60">
        <f t="shared" si="153"/>
        <v>2913</v>
      </c>
      <c r="K1800" s="69">
        <f t="shared" si="154"/>
        <v>40</v>
      </c>
      <c r="L1800"/>
      <c r="M1800" s="85">
        <v>3338</v>
      </c>
      <c r="N1800" s="85">
        <v>1753</v>
      </c>
      <c r="O1800" s="85">
        <v>1778</v>
      </c>
      <c r="P1800" s="85">
        <v>74</v>
      </c>
      <c r="Q1800" s="70"/>
      <c r="R1800" s="85">
        <v>1778</v>
      </c>
      <c r="S1800" s="64">
        <v>3338</v>
      </c>
      <c r="T1800" s="64">
        <v>74</v>
      </c>
      <c r="U1800" s="64">
        <v>327</v>
      </c>
      <c r="V1800" s="64">
        <v>2</v>
      </c>
    </row>
    <row r="1801" spans="6:22" x14ac:dyDescent="0.25">
      <c r="F1801" s="60">
        <v>1779</v>
      </c>
      <c r="G1801" s="69">
        <f t="shared" si="156"/>
        <v>37</v>
      </c>
      <c r="H1801" s="69">
        <f t="shared" si="155"/>
        <v>7</v>
      </c>
      <c r="I1801" s="84">
        <f t="shared" si="152"/>
        <v>430</v>
      </c>
      <c r="J1801" s="60">
        <f t="shared" si="153"/>
        <v>2913</v>
      </c>
      <c r="K1801" s="69">
        <f t="shared" si="154"/>
        <v>40</v>
      </c>
      <c r="L1801"/>
      <c r="M1801" s="85">
        <v>3339</v>
      </c>
      <c r="N1801" s="85">
        <v>1753</v>
      </c>
      <c r="O1801" s="85">
        <v>1779</v>
      </c>
      <c r="P1801" s="85">
        <v>74</v>
      </c>
      <c r="Q1801" s="70"/>
      <c r="R1801" s="85">
        <v>1779</v>
      </c>
      <c r="S1801" s="64">
        <v>3339</v>
      </c>
      <c r="T1801" s="64">
        <v>74</v>
      </c>
      <c r="U1801" s="64">
        <v>327</v>
      </c>
      <c r="V1801" s="64">
        <v>3</v>
      </c>
    </row>
    <row r="1802" spans="6:22" x14ac:dyDescent="0.25">
      <c r="F1802" s="60">
        <v>1780</v>
      </c>
      <c r="G1802" s="69">
        <f t="shared" si="156"/>
        <v>37</v>
      </c>
      <c r="H1802" s="69">
        <f t="shared" si="155"/>
        <v>7</v>
      </c>
      <c r="I1802" s="84">
        <f t="shared" si="152"/>
        <v>430</v>
      </c>
      <c r="J1802" s="60">
        <f t="shared" si="153"/>
        <v>2913</v>
      </c>
      <c r="K1802" s="69">
        <f t="shared" si="154"/>
        <v>40</v>
      </c>
      <c r="L1802"/>
      <c r="M1802" s="85">
        <v>3340</v>
      </c>
      <c r="N1802" s="85">
        <v>1753</v>
      </c>
      <c r="O1802" s="85">
        <v>1780</v>
      </c>
      <c r="P1802" s="85">
        <v>74</v>
      </c>
      <c r="Q1802" s="70"/>
      <c r="R1802" s="85">
        <v>1780</v>
      </c>
      <c r="S1802" s="64">
        <v>3340</v>
      </c>
      <c r="T1802" s="64">
        <v>74</v>
      </c>
      <c r="U1802" s="64">
        <v>327</v>
      </c>
      <c r="V1802" s="64">
        <v>4</v>
      </c>
    </row>
    <row r="1803" spans="6:22" x14ac:dyDescent="0.25">
      <c r="F1803" s="60">
        <v>1781</v>
      </c>
      <c r="G1803" s="69">
        <f t="shared" si="156"/>
        <v>38</v>
      </c>
      <c r="H1803" s="69">
        <f t="shared" si="155"/>
        <v>7</v>
      </c>
      <c r="I1803" s="84">
        <f t="shared" si="152"/>
        <v>438</v>
      </c>
      <c r="J1803" s="60">
        <f t="shared" si="153"/>
        <v>3001</v>
      </c>
      <c r="K1803" s="69">
        <f t="shared" si="154"/>
        <v>40</v>
      </c>
      <c r="L1803"/>
      <c r="M1803" s="85">
        <v>4133</v>
      </c>
      <c r="N1803" s="85">
        <v>1753</v>
      </c>
      <c r="O1803" s="85">
        <v>1781</v>
      </c>
      <c r="P1803" s="85">
        <v>92</v>
      </c>
      <c r="Q1803" s="70"/>
      <c r="R1803" s="85">
        <v>1781</v>
      </c>
      <c r="S1803" s="64">
        <v>4133</v>
      </c>
      <c r="T1803" s="64">
        <v>92</v>
      </c>
      <c r="U1803" s="64">
        <v>327</v>
      </c>
      <c r="V1803" s="64">
        <v>1</v>
      </c>
    </row>
    <row r="1804" spans="6:22" x14ac:dyDescent="0.25">
      <c r="F1804" s="60">
        <v>1782</v>
      </c>
      <c r="G1804" s="69">
        <f t="shared" si="156"/>
        <v>38</v>
      </c>
      <c r="H1804" s="69">
        <f t="shared" si="155"/>
        <v>7</v>
      </c>
      <c r="I1804" s="84">
        <f t="shared" si="152"/>
        <v>438</v>
      </c>
      <c r="J1804" s="60">
        <f t="shared" si="153"/>
        <v>3001</v>
      </c>
      <c r="K1804" s="69">
        <f t="shared" si="154"/>
        <v>40</v>
      </c>
      <c r="L1804"/>
      <c r="M1804" s="85">
        <v>4134</v>
      </c>
      <c r="N1804" s="85">
        <v>1753</v>
      </c>
      <c r="O1804" s="85">
        <v>1782</v>
      </c>
      <c r="P1804" s="85">
        <v>92</v>
      </c>
      <c r="Q1804" s="70"/>
      <c r="R1804" s="85">
        <v>1782</v>
      </c>
      <c r="S1804" s="64">
        <v>4134</v>
      </c>
      <c r="T1804" s="64">
        <v>92</v>
      </c>
      <c r="U1804" s="64">
        <v>327</v>
      </c>
      <c r="V1804" s="64">
        <v>2</v>
      </c>
    </row>
    <row r="1805" spans="6:22" x14ac:dyDescent="0.25">
      <c r="F1805" s="60">
        <v>1783</v>
      </c>
      <c r="G1805" s="69">
        <f t="shared" si="156"/>
        <v>38</v>
      </c>
      <c r="H1805" s="69">
        <f t="shared" si="155"/>
        <v>7</v>
      </c>
      <c r="I1805" s="84">
        <f t="shared" si="152"/>
        <v>438</v>
      </c>
      <c r="J1805" s="60">
        <f t="shared" si="153"/>
        <v>3001</v>
      </c>
      <c r="K1805" s="69">
        <f t="shared" si="154"/>
        <v>40</v>
      </c>
      <c r="L1805"/>
      <c r="M1805" s="85">
        <v>4135</v>
      </c>
      <c r="N1805" s="85">
        <v>1753</v>
      </c>
      <c r="O1805" s="85">
        <v>1783</v>
      </c>
      <c r="P1805" s="85">
        <v>92</v>
      </c>
      <c r="Q1805" s="70"/>
      <c r="R1805" s="85">
        <v>1783</v>
      </c>
      <c r="S1805" s="64">
        <v>4135</v>
      </c>
      <c r="T1805" s="64">
        <v>92</v>
      </c>
      <c r="U1805" s="64">
        <v>327</v>
      </c>
      <c r="V1805" s="64">
        <v>3</v>
      </c>
    </row>
    <row r="1806" spans="6:22" x14ac:dyDescent="0.25">
      <c r="F1806" s="60">
        <v>1784</v>
      </c>
      <c r="G1806" s="69">
        <f t="shared" si="156"/>
        <v>38</v>
      </c>
      <c r="H1806" s="69">
        <f t="shared" si="155"/>
        <v>7</v>
      </c>
      <c r="I1806" s="84">
        <f t="shared" si="152"/>
        <v>438</v>
      </c>
      <c r="J1806" s="60">
        <f t="shared" si="153"/>
        <v>3001</v>
      </c>
      <c r="K1806" s="69">
        <f t="shared" si="154"/>
        <v>40</v>
      </c>
      <c r="L1806"/>
      <c r="M1806" s="85">
        <v>4136</v>
      </c>
      <c r="N1806" s="85">
        <v>1753</v>
      </c>
      <c r="O1806" s="85">
        <v>1784</v>
      </c>
      <c r="P1806" s="85">
        <v>92</v>
      </c>
      <c r="Q1806" s="70"/>
      <c r="R1806" s="85">
        <v>1784</v>
      </c>
      <c r="S1806" s="64">
        <v>4136</v>
      </c>
      <c r="T1806" s="64">
        <v>92</v>
      </c>
      <c r="U1806" s="64">
        <v>327</v>
      </c>
      <c r="V1806" s="64">
        <v>4</v>
      </c>
    </row>
    <row r="1807" spans="6:22" x14ac:dyDescent="0.25">
      <c r="F1807" s="60">
        <v>1785</v>
      </c>
      <c r="G1807" s="69">
        <f t="shared" si="156"/>
        <v>39</v>
      </c>
      <c r="H1807" s="69">
        <f t="shared" si="155"/>
        <v>7</v>
      </c>
      <c r="I1807" s="84">
        <f t="shared" si="152"/>
        <v>446</v>
      </c>
      <c r="J1807" s="60">
        <f t="shared" si="153"/>
        <v>3089</v>
      </c>
      <c r="K1807" s="69">
        <f t="shared" si="154"/>
        <v>40</v>
      </c>
      <c r="L1807"/>
      <c r="M1807" s="85">
        <v>4405</v>
      </c>
      <c r="N1807" s="85">
        <v>1753</v>
      </c>
      <c r="O1807" s="85">
        <v>1785</v>
      </c>
      <c r="P1807" s="85">
        <v>98</v>
      </c>
      <c r="Q1807" s="70"/>
      <c r="R1807" s="85">
        <v>1785</v>
      </c>
      <c r="S1807" s="64">
        <v>4405</v>
      </c>
      <c r="T1807" s="64">
        <v>98</v>
      </c>
      <c r="U1807" s="64">
        <v>327</v>
      </c>
      <c r="V1807" s="64">
        <v>1</v>
      </c>
    </row>
    <row r="1808" spans="6:22" x14ac:dyDescent="0.25">
      <c r="F1808" s="60">
        <v>1786</v>
      </c>
      <c r="G1808" s="69">
        <f t="shared" si="156"/>
        <v>39</v>
      </c>
      <c r="H1808" s="69">
        <f t="shared" si="155"/>
        <v>7</v>
      </c>
      <c r="I1808" s="84">
        <f t="shared" si="152"/>
        <v>446</v>
      </c>
      <c r="J1808" s="60">
        <f t="shared" si="153"/>
        <v>3089</v>
      </c>
      <c r="K1808" s="69">
        <f t="shared" si="154"/>
        <v>40</v>
      </c>
      <c r="L1808"/>
      <c r="M1808" s="85">
        <v>4406</v>
      </c>
      <c r="N1808" s="85">
        <v>1753</v>
      </c>
      <c r="O1808" s="85">
        <v>1786</v>
      </c>
      <c r="P1808" s="85">
        <v>98</v>
      </c>
      <c r="Q1808" s="70"/>
      <c r="R1808" s="85">
        <v>1786</v>
      </c>
      <c r="S1808" s="64">
        <v>4406</v>
      </c>
      <c r="T1808" s="64">
        <v>98</v>
      </c>
      <c r="U1808" s="64">
        <v>327</v>
      </c>
      <c r="V1808" s="64">
        <v>2</v>
      </c>
    </row>
    <row r="1809" spans="6:22" x14ac:dyDescent="0.25">
      <c r="F1809" s="60">
        <v>1787</v>
      </c>
      <c r="G1809" s="69">
        <f t="shared" si="156"/>
        <v>39</v>
      </c>
      <c r="H1809" s="69">
        <f t="shared" si="155"/>
        <v>7</v>
      </c>
      <c r="I1809" s="84">
        <f t="shared" si="152"/>
        <v>446</v>
      </c>
      <c r="J1809" s="60">
        <f t="shared" si="153"/>
        <v>3089</v>
      </c>
      <c r="K1809" s="69">
        <f t="shared" si="154"/>
        <v>40</v>
      </c>
      <c r="L1809"/>
      <c r="M1809" s="85">
        <v>4407</v>
      </c>
      <c r="N1809" s="85">
        <v>1753</v>
      </c>
      <c r="O1809" s="85">
        <v>1787</v>
      </c>
      <c r="P1809" s="85">
        <v>98</v>
      </c>
      <c r="Q1809" s="70"/>
      <c r="R1809" s="85">
        <v>1787</v>
      </c>
      <c r="S1809" s="64">
        <v>4407</v>
      </c>
      <c r="T1809" s="64">
        <v>98</v>
      </c>
      <c r="U1809" s="64">
        <v>327</v>
      </c>
      <c r="V1809" s="64">
        <v>3</v>
      </c>
    </row>
    <row r="1810" spans="6:22" x14ac:dyDescent="0.25">
      <c r="F1810" s="60">
        <v>1788</v>
      </c>
      <c r="G1810" s="69">
        <f t="shared" si="156"/>
        <v>39</v>
      </c>
      <c r="H1810" s="69">
        <f t="shared" si="155"/>
        <v>7</v>
      </c>
      <c r="I1810" s="84">
        <f t="shared" si="152"/>
        <v>446</v>
      </c>
      <c r="J1810" s="60">
        <f t="shared" si="153"/>
        <v>3089</v>
      </c>
      <c r="K1810" s="69">
        <f t="shared" si="154"/>
        <v>40</v>
      </c>
      <c r="L1810"/>
      <c r="M1810" s="85">
        <v>4408</v>
      </c>
      <c r="N1810" s="85">
        <v>1753</v>
      </c>
      <c r="O1810" s="85">
        <v>1788</v>
      </c>
      <c r="P1810" s="85">
        <v>98</v>
      </c>
      <c r="Q1810" s="70"/>
      <c r="R1810" s="85">
        <v>1788</v>
      </c>
      <c r="S1810" s="64">
        <v>4408</v>
      </c>
      <c r="T1810" s="64">
        <v>98</v>
      </c>
      <c r="U1810" s="64">
        <v>327</v>
      </c>
      <c r="V1810" s="64">
        <v>4</v>
      </c>
    </row>
    <row r="1811" spans="6:22" x14ac:dyDescent="0.25">
      <c r="F1811" s="60">
        <v>1789</v>
      </c>
      <c r="G1811" s="69">
        <f t="shared" si="156"/>
        <v>40</v>
      </c>
      <c r="H1811" s="69">
        <f t="shared" si="155"/>
        <v>7</v>
      </c>
      <c r="I1811" s="84">
        <f t="shared" si="152"/>
        <v>454</v>
      </c>
      <c r="J1811" s="60">
        <f t="shared" si="153"/>
        <v>3177</v>
      </c>
      <c r="K1811" s="69">
        <f t="shared" si="154"/>
        <v>40</v>
      </c>
      <c r="L1811"/>
      <c r="M1811" s="85">
        <v>5201</v>
      </c>
      <c r="N1811" s="85">
        <v>1753</v>
      </c>
      <c r="O1811" s="85">
        <v>1789</v>
      </c>
      <c r="P1811" s="85">
        <v>115</v>
      </c>
      <c r="Q1811" s="70"/>
      <c r="R1811" s="85">
        <v>1789</v>
      </c>
      <c r="S1811" s="64">
        <v>5201</v>
      </c>
      <c r="T1811" s="64">
        <v>115</v>
      </c>
      <c r="U1811" s="64">
        <v>327</v>
      </c>
      <c r="V1811" s="64">
        <v>1</v>
      </c>
    </row>
    <row r="1812" spans="6:22" x14ac:dyDescent="0.25">
      <c r="F1812" s="60">
        <v>1790</v>
      </c>
      <c r="G1812" s="69">
        <f t="shared" si="156"/>
        <v>40</v>
      </c>
      <c r="H1812" s="69">
        <f t="shared" si="155"/>
        <v>7</v>
      </c>
      <c r="I1812" s="84">
        <f t="shared" si="152"/>
        <v>454</v>
      </c>
      <c r="J1812" s="60">
        <f t="shared" si="153"/>
        <v>3177</v>
      </c>
      <c r="K1812" s="69">
        <f t="shared" si="154"/>
        <v>40</v>
      </c>
      <c r="L1812"/>
      <c r="M1812" s="85">
        <v>5202</v>
      </c>
      <c r="N1812" s="85">
        <v>1753</v>
      </c>
      <c r="O1812" s="85">
        <v>1790</v>
      </c>
      <c r="P1812" s="85">
        <v>115</v>
      </c>
      <c r="Q1812" s="70"/>
      <c r="R1812" s="85">
        <v>1790</v>
      </c>
      <c r="S1812" s="64">
        <v>5202</v>
      </c>
      <c r="T1812" s="64">
        <v>115</v>
      </c>
      <c r="U1812" s="64">
        <v>327</v>
      </c>
      <c r="V1812" s="64">
        <v>2</v>
      </c>
    </row>
    <row r="1813" spans="6:22" x14ac:dyDescent="0.25">
      <c r="F1813" s="60">
        <v>1791</v>
      </c>
      <c r="G1813" s="69">
        <f t="shared" si="156"/>
        <v>40</v>
      </c>
      <c r="H1813" s="69">
        <f t="shared" si="155"/>
        <v>7</v>
      </c>
      <c r="I1813" s="84">
        <f t="shared" si="152"/>
        <v>454</v>
      </c>
      <c r="J1813" s="60">
        <f t="shared" si="153"/>
        <v>3177</v>
      </c>
      <c r="K1813" s="69">
        <f t="shared" si="154"/>
        <v>40</v>
      </c>
      <c r="L1813"/>
      <c r="M1813" s="85">
        <v>5203</v>
      </c>
      <c r="N1813" s="85">
        <v>1753</v>
      </c>
      <c r="O1813" s="85">
        <v>1791</v>
      </c>
      <c r="P1813" s="85">
        <v>115</v>
      </c>
      <c r="Q1813" s="70"/>
      <c r="R1813" s="85">
        <v>1791</v>
      </c>
      <c r="S1813" s="64">
        <v>5203</v>
      </c>
      <c r="T1813" s="64">
        <v>115</v>
      </c>
      <c r="U1813" s="64">
        <v>327</v>
      </c>
      <c r="V1813" s="64">
        <v>3</v>
      </c>
    </row>
    <row r="1814" spans="6:22" x14ac:dyDescent="0.25">
      <c r="F1814" s="60">
        <v>1792</v>
      </c>
      <c r="G1814" s="69">
        <f t="shared" si="156"/>
        <v>40</v>
      </c>
      <c r="H1814" s="69">
        <f t="shared" si="155"/>
        <v>7</v>
      </c>
      <c r="I1814" s="84">
        <f t="shared" si="152"/>
        <v>454</v>
      </c>
      <c r="J1814" s="60">
        <f t="shared" si="153"/>
        <v>3177</v>
      </c>
      <c r="K1814" s="69">
        <f t="shared" si="154"/>
        <v>40</v>
      </c>
      <c r="L1814"/>
      <c r="M1814" s="85">
        <v>5204</v>
      </c>
      <c r="N1814" s="85">
        <v>1753</v>
      </c>
      <c r="O1814" s="85">
        <v>1792</v>
      </c>
      <c r="P1814" s="85">
        <v>115</v>
      </c>
      <c r="Q1814" s="70"/>
      <c r="R1814" s="85">
        <v>1792</v>
      </c>
      <c r="S1814" s="64">
        <v>5204</v>
      </c>
      <c r="T1814" s="64">
        <v>115</v>
      </c>
      <c r="U1814" s="64">
        <v>327</v>
      </c>
      <c r="V1814" s="64">
        <v>4</v>
      </c>
    </row>
    <row r="1815" spans="6:22" x14ac:dyDescent="0.25">
      <c r="F1815" s="60">
        <v>1793</v>
      </c>
      <c r="G1815" s="69">
        <f t="shared" si="156"/>
        <v>41</v>
      </c>
      <c r="H1815" s="69">
        <f t="shared" si="155"/>
        <v>7</v>
      </c>
      <c r="I1815" s="84">
        <f t="shared" ref="I1815:I1878" si="157">VLOOKUP(G1815,$A$23:$C$90,2,0)+VLOOKUP(H1815,$A$23:$C$90,3,0)</f>
        <v>462</v>
      </c>
      <c r="J1815" s="60">
        <f t="shared" si="153"/>
        <v>3265</v>
      </c>
      <c r="K1815" s="69">
        <f t="shared" si="154"/>
        <v>40</v>
      </c>
      <c r="L1815"/>
      <c r="M1815" s="85">
        <v>5473</v>
      </c>
      <c r="N1815" s="85">
        <v>1753</v>
      </c>
      <c r="O1815" s="85">
        <v>1793</v>
      </c>
      <c r="P1815" s="85">
        <v>120</v>
      </c>
      <c r="Q1815" s="70"/>
      <c r="R1815" s="85">
        <v>1793</v>
      </c>
      <c r="S1815" s="64">
        <v>5473</v>
      </c>
      <c r="T1815" s="64">
        <v>121</v>
      </c>
      <c r="U1815" s="64">
        <v>327</v>
      </c>
      <c r="V1815" s="64">
        <v>1</v>
      </c>
    </row>
    <row r="1816" spans="6:22" x14ac:dyDescent="0.25">
      <c r="F1816" s="60">
        <v>1794</v>
      </c>
      <c r="G1816" s="69">
        <f t="shared" si="156"/>
        <v>41</v>
      </c>
      <c r="H1816" s="69">
        <f t="shared" si="155"/>
        <v>7</v>
      </c>
      <c r="I1816" s="84">
        <f t="shared" si="157"/>
        <v>462</v>
      </c>
      <c r="J1816" s="60">
        <f t="shared" ref="J1816:J1879" si="158">RANK(I1816,$I$23:$I$6550,1)</f>
        <v>3265</v>
      </c>
      <c r="K1816" s="69">
        <f t="shared" ref="K1816:K1879" si="159">LOOKUP(F1816,$X$23:$X$191,$Y$23:$Y$191)</f>
        <v>40</v>
      </c>
      <c r="L1816"/>
      <c r="M1816" s="85">
        <v>5474</v>
      </c>
      <c r="N1816" s="85">
        <v>1753</v>
      </c>
      <c r="O1816" s="85">
        <v>1794</v>
      </c>
      <c r="P1816" s="85">
        <v>120</v>
      </c>
      <c r="Q1816" s="70"/>
      <c r="R1816" s="85">
        <v>1794</v>
      </c>
      <c r="S1816" s="64">
        <v>5474</v>
      </c>
      <c r="T1816" s="64">
        <v>121</v>
      </c>
      <c r="U1816" s="64">
        <v>327</v>
      </c>
      <c r="V1816" s="64">
        <v>2</v>
      </c>
    </row>
    <row r="1817" spans="6:22" x14ac:dyDescent="0.25">
      <c r="F1817" s="60">
        <v>1795</v>
      </c>
      <c r="G1817" s="69">
        <f t="shared" si="156"/>
        <v>41</v>
      </c>
      <c r="H1817" s="69">
        <f t="shared" si="155"/>
        <v>7</v>
      </c>
      <c r="I1817" s="84">
        <f t="shared" si="157"/>
        <v>462</v>
      </c>
      <c r="J1817" s="60">
        <f t="shared" si="158"/>
        <v>3265</v>
      </c>
      <c r="K1817" s="69">
        <f t="shared" si="159"/>
        <v>40</v>
      </c>
      <c r="L1817"/>
      <c r="M1817" s="85">
        <v>5475</v>
      </c>
      <c r="N1817" s="85">
        <v>1753</v>
      </c>
      <c r="O1817" s="85">
        <v>1795</v>
      </c>
      <c r="P1817" s="85">
        <v>120</v>
      </c>
      <c r="Q1817" s="70"/>
      <c r="R1817" s="85">
        <v>1795</v>
      </c>
      <c r="S1817" s="64">
        <v>5475</v>
      </c>
      <c r="T1817" s="64">
        <v>121</v>
      </c>
      <c r="U1817" s="64">
        <v>327</v>
      </c>
      <c r="V1817" s="64">
        <v>3</v>
      </c>
    </row>
    <row r="1818" spans="6:22" x14ac:dyDescent="0.25">
      <c r="F1818" s="60">
        <v>1796</v>
      </c>
      <c r="G1818" s="69">
        <f t="shared" si="156"/>
        <v>41</v>
      </c>
      <c r="H1818" s="69">
        <f t="shared" si="155"/>
        <v>7</v>
      </c>
      <c r="I1818" s="84">
        <f t="shared" si="157"/>
        <v>462</v>
      </c>
      <c r="J1818" s="60">
        <f t="shared" si="158"/>
        <v>3265</v>
      </c>
      <c r="K1818" s="69">
        <f t="shared" si="159"/>
        <v>40</v>
      </c>
      <c r="L1818"/>
      <c r="M1818" s="85">
        <v>5476</v>
      </c>
      <c r="N1818" s="85">
        <v>1753</v>
      </c>
      <c r="O1818" s="85">
        <v>1796</v>
      </c>
      <c r="P1818" s="85">
        <v>120</v>
      </c>
      <c r="Q1818" s="70"/>
      <c r="R1818" s="85">
        <v>1796</v>
      </c>
      <c r="S1818" s="64">
        <v>5476</v>
      </c>
      <c r="T1818" s="64">
        <v>121</v>
      </c>
      <c r="U1818" s="64">
        <v>327</v>
      </c>
      <c r="V1818" s="64">
        <v>4</v>
      </c>
    </row>
    <row r="1819" spans="6:22" x14ac:dyDescent="0.25">
      <c r="F1819" s="60">
        <v>1797</v>
      </c>
      <c r="G1819" s="69">
        <f t="shared" si="156"/>
        <v>42</v>
      </c>
      <c r="H1819" s="69">
        <f t="shared" si="155"/>
        <v>7</v>
      </c>
      <c r="I1819" s="84">
        <f t="shared" si="157"/>
        <v>470</v>
      </c>
      <c r="J1819" s="60">
        <f t="shared" si="158"/>
        <v>3353</v>
      </c>
      <c r="K1819" s="69">
        <f t="shared" si="159"/>
        <v>40</v>
      </c>
      <c r="L1819"/>
      <c r="M1819" s="85">
        <v>6269</v>
      </c>
      <c r="N1819" s="85">
        <v>1753</v>
      </c>
      <c r="O1819" s="85">
        <v>1797</v>
      </c>
      <c r="P1819" s="85">
        <v>137</v>
      </c>
      <c r="Q1819" s="70"/>
      <c r="R1819" s="85">
        <v>1797</v>
      </c>
      <c r="S1819" s="64">
        <v>6269</v>
      </c>
      <c r="T1819" s="64">
        <v>139</v>
      </c>
      <c r="U1819" s="64">
        <v>327</v>
      </c>
      <c r="V1819" s="64">
        <v>1</v>
      </c>
    </row>
    <row r="1820" spans="6:22" x14ac:dyDescent="0.25">
      <c r="F1820" s="60">
        <v>1798</v>
      </c>
      <c r="G1820" s="69">
        <f t="shared" si="156"/>
        <v>42</v>
      </c>
      <c r="H1820" s="69">
        <f t="shared" si="155"/>
        <v>7</v>
      </c>
      <c r="I1820" s="84">
        <f t="shared" si="157"/>
        <v>470</v>
      </c>
      <c r="J1820" s="60">
        <f t="shared" si="158"/>
        <v>3353</v>
      </c>
      <c r="K1820" s="69">
        <f t="shared" si="159"/>
        <v>40</v>
      </c>
      <c r="L1820"/>
      <c r="M1820" s="85">
        <v>6270</v>
      </c>
      <c r="N1820" s="85">
        <v>1753</v>
      </c>
      <c r="O1820" s="85">
        <v>1798</v>
      </c>
      <c r="P1820" s="85">
        <v>137</v>
      </c>
      <c r="Q1820" s="70"/>
      <c r="R1820" s="85">
        <v>1798</v>
      </c>
      <c r="S1820" s="64">
        <v>6270</v>
      </c>
      <c r="T1820" s="64">
        <v>139</v>
      </c>
      <c r="U1820" s="64">
        <v>327</v>
      </c>
      <c r="V1820" s="64">
        <v>2</v>
      </c>
    </row>
    <row r="1821" spans="6:22" x14ac:dyDescent="0.25">
      <c r="F1821" s="60">
        <v>1799</v>
      </c>
      <c r="G1821" s="69">
        <f t="shared" si="156"/>
        <v>42</v>
      </c>
      <c r="H1821" s="69">
        <f t="shared" si="155"/>
        <v>7</v>
      </c>
      <c r="I1821" s="84">
        <f t="shared" si="157"/>
        <v>470</v>
      </c>
      <c r="J1821" s="60">
        <f t="shared" si="158"/>
        <v>3353</v>
      </c>
      <c r="K1821" s="69">
        <f t="shared" si="159"/>
        <v>40</v>
      </c>
      <c r="L1821"/>
      <c r="M1821" s="85">
        <v>6271</v>
      </c>
      <c r="N1821" s="85">
        <v>1753</v>
      </c>
      <c r="O1821" s="85">
        <v>1799</v>
      </c>
      <c r="P1821" s="85">
        <v>137</v>
      </c>
      <c r="Q1821" s="70"/>
      <c r="R1821" s="85">
        <v>1799</v>
      </c>
      <c r="S1821" s="64">
        <v>6271</v>
      </c>
      <c r="T1821" s="64">
        <v>139</v>
      </c>
      <c r="U1821" s="64">
        <v>327</v>
      </c>
      <c r="V1821" s="64">
        <v>3</v>
      </c>
    </row>
    <row r="1822" spans="6:22" x14ac:dyDescent="0.25">
      <c r="F1822" s="60">
        <v>1800</v>
      </c>
      <c r="G1822" s="69">
        <f t="shared" si="156"/>
        <v>42</v>
      </c>
      <c r="H1822" s="69">
        <f t="shared" si="155"/>
        <v>7</v>
      </c>
      <c r="I1822" s="84">
        <f t="shared" si="157"/>
        <v>470</v>
      </c>
      <c r="J1822" s="60">
        <f t="shared" si="158"/>
        <v>3353</v>
      </c>
      <c r="K1822" s="69">
        <f t="shared" si="159"/>
        <v>40</v>
      </c>
      <c r="L1822"/>
      <c r="M1822" s="85">
        <v>6272</v>
      </c>
      <c r="N1822" s="85">
        <v>1753</v>
      </c>
      <c r="O1822" s="85">
        <v>1800</v>
      </c>
      <c r="P1822" s="85">
        <v>137</v>
      </c>
      <c r="Q1822" s="70"/>
      <c r="R1822" s="85">
        <v>1800</v>
      </c>
      <c r="S1822" s="64">
        <v>6272</v>
      </c>
      <c r="T1822" s="64">
        <v>139</v>
      </c>
      <c r="U1822" s="64">
        <v>327</v>
      </c>
      <c r="V1822" s="64">
        <v>4</v>
      </c>
    </row>
    <row r="1823" spans="6:22" x14ac:dyDescent="0.25">
      <c r="F1823" s="60">
        <v>1801</v>
      </c>
      <c r="G1823" s="69">
        <f t="shared" si="156"/>
        <v>43</v>
      </c>
      <c r="H1823" s="69">
        <f t="shared" si="155"/>
        <v>7</v>
      </c>
      <c r="I1823" s="84">
        <f t="shared" si="157"/>
        <v>478</v>
      </c>
      <c r="J1823" s="60">
        <f t="shared" si="158"/>
        <v>3441</v>
      </c>
      <c r="K1823" s="69">
        <f t="shared" si="159"/>
        <v>40</v>
      </c>
      <c r="L1823"/>
      <c r="M1823" s="85">
        <v>397</v>
      </c>
      <c r="N1823" s="85">
        <v>1801</v>
      </c>
      <c r="O1823" s="85">
        <v>1801</v>
      </c>
      <c r="P1823" s="85">
        <v>9</v>
      </c>
      <c r="Q1823" s="70"/>
      <c r="R1823" s="85">
        <v>1801</v>
      </c>
      <c r="S1823" s="64">
        <v>397</v>
      </c>
      <c r="T1823" s="64">
        <v>9</v>
      </c>
      <c r="U1823" s="64">
        <v>331</v>
      </c>
      <c r="V1823" s="64">
        <v>1</v>
      </c>
    </row>
    <row r="1824" spans="6:22" x14ac:dyDescent="0.25">
      <c r="F1824" s="60">
        <v>1802</v>
      </c>
      <c r="G1824" s="69">
        <f t="shared" si="156"/>
        <v>43</v>
      </c>
      <c r="H1824" s="69">
        <f t="shared" si="155"/>
        <v>7</v>
      </c>
      <c r="I1824" s="84">
        <f t="shared" si="157"/>
        <v>478</v>
      </c>
      <c r="J1824" s="60">
        <f t="shared" si="158"/>
        <v>3441</v>
      </c>
      <c r="K1824" s="69">
        <f t="shared" si="159"/>
        <v>40</v>
      </c>
      <c r="L1824"/>
      <c r="M1824" s="85">
        <v>398</v>
      </c>
      <c r="N1824" s="85">
        <v>1801</v>
      </c>
      <c r="O1824" s="85">
        <v>1802</v>
      </c>
      <c r="P1824" s="85">
        <v>9</v>
      </c>
      <c r="Q1824" s="70"/>
      <c r="R1824" s="85">
        <v>1802</v>
      </c>
      <c r="S1824" s="64">
        <v>398</v>
      </c>
      <c r="T1824" s="64">
        <v>9</v>
      </c>
      <c r="U1824" s="64">
        <v>331</v>
      </c>
      <c r="V1824" s="64">
        <v>2</v>
      </c>
    </row>
    <row r="1825" spans="6:22" x14ac:dyDescent="0.25">
      <c r="F1825" s="60">
        <v>1803</v>
      </c>
      <c r="G1825" s="69">
        <f t="shared" si="156"/>
        <v>43</v>
      </c>
      <c r="H1825" s="69">
        <f t="shared" si="155"/>
        <v>7</v>
      </c>
      <c r="I1825" s="84">
        <f t="shared" si="157"/>
        <v>478</v>
      </c>
      <c r="J1825" s="60">
        <f t="shared" si="158"/>
        <v>3441</v>
      </c>
      <c r="K1825" s="69">
        <f t="shared" si="159"/>
        <v>40</v>
      </c>
      <c r="L1825"/>
      <c r="M1825" s="85">
        <v>399</v>
      </c>
      <c r="N1825" s="85">
        <v>1801</v>
      </c>
      <c r="O1825" s="85">
        <v>1803</v>
      </c>
      <c r="P1825" s="85">
        <v>9</v>
      </c>
      <c r="Q1825" s="70"/>
      <c r="R1825" s="85">
        <v>1803</v>
      </c>
      <c r="S1825" s="64">
        <v>399</v>
      </c>
      <c r="T1825" s="64">
        <v>9</v>
      </c>
      <c r="U1825" s="64">
        <v>331</v>
      </c>
      <c r="V1825" s="64">
        <v>3</v>
      </c>
    </row>
    <row r="1826" spans="6:22" x14ac:dyDescent="0.25">
      <c r="F1826" s="60">
        <v>1804</v>
      </c>
      <c r="G1826" s="69">
        <f t="shared" si="156"/>
        <v>43</v>
      </c>
      <c r="H1826" s="69">
        <f t="shared" si="155"/>
        <v>7</v>
      </c>
      <c r="I1826" s="84">
        <f t="shared" si="157"/>
        <v>478</v>
      </c>
      <c r="J1826" s="60">
        <f t="shared" si="158"/>
        <v>3441</v>
      </c>
      <c r="K1826" s="69">
        <f t="shared" si="159"/>
        <v>40</v>
      </c>
      <c r="L1826"/>
      <c r="M1826" s="85">
        <v>400</v>
      </c>
      <c r="N1826" s="85">
        <v>1801</v>
      </c>
      <c r="O1826" s="85">
        <v>1804</v>
      </c>
      <c r="P1826" s="85">
        <v>9</v>
      </c>
      <c r="Q1826" s="70"/>
      <c r="R1826" s="85">
        <v>1804</v>
      </c>
      <c r="S1826" s="64">
        <v>400</v>
      </c>
      <c r="T1826" s="64">
        <v>9</v>
      </c>
      <c r="U1826" s="64">
        <v>331</v>
      </c>
      <c r="V1826" s="64">
        <v>4</v>
      </c>
    </row>
    <row r="1827" spans="6:22" x14ac:dyDescent="0.25">
      <c r="F1827" s="60">
        <v>1805</v>
      </c>
      <c r="G1827" s="69">
        <f t="shared" si="156"/>
        <v>44</v>
      </c>
      <c r="H1827" s="69">
        <f t="shared" si="155"/>
        <v>7</v>
      </c>
      <c r="I1827" s="84">
        <f t="shared" si="157"/>
        <v>486</v>
      </c>
      <c r="J1827" s="60">
        <f t="shared" si="158"/>
        <v>3529</v>
      </c>
      <c r="K1827" s="69">
        <f t="shared" si="159"/>
        <v>40</v>
      </c>
      <c r="L1827"/>
      <c r="M1827" s="85">
        <v>669</v>
      </c>
      <c r="N1827" s="85">
        <v>1801</v>
      </c>
      <c r="O1827" s="85">
        <v>1805</v>
      </c>
      <c r="P1827" s="85">
        <v>15</v>
      </c>
      <c r="Q1827" s="70"/>
      <c r="R1827" s="85">
        <v>1805</v>
      </c>
      <c r="S1827" s="64">
        <v>669</v>
      </c>
      <c r="T1827" s="64">
        <v>15</v>
      </c>
      <c r="U1827" s="64">
        <v>331</v>
      </c>
      <c r="V1827" s="64">
        <v>1</v>
      </c>
    </row>
    <row r="1828" spans="6:22" x14ac:dyDescent="0.25">
      <c r="F1828" s="60">
        <v>1806</v>
      </c>
      <c r="G1828" s="69">
        <f t="shared" si="156"/>
        <v>44</v>
      </c>
      <c r="H1828" s="69">
        <f t="shared" si="155"/>
        <v>7</v>
      </c>
      <c r="I1828" s="84">
        <f t="shared" si="157"/>
        <v>486</v>
      </c>
      <c r="J1828" s="60">
        <f t="shared" si="158"/>
        <v>3529</v>
      </c>
      <c r="K1828" s="69">
        <f t="shared" si="159"/>
        <v>40</v>
      </c>
      <c r="L1828"/>
      <c r="M1828" s="85">
        <v>670</v>
      </c>
      <c r="N1828" s="85">
        <v>1801</v>
      </c>
      <c r="O1828" s="85">
        <v>1806</v>
      </c>
      <c r="P1828" s="85">
        <v>15</v>
      </c>
      <c r="Q1828" s="70"/>
      <c r="R1828" s="85">
        <v>1806</v>
      </c>
      <c r="S1828" s="64">
        <v>670</v>
      </c>
      <c r="T1828" s="64">
        <v>15</v>
      </c>
      <c r="U1828" s="64">
        <v>331</v>
      </c>
      <c r="V1828" s="64">
        <v>2</v>
      </c>
    </row>
    <row r="1829" spans="6:22" x14ac:dyDescent="0.25">
      <c r="F1829" s="60">
        <v>1807</v>
      </c>
      <c r="G1829" s="69">
        <f t="shared" si="156"/>
        <v>44</v>
      </c>
      <c r="H1829" s="69">
        <f t="shared" si="155"/>
        <v>7</v>
      </c>
      <c r="I1829" s="84">
        <f t="shared" si="157"/>
        <v>486</v>
      </c>
      <c r="J1829" s="60">
        <f t="shared" si="158"/>
        <v>3529</v>
      </c>
      <c r="K1829" s="69">
        <f t="shared" si="159"/>
        <v>40</v>
      </c>
      <c r="L1829"/>
      <c r="M1829" s="85">
        <v>671</v>
      </c>
      <c r="N1829" s="85">
        <v>1801</v>
      </c>
      <c r="O1829" s="85">
        <v>1807</v>
      </c>
      <c r="P1829" s="85">
        <v>15</v>
      </c>
      <c r="Q1829" s="70"/>
      <c r="R1829" s="85">
        <v>1807</v>
      </c>
      <c r="S1829" s="64">
        <v>671</v>
      </c>
      <c r="T1829" s="64">
        <v>15</v>
      </c>
      <c r="U1829" s="64">
        <v>331</v>
      </c>
      <c r="V1829" s="64">
        <v>3</v>
      </c>
    </row>
    <row r="1830" spans="6:22" x14ac:dyDescent="0.25">
      <c r="F1830" s="60">
        <v>1808</v>
      </c>
      <c r="G1830" s="69">
        <f t="shared" si="156"/>
        <v>44</v>
      </c>
      <c r="H1830" s="69">
        <f t="shared" si="155"/>
        <v>7</v>
      </c>
      <c r="I1830" s="84">
        <f t="shared" si="157"/>
        <v>486</v>
      </c>
      <c r="J1830" s="60">
        <f t="shared" si="158"/>
        <v>3529</v>
      </c>
      <c r="K1830" s="69">
        <f t="shared" si="159"/>
        <v>40</v>
      </c>
      <c r="L1830"/>
      <c r="M1830" s="85">
        <v>672</v>
      </c>
      <c r="N1830" s="85">
        <v>1801</v>
      </c>
      <c r="O1830" s="85">
        <v>1808</v>
      </c>
      <c r="P1830" s="85">
        <v>15</v>
      </c>
      <c r="Q1830" s="70"/>
      <c r="R1830" s="85">
        <v>1808</v>
      </c>
      <c r="S1830" s="64">
        <v>672</v>
      </c>
      <c r="T1830" s="64">
        <v>15</v>
      </c>
      <c r="U1830" s="64">
        <v>331</v>
      </c>
      <c r="V1830" s="64">
        <v>4</v>
      </c>
    </row>
    <row r="1831" spans="6:22" x14ac:dyDescent="0.25">
      <c r="F1831" s="60">
        <v>1809</v>
      </c>
      <c r="G1831" s="69">
        <f t="shared" si="156"/>
        <v>45</v>
      </c>
      <c r="H1831" s="69">
        <f t="shared" ref="H1831:H1894" si="160">H1559+1</f>
        <v>7</v>
      </c>
      <c r="I1831" s="84">
        <f t="shared" si="157"/>
        <v>494</v>
      </c>
      <c r="J1831" s="60">
        <f t="shared" si="158"/>
        <v>3617</v>
      </c>
      <c r="K1831" s="69">
        <f t="shared" si="159"/>
        <v>40</v>
      </c>
      <c r="L1831"/>
      <c r="M1831" s="85">
        <v>1465</v>
      </c>
      <c r="N1831" s="85">
        <v>1801</v>
      </c>
      <c r="O1831" s="85">
        <v>1809</v>
      </c>
      <c r="P1831" s="85">
        <v>33</v>
      </c>
      <c r="Q1831" s="70"/>
      <c r="R1831" s="85">
        <v>1809</v>
      </c>
      <c r="S1831" s="64">
        <v>1465</v>
      </c>
      <c r="T1831" s="64">
        <v>33</v>
      </c>
      <c r="U1831" s="64">
        <v>331</v>
      </c>
      <c r="V1831" s="64">
        <v>1</v>
      </c>
    </row>
    <row r="1832" spans="6:22" x14ac:dyDescent="0.25">
      <c r="F1832" s="60">
        <v>1810</v>
      </c>
      <c r="G1832" s="69">
        <f t="shared" si="156"/>
        <v>45</v>
      </c>
      <c r="H1832" s="69">
        <f t="shared" si="160"/>
        <v>7</v>
      </c>
      <c r="I1832" s="84">
        <f t="shared" si="157"/>
        <v>494</v>
      </c>
      <c r="J1832" s="60">
        <f t="shared" si="158"/>
        <v>3617</v>
      </c>
      <c r="K1832" s="69">
        <f t="shared" si="159"/>
        <v>40</v>
      </c>
      <c r="L1832"/>
      <c r="M1832" s="85">
        <v>1466</v>
      </c>
      <c r="N1832" s="85">
        <v>1801</v>
      </c>
      <c r="O1832" s="85">
        <v>1810</v>
      </c>
      <c r="P1832" s="85">
        <v>33</v>
      </c>
      <c r="Q1832" s="70"/>
      <c r="R1832" s="85">
        <v>1810</v>
      </c>
      <c r="S1832" s="64">
        <v>1466</v>
      </c>
      <c r="T1832" s="64">
        <v>33</v>
      </c>
      <c r="U1832" s="64">
        <v>331</v>
      </c>
      <c r="V1832" s="64">
        <v>2</v>
      </c>
    </row>
    <row r="1833" spans="6:22" x14ac:dyDescent="0.25">
      <c r="F1833" s="60">
        <v>1811</v>
      </c>
      <c r="G1833" s="69">
        <f t="shared" si="156"/>
        <v>45</v>
      </c>
      <c r="H1833" s="69">
        <f t="shared" si="160"/>
        <v>7</v>
      </c>
      <c r="I1833" s="84">
        <f t="shared" si="157"/>
        <v>494</v>
      </c>
      <c r="J1833" s="60">
        <f t="shared" si="158"/>
        <v>3617</v>
      </c>
      <c r="K1833" s="69">
        <f t="shared" si="159"/>
        <v>40</v>
      </c>
      <c r="L1833"/>
      <c r="M1833" s="85">
        <v>1467</v>
      </c>
      <c r="N1833" s="85">
        <v>1801</v>
      </c>
      <c r="O1833" s="85">
        <v>1811</v>
      </c>
      <c r="P1833" s="85">
        <v>33</v>
      </c>
      <c r="Q1833" s="70"/>
      <c r="R1833" s="85">
        <v>1811</v>
      </c>
      <c r="S1833" s="64">
        <v>1467</v>
      </c>
      <c r="T1833" s="64">
        <v>33</v>
      </c>
      <c r="U1833" s="64">
        <v>331</v>
      </c>
      <c r="V1833" s="64">
        <v>3</v>
      </c>
    </row>
    <row r="1834" spans="6:22" x14ac:dyDescent="0.25">
      <c r="F1834" s="60">
        <v>1812</v>
      </c>
      <c r="G1834" s="69">
        <f t="shared" si="156"/>
        <v>45</v>
      </c>
      <c r="H1834" s="69">
        <f t="shared" si="160"/>
        <v>7</v>
      </c>
      <c r="I1834" s="84">
        <f t="shared" si="157"/>
        <v>494</v>
      </c>
      <c r="J1834" s="60">
        <f t="shared" si="158"/>
        <v>3617</v>
      </c>
      <c r="K1834" s="69">
        <f t="shared" si="159"/>
        <v>40</v>
      </c>
      <c r="L1834"/>
      <c r="M1834" s="85">
        <v>1468</v>
      </c>
      <c r="N1834" s="85">
        <v>1801</v>
      </c>
      <c r="O1834" s="85">
        <v>1812</v>
      </c>
      <c r="P1834" s="85">
        <v>33</v>
      </c>
      <c r="Q1834" s="70"/>
      <c r="R1834" s="85">
        <v>1812</v>
      </c>
      <c r="S1834" s="64">
        <v>1468</v>
      </c>
      <c r="T1834" s="64">
        <v>33</v>
      </c>
      <c r="U1834" s="64">
        <v>331</v>
      </c>
      <c r="V1834" s="64">
        <v>4</v>
      </c>
    </row>
    <row r="1835" spans="6:22" x14ac:dyDescent="0.25">
      <c r="F1835" s="60">
        <v>1813</v>
      </c>
      <c r="G1835" s="69">
        <f t="shared" si="156"/>
        <v>46</v>
      </c>
      <c r="H1835" s="69">
        <f t="shared" si="160"/>
        <v>7</v>
      </c>
      <c r="I1835" s="84">
        <f t="shared" si="157"/>
        <v>502</v>
      </c>
      <c r="J1835" s="60">
        <f t="shared" si="158"/>
        <v>3705</v>
      </c>
      <c r="K1835" s="69">
        <f t="shared" si="159"/>
        <v>40</v>
      </c>
      <c r="L1835"/>
      <c r="M1835" s="85">
        <v>1737</v>
      </c>
      <c r="N1835" s="85">
        <v>1801</v>
      </c>
      <c r="O1835" s="85">
        <v>1813</v>
      </c>
      <c r="P1835" s="85">
        <v>39</v>
      </c>
      <c r="Q1835" s="70"/>
      <c r="R1835" s="85">
        <v>1813</v>
      </c>
      <c r="S1835" s="64">
        <v>1737</v>
      </c>
      <c r="T1835" s="64">
        <v>39</v>
      </c>
      <c r="U1835" s="64">
        <v>331</v>
      </c>
      <c r="V1835" s="64">
        <v>1</v>
      </c>
    </row>
    <row r="1836" spans="6:22" x14ac:dyDescent="0.25">
      <c r="F1836" s="60">
        <v>1814</v>
      </c>
      <c r="G1836" s="69">
        <f t="shared" si="156"/>
        <v>46</v>
      </c>
      <c r="H1836" s="69">
        <f t="shared" si="160"/>
        <v>7</v>
      </c>
      <c r="I1836" s="84">
        <f t="shared" si="157"/>
        <v>502</v>
      </c>
      <c r="J1836" s="60">
        <f t="shared" si="158"/>
        <v>3705</v>
      </c>
      <c r="K1836" s="69">
        <f t="shared" si="159"/>
        <v>40</v>
      </c>
      <c r="L1836"/>
      <c r="M1836" s="85">
        <v>1738</v>
      </c>
      <c r="N1836" s="85">
        <v>1801</v>
      </c>
      <c r="O1836" s="85">
        <v>1814</v>
      </c>
      <c r="P1836" s="85">
        <v>39</v>
      </c>
      <c r="Q1836" s="70"/>
      <c r="R1836" s="85">
        <v>1814</v>
      </c>
      <c r="S1836" s="64">
        <v>1738</v>
      </c>
      <c r="T1836" s="64">
        <v>39</v>
      </c>
      <c r="U1836" s="64">
        <v>331</v>
      </c>
      <c r="V1836" s="64">
        <v>2</v>
      </c>
    </row>
    <row r="1837" spans="6:22" x14ac:dyDescent="0.25">
      <c r="F1837" s="60">
        <v>1815</v>
      </c>
      <c r="G1837" s="69">
        <f t="shared" si="156"/>
        <v>46</v>
      </c>
      <c r="H1837" s="69">
        <f t="shared" si="160"/>
        <v>7</v>
      </c>
      <c r="I1837" s="84">
        <f t="shared" si="157"/>
        <v>502</v>
      </c>
      <c r="J1837" s="60">
        <f t="shared" si="158"/>
        <v>3705</v>
      </c>
      <c r="K1837" s="69">
        <f t="shared" si="159"/>
        <v>40</v>
      </c>
      <c r="L1837"/>
      <c r="M1837" s="85">
        <v>1739</v>
      </c>
      <c r="N1837" s="85">
        <v>1801</v>
      </c>
      <c r="O1837" s="85">
        <v>1815</v>
      </c>
      <c r="P1837" s="85">
        <v>39</v>
      </c>
      <c r="Q1837" s="70"/>
      <c r="R1837" s="85">
        <v>1815</v>
      </c>
      <c r="S1837" s="64">
        <v>1739</v>
      </c>
      <c r="T1837" s="64">
        <v>39</v>
      </c>
      <c r="U1837" s="64">
        <v>331</v>
      </c>
      <c r="V1837" s="64">
        <v>3</v>
      </c>
    </row>
    <row r="1838" spans="6:22" x14ac:dyDescent="0.25">
      <c r="F1838" s="60">
        <v>1816</v>
      </c>
      <c r="G1838" s="69">
        <f t="shared" si="156"/>
        <v>46</v>
      </c>
      <c r="H1838" s="69">
        <f t="shared" si="160"/>
        <v>7</v>
      </c>
      <c r="I1838" s="84">
        <f t="shared" si="157"/>
        <v>502</v>
      </c>
      <c r="J1838" s="60">
        <f t="shared" si="158"/>
        <v>3705</v>
      </c>
      <c r="K1838" s="69">
        <f t="shared" si="159"/>
        <v>40</v>
      </c>
      <c r="L1838"/>
      <c r="M1838" s="85">
        <v>1740</v>
      </c>
      <c r="N1838" s="85">
        <v>1801</v>
      </c>
      <c r="O1838" s="85">
        <v>1816</v>
      </c>
      <c r="P1838" s="85">
        <v>39</v>
      </c>
      <c r="Q1838" s="70"/>
      <c r="R1838" s="85">
        <v>1816</v>
      </c>
      <c r="S1838" s="64">
        <v>1740</v>
      </c>
      <c r="T1838" s="64">
        <v>39</v>
      </c>
      <c r="U1838" s="64">
        <v>331</v>
      </c>
      <c r="V1838" s="64">
        <v>4</v>
      </c>
    </row>
    <row r="1839" spans="6:22" x14ac:dyDescent="0.25">
      <c r="F1839" s="60">
        <v>1817</v>
      </c>
      <c r="G1839" s="69">
        <f t="shared" si="156"/>
        <v>47</v>
      </c>
      <c r="H1839" s="69">
        <f t="shared" si="160"/>
        <v>7</v>
      </c>
      <c r="I1839" s="84">
        <f t="shared" si="157"/>
        <v>510</v>
      </c>
      <c r="J1839" s="60">
        <f t="shared" si="158"/>
        <v>3793</v>
      </c>
      <c r="K1839" s="69">
        <f t="shared" si="159"/>
        <v>41</v>
      </c>
      <c r="L1839"/>
      <c r="M1839" s="85">
        <v>2533</v>
      </c>
      <c r="N1839" s="85">
        <v>1801</v>
      </c>
      <c r="O1839" s="85">
        <v>1817</v>
      </c>
      <c r="P1839" s="85">
        <v>56</v>
      </c>
      <c r="Q1839" s="70"/>
      <c r="R1839" s="85">
        <v>1817</v>
      </c>
      <c r="S1839" s="64">
        <v>2533</v>
      </c>
      <c r="T1839" s="64">
        <v>56</v>
      </c>
      <c r="U1839" s="64">
        <v>331</v>
      </c>
      <c r="V1839" s="64">
        <v>1</v>
      </c>
    </row>
    <row r="1840" spans="6:22" x14ac:dyDescent="0.25">
      <c r="F1840" s="60">
        <v>1818</v>
      </c>
      <c r="G1840" s="69">
        <f t="shared" si="156"/>
        <v>47</v>
      </c>
      <c r="H1840" s="69">
        <f t="shared" si="160"/>
        <v>7</v>
      </c>
      <c r="I1840" s="84">
        <f t="shared" si="157"/>
        <v>510</v>
      </c>
      <c r="J1840" s="60">
        <f t="shared" si="158"/>
        <v>3793</v>
      </c>
      <c r="K1840" s="69">
        <f t="shared" si="159"/>
        <v>41</v>
      </c>
      <c r="L1840"/>
      <c r="M1840" s="85">
        <v>2534</v>
      </c>
      <c r="N1840" s="85">
        <v>1801</v>
      </c>
      <c r="O1840" s="85">
        <v>1818</v>
      </c>
      <c r="P1840" s="85">
        <v>56</v>
      </c>
      <c r="Q1840" s="70"/>
      <c r="R1840" s="85">
        <v>1818</v>
      </c>
      <c r="S1840" s="64">
        <v>2534</v>
      </c>
      <c r="T1840" s="64">
        <v>56</v>
      </c>
      <c r="U1840" s="64">
        <v>331</v>
      </c>
      <c r="V1840" s="64">
        <v>2</v>
      </c>
    </row>
    <row r="1841" spans="6:22" x14ac:dyDescent="0.25">
      <c r="F1841" s="60">
        <v>1819</v>
      </c>
      <c r="G1841" s="69">
        <f t="shared" si="156"/>
        <v>47</v>
      </c>
      <c r="H1841" s="69">
        <f t="shared" si="160"/>
        <v>7</v>
      </c>
      <c r="I1841" s="84">
        <f t="shared" si="157"/>
        <v>510</v>
      </c>
      <c r="J1841" s="60">
        <f t="shared" si="158"/>
        <v>3793</v>
      </c>
      <c r="K1841" s="69">
        <f t="shared" si="159"/>
        <v>41</v>
      </c>
      <c r="L1841"/>
      <c r="M1841" s="85">
        <v>2535</v>
      </c>
      <c r="N1841" s="85">
        <v>1801</v>
      </c>
      <c r="O1841" s="85">
        <v>1819</v>
      </c>
      <c r="P1841" s="85">
        <v>56</v>
      </c>
      <c r="Q1841" s="70"/>
      <c r="R1841" s="85">
        <v>1819</v>
      </c>
      <c r="S1841" s="64">
        <v>2535</v>
      </c>
      <c r="T1841" s="64">
        <v>56</v>
      </c>
      <c r="U1841" s="64">
        <v>331</v>
      </c>
      <c r="V1841" s="64">
        <v>3</v>
      </c>
    </row>
    <row r="1842" spans="6:22" x14ac:dyDescent="0.25">
      <c r="F1842" s="60">
        <v>1820</v>
      </c>
      <c r="G1842" s="69">
        <f t="shared" si="156"/>
        <v>47</v>
      </c>
      <c r="H1842" s="69">
        <f t="shared" si="160"/>
        <v>7</v>
      </c>
      <c r="I1842" s="84">
        <f t="shared" si="157"/>
        <v>510</v>
      </c>
      <c r="J1842" s="60">
        <f t="shared" si="158"/>
        <v>3793</v>
      </c>
      <c r="K1842" s="69">
        <f t="shared" si="159"/>
        <v>41</v>
      </c>
      <c r="L1842"/>
      <c r="M1842" s="85">
        <v>2536</v>
      </c>
      <c r="N1842" s="85">
        <v>1801</v>
      </c>
      <c r="O1842" s="85">
        <v>1820</v>
      </c>
      <c r="P1842" s="85">
        <v>56</v>
      </c>
      <c r="Q1842" s="70"/>
      <c r="R1842" s="85">
        <v>1820</v>
      </c>
      <c r="S1842" s="64">
        <v>2536</v>
      </c>
      <c r="T1842" s="64">
        <v>56</v>
      </c>
      <c r="U1842" s="64">
        <v>331</v>
      </c>
      <c r="V1842" s="64">
        <v>4</v>
      </c>
    </row>
    <row r="1843" spans="6:22" x14ac:dyDescent="0.25">
      <c r="F1843" s="60">
        <v>1821</v>
      </c>
      <c r="G1843" s="69">
        <f t="shared" si="156"/>
        <v>48</v>
      </c>
      <c r="H1843" s="69">
        <f t="shared" si="160"/>
        <v>7</v>
      </c>
      <c r="I1843" s="84">
        <f t="shared" si="157"/>
        <v>518</v>
      </c>
      <c r="J1843" s="60">
        <f t="shared" si="158"/>
        <v>3881</v>
      </c>
      <c r="K1843" s="69">
        <f t="shared" si="159"/>
        <v>41</v>
      </c>
      <c r="L1843"/>
      <c r="M1843" s="85">
        <v>2805</v>
      </c>
      <c r="N1843" s="85">
        <v>1801</v>
      </c>
      <c r="O1843" s="85">
        <v>1821</v>
      </c>
      <c r="P1843" s="85">
        <v>62</v>
      </c>
      <c r="Q1843" s="70"/>
      <c r="R1843" s="85">
        <v>1821</v>
      </c>
      <c r="S1843" s="64">
        <v>2805</v>
      </c>
      <c r="T1843" s="64">
        <v>62</v>
      </c>
      <c r="U1843" s="64">
        <v>331</v>
      </c>
      <c r="V1843" s="64">
        <v>1</v>
      </c>
    </row>
    <row r="1844" spans="6:22" x14ac:dyDescent="0.25">
      <c r="F1844" s="60">
        <v>1822</v>
      </c>
      <c r="G1844" s="69">
        <f t="shared" si="156"/>
        <v>48</v>
      </c>
      <c r="H1844" s="69">
        <f t="shared" si="160"/>
        <v>7</v>
      </c>
      <c r="I1844" s="84">
        <f t="shared" si="157"/>
        <v>518</v>
      </c>
      <c r="J1844" s="60">
        <f t="shared" si="158"/>
        <v>3881</v>
      </c>
      <c r="K1844" s="69">
        <f t="shared" si="159"/>
        <v>41</v>
      </c>
      <c r="L1844"/>
      <c r="M1844" s="85">
        <v>2806</v>
      </c>
      <c r="N1844" s="85">
        <v>1801</v>
      </c>
      <c r="O1844" s="85">
        <v>1822</v>
      </c>
      <c r="P1844" s="85">
        <v>62</v>
      </c>
      <c r="Q1844" s="70"/>
      <c r="R1844" s="85">
        <v>1822</v>
      </c>
      <c r="S1844" s="64">
        <v>2806</v>
      </c>
      <c r="T1844" s="64">
        <v>62</v>
      </c>
      <c r="U1844" s="64">
        <v>331</v>
      </c>
      <c r="V1844" s="64">
        <v>2</v>
      </c>
    </row>
    <row r="1845" spans="6:22" x14ac:dyDescent="0.25">
      <c r="F1845" s="60">
        <v>1823</v>
      </c>
      <c r="G1845" s="69">
        <f t="shared" si="156"/>
        <v>48</v>
      </c>
      <c r="H1845" s="69">
        <f t="shared" si="160"/>
        <v>7</v>
      </c>
      <c r="I1845" s="84">
        <f t="shared" si="157"/>
        <v>518</v>
      </c>
      <c r="J1845" s="60">
        <f t="shared" si="158"/>
        <v>3881</v>
      </c>
      <c r="K1845" s="69">
        <f t="shared" si="159"/>
        <v>41</v>
      </c>
      <c r="L1845"/>
      <c r="M1845" s="85">
        <v>2807</v>
      </c>
      <c r="N1845" s="85">
        <v>1801</v>
      </c>
      <c r="O1845" s="85">
        <v>1823</v>
      </c>
      <c r="P1845" s="85">
        <v>62</v>
      </c>
      <c r="Q1845" s="70"/>
      <c r="R1845" s="85">
        <v>1823</v>
      </c>
      <c r="S1845" s="64">
        <v>2807</v>
      </c>
      <c r="T1845" s="64">
        <v>62</v>
      </c>
      <c r="U1845" s="64">
        <v>331</v>
      </c>
      <c r="V1845" s="64">
        <v>3</v>
      </c>
    </row>
    <row r="1846" spans="6:22" x14ac:dyDescent="0.25">
      <c r="F1846" s="60">
        <v>1824</v>
      </c>
      <c r="G1846" s="69">
        <f t="shared" si="156"/>
        <v>48</v>
      </c>
      <c r="H1846" s="69">
        <f t="shared" si="160"/>
        <v>7</v>
      </c>
      <c r="I1846" s="84">
        <f t="shared" si="157"/>
        <v>518</v>
      </c>
      <c r="J1846" s="60">
        <f t="shared" si="158"/>
        <v>3881</v>
      </c>
      <c r="K1846" s="69">
        <f t="shared" si="159"/>
        <v>41</v>
      </c>
      <c r="L1846"/>
      <c r="M1846" s="85">
        <v>2808</v>
      </c>
      <c r="N1846" s="85">
        <v>1801</v>
      </c>
      <c r="O1846" s="85">
        <v>1824</v>
      </c>
      <c r="P1846" s="85">
        <v>62</v>
      </c>
      <c r="Q1846" s="70"/>
      <c r="R1846" s="85">
        <v>1824</v>
      </c>
      <c r="S1846" s="64">
        <v>2808</v>
      </c>
      <c r="T1846" s="64">
        <v>62</v>
      </c>
      <c r="U1846" s="64">
        <v>331</v>
      </c>
      <c r="V1846" s="64">
        <v>4</v>
      </c>
    </row>
    <row r="1847" spans="6:22" x14ac:dyDescent="0.25">
      <c r="F1847" s="60">
        <v>1825</v>
      </c>
      <c r="G1847" s="69">
        <f t="shared" si="156"/>
        <v>49</v>
      </c>
      <c r="H1847" s="69">
        <f t="shared" si="160"/>
        <v>7</v>
      </c>
      <c r="I1847" s="84">
        <f t="shared" si="157"/>
        <v>526</v>
      </c>
      <c r="J1847" s="60">
        <f t="shared" si="158"/>
        <v>3969</v>
      </c>
      <c r="K1847" s="69">
        <f t="shared" si="159"/>
        <v>41</v>
      </c>
      <c r="L1847"/>
      <c r="M1847" s="85">
        <v>3601</v>
      </c>
      <c r="N1847" s="85">
        <v>1801</v>
      </c>
      <c r="O1847" s="85">
        <v>1825</v>
      </c>
      <c r="P1847" s="85">
        <v>80</v>
      </c>
      <c r="Q1847" s="70"/>
      <c r="R1847" s="85">
        <v>1825</v>
      </c>
      <c r="S1847" s="64">
        <v>3601</v>
      </c>
      <c r="T1847" s="64">
        <v>80</v>
      </c>
      <c r="U1847" s="64">
        <v>331</v>
      </c>
      <c r="V1847" s="64">
        <v>1</v>
      </c>
    </row>
    <row r="1848" spans="6:22" x14ac:dyDescent="0.25">
      <c r="F1848" s="60">
        <v>1826</v>
      </c>
      <c r="G1848" s="69">
        <f t="shared" si="156"/>
        <v>49</v>
      </c>
      <c r="H1848" s="69">
        <f t="shared" si="160"/>
        <v>7</v>
      </c>
      <c r="I1848" s="84">
        <f t="shared" si="157"/>
        <v>526</v>
      </c>
      <c r="J1848" s="60">
        <f t="shared" si="158"/>
        <v>3969</v>
      </c>
      <c r="K1848" s="69">
        <f t="shared" si="159"/>
        <v>41</v>
      </c>
      <c r="L1848"/>
      <c r="M1848" s="85">
        <v>3602</v>
      </c>
      <c r="N1848" s="85">
        <v>1801</v>
      </c>
      <c r="O1848" s="85">
        <v>1826</v>
      </c>
      <c r="P1848" s="85">
        <v>80</v>
      </c>
      <c r="Q1848" s="70"/>
      <c r="R1848" s="85">
        <v>1826</v>
      </c>
      <c r="S1848" s="64">
        <v>3602</v>
      </c>
      <c r="T1848" s="64">
        <v>80</v>
      </c>
      <c r="U1848" s="64">
        <v>331</v>
      </c>
      <c r="V1848" s="64">
        <v>2</v>
      </c>
    </row>
    <row r="1849" spans="6:22" x14ac:dyDescent="0.25">
      <c r="F1849" s="60">
        <v>1827</v>
      </c>
      <c r="G1849" s="69">
        <f t="shared" si="156"/>
        <v>49</v>
      </c>
      <c r="H1849" s="69">
        <f t="shared" si="160"/>
        <v>7</v>
      </c>
      <c r="I1849" s="84">
        <f t="shared" si="157"/>
        <v>526</v>
      </c>
      <c r="J1849" s="60">
        <f t="shared" si="158"/>
        <v>3969</v>
      </c>
      <c r="K1849" s="69">
        <f t="shared" si="159"/>
        <v>41</v>
      </c>
      <c r="L1849"/>
      <c r="M1849" s="85">
        <v>3603</v>
      </c>
      <c r="N1849" s="85">
        <v>1801</v>
      </c>
      <c r="O1849" s="85">
        <v>1827</v>
      </c>
      <c r="P1849" s="85">
        <v>80</v>
      </c>
      <c r="Q1849" s="70"/>
      <c r="R1849" s="85">
        <v>1827</v>
      </c>
      <c r="S1849" s="64">
        <v>3603</v>
      </c>
      <c r="T1849" s="64">
        <v>80</v>
      </c>
      <c r="U1849" s="64">
        <v>331</v>
      </c>
      <c r="V1849" s="64">
        <v>3</v>
      </c>
    </row>
    <row r="1850" spans="6:22" x14ac:dyDescent="0.25">
      <c r="F1850" s="60">
        <v>1828</v>
      </c>
      <c r="G1850" s="69">
        <f t="shared" si="156"/>
        <v>49</v>
      </c>
      <c r="H1850" s="69">
        <f t="shared" si="160"/>
        <v>7</v>
      </c>
      <c r="I1850" s="84">
        <f t="shared" si="157"/>
        <v>526</v>
      </c>
      <c r="J1850" s="60">
        <f t="shared" si="158"/>
        <v>3969</v>
      </c>
      <c r="K1850" s="69">
        <f t="shared" si="159"/>
        <v>41</v>
      </c>
      <c r="L1850"/>
      <c r="M1850" s="85">
        <v>3604</v>
      </c>
      <c r="N1850" s="85">
        <v>1801</v>
      </c>
      <c r="O1850" s="85">
        <v>1828</v>
      </c>
      <c r="P1850" s="85">
        <v>80</v>
      </c>
      <c r="Q1850" s="70"/>
      <c r="R1850" s="85">
        <v>1828</v>
      </c>
      <c r="S1850" s="64">
        <v>3604</v>
      </c>
      <c r="T1850" s="64">
        <v>80</v>
      </c>
      <c r="U1850" s="64">
        <v>331</v>
      </c>
      <c r="V1850" s="64">
        <v>4</v>
      </c>
    </row>
    <row r="1851" spans="6:22" x14ac:dyDescent="0.25">
      <c r="F1851" s="60">
        <v>1829</v>
      </c>
      <c r="G1851" s="69">
        <f t="shared" ref="G1851:G1914" si="161">G1847+1</f>
        <v>50</v>
      </c>
      <c r="H1851" s="69">
        <f t="shared" si="160"/>
        <v>7</v>
      </c>
      <c r="I1851" s="84">
        <f t="shared" si="157"/>
        <v>534</v>
      </c>
      <c r="J1851" s="60">
        <f t="shared" si="158"/>
        <v>4057</v>
      </c>
      <c r="K1851" s="69">
        <f t="shared" si="159"/>
        <v>41</v>
      </c>
      <c r="L1851"/>
      <c r="M1851" s="85">
        <v>3873</v>
      </c>
      <c r="N1851" s="85">
        <v>1801</v>
      </c>
      <c r="O1851" s="85">
        <v>1829</v>
      </c>
      <c r="P1851" s="85">
        <v>86</v>
      </c>
      <c r="Q1851" s="70"/>
      <c r="R1851" s="85">
        <v>1829</v>
      </c>
      <c r="S1851" s="64">
        <v>3873</v>
      </c>
      <c r="T1851" s="64">
        <v>86</v>
      </c>
      <c r="U1851" s="64">
        <v>331</v>
      </c>
      <c r="V1851" s="64">
        <v>1</v>
      </c>
    </row>
    <row r="1852" spans="6:22" x14ac:dyDescent="0.25">
      <c r="F1852" s="60">
        <v>1830</v>
      </c>
      <c r="G1852" s="69">
        <f t="shared" si="161"/>
        <v>50</v>
      </c>
      <c r="H1852" s="69">
        <f t="shared" si="160"/>
        <v>7</v>
      </c>
      <c r="I1852" s="84">
        <f t="shared" si="157"/>
        <v>534</v>
      </c>
      <c r="J1852" s="60">
        <f t="shared" si="158"/>
        <v>4057</v>
      </c>
      <c r="K1852" s="69">
        <f t="shared" si="159"/>
        <v>41</v>
      </c>
      <c r="L1852"/>
      <c r="M1852" s="85">
        <v>3874</v>
      </c>
      <c r="N1852" s="85">
        <v>1801</v>
      </c>
      <c r="O1852" s="85">
        <v>1830</v>
      </c>
      <c r="P1852" s="85">
        <v>86</v>
      </c>
      <c r="Q1852" s="70"/>
      <c r="R1852" s="85">
        <v>1830</v>
      </c>
      <c r="S1852" s="64">
        <v>3874</v>
      </c>
      <c r="T1852" s="64">
        <v>86</v>
      </c>
      <c r="U1852" s="64">
        <v>331</v>
      </c>
      <c r="V1852" s="64">
        <v>2</v>
      </c>
    </row>
    <row r="1853" spans="6:22" x14ac:dyDescent="0.25">
      <c r="F1853" s="60">
        <v>1831</v>
      </c>
      <c r="G1853" s="69">
        <f t="shared" si="161"/>
        <v>50</v>
      </c>
      <c r="H1853" s="69">
        <f t="shared" si="160"/>
        <v>7</v>
      </c>
      <c r="I1853" s="84">
        <f t="shared" si="157"/>
        <v>534</v>
      </c>
      <c r="J1853" s="60">
        <f t="shared" si="158"/>
        <v>4057</v>
      </c>
      <c r="K1853" s="69">
        <f t="shared" si="159"/>
        <v>41</v>
      </c>
      <c r="L1853"/>
      <c r="M1853" s="85">
        <v>3875</v>
      </c>
      <c r="N1853" s="85">
        <v>1801</v>
      </c>
      <c r="O1853" s="85">
        <v>1831</v>
      </c>
      <c r="P1853" s="85">
        <v>86</v>
      </c>
      <c r="Q1853" s="70"/>
      <c r="R1853" s="85">
        <v>1831</v>
      </c>
      <c r="S1853" s="64">
        <v>3875</v>
      </c>
      <c r="T1853" s="64">
        <v>86</v>
      </c>
      <c r="U1853" s="64">
        <v>331</v>
      </c>
      <c r="V1853" s="64">
        <v>3</v>
      </c>
    </row>
    <row r="1854" spans="6:22" x14ac:dyDescent="0.25">
      <c r="F1854" s="60">
        <v>1832</v>
      </c>
      <c r="G1854" s="69">
        <f t="shared" si="161"/>
        <v>50</v>
      </c>
      <c r="H1854" s="69">
        <f t="shared" si="160"/>
        <v>7</v>
      </c>
      <c r="I1854" s="84">
        <f t="shared" si="157"/>
        <v>534</v>
      </c>
      <c r="J1854" s="60">
        <f t="shared" si="158"/>
        <v>4057</v>
      </c>
      <c r="K1854" s="69">
        <f t="shared" si="159"/>
        <v>41</v>
      </c>
      <c r="L1854"/>
      <c r="M1854" s="85">
        <v>3876</v>
      </c>
      <c r="N1854" s="85">
        <v>1801</v>
      </c>
      <c r="O1854" s="85">
        <v>1832</v>
      </c>
      <c r="P1854" s="85">
        <v>86</v>
      </c>
      <c r="Q1854" s="70"/>
      <c r="R1854" s="85">
        <v>1832</v>
      </c>
      <c r="S1854" s="64">
        <v>3876</v>
      </c>
      <c r="T1854" s="64">
        <v>86</v>
      </c>
      <c r="U1854" s="64">
        <v>331</v>
      </c>
      <c r="V1854" s="64">
        <v>4</v>
      </c>
    </row>
    <row r="1855" spans="6:22" x14ac:dyDescent="0.25">
      <c r="F1855" s="60">
        <v>1833</v>
      </c>
      <c r="G1855" s="69">
        <f t="shared" si="161"/>
        <v>51</v>
      </c>
      <c r="H1855" s="69">
        <f t="shared" si="160"/>
        <v>7</v>
      </c>
      <c r="I1855" s="84">
        <f t="shared" si="157"/>
        <v>542</v>
      </c>
      <c r="J1855" s="60">
        <f t="shared" si="158"/>
        <v>4145</v>
      </c>
      <c r="K1855" s="69">
        <f t="shared" si="159"/>
        <v>41</v>
      </c>
      <c r="L1855"/>
      <c r="M1855" s="85">
        <v>4669</v>
      </c>
      <c r="N1855" s="85">
        <v>1801</v>
      </c>
      <c r="O1855" s="85">
        <v>1833</v>
      </c>
      <c r="P1855" s="85">
        <v>103</v>
      </c>
      <c r="Q1855" s="70"/>
      <c r="R1855" s="85">
        <v>1833</v>
      </c>
      <c r="S1855" s="64">
        <v>4669</v>
      </c>
      <c r="T1855" s="64">
        <v>103</v>
      </c>
      <c r="U1855" s="64">
        <v>331</v>
      </c>
      <c r="V1855" s="64">
        <v>1</v>
      </c>
    </row>
    <row r="1856" spans="6:22" x14ac:dyDescent="0.25">
      <c r="F1856" s="60">
        <v>1834</v>
      </c>
      <c r="G1856" s="69">
        <f t="shared" si="161"/>
        <v>51</v>
      </c>
      <c r="H1856" s="69">
        <f t="shared" si="160"/>
        <v>7</v>
      </c>
      <c r="I1856" s="84">
        <f t="shared" si="157"/>
        <v>542</v>
      </c>
      <c r="J1856" s="60">
        <f t="shared" si="158"/>
        <v>4145</v>
      </c>
      <c r="K1856" s="69">
        <f t="shared" si="159"/>
        <v>41</v>
      </c>
      <c r="L1856"/>
      <c r="M1856" s="85">
        <v>4670</v>
      </c>
      <c r="N1856" s="85">
        <v>1801</v>
      </c>
      <c r="O1856" s="85">
        <v>1834</v>
      </c>
      <c r="P1856" s="85">
        <v>103</v>
      </c>
      <c r="Q1856" s="70"/>
      <c r="R1856" s="85">
        <v>1834</v>
      </c>
      <c r="S1856" s="64">
        <v>4670</v>
      </c>
      <c r="T1856" s="64">
        <v>103</v>
      </c>
      <c r="U1856" s="64">
        <v>331</v>
      </c>
      <c r="V1856" s="64">
        <v>2</v>
      </c>
    </row>
    <row r="1857" spans="6:22" x14ac:dyDescent="0.25">
      <c r="F1857" s="60">
        <v>1835</v>
      </c>
      <c r="G1857" s="69">
        <f t="shared" si="161"/>
        <v>51</v>
      </c>
      <c r="H1857" s="69">
        <f t="shared" si="160"/>
        <v>7</v>
      </c>
      <c r="I1857" s="84">
        <f t="shared" si="157"/>
        <v>542</v>
      </c>
      <c r="J1857" s="60">
        <f t="shared" si="158"/>
        <v>4145</v>
      </c>
      <c r="K1857" s="69">
        <f t="shared" si="159"/>
        <v>41</v>
      </c>
      <c r="L1857"/>
      <c r="M1857" s="85">
        <v>4671</v>
      </c>
      <c r="N1857" s="85">
        <v>1801</v>
      </c>
      <c r="O1857" s="85">
        <v>1835</v>
      </c>
      <c r="P1857" s="85">
        <v>103</v>
      </c>
      <c r="Q1857" s="70"/>
      <c r="R1857" s="85">
        <v>1835</v>
      </c>
      <c r="S1857" s="64">
        <v>4671</v>
      </c>
      <c r="T1857" s="64">
        <v>103</v>
      </c>
      <c r="U1857" s="64">
        <v>331</v>
      </c>
      <c r="V1857" s="64">
        <v>3</v>
      </c>
    </row>
    <row r="1858" spans="6:22" x14ac:dyDescent="0.25">
      <c r="F1858" s="60">
        <v>1836</v>
      </c>
      <c r="G1858" s="69">
        <f t="shared" si="161"/>
        <v>51</v>
      </c>
      <c r="H1858" s="69">
        <f t="shared" si="160"/>
        <v>7</v>
      </c>
      <c r="I1858" s="84">
        <f t="shared" si="157"/>
        <v>542</v>
      </c>
      <c r="J1858" s="60">
        <f t="shared" si="158"/>
        <v>4145</v>
      </c>
      <c r="K1858" s="69">
        <f t="shared" si="159"/>
        <v>41</v>
      </c>
      <c r="L1858"/>
      <c r="M1858" s="85">
        <v>4672</v>
      </c>
      <c r="N1858" s="85">
        <v>1801</v>
      </c>
      <c r="O1858" s="85">
        <v>1836</v>
      </c>
      <c r="P1858" s="85">
        <v>103</v>
      </c>
      <c r="Q1858" s="70"/>
      <c r="R1858" s="85">
        <v>1836</v>
      </c>
      <c r="S1858" s="64">
        <v>4672</v>
      </c>
      <c r="T1858" s="64">
        <v>103</v>
      </c>
      <c r="U1858" s="64">
        <v>331</v>
      </c>
      <c r="V1858" s="64">
        <v>4</v>
      </c>
    </row>
    <row r="1859" spans="6:22" x14ac:dyDescent="0.25">
      <c r="F1859" s="60">
        <v>1837</v>
      </c>
      <c r="G1859" s="69">
        <f t="shared" si="161"/>
        <v>52</v>
      </c>
      <c r="H1859" s="69">
        <f t="shared" si="160"/>
        <v>7</v>
      </c>
      <c r="I1859" s="84">
        <f t="shared" si="157"/>
        <v>550</v>
      </c>
      <c r="J1859" s="60">
        <f t="shared" si="158"/>
        <v>4233</v>
      </c>
      <c r="K1859" s="69">
        <f t="shared" si="159"/>
        <v>41</v>
      </c>
      <c r="L1859"/>
      <c r="M1859" s="85">
        <v>4941</v>
      </c>
      <c r="N1859" s="85">
        <v>1801</v>
      </c>
      <c r="O1859" s="85">
        <v>1837</v>
      </c>
      <c r="P1859" s="85">
        <v>109</v>
      </c>
      <c r="Q1859" s="70"/>
      <c r="R1859" s="85">
        <v>1837</v>
      </c>
      <c r="S1859" s="64">
        <v>4941</v>
      </c>
      <c r="T1859" s="64">
        <v>109</v>
      </c>
      <c r="U1859" s="64">
        <v>331</v>
      </c>
      <c r="V1859" s="64">
        <v>1</v>
      </c>
    </row>
    <row r="1860" spans="6:22" x14ac:dyDescent="0.25">
      <c r="F1860" s="60">
        <v>1838</v>
      </c>
      <c r="G1860" s="69">
        <f t="shared" si="161"/>
        <v>52</v>
      </c>
      <c r="H1860" s="69">
        <f t="shared" si="160"/>
        <v>7</v>
      </c>
      <c r="I1860" s="84">
        <f t="shared" si="157"/>
        <v>550</v>
      </c>
      <c r="J1860" s="60">
        <f t="shared" si="158"/>
        <v>4233</v>
      </c>
      <c r="K1860" s="69">
        <f t="shared" si="159"/>
        <v>41</v>
      </c>
      <c r="L1860"/>
      <c r="M1860" s="85">
        <v>4942</v>
      </c>
      <c r="N1860" s="85">
        <v>1801</v>
      </c>
      <c r="O1860" s="85">
        <v>1838</v>
      </c>
      <c r="P1860" s="85">
        <v>109</v>
      </c>
      <c r="Q1860" s="70"/>
      <c r="R1860" s="85">
        <v>1838</v>
      </c>
      <c r="S1860" s="64">
        <v>4942</v>
      </c>
      <c r="T1860" s="64">
        <v>109</v>
      </c>
      <c r="U1860" s="64">
        <v>331</v>
      </c>
      <c r="V1860" s="64">
        <v>2</v>
      </c>
    </row>
    <row r="1861" spans="6:22" x14ac:dyDescent="0.25">
      <c r="F1861" s="60">
        <v>1839</v>
      </c>
      <c r="G1861" s="69">
        <f t="shared" si="161"/>
        <v>52</v>
      </c>
      <c r="H1861" s="69">
        <f t="shared" si="160"/>
        <v>7</v>
      </c>
      <c r="I1861" s="84">
        <f t="shared" si="157"/>
        <v>550</v>
      </c>
      <c r="J1861" s="60">
        <f t="shared" si="158"/>
        <v>4233</v>
      </c>
      <c r="K1861" s="69">
        <f t="shared" si="159"/>
        <v>41</v>
      </c>
      <c r="L1861"/>
      <c r="M1861" s="85">
        <v>4943</v>
      </c>
      <c r="N1861" s="85">
        <v>1801</v>
      </c>
      <c r="O1861" s="85">
        <v>1839</v>
      </c>
      <c r="P1861" s="85">
        <v>109</v>
      </c>
      <c r="Q1861" s="70"/>
      <c r="R1861" s="85">
        <v>1839</v>
      </c>
      <c r="S1861" s="64">
        <v>4943</v>
      </c>
      <c r="T1861" s="64">
        <v>109</v>
      </c>
      <c r="U1861" s="64">
        <v>331</v>
      </c>
      <c r="V1861" s="64">
        <v>3</v>
      </c>
    </row>
    <row r="1862" spans="6:22" x14ac:dyDescent="0.25">
      <c r="F1862" s="60">
        <v>1840</v>
      </c>
      <c r="G1862" s="69">
        <f t="shared" si="161"/>
        <v>52</v>
      </c>
      <c r="H1862" s="69">
        <f t="shared" si="160"/>
        <v>7</v>
      </c>
      <c r="I1862" s="84">
        <f t="shared" si="157"/>
        <v>550</v>
      </c>
      <c r="J1862" s="60">
        <f t="shared" si="158"/>
        <v>4233</v>
      </c>
      <c r="K1862" s="69">
        <f t="shared" si="159"/>
        <v>41</v>
      </c>
      <c r="L1862"/>
      <c r="M1862" s="85">
        <v>4944</v>
      </c>
      <c r="N1862" s="85">
        <v>1801</v>
      </c>
      <c r="O1862" s="85">
        <v>1840</v>
      </c>
      <c r="P1862" s="85">
        <v>109</v>
      </c>
      <c r="Q1862" s="70"/>
      <c r="R1862" s="85">
        <v>1840</v>
      </c>
      <c r="S1862" s="64">
        <v>4944</v>
      </c>
      <c r="T1862" s="64">
        <v>109</v>
      </c>
      <c r="U1862" s="64">
        <v>331</v>
      </c>
      <c r="V1862" s="64">
        <v>4</v>
      </c>
    </row>
    <row r="1863" spans="6:22" x14ac:dyDescent="0.25">
      <c r="F1863" s="60">
        <v>1841</v>
      </c>
      <c r="G1863" s="69">
        <f t="shared" si="161"/>
        <v>53</v>
      </c>
      <c r="H1863" s="69">
        <f t="shared" si="160"/>
        <v>7</v>
      </c>
      <c r="I1863" s="84">
        <f t="shared" si="157"/>
        <v>558</v>
      </c>
      <c r="J1863" s="60">
        <f t="shared" si="158"/>
        <v>4321</v>
      </c>
      <c r="K1863" s="69">
        <f t="shared" si="159"/>
        <v>41</v>
      </c>
      <c r="L1863"/>
      <c r="M1863" s="85">
        <v>5737</v>
      </c>
      <c r="N1863" s="85">
        <v>1801</v>
      </c>
      <c r="O1863" s="85">
        <v>1841</v>
      </c>
      <c r="P1863" s="85">
        <v>126</v>
      </c>
      <c r="Q1863" s="70"/>
      <c r="R1863" s="85">
        <v>1841</v>
      </c>
      <c r="S1863" s="64">
        <v>5737</v>
      </c>
      <c r="T1863" s="64">
        <v>127</v>
      </c>
      <c r="U1863" s="64">
        <v>331</v>
      </c>
      <c r="V1863" s="64">
        <v>1</v>
      </c>
    </row>
    <row r="1864" spans="6:22" x14ac:dyDescent="0.25">
      <c r="F1864" s="60">
        <v>1842</v>
      </c>
      <c r="G1864" s="69">
        <f t="shared" si="161"/>
        <v>53</v>
      </c>
      <c r="H1864" s="69">
        <f t="shared" si="160"/>
        <v>7</v>
      </c>
      <c r="I1864" s="84">
        <f t="shared" si="157"/>
        <v>558</v>
      </c>
      <c r="J1864" s="60">
        <f t="shared" si="158"/>
        <v>4321</v>
      </c>
      <c r="K1864" s="69">
        <f t="shared" si="159"/>
        <v>41</v>
      </c>
      <c r="L1864"/>
      <c r="M1864" s="85">
        <v>5738</v>
      </c>
      <c r="N1864" s="85">
        <v>1801</v>
      </c>
      <c r="O1864" s="85">
        <v>1842</v>
      </c>
      <c r="P1864" s="85">
        <v>126</v>
      </c>
      <c r="Q1864" s="70"/>
      <c r="R1864" s="85">
        <v>1842</v>
      </c>
      <c r="S1864" s="64">
        <v>5738</v>
      </c>
      <c r="T1864" s="64">
        <v>127</v>
      </c>
      <c r="U1864" s="64">
        <v>331</v>
      </c>
      <c r="V1864" s="64">
        <v>2</v>
      </c>
    </row>
    <row r="1865" spans="6:22" x14ac:dyDescent="0.25">
      <c r="F1865" s="60">
        <v>1843</v>
      </c>
      <c r="G1865" s="69">
        <f t="shared" si="161"/>
        <v>53</v>
      </c>
      <c r="H1865" s="69">
        <f t="shared" si="160"/>
        <v>7</v>
      </c>
      <c r="I1865" s="84">
        <f t="shared" si="157"/>
        <v>558</v>
      </c>
      <c r="J1865" s="60">
        <f t="shared" si="158"/>
        <v>4321</v>
      </c>
      <c r="K1865" s="69">
        <f t="shared" si="159"/>
        <v>41</v>
      </c>
      <c r="L1865"/>
      <c r="M1865" s="85">
        <v>5739</v>
      </c>
      <c r="N1865" s="85">
        <v>1801</v>
      </c>
      <c r="O1865" s="85">
        <v>1843</v>
      </c>
      <c r="P1865" s="85">
        <v>126</v>
      </c>
      <c r="Q1865" s="70"/>
      <c r="R1865" s="85">
        <v>1843</v>
      </c>
      <c r="S1865" s="64">
        <v>5739</v>
      </c>
      <c r="T1865" s="64">
        <v>127</v>
      </c>
      <c r="U1865" s="64">
        <v>331</v>
      </c>
      <c r="V1865" s="64">
        <v>3</v>
      </c>
    </row>
    <row r="1866" spans="6:22" x14ac:dyDescent="0.25">
      <c r="F1866" s="60">
        <v>1844</v>
      </c>
      <c r="G1866" s="69">
        <f t="shared" si="161"/>
        <v>53</v>
      </c>
      <c r="H1866" s="69">
        <f t="shared" si="160"/>
        <v>7</v>
      </c>
      <c r="I1866" s="84">
        <f t="shared" si="157"/>
        <v>558</v>
      </c>
      <c r="J1866" s="60">
        <f t="shared" si="158"/>
        <v>4321</v>
      </c>
      <c r="K1866" s="69">
        <f t="shared" si="159"/>
        <v>41</v>
      </c>
      <c r="L1866"/>
      <c r="M1866" s="85">
        <v>5740</v>
      </c>
      <c r="N1866" s="85">
        <v>1801</v>
      </c>
      <c r="O1866" s="85">
        <v>1844</v>
      </c>
      <c r="P1866" s="85">
        <v>126</v>
      </c>
      <c r="Q1866" s="70"/>
      <c r="R1866" s="85">
        <v>1844</v>
      </c>
      <c r="S1866" s="64">
        <v>5740</v>
      </c>
      <c r="T1866" s="64">
        <v>127</v>
      </c>
      <c r="U1866" s="64">
        <v>331</v>
      </c>
      <c r="V1866" s="64">
        <v>4</v>
      </c>
    </row>
    <row r="1867" spans="6:22" x14ac:dyDescent="0.25">
      <c r="F1867" s="60">
        <v>1845</v>
      </c>
      <c r="G1867" s="69">
        <f t="shared" si="161"/>
        <v>54</v>
      </c>
      <c r="H1867" s="69">
        <f t="shared" si="160"/>
        <v>7</v>
      </c>
      <c r="I1867" s="84">
        <f t="shared" si="157"/>
        <v>566</v>
      </c>
      <c r="J1867" s="60">
        <f t="shared" si="158"/>
        <v>4409</v>
      </c>
      <c r="K1867" s="69">
        <f t="shared" si="159"/>
        <v>41</v>
      </c>
      <c r="L1867"/>
      <c r="M1867" s="85">
        <v>6009</v>
      </c>
      <c r="N1867" s="85">
        <v>1801</v>
      </c>
      <c r="O1867" s="85">
        <v>1845</v>
      </c>
      <c r="P1867" s="85">
        <v>131</v>
      </c>
      <c r="Q1867" s="70"/>
      <c r="R1867" s="85">
        <v>1845</v>
      </c>
      <c r="S1867" s="64">
        <v>6009</v>
      </c>
      <c r="T1867" s="64">
        <v>133</v>
      </c>
      <c r="U1867" s="64">
        <v>331</v>
      </c>
      <c r="V1867" s="64">
        <v>1</v>
      </c>
    </row>
    <row r="1868" spans="6:22" x14ac:dyDescent="0.25">
      <c r="F1868" s="60">
        <v>1846</v>
      </c>
      <c r="G1868" s="69">
        <f t="shared" si="161"/>
        <v>54</v>
      </c>
      <c r="H1868" s="69">
        <f t="shared" si="160"/>
        <v>7</v>
      </c>
      <c r="I1868" s="84">
        <f t="shared" si="157"/>
        <v>566</v>
      </c>
      <c r="J1868" s="60">
        <f t="shared" si="158"/>
        <v>4409</v>
      </c>
      <c r="K1868" s="69">
        <f t="shared" si="159"/>
        <v>41</v>
      </c>
      <c r="L1868"/>
      <c r="M1868" s="85">
        <v>6010</v>
      </c>
      <c r="N1868" s="85">
        <v>1801</v>
      </c>
      <c r="O1868" s="85">
        <v>1846</v>
      </c>
      <c r="P1868" s="85">
        <v>131</v>
      </c>
      <c r="Q1868" s="70"/>
      <c r="R1868" s="85">
        <v>1846</v>
      </c>
      <c r="S1868" s="64">
        <v>6010</v>
      </c>
      <c r="T1868" s="64">
        <v>133</v>
      </c>
      <c r="U1868" s="64">
        <v>331</v>
      </c>
      <c r="V1868" s="64">
        <v>2</v>
      </c>
    </row>
    <row r="1869" spans="6:22" x14ac:dyDescent="0.25">
      <c r="F1869" s="60">
        <v>1847</v>
      </c>
      <c r="G1869" s="69">
        <f t="shared" si="161"/>
        <v>54</v>
      </c>
      <c r="H1869" s="69">
        <f t="shared" si="160"/>
        <v>7</v>
      </c>
      <c r="I1869" s="84">
        <f t="shared" si="157"/>
        <v>566</v>
      </c>
      <c r="J1869" s="60">
        <f t="shared" si="158"/>
        <v>4409</v>
      </c>
      <c r="K1869" s="69">
        <f t="shared" si="159"/>
        <v>41</v>
      </c>
      <c r="L1869"/>
      <c r="M1869" s="85">
        <v>6011</v>
      </c>
      <c r="N1869" s="85">
        <v>1801</v>
      </c>
      <c r="O1869" s="85">
        <v>1847</v>
      </c>
      <c r="P1869" s="85">
        <v>131</v>
      </c>
      <c r="Q1869" s="70"/>
      <c r="R1869" s="85">
        <v>1847</v>
      </c>
      <c r="S1869" s="64">
        <v>6011</v>
      </c>
      <c r="T1869" s="64">
        <v>133</v>
      </c>
      <c r="U1869" s="64">
        <v>331</v>
      </c>
      <c r="V1869" s="64">
        <v>3</v>
      </c>
    </row>
    <row r="1870" spans="6:22" x14ac:dyDescent="0.25">
      <c r="F1870" s="60">
        <v>1848</v>
      </c>
      <c r="G1870" s="69">
        <f t="shared" si="161"/>
        <v>54</v>
      </c>
      <c r="H1870" s="69">
        <f t="shared" si="160"/>
        <v>7</v>
      </c>
      <c r="I1870" s="84">
        <f t="shared" si="157"/>
        <v>566</v>
      </c>
      <c r="J1870" s="60">
        <f t="shared" si="158"/>
        <v>4409</v>
      </c>
      <c r="K1870" s="69">
        <f t="shared" si="159"/>
        <v>41</v>
      </c>
      <c r="L1870"/>
      <c r="M1870" s="85">
        <v>6012</v>
      </c>
      <c r="N1870" s="85">
        <v>1801</v>
      </c>
      <c r="O1870" s="85">
        <v>1848</v>
      </c>
      <c r="P1870" s="85">
        <v>131</v>
      </c>
      <c r="Q1870" s="70"/>
      <c r="R1870" s="85">
        <v>1848</v>
      </c>
      <c r="S1870" s="64">
        <v>6012</v>
      </c>
      <c r="T1870" s="64">
        <v>133</v>
      </c>
      <c r="U1870" s="64">
        <v>331</v>
      </c>
      <c r="V1870" s="64">
        <v>4</v>
      </c>
    </row>
    <row r="1871" spans="6:22" x14ac:dyDescent="0.25">
      <c r="F1871" s="60">
        <v>1849</v>
      </c>
      <c r="G1871" s="69">
        <f t="shared" si="161"/>
        <v>55</v>
      </c>
      <c r="H1871" s="69">
        <f t="shared" si="160"/>
        <v>7</v>
      </c>
      <c r="I1871" s="84">
        <f t="shared" si="157"/>
        <v>574</v>
      </c>
      <c r="J1871" s="60">
        <f t="shared" si="158"/>
        <v>4497</v>
      </c>
      <c r="K1871" s="69">
        <f t="shared" si="159"/>
        <v>41</v>
      </c>
      <c r="L1871"/>
      <c r="M1871" s="85">
        <v>933</v>
      </c>
      <c r="N1871" s="85">
        <v>1849</v>
      </c>
      <c r="O1871" s="85">
        <v>1849</v>
      </c>
      <c r="P1871" s="85">
        <v>21</v>
      </c>
      <c r="Q1871" s="70"/>
      <c r="R1871" s="85">
        <v>1849</v>
      </c>
      <c r="S1871" s="64">
        <v>933</v>
      </c>
      <c r="T1871" s="64">
        <v>21</v>
      </c>
      <c r="U1871" s="64">
        <v>335</v>
      </c>
      <c r="V1871" s="64">
        <v>1</v>
      </c>
    </row>
    <row r="1872" spans="6:22" x14ac:dyDescent="0.25">
      <c r="F1872" s="60">
        <v>1850</v>
      </c>
      <c r="G1872" s="69">
        <f t="shared" si="161"/>
        <v>55</v>
      </c>
      <c r="H1872" s="69">
        <f t="shared" si="160"/>
        <v>7</v>
      </c>
      <c r="I1872" s="84">
        <f t="shared" si="157"/>
        <v>574</v>
      </c>
      <c r="J1872" s="60">
        <f t="shared" si="158"/>
        <v>4497</v>
      </c>
      <c r="K1872" s="69">
        <f t="shared" si="159"/>
        <v>41</v>
      </c>
      <c r="L1872"/>
      <c r="M1872" s="85">
        <v>934</v>
      </c>
      <c r="N1872" s="85">
        <v>1849</v>
      </c>
      <c r="O1872" s="85">
        <v>1850</v>
      </c>
      <c r="P1872" s="85">
        <v>21</v>
      </c>
      <c r="Q1872" s="70"/>
      <c r="R1872" s="85">
        <v>1850</v>
      </c>
      <c r="S1872" s="64">
        <v>934</v>
      </c>
      <c r="T1872" s="64">
        <v>21</v>
      </c>
      <c r="U1872" s="64">
        <v>335</v>
      </c>
      <c r="V1872" s="64">
        <v>2</v>
      </c>
    </row>
    <row r="1873" spans="6:22" x14ac:dyDescent="0.25">
      <c r="F1873" s="60">
        <v>1851</v>
      </c>
      <c r="G1873" s="69">
        <f t="shared" si="161"/>
        <v>55</v>
      </c>
      <c r="H1873" s="69">
        <f t="shared" si="160"/>
        <v>7</v>
      </c>
      <c r="I1873" s="84">
        <f t="shared" si="157"/>
        <v>574</v>
      </c>
      <c r="J1873" s="60">
        <f t="shared" si="158"/>
        <v>4497</v>
      </c>
      <c r="K1873" s="69">
        <f t="shared" si="159"/>
        <v>41</v>
      </c>
      <c r="L1873"/>
      <c r="M1873" s="85">
        <v>935</v>
      </c>
      <c r="N1873" s="85">
        <v>1849</v>
      </c>
      <c r="O1873" s="85">
        <v>1851</v>
      </c>
      <c r="P1873" s="85">
        <v>21</v>
      </c>
      <c r="Q1873" s="70"/>
      <c r="R1873" s="85">
        <v>1851</v>
      </c>
      <c r="S1873" s="64">
        <v>935</v>
      </c>
      <c r="T1873" s="64">
        <v>21</v>
      </c>
      <c r="U1873" s="64">
        <v>335</v>
      </c>
      <c r="V1873" s="64">
        <v>3</v>
      </c>
    </row>
    <row r="1874" spans="6:22" x14ac:dyDescent="0.25">
      <c r="F1874" s="60">
        <v>1852</v>
      </c>
      <c r="G1874" s="69">
        <f t="shared" si="161"/>
        <v>55</v>
      </c>
      <c r="H1874" s="69">
        <f t="shared" si="160"/>
        <v>7</v>
      </c>
      <c r="I1874" s="84">
        <f t="shared" si="157"/>
        <v>574</v>
      </c>
      <c r="J1874" s="60">
        <f t="shared" si="158"/>
        <v>4497</v>
      </c>
      <c r="K1874" s="69">
        <f t="shared" si="159"/>
        <v>41</v>
      </c>
      <c r="L1874"/>
      <c r="M1874" s="85">
        <v>936</v>
      </c>
      <c r="N1874" s="85">
        <v>1849</v>
      </c>
      <c r="O1874" s="85">
        <v>1852</v>
      </c>
      <c r="P1874" s="85">
        <v>21</v>
      </c>
      <c r="Q1874" s="70"/>
      <c r="R1874" s="85">
        <v>1852</v>
      </c>
      <c r="S1874" s="64">
        <v>936</v>
      </c>
      <c r="T1874" s="64">
        <v>21</v>
      </c>
      <c r="U1874" s="64">
        <v>335</v>
      </c>
      <c r="V1874" s="64">
        <v>4</v>
      </c>
    </row>
    <row r="1875" spans="6:22" x14ac:dyDescent="0.25">
      <c r="F1875" s="60">
        <v>1853</v>
      </c>
      <c r="G1875" s="69">
        <f t="shared" si="161"/>
        <v>56</v>
      </c>
      <c r="H1875" s="69">
        <f t="shared" si="160"/>
        <v>7</v>
      </c>
      <c r="I1875" s="84">
        <f t="shared" si="157"/>
        <v>582</v>
      </c>
      <c r="J1875" s="60">
        <f t="shared" si="158"/>
        <v>4589</v>
      </c>
      <c r="K1875" s="69">
        <f t="shared" si="159"/>
        <v>41</v>
      </c>
      <c r="L1875"/>
      <c r="M1875" s="85">
        <v>1205</v>
      </c>
      <c r="N1875" s="85">
        <v>1849</v>
      </c>
      <c r="O1875" s="85">
        <v>1853</v>
      </c>
      <c r="P1875" s="85">
        <v>27</v>
      </c>
      <c r="Q1875" s="70"/>
      <c r="R1875" s="85">
        <v>1853</v>
      </c>
      <c r="S1875" s="64">
        <v>1205</v>
      </c>
      <c r="T1875" s="64">
        <v>27</v>
      </c>
      <c r="U1875" s="64">
        <v>335</v>
      </c>
      <c r="V1875" s="64">
        <v>1</v>
      </c>
    </row>
    <row r="1876" spans="6:22" x14ac:dyDescent="0.25">
      <c r="F1876" s="60">
        <v>1854</v>
      </c>
      <c r="G1876" s="69">
        <f t="shared" si="161"/>
        <v>56</v>
      </c>
      <c r="H1876" s="69">
        <f t="shared" si="160"/>
        <v>7</v>
      </c>
      <c r="I1876" s="84">
        <f t="shared" si="157"/>
        <v>582</v>
      </c>
      <c r="J1876" s="60">
        <f t="shared" si="158"/>
        <v>4589</v>
      </c>
      <c r="K1876" s="69">
        <f t="shared" si="159"/>
        <v>41</v>
      </c>
      <c r="L1876"/>
      <c r="M1876" s="85">
        <v>1206</v>
      </c>
      <c r="N1876" s="85">
        <v>1849</v>
      </c>
      <c r="O1876" s="85">
        <v>1854</v>
      </c>
      <c r="P1876" s="85">
        <v>27</v>
      </c>
      <c r="Q1876" s="70"/>
      <c r="R1876" s="85">
        <v>1854</v>
      </c>
      <c r="S1876" s="64">
        <v>1206</v>
      </c>
      <c r="T1876" s="64">
        <v>27</v>
      </c>
      <c r="U1876" s="64">
        <v>335</v>
      </c>
      <c r="V1876" s="64">
        <v>2</v>
      </c>
    </row>
    <row r="1877" spans="6:22" x14ac:dyDescent="0.25">
      <c r="F1877" s="60">
        <v>1855</v>
      </c>
      <c r="G1877" s="69">
        <f t="shared" si="161"/>
        <v>56</v>
      </c>
      <c r="H1877" s="69">
        <f t="shared" si="160"/>
        <v>7</v>
      </c>
      <c r="I1877" s="84">
        <f t="shared" si="157"/>
        <v>582</v>
      </c>
      <c r="J1877" s="60">
        <f t="shared" si="158"/>
        <v>4589</v>
      </c>
      <c r="K1877" s="69">
        <f t="shared" si="159"/>
        <v>41</v>
      </c>
      <c r="L1877"/>
      <c r="M1877" s="85">
        <v>1207</v>
      </c>
      <c r="N1877" s="85">
        <v>1849</v>
      </c>
      <c r="O1877" s="85">
        <v>1855</v>
      </c>
      <c r="P1877" s="85">
        <v>27</v>
      </c>
      <c r="Q1877" s="70"/>
      <c r="R1877" s="85">
        <v>1855</v>
      </c>
      <c r="S1877" s="64">
        <v>1207</v>
      </c>
      <c r="T1877" s="64">
        <v>27</v>
      </c>
      <c r="U1877" s="64">
        <v>335</v>
      </c>
      <c r="V1877" s="64">
        <v>3</v>
      </c>
    </row>
    <row r="1878" spans="6:22" x14ac:dyDescent="0.25">
      <c r="F1878" s="60">
        <v>1856</v>
      </c>
      <c r="G1878" s="69">
        <f t="shared" si="161"/>
        <v>56</v>
      </c>
      <c r="H1878" s="69">
        <f t="shared" si="160"/>
        <v>7</v>
      </c>
      <c r="I1878" s="84">
        <f t="shared" si="157"/>
        <v>582</v>
      </c>
      <c r="J1878" s="60">
        <f t="shared" si="158"/>
        <v>4589</v>
      </c>
      <c r="K1878" s="69">
        <f t="shared" si="159"/>
        <v>41</v>
      </c>
      <c r="L1878"/>
      <c r="M1878" s="85">
        <v>1208</v>
      </c>
      <c r="N1878" s="85">
        <v>1849</v>
      </c>
      <c r="O1878" s="85">
        <v>1856</v>
      </c>
      <c r="P1878" s="85">
        <v>27</v>
      </c>
      <c r="Q1878" s="70"/>
      <c r="R1878" s="85">
        <v>1856</v>
      </c>
      <c r="S1878" s="64">
        <v>1208</v>
      </c>
      <c r="T1878" s="64">
        <v>27</v>
      </c>
      <c r="U1878" s="64">
        <v>335</v>
      </c>
      <c r="V1878" s="64">
        <v>4</v>
      </c>
    </row>
    <row r="1879" spans="6:22" x14ac:dyDescent="0.25">
      <c r="F1879" s="60">
        <v>1857</v>
      </c>
      <c r="G1879" s="69">
        <f t="shared" si="161"/>
        <v>57</v>
      </c>
      <c r="H1879" s="69">
        <f t="shared" si="160"/>
        <v>7</v>
      </c>
      <c r="I1879" s="84">
        <f t="shared" ref="I1879:I1942" si="162">VLOOKUP(G1879,$A$23:$C$90,2,0)+VLOOKUP(H1879,$A$23:$C$90,3,0)</f>
        <v>590</v>
      </c>
      <c r="J1879" s="60">
        <f t="shared" si="158"/>
        <v>4681</v>
      </c>
      <c r="K1879" s="69">
        <f t="shared" si="159"/>
        <v>42</v>
      </c>
      <c r="L1879"/>
      <c r="M1879" s="85">
        <v>2001</v>
      </c>
      <c r="N1879" s="85">
        <v>1849</v>
      </c>
      <c r="O1879" s="85">
        <v>1857</v>
      </c>
      <c r="P1879" s="85">
        <v>45</v>
      </c>
      <c r="Q1879" s="70"/>
      <c r="R1879" s="85">
        <v>1857</v>
      </c>
      <c r="S1879" s="64">
        <v>2001</v>
      </c>
      <c r="T1879" s="64">
        <v>45</v>
      </c>
      <c r="U1879" s="64">
        <v>335</v>
      </c>
      <c r="V1879" s="64">
        <v>1</v>
      </c>
    </row>
    <row r="1880" spans="6:22" x14ac:dyDescent="0.25">
      <c r="F1880" s="60">
        <v>1858</v>
      </c>
      <c r="G1880" s="69">
        <f t="shared" si="161"/>
        <v>57</v>
      </c>
      <c r="H1880" s="69">
        <f t="shared" si="160"/>
        <v>7</v>
      </c>
      <c r="I1880" s="84">
        <f t="shared" si="162"/>
        <v>590</v>
      </c>
      <c r="J1880" s="60">
        <f t="shared" ref="J1880:J1943" si="163">RANK(I1880,$I$23:$I$6550,1)</f>
        <v>4681</v>
      </c>
      <c r="K1880" s="69">
        <f t="shared" ref="K1880:K1943" si="164">LOOKUP(F1880,$X$23:$X$191,$Y$23:$Y$191)</f>
        <v>42</v>
      </c>
      <c r="L1880"/>
      <c r="M1880" s="85">
        <v>2002</v>
      </c>
      <c r="N1880" s="85">
        <v>1849</v>
      </c>
      <c r="O1880" s="85">
        <v>1858</v>
      </c>
      <c r="P1880" s="85">
        <v>45</v>
      </c>
      <c r="Q1880" s="70"/>
      <c r="R1880" s="85">
        <v>1858</v>
      </c>
      <c r="S1880" s="64">
        <v>2002</v>
      </c>
      <c r="T1880" s="64">
        <v>45</v>
      </c>
      <c r="U1880" s="64">
        <v>335</v>
      </c>
      <c r="V1880" s="64">
        <v>2</v>
      </c>
    </row>
    <row r="1881" spans="6:22" x14ac:dyDescent="0.25">
      <c r="F1881" s="60">
        <v>1859</v>
      </c>
      <c r="G1881" s="69">
        <f t="shared" si="161"/>
        <v>57</v>
      </c>
      <c r="H1881" s="69">
        <f t="shared" si="160"/>
        <v>7</v>
      </c>
      <c r="I1881" s="84">
        <f t="shared" si="162"/>
        <v>590</v>
      </c>
      <c r="J1881" s="60">
        <f t="shared" si="163"/>
        <v>4681</v>
      </c>
      <c r="K1881" s="69">
        <f t="shared" si="164"/>
        <v>42</v>
      </c>
      <c r="L1881"/>
      <c r="M1881" s="85">
        <v>2003</v>
      </c>
      <c r="N1881" s="85">
        <v>1849</v>
      </c>
      <c r="O1881" s="85">
        <v>1859</v>
      </c>
      <c r="P1881" s="85">
        <v>45</v>
      </c>
      <c r="Q1881" s="70"/>
      <c r="R1881" s="85">
        <v>1859</v>
      </c>
      <c r="S1881" s="64">
        <v>2003</v>
      </c>
      <c r="T1881" s="64">
        <v>45</v>
      </c>
      <c r="U1881" s="64">
        <v>335</v>
      </c>
      <c r="V1881" s="64">
        <v>3</v>
      </c>
    </row>
    <row r="1882" spans="6:22" x14ac:dyDescent="0.25">
      <c r="F1882" s="60">
        <v>1860</v>
      </c>
      <c r="G1882" s="69">
        <f t="shared" si="161"/>
        <v>57</v>
      </c>
      <c r="H1882" s="69">
        <f t="shared" si="160"/>
        <v>7</v>
      </c>
      <c r="I1882" s="84">
        <f t="shared" si="162"/>
        <v>590</v>
      </c>
      <c r="J1882" s="60">
        <f t="shared" si="163"/>
        <v>4681</v>
      </c>
      <c r="K1882" s="69">
        <f t="shared" si="164"/>
        <v>42</v>
      </c>
      <c r="L1882"/>
      <c r="M1882" s="85">
        <v>2004</v>
      </c>
      <c r="N1882" s="85">
        <v>1849</v>
      </c>
      <c r="O1882" s="85">
        <v>1860</v>
      </c>
      <c r="P1882" s="85">
        <v>45</v>
      </c>
      <c r="Q1882" s="70"/>
      <c r="R1882" s="85">
        <v>1860</v>
      </c>
      <c r="S1882" s="64">
        <v>2004</v>
      </c>
      <c r="T1882" s="64">
        <v>45</v>
      </c>
      <c r="U1882" s="64">
        <v>335</v>
      </c>
      <c r="V1882" s="64">
        <v>4</v>
      </c>
    </row>
    <row r="1883" spans="6:22" x14ac:dyDescent="0.25">
      <c r="F1883" s="60">
        <v>1861</v>
      </c>
      <c r="G1883" s="69">
        <f t="shared" si="161"/>
        <v>58</v>
      </c>
      <c r="H1883" s="69">
        <f t="shared" si="160"/>
        <v>7</v>
      </c>
      <c r="I1883" s="84">
        <f t="shared" si="162"/>
        <v>598</v>
      </c>
      <c r="J1883" s="60">
        <f t="shared" si="163"/>
        <v>4777</v>
      </c>
      <c r="K1883" s="69">
        <f t="shared" si="164"/>
        <v>42</v>
      </c>
      <c r="L1883"/>
      <c r="M1883" s="85">
        <v>2273</v>
      </c>
      <c r="N1883" s="85">
        <v>1849</v>
      </c>
      <c r="O1883" s="85">
        <v>1861</v>
      </c>
      <c r="P1883" s="85">
        <v>51</v>
      </c>
      <c r="Q1883" s="70"/>
      <c r="R1883" s="85">
        <v>1861</v>
      </c>
      <c r="S1883" s="64">
        <v>2273</v>
      </c>
      <c r="T1883" s="64">
        <v>51</v>
      </c>
      <c r="U1883" s="64">
        <v>335</v>
      </c>
      <c r="V1883" s="64">
        <v>1</v>
      </c>
    </row>
    <row r="1884" spans="6:22" x14ac:dyDescent="0.25">
      <c r="F1884" s="60">
        <v>1862</v>
      </c>
      <c r="G1884" s="69">
        <f t="shared" si="161"/>
        <v>58</v>
      </c>
      <c r="H1884" s="69">
        <f t="shared" si="160"/>
        <v>7</v>
      </c>
      <c r="I1884" s="84">
        <f t="shared" si="162"/>
        <v>598</v>
      </c>
      <c r="J1884" s="60">
        <f t="shared" si="163"/>
        <v>4777</v>
      </c>
      <c r="K1884" s="69">
        <f t="shared" si="164"/>
        <v>42</v>
      </c>
      <c r="L1884"/>
      <c r="M1884" s="85">
        <v>2274</v>
      </c>
      <c r="N1884" s="85">
        <v>1849</v>
      </c>
      <c r="O1884" s="85">
        <v>1862</v>
      </c>
      <c r="P1884" s="85">
        <v>51</v>
      </c>
      <c r="Q1884" s="70"/>
      <c r="R1884" s="85">
        <v>1862</v>
      </c>
      <c r="S1884" s="64">
        <v>2274</v>
      </c>
      <c r="T1884" s="64">
        <v>51</v>
      </c>
      <c r="U1884" s="64">
        <v>335</v>
      </c>
      <c r="V1884" s="64">
        <v>2</v>
      </c>
    </row>
    <row r="1885" spans="6:22" x14ac:dyDescent="0.25">
      <c r="F1885" s="60">
        <v>1863</v>
      </c>
      <c r="G1885" s="69">
        <f t="shared" si="161"/>
        <v>58</v>
      </c>
      <c r="H1885" s="69">
        <f t="shared" si="160"/>
        <v>7</v>
      </c>
      <c r="I1885" s="84">
        <f t="shared" si="162"/>
        <v>598</v>
      </c>
      <c r="J1885" s="60">
        <f t="shared" si="163"/>
        <v>4777</v>
      </c>
      <c r="K1885" s="69">
        <f t="shared" si="164"/>
        <v>42</v>
      </c>
      <c r="L1885"/>
      <c r="M1885" s="85">
        <v>2275</v>
      </c>
      <c r="N1885" s="85">
        <v>1849</v>
      </c>
      <c r="O1885" s="85">
        <v>1863</v>
      </c>
      <c r="P1885" s="85">
        <v>51</v>
      </c>
      <c r="Q1885" s="70"/>
      <c r="R1885" s="85">
        <v>1863</v>
      </c>
      <c r="S1885" s="64">
        <v>2275</v>
      </c>
      <c r="T1885" s="64">
        <v>51</v>
      </c>
      <c r="U1885" s="64">
        <v>335</v>
      </c>
      <c r="V1885" s="64">
        <v>3</v>
      </c>
    </row>
    <row r="1886" spans="6:22" x14ac:dyDescent="0.25">
      <c r="F1886" s="60">
        <v>1864</v>
      </c>
      <c r="G1886" s="69">
        <f t="shared" si="161"/>
        <v>58</v>
      </c>
      <c r="H1886" s="69">
        <f t="shared" si="160"/>
        <v>7</v>
      </c>
      <c r="I1886" s="84">
        <f t="shared" si="162"/>
        <v>598</v>
      </c>
      <c r="J1886" s="60">
        <f t="shared" si="163"/>
        <v>4777</v>
      </c>
      <c r="K1886" s="69">
        <f t="shared" si="164"/>
        <v>42</v>
      </c>
      <c r="L1886"/>
      <c r="M1886" s="85">
        <v>2276</v>
      </c>
      <c r="N1886" s="85">
        <v>1849</v>
      </c>
      <c r="O1886" s="85">
        <v>1864</v>
      </c>
      <c r="P1886" s="85">
        <v>51</v>
      </c>
      <c r="Q1886" s="70"/>
      <c r="R1886" s="85">
        <v>1864</v>
      </c>
      <c r="S1886" s="64">
        <v>2276</v>
      </c>
      <c r="T1886" s="64">
        <v>51</v>
      </c>
      <c r="U1886" s="64">
        <v>335</v>
      </c>
      <c r="V1886" s="64">
        <v>4</v>
      </c>
    </row>
    <row r="1887" spans="6:22" x14ac:dyDescent="0.25">
      <c r="F1887" s="60">
        <v>1865</v>
      </c>
      <c r="G1887" s="69">
        <f t="shared" si="161"/>
        <v>59</v>
      </c>
      <c r="H1887" s="69">
        <f t="shared" si="160"/>
        <v>7</v>
      </c>
      <c r="I1887" s="84">
        <f t="shared" si="162"/>
        <v>606</v>
      </c>
      <c r="J1887" s="60">
        <f t="shared" si="163"/>
        <v>4873</v>
      </c>
      <c r="K1887" s="69">
        <f t="shared" si="164"/>
        <v>42</v>
      </c>
      <c r="L1887"/>
      <c r="M1887" s="85">
        <v>3069</v>
      </c>
      <c r="N1887" s="85">
        <v>1849</v>
      </c>
      <c r="O1887" s="85">
        <v>1865</v>
      </c>
      <c r="P1887" s="85">
        <v>68</v>
      </c>
      <c r="Q1887" s="70"/>
      <c r="R1887" s="85">
        <v>1865</v>
      </c>
      <c r="S1887" s="64">
        <v>3069</v>
      </c>
      <c r="T1887" s="64">
        <v>68</v>
      </c>
      <c r="U1887" s="64">
        <v>335</v>
      </c>
      <c r="V1887" s="64">
        <v>1</v>
      </c>
    </row>
    <row r="1888" spans="6:22" x14ac:dyDescent="0.25">
      <c r="F1888" s="60">
        <v>1866</v>
      </c>
      <c r="G1888" s="69">
        <f t="shared" si="161"/>
        <v>59</v>
      </c>
      <c r="H1888" s="69">
        <f t="shared" si="160"/>
        <v>7</v>
      </c>
      <c r="I1888" s="84">
        <f t="shared" si="162"/>
        <v>606</v>
      </c>
      <c r="J1888" s="60">
        <f t="shared" si="163"/>
        <v>4873</v>
      </c>
      <c r="K1888" s="69">
        <f t="shared" si="164"/>
        <v>42</v>
      </c>
      <c r="L1888"/>
      <c r="M1888" s="85">
        <v>3070</v>
      </c>
      <c r="N1888" s="85">
        <v>1849</v>
      </c>
      <c r="O1888" s="85">
        <v>1866</v>
      </c>
      <c r="P1888" s="85">
        <v>68</v>
      </c>
      <c r="Q1888" s="70"/>
      <c r="R1888" s="85">
        <v>1866</v>
      </c>
      <c r="S1888" s="64">
        <v>3070</v>
      </c>
      <c r="T1888" s="64">
        <v>68</v>
      </c>
      <c r="U1888" s="64">
        <v>335</v>
      </c>
      <c r="V1888" s="64">
        <v>2</v>
      </c>
    </row>
    <row r="1889" spans="6:22" x14ac:dyDescent="0.25">
      <c r="F1889" s="60">
        <v>1867</v>
      </c>
      <c r="G1889" s="69">
        <f t="shared" si="161"/>
        <v>59</v>
      </c>
      <c r="H1889" s="69">
        <f t="shared" si="160"/>
        <v>7</v>
      </c>
      <c r="I1889" s="84">
        <f t="shared" si="162"/>
        <v>606</v>
      </c>
      <c r="J1889" s="60">
        <f t="shared" si="163"/>
        <v>4873</v>
      </c>
      <c r="K1889" s="69">
        <f t="shared" si="164"/>
        <v>42</v>
      </c>
      <c r="L1889"/>
      <c r="M1889" s="85">
        <v>3071</v>
      </c>
      <c r="N1889" s="85">
        <v>1849</v>
      </c>
      <c r="O1889" s="85">
        <v>1867</v>
      </c>
      <c r="P1889" s="85">
        <v>68</v>
      </c>
      <c r="Q1889" s="70"/>
      <c r="R1889" s="85">
        <v>1867</v>
      </c>
      <c r="S1889" s="64">
        <v>3071</v>
      </c>
      <c r="T1889" s="64">
        <v>68</v>
      </c>
      <c r="U1889" s="64">
        <v>335</v>
      </c>
      <c r="V1889" s="64">
        <v>3</v>
      </c>
    </row>
    <row r="1890" spans="6:22" x14ac:dyDescent="0.25">
      <c r="F1890" s="60">
        <v>1868</v>
      </c>
      <c r="G1890" s="69">
        <f t="shared" si="161"/>
        <v>59</v>
      </c>
      <c r="H1890" s="69">
        <f t="shared" si="160"/>
        <v>7</v>
      </c>
      <c r="I1890" s="84">
        <f t="shared" si="162"/>
        <v>606</v>
      </c>
      <c r="J1890" s="60">
        <f t="shared" si="163"/>
        <v>4873</v>
      </c>
      <c r="K1890" s="69">
        <f t="shared" si="164"/>
        <v>42</v>
      </c>
      <c r="L1890"/>
      <c r="M1890" s="85">
        <v>3072</v>
      </c>
      <c r="N1890" s="85">
        <v>1849</v>
      </c>
      <c r="O1890" s="85">
        <v>1868</v>
      </c>
      <c r="P1890" s="85">
        <v>68</v>
      </c>
      <c r="Q1890" s="70"/>
      <c r="R1890" s="85">
        <v>1868</v>
      </c>
      <c r="S1890" s="64">
        <v>3072</v>
      </c>
      <c r="T1890" s="64">
        <v>68</v>
      </c>
      <c r="U1890" s="64">
        <v>335</v>
      </c>
      <c r="V1890" s="64">
        <v>4</v>
      </c>
    </row>
    <row r="1891" spans="6:22" x14ac:dyDescent="0.25">
      <c r="F1891" s="60">
        <v>1869</v>
      </c>
      <c r="G1891" s="69">
        <f t="shared" si="161"/>
        <v>60</v>
      </c>
      <c r="H1891" s="69">
        <f t="shared" si="160"/>
        <v>7</v>
      </c>
      <c r="I1891" s="84">
        <f t="shared" si="162"/>
        <v>614</v>
      </c>
      <c r="J1891" s="60">
        <f t="shared" si="163"/>
        <v>4969</v>
      </c>
      <c r="K1891" s="69">
        <f t="shared" si="164"/>
        <v>42</v>
      </c>
      <c r="L1891"/>
      <c r="M1891" s="85">
        <v>3341</v>
      </c>
      <c r="N1891" s="85">
        <v>1849</v>
      </c>
      <c r="O1891" s="85">
        <v>1869</v>
      </c>
      <c r="P1891" s="85">
        <v>74</v>
      </c>
      <c r="Q1891" s="70"/>
      <c r="R1891" s="85">
        <v>1869</v>
      </c>
      <c r="S1891" s="64">
        <v>3341</v>
      </c>
      <c r="T1891" s="64">
        <v>74</v>
      </c>
      <c r="U1891" s="64">
        <v>335</v>
      </c>
      <c r="V1891" s="64">
        <v>1</v>
      </c>
    </row>
    <row r="1892" spans="6:22" x14ac:dyDescent="0.25">
      <c r="F1892" s="60">
        <v>1870</v>
      </c>
      <c r="G1892" s="69">
        <f t="shared" si="161"/>
        <v>60</v>
      </c>
      <c r="H1892" s="69">
        <f t="shared" si="160"/>
        <v>7</v>
      </c>
      <c r="I1892" s="84">
        <f t="shared" si="162"/>
        <v>614</v>
      </c>
      <c r="J1892" s="60">
        <f t="shared" si="163"/>
        <v>4969</v>
      </c>
      <c r="K1892" s="69">
        <f t="shared" si="164"/>
        <v>42</v>
      </c>
      <c r="L1892"/>
      <c r="M1892" s="85">
        <v>3342</v>
      </c>
      <c r="N1892" s="85">
        <v>1849</v>
      </c>
      <c r="O1892" s="85">
        <v>1870</v>
      </c>
      <c r="P1892" s="85">
        <v>74</v>
      </c>
      <c r="Q1892" s="70"/>
      <c r="R1892" s="85">
        <v>1870</v>
      </c>
      <c r="S1892" s="64">
        <v>3342</v>
      </c>
      <c r="T1892" s="64">
        <v>74</v>
      </c>
      <c r="U1892" s="64">
        <v>335</v>
      </c>
      <c r="V1892" s="64">
        <v>2</v>
      </c>
    </row>
    <row r="1893" spans="6:22" x14ac:dyDescent="0.25">
      <c r="F1893" s="60">
        <v>1871</v>
      </c>
      <c r="G1893" s="69">
        <f t="shared" si="161"/>
        <v>60</v>
      </c>
      <c r="H1893" s="69">
        <f t="shared" si="160"/>
        <v>7</v>
      </c>
      <c r="I1893" s="84">
        <f t="shared" si="162"/>
        <v>614</v>
      </c>
      <c r="J1893" s="60">
        <f t="shared" si="163"/>
        <v>4969</v>
      </c>
      <c r="K1893" s="69">
        <f t="shared" si="164"/>
        <v>42</v>
      </c>
      <c r="L1893"/>
      <c r="M1893" s="85">
        <v>3343</v>
      </c>
      <c r="N1893" s="85">
        <v>1849</v>
      </c>
      <c r="O1893" s="85">
        <v>1871</v>
      </c>
      <c r="P1893" s="85">
        <v>74</v>
      </c>
      <c r="Q1893" s="70"/>
      <c r="R1893" s="85">
        <v>1871</v>
      </c>
      <c r="S1893" s="64">
        <v>3343</v>
      </c>
      <c r="T1893" s="64">
        <v>74</v>
      </c>
      <c r="U1893" s="64">
        <v>335</v>
      </c>
      <c r="V1893" s="64">
        <v>3</v>
      </c>
    </row>
    <row r="1894" spans="6:22" x14ac:dyDescent="0.25">
      <c r="F1894" s="60">
        <v>1872</v>
      </c>
      <c r="G1894" s="69">
        <f t="shared" si="161"/>
        <v>60</v>
      </c>
      <c r="H1894" s="69">
        <f t="shared" si="160"/>
        <v>7</v>
      </c>
      <c r="I1894" s="84">
        <f t="shared" si="162"/>
        <v>614</v>
      </c>
      <c r="J1894" s="60">
        <f t="shared" si="163"/>
        <v>4969</v>
      </c>
      <c r="K1894" s="69">
        <f t="shared" si="164"/>
        <v>42</v>
      </c>
      <c r="L1894"/>
      <c r="M1894" s="85">
        <v>3344</v>
      </c>
      <c r="N1894" s="85">
        <v>1849</v>
      </c>
      <c r="O1894" s="85">
        <v>1872</v>
      </c>
      <c r="P1894" s="85">
        <v>74</v>
      </c>
      <c r="Q1894" s="70"/>
      <c r="R1894" s="85">
        <v>1872</v>
      </c>
      <c r="S1894" s="64">
        <v>3344</v>
      </c>
      <c r="T1894" s="64">
        <v>74</v>
      </c>
      <c r="U1894" s="64">
        <v>335</v>
      </c>
      <c r="V1894" s="64">
        <v>4</v>
      </c>
    </row>
    <row r="1895" spans="6:22" x14ac:dyDescent="0.25">
      <c r="F1895" s="60">
        <v>1873</v>
      </c>
      <c r="G1895" s="69">
        <f t="shared" si="161"/>
        <v>61</v>
      </c>
      <c r="H1895" s="69">
        <f t="shared" ref="H1895:H1958" si="165">H1623+1</f>
        <v>7</v>
      </c>
      <c r="I1895" s="84">
        <f t="shared" si="162"/>
        <v>622</v>
      </c>
      <c r="J1895" s="60">
        <f t="shared" si="163"/>
        <v>5065</v>
      </c>
      <c r="K1895" s="69">
        <f t="shared" si="164"/>
        <v>42</v>
      </c>
      <c r="L1895"/>
      <c r="M1895" s="85">
        <v>4137</v>
      </c>
      <c r="N1895" s="85">
        <v>1849</v>
      </c>
      <c r="O1895" s="85">
        <v>1873</v>
      </c>
      <c r="P1895" s="85">
        <v>92</v>
      </c>
      <c r="Q1895" s="70"/>
      <c r="R1895" s="85">
        <v>1873</v>
      </c>
      <c r="S1895" s="64">
        <v>4137</v>
      </c>
      <c r="T1895" s="64">
        <v>92</v>
      </c>
      <c r="U1895" s="64">
        <v>335</v>
      </c>
      <c r="V1895" s="64">
        <v>1</v>
      </c>
    </row>
    <row r="1896" spans="6:22" x14ac:dyDescent="0.25">
      <c r="F1896" s="60">
        <v>1874</v>
      </c>
      <c r="G1896" s="69">
        <f t="shared" si="161"/>
        <v>61</v>
      </c>
      <c r="H1896" s="69">
        <f t="shared" si="165"/>
        <v>7</v>
      </c>
      <c r="I1896" s="84">
        <f t="shared" si="162"/>
        <v>622</v>
      </c>
      <c r="J1896" s="60">
        <f t="shared" si="163"/>
        <v>5065</v>
      </c>
      <c r="K1896" s="69">
        <f t="shared" si="164"/>
        <v>42</v>
      </c>
      <c r="L1896"/>
      <c r="M1896" s="85">
        <v>4138</v>
      </c>
      <c r="N1896" s="85">
        <v>1849</v>
      </c>
      <c r="O1896" s="85">
        <v>1874</v>
      </c>
      <c r="P1896" s="85">
        <v>92</v>
      </c>
      <c r="Q1896" s="70"/>
      <c r="R1896" s="85">
        <v>1874</v>
      </c>
      <c r="S1896" s="64">
        <v>4138</v>
      </c>
      <c r="T1896" s="64">
        <v>92</v>
      </c>
      <c r="U1896" s="64">
        <v>335</v>
      </c>
      <c r="V1896" s="64">
        <v>2</v>
      </c>
    </row>
    <row r="1897" spans="6:22" x14ac:dyDescent="0.25">
      <c r="F1897" s="60">
        <v>1875</v>
      </c>
      <c r="G1897" s="69">
        <f t="shared" si="161"/>
        <v>61</v>
      </c>
      <c r="H1897" s="69">
        <f t="shared" si="165"/>
        <v>7</v>
      </c>
      <c r="I1897" s="84">
        <f t="shared" si="162"/>
        <v>622</v>
      </c>
      <c r="J1897" s="60">
        <f t="shared" si="163"/>
        <v>5065</v>
      </c>
      <c r="K1897" s="69">
        <f t="shared" si="164"/>
        <v>42</v>
      </c>
      <c r="L1897"/>
      <c r="M1897" s="85">
        <v>4139</v>
      </c>
      <c r="N1897" s="85">
        <v>1849</v>
      </c>
      <c r="O1897" s="85">
        <v>1875</v>
      </c>
      <c r="P1897" s="85">
        <v>92</v>
      </c>
      <c r="Q1897" s="70"/>
      <c r="R1897" s="85">
        <v>1875</v>
      </c>
      <c r="S1897" s="64">
        <v>4139</v>
      </c>
      <c r="T1897" s="64">
        <v>92</v>
      </c>
      <c r="U1897" s="64">
        <v>335</v>
      </c>
      <c r="V1897" s="64">
        <v>3</v>
      </c>
    </row>
    <row r="1898" spans="6:22" x14ac:dyDescent="0.25">
      <c r="F1898" s="60">
        <v>1876</v>
      </c>
      <c r="G1898" s="69">
        <f t="shared" si="161"/>
        <v>61</v>
      </c>
      <c r="H1898" s="69">
        <f t="shared" si="165"/>
        <v>7</v>
      </c>
      <c r="I1898" s="84">
        <f t="shared" si="162"/>
        <v>622</v>
      </c>
      <c r="J1898" s="60">
        <f t="shared" si="163"/>
        <v>5065</v>
      </c>
      <c r="K1898" s="69">
        <f t="shared" si="164"/>
        <v>42</v>
      </c>
      <c r="L1898"/>
      <c r="M1898" s="85">
        <v>4140</v>
      </c>
      <c r="N1898" s="85">
        <v>1849</v>
      </c>
      <c r="O1898" s="85">
        <v>1876</v>
      </c>
      <c r="P1898" s="85">
        <v>92</v>
      </c>
      <c r="Q1898" s="70"/>
      <c r="R1898" s="85">
        <v>1876</v>
      </c>
      <c r="S1898" s="64">
        <v>4140</v>
      </c>
      <c r="T1898" s="64">
        <v>92</v>
      </c>
      <c r="U1898" s="64">
        <v>335</v>
      </c>
      <c r="V1898" s="64">
        <v>4</v>
      </c>
    </row>
    <row r="1899" spans="6:22" x14ac:dyDescent="0.25">
      <c r="F1899" s="60">
        <v>1877</v>
      </c>
      <c r="G1899" s="69">
        <f t="shared" si="161"/>
        <v>62</v>
      </c>
      <c r="H1899" s="69">
        <f t="shared" si="165"/>
        <v>7</v>
      </c>
      <c r="I1899" s="84">
        <f t="shared" si="162"/>
        <v>630</v>
      </c>
      <c r="J1899" s="60">
        <f t="shared" si="163"/>
        <v>5157</v>
      </c>
      <c r="K1899" s="69">
        <f t="shared" si="164"/>
        <v>42</v>
      </c>
      <c r="L1899"/>
      <c r="M1899" s="85">
        <v>4409</v>
      </c>
      <c r="N1899" s="85">
        <v>1849</v>
      </c>
      <c r="O1899" s="85">
        <v>1877</v>
      </c>
      <c r="P1899" s="85">
        <v>98</v>
      </c>
      <c r="Q1899" s="70"/>
      <c r="R1899" s="85">
        <v>1877</v>
      </c>
      <c r="S1899" s="64">
        <v>4409</v>
      </c>
      <c r="T1899" s="64">
        <v>98</v>
      </c>
      <c r="U1899" s="64">
        <v>335</v>
      </c>
      <c r="V1899" s="64">
        <v>1</v>
      </c>
    </row>
    <row r="1900" spans="6:22" x14ac:dyDescent="0.25">
      <c r="F1900" s="60">
        <v>1878</v>
      </c>
      <c r="G1900" s="69">
        <f t="shared" si="161"/>
        <v>62</v>
      </c>
      <c r="H1900" s="69">
        <f t="shared" si="165"/>
        <v>7</v>
      </c>
      <c r="I1900" s="84">
        <f t="shared" si="162"/>
        <v>630</v>
      </c>
      <c r="J1900" s="60">
        <f t="shared" si="163"/>
        <v>5157</v>
      </c>
      <c r="K1900" s="69">
        <f t="shared" si="164"/>
        <v>42</v>
      </c>
      <c r="L1900"/>
      <c r="M1900" s="85">
        <v>4410</v>
      </c>
      <c r="N1900" s="85">
        <v>1849</v>
      </c>
      <c r="O1900" s="85">
        <v>1878</v>
      </c>
      <c r="P1900" s="85">
        <v>98</v>
      </c>
      <c r="Q1900" s="70"/>
      <c r="R1900" s="85">
        <v>1878</v>
      </c>
      <c r="S1900" s="64">
        <v>4410</v>
      </c>
      <c r="T1900" s="64">
        <v>98</v>
      </c>
      <c r="U1900" s="64">
        <v>335</v>
      </c>
      <c r="V1900" s="64">
        <v>2</v>
      </c>
    </row>
    <row r="1901" spans="6:22" x14ac:dyDescent="0.25">
      <c r="F1901" s="60">
        <v>1879</v>
      </c>
      <c r="G1901" s="69">
        <f t="shared" si="161"/>
        <v>62</v>
      </c>
      <c r="H1901" s="69">
        <f t="shared" si="165"/>
        <v>7</v>
      </c>
      <c r="I1901" s="84">
        <f t="shared" si="162"/>
        <v>630</v>
      </c>
      <c r="J1901" s="60">
        <f t="shared" si="163"/>
        <v>5157</v>
      </c>
      <c r="K1901" s="69">
        <f t="shared" si="164"/>
        <v>42</v>
      </c>
      <c r="L1901"/>
      <c r="M1901" s="85">
        <v>4411</v>
      </c>
      <c r="N1901" s="85">
        <v>1849</v>
      </c>
      <c r="O1901" s="85">
        <v>1879</v>
      </c>
      <c r="P1901" s="85">
        <v>98</v>
      </c>
      <c r="Q1901" s="70"/>
      <c r="R1901" s="85">
        <v>1879</v>
      </c>
      <c r="S1901" s="64">
        <v>4411</v>
      </c>
      <c r="T1901" s="64">
        <v>98</v>
      </c>
      <c r="U1901" s="64">
        <v>335</v>
      </c>
      <c r="V1901" s="64">
        <v>3</v>
      </c>
    </row>
    <row r="1902" spans="6:22" x14ac:dyDescent="0.25">
      <c r="F1902" s="60">
        <v>1880</v>
      </c>
      <c r="G1902" s="69">
        <f t="shared" si="161"/>
        <v>62</v>
      </c>
      <c r="H1902" s="69">
        <f t="shared" si="165"/>
        <v>7</v>
      </c>
      <c r="I1902" s="84">
        <f t="shared" si="162"/>
        <v>630</v>
      </c>
      <c r="J1902" s="60">
        <f t="shared" si="163"/>
        <v>5157</v>
      </c>
      <c r="K1902" s="69">
        <f t="shared" si="164"/>
        <v>42</v>
      </c>
      <c r="L1902"/>
      <c r="M1902" s="85">
        <v>4412</v>
      </c>
      <c r="N1902" s="85">
        <v>1849</v>
      </c>
      <c r="O1902" s="85">
        <v>1880</v>
      </c>
      <c r="P1902" s="85">
        <v>98</v>
      </c>
      <c r="Q1902" s="70"/>
      <c r="R1902" s="85">
        <v>1880</v>
      </c>
      <c r="S1902" s="64">
        <v>4412</v>
      </c>
      <c r="T1902" s="64">
        <v>98</v>
      </c>
      <c r="U1902" s="64">
        <v>335</v>
      </c>
      <c r="V1902" s="64">
        <v>4</v>
      </c>
    </row>
    <row r="1903" spans="6:22" x14ac:dyDescent="0.25">
      <c r="F1903" s="60">
        <v>1881</v>
      </c>
      <c r="G1903" s="69">
        <f t="shared" si="161"/>
        <v>63</v>
      </c>
      <c r="H1903" s="69">
        <f t="shared" si="165"/>
        <v>7</v>
      </c>
      <c r="I1903" s="84">
        <f t="shared" si="162"/>
        <v>638</v>
      </c>
      <c r="J1903" s="60">
        <f t="shared" si="163"/>
        <v>5249</v>
      </c>
      <c r="K1903" s="69">
        <f t="shared" si="164"/>
        <v>42</v>
      </c>
      <c r="L1903"/>
      <c r="M1903" s="85">
        <v>5205</v>
      </c>
      <c r="N1903" s="85">
        <v>1849</v>
      </c>
      <c r="O1903" s="85">
        <v>1881</v>
      </c>
      <c r="P1903" s="85">
        <v>115</v>
      </c>
      <c r="Q1903" s="70"/>
      <c r="R1903" s="85">
        <v>1881</v>
      </c>
      <c r="S1903" s="64">
        <v>5205</v>
      </c>
      <c r="T1903" s="64">
        <v>115</v>
      </c>
      <c r="U1903" s="64">
        <v>335</v>
      </c>
      <c r="V1903" s="64">
        <v>1</v>
      </c>
    </row>
    <row r="1904" spans="6:22" x14ac:dyDescent="0.25">
      <c r="F1904" s="60">
        <v>1882</v>
      </c>
      <c r="G1904" s="69">
        <f t="shared" si="161"/>
        <v>63</v>
      </c>
      <c r="H1904" s="69">
        <f t="shared" si="165"/>
        <v>7</v>
      </c>
      <c r="I1904" s="84">
        <f t="shared" si="162"/>
        <v>638</v>
      </c>
      <c r="J1904" s="60">
        <f t="shared" si="163"/>
        <v>5249</v>
      </c>
      <c r="K1904" s="69">
        <f t="shared" si="164"/>
        <v>42</v>
      </c>
      <c r="L1904"/>
      <c r="M1904" s="85">
        <v>5206</v>
      </c>
      <c r="N1904" s="85">
        <v>1849</v>
      </c>
      <c r="O1904" s="85">
        <v>1882</v>
      </c>
      <c r="P1904" s="85">
        <v>115</v>
      </c>
      <c r="Q1904" s="70"/>
      <c r="R1904" s="85">
        <v>1882</v>
      </c>
      <c r="S1904" s="64">
        <v>5206</v>
      </c>
      <c r="T1904" s="64">
        <v>115</v>
      </c>
      <c r="U1904" s="64">
        <v>335</v>
      </c>
      <c r="V1904" s="64">
        <v>2</v>
      </c>
    </row>
    <row r="1905" spans="6:22" x14ac:dyDescent="0.25">
      <c r="F1905" s="60">
        <v>1883</v>
      </c>
      <c r="G1905" s="69">
        <f t="shared" si="161"/>
        <v>63</v>
      </c>
      <c r="H1905" s="69">
        <f t="shared" si="165"/>
        <v>7</v>
      </c>
      <c r="I1905" s="84">
        <f t="shared" si="162"/>
        <v>638</v>
      </c>
      <c r="J1905" s="60">
        <f t="shared" si="163"/>
        <v>5249</v>
      </c>
      <c r="K1905" s="69">
        <f t="shared" si="164"/>
        <v>42</v>
      </c>
      <c r="L1905"/>
      <c r="M1905" s="85">
        <v>5207</v>
      </c>
      <c r="N1905" s="85">
        <v>1849</v>
      </c>
      <c r="O1905" s="85">
        <v>1883</v>
      </c>
      <c r="P1905" s="85">
        <v>115</v>
      </c>
      <c r="Q1905" s="70"/>
      <c r="R1905" s="85">
        <v>1883</v>
      </c>
      <c r="S1905" s="64">
        <v>5207</v>
      </c>
      <c r="T1905" s="64">
        <v>115</v>
      </c>
      <c r="U1905" s="64">
        <v>335</v>
      </c>
      <c r="V1905" s="64">
        <v>3</v>
      </c>
    </row>
    <row r="1906" spans="6:22" x14ac:dyDescent="0.25">
      <c r="F1906" s="60">
        <v>1884</v>
      </c>
      <c r="G1906" s="69">
        <f t="shared" si="161"/>
        <v>63</v>
      </c>
      <c r="H1906" s="69">
        <f t="shared" si="165"/>
        <v>7</v>
      </c>
      <c r="I1906" s="84">
        <f t="shared" si="162"/>
        <v>638</v>
      </c>
      <c r="J1906" s="60">
        <f t="shared" si="163"/>
        <v>5249</v>
      </c>
      <c r="K1906" s="69">
        <f t="shared" si="164"/>
        <v>42</v>
      </c>
      <c r="L1906"/>
      <c r="M1906" s="85">
        <v>5208</v>
      </c>
      <c r="N1906" s="85">
        <v>1849</v>
      </c>
      <c r="O1906" s="85">
        <v>1884</v>
      </c>
      <c r="P1906" s="85">
        <v>115</v>
      </c>
      <c r="Q1906" s="70"/>
      <c r="R1906" s="85">
        <v>1884</v>
      </c>
      <c r="S1906" s="64">
        <v>5208</v>
      </c>
      <c r="T1906" s="64">
        <v>115</v>
      </c>
      <c r="U1906" s="64">
        <v>335</v>
      </c>
      <c r="V1906" s="64">
        <v>4</v>
      </c>
    </row>
    <row r="1907" spans="6:22" x14ac:dyDescent="0.25">
      <c r="F1907" s="60">
        <v>1885</v>
      </c>
      <c r="G1907" s="69">
        <f t="shared" si="161"/>
        <v>64</v>
      </c>
      <c r="H1907" s="69">
        <f t="shared" si="165"/>
        <v>7</v>
      </c>
      <c r="I1907" s="84">
        <f t="shared" si="162"/>
        <v>646</v>
      </c>
      <c r="J1907" s="60">
        <f t="shared" si="163"/>
        <v>5341</v>
      </c>
      <c r="K1907" s="69">
        <f t="shared" si="164"/>
        <v>42</v>
      </c>
      <c r="L1907"/>
      <c r="M1907" s="85">
        <v>5477</v>
      </c>
      <c r="N1907" s="85">
        <v>1849</v>
      </c>
      <c r="O1907" s="85">
        <v>1885</v>
      </c>
      <c r="P1907" s="85">
        <v>120</v>
      </c>
      <c r="Q1907" s="70"/>
      <c r="R1907" s="85">
        <v>1885</v>
      </c>
      <c r="S1907" s="64">
        <v>5477</v>
      </c>
      <c r="T1907" s="64">
        <v>121</v>
      </c>
      <c r="U1907" s="64">
        <v>335</v>
      </c>
      <c r="V1907" s="64">
        <v>1</v>
      </c>
    </row>
    <row r="1908" spans="6:22" x14ac:dyDescent="0.25">
      <c r="F1908" s="60">
        <v>1886</v>
      </c>
      <c r="G1908" s="69">
        <f t="shared" si="161"/>
        <v>64</v>
      </c>
      <c r="H1908" s="69">
        <f t="shared" si="165"/>
        <v>7</v>
      </c>
      <c r="I1908" s="84">
        <f t="shared" si="162"/>
        <v>646</v>
      </c>
      <c r="J1908" s="60">
        <f t="shared" si="163"/>
        <v>5341</v>
      </c>
      <c r="K1908" s="69">
        <f t="shared" si="164"/>
        <v>42</v>
      </c>
      <c r="L1908"/>
      <c r="M1908" s="85">
        <v>5478</v>
      </c>
      <c r="N1908" s="85">
        <v>1849</v>
      </c>
      <c r="O1908" s="85">
        <v>1886</v>
      </c>
      <c r="P1908" s="85">
        <v>120</v>
      </c>
      <c r="Q1908" s="70"/>
      <c r="R1908" s="85">
        <v>1886</v>
      </c>
      <c r="S1908" s="64">
        <v>5478</v>
      </c>
      <c r="T1908" s="64">
        <v>121</v>
      </c>
      <c r="U1908" s="64">
        <v>335</v>
      </c>
      <c r="V1908" s="64">
        <v>2</v>
      </c>
    </row>
    <row r="1909" spans="6:22" x14ac:dyDescent="0.25">
      <c r="F1909" s="60">
        <v>1887</v>
      </c>
      <c r="G1909" s="69">
        <f t="shared" si="161"/>
        <v>64</v>
      </c>
      <c r="H1909" s="69">
        <f t="shared" si="165"/>
        <v>7</v>
      </c>
      <c r="I1909" s="84">
        <f t="shared" si="162"/>
        <v>646</v>
      </c>
      <c r="J1909" s="60">
        <f t="shared" si="163"/>
        <v>5341</v>
      </c>
      <c r="K1909" s="69">
        <f t="shared" si="164"/>
        <v>42</v>
      </c>
      <c r="L1909"/>
      <c r="M1909" s="85">
        <v>5479</v>
      </c>
      <c r="N1909" s="85">
        <v>1849</v>
      </c>
      <c r="O1909" s="85">
        <v>1887</v>
      </c>
      <c r="P1909" s="85">
        <v>120</v>
      </c>
      <c r="Q1909" s="70"/>
      <c r="R1909" s="85">
        <v>1887</v>
      </c>
      <c r="S1909" s="64">
        <v>5479</v>
      </c>
      <c r="T1909" s="64">
        <v>121</v>
      </c>
      <c r="U1909" s="64">
        <v>335</v>
      </c>
      <c r="V1909" s="64">
        <v>3</v>
      </c>
    </row>
    <row r="1910" spans="6:22" x14ac:dyDescent="0.25">
      <c r="F1910" s="60">
        <v>1888</v>
      </c>
      <c r="G1910" s="69">
        <f t="shared" si="161"/>
        <v>64</v>
      </c>
      <c r="H1910" s="69">
        <f t="shared" si="165"/>
        <v>7</v>
      </c>
      <c r="I1910" s="84">
        <f t="shared" si="162"/>
        <v>646</v>
      </c>
      <c r="J1910" s="60">
        <f t="shared" si="163"/>
        <v>5341</v>
      </c>
      <c r="K1910" s="69">
        <f t="shared" si="164"/>
        <v>42</v>
      </c>
      <c r="L1910"/>
      <c r="M1910" s="85">
        <v>5480</v>
      </c>
      <c r="N1910" s="85">
        <v>1849</v>
      </c>
      <c r="O1910" s="85">
        <v>1888</v>
      </c>
      <c r="P1910" s="85">
        <v>120</v>
      </c>
      <c r="Q1910" s="70"/>
      <c r="R1910" s="85">
        <v>1888</v>
      </c>
      <c r="S1910" s="64">
        <v>5480</v>
      </c>
      <c r="T1910" s="64">
        <v>121</v>
      </c>
      <c r="U1910" s="64">
        <v>335</v>
      </c>
      <c r="V1910" s="64">
        <v>4</v>
      </c>
    </row>
    <row r="1911" spans="6:22" x14ac:dyDescent="0.25">
      <c r="F1911" s="60">
        <v>1889</v>
      </c>
      <c r="G1911" s="69">
        <f t="shared" si="161"/>
        <v>65</v>
      </c>
      <c r="H1911" s="69">
        <f t="shared" si="165"/>
        <v>7</v>
      </c>
      <c r="I1911" s="84">
        <f t="shared" si="162"/>
        <v>654</v>
      </c>
      <c r="J1911" s="60">
        <f t="shared" si="163"/>
        <v>5425</v>
      </c>
      <c r="K1911" s="69">
        <f t="shared" si="164"/>
        <v>42</v>
      </c>
      <c r="L1911"/>
      <c r="M1911" s="85">
        <v>6273</v>
      </c>
      <c r="N1911" s="85">
        <v>1849</v>
      </c>
      <c r="O1911" s="85">
        <v>1889</v>
      </c>
      <c r="P1911" s="85">
        <v>137</v>
      </c>
      <c r="Q1911" s="70"/>
      <c r="R1911" s="85">
        <v>1889</v>
      </c>
      <c r="S1911" s="64">
        <v>6273</v>
      </c>
      <c r="T1911" s="64">
        <v>139</v>
      </c>
      <c r="U1911" s="64">
        <v>335</v>
      </c>
      <c r="V1911" s="64">
        <v>1</v>
      </c>
    </row>
    <row r="1912" spans="6:22" x14ac:dyDescent="0.25">
      <c r="F1912" s="60">
        <v>1890</v>
      </c>
      <c r="G1912" s="69">
        <f t="shared" si="161"/>
        <v>65</v>
      </c>
      <c r="H1912" s="69">
        <f t="shared" si="165"/>
        <v>7</v>
      </c>
      <c r="I1912" s="84">
        <f t="shared" si="162"/>
        <v>654</v>
      </c>
      <c r="J1912" s="60">
        <f t="shared" si="163"/>
        <v>5425</v>
      </c>
      <c r="K1912" s="69">
        <f t="shared" si="164"/>
        <v>42</v>
      </c>
      <c r="L1912"/>
      <c r="M1912" s="85">
        <v>6274</v>
      </c>
      <c r="N1912" s="85">
        <v>1849</v>
      </c>
      <c r="O1912" s="85">
        <v>1890</v>
      </c>
      <c r="P1912" s="85">
        <v>137</v>
      </c>
      <c r="Q1912" s="70"/>
      <c r="R1912" s="85">
        <v>1890</v>
      </c>
      <c r="S1912" s="64">
        <v>6274</v>
      </c>
      <c r="T1912" s="64">
        <v>139</v>
      </c>
      <c r="U1912" s="64">
        <v>335</v>
      </c>
      <c r="V1912" s="64">
        <v>2</v>
      </c>
    </row>
    <row r="1913" spans="6:22" x14ac:dyDescent="0.25">
      <c r="F1913" s="60">
        <v>1891</v>
      </c>
      <c r="G1913" s="69">
        <f t="shared" si="161"/>
        <v>65</v>
      </c>
      <c r="H1913" s="69">
        <f t="shared" si="165"/>
        <v>7</v>
      </c>
      <c r="I1913" s="84">
        <f t="shared" si="162"/>
        <v>654</v>
      </c>
      <c r="J1913" s="60">
        <f t="shared" si="163"/>
        <v>5425</v>
      </c>
      <c r="K1913" s="69">
        <f t="shared" si="164"/>
        <v>42</v>
      </c>
      <c r="L1913"/>
      <c r="M1913" s="85">
        <v>6275</v>
      </c>
      <c r="N1913" s="85">
        <v>1849</v>
      </c>
      <c r="O1913" s="85">
        <v>1891</v>
      </c>
      <c r="P1913" s="85">
        <v>137</v>
      </c>
      <c r="Q1913" s="70"/>
      <c r="R1913" s="85">
        <v>1891</v>
      </c>
      <c r="S1913" s="64">
        <v>6275</v>
      </c>
      <c r="T1913" s="64">
        <v>139</v>
      </c>
      <c r="U1913" s="64">
        <v>335</v>
      </c>
      <c r="V1913" s="64">
        <v>3</v>
      </c>
    </row>
    <row r="1914" spans="6:22" x14ac:dyDescent="0.25">
      <c r="F1914" s="60">
        <v>1892</v>
      </c>
      <c r="G1914" s="69">
        <f t="shared" si="161"/>
        <v>65</v>
      </c>
      <c r="H1914" s="69">
        <f t="shared" si="165"/>
        <v>7</v>
      </c>
      <c r="I1914" s="84">
        <f t="shared" si="162"/>
        <v>654</v>
      </c>
      <c r="J1914" s="60">
        <f t="shared" si="163"/>
        <v>5425</v>
      </c>
      <c r="K1914" s="69">
        <f t="shared" si="164"/>
        <v>42</v>
      </c>
      <c r="L1914"/>
      <c r="M1914" s="85">
        <v>6276</v>
      </c>
      <c r="N1914" s="85">
        <v>1849</v>
      </c>
      <c r="O1914" s="85">
        <v>1892</v>
      </c>
      <c r="P1914" s="85">
        <v>137</v>
      </c>
      <c r="Q1914" s="70"/>
      <c r="R1914" s="85">
        <v>1892</v>
      </c>
      <c r="S1914" s="64">
        <v>6276</v>
      </c>
      <c r="T1914" s="64">
        <v>139</v>
      </c>
      <c r="U1914" s="64">
        <v>335</v>
      </c>
      <c r="V1914" s="64">
        <v>4</v>
      </c>
    </row>
    <row r="1915" spans="6:22" x14ac:dyDescent="0.25">
      <c r="F1915" s="60">
        <v>1893</v>
      </c>
      <c r="G1915" s="69">
        <f t="shared" ref="G1915:G1926" si="166">G1911+1</f>
        <v>66</v>
      </c>
      <c r="H1915" s="69">
        <f t="shared" si="165"/>
        <v>7</v>
      </c>
      <c r="I1915" s="84">
        <f t="shared" si="162"/>
        <v>662</v>
      </c>
      <c r="J1915" s="60">
        <f t="shared" si="163"/>
        <v>5509</v>
      </c>
      <c r="K1915" s="69">
        <f t="shared" si="164"/>
        <v>42</v>
      </c>
      <c r="L1915"/>
      <c r="M1915" s="85">
        <v>401</v>
      </c>
      <c r="N1915" s="85">
        <v>1893</v>
      </c>
      <c r="O1915" s="85">
        <v>1893</v>
      </c>
      <c r="P1915" s="85">
        <v>9</v>
      </c>
      <c r="Q1915" s="70"/>
      <c r="R1915" s="85">
        <v>1893</v>
      </c>
      <c r="S1915" s="64">
        <v>401</v>
      </c>
      <c r="T1915" s="64">
        <v>9</v>
      </c>
      <c r="U1915" s="64">
        <v>339</v>
      </c>
      <c r="V1915" s="64">
        <v>1</v>
      </c>
    </row>
    <row r="1916" spans="6:22" x14ac:dyDescent="0.25">
      <c r="F1916" s="60">
        <v>1894</v>
      </c>
      <c r="G1916" s="69">
        <f t="shared" si="166"/>
        <v>66</v>
      </c>
      <c r="H1916" s="69">
        <f t="shared" si="165"/>
        <v>7</v>
      </c>
      <c r="I1916" s="84">
        <f t="shared" si="162"/>
        <v>662</v>
      </c>
      <c r="J1916" s="60">
        <f t="shared" si="163"/>
        <v>5509</v>
      </c>
      <c r="K1916" s="69">
        <f t="shared" si="164"/>
        <v>42</v>
      </c>
      <c r="L1916"/>
      <c r="M1916" s="85">
        <v>402</v>
      </c>
      <c r="N1916" s="85">
        <v>1893</v>
      </c>
      <c r="O1916" s="85">
        <v>1894</v>
      </c>
      <c r="P1916" s="85">
        <v>9</v>
      </c>
      <c r="Q1916" s="70"/>
      <c r="R1916" s="85">
        <v>1894</v>
      </c>
      <c r="S1916" s="64">
        <v>402</v>
      </c>
      <c r="T1916" s="64">
        <v>9</v>
      </c>
      <c r="U1916" s="64">
        <v>339</v>
      </c>
      <c r="V1916" s="64">
        <v>2</v>
      </c>
    </row>
    <row r="1917" spans="6:22" x14ac:dyDescent="0.25">
      <c r="F1917" s="60">
        <v>1895</v>
      </c>
      <c r="G1917" s="69">
        <f t="shared" si="166"/>
        <v>66</v>
      </c>
      <c r="H1917" s="69">
        <f t="shared" si="165"/>
        <v>7</v>
      </c>
      <c r="I1917" s="84">
        <f t="shared" si="162"/>
        <v>662</v>
      </c>
      <c r="J1917" s="60">
        <f t="shared" si="163"/>
        <v>5509</v>
      </c>
      <c r="K1917" s="69">
        <f t="shared" si="164"/>
        <v>42</v>
      </c>
      <c r="L1917"/>
      <c r="M1917" s="85">
        <v>403</v>
      </c>
      <c r="N1917" s="85">
        <v>1893</v>
      </c>
      <c r="O1917" s="85">
        <v>1895</v>
      </c>
      <c r="P1917" s="85">
        <v>9</v>
      </c>
      <c r="Q1917" s="70"/>
      <c r="R1917" s="85">
        <v>1895</v>
      </c>
      <c r="S1917" s="64">
        <v>403</v>
      </c>
      <c r="T1917" s="64">
        <v>9</v>
      </c>
      <c r="U1917" s="64">
        <v>339</v>
      </c>
      <c r="V1917" s="64">
        <v>3</v>
      </c>
    </row>
    <row r="1918" spans="6:22" x14ac:dyDescent="0.25">
      <c r="F1918" s="60">
        <v>1896</v>
      </c>
      <c r="G1918" s="69">
        <f t="shared" si="166"/>
        <v>66</v>
      </c>
      <c r="H1918" s="69">
        <f t="shared" si="165"/>
        <v>7</v>
      </c>
      <c r="I1918" s="84">
        <f t="shared" si="162"/>
        <v>662</v>
      </c>
      <c r="J1918" s="60">
        <f t="shared" si="163"/>
        <v>5509</v>
      </c>
      <c r="K1918" s="69">
        <f t="shared" si="164"/>
        <v>42</v>
      </c>
      <c r="L1918"/>
      <c r="M1918" s="85">
        <v>404</v>
      </c>
      <c r="N1918" s="85">
        <v>1893</v>
      </c>
      <c r="O1918" s="85">
        <v>1896</v>
      </c>
      <c r="P1918" s="85">
        <v>9</v>
      </c>
      <c r="Q1918" s="70"/>
      <c r="R1918" s="85">
        <v>1896</v>
      </c>
      <c r="S1918" s="64">
        <v>404</v>
      </c>
      <c r="T1918" s="64">
        <v>9</v>
      </c>
      <c r="U1918" s="64">
        <v>339</v>
      </c>
      <c r="V1918" s="64">
        <v>4</v>
      </c>
    </row>
    <row r="1919" spans="6:22" x14ac:dyDescent="0.25">
      <c r="F1919" s="60">
        <v>1897</v>
      </c>
      <c r="G1919" s="69">
        <f t="shared" si="166"/>
        <v>67</v>
      </c>
      <c r="H1919" s="69">
        <f t="shared" si="165"/>
        <v>7</v>
      </c>
      <c r="I1919" s="84">
        <f t="shared" si="162"/>
        <v>670</v>
      </c>
      <c r="J1919" s="60">
        <f t="shared" si="163"/>
        <v>5585</v>
      </c>
      <c r="K1919" s="69">
        <f t="shared" si="164"/>
        <v>42</v>
      </c>
      <c r="L1919"/>
      <c r="M1919" s="85">
        <v>673</v>
      </c>
      <c r="N1919" s="85">
        <v>1893</v>
      </c>
      <c r="O1919" s="85">
        <v>1897</v>
      </c>
      <c r="P1919" s="85">
        <v>15</v>
      </c>
      <c r="Q1919" s="70"/>
      <c r="R1919" s="85">
        <v>1897</v>
      </c>
      <c r="S1919" s="64">
        <v>673</v>
      </c>
      <c r="T1919" s="64">
        <v>15</v>
      </c>
      <c r="U1919" s="64">
        <v>339</v>
      </c>
      <c r="V1919" s="64">
        <v>1</v>
      </c>
    </row>
    <row r="1920" spans="6:22" x14ac:dyDescent="0.25">
      <c r="F1920" s="60">
        <v>1898</v>
      </c>
      <c r="G1920" s="69">
        <f t="shared" si="166"/>
        <v>67</v>
      </c>
      <c r="H1920" s="69">
        <f t="shared" si="165"/>
        <v>7</v>
      </c>
      <c r="I1920" s="84">
        <f t="shared" si="162"/>
        <v>670</v>
      </c>
      <c r="J1920" s="60">
        <f t="shared" si="163"/>
        <v>5585</v>
      </c>
      <c r="K1920" s="69">
        <f t="shared" si="164"/>
        <v>42</v>
      </c>
      <c r="L1920"/>
      <c r="M1920" s="85">
        <v>674</v>
      </c>
      <c r="N1920" s="85">
        <v>1893</v>
      </c>
      <c r="O1920" s="85">
        <v>1898</v>
      </c>
      <c r="P1920" s="85">
        <v>15</v>
      </c>
      <c r="Q1920" s="70"/>
      <c r="R1920" s="85">
        <v>1898</v>
      </c>
      <c r="S1920" s="64">
        <v>674</v>
      </c>
      <c r="T1920" s="64">
        <v>15</v>
      </c>
      <c r="U1920" s="64">
        <v>339</v>
      </c>
      <c r="V1920" s="64">
        <v>2</v>
      </c>
    </row>
    <row r="1921" spans="6:22" x14ac:dyDescent="0.25">
      <c r="F1921" s="60">
        <v>1899</v>
      </c>
      <c r="G1921" s="69">
        <f t="shared" si="166"/>
        <v>67</v>
      </c>
      <c r="H1921" s="69">
        <f t="shared" si="165"/>
        <v>7</v>
      </c>
      <c r="I1921" s="84">
        <f t="shared" si="162"/>
        <v>670</v>
      </c>
      <c r="J1921" s="60">
        <f t="shared" si="163"/>
        <v>5585</v>
      </c>
      <c r="K1921" s="69">
        <f t="shared" si="164"/>
        <v>42</v>
      </c>
      <c r="L1921"/>
      <c r="M1921" s="85">
        <v>675</v>
      </c>
      <c r="N1921" s="85">
        <v>1893</v>
      </c>
      <c r="O1921" s="85">
        <v>1899</v>
      </c>
      <c r="P1921" s="85">
        <v>15</v>
      </c>
      <c r="Q1921" s="70"/>
      <c r="R1921" s="85">
        <v>1899</v>
      </c>
      <c r="S1921" s="64">
        <v>675</v>
      </c>
      <c r="T1921" s="64">
        <v>15</v>
      </c>
      <c r="U1921" s="64">
        <v>339</v>
      </c>
      <c r="V1921" s="64">
        <v>3</v>
      </c>
    </row>
    <row r="1922" spans="6:22" x14ac:dyDescent="0.25">
      <c r="F1922" s="60">
        <v>1900</v>
      </c>
      <c r="G1922" s="69">
        <f t="shared" si="166"/>
        <v>67</v>
      </c>
      <c r="H1922" s="69">
        <f t="shared" si="165"/>
        <v>7</v>
      </c>
      <c r="I1922" s="84">
        <f t="shared" si="162"/>
        <v>670</v>
      </c>
      <c r="J1922" s="60">
        <f t="shared" si="163"/>
        <v>5585</v>
      </c>
      <c r="K1922" s="69">
        <f t="shared" si="164"/>
        <v>42</v>
      </c>
      <c r="L1922"/>
      <c r="M1922" s="85">
        <v>676</v>
      </c>
      <c r="N1922" s="85">
        <v>1893</v>
      </c>
      <c r="O1922" s="85">
        <v>1900</v>
      </c>
      <c r="P1922" s="85">
        <v>15</v>
      </c>
      <c r="Q1922" s="70"/>
      <c r="R1922" s="85">
        <v>1900</v>
      </c>
      <c r="S1922" s="64">
        <v>676</v>
      </c>
      <c r="T1922" s="64">
        <v>15</v>
      </c>
      <c r="U1922" s="64">
        <v>339</v>
      </c>
      <c r="V1922" s="64">
        <v>4</v>
      </c>
    </row>
    <row r="1923" spans="6:22" x14ac:dyDescent="0.25">
      <c r="F1923" s="60">
        <v>1901</v>
      </c>
      <c r="G1923" s="69">
        <f t="shared" si="166"/>
        <v>68</v>
      </c>
      <c r="H1923" s="69">
        <f t="shared" si="165"/>
        <v>7</v>
      </c>
      <c r="I1923" s="84">
        <f t="shared" si="162"/>
        <v>678</v>
      </c>
      <c r="J1923" s="60">
        <f t="shared" si="163"/>
        <v>5661</v>
      </c>
      <c r="K1923" s="69">
        <f t="shared" si="164"/>
        <v>42</v>
      </c>
      <c r="L1923"/>
      <c r="M1923" s="85">
        <v>1469</v>
      </c>
      <c r="N1923" s="85">
        <v>1893</v>
      </c>
      <c r="O1923" s="85">
        <v>1901</v>
      </c>
      <c r="P1923" s="85">
        <v>33</v>
      </c>
      <c r="Q1923" s="70"/>
      <c r="R1923" s="85">
        <v>1901</v>
      </c>
      <c r="S1923" s="64">
        <v>1469</v>
      </c>
      <c r="T1923" s="64">
        <v>33</v>
      </c>
      <c r="U1923" s="64">
        <v>339</v>
      </c>
      <c r="V1923" s="64">
        <v>1</v>
      </c>
    </row>
    <row r="1924" spans="6:22" x14ac:dyDescent="0.25">
      <c r="F1924" s="60">
        <v>1902</v>
      </c>
      <c r="G1924" s="69">
        <f t="shared" si="166"/>
        <v>68</v>
      </c>
      <c r="H1924" s="69">
        <f t="shared" si="165"/>
        <v>7</v>
      </c>
      <c r="I1924" s="84">
        <f t="shared" si="162"/>
        <v>678</v>
      </c>
      <c r="J1924" s="60">
        <f t="shared" si="163"/>
        <v>5661</v>
      </c>
      <c r="K1924" s="69">
        <f t="shared" si="164"/>
        <v>42</v>
      </c>
      <c r="L1924"/>
      <c r="M1924" s="85">
        <v>1470</v>
      </c>
      <c r="N1924" s="85">
        <v>1893</v>
      </c>
      <c r="O1924" s="85">
        <v>1902</v>
      </c>
      <c r="P1924" s="85">
        <v>33</v>
      </c>
      <c r="Q1924" s="70"/>
      <c r="R1924" s="85">
        <v>1902</v>
      </c>
      <c r="S1924" s="64">
        <v>1470</v>
      </c>
      <c r="T1924" s="64">
        <v>33</v>
      </c>
      <c r="U1924" s="64">
        <v>339</v>
      </c>
      <c r="V1924" s="64">
        <v>2</v>
      </c>
    </row>
    <row r="1925" spans="6:22" x14ac:dyDescent="0.25">
      <c r="F1925" s="60">
        <v>1903</v>
      </c>
      <c r="G1925" s="69">
        <f t="shared" si="166"/>
        <v>68</v>
      </c>
      <c r="H1925" s="69">
        <f t="shared" si="165"/>
        <v>7</v>
      </c>
      <c r="I1925" s="84">
        <f t="shared" si="162"/>
        <v>678</v>
      </c>
      <c r="J1925" s="60">
        <f t="shared" si="163"/>
        <v>5661</v>
      </c>
      <c r="K1925" s="69">
        <f t="shared" si="164"/>
        <v>42</v>
      </c>
      <c r="L1925"/>
      <c r="M1925" s="85">
        <v>1471</v>
      </c>
      <c r="N1925" s="85">
        <v>1893</v>
      </c>
      <c r="O1925" s="85">
        <v>1903</v>
      </c>
      <c r="P1925" s="85">
        <v>33</v>
      </c>
      <c r="Q1925" s="70"/>
      <c r="R1925" s="85">
        <v>1903</v>
      </c>
      <c r="S1925" s="64">
        <v>1471</v>
      </c>
      <c r="T1925" s="64">
        <v>33</v>
      </c>
      <c r="U1925" s="64">
        <v>339</v>
      </c>
      <c r="V1925" s="64">
        <v>3</v>
      </c>
    </row>
    <row r="1926" spans="6:22" x14ac:dyDescent="0.25">
      <c r="F1926" s="60">
        <v>1904</v>
      </c>
      <c r="G1926" s="69">
        <f t="shared" si="166"/>
        <v>68</v>
      </c>
      <c r="H1926" s="69">
        <f t="shared" si="165"/>
        <v>7</v>
      </c>
      <c r="I1926" s="84">
        <f t="shared" si="162"/>
        <v>678</v>
      </c>
      <c r="J1926" s="60">
        <f t="shared" si="163"/>
        <v>5661</v>
      </c>
      <c r="K1926" s="69">
        <f t="shared" si="164"/>
        <v>42</v>
      </c>
      <c r="L1926"/>
      <c r="M1926" s="85">
        <v>1472</v>
      </c>
      <c r="N1926" s="85">
        <v>1893</v>
      </c>
      <c r="O1926" s="85">
        <v>1904</v>
      </c>
      <c r="P1926" s="85">
        <v>33</v>
      </c>
      <c r="Q1926" s="70"/>
      <c r="R1926" s="85">
        <v>1904</v>
      </c>
      <c r="S1926" s="64">
        <v>1472</v>
      </c>
      <c r="T1926" s="64">
        <v>33</v>
      </c>
      <c r="U1926" s="64">
        <v>339</v>
      </c>
      <c r="V1926" s="64">
        <v>4</v>
      </c>
    </row>
    <row r="1927" spans="6:22" x14ac:dyDescent="0.25">
      <c r="F1927" s="60">
        <v>1905</v>
      </c>
      <c r="G1927" s="69">
        <v>1</v>
      </c>
      <c r="H1927" s="69">
        <f t="shared" si="165"/>
        <v>8</v>
      </c>
      <c r="I1927" s="84">
        <f t="shared" si="162"/>
        <v>143</v>
      </c>
      <c r="J1927" s="60">
        <f t="shared" si="163"/>
        <v>169</v>
      </c>
      <c r="K1927" s="69">
        <f t="shared" si="164"/>
        <v>43</v>
      </c>
      <c r="L1927"/>
      <c r="M1927" s="85">
        <v>1741</v>
      </c>
      <c r="N1927" s="85">
        <v>1893</v>
      </c>
      <c r="O1927" s="85">
        <v>1905</v>
      </c>
      <c r="P1927" s="85">
        <v>39</v>
      </c>
      <c r="Q1927" s="70"/>
      <c r="R1927" s="85">
        <v>1905</v>
      </c>
      <c r="S1927" s="64">
        <v>1741</v>
      </c>
      <c r="T1927" s="64">
        <v>39</v>
      </c>
      <c r="U1927" s="64">
        <v>339</v>
      </c>
      <c r="V1927" s="64">
        <v>1</v>
      </c>
    </row>
    <row r="1928" spans="6:22" x14ac:dyDescent="0.25">
      <c r="F1928" s="60">
        <v>1906</v>
      </c>
      <c r="G1928" s="69">
        <v>1</v>
      </c>
      <c r="H1928" s="69">
        <f t="shared" si="165"/>
        <v>8</v>
      </c>
      <c r="I1928" s="84">
        <f t="shared" si="162"/>
        <v>143</v>
      </c>
      <c r="J1928" s="60">
        <f t="shared" si="163"/>
        <v>169</v>
      </c>
      <c r="K1928" s="69">
        <f t="shared" si="164"/>
        <v>43</v>
      </c>
      <c r="L1928"/>
      <c r="M1928" s="85">
        <v>1742</v>
      </c>
      <c r="N1928" s="85">
        <v>1893</v>
      </c>
      <c r="O1928" s="85">
        <v>1906</v>
      </c>
      <c r="P1928" s="85">
        <v>39</v>
      </c>
      <c r="Q1928" s="70"/>
      <c r="R1928" s="85">
        <v>1906</v>
      </c>
      <c r="S1928" s="64">
        <v>1742</v>
      </c>
      <c r="T1928" s="64">
        <v>39</v>
      </c>
      <c r="U1928" s="64">
        <v>339</v>
      </c>
      <c r="V1928" s="64">
        <v>2</v>
      </c>
    </row>
    <row r="1929" spans="6:22" x14ac:dyDescent="0.25">
      <c r="F1929" s="60">
        <v>1907</v>
      </c>
      <c r="G1929" s="69">
        <v>1</v>
      </c>
      <c r="H1929" s="69">
        <f t="shared" si="165"/>
        <v>8</v>
      </c>
      <c r="I1929" s="84">
        <f t="shared" si="162"/>
        <v>143</v>
      </c>
      <c r="J1929" s="60">
        <f t="shared" si="163"/>
        <v>169</v>
      </c>
      <c r="K1929" s="69">
        <f t="shared" si="164"/>
        <v>43</v>
      </c>
      <c r="L1929"/>
      <c r="M1929" s="85">
        <v>1743</v>
      </c>
      <c r="N1929" s="85">
        <v>1893</v>
      </c>
      <c r="O1929" s="85">
        <v>1907</v>
      </c>
      <c r="P1929" s="85">
        <v>39</v>
      </c>
      <c r="Q1929" s="70"/>
      <c r="R1929" s="85">
        <v>1907</v>
      </c>
      <c r="S1929" s="64">
        <v>1743</v>
      </c>
      <c r="T1929" s="64">
        <v>39</v>
      </c>
      <c r="U1929" s="64">
        <v>339</v>
      </c>
      <c r="V1929" s="64">
        <v>3</v>
      </c>
    </row>
    <row r="1930" spans="6:22" x14ac:dyDescent="0.25">
      <c r="F1930" s="60">
        <v>1908</v>
      </c>
      <c r="G1930" s="69">
        <v>1</v>
      </c>
      <c r="H1930" s="69">
        <f t="shared" si="165"/>
        <v>8</v>
      </c>
      <c r="I1930" s="84">
        <f t="shared" si="162"/>
        <v>143</v>
      </c>
      <c r="J1930" s="60">
        <f t="shared" si="163"/>
        <v>169</v>
      </c>
      <c r="K1930" s="69">
        <f t="shared" si="164"/>
        <v>43</v>
      </c>
      <c r="L1930"/>
      <c r="M1930" s="85">
        <v>1744</v>
      </c>
      <c r="N1930" s="85">
        <v>1893</v>
      </c>
      <c r="O1930" s="85">
        <v>1908</v>
      </c>
      <c r="P1930" s="85">
        <v>39</v>
      </c>
      <c r="Q1930" s="70"/>
      <c r="R1930" s="85">
        <v>1908</v>
      </c>
      <c r="S1930" s="64">
        <v>1744</v>
      </c>
      <c r="T1930" s="64">
        <v>39</v>
      </c>
      <c r="U1930" s="64">
        <v>339</v>
      </c>
      <c r="V1930" s="64">
        <v>4</v>
      </c>
    </row>
    <row r="1931" spans="6:22" x14ac:dyDescent="0.25">
      <c r="F1931" s="60">
        <v>1909</v>
      </c>
      <c r="G1931" s="69">
        <f t="shared" ref="G1931:G1994" si="167">G1927+1</f>
        <v>2</v>
      </c>
      <c r="H1931" s="69">
        <f t="shared" si="165"/>
        <v>8</v>
      </c>
      <c r="I1931" s="84">
        <f t="shared" si="162"/>
        <v>151</v>
      </c>
      <c r="J1931" s="60">
        <f t="shared" si="163"/>
        <v>205</v>
      </c>
      <c r="K1931" s="69">
        <f t="shared" si="164"/>
        <v>43</v>
      </c>
      <c r="L1931"/>
      <c r="M1931" s="85">
        <v>2537</v>
      </c>
      <c r="N1931" s="85">
        <v>1893</v>
      </c>
      <c r="O1931" s="85">
        <v>1909</v>
      </c>
      <c r="P1931" s="85">
        <v>57</v>
      </c>
      <c r="Q1931" s="70"/>
      <c r="R1931" s="85">
        <v>1909</v>
      </c>
      <c r="S1931" s="64">
        <v>2537</v>
      </c>
      <c r="T1931" s="64">
        <v>57</v>
      </c>
      <c r="U1931" s="64">
        <v>339</v>
      </c>
      <c r="V1931" s="64">
        <v>1</v>
      </c>
    </row>
    <row r="1932" spans="6:22" x14ac:dyDescent="0.25">
      <c r="F1932" s="60">
        <v>1910</v>
      </c>
      <c r="G1932" s="69">
        <f t="shared" si="167"/>
        <v>2</v>
      </c>
      <c r="H1932" s="69">
        <f t="shared" si="165"/>
        <v>8</v>
      </c>
      <c r="I1932" s="84">
        <f t="shared" si="162"/>
        <v>151</v>
      </c>
      <c r="J1932" s="60">
        <f t="shared" si="163"/>
        <v>205</v>
      </c>
      <c r="K1932" s="69">
        <f t="shared" si="164"/>
        <v>43</v>
      </c>
      <c r="L1932"/>
      <c r="M1932" s="85">
        <v>2538</v>
      </c>
      <c r="N1932" s="85">
        <v>1893</v>
      </c>
      <c r="O1932" s="85">
        <v>1910</v>
      </c>
      <c r="P1932" s="85">
        <v>57</v>
      </c>
      <c r="Q1932" s="70"/>
      <c r="R1932" s="85">
        <v>1910</v>
      </c>
      <c r="S1932" s="64">
        <v>2538</v>
      </c>
      <c r="T1932" s="64">
        <v>57</v>
      </c>
      <c r="U1932" s="64">
        <v>339</v>
      </c>
      <c r="V1932" s="64">
        <v>2</v>
      </c>
    </row>
    <row r="1933" spans="6:22" x14ac:dyDescent="0.25">
      <c r="F1933" s="60">
        <v>1911</v>
      </c>
      <c r="G1933" s="69">
        <f t="shared" si="167"/>
        <v>2</v>
      </c>
      <c r="H1933" s="69">
        <f t="shared" si="165"/>
        <v>8</v>
      </c>
      <c r="I1933" s="84">
        <f t="shared" si="162"/>
        <v>151</v>
      </c>
      <c r="J1933" s="60">
        <f t="shared" si="163"/>
        <v>205</v>
      </c>
      <c r="K1933" s="69">
        <f t="shared" si="164"/>
        <v>43</v>
      </c>
      <c r="L1933"/>
      <c r="M1933" s="85">
        <v>2539</v>
      </c>
      <c r="N1933" s="85">
        <v>1893</v>
      </c>
      <c r="O1933" s="85">
        <v>1911</v>
      </c>
      <c r="P1933" s="85">
        <v>57</v>
      </c>
      <c r="Q1933" s="70"/>
      <c r="R1933" s="85">
        <v>1911</v>
      </c>
      <c r="S1933" s="64">
        <v>2539</v>
      </c>
      <c r="T1933" s="64">
        <v>57</v>
      </c>
      <c r="U1933" s="64">
        <v>339</v>
      </c>
      <c r="V1933" s="64">
        <v>3</v>
      </c>
    </row>
    <row r="1934" spans="6:22" x14ac:dyDescent="0.25">
      <c r="F1934" s="60">
        <v>1912</v>
      </c>
      <c r="G1934" s="69">
        <f t="shared" si="167"/>
        <v>2</v>
      </c>
      <c r="H1934" s="69">
        <f t="shared" si="165"/>
        <v>8</v>
      </c>
      <c r="I1934" s="84">
        <f t="shared" si="162"/>
        <v>151</v>
      </c>
      <c r="J1934" s="60">
        <f t="shared" si="163"/>
        <v>205</v>
      </c>
      <c r="K1934" s="69">
        <f t="shared" si="164"/>
        <v>43</v>
      </c>
      <c r="L1934"/>
      <c r="M1934" s="85">
        <v>2540</v>
      </c>
      <c r="N1934" s="85">
        <v>1893</v>
      </c>
      <c r="O1934" s="85">
        <v>1912</v>
      </c>
      <c r="P1934" s="85">
        <v>57</v>
      </c>
      <c r="Q1934" s="70"/>
      <c r="R1934" s="85">
        <v>1912</v>
      </c>
      <c r="S1934" s="64">
        <v>2540</v>
      </c>
      <c r="T1934" s="64">
        <v>57</v>
      </c>
      <c r="U1934" s="64">
        <v>339</v>
      </c>
      <c r="V1934" s="64">
        <v>4</v>
      </c>
    </row>
    <row r="1935" spans="6:22" x14ac:dyDescent="0.25">
      <c r="F1935" s="60">
        <v>1913</v>
      </c>
      <c r="G1935" s="69">
        <f t="shared" si="167"/>
        <v>3</v>
      </c>
      <c r="H1935" s="69">
        <f t="shared" si="165"/>
        <v>8</v>
      </c>
      <c r="I1935" s="84">
        <f t="shared" si="162"/>
        <v>159</v>
      </c>
      <c r="J1935" s="60">
        <f t="shared" si="163"/>
        <v>241</v>
      </c>
      <c r="K1935" s="69">
        <f t="shared" si="164"/>
        <v>43</v>
      </c>
      <c r="L1935"/>
      <c r="M1935" s="85">
        <v>2809</v>
      </c>
      <c r="N1935" s="85">
        <v>1893</v>
      </c>
      <c r="O1935" s="85">
        <v>1913</v>
      </c>
      <c r="P1935" s="85">
        <v>63</v>
      </c>
      <c r="Q1935" s="70"/>
      <c r="R1935" s="85">
        <v>1913</v>
      </c>
      <c r="S1935" s="64">
        <v>2809</v>
      </c>
      <c r="T1935" s="64">
        <v>63</v>
      </c>
      <c r="U1935" s="64">
        <v>339</v>
      </c>
      <c r="V1935" s="64">
        <v>1</v>
      </c>
    </row>
    <row r="1936" spans="6:22" x14ac:dyDescent="0.25">
      <c r="F1936" s="60">
        <v>1914</v>
      </c>
      <c r="G1936" s="69">
        <f t="shared" si="167"/>
        <v>3</v>
      </c>
      <c r="H1936" s="69">
        <f t="shared" si="165"/>
        <v>8</v>
      </c>
      <c r="I1936" s="84">
        <f t="shared" si="162"/>
        <v>159</v>
      </c>
      <c r="J1936" s="60">
        <f t="shared" si="163"/>
        <v>241</v>
      </c>
      <c r="K1936" s="69">
        <f t="shared" si="164"/>
        <v>43</v>
      </c>
      <c r="L1936"/>
      <c r="M1936" s="85">
        <v>2810</v>
      </c>
      <c r="N1936" s="85">
        <v>1893</v>
      </c>
      <c r="O1936" s="85">
        <v>1914</v>
      </c>
      <c r="P1936" s="85">
        <v>63</v>
      </c>
      <c r="Q1936" s="70"/>
      <c r="R1936" s="85">
        <v>1914</v>
      </c>
      <c r="S1936" s="64">
        <v>2810</v>
      </c>
      <c r="T1936" s="64">
        <v>63</v>
      </c>
      <c r="U1936" s="64">
        <v>339</v>
      </c>
      <c r="V1936" s="64">
        <v>2</v>
      </c>
    </row>
    <row r="1937" spans="6:22" x14ac:dyDescent="0.25">
      <c r="F1937" s="60">
        <v>1915</v>
      </c>
      <c r="G1937" s="69">
        <f t="shared" si="167"/>
        <v>3</v>
      </c>
      <c r="H1937" s="69">
        <f t="shared" si="165"/>
        <v>8</v>
      </c>
      <c r="I1937" s="84">
        <f t="shared" si="162"/>
        <v>159</v>
      </c>
      <c r="J1937" s="60">
        <f t="shared" si="163"/>
        <v>241</v>
      </c>
      <c r="K1937" s="69">
        <f t="shared" si="164"/>
        <v>43</v>
      </c>
      <c r="L1937"/>
      <c r="M1937" s="85">
        <v>2811</v>
      </c>
      <c r="N1937" s="85">
        <v>1893</v>
      </c>
      <c r="O1937" s="85">
        <v>1915</v>
      </c>
      <c r="P1937" s="85">
        <v>63</v>
      </c>
      <c r="Q1937" s="70"/>
      <c r="R1937" s="85">
        <v>1915</v>
      </c>
      <c r="S1937" s="64">
        <v>2811</v>
      </c>
      <c r="T1937" s="64">
        <v>63</v>
      </c>
      <c r="U1937" s="64">
        <v>339</v>
      </c>
      <c r="V1937" s="64">
        <v>3</v>
      </c>
    </row>
    <row r="1938" spans="6:22" x14ac:dyDescent="0.25">
      <c r="F1938" s="60">
        <v>1916</v>
      </c>
      <c r="G1938" s="69">
        <f t="shared" si="167"/>
        <v>3</v>
      </c>
      <c r="H1938" s="69">
        <f t="shared" si="165"/>
        <v>8</v>
      </c>
      <c r="I1938" s="84">
        <f t="shared" si="162"/>
        <v>159</v>
      </c>
      <c r="J1938" s="60">
        <f t="shared" si="163"/>
        <v>241</v>
      </c>
      <c r="K1938" s="69">
        <f t="shared" si="164"/>
        <v>43</v>
      </c>
      <c r="L1938"/>
      <c r="M1938" s="85">
        <v>2812</v>
      </c>
      <c r="N1938" s="85">
        <v>1893</v>
      </c>
      <c r="O1938" s="85">
        <v>1916</v>
      </c>
      <c r="P1938" s="85">
        <v>63</v>
      </c>
      <c r="Q1938" s="70"/>
      <c r="R1938" s="85">
        <v>1916</v>
      </c>
      <c r="S1938" s="64">
        <v>2812</v>
      </c>
      <c r="T1938" s="64">
        <v>63</v>
      </c>
      <c r="U1938" s="64">
        <v>339</v>
      </c>
      <c r="V1938" s="64">
        <v>4</v>
      </c>
    </row>
    <row r="1939" spans="6:22" x14ac:dyDescent="0.25">
      <c r="F1939" s="60">
        <v>1917</v>
      </c>
      <c r="G1939" s="69">
        <f t="shared" si="167"/>
        <v>4</v>
      </c>
      <c r="H1939" s="69">
        <f t="shared" si="165"/>
        <v>8</v>
      </c>
      <c r="I1939" s="84">
        <f t="shared" si="162"/>
        <v>167</v>
      </c>
      <c r="J1939" s="60">
        <f t="shared" si="163"/>
        <v>285</v>
      </c>
      <c r="K1939" s="69">
        <f t="shared" si="164"/>
        <v>43</v>
      </c>
      <c r="L1939"/>
      <c r="M1939" s="85">
        <v>3605</v>
      </c>
      <c r="N1939" s="85">
        <v>1893</v>
      </c>
      <c r="O1939" s="85">
        <v>1917</v>
      </c>
      <c r="P1939" s="85">
        <v>80</v>
      </c>
      <c r="Q1939" s="70"/>
      <c r="R1939" s="85">
        <v>1917</v>
      </c>
      <c r="S1939" s="64">
        <v>3605</v>
      </c>
      <c r="T1939" s="64">
        <v>80</v>
      </c>
      <c r="U1939" s="64">
        <v>339</v>
      </c>
      <c r="V1939" s="64">
        <v>1</v>
      </c>
    </row>
    <row r="1940" spans="6:22" x14ac:dyDescent="0.25">
      <c r="F1940" s="60">
        <v>1918</v>
      </c>
      <c r="G1940" s="69">
        <f t="shared" si="167"/>
        <v>4</v>
      </c>
      <c r="H1940" s="69">
        <f t="shared" si="165"/>
        <v>8</v>
      </c>
      <c r="I1940" s="84">
        <f t="shared" si="162"/>
        <v>167</v>
      </c>
      <c r="J1940" s="60">
        <f t="shared" si="163"/>
        <v>285</v>
      </c>
      <c r="K1940" s="69">
        <f t="shared" si="164"/>
        <v>43</v>
      </c>
      <c r="L1940"/>
      <c r="M1940" s="85">
        <v>3606</v>
      </c>
      <c r="N1940" s="85">
        <v>1893</v>
      </c>
      <c r="O1940" s="85">
        <v>1918</v>
      </c>
      <c r="P1940" s="85">
        <v>80</v>
      </c>
      <c r="Q1940" s="70"/>
      <c r="R1940" s="85">
        <v>1918</v>
      </c>
      <c r="S1940" s="64">
        <v>3606</v>
      </c>
      <c r="T1940" s="64">
        <v>80</v>
      </c>
      <c r="U1940" s="64">
        <v>339</v>
      </c>
      <c r="V1940" s="64">
        <v>2</v>
      </c>
    </row>
    <row r="1941" spans="6:22" x14ac:dyDescent="0.25">
      <c r="F1941" s="60">
        <v>1919</v>
      </c>
      <c r="G1941" s="69">
        <f t="shared" si="167"/>
        <v>4</v>
      </c>
      <c r="H1941" s="69">
        <f t="shared" si="165"/>
        <v>8</v>
      </c>
      <c r="I1941" s="84">
        <f t="shared" si="162"/>
        <v>167</v>
      </c>
      <c r="J1941" s="60">
        <f t="shared" si="163"/>
        <v>285</v>
      </c>
      <c r="K1941" s="69">
        <f t="shared" si="164"/>
        <v>43</v>
      </c>
      <c r="L1941"/>
      <c r="M1941" s="85">
        <v>3607</v>
      </c>
      <c r="N1941" s="85">
        <v>1893</v>
      </c>
      <c r="O1941" s="85">
        <v>1919</v>
      </c>
      <c r="P1941" s="85">
        <v>80</v>
      </c>
      <c r="Q1941" s="70"/>
      <c r="R1941" s="85">
        <v>1919</v>
      </c>
      <c r="S1941" s="64">
        <v>3607</v>
      </c>
      <c r="T1941" s="64">
        <v>80</v>
      </c>
      <c r="U1941" s="64">
        <v>339</v>
      </c>
      <c r="V1941" s="64">
        <v>3</v>
      </c>
    </row>
    <row r="1942" spans="6:22" x14ac:dyDescent="0.25">
      <c r="F1942" s="60">
        <v>1920</v>
      </c>
      <c r="G1942" s="69">
        <f t="shared" si="167"/>
        <v>4</v>
      </c>
      <c r="H1942" s="69">
        <f t="shared" si="165"/>
        <v>8</v>
      </c>
      <c r="I1942" s="84">
        <f t="shared" si="162"/>
        <v>167</v>
      </c>
      <c r="J1942" s="60">
        <f t="shared" si="163"/>
        <v>285</v>
      </c>
      <c r="K1942" s="69">
        <f t="shared" si="164"/>
        <v>43</v>
      </c>
      <c r="L1942"/>
      <c r="M1942" s="85">
        <v>3608</v>
      </c>
      <c r="N1942" s="85">
        <v>1893</v>
      </c>
      <c r="O1942" s="85">
        <v>1920</v>
      </c>
      <c r="P1942" s="85">
        <v>80</v>
      </c>
      <c r="Q1942" s="70"/>
      <c r="R1942" s="85">
        <v>1920</v>
      </c>
      <c r="S1942" s="64">
        <v>3608</v>
      </c>
      <c r="T1942" s="64">
        <v>80</v>
      </c>
      <c r="U1942" s="64">
        <v>339</v>
      </c>
      <c r="V1942" s="64">
        <v>4</v>
      </c>
    </row>
    <row r="1943" spans="6:22" x14ac:dyDescent="0.25">
      <c r="F1943" s="60">
        <v>1921</v>
      </c>
      <c r="G1943" s="69">
        <f t="shared" si="167"/>
        <v>5</v>
      </c>
      <c r="H1943" s="69">
        <f t="shared" si="165"/>
        <v>8</v>
      </c>
      <c r="I1943" s="84">
        <f t="shared" ref="I1943:I2006" si="168">VLOOKUP(G1943,$A$23:$C$90,2,0)+VLOOKUP(H1943,$A$23:$C$90,3,0)</f>
        <v>175</v>
      </c>
      <c r="J1943" s="60">
        <f t="shared" si="163"/>
        <v>329</v>
      </c>
      <c r="K1943" s="69">
        <f t="shared" si="164"/>
        <v>43</v>
      </c>
      <c r="L1943"/>
      <c r="M1943" s="85">
        <v>3877</v>
      </c>
      <c r="N1943" s="85">
        <v>1893</v>
      </c>
      <c r="O1943" s="85">
        <v>1921</v>
      </c>
      <c r="P1943" s="85">
        <v>86</v>
      </c>
      <c r="Q1943" s="70"/>
      <c r="R1943" s="85">
        <v>1921</v>
      </c>
      <c r="S1943" s="64">
        <v>3877</v>
      </c>
      <c r="T1943" s="64">
        <v>86</v>
      </c>
      <c r="U1943" s="64">
        <v>339</v>
      </c>
      <c r="V1943" s="64">
        <v>1</v>
      </c>
    </row>
    <row r="1944" spans="6:22" x14ac:dyDescent="0.25">
      <c r="F1944" s="60">
        <v>1922</v>
      </c>
      <c r="G1944" s="69">
        <f t="shared" si="167"/>
        <v>5</v>
      </c>
      <c r="H1944" s="69">
        <f t="shared" si="165"/>
        <v>8</v>
      </c>
      <c r="I1944" s="84">
        <f t="shared" si="168"/>
        <v>175</v>
      </c>
      <c r="J1944" s="60">
        <f t="shared" ref="J1944:J2007" si="169">RANK(I1944,$I$23:$I$6550,1)</f>
        <v>329</v>
      </c>
      <c r="K1944" s="69">
        <f t="shared" ref="K1944:K2007" si="170">LOOKUP(F1944,$X$23:$X$191,$Y$23:$Y$191)</f>
        <v>43</v>
      </c>
      <c r="L1944"/>
      <c r="M1944" s="85">
        <v>3878</v>
      </c>
      <c r="N1944" s="85">
        <v>1893</v>
      </c>
      <c r="O1944" s="85">
        <v>1922</v>
      </c>
      <c r="P1944" s="85">
        <v>86</v>
      </c>
      <c r="Q1944" s="70"/>
      <c r="R1944" s="85">
        <v>1922</v>
      </c>
      <c r="S1944" s="64">
        <v>3878</v>
      </c>
      <c r="T1944" s="64">
        <v>86</v>
      </c>
      <c r="U1944" s="64">
        <v>339</v>
      </c>
      <c r="V1944" s="64">
        <v>2</v>
      </c>
    </row>
    <row r="1945" spans="6:22" x14ac:dyDescent="0.25">
      <c r="F1945" s="60">
        <v>1923</v>
      </c>
      <c r="G1945" s="69">
        <f t="shared" si="167"/>
        <v>5</v>
      </c>
      <c r="H1945" s="69">
        <f t="shared" si="165"/>
        <v>8</v>
      </c>
      <c r="I1945" s="84">
        <f t="shared" si="168"/>
        <v>175</v>
      </c>
      <c r="J1945" s="60">
        <f t="shared" si="169"/>
        <v>329</v>
      </c>
      <c r="K1945" s="69">
        <f t="shared" si="170"/>
        <v>43</v>
      </c>
      <c r="L1945"/>
      <c r="M1945" s="85">
        <v>3879</v>
      </c>
      <c r="N1945" s="85">
        <v>1893</v>
      </c>
      <c r="O1945" s="85">
        <v>1923</v>
      </c>
      <c r="P1945" s="85">
        <v>86</v>
      </c>
      <c r="Q1945" s="70"/>
      <c r="R1945" s="85">
        <v>1923</v>
      </c>
      <c r="S1945" s="64">
        <v>3879</v>
      </c>
      <c r="T1945" s="64">
        <v>86</v>
      </c>
      <c r="U1945" s="64">
        <v>339</v>
      </c>
      <c r="V1945" s="64">
        <v>3</v>
      </c>
    </row>
    <row r="1946" spans="6:22" x14ac:dyDescent="0.25">
      <c r="F1946" s="60">
        <v>1924</v>
      </c>
      <c r="G1946" s="69">
        <f t="shared" si="167"/>
        <v>5</v>
      </c>
      <c r="H1946" s="69">
        <f t="shared" si="165"/>
        <v>8</v>
      </c>
      <c r="I1946" s="84">
        <f t="shared" si="168"/>
        <v>175</v>
      </c>
      <c r="J1946" s="60">
        <f t="shared" si="169"/>
        <v>329</v>
      </c>
      <c r="K1946" s="69">
        <f t="shared" si="170"/>
        <v>43</v>
      </c>
      <c r="L1946"/>
      <c r="M1946" s="85">
        <v>3880</v>
      </c>
      <c r="N1946" s="85">
        <v>1893</v>
      </c>
      <c r="O1946" s="85">
        <v>1924</v>
      </c>
      <c r="P1946" s="85">
        <v>86</v>
      </c>
      <c r="Q1946" s="70"/>
      <c r="R1946" s="85">
        <v>1924</v>
      </c>
      <c r="S1946" s="64">
        <v>3880</v>
      </c>
      <c r="T1946" s="64">
        <v>86</v>
      </c>
      <c r="U1946" s="64">
        <v>339</v>
      </c>
      <c r="V1946" s="64">
        <v>4</v>
      </c>
    </row>
    <row r="1947" spans="6:22" x14ac:dyDescent="0.25">
      <c r="F1947" s="60">
        <v>1925</v>
      </c>
      <c r="G1947" s="69">
        <f t="shared" si="167"/>
        <v>6</v>
      </c>
      <c r="H1947" s="69">
        <f t="shared" si="165"/>
        <v>8</v>
      </c>
      <c r="I1947" s="84">
        <f t="shared" si="168"/>
        <v>183</v>
      </c>
      <c r="J1947" s="60">
        <f t="shared" si="169"/>
        <v>373</v>
      </c>
      <c r="K1947" s="69">
        <f t="shared" si="170"/>
        <v>43</v>
      </c>
      <c r="L1947"/>
      <c r="M1947" s="85">
        <v>4673</v>
      </c>
      <c r="N1947" s="85">
        <v>1893</v>
      </c>
      <c r="O1947" s="85">
        <v>1925</v>
      </c>
      <c r="P1947" s="85">
        <v>104</v>
      </c>
      <c r="Q1947" s="70"/>
      <c r="R1947" s="85">
        <v>1925</v>
      </c>
      <c r="S1947" s="64">
        <v>4673</v>
      </c>
      <c r="T1947" s="64">
        <v>104</v>
      </c>
      <c r="U1947" s="64">
        <v>339</v>
      </c>
      <c r="V1947" s="64">
        <v>1</v>
      </c>
    </row>
    <row r="1948" spans="6:22" x14ac:dyDescent="0.25">
      <c r="F1948" s="60">
        <v>1926</v>
      </c>
      <c r="G1948" s="69">
        <f t="shared" si="167"/>
        <v>6</v>
      </c>
      <c r="H1948" s="69">
        <f t="shared" si="165"/>
        <v>8</v>
      </c>
      <c r="I1948" s="84">
        <f t="shared" si="168"/>
        <v>183</v>
      </c>
      <c r="J1948" s="60">
        <f t="shared" si="169"/>
        <v>373</v>
      </c>
      <c r="K1948" s="69">
        <f t="shared" si="170"/>
        <v>43</v>
      </c>
      <c r="L1948"/>
      <c r="M1948" s="85">
        <v>4674</v>
      </c>
      <c r="N1948" s="85">
        <v>1893</v>
      </c>
      <c r="O1948" s="85">
        <v>1926</v>
      </c>
      <c r="P1948" s="85">
        <v>104</v>
      </c>
      <c r="Q1948" s="70"/>
      <c r="R1948" s="85">
        <v>1926</v>
      </c>
      <c r="S1948" s="64">
        <v>4674</v>
      </c>
      <c r="T1948" s="64">
        <v>104</v>
      </c>
      <c r="U1948" s="64">
        <v>339</v>
      </c>
      <c r="V1948" s="64">
        <v>2</v>
      </c>
    </row>
    <row r="1949" spans="6:22" x14ac:dyDescent="0.25">
      <c r="F1949" s="60">
        <v>1927</v>
      </c>
      <c r="G1949" s="69">
        <f t="shared" si="167"/>
        <v>6</v>
      </c>
      <c r="H1949" s="69">
        <f t="shared" si="165"/>
        <v>8</v>
      </c>
      <c r="I1949" s="84">
        <f t="shared" si="168"/>
        <v>183</v>
      </c>
      <c r="J1949" s="60">
        <f t="shared" si="169"/>
        <v>373</v>
      </c>
      <c r="K1949" s="69">
        <f t="shared" si="170"/>
        <v>43</v>
      </c>
      <c r="L1949"/>
      <c r="M1949" s="85">
        <v>4675</v>
      </c>
      <c r="N1949" s="85">
        <v>1893</v>
      </c>
      <c r="O1949" s="85">
        <v>1927</v>
      </c>
      <c r="P1949" s="85">
        <v>104</v>
      </c>
      <c r="Q1949" s="70"/>
      <c r="R1949" s="85">
        <v>1927</v>
      </c>
      <c r="S1949" s="64">
        <v>4675</v>
      </c>
      <c r="T1949" s="64">
        <v>104</v>
      </c>
      <c r="U1949" s="64">
        <v>339</v>
      </c>
      <c r="V1949" s="64">
        <v>3</v>
      </c>
    </row>
    <row r="1950" spans="6:22" x14ac:dyDescent="0.25">
      <c r="F1950" s="60">
        <v>1928</v>
      </c>
      <c r="G1950" s="69">
        <f t="shared" si="167"/>
        <v>6</v>
      </c>
      <c r="H1950" s="69">
        <f t="shared" si="165"/>
        <v>8</v>
      </c>
      <c r="I1950" s="84">
        <f t="shared" si="168"/>
        <v>183</v>
      </c>
      <c r="J1950" s="60">
        <f t="shared" si="169"/>
        <v>373</v>
      </c>
      <c r="K1950" s="69">
        <f t="shared" si="170"/>
        <v>43</v>
      </c>
      <c r="L1950"/>
      <c r="M1950" s="85">
        <v>4676</v>
      </c>
      <c r="N1950" s="85">
        <v>1893</v>
      </c>
      <c r="O1950" s="85">
        <v>1928</v>
      </c>
      <c r="P1950" s="85">
        <v>104</v>
      </c>
      <c r="Q1950" s="70"/>
      <c r="R1950" s="85">
        <v>1928</v>
      </c>
      <c r="S1950" s="64">
        <v>4676</v>
      </c>
      <c r="T1950" s="64">
        <v>104</v>
      </c>
      <c r="U1950" s="64">
        <v>339</v>
      </c>
      <c r="V1950" s="64">
        <v>4</v>
      </c>
    </row>
    <row r="1951" spans="6:22" x14ac:dyDescent="0.25">
      <c r="F1951" s="60">
        <v>1929</v>
      </c>
      <c r="G1951" s="69">
        <f t="shared" si="167"/>
        <v>7</v>
      </c>
      <c r="H1951" s="69">
        <f t="shared" si="165"/>
        <v>8</v>
      </c>
      <c r="I1951" s="84">
        <f t="shared" si="168"/>
        <v>191</v>
      </c>
      <c r="J1951" s="60">
        <f t="shared" si="169"/>
        <v>425</v>
      </c>
      <c r="K1951" s="69">
        <f t="shared" si="170"/>
        <v>43</v>
      </c>
      <c r="L1951"/>
      <c r="M1951" s="85">
        <v>4945</v>
      </c>
      <c r="N1951" s="85">
        <v>1893</v>
      </c>
      <c r="O1951" s="85">
        <v>1929</v>
      </c>
      <c r="P1951" s="85">
        <v>109</v>
      </c>
      <c r="Q1951" s="70"/>
      <c r="R1951" s="85">
        <v>1929</v>
      </c>
      <c r="S1951" s="64">
        <v>4945</v>
      </c>
      <c r="T1951" s="64">
        <v>110</v>
      </c>
      <c r="U1951" s="64">
        <v>339</v>
      </c>
      <c r="V1951" s="64">
        <v>1</v>
      </c>
    </row>
    <row r="1952" spans="6:22" x14ac:dyDescent="0.25">
      <c r="F1952" s="60">
        <v>1930</v>
      </c>
      <c r="G1952" s="69">
        <f t="shared" si="167"/>
        <v>7</v>
      </c>
      <c r="H1952" s="69">
        <f t="shared" si="165"/>
        <v>8</v>
      </c>
      <c r="I1952" s="84">
        <f t="shared" si="168"/>
        <v>191</v>
      </c>
      <c r="J1952" s="60">
        <f t="shared" si="169"/>
        <v>425</v>
      </c>
      <c r="K1952" s="69">
        <f t="shared" si="170"/>
        <v>43</v>
      </c>
      <c r="L1952"/>
      <c r="M1952" s="85">
        <v>4946</v>
      </c>
      <c r="N1952" s="85">
        <v>1893</v>
      </c>
      <c r="O1952" s="85">
        <v>1930</v>
      </c>
      <c r="P1952" s="85">
        <v>109</v>
      </c>
      <c r="Q1952" s="70"/>
      <c r="R1952" s="85">
        <v>1930</v>
      </c>
      <c r="S1952" s="64">
        <v>4946</v>
      </c>
      <c r="T1952" s="64">
        <v>110</v>
      </c>
      <c r="U1952" s="64">
        <v>339</v>
      </c>
      <c r="V1952" s="64">
        <v>2</v>
      </c>
    </row>
    <row r="1953" spans="6:22" x14ac:dyDescent="0.25">
      <c r="F1953" s="60">
        <v>1931</v>
      </c>
      <c r="G1953" s="69">
        <f t="shared" si="167"/>
        <v>7</v>
      </c>
      <c r="H1953" s="69">
        <f t="shared" si="165"/>
        <v>8</v>
      </c>
      <c r="I1953" s="84">
        <f t="shared" si="168"/>
        <v>191</v>
      </c>
      <c r="J1953" s="60">
        <f t="shared" si="169"/>
        <v>425</v>
      </c>
      <c r="K1953" s="69">
        <f t="shared" si="170"/>
        <v>43</v>
      </c>
      <c r="L1953"/>
      <c r="M1953" s="85">
        <v>4947</v>
      </c>
      <c r="N1953" s="85">
        <v>1893</v>
      </c>
      <c r="O1953" s="85">
        <v>1931</v>
      </c>
      <c r="P1953" s="85">
        <v>109</v>
      </c>
      <c r="Q1953" s="70"/>
      <c r="R1953" s="85">
        <v>1931</v>
      </c>
      <c r="S1953" s="64">
        <v>4947</v>
      </c>
      <c r="T1953" s="64">
        <v>110</v>
      </c>
      <c r="U1953" s="64">
        <v>339</v>
      </c>
      <c r="V1953" s="64">
        <v>3</v>
      </c>
    </row>
    <row r="1954" spans="6:22" x14ac:dyDescent="0.25">
      <c r="F1954" s="60">
        <v>1932</v>
      </c>
      <c r="G1954" s="69">
        <f t="shared" si="167"/>
        <v>7</v>
      </c>
      <c r="H1954" s="69">
        <f t="shared" si="165"/>
        <v>8</v>
      </c>
      <c r="I1954" s="84">
        <f t="shared" si="168"/>
        <v>191</v>
      </c>
      <c r="J1954" s="60">
        <f t="shared" si="169"/>
        <v>425</v>
      </c>
      <c r="K1954" s="69">
        <f t="shared" si="170"/>
        <v>43</v>
      </c>
      <c r="L1954"/>
      <c r="M1954" s="85">
        <v>4948</v>
      </c>
      <c r="N1954" s="85">
        <v>1893</v>
      </c>
      <c r="O1954" s="85">
        <v>1932</v>
      </c>
      <c r="P1954" s="85">
        <v>109</v>
      </c>
      <c r="Q1954" s="70"/>
      <c r="R1954" s="85">
        <v>1932</v>
      </c>
      <c r="S1954" s="64">
        <v>4948</v>
      </c>
      <c r="T1954" s="64">
        <v>110</v>
      </c>
      <c r="U1954" s="64">
        <v>339</v>
      </c>
      <c r="V1954" s="64">
        <v>4</v>
      </c>
    </row>
    <row r="1955" spans="6:22" x14ac:dyDescent="0.25">
      <c r="F1955" s="60">
        <v>1933</v>
      </c>
      <c r="G1955" s="69">
        <f t="shared" si="167"/>
        <v>8</v>
      </c>
      <c r="H1955" s="69">
        <f t="shared" si="165"/>
        <v>8</v>
      </c>
      <c r="I1955" s="84">
        <f t="shared" si="168"/>
        <v>199</v>
      </c>
      <c r="J1955" s="60">
        <f t="shared" si="169"/>
        <v>477</v>
      </c>
      <c r="K1955" s="69">
        <f t="shared" si="170"/>
        <v>43</v>
      </c>
      <c r="L1955"/>
      <c r="M1955" s="85">
        <v>5741</v>
      </c>
      <c r="N1955" s="85">
        <v>1893</v>
      </c>
      <c r="O1955" s="85">
        <v>1933</v>
      </c>
      <c r="P1955" s="85">
        <v>126</v>
      </c>
      <c r="Q1955" s="70"/>
      <c r="R1955" s="85">
        <v>1933</v>
      </c>
      <c r="S1955" s="64">
        <v>5741</v>
      </c>
      <c r="T1955" s="64">
        <v>127</v>
      </c>
      <c r="U1955" s="64">
        <v>339</v>
      </c>
      <c r="V1955" s="64">
        <v>1</v>
      </c>
    </row>
    <row r="1956" spans="6:22" x14ac:dyDescent="0.25">
      <c r="F1956" s="60">
        <v>1934</v>
      </c>
      <c r="G1956" s="69">
        <f t="shared" si="167"/>
        <v>8</v>
      </c>
      <c r="H1956" s="69">
        <f t="shared" si="165"/>
        <v>8</v>
      </c>
      <c r="I1956" s="84">
        <f t="shared" si="168"/>
        <v>199</v>
      </c>
      <c r="J1956" s="60">
        <f t="shared" si="169"/>
        <v>477</v>
      </c>
      <c r="K1956" s="69">
        <f t="shared" si="170"/>
        <v>43</v>
      </c>
      <c r="L1956"/>
      <c r="M1956" s="85">
        <v>5742</v>
      </c>
      <c r="N1956" s="85">
        <v>1893</v>
      </c>
      <c r="O1956" s="85">
        <v>1934</v>
      </c>
      <c r="P1956" s="85">
        <v>126</v>
      </c>
      <c r="Q1956" s="70"/>
      <c r="R1956" s="85">
        <v>1934</v>
      </c>
      <c r="S1956" s="64">
        <v>5742</v>
      </c>
      <c r="T1956" s="64">
        <v>127</v>
      </c>
      <c r="U1956" s="64">
        <v>339</v>
      </c>
      <c r="V1956" s="64">
        <v>2</v>
      </c>
    </row>
    <row r="1957" spans="6:22" x14ac:dyDescent="0.25">
      <c r="F1957" s="60">
        <v>1935</v>
      </c>
      <c r="G1957" s="69">
        <f t="shared" si="167"/>
        <v>8</v>
      </c>
      <c r="H1957" s="69">
        <f t="shared" si="165"/>
        <v>8</v>
      </c>
      <c r="I1957" s="84">
        <f t="shared" si="168"/>
        <v>199</v>
      </c>
      <c r="J1957" s="60">
        <f t="shared" si="169"/>
        <v>477</v>
      </c>
      <c r="K1957" s="69">
        <f t="shared" si="170"/>
        <v>43</v>
      </c>
      <c r="L1957"/>
      <c r="M1957" s="85">
        <v>5743</v>
      </c>
      <c r="N1957" s="85">
        <v>1893</v>
      </c>
      <c r="O1957" s="85">
        <v>1935</v>
      </c>
      <c r="P1957" s="85">
        <v>126</v>
      </c>
      <c r="Q1957" s="70"/>
      <c r="R1957" s="85">
        <v>1935</v>
      </c>
      <c r="S1957" s="64">
        <v>5743</v>
      </c>
      <c r="T1957" s="64">
        <v>127</v>
      </c>
      <c r="U1957" s="64">
        <v>339</v>
      </c>
      <c r="V1957" s="64">
        <v>3</v>
      </c>
    </row>
    <row r="1958" spans="6:22" x14ac:dyDescent="0.25">
      <c r="F1958" s="60">
        <v>1936</v>
      </c>
      <c r="G1958" s="69">
        <f t="shared" si="167"/>
        <v>8</v>
      </c>
      <c r="H1958" s="69">
        <f t="shared" si="165"/>
        <v>8</v>
      </c>
      <c r="I1958" s="84">
        <f t="shared" si="168"/>
        <v>199</v>
      </c>
      <c r="J1958" s="60">
        <f t="shared" si="169"/>
        <v>477</v>
      </c>
      <c r="K1958" s="69">
        <f t="shared" si="170"/>
        <v>43</v>
      </c>
      <c r="L1958"/>
      <c r="M1958" s="85">
        <v>5744</v>
      </c>
      <c r="N1958" s="85">
        <v>1893</v>
      </c>
      <c r="O1958" s="85">
        <v>1936</v>
      </c>
      <c r="P1958" s="85">
        <v>126</v>
      </c>
      <c r="Q1958" s="70"/>
      <c r="R1958" s="85">
        <v>1936</v>
      </c>
      <c r="S1958" s="64">
        <v>5744</v>
      </c>
      <c r="T1958" s="64">
        <v>127</v>
      </c>
      <c r="U1958" s="64">
        <v>339</v>
      </c>
      <c r="V1958" s="64">
        <v>4</v>
      </c>
    </row>
    <row r="1959" spans="6:22" x14ac:dyDescent="0.25">
      <c r="F1959" s="60">
        <v>1937</v>
      </c>
      <c r="G1959" s="69">
        <f t="shared" si="167"/>
        <v>9</v>
      </c>
      <c r="H1959" s="69">
        <f t="shared" ref="H1959:H2022" si="171">H1687+1</f>
        <v>8</v>
      </c>
      <c r="I1959" s="84">
        <f t="shared" si="168"/>
        <v>207</v>
      </c>
      <c r="J1959" s="60">
        <f t="shared" si="169"/>
        <v>537</v>
      </c>
      <c r="K1959" s="69">
        <f t="shared" si="170"/>
        <v>43</v>
      </c>
      <c r="L1959"/>
      <c r="M1959" s="85">
        <v>6013</v>
      </c>
      <c r="N1959" s="85">
        <v>1893</v>
      </c>
      <c r="O1959" s="85">
        <v>1937</v>
      </c>
      <c r="P1959" s="85">
        <v>131</v>
      </c>
      <c r="Q1959" s="70"/>
      <c r="R1959" s="85">
        <v>1937</v>
      </c>
      <c r="S1959" s="64">
        <v>6013</v>
      </c>
      <c r="T1959" s="64">
        <v>133</v>
      </c>
      <c r="U1959" s="64">
        <v>339</v>
      </c>
      <c r="V1959" s="64">
        <v>1</v>
      </c>
    </row>
    <row r="1960" spans="6:22" x14ac:dyDescent="0.25">
      <c r="F1960" s="60">
        <v>1938</v>
      </c>
      <c r="G1960" s="69">
        <f t="shared" si="167"/>
        <v>9</v>
      </c>
      <c r="H1960" s="69">
        <f t="shared" si="171"/>
        <v>8</v>
      </c>
      <c r="I1960" s="84">
        <f t="shared" si="168"/>
        <v>207</v>
      </c>
      <c r="J1960" s="60">
        <f t="shared" si="169"/>
        <v>537</v>
      </c>
      <c r="K1960" s="69">
        <f t="shared" si="170"/>
        <v>43</v>
      </c>
      <c r="L1960"/>
      <c r="M1960" s="85">
        <v>6014</v>
      </c>
      <c r="N1960" s="85">
        <v>1893</v>
      </c>
      <c r="O1960" s="85">
        <v>1938</v>
      </c>
      <c r="P1960" s="85">
        <v>131</v>
      </c>
      <c r="Q1960" s="70"/>
      <c r="R1960" s="85">
        <v>1938</v>
      </c>
      <c r="S1960" s="64">
        <v>6014</v>
      </c>
      <c r="T1960" s="64">
        <v>133</v>
      </c>
      <c r="U1960" s="64">
        <v>339</v>
      </c>
      <c r="V1960" s="64">
        <v>2</v>
      </c>
    </row>
    <row r="1961" spans="6:22" x14ac:dyDescent="0.25">
      <c r="F1961" s="60">
        <v>1939</v>
      </c>
      <c r="G1961" s="69">
        <f t="shared" si="167"/>
        <v>9</v>
      </c>
      <c r="H1961" s="69">
        <f t="shared" si="171"/>
        <v>8</v>
      </c>
      <c r="I1961" s="84">
        <f t="shared" si="168"/>
        <v>207</v>
      </c>
      <c r="J1961" s="60">
        <f t="shared" si="169"/>
        <v>537</v>
      </c>
      <c r="K1961" s="69">
        <f t="shared" si="170"/>
        <v>43</v>
      </c>
      <c r="L1961"/>
      <c r="M1961" s="85">
        <v>6015</v>
      </c>
      <c r="N1961" s="85">
        <v>1893</v>
      </c>
      <c r="O1961" s="85">
        <v>1939</v>
      </c>
      <c r="P1961" s="85">
        <v>131</v>
      </c>
      <c r="Q1961" s="70"/>
      <c r="R1961" s="85">
        <v>1939</v>
      </c>
      <c r="S1961" s="64">
        <v>6015</v>
      </c>
      <c r="T1961" s="64">
        <v>133</v>
      </c>
      <c r="U1961" s="64">
        <v>339</v>
      </c>
      <c r="V1961" s="64">
        <v>3</v>
      </c>
    </row>
    <row r="1962" spans="6:22" x14ac:dyDescent="0.25">
      <c r="F1962" s="60">
        <v>1940</v>
      </c>
      <c r="G1962" s="69">
        <f t="shared" si="167"/>
        <v>9</v>
      </c>
      <c r="H1962" s="69">
        <f t="shared" si="171"/>
        <v>8</v>
      </c>
      <c r="I1962" s="84">
        <f t="shared" si="168"/>
        <v>207</v>
      </c>
      <c r="J1962" s="60">
        <f t="shared" si="169"/>
        <v>537</v>
      </c>
      <c r="K1962" s="69">
        <f t="shared" si="170"/>
        <v>43</v>
      </c>
      <c r="L1962"/>
      <c r="M1962" s="85">
        <v>6016</v>
      </c>
      <c r="N1962" s="85">
        <v>1893</v>
      </c>
      <c r="O1962" s="85">
        <v>1940</v>
      </c>
      <c r="P1962" s="85">
        <v>131</v>
      </c>
      <c r="Q1962" s="70"/>
      <c r="R1962" s="85">
        <v>1940</v>
      </c>
      <c r="S1962" s="64">
        <v>6016</v>
      </c>
      <c r="T1962" s="64">
        <v>133</v>
      </c>
      <c r="U1962" s="64">
        <v>339</v>
      </c>
      <c r="V1962" s="64">
        <v>4</v>
      </c>
    </row>
    <row r="1963" spans="6:22" x14ac:dyDescent="0.25">
      <c r="F1963" s="60">
        <v>1941</v>
      </c>
      <c r="G1963" s="69">
        <f t="shared" si="167"/>
        <v>10</v>
      </c>
      <c r="H1963" s="69">
        <f t="shared" si="171"/>
        <v>8</v>
      </c>
      <c r="I1963" s="84">
        <f t="shared" si="168"/>
        <v>215</v>
      </c>
      <c r="J1963" s="60">
        <f t="shared" si="169"/>
        <v>597</v>
      </c>
      <c r="K1963" s="69">
        <f t="shared" si="170"/>
        <v>43</v>
      </c>
      <c r="L1963"/>
      <c r="M1963" s="85">
        <v>937</v>
      </c>
      <c r="N1963" s="85">
        <v>1941</v>
      </c>
      <c r="O1963" s="85">
        <v>1941</v>
      </c>
      <c r="P1963" s="85">
        <v>21</v>
      </c>
      <c r="Q1963" s="70"/>
      <c r="R1963" s="85">
        <v>1941</v>
      </c>
      <c r="S1963" s="64">
        <v>937</v>
      </c>
      <c r="T1963" s="64">
        <v>21</v>
      </c>
      <c r="U1963" s="64">
        <v>343</v>
      </c>
      <c r="V1963" s="64">
        <v>1</v>
      </c>
    </row>
    <row r="1964" spans="6:22" x14ac:dyDescent="0.25">
      <c r="F1964" s="60">
        <v>1942</v>
      </c>
      <c r="G1964" s="69">
        <f t="shared" si="167"/>
        <v>10</v>
      </c>
      <c r="H1964" s="69">
        <f t="shared" si="171"/>
        <v>8</v>
      </c>
      <c r="I1964" s="84">
        <f t="shared" si="168"/>
        <v>215</v>
      </c>
      <c r="J1964" s="60">
        <f t="shared" si="169"/>
        <v>597</v>
      </c>
      <c r="K1964" s="69">
        <f t="shared" si="170"/>
        <v>43</v>
      </c>
      <c r="L1964"/>
      <c r="M1964" s="85">
        <v>938</v>
      </c>
      <c r="N1964" s="85">
        <v>1941</v>
      </c>
      <c r="O1964" s="85">
        <v>1942</v>
      </c>
      <c r="P1964" s="85">
        <v>21</v>
      </c>
      <c r="Q1964" s="70"/>
      <c r="R1964" s="85">
        <v>1942</v>
      </c>
      <c r="S1964" s="64">
        <v>938</v>
      </c>
      <c r="T1964" s="64">
        <v>21</v>
      </c>
      <c r="U1964" s="64">
        <v>343</v>
      </c>
      <c r="V1964" s="64">
        <v>2</v>
      </c>
    </row>
    <row r="1965" spans="6:22" x14ac:dyDescent="0.25">
      <c r="F1965" s="60">
        <v>1943</v>
      </c>
      <c r="G1965" s="69">
        <f t="shared" si="167"/>
        <v>10</v>
      </c>
      <c r="H1965" s="69">
        <f t="shared" si="171"/>
        <v>8</v>
      </c>
      <c r="I1965" s="84">
        <f t="shared" si="168"/>
        <v>215</v>
      </c>
      <c r="J1965" s="60">
        <f t="shared" si="169"/>
        <v>597</v>
      </c>
      <c r="K1965" s="69">
        <f t="shared" si="170"/>
        <v>43</v>
      </c>
      <c r="L1965"/>
      <c r="M1965" s="85">
        <v>939</v>
      </c>
      <c r="N1965" s="85">
        <v>1941</v>
      </c>
      <c r="O1965" s="85">
        <v>1943</v>
      </c>
      <c r="P1965" s="85">
        <v>21</v>
      </c>
      <c r="Q1965" s="70"/>
      <c r="R1965" s="85">
        <v>1943</v>
      </c>
      <c r="S1965" s="64">
        <v>939</v>
      </c>
      <c r="T1965" s="64">
        <v>21</v>
      </c>
      <c r="U1965" s="64">
        <v>343</v>
      </c>
      <c r="V1965" s="64">
        <v>3</v>
      </c>
    </row>
    <row r="1966" spans="6:22" x14ac:dyDescent="0.25">
      <c r="F1966" s="60">
        <v>1944</v>
      </c>
      <c r="G1966" s="69">
        <f t="shared" si="167"/>
        <v>10</v>
      </c>
      <c r="H1966" s="69">
        <f t="shared" si="171"/>
        <v>8</v>
      </c>
      <c r="I1966" s="84">
        <f t="shared" si="168"/>
        <v>215</v>
      </c>
      <c r="J1966" s="60">
        <f t="shared" si="169"/>
        <v>597</v>
      </c>
      <c r="K1966" s="69">
        <f t="shared" si="170"/>
        <v>43</v>
      </c>
      <c r="L1966"/>
      <c r="M1966" s="85">
        <v>940</v>
      </c>
      <c r="N1966" s="85">
        <v>1941</v>
      </c>
      <c r="O1966" s="85">
        <v>1944</v>
      </c>
      <c r="P1966" s="85">
        <v>21</v>
      </c>
      <c r="Q1966" s="70"/>
      <c r="R1966" s="85">
        <v>1944</v>
      </c>
      <c r="S1966" s="64">
        <v>940</v>
      </c>
      <c r="T1966" s="64">
        <v>21</v>
      </c>
      <c r="U1966" s="64">
        <v>343</v>
      </c>
      <c r="V1966" s="64">
        <v>4</v>
      </c>
    </row>
    <row r="1967" spans="6:22" x14ac:dyDescent="0.25">
      <c r="F1967" s="60">
        <v>1945</v>
      </c>
      <c r="G1967" s="69">
        <f t="shared" si="167"/>
        <v>11</v>
      </c>
      <c r="H1967" s="69">
        <f t="shared" si="171"/>
        <v>8</v>
      </c>
      <c r="I1967" s="84">
        <f t="shared" si="168"/>
        <v>223</v>
      </c>
      <c r="J1967" s="60">
        <f t="shared" si="169"/>
        <v>657</v>
      </c>
      <c r="K1967" s="69">
        <f t="shared" si="170"/>
        <v>43</v>
      </c>
      <c r="L1967"/>
      <c r="M1967" s="85">
        <v>1209</v>
      </c>
      <c r="N1967" s="85">
        <v>1941</v>
      </c>
      <c r="O1967" s="85">
        <v>1945</v>
      </c>
      <c r="P1967" s="85">
        <v>27</v>
      </c>
      <c r="Q1967" s="70"/>
      <c r="R1967" s="85">
        <v>1945</v>
      </c>
      <c r="S1967" s="64">
        <v>1209</v>
      </c>
      <c r="T1967" s="64">
        <v>27</v>
      </c>
      <c r="U1967" s="64">
        <v>343</v>
      </c>
      <c r="V1967" s="64">
        <v>1</v>
      </c>
    </row>
    <row r="1968" spans="6:22" x14ac:dyDescent="0.25">
      <c r="F1968" s="60">
        <v>1946</v>
      </c>
      <c r="G1968" s="69">
        <f t="shared" si="167"/>
        <v>11</v>
      </c>
      <c r="H1968" s="69">
        <f t="shared" si="171"/>
        <v>8</v>
      </c>
      <c r="I1968" s="84">
        <f t="shared" si="168"/>
        <v>223</v>
      </c>
      <c r="J1968" s="60">
        <f t="shared" si="169"/>
        <v>657</v>
      </c>
      <c r="K1968" s="69">
        <f t="shared" si="170"/>
        <v>43</v>
      </c>
      <c r="L1968"/>
      <c r="M1968" s="85">
        <v>1210</v>
      </c>
      <c r="N1968" s="85">
        <v>1941</v>
      </c>
      <c r="O1968" s="85">
        <v>1946</v>
      </c>
      <c r="P1968" s="85">
        <v>27</v>
      </c>
      <c r="Q1968" s="70"/>
      <c r="R1968" s="85">
        <v>1946</v>
      </c>
      <c r="S1968" s="64">
        <v>1210</v>
      </c>
      <c r="T1968" s="64">
        <v>27</v>
      </c>
      <c r="U1968" s="64">
        <v>343</v>
      </c>
      <c r="V1968" s="64">
        <v>2</v>
      </c>
    </row>
    <row r="1969" spans="6:22" x14ac:dyDescent="0.25">
      <c r="F1969" s="60">
        <v>1947</v>
      </c>
      <c r="G1969" s="69">
        <f t="shared" si="167"/>
        <v>11</v>
      </c>
      <c r="H1969" s="69">
        <f t="shared" si="171"/>
        <v>8</v>
      </c>
      <c r="I1969" s="84">
        <f t="shared" si="168"/>
        <v>223</v>
      </c>
      <c r="J1969" s="60">
        <f t="shared" si="169"/>
        <v>657</v>
      </c>
      <c r="K1969" s="69">
        <f t="shared" si="170"/>
        <v>43</v>
      </c>
      <c r="L1969"/>
      <c r="M1969" s="85">
        <v>1211</v>
      </c>
      <c r="N1969" s="85">
        <v>1941</v>
      </c>
      <c r="O1969" s="85">
        <v>1947</v>
      </c>
      <c r="P1969" s="85">
        <v>27</v>
      </c>
      <c r="Q1969" s="70"/>
      <c r="R1969" s="85">
        <v>1947</v>
      </c>
      <c r="S1969" s="64">
        <v>1211</v>
      </c>
      <c r="T1969" s="64">
        <v>27</v>
      </c>
      <c r="U1969" s="64">
        <v>343</v>
      </c>
      <c r="V1969" s="64">
        <v>3</v>
      </c>
    </row>
    <row r="1970" spans="6:22" x14ac:dyDescent="0.25">
      <c r="F1970" s="60">
        <v>1948</v>
      </c>
      <c r="G1970" s="69">
        <f t="shared" si="167"/>
        <v>11</v>
      </c>
      <c r="H1970" s="69">
        <f t="shared" si="171"/>
        <v>8</v>
      </c>
      <c r="I1970" s="84">
        <f t="shared" si="168"/>
        <v>223</v>
      </c>
      <c r="J1970" s="60">
        <f t="shared" si="169"/>
        <v>657</v>
      </c>
      <c r="K1970" s="69">
        <f t="shared" si="170"/>
        <v>43</v>
      </c>
      <c r="L1970"/>
      <c r="M1970" s="85">
        <v>1212</v>
      </c>
      <c r="N1970" s="85">
        <v>1941</v>
      </c>
      <c r="O1970" s="85">
        <v>1948</v>
      </c>
      <c r="P1970" s="85">
        <v>27</v>
      </c>
      <c r="Q1970" s="70"/>
      <c r="R1970" s="85">
        <v>1948</v>
      </c>
      <c r="S1970" s="64">
        <v>1212</v>
      </c>
      <c r="T1970" s="64">
        <v>27</v>
      </c>
      <c r="U1970" s="64">
        <v>343</v>
      </c>
      <c r="V1970" s="64">
        <v>4</v>
      </c>
    </row>
    <row r="1971" spans="6:22" x14ac:dyDescent="0.25">
      <c r="F1971" s="60">
        <v>1949</v>
      </c>
      <c r="G1971" s="69">
        <f t="shared" si="167"/>
        <v>12</v>
      </c>
      <c r="H1971" s="69">
        <f t="shared" si="171"/>
        <v>8</v>
      </c>
      <c r="I1971" s="84">
        <f t="shared" si="168"/>
        <v>231</v>
      </c>
      <c r="J1971" s="60">
        <f t="shared" si="169"/>
        <v>725</v>
      </c>
      <c r="K1971" s="69">
        <f t="shared" si="170"/>
        <v>43</v>
      </c>
      <c r="L1971"/>
      <c r="M1971" s="85">
        <v>2005</v>
      </c>
      <c r="N1971" s="85">
        <v>1941</v>
      </c>
      <c r="O1971" s="85">
        <v>1949</v>
      </c>
      <c r="P1971" s="85">
        <v>45</v>
      </c>
      <c r="Q1971" s="70"/>
      <c r="R1971" s="85">
        <v>1949</v>
      </c>
      <c r="S1971" s="64">
        <v>2005</v>
      </c>
      <c r="T1971" s="64">
        <v>45</v>
      </c>
      <c r="U1971" s="64">
        <v>343</v>
      </c>
      <c r="V1971" s="64">
        <v>1</v>
      </c>
    </row>
    <row r="1972" spans="6:22" x14ac:dyDescent="0.25">
      <c r="F1972" s="60">
        <v>1950</v>
      </c>
      <c r="G1972" s="69">
        <f t="shared" si="167"/>
        <v>12</v>
      </c>
      <c r="H1972" s="69">
        <f t="shared" si="171"/>
        <v>8</v>
      </c>
      <c r="I1972" s="84">
        <f t="shared" si="168"/>
        <v>231</v>
      </c>
      <c r="J1972" s="60">
        <f t="shared" si="169"/>
        <v>725</v>
      </c>
      <c r="K1972" s="69">
        <f t="shared" si="170"/>
        <v>43</v>
      </c>
      <c r="L1972"/>
      <c r="M1972" s="85">
        <v>2006</v>
      </c>
      <c r="N1972" s="85">
        <v>1941</v>
      </c>
      <c r="O1972" s="85">
        <v>1950</v>
      </c>
      <c r="P1972" s="85">
        <v>45</v>
      </c>
      <c r="Q1972" s="70"/>
      <c r="R1972" s="85">
        <v>1950</v>
      </c>
      <c r="S1972" s="64">
        <v>2006</v>
      </c>
      <c r="T1972" s="64">
        <v>45</v>
      </c>
      <c r="U1972" s="64">
        <v>343</v>
      </c>
      <c r="V1972" s="64">
        <v>2</v>
      </c>
    </row>
    <row r="1973" spans="6:22" x14ac:dyDescent="0.25">
      <c r="F1973" s="60">
        <v>1951</v>
      </c>
      <c r="G1973" s="69">
        <f t="shared" si="167"/>
        <v>12</v>
      </c>
      <c r="H1973" s="69">
        <f t="shared" si="171"/>
        <v>8</v>
      </c>
      <c r="I1973" s="84">
        <f t="shared" si="168"/>
        <v>231</v>
      </c>
      <c r="J1973" s="60">
        <f t="shared" si="169"/>
        <v>725</v>
      </c>
      <c r="K1973" s="69">
        <f t="shared" si="170"/>
        <v>43</v>
      </c>
      <c r="L1973"/>
      <c r="M1973" s="85">
        <v>2007</v>
      </c>
      <c r="N1973" s="85">
        <v>1941</v>
      </c>
      <c r="O1973" s="85">
        <v>1951</v>
      </c>
      <c r="P1973" s="85">
        <v>45</v>
      </c>
      <c r="Q1973" s="70"/>
      <c r="R1973" s="85">
        <v>1951</v>
      </c>
      <c r="S1973" s="64">
        <v>2007</v>
      </c>
      <c r="T1973" s="64">
        <v>45</v>
      </c>
      <c r="U1973" s="64">
        <v>343</v>
      </c>
      <c r="V1973" s="64">
        <v>3</v>
      </c>
    </row>
    <row r="1974" spans="6:22" x14ac:dyDescent="0.25">
      <c r="F1974" s="60">
        <v>1952</v>
      </c>
      <c r="G1974" s="69">
        <f t="shared" si="167"/>
        <v>12</v>
      </c>
      <c r="H1974" s="69">
        <f t="shared" si="171"/>
        <v>8</v>
      </c>
      <c r="I1974" s="84">
        <f t="shared" si="168"/>
        <v>231</v>
      </c>
      <c r="J1974" s="60">
        <f t="shared" si="169"/>
        <v>725</v>
      </c>
      <c r="K1974" s="69">
        <f t="shared" si="170"/>
        <v>43</v>
      </c>
      <c r="L1974"/>
      <c r="M1974" s="85">
        <v>2008</v>
      </c>
      <c r="N1974" s="85">
        <v>1941</v>
      </c>
      <c r="O1974" s="85">
        <v>1952</v>
      </c>
      <c r="P1974" s="85">
        <v>45</v>
      </c>
      <c r="Q1974" s="70"/>
      <c r="R1974" s="85">
        <v>1952</v>
      </c>
      <c r="S1974" s="64">
        <v>2008</v>
      </c>
      <c r="T1974" s="64">
        <v>45</v>
      </c>
      <c r="U1974" s="64">
        <v>343</v>
      </c>
      <c r="V1974" s="64">
        <v>4</v>
      </c>
    </row>
    <row r="1975" spans="6:22" x14ac:dyDescent="0.25">
      <c r="F1975" s="60">
        <v>1953</v>
      </c>
      <c r="G1975" s="69">
        <f t="shared" si="167"/>
        <v>13</v>
      </c>
      <c r="H1975" s="69">
        <f t="shared" si="171"/>
        <v>8</v>
      </c>
      <c r="I1975" s="84">
        <f t="shared" si="168"/>
        <v>239</v>
      </c>
      <c r="J1975" s="60">
        <f t="shared" si="169"/>
        <v>793</v>
      </c>
      <c r="K1975" s="69">
        <f t="shared" si="170"/>
        <v>44</v>
      </c>
      <c r="L1975"/>
      <c r="M1975" s="85">
        <v>2277</v>
      </c>
      <c r="N1975" s="85">
        <v>1941</v>
      </c>
      <c r="O1975" s="85">
        <v>1953</v>
      </c>
      <c r="P1975" s="85">
        <v>51</v>
      </c>
      <c r="Q1975" s="70"/>
      <c r="R1975" s="85">
        <v>1953</v>
      </c>
      <c r="S1975" s="64">
        <v>2277</v>
      </c>
      <c r="T1975" s="64">
        <v>51</v>
      </c>
      <c r="U1975" s="64">
        <v>343</v>
      </c>
      <c r="V1975" s="64">
        <v>1</v>
      </c>
    </row>
    <row r="1976" spans="6:22" x14ac:dyDescent="0.25">
      <c r="F1976" s="60">
        <v>1954</v>
      </c>
      <c r="G1976" s="69">
        <f t="shared" si="167"/>
        <v>13</v>
      </c>
      <c r="H1976" s="69">
        <f t="shared" si="171"/>
        <v>8</v>
      </c>
      <c r="I1976" s="84">
        <f t="shared" si="168"/>
        <v>239</v>
      </c>
      <c r="J1976" s="60">
        <f t="shared" si="169"/>
        <v>793</v>
      </c>
      <c r="K1976" s="69">
        <f t="shared" si="170"/>
        <v>44</v>
      </c>
      <c r="L1976"/>
      <c r="M1976" s="85">
        <v>2278</v>
      </c>
      <c r="N1976" s="85">
        <v>1941</v>
      </c>
      <c r="O1976" s="85">
        <v>1954</v>
      </c>
      <c r="P1976" s="85">
        <v>51</v>
      </c>
      <c r="Q1976" s="70"/>
      <c r="R1976" s="85">
        <v>1954</v>
      </c>
      <c r="S1976" s="64">
        <v>2278</v>
      </c>
      <c r="T1976" s="64">
        <v>51</v>
      </c>
      <c r="U1976" s="64">
        <v>343</v>
      </c>
      <c r="V1976" s="64">
        <v>2</v>
      </c>
    </row>
    <row r="1977" spans="6:22" x14ac:dyDescent="0.25">
      <c r="F1977" s="60">
        <v>1955</v>
      </c>
      <c r="G1977" s="69">
        <f t="shared" si="167"/>
        <v>13</v>
      </c>
      <c r="H1977" s="69">
        <f t="shared" si="171"/>
        <v>8</v>
      </c>
      <c r="I1977" s="84">
        <f t="shared" si="168"/>
        <v>239</v>
      </c>
      <c r="J1977" s="60">
        <f t="shared" si="169"/>
        <v>793</v>
      </c>
      <c r="K1977" s="69">
        <f t="shared" si="170"/>
        <v>44</v>
      </c>
      <c r="L1977"/>
      <c r="M1977" s="85">
        <v>2279</v>
      </c>
      <c r="N1977" s="85">
        <v>1941</v>
      </c>
      <c r="O1977" s="85">
        <v>1955</v>
      </c>
      <c r="P1977" s="85">
        <v>51</v>
      </c>
      <c r="Q1977" s="70"/>
      <c r="R1977" s="85">
        <v>1955</v>
      </c>
      <c r="S1977" s="64">
        <v>2279</v>
      </c>
      <c r="T1977" s="64">
        <v>51</v>
      </c>
      <c r="U1977" s="64">
        <v>343</v>
      </c>
      <c r="V1977" s="64">
        <v>3</v>
      </c>
    </row>
    <row r="1978" spans="6:22" x14ac:dyDescent="0.25">
      <c r="F1978" s="60">
        <v>1956</v>
      </c>
      <c r="G1978" s="69">
        <f t="shared" si="167"/>
        <v>13</v>
      </c>
      <c r="H1978" s="69">
        <f t="shared" si="171"/>
        <v>8</v>
      </c>
      <c r="I1978" s="84">
        <f t="shared" si="168"/>
        <v>239</v>
      </c>
      <c r="J1978" s="60">
        <f t="shared" si="169"/>
        <v>793</v>
      </c>
      <c r="K1978" s="69">
        <f t="shared" si="170"/>
        <v>44</v>
      </c>
      <c r="L1978"/>
      <c r="M1978" s="85">
        <v>2280</v>
      </c>
      <c r="N1978" s="85">
        <v>1941</v>
      </c>
      <c r="O1978" s="85">
        <v>1956</v>
      </c>
      <c r="P1978" s="85">
        <v>51</v>
      </c>
      <c r="Q1978" s="70"/>
      <c r="R1978" s="85">
        <v>1956</v>
      </c>
      <c r="S1978" s="64">
        <v>2280</v>
      </c>
      <c r="T1978" s="64">
        <v>51</v>
      </c>
      <c r="U1978" s="64">
        <v>343</v>
      </c>
      <c r="V1978" s="64">
        <v>4</v>
      </c>
    </row>
    <row r="1979" spans="6:22" x14ac:dyDescent="0.25">
      <c r="F1979" s="60">
        <v>1957</v>
      </c>
      <c r="G1979" s="69">
        <f t="shared" si="167"/>
        <v>14</v>
      </c>
      <c r="H1979" s="69">
        <f t="shared" si="171"/>
        <v>8</v>
      </c>
      <c r="I1979" s="84">
        <f t="shared" si="168"/>
        <v>247</v>
      </c>
      <c r="J1979" s="60">
        <f t="shared" si="169"/>
        <v>869</v>
      </c>
      <c r="K1979" s="69">
        <f t="shared" si="170"/>
        <v>44</v>
      </c>
      <c r="L1979"/>
      <c r="M1979" s="85">
        <v>3073</v>
      </c>
      <c r="N1979" s="85">
        <v>1941</v>
      </c>
      <c r="O1979" s="85">
        <v>1957</v>
      </c>
      <c r="P1979" s="85">
        <v>68</v>
      </c>
      <c r="Q1979" s="70"/>
      <c r="R1979" s="85">
        <v>1957</v>
      </c>
      <c r="S1979" s="64">
        <v>3073</v>
      </c>
      <c r="T1979" s="64">
        <v>68</v>
      </c>
      <c r="U1979" s="64">
        <v>343</v>
      </c>
      <c r="V1979" s="64">
        <v>1</v>
      </c>
    </row>
    <row r="1980" spans="6:22" x14ac:dyDescent="0.25">
      <c r="F1980" s="60">
        <v>1958</v>
      </c>
      <c r="G1980" s="69">
        <f t="shared" si="167"/>
        <v>14</v>
      </c>
      <c r="H1980" s="69">
        <f t="shared" si="171"/>
        <v>8</v>
      </c>
      <c r="I1980" s="84">
        <f t="shared" si="168"/>
        <v>247</v>
      </c>
      <c r="J1980" s="60">
        <f t="shared" si="169"/>
        <v>869</v>
      </c>
      <c r="K1980" s="69">
        <f t="shared" si="170"/>
        <v>44</v>
      </c>
      <c r="L1980"/>
      <c r="M1980" s="85">
        <v>3074</v>
      </c>
      <c r="N1980" s="85">
        <v>1941</v>
      </c>
      <c r="O1980" s="85">
        <v>1958</v>
      </c>
      <c r="P1980" s="85">
        <v>68</v>
      </c>
      <c r="Q1980" s="70"/>
      <c r="R1980" s="85">
        <v>1958</v>
      </c>
      <c r="S1980" s="64">
        <v>3074</v>
      </c>
      <c r="T1980" s="64">
        <v>68</v>
      </c>
      <c r="U1980" s="64">
        <v>343</v>
      </c>
      <c r="V1980" s="64">
        <v>2</v>
      </c>
    </row>
    <row r="1981" spans="6:22" x14ac:dyDescent="0.25">
      <c r="F1981" s="60">
        <v>1959</v>
      </c>
      <c r="G1981" s="69">
        <f t="shared" si="167"/>
        <v>14</v>
      </c>
      <c r="H1981" s="69">
        <f t="shared" si="171"/>
        <v>8</v>
      </c>
      <c r="I1981" s="84">
        <f t="shared" si="168"/>
        <v>247</v>
      </c>
      <c r="J1981" s="60">
        <f t="shared" si="169"/>
        <v>869</v>
      </c>
      <c r="K1981" s="69">
        <f t="shared" si="170"/>
        <v>44</v>
      </c>
      <c r="L1981"/>
      <c r="M1981" s="85">
        <v>3075</v>
      </c>
      <c r="N1981" s="85">
        <v>1941</v>
      </c>
      <c r="O1981" s="85">
        <v>1959</v>
      </c>
      <c r="P1981" s="85">
        <v>68</v>
      </c>
      <c r="Q1981" s="70"/>
      <c r="R1981" s="85">
        <v>1959</v>
      </c>
      <c r="S1981" s="64">
        <v>3075</v>
      </c>
      <c r="T1981" s="64">
        <v>68</v>
      </c>
      <c r="U1981" s="64">
        <v>343</v>
      </c>
      <c r="V1981" s="64">
        <v>3</v>
      </c>
    </row>
    <row r="1982" spans="6:22" x14ac:dyDescent="0.25">
      <c r="F1982" s="60">
        <v>1960</v>
      </c>
      <c r="G1982" s="69">
        <f t="shared" si="167"/>
        <v>14</v>
      </c>
      <c r="H1982" s="69">
        <f t="shared" si="171"/>
        <v>8</v>
      </c>
      <c r="I1982" s="84">
        <f t="shared" si="168"/>
        <v>247</v>
      </c>
      <c r="J1982" s="60">
        <f t="shared" si="169"/>
        <v>869</v>
      </c>
      <c r="K1982" s="69">
        <f t="shared" si="170"/>
        <v>44</v>
      </c>
      <c r="L1982"/>
      <c r="M1982" s="85">
        <v>3076</v>
      </c>
      <c r="N1982" s="85">
        <v>1941</v>
      </c>
      <c r="O1982" s="85">
        <v>1960</v>
      </c>
      <c r="P1982" s="85">
        <v>68</v>
      </c>
      <c r="Q1982" s="70"/>
      <c r="R1982" s="85">
        <v>1960</v>
      </c>
      <c r="S1982" s="64">
        <v>3076</v>
      </c>
      <c r="T1982" s="64">
        <v>68</v>
      </c>
      <c r="U1982" s="64">
        <v>343</v>
      </c>
      <c r="V1982" s="64">
        <v>4</v>
      </c>
    </row>
    <row r="1983" spans="6:22" x14ac:dyDescent="0.25">
      <c r="F1983" s="60">
        <v>1961</v>
      </c>
      <c r="G1983" s="69">
        <f t="shared" si="167"/>
        <v>15</v>
      </c>
      <c r="H1983" s="69">
        <f t="shared" si="171"/>
        <v>8</v>
      </c>
      <c r="I1983" s="84">
        <f t="shared" si="168"/>
        <v>255</v>
      </c>
      <c r="J1983" s="60">
        <f t="shared" si="169"/>
        <v>945</v>
      </c>
      <c r="K1983" s="69">
        <f t="shared" si="170"/>
        <v>44</v>
      </c>
      <c r="L1983"/>
      <c r="M1983" s="85">
        <v>3345</v>
      </c>
      <c r="N1983" s="85">
        <v>1941</v>
      </c>
      <c r="O1983" s="85">
        <v>1961</v>
      </c>
      <c r="P1983" s="85">
        <v>74</v>
      </c>
      <c r="Q1983" s="70"/>
      <c r="R1983" s="85">
        <v>1961</v>
      </c>
      <c r="S1983" s="64">
        <v>3345</v>
      </c>
      <c r="T1983" s="64">
        <v>74</v>
      </c>
      <c r="U1983" s="64">
        <v>343</v>
      </c>
      <c r="V1983" s="64">
        <v>1</v>
      </c>
    </row>
    <row r="1984" spans="6:22" x14ac:dyDescent="0.25">
      <c r="F1984" s="60">
        <v>1962</v>
      </c>
      <c r="G1984" s="69">
        <f t="shared" si="167"/>
        <v>15</v>
      </c>
      <c r="H1984" s="69">
        <f t="shared" si="171"/>
        <v>8</v>
      </c>
      <c r="I1984" s="84">
        <f t="shared" si="168"/>
        <v>255</v>
      </c>
      <c r="J1984" s="60">
        <f t="shared" si="169"/>
        <v>945</v>
      </c>
      <c r="K1984" s="69">
        <f t="shared" si="170"/>
        <v>44</v>
      </c>
      <c r="L1984"/>
      <c r="M1984" s="85">
        <v>3346</v>
      </c>
      <c r="N1984" s="85">
        <v>1941</v>
      </c>
      <c r="O1984" s="85">
        <v>1962</v>
      </c>
      <c r="P1984" s="85">
        <v>74</v>
      </c>
      <c r="Q1984" s="70"/>
      <c r="R1984" s="85">
        <v>1962</v>
      </c>
      <c r="S1984" s="64">
        <v>3346</v>
      </c>
      <c r="T1984" s="64">
        <v>74</v>
      </c>
      <c r="U1984" s="64">
        <v>343</v>
      </c>
      <c r="V1984" s="64">
        <v>2</v>
      </c>
    </row>
    <row r="1985" spans="6:22" x14ac:dyDescent="0.25">
      <c r="F1985" s="60">
        <v>1963</v>
      </c>
      <c r="G1985" s="69">
        <f t="shared" si="167"/>
        <v>15</v>
      </c>
      <c r="H1985" s="69">
        <f t="shared" si="171"/>
        <v>8</v>
      </c>
      <c r="I1985" s="84">
        <f t="shared" si="168"/>
        <v>255</v>
      </c>
      <c r="J1985" s="60">
        <f t="shared" si="169"/>
        <v>945</v>
      </c>
      <c r="K1985" s="69">
        <f t="shared" si="170"/>
        <v>44</v>
      </c>
      <c r="L1985"/>
      <c r="M1985" s="85">
        <v>3347</v>
      </c>
      <c r="N1985" s="85">
        <v>1941</v>
      </c>
      <c r="O1985" s="85">
        <v>1963</v>
      </c>
      <c r="P1985" s="85">
        <v>74</v>
      </c>
      <c r="Q1985" s="70"/>
      <c r="R1985" s="85">
        <v>1963</v>
      </c>
      <c r="S1985" s="64">
        <v>3347</v>
      </c>
      <c r="T1985" s="64">
        <v>74</v>
      </c>
      <c r="U1985" s="64">
        <v>343</v>
      </c>
      <c r="V1985" s="64">
        <v>3</v>
      </c>
    </row>
    <row r="1986" spans="6:22" x14ac:dyDescent="0.25">
      <c r="F1986" s="60">
        <v>1964</v>
      </c>
      <c r="G1986" s="69">
        <f t="shared" si="167"/>
        <v>15</v>
      </c>
      <c r="H1986" s="69">
        <f t="shared" si="171"/>
        <v>8</v>
      </c>
      <c r="I1986" s="84">
        <f t="shared" si="168"/>
        <v>255</v>
      </c>
      <c r="J1986" s="60">
        <f t="shared" si="169"/>
        <v>945</v>
      </c>
      <c r="K1986" s="69">
        <f t="shared" si="170"/>
        <v>44</v>
      </c>
      <c r="L1986"/>
      <c r="M1986" s="85">
        <v>3348</v>
      </c>
      <c r="N1986" s="85">
        <v>1941</v>
      </c>
      <c r="O1986" s="85">
        <v>1964</v>
      </c>
      <c r="P1986" s="85">
        <v>74</v>
      </c>
      <c r="Q1986" s="70"/>
      <c r="R1986" s="85">
        <v>1964</v>
      </c>
      <c r="S1986" s="64">
        <v>3348</v>
      </c>
      <c r="T1986" s="64">
        <v>74</v>
      </c>
      <c r="U1986" s="64">
        <v>343</v>
      </c>
      <c r="V1986" s="64">
        <v>4</v>
      </c>
    </row>
    <row r="1987" spans="6:22" x14ac:dyDescent="0.25">
      <c r="F1987" s="60">
        <v>1965</v>
      </c>
      <c r="G1987" s="69">
        <f t="shared" si="167"/>
        <v>16</v>
      </c>
      <c r="H1987" s="69">
        <f t="shared" si="171"/>
        <v>8</v>
      </c>
      <c r="I1987" s="84">
        <f t="shared" si="168"/>
        <v>263</v>
      </c>
      <c r="J1987" s="60">
        <f t="shared" si="169"/>
        <v>1021</v>
      </c>
      <c r="K1987" s="69">
        <f t="shared" si="170"/>
        <v>44</v>
      </c>
      <c r="L1987"/>
      <c r="M1987" s="85">
        <v>4141</v>
      </c>
      <c r="N1987" s="85">
        <v>1941</v>
      </c>
      <c r="O1987" s="85">
        <v>1965</v>
      </c>
      <c r="P1987" s="85">
        <v>92</v>
      </c>
      <c r="Q1987" s="70"/>
      <c r="R1987" s="85">
        <v>1965</v>
      </c>
      <c r="S1987" s="64">
        <v>4141</v>
      </c>
      <c r="T1987" s="64">
        <v>92</v>
      </c>
      <c r="U1987" s="64">
        <v>343</v>
      </c>
      <c r="V1987" s="64">
        <v>1</v>
      </c>
    </row>
    <row r="1988" spans="6:22" x14ac:dyDescent="0.25">
      <c r="F1988" s="60">
        <v>1966</v>
      </c>
      <c r="G1988" s="69">
        <f t="shared" si="167"/>
        <v>16</v>
      </c>
      <c r="H1988" s="69">
        <f t="shared" si="171"/>
        <v>8</v>
      </c>
      <c r="I1988" s="84">
        <f t="shared" si="168"/>
        <v>263</v>
      </c>
      <c r="J1988" s="60">
        <f t="shared" si="169"/>
        <v>1021</v>
      </c>
      <c r="K1988" s="69">
        <f t="shared" si="170"/>
        <v>44</v>
      </c>
      <c r="L1988"/>
      <c r="M1988" s="85">
        <v>4142</v>
      </c>
      <c r="N1988" s="85">
        <v>1941</v>
      </c>
      <c r="O1988" s="85">
        <v>1966</v>
      </c>
      <c r="P1988" s="85">
        <v>92</v>
      </c>
      <c r="Q1988" s="70"/>
      <c r="R1988" s="85">
        <v>1966</v>
      </c>
      <c r="S1988" s="64">
        <v>4142</v>
      </c>
      <c r="T1988" s="64">
        <v>92</v>
      </c>
      <c r="U1988" s="64">
        <v>343</v>
      </c>
      <c r="V1988" s="64">
        <v>2</v>
      </c>
    </row>
    <row r="1989" spans="6:22" x14ac:dyDescent="0.25">
      <c r="F1989" s="60">
        <v>1967</v>
      </c>
      <c r="G1989" s="69">
        <f t="shared" si="167"/>
        <v>16</v>
      </c>
      <c r="H1989" s="69">
        <f t="shared" si="171"/>
        <v>8</v>
      </c>
      <c r="I1989" s="84">
        <f t="shared" si="168"/>
        <v>263</v>
      </c>
      <c r="J1989" s="60">
        <f t="shared" si="169"/>
        <v>1021</v>
      </c>
      <c r="K1989" s="69">
        <f t="shared" si="170"/>
        <v>44</v>
      </c>
      <c r="L1989"/>
      <c r="M1989" s="85">
        <v>4143</v>
      </c>
      <c r="N1989" s="85">
        <v>1941</v>
      </c>
      <c r="O1989" s="85">
        <v>1967</v>
      </c>
      <c r="P1989" s="85">
        <v>92</v>
      </c>
      <c r="Q1989" s="70"/>
      <c r="R1989" s="85">
        <v>1967</v>
      </c>
      <c r="S1989" s="64">
        <v>4143</v>
      </c>
      <c r="T1989" s="64">
        <v>92</v>
      </c>
      <c r="U1989" s="64">
        <v>343</v>
      </c>
      <c r="V1989" s="64">
        <v>3</v>
      </c>
    </row>
    <row r="1990" spans="6:22" x14ac:dyDescent="0.25">
      <c r="F1990" s="60">
        <v>1968</v>
      </c>
      <c r="G1990" s="69">
        <f t="shared" si="167"/>
        <v>16</v>
      </c>
      <c r="H1990" s="69">
        <f t="shared" si="171"/>
        <v>8</v>
      </c>
      <c r="I1990" s="84">
        <f t="shared" si="168"/>
        <v>263</v>
      </c>
      <c r="J1990" s="60">
        <f t="shared" si="169"/>
        <v>1021</v>
      </c>
      <c r="K1990" s="69">
        <f t="shared" si="170"/>
        <v>44</v>
      </c>
      <c r="L1990"/>
      <c r="M1990" s="85">
        <v>4144</v>
      </c>
      <c r="N1990" s="85">
        <v>1941</v>
      </c>
      <c r="O1990" s="85">
        <v>1968</v>
      </c>
      <c r="P1990" s="85">
        <v>92</v>
      </c>
      <c r="Q1990" s="70"/>
      <c r="R1990" s="85">
        <v>1968</v>
      </c>
      <c r="S1990" s="64">
        <v>4144</v>
      </c>
      <c r="T1990" s="64">
        <v>92</v>
      </c>
      <c r="U1990" s="64">
        <v>343</v>
      </c>
      <c r="V1990" s="64">
        <v>4</v>
      </c>
    </row>
    <row r="1991" spans="6:22" x14ac:dyDescent="0.25">
      <c r="F1991" s="60">
        <v>1969</v>
      </c>
      <c r="G1991" s="69">
        <f t="shared" si="167"/>
        <v>17</v>
      </c>
      <c r="H1991" s="69">
        <f t="shared" si="171"/>
        <v>8</v>
      </c>
      <c r="I1991" s="84">
        <f t="shared" si="168"/>
        <v>271</v>
      </c>
      <c r="J1991" s="60">
        <f t="shared" si="169"/>
        <v>1105</v>
      </c>
      <c r="K1991" s="69">
        <f t="shared" si="170"/>
        <v>44</v>
      </c>
      <c r="L1991"/>
      <c r="M1991" s="85">
        <v>4413</v>
      </c>
      <c r="N1991" s="85">
        <v>1941</v>
      </c>
      <c r="O1991" s="85">
        <v>1969</v>
      </c>
      <c r="P1991" s="85">
        <v>98</v>
      </c>
      <c r="Q1991" s="70"/>
      <c r="R1991" s="85">
        <v>1969</v>
      </c>
      <c r="S1991" s="64">
        <v>4413</v>
      </c>
      <c r="T1991" s="64">
        <v>98</v>
      </c>
      <c r="U1991" s="64">
        <v>343</v>
      </c>
      <c r="V1991" s="64">
        <v>1</v>
      </c>
    </row>
    <row r="1992" spans="6:22" x14ac:dyDescent="0.25">
      <c r="F1992" s="60">
        <v>1970</v>
      </c>
      <c r="G1992" s="69">
        <f t="shared" si="167"/>
        <v>17</v>
      </c>
      <c r="H1992" s="69">
        <f t="shared" si="171"/>
        <v>8</v>
      </c>
      <c r="I1992" s="84">
        <f t="shared" si="168"/>
        <v>271</v>
      </c>
      <c r="J1992" s="60">
        <f t="shared" si="169"/>
        <v>1105</v>
      </c>
      <c r="K1992" s="69">
        <f t="shared" si="170"/>
        <v>44</v>
      </c>
      <c r="L1992"/>
      <c r="M1992" s="85">
        <v>4414</v>
      </c>
      <c r="N1992" s="85">
        <v>1941</v>
      </c>
      <c r="O1992" s="85">
        <v>1970</v>
      </c>
      <c r="P1992" s="85">
        <v>98</v>
      </c>
      <c r="Q1992" s="70"/>
      <c r="R1992" s="85">
        <v>1970</v>
      </c>
      <c r="S1992" s="64">
        <v>4414</v>
      </c>
      <c r="T1992" s="64">
        <v>98</v>
      </c>
      <c r="U1992" s="64">
        <v>343</v>
      </c>
      <c r="V1992" s="64">
        <v>2</v>
      </c>
    </row>
    <row r="1993" spans="6:22" x14ac:dyDescent="0.25">
      <c r="F1993" s="60">
        <v>1971</v>
      </c>
      <c r="G1993" s="69">
        <f t="shared" si="167"/>
        <v>17</v>
      </c>
      <c r="H1993" s="69">
        <f t="shared" si="171"/>
        <v>8</v>
      </c>
      <c r="I1993" s="84">
        <f t="shared" si="168"/>
        <v>271</v>
      </c>
      <c r="J1993" s="60">
        <f t="shared" si="169"/>
        <v>1105</v>
      </c>
      <c r="K1993" s="69">
        <f t="shared" si="170"/>
        <v>44</v>
      </c>
      <c r="L1993"/>
      <c r="M1993" s="85">
        <v>4415</v>
      </c>
      <c r="N1993" s="85">
        <v>1941</v>
      </c>
      <c r="O1993" s="85">
        <v>1971</v>
      </c>
      <c r="P1993" s="85">
        <v>98</v>
      </c>
      <c r="Q1993" s="70"/>
      <c r="R1993" s="85">
        <v>1971</v>
      </c>
      <c r="S1993" s="64">
        <v>4415</v>
      </c>
      <c r="T1993" s="64">
        <v>98</v>
      </c>
      <c r="U1993" s="64">
        <v>343</v>
      </c>
      <c r="V1993" s="64">
        <v>3</v>
      </c>
    </row>
    <row r="1994" spans="6:22" x14ac:dyDescent="0.25">
      <c r="F1994" s="60">
        <v>1972</v>
      </c>
      <c r="G1994" s="69">
        <f t="shared" si="167"/>
        <v>17</v>
      </c>
      <c r="H1994" s="69">
        <f t="shared" si="171"/>
        <v>8</v>
      </c>
      <c r="I1994" s="84">
        <f t="shared" si="168"/>
        <v>271</v>
      </c>
      <c r="J1994" s="60">
        <f t="shared" si="169"/>
        <v>1105</v>
      </c>
      <c r="K1994" s="69">
        <f t="shared" si="170"/>
        <v>44</v>
      </c>
      <c r="L1994"/>
      <c r="M1994" s="85">
        <v>4416</v>
      </c>
      <c r="N1994" s="85">
        <v>1941</v>
      </c>
      <c r="O1994" s="85">
        <v>1972</v>
      </c>
      <c r="P1994" s="85">
        <v>98</v>
      </c>
      <c r="Q1994" s="70"/>
      <c r="R1994" s="85">
        <v>1972</v>
      </c>
      <c r="S1994" s="64">
        <v>4416</v>
      </c>
      <c r="T1994" s="64">
        <v>98</v>
      </c>
      <c r="U1994" s="64">
        <v>343</v>
      </c>
      <c r="V1994" s="64">
        <v>4</v>
      </c>
    </row>
    <row r="1995" spans="6:22" x14ac:dyDescent="0.25">
      <c r="F1995" s="60">
        <v>1973</v>
      </c>
      <c r="G1995" s="69">
        <f t="shared" ref="G1995:G2058" si="172">G1991+1</f>
        <v>18</v>
      </c>
      <c r="H1995" s="69">
        <f t="shared" si="171"/>
        <v>8</v>
      </c>
      <c r="I1995" s="84">
        <f t="shared" si="168"/>
        <v>279</v>
      </c>
      <c r="J1995" s="60">
        <f t="shared" si="169"/>
        <v>1189</v>
      </c>
      <c r="K1995" s="69">
        <f t="shared" si="170"/>
        <v>44</v>
      </c>
      <c r="L1995"/>
      <c r="M1995" s="85">
        <v>5209</v>
      </c>
      <c r="N1995" s="85">
        <v>1941</v>
      </c>
      <c r="O1995" s="85">
        <v>1973</v>
      </c>
      <c r="P1995" s="85">
        <v>115</v>
      </c>
      <c r="Q1995" s="70"/>
      <c r="R1995" s="85">
        <v>1973</v>
      </c>
      <c r="S1995" s="64">
        <v>5209</v>
      </c>
      <c r="T1995" s="64">
        <v>115</v>
      </c>
      <c r="U1995" s="64">
        <v>343</v>
      </c>
      <c r="V1995" s="64">
        <v>1</v>
      </c>
    </row>
    <row r="1996" spans="6:22" x14ac:dyDescent="0.25">
      <c r="F1996" s="60">
        <v>1974</v>
      </c>
      <c r="G1996" s="69">
        <f t="shared" si="172"/>
        <v>18</v>
      </c>
      <c r="H1996" s="69">
        <f t="shared" si="171"/>
        <v>8</v>
      </c>
      <c r="I1996" s="84">
        <f t="shared" si="168"/>
        <v>279</v>
      </c>
      <c r="J1996" s="60">
        <f t="shared" si="169"/>
        <v>1189</v>
      </c>
      <c r="K1996" s="69">
        <f t="shared" si="170"/>
        <v>44</v>
      </c>
      <c r="L1996"/>
      <c r="M1996" s="85">
        <v>5210</v>
      </c>
      <c r="N1996" s="85">
        <v>1941</v>
      </c>
      <c r="O1996" s="85">
        <v>1974</v>
      </c>
      <c r="P1996" s="85">
        <v>115</v>
      </c>
      <c r="Q1996" s="70"/>
      <c r="R1996" s="85">
        <v>1974</v>
      </c>
      <c r="S1996" s="64">
        <v>5210</v>
      </c>
      <c r="T1996" s="64">
        <v>115</v>
      </c>
      <c r="U1996" s="64">
        <v>343</v>
      </c>
      <c r="V1996" s="64">
        <v>2</v>
      </c>
    </row>
    <row r="1997" spans="6:22" x14ac:dyDescent="0.25">
      <c r="F1997" s="60">
        <v>1975</v>
      </c>
      <c r="G1997" s="69">
        <f t="shared" si="172"/>
        <v>18</v>
      </c>
      <c r="H1997" s="69">
        <f t="shared" si="171"/>
        <v>8</v>
      </c>
      <c r="I1997" s="84">
        <f t="shared" si="168"/>
        <v>279</v>
      </c>
      <c r="J1997" s="60">
        <f t="shared" si="169"/>
        <v>1189</v>
      </c>
      <c r="K1997" s="69">
        <f t="shared" si="170"/>
        <v>44</v>
      </c>
      <c r="L1997"/>
      <c r="M1997" s="85">
        <v>5211</v>
      </c>
      <c r="N1997" s="85">
        <v>1941</v>
      </c>
      <c r="O1997" s="85">
        <v>1975</v>
      </c>
      <c r="P1997" s="85">
        <v>115</v>
      </c>
      <c r="Q1997" s="70"/>
      <c r="R1997" s="85">
        <v>1975</v>
      </c>
      <c r="S1997" s="64">
        <v>5211</v>
      </c>
      <c r="T1997" s="64">
        <v>115</v>
      </c>
      <c r="U1997" s="64">
        <v>343</v>
      </c>
      <c r="V1997" s="64">
        <v>3</v>
      </c>
    </row>
    <row r="1998" spans="6:22" x14ac:dyDescent="0.25">
      <c r="F1998" s="60">
        <v>1976</v>
      </c>
      <c r="G1998" s="69">
        <f t="shared" si="172"/>
        <v>18</v>
      </c>
      <c r="H1998" s="69">
        <f t="shared" si="171"/>
        <v>8</v>
      </c>
      <c r="I1998" s="84">
        <f t="shared" si="168"/>
        <v>279</v>
      </c>
      <c r="J1998" s="60">
        <f t="shared" si="169"/>
        <v>1189</v>
      </c>
      <c r="K1998" s="69">
        <f t="shared" si="170"/>
        <v>44</v>
      </c>
      <c r="L1998"/>
      <c r="M1998" s="85">
        <v>5212</v>
      </c>
      <c r="N1998" s="85">
        <v>1941</v>
      </c>
      <c r="O1998" s="85">
        <v>1976</v>
      </c>
      <c r="P1998" s="85">
        <v>115</v>
      </c>
      <c r="Q1998" s="70"/>
      <c r="R1998" s="85">
        <v>1976</v>
      </c>
      <c r="S1998" s="64">
        <v>5212</v>
      </c>
      <c r="T1998" s="64">
        <v>115</v>
      </c>
      <c r="U1998" s="64">
        <v>343</v>
      </c>
      <c r="V1998" s="64">
        <v>4</v>
      </c>
    </row>
    <row r="1999" spans="6:22" x14ac:dyDescent="0.25">
      <c r="F1999" s="60">
        <v>1977</v>
      </c>
      <c r="G1999" s="69">
        <f t="shared" si="172"/>
        <v>19</v>
      </c>
      <c r="H1999" s="69">
        <f t="shared" si="171"/>
        <v>8</v>
      </c>
      <c r="I1999" s="84">
        <f t="shared" si="168"/>
        <v>287</v>
      </c>
      <c r="J1999" s="60">
        <f t="shared" si="169"/>
        <v>1281</v>
      </c>
      <c r="K1999" s="69">
        <f t="shared" si="170"/>
        <v>44</v>
      </c>
      <c r="L1999"/>
      <c r="M1999" s="85">
        <v>5481</v>
      </c>
      <c r="N1999" s="85">
        <v>1941</v>
      </c>
      <c r="O1999" s="85">
        <v>1977</v>
      </c>
      <c r="P1999" s="85">
        <v>120</v>
      </c>
      <c r="Q1999" s="70"/>
      <c r="R1999" s="85">
        <v>1977</v>
      </c>
      <c r="S1999" s="64">
        <v>5481</v>
      </c>
      <c r="T1999" s="64">
        <v>121</v>
      </c>
      <c r="U1999" s="64">
        <v>343</v>
      </c>
      <c r="V1999" s="64">
        <v>1</v>
      </c>
    </row>
    <row r="2000" spans="6:22" x14ac:dyDescent="0.25">
      <c r="F2000" s="60">
        <v>1978</v>
      </c>
      <c r="G2000" s="69">
        <f t="shared" si="172"/>
        <v>19</v>
      </c>
      <c r="H2000" s="69">
        <f t="shared" si="171"/>
        <v>8</v>
      </c>
      <c r="I2000" s="84">
        <f t="shared" si="168"/>
        <v>287</v>
      </c>
      <c r="J2000" s="60">
        <f t="shared" si="169"/>
        <v>1281</v>
      </c>
      <c r="K2000" s="69">
        <f t="shared" si="170"/>
        <v>44</v>
      </c>
      <c r="L2000"/>
      <c r="M2000" s="85">
        <v>5482</v>
      </c>
      <c r="N2000" s="85">
        <v>1941</v>
      </c>
      <c r="O2000" s="85">
        <v>1978</v>
      </c>
      <c r="P2000" s="85">
        <v>120</v>
      </c>
      <c r="Q2000" s="70"/>
      <c r="R2000" s="85">
        <v>1978</v>
      </c>
      <c r="S2000" s="64">
        <v>5482</v>
      </c>
      <c r="T2000" s="64">
        <v>121</v>
      </c>
      <c r="U2000" s="64">
        <v>343</v>
      </c>
      <c r="V2000" s="64">
        <v>2</v>
      </c>
    </row>
    <row r="2001" spans="6:22" x14ac:dyDescent="0.25">
      <c r="F2001" s="60">
        <v>1979</v>
      </c>
      <c r="G2001" s="69">
        <f t="shared" si="172"/>
        <v>19</v>
      </c>
      <c r="H2001" s="69">
        <f t="shared" si="171"/>
        <v>8</v>
      </c>
      <c r="I2001" s="84">
        <f t="shared" si="168"/>
        <v>287</v>
      </c>
      <c r="J2001" s="60">
        <f t="shared" si="169"/>
        <v>1281</v>
      </c>
      <c r="K2001" s="69">
        <f t="shared" si="170"/>
        <v>44</v>
      </c>
      <c r="L2001"/>
      <c r="M2001" s="85">
        <v>5483</v>
      </c>
      <c r="N2001" s="85">
        <v>1941</v>
      </c>
      <c r="O2001" s="85">
        <v>1979</v>
      </c>
      <c r="P2001" s="85">
        <v>120</v>
      </c>
      <c r="Q2001" s="70"/>
      <c r="R2001" s="85">
        <v>1979</v>
      </c>
      <c r="S2001" s="64">
        <v>5483</v>
      </c>
      <c r="T2001" s="64">
        <v>121</v>
      </c>
      <c r="U2001" s="64">
        <v>343</v>
      </c>
      <c r="V2001" s="64">
        <v>3</v>
      </c>
    </row>
    <row r="2002" spans="6:22" x14ac:dyDescent="0.25">
      <c r="F2002" s="60">
        <v>1980</v>
      </c>
      <c r="G2002" s="69">
        <f t="shared" si="172"/>
        <v>19</v>
      </c>
      <c r="H2002" s="69">
        <f t="shared" si="171"/>
        <v>8</v>
      </c>
      <c r="I2002" s="84">
        <f t="shared" si="168"/>
        <v>287</v>
      </c>
      <c r="J2002" s="60">
        <f t="shared" si="169"/>
        <v>1281</v>
      </c>
      <c r="K2002" s="69">
        <f t="shared" si="170"/>
        <v>44</v>
      </c>
      <c r="L2002"/>
      <c r="M2002" s="85">
        <v>5484</v>
      </c>
      <c r="N2002" s="85">
        <v>1941</v>
      </c>
      <c r="O2002" s="85">
        <v>1980</v>
      </c>
      <c r="P2002" s="85">
        <v>120</v>
      </c>
      <c r="Q2002" s="70"/>
      <c r="R2002" s="85">
        <v>1980</v>
      </c>
      <c r="S2002" s="64">
        <v>5484</v>
      </c>
      <c r="T2002" s="64">
        <v>121</v>
      </c>
      <c r="U2002" s="64">
        <v>343</v>
      </c>
      <c r="V2002" s="64">
        <v>4</v>
      </c>
    </row>
    <row r="2003" spans="6:22" x14ac:dyDescent="0.25">
      <c r="F2003" s="60">
        <v>1981</v>
      </c>
      <c r="G2003" s="69">
        <f t="shared" si="172"/>
        <v>20</v>
      </c>
      <c r="H2003" s="69">
        <f t="shared" si="171"/>
        <v>8</v>
      </c>
      <c r="I2003" s="84">
        <f t="shared" si="168"/>
        <v>295</v>
      </c>
      <c r="J2003" s="60">
        <f t="shared" si="169"/>
        <v>1373</v>
      </c>
      <c r="K2003" s="69">
        <f t="shared" si="170"/>
        <v>44</v>
      </c>
      <c r="L2003"/>
      <c r="M2003" s="85">
        <v>6277</v>
      </c>
      <c r="N2003" s="85">
        <v>1941</v>
      </c>
      <c r="O2003" s="85">
        <v>1981</v>
      </c>
      <c r="P2003" s="85">
        <v>137</v>
      </c>
      <c r="Q2003" s="70"/>
      <c r="R2003" s="85">
        <v>1981</v>
      </c>
      <c r="S2003" s="64">
        <v>6277</v>
      </c>
      <c r="T2003" s="64">
        <v>139</v>
      </c>
      <c r="U2003" s="64">
        <v>343</v>
      </c>
      <c r="V2003" s="64">
        <v>1</v>
      </c>
    </row>
    <row r="2004" spans="6:22" x14ac:dyDescent="0.25">
      <c r="F2004" s="60">
        <v>1982</v>
      </c>
      <c r="G2004" s="69">
        <f t="shared" si="172"/>
        <v>20</v>
      </c>
      <c r="H2004" s="69">
        <f t="shared" si="171"/>
        <v>8</v>
      </c>
      <c r="I2004" s="84">
        <f t="shared" si="168"/>
        <v>295</v>
      </c>
      <c r="J2004" s="60">
        <f t="shared" si="169"/>
        <v>1373</v>
      </c>
      <c r="K2004" s="69">
        <f t="shared" si="170"/>
        <v>44</v>
      </c>
      <c r="L2004"/>
      <c r="M2004" s="85">
        <v>6278</v>
      </c>
      <c r="N2004" s="85">
        <v>1941</v>
      </c>
      <c r="O2004" s="85">
        <v>1982</v>
      </c>
      <c r="P2004" s="85">
        <v>137</v>
      </c>
      <c r="Q2004" s="70"/>
      <c r="R2004" s="85">
        <v>1982</v>
      </c>
      <c r="S2004" s="64">
        <v>6278</v>
      </c>
      <c r="T2004" s="64">
        <v>139</v>
      </c>
      <c r="U2004" s="64">
        <v>343</v>
      </c>
      <c r="V2004" s="64">
        <v>2</v>
      </c>
    </row>
    <row r="2005" spans="6:22" x14ac:dyDescent="0.25">
      <c r="F2005" s="60">
        <v>1983</v>
      </c>
      <c r="G2005" s="69">
        <f t="shared" si="172"/>
        <v>20</v>
      </c>
      <c r="H2005" s="69">
        <f t="shared" si="171"/>
        <v>8</v>
      </c>
      <c r="I2005" s="84">
        <f t="shared" si="168"/>
        <v>295</v>
      </c>
      <c r="J2005" s="60">
        <f t="shared" si="169"/>
        <v>1373</v>
      </c>
      <c r="K2005" s="69">
        <f t="shared" si="170"/>
        <v>44</v>
      </c>
      <c r="L2005"/>
      <c r="M2005" s="85">
        <v>6279</v>
      </c>
      <c r="N2005" s="85">
        <v>1941</v>
      </c>
      <c r="O2005" s="85">
        <v>1983</v>
      </c>
      <c r="P2005" s="85">
        <v>137</v>
      </c>
      <c r="Q2005" s="70"/>
      <c r="R2005" s="85">
        <v>1983</v>
      </c>
      <c r="S2005" s="64">
        <v>6279</v>
      </c>
      <c r="T2005" s="64">
        <v>139</v>
      </c>
      <c r="U2005" s="64">
        <v>343</v>
      </c>
      <c r="V2005" s="64">
        <v>3</v>
      </c>
    </row>
    <row r="2006" spans="6:22" x14ac:dyDescent="0.25">
      <c r="F2006" s="60">
        <v>1984</v>
      </c>
      <c r="G2006" s="69">
        <f t="shared" si="172"/>
        <v>20</v>
      </c>
      <c r="H2006" s="69">
        <f t="shared" si="171"/>
        <v>8</v>
      </c>
      <c r="I2006" s="84">
        <f t="shared" si="168"/>
        <v>295</v>
      </c>
      <c r="J2006" s="60">
        <f t="shared" si="169"/>
        <v>1373</v>
      </c>
      <c r="K2006" s="69">
        <f t="shared" si="170"/>
        <v>44</v>
      </c>
      <c r="L2006"/>
      <c r="M2006" s="85">
        <v>6280</v>
      </c>
      <c r="N2006" s="85">
        <v>1941</v>
      </c>
      <c r="O2006" s="85">
        <v>1984</v>
      </c>
      <c r="P2006" s="85">
        <v>137</v>
      </c>
      <c r="Q2006" s="70"/>
      <c r="R2006" s="85">
        <v>1984</v>
      </c>
      <c r="S2006" s="64">
        <v>6280</v>
      </c>
      <c r="T2006" s="64">
        <v>139</v>
      </c>
      <c r="U2006" s="64">
        <v>343</v>
      </c>
      <c r="V2006" s="64">
        <v>4</v>
      </c>
    </row>
    <row r="2007" spans="6:22" x14ac:dyDescent="0.25">
      <c r="F2007" s="60">
        <v>1985</v>
      </c>
      <c r="G2007" s="69">
        <f t="shared" si="172"/>
        <v>21</v>
      </c>
      <c r="H2007" s="69">
        <f t="shared" si="171"/>
        <v>8</v>
      </c>
      <c r="I2007" s="84">
        <f t="shared" ref="I2007:I2070" si="173">VLOOKUP(G2007,$A$23:$C$90,2,0)+VLOOKUP(H2007,$A$23:$C$90,3,0)</f>
        <v>303</v>
      </c>
      <c r="J2007" s="60">
        <f t="shared" si="169"/>
        <v>1465</v>
      </c>
      <c r="K2007" s="69">
        <f t="shared" si="170"/>
        <v>44</v>
      </c>
      <c r="L2007"/>
      <c r="M2007" s="85">
        <v>405</v>
      </c>
      <c r="N2007" s="85">
        <v>1985</v>
      </c>
      <c r="O2007" s="85">
        <v>1985</v>
      </c>
      <c r="P2007" s="85">
        <v>9</v>
      </c>
      <c r="Q2007" s="70"/>
      <c r="R2007" s="85">
        <v>1985</v>
      </c>
      <c r="S2007" s="64">
        <v>405</v>
      </c>
      <c r="T2007" s="64">
        <v>9</v>
      </c>
      <c r="U2007" s="64">
        <v>347</v>
      </c>
      <c r="V2007" s="64">
        <v>1</v>
      </c>
    </row>
    <row r="2008" spans="6:22" x14ac:dyDescent="0.25">
      <c r="F2008" s="60">
        <v>1986</v>
      </c>
      <c r="G2008" s="69">
        <f t="shared" si="172"/>
        <v>21</v>
      </c>
      <c r="H2008" s="69">
        <f t="shared" si="171"/>
        <v>8</v>
      </c>
      <c r="I2008" s="84">
        <f t="shared" si="173"/>
        <v>303</v>
      </c>
      <c r="J2008" s="60">
        <f t="shared" ref="J2008:J2071" si="174">RANK(I2008,$I$23:$I$6550,1)</f>
        <v>1465</v>
      </c>
      <c r="K2008" s="69">
        <f t="shared" ref="K2008:K2071" si="175">LOOKUP(F2008,$X$23:$X$191,$Y$23:$Y$191)</f>
        <v>44</v>
      </c>
      <c r="L2008"/>
      <c r="M2008" s="85">
        <v>406</v>
      </c>
      <c r="N2008" s="85">
        <v>1985</v>
      </c>
      <c r="O2008" s="85">
        <v>1986</v>
      </c>
      <c r="P2008" s="85">
        <v>9</v>
      </c>
      <c r="Q2008" s="70"/>
      <c r="R2008" s="85">
        <v>1986</v>
      </c>
      <c r="S2008" s="64">
        <v>406</v>
      </c>
      <c r="T2008" s="64">
        <v>9</v>
      </c>
      <c r="U2008" s="64">
        <v>347</v>
      </c>
      <c r="V2008" s="64">
        <v>2</v>
      </c>
    </row>
    <row r="2009" spans="6:22" x14ac:dyDescent="0.25">
      <c r="F2009" s="60">
        <v>1987</v>
      </c>
      <c r="G2009" s="69">
        <f t="shared" si="172"/>
        <v>21</v>
      </c>
      <c r="H2009" s="69">
        <f t="shared" si="171"/>
        <v>8</v>
      </c>
      <c r="I2009" s="84">
        <f t="shared" si="173"/>
        <v>303</v>
      </c>
      <c r="J2009" s="60">
        <f t="shared" si="174"/>
        <v>1465</v>
      </c>
      <c r="K2009" s="69">
        <f t="shared" si="175"/>
        <v>44</v>
      </c>
      <c r="L2009"/>
      <c r="M2009" s="85">
        <v>407</v>
      </c>
      <c r="N2009" s="85">
        <v>1985</v>
      </c>
      <c r="O2009" s="85">
        <v>1987</v>
      </c>
      <c r="P2009" s="85">
        <v>9</v>
      </c>
      <c r="Q2009" s="70"/>
      <c r="R2009" s="85">
        <v>1987</v>
      </c>
      <c r="S2009" s="64">
        <v>407</v>
      </c>
      <c r="T2009" s="64">
        <v>9</v>
      </c>
      <c r="U2009" s="64">
        <v>347</v>
      </c>
      <c r="V2009" s="64">
        <v>3</v>
      </c>
    </row>
    <row r="2010" spans="6:22" x14ac:dyDescent="0.25">
      <c r="F2010" s="60">
        <v>1988</v>
      </c>
      <c r="G2010" s="69">
        <f t="shared" si="172"/>
        <v>21</v>
      </c>
      <c r="H2010" s="69">
        <f t="shared" si="171"/>
        <v>8</v>
      </c>
      <c r="I2010" s="84">
        <f t="shared" si="173"/>
        <v>303</v>
      </c>
      <c r="J2010" s="60">
        <f t="shared" si="174"/>
        <v>1465</v>
      </c>
      <c r="K2010" s="69">
        <f t="shared" si="175"/>
        <v>44</v>
      </c>
      <c r="L2010"/>
      <c r="M2010" s="85">
        <v>408</v>
      </c>
      <c r="N2010" s="85">
        <v>1985</v>
      </c>
      <c r="O2010" s="85">
        <v>1988</v>
      </c>
      <c r="P2010" s="85">
        <v>9</v>
      </c>
      <c r="Q2010" s="70"/>
      <c r="R2010" s="85">
        <v>1988</v>
      </c>
      <c r="S2010" s="64">
        <v>408</v>
      </c>
      <c r="T2010" s="64">
        <v>9</v>
      </c>
      <c r="U2010" s="64">
        <v>347</v>
      </c>
      <c r="V2010" s="64">
        <v>4</v>
      </c>
    </row>
    <row r="2011" spans="6:22" x14ac:dyDescent="0.25">
      <c r="F2011" s="60">
        <v>1989</v>
      </c>
      <c r="G2011" s="69">
        <f t="shared" si="172"/>
        <v>22</v>
      </c>
      <c r="H2011" s="69">
        <f t="shared" si="171"/>
        <v>8</v>
      </c>
      <c r="I2011" s="84">
        <f t="shared" si="173"/>
        <v>311</v>
      </c>
      <c r="J2011" s="60">
        <f t="shared" si="174"/>
        <v>1561</v>
      </c>
      <c r="K2011" s="69">
        <f t="shared" si="175"/>
        <v>44</v>
      </c>
      <c r="L2011"/>
      <c r="M2011" s="85">
        <v>677</v>
      </c>
      <c r="N2011" s="85">
        <v>1985</v>
      </c>
      <c r="O2011" s="85">
        <v>1989</v>
      </c>
      <c r="P2011" s="85">
        <v>15</v>
      </c>
      <c r="Q2011" s="70"/>
      <c r="R2011" s="85">
        <v>1989</v>
      </c>
      <c r="S2011" s="64">
        <v>677</v>
      </c>
      <c r="T2011" s="64">
        <v>15</v>
      </c>
      <c r="U2011" s="64">
        <v>347</v>
      </c>
      <c r="V2011" s="64">
        <v>1</v>
      </c>
    </row>
    <row r="2012" spans="6:22" x14ac:dyDescent="0.25">
      <c r="F2012" s="60">
        <v>1990</v>
      </c>
      <c r="G2012" s="69">
        <f t="shared" si="172"/>
        <v>22</v>
      </c>
      <c r="H2012" s="69">
        <f t="shared" si="171"/>
        <v>8</v>
      </c>
      <c r="I2012" s="84">
        <f t="shared" si="173"/>
        <v>311</v>
      </c>
      <c r="J2012" s="60">
        <f t="shared" si="174"/>
        <v>1561</v>
      </c>
      <c r="K2012" s="69">
        <f t="shared" si="175"/>
        <v>44</v>
      </c>
      <c r="L2012"/>
      <c r="M2012" s="85">
        <v>678</v>
      </c>
      <c r="N2012" s="85">
        <v>1985</v>
      </c>
      <c r="O2012" s="85">
        <v>1990</v>
      </c>
      <c r="P2012" s="85">
        <v>15</v>
      </c>
      <c r="Q2012" s="70"/>
      <c r="R2012" s="85">
        <v>1990</v>
      </c>
      <c r="S2012" s="64">
        <v>678</v>
      </c>
      <c r="T2012" s="64">
        <v>15</v>
      </c>
      <c r="U2012" s="64">
        <v>347</v>
      </c>
      <c r="V2012" s="64">
        <v>2</v>
      </c>
    </row>
    <row r="2013" spans="6:22" x14ac:dyDescent="0.25">
      <c r="F2013" s="60">
        <v>1991</v>
      </c>
      <c r="G2013" s="69">
        <f t="shared" si="172"/>
        <v>22</v>
      </c>
      <c r="H2013" s="69">
        <f t="shared" si="171"/>
        <v>8</v>
      </c>
      <c r="I2013" s="84">
        <f t="shared" si="173"/>
        <v>311</v>
      </c>
      <c r="J2013" s="60">
        <f t="shared" si="174"/>
        <v>1561</v>
      </c>
      <c r="K2013" s="69">
        <f t="shared" si="175"/>
        <v>44</v>
      </c>
      <c r="L2013"/>
      <c r="M2013" s="85">
        <v>679</v>
      </c>
      <c r="N2013" s="85">
        <v>1985</v>
      </c>
      <c r="O2013" s="85">
        <v>1991</v>
      </c>
      <c r="P2013" s="85">
        <v>15</v>
      </c>
      <c r="Q2013" s="70"/>
      <c r="R2013" s="85">
        <v>1991</v>
      </c>
      <c r="S2013" s="64">
        <v>679</v>
      </c>
      <c r="T2013" s="64">
        <v>15</v>
      </c>
      <c r="U2013" s="64">
        <v>347</v>
      </c>
      <c r="V2013" s="64">
        <v>3</v>
      </c>
    </row>
    <row r="2014" spans="6:22" x14ac:dyDescent="0.25">
      <c r="F2014" s="60">
        <v>1992</v>
      </c>
      <c r="G2014" s="69">
        <f t="shared" si="172"/>
        <v>22</v>
      </c>
      <c r="H2014" s="69">
        <f t="shared" si="171"/>
        <v>8</v>
      </c>
      <c r="I2014" s="84">
        <f t="shared" si="173"/>
        <v>311</v>
      </c>
      <c r="J2014" s="60">
        <f t="shared" si="174"/>
        <v>1561</v>
      </c>
      <c r="K2014" s="69">
        <f t="shared" si="175"/>
        <v>44</v>
      </c>
      <c r="L2014"/>
      <c r="M2014" s="85">
        <v>680</v>
      </c>
      <c r="N2014" s="85">
        <v>1985</v>
      </c>
      <c r="O2014" s="85">
        <v>1992</v>
      </c>
      <c r="P2014" s="85">
        <v>15</v>
      </c>
      <c r="Q2014" s="70"/>
      <c r="R2014" s="85">
        <v>1992</v>
      </c>
      <c r="S2014" s="64">
        <v>680</v>
      </c>
      <c r="T2014" s="64">
        <v>15</v>
      </c>
      <c r="U2014" s="64">
        <v>347</v>
      </c>
      <c r="V2014" s="64">
        <v>4</v>
      </c>
    </row>
    <row r="2015" spans="6:22" x14ac:dyDescent="0.25">
      <c r="F2015" s="60">
        <v>1993</v>
      </c>
      <c r="G2015" s="69">
        <f t="shared" si="172"/>
        <v>23</v>
      </c>
      <c r="H2015" s="69">
        <f t="shared" si="171"/>
        <v>8</v>
      </c>
      <c r="I2015" s="84">
        <f t="shared" si="173"/>
        <v>319</v>
      </c>
      <c r="J2015" s="60">
        <f t="shared" si="174"/>
        <v>1657</v>
      </c>
      <c r="K2015" s="69">
        <f t="shared" si="175"/>
        <v>45</v>
      </c>
      <c r="L2015"/>
      <c r="M2015" s="85">
        <v>1473</v>
      </c>
      <c r="N2015" s="85">
        <v>1985</v>
      </c>
      <c r="O2015" s="85">
        <v>1993</v>
      </c>
      <c r="P2015" s="85">
        <v>33</v>
      </c>
      <c r="Q2015" s="70"/>
      <c r="R2015" s="85">
        <v>1993</v>
      </c>
      <c r="S2015" s="64">
        <v>1473</v>
      </c>
      <c r="T2015" s="64">
        <v>33</v>
      </c>
      <c r="U2015" s="64">
        <v>347</v>
      </c>
      <c r="V2015" s="64">
        <v>1</v>
      </c>
    </row>
    <row r="2016" spans="6:22" x14ac:dyDescent="0.25">
      <c r="F2016" s="60">
        <v>1994</v>
      </c>
      <c r="G2016" s="69">
        <f t="shared" si="172"/>
        <v>23</v>
      </c>
      <c r="H2016" s="69">
        <f t="shared" si="171"/>
        <v>8</v>
      </c>
      <c r="I2016" s="84">
        <f t="shared" si="173"/>
        <v>319</v>
      </c>
      <c r="J2016" s="60">
        <f t="shared" si="174"/>
        <v>1657</v>
      </c>
      <c r="K2016" s="69">
        <f t="shared" si="175"/>
        <v>45</v>
      </c>
      <c r="L2016"/>
      <c r="M2016" s="85">
        <v>1474</v>
      </c>
      <c r="N2016" s="85">
        <v>1985</v>
      </c>
      <c r="O2016" s="85">
        <v>1994</v>
      </c>
      <c r="P2016" s="85">
        <v>33</v>
      </c>
      <c r="Q2016" s="70"/>
      <c r="R2016" s="85">
        <v>1994</v>
      </c>
      <c r="S2016" s="64">
        <v>1474</v>
      </c>
      <c r="T2016" s="64">
        <v>33</v>
      </c>
      <c r="U2016" s="64">
        <v>347</v>
      </c>
      <c r="V2016" s="64">
        <v>2</v>
      </c>
    </row>
    <row r="2017" spans="6:22" x14ac:dyDescent="0.25">
      <c r="F2017" s="60">
        <v>1995</v>
      </c>
      <c r="G2017" s="69">
        <f t="shared" si="172"/>
        <v>23</v>
      </c>
      <c r="H2017" s="69">
        <f t="shared" si="171"/>
        <v>8</v>
      </c>
      <c r="I2017" s="84">
        <f t="shared" si="173"/>
        <v>319</v>
      </c>
      <c r="J2017" s="60">
        <f t="shared" si="174"/>
        <v>1657</v>
      </c>
      <c r="K2017" s="69">
        <f t="shared" si="175"/>
        <v>45</v>
      </c>
      <c r="L2017"/>
      <c r="M2017" s="85">
        <v>1475</v>
      </c>
      <c r="N2017" s="85">
        <v>1985</v>
      </c>
      <c r="O2017" s="85">
        <v>1995</v>
      </c>
      <c r="P2017" s="85">
        <v>33</v>
      </c>
      <c r="Q2017" s="70"/>
      <c r="R2017" s="85">
        <v>1995</v>
      </c>
      <c r="S2017" s="64">
        <v>1475</v>
      </c>
      <c r="T2017" s="64">
        <v>33</v>
      </c>
      <c r="U2017" s="64">
        <v>347</v>
      </c>
      <c r="V2017" s="64">
        <v>3</v>
      </c>
    </row>
    <row r="2018" spans="6:22" x14ac:dyDescent="0.25">
      <c r="F2018" s="60">
        <v>1996</v>
      </c>
      <c r="G2018" s="69">
        <f t="shared" si="172"/>
        <v>23</v>
      </c>
      <c r="H2018" s="69">
        <f t="shared" si="171"/>
        <v>8</v>
      </c>
      <c r="I2018" s="84">
        <f t="shared" si="173"/>
        <v>319</v>
      </c>
      <c r="J2018" s="60">
        <f t="shared" si="174"/>
        <v>1657</v>
      </c>
      <c r="K2018" s="69">
        <f t="shared" si="175"/>
        <v>45</v>
      </c>
      <c r="L2018"/>
      <c r="M2018" s="85">
        <v>1476</v>
      </c>
      <c r="N2018" s="85">
        <v>1985</v>
      </c>
      <c r="O2018" s="85">
        <v>1996</v>
      </c>
      <c r="P2018" s="85">
        <v>33</v>
      </c>
      <c r="Q2018" s="70"/>
      <c r="R2018" s="85">
        <v>1996</v>
      </c>
      <c r="S2018" s="64">
        <v>1476</v>
      </c>
      <c r="T2018" s="64">
        <v>33</v>
      </c>
      <c r="U2018" s="64">
        <v>347</v>
      </c>
      <c r="V2018" s="64">
        <v>4</v>
      </c>
    </row>
    <row r="2019" spans="6:22" x14ac:dyDescent="0.25">
      <c r="F2019" s="60">
        <v>1997</v>
      </c>
      <c r="G2019" s="69">
        <f t="shared" si="172"/>
        <v>24</v>
      </c>
      <c r="H2019" s="69">
        <f t="shared" si="171"/>
        <v>8</v>
      </c>
      <c r="I2019" s="84">
        <f t="shared" si="173"/>
        <v>327</v>
      </c>
      <c r="J2019" s="60">
        <f t="shared" si="174"/>
        <v>1753</v>
      </c>
      <c r="K2019" s="69">
        <f t="shared" si="175"/>
        <v>45</v>
      </c>
      <c r="L2019"/>
      <c r="M2019" s="85">
        <v>1745</v>
      </c>
      <c r="N2019" s="85">
        <v>1985</v>
      </c>
      <c r="O2019" s="85">
        <v>1997</v>
      </c>
      <c r="P2019" s="85">
        <v>39</v>
      </c>
      <c r="Q2019" s="70"/>
      <c r="R2019" s="85">
        <v>1997</v>
      </c>
      <c r="S2019" s="64">
        <v>1745</v>
      </c>
      <c r="T2019" s="64">
        <v>39</v>
      </c>
      <c r="U2019" s="64">
        <v>347</v>
      </c>
      <c r="V2019" s="64">
        <v>1</v>
      </c>
    </row>
    <row r="2020" spans="6:22" x14ac:dyDescent="0.25">
      <c r="F2020" s="60">
        <v>1998</v>
      </c>
      <c r="G2020" s="69">
        <f t="shared" si="172"/>
        <v>24</v>
      </c>
      <c r="H2020" s="69">
        <f t="shared" si="171"/>
        <v>8</v>
      </c>
      <c r="I2020" s="84">
        <f t="shared" si="173"/>
        <v>327</v>
      </c>
      <c r="J2020" s="60">
        <f t="shared" si="174"/>
        <v>1753</v>
      </c>
      <c r="K2020" s="69">
        <f t="shared" si="175"/>
        <v>45</v>
      </c>
      <c r="L2020"/>
      <c r="M2020" s="85">
        <v>1746</v>
      </c>
      <c r="N2020" s="85">
        <v>1985</v>
      </c>
      <c r="O2020" s="85">
        <v>1998</v>
      </c>
      <c r="P2020" s="85">
        <v>39</v>
      </c>
      <c r="Q2020" s="70"/>
      <c r="R2020" s="85">
        <v>1998</v>
      </c>
      <c r="S2020" s="64">
        <v>1746</v>
      </c>
      <c r="T2020" s="64">
        <v>39</v>
      </c>
      <c r="U2020" s="64">
        <v>347</v>
      </c>
      <c r="V2020" s="64">
        <v>2</v>
      </c>
    </row>
    <row r="2021" spans="6:22" x14ac:dyDescent="0.25">
      <c r="F2021" s="60">
        <v>1999</v>
      </c>
      <c r="G2021" s="69">
        <f t="shared" si="172"/>
        <v>24</v>
      </c>
      <c r="H2021" s="69">
        <f t="shared" si="171"/>
        <v>8</v>
      </c>
      <c r="I2021" s="84">
        <f t="shared" si="173"/>
        <v>327</v>
      </c>
      <c r="J2021" s="60">
        <f t="shared" si="174"/>
        <v>1753</v>
      </c>
      <c r="K2021" s="69">
        <f t="shared" si="175"/>
        <v>45</v>
      </c>
      <c r="L2021"/>
      <c r="M2021" s="85">
        <v>1747</v>
      </c>
      <c r="N2021" s="85">
        <v>1985</v>
      </c>
      <c r="O2021" s="85">
        <v>1999</v>
      </c>
      <c r="P2021" s="85">
        <v>39</v>
      </c>
      <c r="Q2021" s="70"/>
      <c r="R2021" s="85">
        <v>1999</v>
      </c>
      <c r="S2021" s="64">
        <v>1747</v>
      </c>
      <c r="T2021" s="64">
        <v>39</v>
      </c>
      <c r="U2021" s="64">
        <v>347</v>
      </c>
      <c r="V2021" s="64">
        <v>3</v>
      </c>
    </row>
    <row r="2022" spans="6:22" x14ac:dyDescent="0.25">
      <c r="F2022" s="60">
        <v>2000</v>
      </c>
      <c r="G2022" s="69">
        <f t="shared" si="172"/>
        <v>24</v>
      </c>
      <c r="H2022" s="69">
        <f t="shared" si="171"/>
        <v>8</v>
      </c>
      <c r="I2022" s="84">
        <f t="shared" si="173"/>
        <v>327</v>
      </c>
      <c r="J2022" s="60">
        <f t="shared" si="174"/>
        <v>1753</v>
      </c>
      <c r="K2022" s="69">
        <f t="shared" si="175"/>
        <v>45</v>
      </c>
      <c r="L2022"/>
      <c r="M2022" s="85">
        <v>1748</v>
      </c>
      <c r="N2022" s="85">
        <v>1985</v>
      </c>
      <c r="O2022" s="85">
        <v>2000</v>
      </c>
      <c r="P2022" s="85">
        <v>39</v>
      </c>
      <c r="Q2022" s="70"/>
      <c r="R2022" s="85">
        <v>2000</v>
      </c>
      <c r="S2022" s="64">
        <v>1748</v>
      </c>
      <c r="T2022" s="64">
        <v>39</v>
      </c>
      <c r="U2022" s="64">
        <v>347</v>
      </c>
      <c r="V2022" s="64">
        <v>4</v>
      </c>
    </row>
    <row r="2023" spans="6:22" x14ac:dyDescent="0.25">
      <c r="F2023" s="60">
        <v>2001</v>
      </c>
      <c r="G2023" s="69">
        <f t="shared" si="172"/>
        <v>25</v>
      </c>
      <c r="H2023" s="69">
        <f t="shared" ref="H2023:H2086" si="176">H1751+1</f>
        <v>8</v>
      </c>
      <c r="I2023" s="84">
        <f t="shared" si="173"/>
        <v>335</v>
      </c>
      <c r="J2023" s="60">
        <f t="shared" si="174"/>
        <v>1849</v>
      </c>
      <c r="K2023" s="69">
        <f t="shared" si="175"/>
        <v>45</v>
      </c>
      <c r="L2023"/>
      <c r="M2023" s="85">
        <v>2541</v>
      </c>
      <c r="N2023" s="85">
        <v>1985</v>
      </c>
      <c r="O2023" s="85">
        <v>2001</v>
      </c>
      <c r="P2023" s="85">
        <v>57</v>
      </c>
      <c r="Q2023" s="70"/>
      <c r="R2023" s="85">
        <v>2001</v>
      </c>
      <c r="S2023" s="64">
        <v>2541</v>
      </c>
      <c r="T2023" s="64">
        <v>57</v>
      </c>
      <c r="U2023" s="64">
        <v>347</v>
      </c>
      <c r="V2023" s="64">
        <v>1</v>
      </c>
    </row>
    <row r="2024" spans="6:22" x14ac:dyDescent="0.25">
      <c r="F2024" s="60">
        <v>2002</v>
      </c>
      <c r="G2024" s="69">
        <f t="shared" si="172"/>
        <v>25</v>
      </c>
      <c r="H2024" s="69">
        <f t="shared" si="176"/>
        <v>8</v>
      </c>
      <c r="I2024" s="84">
        <f t="shared" si="173"/>
        <v>335</v>
      </c>
      <c r="J2024" s="60">
        <f t="shared" si="174"/>
        <v>1849</v>
      </c>
      <c r="K2024" s="69">
        <f t="shared" si="175"/>
        <v>45</v>
      </c>
      <c r="L2024"/>
      <c r="M2024" s="85">
        <v>2542</v>
      </c>
      <c r="N2024" s="85">
        <v>1985</v>
      </c>
      <c r="O2024" s="85">
        <v>2002</v>
      </c>
      <c r="P2024" s="85">
        <v>57</v>
      </c>
      <c r="Q2024" s="70"/>
      <c r="R2024" s="85">
        <v>2002</v>
      </c>
      <c r="S2024" s="64">
        <v>2542</v>
      </c>
      <c r="T2024" s="64">
        <v>57</v>
      </c>
      <c r="U2024" s="64">
        <v>347</v>
      </c>
      <c r="V2024" s="64">
        <v>2</v>
      </c>
    </row>
    <row r="2025" spans="6:22" x14ac:dyDescent="0.25">
      <c r="F2025" s="60">
        <v>2003</v>
      </c>
      <c r="G2025" s="69">
        <f t="shared" si="172"/>
        <v>25</v>
      </c>
      <c r="H2025" s="69">
        <f t="shared" si="176"/>
        <v>8</v>
      </c>
      <c r="I2025" s="84">
        <f t="shared" si="173"/>
        <v>335</v>
      </c>
      <c r="J2025" s="60">
        <f t="shared" si="174"/>
        <v>1849</v>
      </c>
      <c r="K2025" s="69">
        <f t="shared" si="175"/>
        <v>45</v>
      </c>
      <c r="L2025"/>
      <c r="M2025" s="85">
        <v>2543</v>
      </c>
      <c r="N2025" s="85">
        <v>1985</v>
      </c>
      <c r="O2025" s="85">
        <v>2003</v>
      </c>
      <c r="P2025" s="85">
        <v>57</v>
      </c>
      <c r="Q2025" s="70"/>
      <c r="R2025" s="85">
        <v>2003</v>
      </c>
      <c r="S2025" s="64">
        <v>2543</v>
      </c>
      <c r="T2025" s="64">
        <v>57</v>
      </c>
      <c r="U2025" s="64">
        <v>347</v>
      </c>
      <c r="V2025" s="64">
        <v>3</v>
      </c>
    </row>
    <row r="2026" spans="6:22" x14ac:dyDescent="0.25">
      <c r="F2026" s="60">
        <v>2004</v>
      </c>
      <c r="G2026" s="69">
        <f t="shared" si="172"/>
        <v>25</v>
      </c>
      <c r="H2026" s="69">
        <f t="shared" si="176"/>
        <v>8</v>
      </c>
      <c r="I2026" s="84">
        <f t="shared" si="173"/>
        <v>335</v>
      </c>
      <c r="J2026" s="60">
        <f t="shared" si="174"/>
        <v>1849</v>
      </c>
      <c r="K2026" s="69">
        <f t="shared" si="175"/>
        <v>45</v>
      </c>
      <c r="L2026"/>
      <c r="M2026" s="85">
        <v>2544</v>
      </c>
      <c r="N2026" s="85">
        <v>1985</v>
      </c>
      <c r="O2026" s="85">
        <v>2004</v>
      </c>
      <c r="P2026" s="85">
        <v>57</v>
      </c>
      <c r="Q2026" s="70"/>
      <c r="R2026" s="85">
        <v>2004</v>
      </c>
      <c r="S2026" s="64">
        <v>2544</v>
      </c>
      <c r="T2026" s="64">
        <v>57</v>
      </c>
      <c r="U2026" s="64">
        <v>347</v>
      </c>
      <c r="V2026" s="64">
        <v>4</v>
      </c>
    </row>
    <row r="2027" spans="6:22" x14ac:dyDescent="0.25">
      <c r="F2027" s="60">
        <v>2005</v>
      </c>
      <c r="G2027" s="69">
        <f t="shared" si="172"/>
        <v>26</v>
      </c>
      <c r="H2027" s="69">
        <f t="shared" si="176"/>
        <v>8</v>
      </c>
      <c r="I2027" s="84">
        <f t="shared" si="173"/>
        <v>343</v>
      </c>
      <c r="J2027" s="60">
        <f t="shared" si="174"/>
        <v>1941</v>
      </c>
      <c r="K2027" s="69">
        <f t="shared" si="175"/>
        <v>45</v>
      </c>
      <c r="L2027"/>
      <c r="M2027" s="85">
        <v>2813</v>
      </c>
      <c r="N2027" s="85">
        <v>1985</v>
      </c>
      <c r="O2027" s="85">
        <v>2005</v>
      </c>
      <c r="P2027" s="85">
        <v>63</v>
      </c>
      <c r="Q2027" s="70"/>
      <c r="R2027" s="85">
        <v>2005</v>
      </c>
      <c r="S2027" s="64">
        <v>2813</v>
      </c>
      <c r="T2027" s="64">
        <v>63</v>
      </c>
      <c r="U2027" s="64">
        <v>347</v>
      </c>
      <c r="V2027" s="64">
        <v>1</v>
      </c>
    </row>
    <row r="2028" spans="6:22" x14ac:dyDescent="0.25">
      <c r="F2028" s="60">
        <v>2006</v>
      </c>
      <c r="G2028" s="69">
        <f t="shared" si="172"/>
        <v>26</v>
      </c>
      <c r="H2028" s="69">
        <f t="shared" si="176"/>
        <v>8</v>
      </c>
      <c r="I2028" s="84">
        <f t="shared" si="173"/>
        <v>343</v>
      </c>
      <c r="J2028" s="60">
        <f t="shared" si="174"/>
        <v>1941</v>
      </c>
      <c r="K2028" s="69">
        <f t="shared" si="175"/>
        <v>45</v>
      </c>
      <c r="L2028"/>
      <c r="M2028" s="85">
        <v>2814</v>
      </c>
      <c r="N2028" s="85">
        <v>1985</v>
      </c>
      <c r="O2028" s="85">
        <v>2006</v>
      </c>
      <c r="P2028" s="85">
        <v>63</v>
      </c>
      <c r="Q2028" s="70"/>
      <c r="R2028" s="85">
        <v>2006</v>
      </c>
      <c r="S2028" s="64">
        <v>2814</v>
      </c>
      <c r="T2028" s="64">
        <v>63</v>
      </c>
      <c r="U2028" s="64">
        <v>347</v>
      </c>
      <c r="V2028" s="64">
        <v>2</v>
      </c>
    </row>
    <row r="2029" spans="6:22" x14ac:dyDescent="0.25">
      <c r="F2029" s="60">
        <v>2007</v>
      </c>
      <c r="G2029" s="69">
        <f t="shared" si="172"/>
        <v>26</v>
      </c>
      <c r="H2029" s="69">
        <f t="shared" si="176"/>
        <v>8</v>
      </c>
      <c r="I2029" s="84">
        <f t="shared" si="173"/>
        <v>343</v>
      </c>
      <c r="J2029" s="60">
        <f t="shared" si="174"/>
        <v>1941</v>
      </c>
      <c r="K2029" s="69">
        <f t="shared" si="175"/>
        <v>45</v>
      </c>
      <c r="L2029"/>
      <c r="M2029" s="85">
        <v>2815</v>
      </c>
      <c r="N2029" s="85">
        <v>1985</v>
      </c>
      <c r="O2029" s="85">
        <v>2007</v>
      </c>
      <c r="P2029" s="85">
        <v>63</v>
      </c>
      <c r="Q2029" s="70"/>
      <c r="R2029" s="85">
        <v>2007</v>
      </c>
      <c r="S2029" s="64">
        <v>2815</v>
      </c>
      <c r="T2029" s="64">
        <v>63</v>
      </c>
      <c r="U2029" s="64">
        <v>347</v>
      </c>
      <c r="V2029" s="64">
        <v>3</v>
      </c>
    </row>
    <row r="2030" spans="6:22" x14ac:dyDescent="0.25">
      <c r="F2030" s="60">
        <v>2008</v>
      </c>
      <c r="G2030" s="69">
        <f t="shared" si="172"/>
        <v>26</v>
      </c>
      <c r="H2030" s="69">
        <f t="shared" si="176"/>
        <v>8</v>
      </c>
      <c r="I2030" s="84">
        <f t="shared" si="173"/>
        <v>343</v>
      </c>
      <c r="J2030" s="60">
        <f t="shared" si="174"/>
        <v>1941</v>
      </c>
      <c r="K2030" s="69">
        <f t="shared" si="175"/>
        <v>45</v>
      </c>
      <c r="L2030"/>
      <c r="M2030" s="85">
        <v>2816</v>
      </c>
      <c r="N2030" s="85">
        <v>1985</v>
      </c>
      <c r="O2030" s="85">
        <v>2008</v>
      </c>
      <c r="P2030" s="85">
        <v>63</v>
      </c>
      <c r="Q2030" s="70"/>
      <c r="R2030" s="85">
        <v>2008</v>
      </c>
      <c r="S2030" s="64">
        <v>2816</v>
      </c>
      <c r="T2030" s="64">
        <v>63</v>
      </c>
      <c r="U2030" s="64">
        <v>347</v>
      </c>
      <c r="V2030" s="64">
        <v>4</v>
      </c>
    </row>
    <row r="2031" spans="6:22" x14ac:dyDescent="0.25">
      <c r="F2031" s="60">
        <v>2009</v>
      </c>
      <c r="G2031" s="69">
        <f t="shared" si="172"/>
        <v>27</v>
      </c>
      <c r="H2031" s="69">
        <f t="shared" si="176"/>
        <v>8</v>
      </c>
      <c r="I2031" s="84">
        <f t="shared" si="173"/>
        <v>351</v>
      </c>
      <c r="J2031" s="60">
        <f t="shared" si="174"/>
        <v>2033</v>
      </c>
      <c r="K2031" s="69">
        <f t="shared" si="175"/>
        <v>45</v>
      </c>
      <c r="L2031"/>
      <c r="M2031" s="85">
        <v>3609</v>
      </c>
      <c r="N2031" s="85">
        <v>1985</v>
      </c>
      <c r="O2031" s="85">
        <v>2009</v>
      </c>
      <c r="P2031" s="85">
        <v>80</v>
      </c>
      <c r="Q2031" s="70"/>
      <c r="R2031" s="85">
        <v>2009</v>
      </c>
      <c r="S2031" s="64">
        <v>3609</v>
      </c>
      <c r="T2031" s="64">
        <v>80</v>
      </c>
      <c r="U2031" s="64">
        <v>347</v>
      </c>
      <c r="V2031" s="64">
        <v>1</v>
      </c>
    </row>
    <row r="2032" spans="6:22" x14ac:dyDescent="0.25">
      <c r="F2032" s="60">
        <v>2010</v>
      </c>
      <c r="G2032" s="69">
        <f t="shared" si="172"/>
        <v>27</v>
      </c>
      <c r="H2032" s="69">
        <f t="shared" si="176"/>
        <v>8</v>
      </c>
      <c r="I2032" s="84">
        <f t="shared" si="173"/>
        <v>351</v>
      </c>
      <c r="J2032" s="60">
        <f t="shared" si="174"/>
        <v>2033</v>
      </c>
      <c r="K2032" s="69">
        <f t="shared" si="175"/>
        <v>45</v>
      </c>
      <c r="L2032"/>
      <c r="M2032" s="85">
        <v>3610</v>
      </c>
      <c r="N2032" s="85">
        <v>1985</v>
      </c>
      <c r="O2032" s="85">
        <v>2010</v>
      </c>
      <c r="P2032" s="85">
        <v>80</v>
      </c>
      <c r="Q2032" s="70"/>
      <c r="R2032" s="85">
        <v>2010</v>
      </c>
      <c r="S2032" s="64">
        <v>3610</v>
      </c>
      <c r="T2032" s="64">
        <v>80</v>
      </c>
      <c r="U2032" s="64">
        <v>347</v>
      </c>
      <c r="V2032" s="64">
        <v>2</v>
      </c>
    </row>
    <row r="2033" spans="6:22" x14ac:dyDescent="0.25">
      <c r="F2033" s="60">
        <v>2011</v>
      </c>
      <c r="G2033" s="69">
        <f t="shared" si="172"/>
        <v>27</v>
      </c>
      <c r="H2033" s="69">
        <f t="shared" si="176"/>
        <v>8</v>
      </c>
      <c r="I2033" s="84">
        <f t="shared" si="173"/>
        <v>351</v>
      </c>
      <c r="J2033" s="60">
        <f t="shared" si="174"/>
        <v>2033</v>
      </c>
      <c r="K2033" s="69">
        <f t="shared" si="175"/>
        <v>45</v>
      </c>
      <c r="L2033"/>
      <c r="M2033" s="85">
        <v>3611</v>
      </c>
      <c r="N2033" s="85">
        <v>1985</v>
      </c>
      <c r="O2033" s="85">
        <v>2011</v>
      </c>
      <c r="P2033" s="85">
        <v>80</v>
      </c>
      <c r="Q2033" s="70"/>
      <c r="R2033" s="85">
        <v>2011</v>
      </c>
      <c r="S2033" s="64">
        <v>3611</v>
      </c>
      <c r="T2033" s="64">
        <v>80</v>
      </c>
      <c r="U2033" s="64">
        <v>347</v>
      </c>
      <c r="V2033" s="64">
        <v>3</v>
      </c>
    </row>
    <row r="2034" spans="6:22" x14ac:dyDescent="0.25">
      <c r="F2034" s="60">
        <v>2012</v>
      </c>
      <c r="G2034" s="69">
        <f t="shared" si="172"/>
        <v>27</v>
      </c>
      <c r="H2034" s="69">
        <f t="shared" si="176"/>
        <v>8</v>
      </c>
      <c r="I2034" s="84">
        <f t="shared" si="173"/>
        <v>351</v>
      </c>
      <c r="J2034" s="60">
        <f t="shared" si="174"/>
        <v>2033</v>
      </c>
      <c r="K2034" s="69">
        <f t="shared" si="175"/>
        <v>45</v>
      </c>
      <c r="L2034"/>
      <c r="M2034" s="85">
        <v>3612</v>
      </c>
      <c r="N2034" s="85">
        <v>1985</v>
      </c>
      <c r="O2034" s="85">
        <v>2012</v>
      </c>
      <c r="P2034" s="85">
        <v>80</v>
      </c>
      <c r="Q2034" s="70"/>
      <c r="R2034" s="85">
        <v>2012</v>
      </c>
      <c r="S2034" s="64">
        <v>3612</v>
      </c>
      <c r="T2034" s="64">
        <v>80</v>
      </c>
      <c r="U2034" s="64">
        <v>347</v>
      </c>
      <c r="V2034" s="64">
        <v>4</v>
      </c>
    </row>
    <row r="2035" spans="6:22" x14ac:dyDescent="0.25">
      <c r="F2035" s="60">
        <v>2013</v>
      </c>
      <c r="G2035" s="69">
        <f t="shared" si="172"/>
        <v>28</v>
      </c>
      <c r="H2035" s="69">
        <f t="shared" si="176"/>
        <v>8</v>
      </c>
      <c r="I2035" s="84">
        <f t="shared" si="173"/>
        <v>359</v>
      </c>
      <c r="J2035" s="60">
        <f t="shared" si="174"/>
        <v>2121</v>
      </c>
      <c r="K2035" s="69">
        <f t="shared" si="175"/>
        <v>45</v>
      </c>
      <c r="L2035"/>
      <c r="M2035" s="85">
        <v>3881</v>
      </c>
      <c r="N2035" s="85">
        <v>1985</v>
      </c>
      <c r="O2035" s="85">
        <v>2013</v>
      </c>
      <c r="P2035" s="85">
        <v>86</v>
      </c>
      <c r="Q2035" s="70"/>
      <c r="R2035" s="85">
        <v>2013</v>
      </c>
      <c r="S2035" s="64">
        <v>3881</v>
      </c>
      <c r="T2035" s="64">
        <v>86</v>
      </c>
      <c r="U2035" s="64">
        <v>347</v>
      </c>
      <c r="V2035" s="64">
        <v>1</v>
      </c>
    </row>
    <row r="2036" spans="6:22" x14ac:dyDescent="0.25">
      <c r="F2036" s="60">
        <v>2014</v>
      </c>
      <c r="G2036" s="69">
        <f t="shared" si="172"/>
        <v>28</v>
      </c>
      <c r="H2036" s="69">
        <f t="shared" si="176"/>
        <v>8</v>
      </c>
      <c r="I2036" s="84">
        <f t="shared" si="173"/>
        <v>359</v>
      </c>
      <c r="J2036" s="60">
        <f t="shared" si="174"/>
        <v>2121</v>
      </c>
      <c r="K2036" s="69">
        <f t="shared" si="175"/>
        <v>45</v>
      </c>
      <c r="L2036"/>
      <c r="M2036" s="85">
        <v>3882</v>
      </c>
      <c r="N2036" s="85">
        <v>1985</v>
      </c>
      <c r="O2036" s="85">
        <v>2014</v>
      </c>
      <c r="P2036" s="85">
        <v>86</v>
      </c>
      <c r="Q2036" s="70"/>
      <c r="R2036" s="85">
        <v>2014</v>
      </c>
      <c r="S2036" s="64">
        <v>3882</v>
      </c>
      <c r="T2036" s="64">
        <v>86</v>
      </c>
      <c r="U2036" s="64">
        <v>347</v>
      </c>
      <c r="V2036" s="64">
        <v>2</v>
      </c>
    </row>
    <row r="2037" spans="6:22" x14ac:dyDescent="0.25">
      <c r="F2037" s="60">
        <v>2015</v>
      </c>
      <c r="G2037" s="69">
        <f t="shared" si="172"/>
        <v>28</v>
      </c>
      <c r="H2037" s="69">
        <f t="shared" si="176"/>
        <v>8</v>
      </c>
      <c r="I2037" s="84">
        <f t="shared" si="173"/>
        <v>359</v>
      </c>
      <c r="J2037" s="60">
        <f t="shared" si="174"/>
        <v>2121</v>
      </c>
      <c r="K2037" s="69">
        <f t="shared" si="175"/>
        <v>45</v>
      </c>
      <c r="L2037"/>
      <c r="M2037" s="85">
        <v>3883</v>
      </c>
      <c r="N2037" s="85">
        <v>1985</v>
      </c>
      <c r="O2037" s="85">
        <v>2015</v>
      </c>
      <c r="P2037" s="85">
        <v>86</v>
      </c>
      <c r="Q2037" s="70"/>
      <c r="R2037" s="85">
        <v>2015</v>
      </c>
      <c r="S2037" s="64">
        <v>3883</v>
      </c>
      <c r="T2037" s="64">
        <v>86</v>
      </c>
      <c r="U2037" s="64">
        <v>347</v>
      </c>
      <c r="V2037" s="64">
        <v>3</v>
      </c>
    </row>
    <row r="2038" spans="6:22" x14ac:dyDescent="0.25">
      <c r="F2038" s="60">
        <v>2016</v>
      </c>
      <c r="G2038" s="69">
        <f t="shared" si="172"/>
        <v>28</v>
      </c>
      <c r="H2038" s="69">
        <f t="shared" si="176"/>
        <v>8</v>
      </c>
      <c r="I2038" s="84">
        <f t="shared" si="173"/>
        <v>359</v>
      </c>
      <c r="J2038" s="60">
        <f t="shared" si="174"/>
        <v>2121</v>
      </c>
      <c r="K2038" s="69">
        <f t="shared" si="175"/>
        <v>45</v>
      </c>
      <c r="L2038"/>
      <c r="M2038" s="85">
        <v>3884</v>
      </c>
      <c r="N2038" s="85">
        <v>1985</v>
      </c>
      <c r="O2038" s="85">
        <v>2016</v>
      </c>
      <c r="P2038" s="85">
        <v>86</v>
      </c>
      <c r="Q2038" s="70"/>
      <c r="R2038" s="85">
        <v>2016</v>
      </c>
      <c r="S2038" s="64">
        <v>3884</v>
      </c>
      <c r="T2038" s="64">
        <v>86</v>
      </c>
      <c r="U2038" s="64">
        <v>347</v>
      </c>
      <c r="V2038" s="64">
        <v>4</v>
      </c>
    </row>
    <row r="2039" spans="6:22" x14ac:dyDescent="0.25">
      <c r="F2039" s="60">
        <v>2017</v>
      </c>
      <c r="G2039" s="69">
        <f t="shared" si="172"/>
        <v>29</v>
      </c>
      <c r="H2039" s="69">
        <f t="shared" si="176"/>
        <v>8</v>
      </c>
      <c r="I2039" s="84">
        <f t="shared" si="173"/>
        <v>367</v>
      </c>
      <c r="J2039" s="60">
        <f t="shared" si="174"/>
        <v>2209</v>
      </c>
      <c r="K2039" s="69">
        <f t="shared" si="175"/>
        <v>45</v>
      </c>
      <c r="L2039"/>
      <c r="M2039" s="85">
        <v>4677</v>
      </c>
      <c r="N2039" s="85">
        <v>1985</v>
      </c>
      <c r="O2039" s="85">
        <v>2017</v>
      </c>
      <c r="P2039" s="85">
        <v>104</v>
      </c>
      <c r="Q2039" s="70"/>
      <c r="R2039" s="85">
        <v>2017</v>
      </c>
      <c r="S2039" s="64">
        <v>4677</v>
      </c>
      <c r="T2039" s="64">
        <v>104</v>
      </c>
      <c r="U2039" s="64">
        <v>347</v>
      </c>
      <c r="V2039" s="64">
        <v>1</v>
      </c>
    </row>
    <row r="2040" spans="6:22" x14ac:dyDescent="0.25">
      <c r="F2040" s="60">
        <v>2018</v>
      </c>
      <c r="G2040" s="69">
        <f t="shared" si="172"/>
        <v>29</v>
      </c>
      <c r="H2040" s="69">
        <f t="shared" si="176"/>
        <v>8</v>
      </c>
      <c r="I2040" s="84">
        <f t="shared" si="173"/>
        <v>367</v>
      </c>
      <c r="J2040" s="60">
        <f t="shared" si="174"/>
        <v>2209</v>
      </c>
      <c r="K2040" s="69">
        <f t="shared" si="175"/>
        <v>45</v>
      </c>
      <c r="L2040"/>
      <c r="M2040" s="85">
        <v>4678</v>
      </c>
      <c r="N2040" s="85">
        <v>1985</v>
      </c>
      <c r="O2040" s="85">
        <v>2018</v>
      </c>
      <c r="P2040" s="85">
        <v>104</v>
      </c>
      <c r="Q2040" s="70"/>
      <c r="R2040" s="85">
        <v>2018</v>
      </c>
      <c r="S2040" s="64">
        <v>4678</v>
      </c>
      <c r="T2040" s="64">
        <v>104</v>
      </c>
      <c r="U2040" s="64">
        <v>347</v>
      </c>
      <c r="V2040" s="64">
        <v>2</v>
      </c>
    </row>
    <row r="2041" spans="6:22" x14ac:dyDescent="0.25">
      <c r="F2041" s="60">
        <v>2019</v>
      </c>
      <c r="G2041" s="69">
        <f t="shared" si="172"/>
        <v>29</v>
      </c>
      <c r="H2041" s="69">
        <f t="shared" si="176"/>
        <v>8</v>
      </c>
      <c r="I2041" s="84">
        <f t="shared" si="173"/>
        <v>367</v>
      </c>
      <c r="J2041" s="60">
        <f t="shared" si="174"/>
        <v>2209</v>
      </c>
      <c r="K2041" s="69">
        <f t="shared" si="175"/>
        <v>45</v>
      </c>
      <c r="L2041"/>
      <c r="M2041" s="85">
        <v>4679</v>
      </c>
      <c r="N2041" s="85">
        <v>1985</v>
      </c>
      <c r="O2041" s="85">
        <v>2019</v>
      </c>
      <c r="P2041" s="85">
        <v>104</v>
      </c>
      <c r="Q2041" s="70"/>
      <c r="R2041" s="85">
        <v>2019</v>
      </c>
      <c r="S2041" s="64">
        <v>4679</v>
      </c>
      <c r="T2041" s="64">
        <v>104</v>
      </c>
      <c r="U2041" s="64">
        <v>347</v>
      </c>
      <c r="V2041" s="64">
        <v>3</v>
      </c>
    </row>
    <row r="2042" spans="6:22" x14ac:dyDescent="0.25">
      <c r="F2042" s="60">
        <v>2020</v>
      </c>
      <c r="G2042" s="69">
        <f t="shared" si="172"/>
        <v>29</v>
      </c>
      <c r="H2042" s="69">
        <f t="shared" si="176"/>
        <v>8</v>
      </c>
      <c r="I2042" s="84">
        <f t="shared" si="173"/>
        <v>367</v>
      </c>
      <c r="J2042" s="60">
        <f t="shared" si="174"/>
        <v>2209</v>
      </c>
      <c r="K2042" s="69">
        <f t="shared" si="175"/>
        <v>45</v>
      </c>
      <c r="L2042"/>
      <c r="M2042" s="85">
        <v>4680</v>
      </c>
      <c r="N2042" s="85">
        <v>1985</v>
      </c>
      <c r="O2042" s="85">
        <v>2020</v>
      </c>
      <c r="P2042" s="85">
        <v>104</v>
      </c>
      <c r="Q2042" s="70"/>
      <c r="R2042" s="85">
        <v>2020</v>
      </c>
      <c r="S2042" s="64">
        <v>4680</v>
      </c>
      <c r="T2042" s="64">
        <v>104</v>
      </c>
      <c r="U2042" s="64">
        <v>347</v>
      </c>
      <c r="V2042" s="64">
        <v>4</v>
      </c>
    </row>
    <row r="2043" spans="6:22" x14ac:dyDescent="0.25">
      <c r="F2043" s="60">
        <v>2021</v>
      </c>
      <c r="G2043" s="69">
        <f t="shared" si="172"/>
        <v>30</v>
      </c>
      <c r="H2043" s="69">
        <f t="shared" si="176"/>
        <v>8</v>
      </c>
      <c r="I2043" s="84">
        <f t="shared" si="173"/>
        <v>375</v>
      </c>
      <c r="J2043" s="60">
        <f t="shared" si="174"/>
        <v>2305</v>
      </c>
      <c r="K2043" s="69">
        <f t="shared" si="175"/>
        <v>45</v>
      </c>
      <c r="L2043"/>
      <c r="M2043" s="85">
        <v>4949</v>
      </c>
      <c r="N2043" s="85">
        <v>1985</v>
      </c>
      <c r="O2043" s="85">
        <v>2021</v>
      </c>
      <c r="P2043" s="85">
        <v>109</v>
      </c>
      <c r="Q2043" s="70"/>
      <c r="R2043" s="85">
        <v>2021</v>
      </c>
      <c r="S2043" s="64">
        <v>4949</v>
      </c>
      <c r="T2043" s="64">
        <v>110</v>
      </c>
      <c r="U2043" s="64">
        <v>347</v>
      </c>
      <c r="V2043" s="64">
        <v>1</v>
      </c>
    </row>
    <row r="2044" spans="6:22" x14ac:dyDescent="0.25">
      <c r="F2044" s="60">
        <v>2022</v>
      </c>
      <c r="G2044" s="69">
        <f t="shared" si="172"/>
        <v>30</v>
      </c>
      <c r="H2044" s="69">
        <f t="shared" si="176"/>
        <v>8</v>
      </c>
      <c r="I2044" s="84">
        <f t="shared" si="173"/>
        <v>375</v>
      </c>
      <c r="J2044" s="60">
        <f t="shared" si="174"/>
        <v>2305</v>
      </c>
      <c r="K2044" s="69">
        <f t="shared" si="175"/>
        <v>45</v>
      </c>
      <c r="L2044"/>
      <c r="M2044" s="85">
        <v>4950</v>
      </c>
      <c r="N2044" s="85">
        <v>1985</v>
      </c>
      <c r="O2044" s="85">
        <v>2022</v>
      </c>
      <c r="P2044" s="85">
        <v>109</v>
      </c>
      <c r="Q2044" s="70"/>
      <c r="R2044" s="85">
        <v>2022</v>
      </c>
      <c r="S2044" s="64">
        <v>4950</v>
      </c>
      <c r="T2044" s="64">
        <v>110</v>
      </c>
      <c r="U2044" s="64">
        <v>347</v>
      </c>
      <c r="V2044" s="64">
        <v>2</v>
      </c>
    </row>
    <row r="2045" spans="6:22" x14ac:dyDescent="0.25">
      <c r="F2045" s="60">
        <v>2023</v>
      </c>
      <c r="G2045" s="69">
        <f t="shared" si="172"/>
        <v>30</v>
      </c>
      <c r="H2045" s="69">
        <f t="shared" si="176"/>
        <v>8</v>
      </c>
      <c r="I2045" s="84">
        <f t="shared" si="173"/>
        <v>375</v>
      </c>
      <c r="J2045" s="60">
        <f t="shared" si="174"/>
        <v>2305</v>
      </c>
      <c r="K2045" s="69">
        <f t="shared" si="175"/>
        <v>45</v>
      </c>
      <c r="L2045"/>
      <c r="M2045" s="85">
        <v>4951</v>
      </c>
      <c r="N2045" s="85">
        <v>1985</v>
      </c>
      <c r="O2045" s="85">
        <v>2023</v>
      </c>
      <c r="P2045" s="85">
        <v>109</v>
      </c>
      <c r="Q2045" s="70"/>
      <c r="R2045" s="85">
        <v>2023</v>
      </c>
      <c r="S2045" s="64">
        <v>4951</v>
      </c>
      <c r="T2045" s="64">
        <v>110</v>
      </c>
      <c r="U2045" s="64">
        <v>347</v>
      </c>
      <c r="V2045" s="64">
        <v>3</v>
      </c>
    </row>
    <row r="2046" spans="6:22" x14ac:dyDescent="0.25">
      <c r="F2046" s="60">
        <v>2024</v>
      </c>
      <c r="G2046" s="69">
        <f t="shared" si="172"/>
        <v>30</v>
      </c>
      <c r="H2046" s="69">
        <f t="shared" si="176"/>
        <v>8</v>
      </c>
      <c r="I2046" s="84">
        <f t="shared" si="173"/>
        <v>375</v>
      </c>
      <c r="J2046" s="60">
        <f t="shared" si="174"/>
        <v>2305</v>
      </c>
      <c r="K2046" s="69">
        <f t="shared" si="175"/>
        <v>45</v>
      </c>
      <c r="L2046"/>
      <c r="M2046" s="85">
        <v>4952</v>
      </c>
      <c r="N2046" s="85">
        <v>1985</v>
      </c>
      <c r="O2046" s="85">
        <v>2024</v>
      </c>
      <c r="P2046" s="85">
        <v>109</v>
      </c>
      <c r="Q2046" s="70"/>
      <c r="R2046" s="85">
        <v>2024</v>
      </c>
      <c r="S2046" s="64">
        <v>4952</v>
      </c>
      <c r="T2046" s="64">
        <v>110</v>
      </c>
      <c r="U2046" s="64">
        <v>347</v>
      </c>
      <c r="V2046" s="64">
        <v>4</v>
      </c>
    </row>
    <row r="2047" spans="6:22" x14ac:dyDescent="0.25">
      <c r="F2047" s="60">
        <v>2025</v>
      </c>
      <c r="G2047" s="69">
        <f t="shared" si="172"/>
        <v>31</v>
      </c>
      <c r="H2047" s="69">
        <f t="shared" si="176"/>
        <v>8</v>
      </c>
      <c r="I2047" s="84">
        <f t="shared" si="173"/>
        <v>383</v>
      </c>
      <c r="J2047" s="60">
        <f t="shared" si="174"/>
        <v>2393</v>
      </c>
      <c r="K2047" s="69">
        <f t="shared" si="175"/>
        <v>45</v>
      </c>
      <c r="L2047"/>
      <c r="M2047" s="85">
        <v>5745</v>
      </c>
      <c r="N2047" s="85">
        <v>1985</v>
      </c>
      <c r="O2047" s="85">
        <v>2025</v>
      </c>
      <c r="P2047" s="85">
        <v>126</v>
      </c>
      <c r="Q2047" s="70"/>
      <c r="R2047" s="85">
        <v>2025</v>
      </c>
      <c r="S2047" s="64">
        <v>5745</v>
      </c>
      <c r="T2047" s="64">
        <v>127</v>
      </c>
      <c r="U2047" s="64">
        <v>347</v>
      </c>
      <c r="V2047" s="64">
        <v>1</v>
      </c>
    </row>
    <row r="2048" spans="6:22" x14ac:dyDescent="0.25">
      <c r="F2048" s="60">
        <v>2026</v>
      </c>
      <c r="G2048" s="69">
        <f t="shared" si="172"/>
        <v>31</v>
      </c>
      <c r="H2048" s="69">
        <f t="shared" si="176"/>
        <v>8</v>
      </c>
      <c r="I2048" s="84">
        <f t="shared" si="173"/>
        <v>383</v>
      </c>
      <c r="J2048" s="60">
        <f t="shared" si="174"/>
        <v>2393</v>
      </c>
      <c r="K2048" s="69">
        <f t="shared" si="175"/>
        <v>45</v>
      </c>
      <c r="L2048"/>
      <c r="M2048" s="85">
        <v>5746</v>
      </c>
      <c r="N2048" s="85">
        <v>1985</v>
      </c>
      <c r="O2048" s="85">
        <v>2026</v>
      </c>
      <c r="P2048" s="85">
        <v>126</v>
      </c>
      <c r="Q2048" s="70"/>
      <c r="R2048" s="85">
        <v>2026</v>
      </c>
      <c r="S2048" s="64">
        <v>5746</v>
      </c>
      <c r="T2048" s="64">
        <v>127</v>
      </c>
      <c r="U2048" s="64">
        <v>347</v>
      </c>
      <c r="V2048" s="64">
        <v>2</v>
      </c>
    </row>
    <row r="2049" spans="6:22" x14ac:dyDescent="0.25">
      <c r="F2049" s="60">
        <v>2027</v>
      </c>
      <c r="G2049" s="69">
        <f t="shared" si="172"/>
        <v>31</v>
      </c>
      <c r="H2049" s="69">
        <f t="shared" si="176"/>
        <v>8</v>
      </c>
      <c r="I2049" s="84">
        <f t="shared" si="173"/>
        <v>383</v>
      </c>
      <c r="J2049" s="60">
        <f t="shared" si="174"/>
        <v>2393</v>
      </c>
      <c r="K2049" s="69">
        <f t="shared" si="175"/>
        <v>45</v>
      </c>
      <c r="L2049"/>
      <c r="M2049" s="85">
        <v>5747</v>
      </c>
      <c r="N2049" s="85">
        <v>1985</v>
      </c>
      <c r="O2049" s="85">
        <v>2027</v>
      </c>
      <c r="P2049" s="85">
        <v>126</v>
      </c>
      <c r="Q2049" s="70"/>
      <c r="R2049" s="85">
        <v>2027</v>
      </c>
      <c r="S2049" s="64">
        <v>5747</v>
      </c>
      <c r="T2049" s="64">
        <v>127</v>
      </c>
      <c r="U2049" s="64">
        <v>347</v>
      </c>
      <c r="V2049" s="64">
        <v>3</v>
      </c>
    </row>
    <row r="2050" spans="6:22" x14ac:dyDescent="0.25">
      <c r="F2050" s="60">
        <v>2028</v>
      </c>
      <c r="G2050" s="69">
        <f t="shared" si="172"/>
        <v>31</v>
      </c>
      <c r="H2050" s="69">
        <f t="shared" si="176"/>
        <v>8</v>
      </c>
      <c r="I2050" s="84">
        <f t="shared" si="173"/>
        <v>383</v>
      </c>
      <c r="J2050" s="60">
        <f t="shared" si="174"/>
        <v>2393</v>
      </c>
      <c r="K2050" s="69">
        <f t="shared" si="175"/>
        <v>45</v>
      </c>
      <c r="L2050"/>
      <c r="M2050" s="85">
        <v>5748</v>
      </c>
      <c r="N2050" s="85">
        <v>1985</v>
      </c>
      <c r="O2050" s="85">
        <v>2028</v>
      </c>
      <c r="P2050" s="85">
        <v>126</v>
      </c>
      <c r="Q2050" s="70"/>
      <c r="R2050" s="85">
        <v>2028</v>
      </c>
      <c r="S2050" s="64">
        <v>5748</v>
      </c>
      <c r="T2050" s="64">
        <v>127</v>
      </c>
      <c r="U2050" s="64">
        <v>347</v>
      </c>
      <c r="V2050" s="64">
        <v>4</v>
      </c>
    </row>
    <row r="2051" spans="6:22" x14ac:dyDescent="0.25">
      <c r="F2051" s="60">
        <v>2029</v>
      </c>
      <c r="G2051" s="69">
        <f t="shared" si="172"/>
        <v>32</v>
      </c>
      <c r="H2051" s="69">
        <f t="shared" si="176"/>
        <v>8</v>
      </c>
      <c r="I2051" s="84">
        <f t="shared" si="173"/>
        <v>391</v>
      </c>
      <c r="J2051" s="60">
        <f t="shared" si="174"/>
        <v>2481</v>
      </c>
      <c r="K2051" s="69">
        <f t="shared" si="175"/>
        <v>45</v>
      </c>
      <c r="L2051"/>
      <c r="M2051" s="85">
        <v>6017</v>
      </c>
      <c r="N2051" s="85">
        <v>1985</v>
      </c>
      <c r="O2051" s="85">
        <v>2029</v>
      </c>
      <c r="P2051" s="85">
        <v>132</v>
      </c>
      <c r="Q2051" s="70"/>
      <c r="R2051" s="85">
        <v>2029</v>
      </c>
      <c r="S2051" s="64">
        <v>6017</v>
      </c>
      <c r="T2051" s="64">
        <v>133</v>
      </c>
      <c r="U2051" s="64">
        <v>347</v>
      </c>
      <c r="V2051" s="64">
        <v>1</v>
      </c>
    </row>
    <row r="2052" spans="6:22" x14ac:dyDescent="0.25">
      <c r="F2052" s="60">
        <v>2030</v>
      </c>
      <c r="G2052" s="69">
        <f t="shared" si="172"/>
        <v>32</v>
      </c>
      <c r="H2052" s="69">
        <f t="shared" si="176"/>
        <v>8</v>
      </c>
      <c r="I2052" s="84">
        <f t="shared" si="173"/>
        <v>391</v>
      </c>
      <c r="J2052" s="60">
        <f t="shared" si="174"/>
        <v>2481</v>
      </c>
      <c r="K2052" s="69">
        <f t="shared" si="175"/>
        <v>45</v>
      </c>
      <c r="L2052"/>
      <c r="M2052" s="85">
        <v>6018</v>
      </c>
      <c r="N2052" s="85">
        <v>1985</v>
      </c>
      <c r="O2052" s="85">
        <v>2030</v>
      </c>
      <c r="P2052" s="85">
        <v>132</v>
      </c>
      <c r="Q2052" s="70"/>
      <c r="R2052" s="85">
        <v>2030</v>
      </c>
      <c r="S2052" s="64">
        <v>6018</v>
      </c>
      <c r="T2052" s="64">
        <v>133</v>
      </c>
      <c r="U2052" s="64">
        <v>347</v>
      </c>
      <c r="V2052" s="64">
        <v>2</v>
      </c>
    </row>
    <row r="2053" spans="6:22" x14ac:dyDescent="0.25">
      <c r="F2053" s="60">
        <v>2031</v>
      </c>
      <c r="G2053" s="69">
        <f t="shared" si="172"/>
        <v>32</v>
      </c>
      <c r="H2053" s="69">
        <f t="shared" si="176"/>
        <v>8</v>
      </c>
      <c r="I2053" s="84">
        <f t="shared" si="173"/>
        <v>391</v>
      </c>
      <c r="J2053" s="60">
        <f t="shared" si="174"/>
        <v>2481</v>
      </c>
      <c r="K2053" s="69">
        <f t="shared" si="175"/>
        <v>45</v>
      </c>
      <c r="L2053"/>
      <c r="M2053" s="85">
        <v>6019</v>
      </c>
      <c r="N2053" s="85">
        <v>1985</v>
      </c>
      <c r="O2053" s="85">
        <v>2031</v>
      </c>
      <c r="P2053" s="85">
        <v>132</v>
      </c>
      <c r="Q2053" s="70"/>
      <c r="R2053" s="85">
        <v>2031</v>
      </c>
      <c r="S2053" s="64">
        <v>6019</v>
      </c>
      <c r="T2053" s="64">
        <v>133</v>
      </c>
      <c r="U2053" s="64">
        <v>347</v>
      </c>
      <c r="V2053" s="64">
        <v>3</v>
      </c>
    </row>
    <row r="2054" spans="6:22" x14ac:dyDescent="0.25">
      <c r="F2054" s="60">
        <v>2032</v>
      </c>
      <c r="G2054" s="69">
        <f t="shared" si="172"/>
        <v>32</v>
      </c>
      <c r="H2054" s="69">
        <f t="shared" si="176"/>
        <v>8</v>
      </c>
      <c r="I2054" s="84">
        <f t="shared" si="173"/>
        <v>391</v>
      </c>
      <c r="J2054" s="60">
        <f t="shared" si="174"/>
        <v>2481</v>
      </c>
      <c r="K2054" s="69">
        <f t="shared" si="175"/>
        <v>45</v>
      </c>
      <c r="L2054"/>
      <c r="M2054" s="85">
        <v>6020</v>
      </c>
      <c r="N2054" s="85">
        <v>1985</v>
      </c>
      <c r="O2054" s="85">
        <v>2032</v>
      </c>
      <c r="P2054" s="85">
        <v>132</v>
      </c>
      <c r="Q2054" s="70"/>
      <c r="R2054" s="85">
        <v>2032</v>
      </c>
      <c r="S2054" s="64">
        <v>6020</v>
      </c>
      <c r="T2054" s="64">
        <v>133</v>
      </c>
      <c r="U2054" s="64">
        <v>347</v>
      </c>
      <c r="V2054" s="64">
        <v>4</v>
      </c>
    </row>
    <row r="2055" spans="6:22" x14ac:dyDescent="0.25">
      <c r="F2055" s="60">
        <v>2033</v>
      </c>
      <c r="G2055" s="69">
        <f t="shared" si="172"/>
        <v>33</v>
      </c>
      <c r="H2055" s="69">
        <f t="shared" si="176"/>
        <v>8</v>
      </c>
      <c r="I2055" s="84">
        <f t="shared" si="173"/>
        <v>399</v>
      </c>
      <c r="J2055" s="60">
        <f t="shared" si="174"/>
        <v>2569</v>
      </c>
      <c r="K2055" s="69">
        <f t="shared" si="175"/>
        <v>45</v>
      </c>
      <c r="L2055"/>
      <c r="M2055" s="85">
        <v>941</v>
      </c>
      <c r="N2055" s="85">
        <v>2033</v>
      </c>
      <c r="O2055" s="85">
        <v>2033</v>
      </c>
      <c r="P2055" s="85">
        <v>21</v>
      </c>
      <c r="Q2055" s="70"/>
      <c r="R2055" s="85">
        <v>2033</v>
      </c>
      <c r="S2055" s="64">
        <v>941</v>
      </c>
      <c r="T2055" s="64">
        <v>21</v>
      </c>
      <c r="U2055" s="64">
        <v>351</v>
      </c>
      <c r="V2055" s="64">
        <v>1</v>
      </c>
    </row>
    <row r="2056" spans="6:22" x14ac:dyDescent="0.25">
      <c r="F2056" s="60">
        <v>2034</v>
      </c>
      <c r="G2056" s="69">
        <f t="shared" si="172"/>
        <v>33</v>
      </c>
      <c r="H2056" s="69">
        <f t="shared" si="176"/>
        <v>8</v>
      </c>
      <c r="I2056" s="84">
        <f t="shared" si="173"/>
        <v>399</v>
      </c>
      <c r="J2056" s="60">
        <f t="shared" si="174"/>
        <v>2569</v>
      </c>
      <c r="K2056" s="69">
        <f t="shared" si="175"/>
        <v>45</v>
      </c>
      <c r="L2056"/>
      <c r="M2056" s="85">
        <v>942</v>
      </c>
      <c r="N2056" s="85">
        <v>2033</v>
      </c>
      <c r="O2056" s="85">
        <v>2034</v>
      </c>
      <c r="P2056" s="85">
        <v>21</v>
      </c>
      <c r="Q2056" s="70"/>
      <c r="R2056" s="85">
        <v>2034</v>
      </c>
      <c r="S2056" s="64">
        <v>942</v>
      </c>
      <c r="T2056" s="64">
        <v>21</v>
      </c>
      <c r="U2056" s="64">
        <v>351</v>
      </c>
      <c r="V2056" s="64">
        <v>2</v>
      </c>
    </row>
    <row r="2057" spans="6:22" x14ac:dyDescent="0.25">
      <c r="F2057" s="60">
        <v>2035</v>
      </c>
      <c r="G2057" s="69">
        <f t="shared" si="172"/>
        <v>33</v>
      </c>
      <c r="H2057" s="69">
        <f t="shared" si="176"/>
        <v>8</v>
      </c>
      <c r="I2057" s="84">
        <f t="shared" si="173"/>
        <v>399</v>
      </c>
      <c r="J2057" s="60">
        <f t="shared" si="174"/>
        <v>2569</v>
      </c>
      <c r="K2057" s="69">
        <f t="shared" si="175"/>
        <v>45</v>
      </c>
      <c r="L2057"/>
      <c r="M2057" s="85">
        <v>943</v>
      </c>
      <c r="N2057" s="85">
        <v>2033</v>
      </c>
      <c r="O2057" s="85">
        <v>2035</v>
      </c>
      <c r="P2057" s="85">
        <v>21</v>
      </c>
      <c r="Q2057" s="70"/>
      <c r="R2057" s="85">
        <v>2035</v>
      </c>
      <c r="S2057" s="64">
        <v>943</v>
      </c>
      <c r="T2057" s="64">
        <v>21</v>
      </c>
      <c r="U2057" s="64">
        <v>351</v>
      </c>
      <c r="V2057" s="64">
        <v>3</v>
      </c>
    </row>
    <row r="2058" spans="6:22" x14ac:dyDescent="0.25">
      <c r="F2058" s="60">
        <v>2036</v>
      </c>
      <c r="G2058" s="69">
        <f t="shared" si="172"/>
        <v>33</v>
      </c>
      <c r="H2058" s="69">
        <f t="shared" si="176"/>
        <v>8</v>
      </c>
      <c r="I2058" s="84">
        <f t="shared" si="173"/>
        <v>399</v>
      </c>
      <c r="J2058" s="60">
        <f t="shared" si="174"/>
        <v>2569</v>
      </c>
      <c r="K2058" s="69">
        <f t="shared" si="175"/>
        <v>45</v>
      </c>
      <c r="L2058"/>
      <c r="M2058" s="85">
        <v>944</v>
      </c>
      <c r="N2058" s="85">
        <v>2033</v>
      </c>
      <c r="O2058" s="85">
        <v>2036</v>
      </c>
      <c r="P2058" s="85">
        <v>21</v>
      </c>
      <c r="Q2058" s="70"/>
      <c r="R2058" s="85">
        <v>2036</v>
      </c>
      <c r="S2058" s="64">
        <v>944</v>
      </c>
      <c r="T2058" s="64">
        <v>21</v>
      </c>
      <c r="U2058" s="64">
        <v>351</v>
      </c>
      <c r="V2058" s="64">
        <v>4</v>
      </c>
    </row>
    <row r="2059" spans="6:22" x14ac:dyDescent="0.25">
      <c r="F2059" s="60">
        <v>2037</v>
      </c>
      <c r="G2059" s="69">
        <f t="shared" ref="G2059:G2122" si="177">G2055+1</f>
        <v>34</v>
      </c>
      <c r="H2059" s="69">
        <f t="shared" si="176"/>
        <v>8</v>
      </c>
      <c r="I2059" s="84">
        <f t="shared" si="173"/>
        <v>407</v>
      </c>
      <c r="J2059" s="60">
        <f t="shared" si="174"/>
        <v>2657</v>
      </c>
      <c r="K2059" s="69">
        <f t="shared" si="175"/>
        <v>45</v>
      </c>
      <c r="L2059"/>
      <c r="M2059" s="85">
        <v>1213</v>
      </c>
      <c r="N2059" s="85">
        <v>2033</v>
      </c>
      <c r="O2059" s="85">
        <v>2037</v>
      </c>
      <c r="P2059" s="85">
        <v>27</v>
      </c>
      <c r="Q2059" s="70"/>
      <c r="R2059" s="85">
        <v>2037</v>
      </c>
      <c r="S2059" s="64">
        <v>1213</v>
      </c>
      <c r="T2059" s="64">
        <v>27</v>
      </c>
      <c r="U2059" s="64">
        <v>351</v>
      </c>
      <c r="V2059" s="64">
        <v>1</v>
      </c>
    </row>
    <row r="2060" spans="6:22" x14ac:dyDescent="0.25">
      <c r="F2060" s="60">
        <v>2038</v>
      </c>
      <c r="G2060" s="69">
        <f t="shared" si="177"/>
        <v>34</v>
      </c>
      <c r="H2060" s="69">
        <f t="shared" si="176"/>
        <v>8</v>
      </c>
      <c r="I2060" s="84">
        <f t="shared" si="173"/>
        <v>407</v>
      </c>
      <c r="J2060" s="60">
        <f t="shared" si="174"/>
        <v>2657</v>
      </c>
      <c r="K2060" s="69">
        <f t="shared" si="175"/>
        <v>45</v>
      </c>
      <c r="L2060"/>
      <c r="M2060" s="85">
        <v>1214</v>
      </c>
      <c r="N2060" s="85">
        <v>2033</v>
      </c>
      <c r="O2060" s="85">
        <v>2038</v>
      </c>
      <c r="P2060" s="85">
        <v>27</v>
      </c>
      <c r="Q2060" s="70"/>
      <c r="R2060" s="85">
        <v>2038</v>
      </c>
      <c r="S2060" s="64">
        <v>1214</v>
      </c>
      <c r="T2060" s="64">
        <v>27</v>
      </c>
      <c r="U2060" s="64">
        <v>351</v>
      </c>
      <c r="V2060" s="64">
        <v>2</v>
      </c>
    </row>
    <row r="2061" spans="6:22" x14ac:dyDescent="0.25">
      <c r="F2061" s="60">
        <v>2039</v>
      </c>
      <c r="G2061" s="69">
        <f t="shared" si="177"/>
        <v>34</v>
      </c>
      <c r="H2061" s="69">
        <f t="shared" si="176"/>
        <v>8</v>
      </c>
      <c r="I2061" s="84">
        <f t="shared" si="173"/>
        <v>407</v>
      </c>
      <c r="J2061" s="60">
        <f t="shared" si="174"/>
        <v>2657</v>
      </c>
      <c r="K2061" s="69">
        <f t="shared" si="175"/>
        <v>45</v>
      </c>
      <c r="L2061"/>
      <c r="M2061" s="85">
        <v>1215</v>
      </c>
      <c r="N2061" s="85">
        <v>2033</v>
      </c>
      <c r="O2061" s="85">
        <v>2039</v>
      </c>
      <c r="P2061" s="85">
        <v>27</v>
      </c>
      <c r="Q2061" s="70"/>
      <c r="R2061" s="85">
        <v>2039</v>
      </c>
      <c r="S2061" s="64">
        <v>1215</v>
      </c>
      <c r="T2061" s="64">
        <v>27</v>
      </c>
      <c r="U2061" s="64">
        <v>351</v>
      </c>
      <c r="V2061" s="64">
        <v>3</v>
      </c>
    </row>
    <row r="2062" spans="6:22" x14ac:dyDescent="0.25">
      <c r="F2062" s="60">
        <v>2040</v>
      </c>
      <c r="G2062" s="69">
        <f t="shared" si="177"/>
        <v>34</v>
      </c>
      <c r="H2062" s="69">
        <f t="shared" si="176"/>
        <v>8</v>
      </c>
      <c r="I2062" s="84">
        <f t="shared" si="173"/>
        <v>407</v>
      </c>
      <c r="J2062" s="60">
        <f t="shared" si="174"/>
        <v>2657</v>
      </c>
      <c r="K2062" s="69">
        <f t="shared" si="175"/>
        <v>45</v>
      </c>
      <c r="L2062"/>
      <c r="M2062" s="85">
        <v>1216</v>
      </c>
      <c r="N2062" s="85">
        <v>2033</v>
      </c>
      <c r="O2062" s="85">
        <v>2040</v>
      </c>
      <c r="P2062" s="85">
        <v>27</v>
      </c>
      <c r="Q2062" s="70"/>
      <c r="R2062" s="85">
        <v>2040</v>
      </c>
      <c r="S2062" s="64">
        <v>1216</v>
      </c>
      <c r="T2062" s="64">
        <v>27</v>
      </c>
      <c r="U2062" s="64">
        <v>351</v>
      </c>
      <c r="V2062" s="64">
        <v>4</v>
      </c>
    </row>
    <row r="2063" spans="6:22" x14ac:dyDescent="0.25">
      <c r="F2063" s="60">
        <v>2041</v>
      </c>
      <c r="G2063" s="69">
        <f t="shared" si="177"/>
        <v>35</v>
      </c>
      <c r="H2063" s="69">
        <f t="shared" si="176"/>
        <v>8</v>
      </c>
      <c r="I2063" s="84">
        <f t="shared" si="173"/>
        <v>434</v>
      </c>
      <c r="J2063" s="60">
        <f t="shared" si="174"/>
        <v>2957</v>
      </c>
      <c r="K2063" s="69">
        <f t="shared" si="175"/>
        <v>46</v>
      </c>
      <c r="L2063"/>
      <c r="M2063" s="85">
        <v>2009</v>
      </c>
      <c r="N2063" s="85">
        <v>2033</v>
      </c>
      <c r="O2063" s="85">
        <v>2041</v>
      </c>
      <c r="P2063" s="85">
        <v>45</v>
      </c>
      <c r="Q2063" s="70"/>
      <c r="R2063" s="85">
        <v>2041</v>
      </c>
      <c r="S2063" s="64">
        <v>2009</v>
      </c>
      <c r="T2063" s="64">
        <v>45</v>
      </c>
      <c r="U2063" s="64">
        <v>351</v>
      </c>
      <c r="V2063" s="64">
        <v>1</v>
      </c>
    </row>
    <row r="2064" spans="6:22" x14ac:dyDescent="0.25">
      <c r="F2064" s="60">
        <v>2042</v>
      </c>
      <c r="G2064" s="69">
        <f t="shared" si="177"/>
        <v>35</v>
      </c>
      <c r="H2064" s="69">
        <f t="shared" si="176"/>
        <v>8</v>
      </c>
      <c r="I2064" s="84">
        <f t="shared" si="173"/>
        <v>434</v>
      </c>
      <c r="J2064" s="60">
        <f t="shared" si="174"/>
        <v>2957</v>
      </c>
      <c r="K2064" s="69">
        <f t="shared" si="175"/>
        <v>46</v>
      </c>
      <c r="L2064"/>
      <c r="M2064" s="85">
        <v>2010</v>
      </c>
      <c r="N2064" s="85">
        <v>2033</v>
      </c>
      <c r="O2064" s="85">
        <v>2042</v>
      </c>
      <c r="P2064" s="85">
        <v>45</v>
      </c>
      <c r="Q2064" s="70"/>
      <c r="R2064" s="85">
        <v>2042</v>
      </c>
      <c r="S2064" s="64">
        <v>2010</v>
      </c>
      <c r="T2064" s="64">
        <v>45</v>
      </c>
      <c r="U2064" s="64">
        <v>351</v>
      </c>
      <c r="V2064" s="64">
        <v>2</v>
      </c>
    </row>
    <row r="2065" spans="6:22" x14ac:dyDescent="0.25">
      <c r="F2065" s="60">
        <v>2043</v>
      </c>
      <c r="G2065" s="69">
        <f t="shared" si="177"/>
        <v>35</v>
      </c>
      <c r="H2065" s="69">
        <f t="shared" si="176"/>
        <v>8</v>
      </c>
      <c r="I2065" s="84">
        <f t="shared" si="173"/>
        <v>434</v>
      </c>
      <c r="J2065" s="60">
        <f t="shared" si="174"/>
        <v>2957</v>
      </c>
      <c r="K2065" s="69">
        <f t="shared" si="175"/>
        <v>46</v>
      </c>
      <c r="L2065"/>
      <c r="M2065" s="85">
        <v>2011</v>
      </c>
      <c r="N2065" s="85">
        <v>2033</v>
      </c>
      <c r="O2065" s="85">
        <v>2043</v>
      </c>
      <c r="P2065" s="85">
        <v>45</v>
      </c>
      <c r="Q2065" s="70"/>
      <c r="R2065" s="85">
        <v>2043</v>
      </c>
      <c r="S2065" s="64">
        <v>2011</v>
      </c>
      <c r="T2065" s="64">
        <v>45</v>
      </c>
      <c r="U2065" s="64">
        <v>351</v>
      </c>
      <c r="V2065" s="64">
        <v>3</v>
      </c>
    </row>
    <row r="2066" spans="6:22" x14ac:dyDescent="0.25">
      <c r="F2066" s="60">
        <v>2044</v>
      </c>
      <c r="G2066" s="69">
        <f t="shared" si="177"/>
        <v>35</v>
      </c>
      <c r="H2066" s="69">
        <f t="shared" si="176"/>
        <v>8</v>
      </c>
      <c r="I2066" s="84">
        <f t="shared" si="173"/>
        <v>434</v>
      </c>
      <c r="J2066" s="60">
        <f t="shared" si="174"/>
        <v>2957</v>
      </c>
      <c r="K2066" s="69">
        <f t="shared" si="175"/>
        <v>46</v>
      </c>
      <c r="L2066"/>
      <c r="M2066" s="85">
        <v>2012</v>
      </c>
      <c r="N2066" s="85">
        <v>2033</v>
      </c>
      <c r="O2066" s="85">
        <v>2044</v>
      </c>
      <c r="P2066" s="85">
        <v>45</v>
      </c>
      <c r="Q2066" s="70"/>
      <c r="R2066" s="85">
        <v>2044</v>
      </c>
      <c r="S2066" s="64">
        <v>2012</v>
      </c>
      <c r="T2066" s="64">
        <v>45</v>
      </c>
      <c r="U2066" s="64">
        <v>351</v>
      </c>
      <c r="V2066" s="64">
        <v>4</v>
      </c>
    </row>
    <row r="2067" spans="6:22" x14ac:dyDescent="0.25">
      <c r="F2067" s="60">
        <v>2045</v>
      </c>
      <c r="G2067" s="69">
        <f t="shared" si="177"/>
        <v>36</v>
      </c>
      <c r="H2067" s="69">
        <f t="shared" si="176"/>
        <v>8</v>
      </c>
      <c r="I2067" s="84">
        <f t="shared" si="173"/>
        <v>442</v>
      </c>
      <c r="J2067" s="60">
        <f t="shared" si="174"/>
        <v>3045</v>
      </c>
      <c r="K2067" s="69">
        <f t="shared" si="175"/>
        <v>46</v>
      </c>
      <c r="L2067"/>
      <c r="M2067" s="85">
        <v>2281</v>
      </c>
      <c r="N2067" s="85">
        <v>2033</v>
      </c>
      <c r="O2067" s="85">
        <v>2045</v>
      </c>
      <c r="P2067" s="85">
        <v>51</v>
      </c>
      <c r="Q2067" s="70"/>
      <c r="R2067" s="85">
        <v>2045</v>
      </c>
      <c r="S2067" s="64">
        <v>2281</v>
      </c>
      <c r="T2067" s="64">
        <v>51</v>
      </c>
      <c r="U2067" s="64">
        <v>351</v>
      </c>
      <c r="V2067" s="64">
        <v>1</v>
      </c>
    </row>
    <row r="2068" spans="6:22" x14ac:dyDescent="0.25">
      <c r="F2068" s="60">
        <v>2046</v>
      </c>
      <c r="G2068" s="69">
        <f t="shared" si="177"/>
        <v>36</v>
      </c>
      <c r="H2068" s="69">
        <f t="shared" si="176"/>
        <v>8</v>
      </c>
      <c r="I2068" s="84">
        <f t="shared" si="173"/>
        <v>442</v>
      </c>
      <c r="J2068" s="60">
        <f t="shared" si="174"/>
        <v>3045</v>
      </c>
      <c r="K2068" s="69">
        <f t="shared" si="175"/>
        <v>46</v>
      </c>
      <c r="L2068"/>
      <c r="M2068" s="85">
        <v>2282</v>
      </c>
      <c r="N2068" s="85">
        <v>2033</v>
      </c>
      <c r="O2068" s="85">
        <v>2046</v>
      </c>
      <c r="P2068" s="85">
        <v>51</v>
      </c>
      <c r="Q2068" s="70"/>
      <c r="R2068" s="85">
        <v>2046</v>
      </c>
      <c r="S2068" s="64">
        <v>2282</v>
      </c>
      <c r="T2068" s="64">
        <v>51</v>
      </c>
      <c r="U2068" s="64">
        <v>351</v>
      </c>
      <c r="V2068" s="64">
        <v>2</v>
      </c>
    </row>
    <row r="2069" spans="6:22" x14ac:dyDescent="0.25">
      <c r="F2069" s="60">
        <v>2047</v>
      </c>
      <c r="G2069" s="69">
        <f t="shared" si="177"/>
        <v>36</v>
      </c>
      <c r="H2069" s="69">
        <f t="shared" si="176"/>
        <v>8</v>
      </c>
      <c r="I2069" s="84">
        <f t="shared" si="173"/>
        <v>442</v>
      </c>
      <c r="J2069" s="60">
        <f t="shared" si="174"/>
        <v>3045</v>
      </c>
      <c r="K2069" s="69">
        <f t="shared" si="175"/>
        <v>46</v>
      </c>
      <c r="L2069"/>
      <c r="M2069" s="85">
        <v>2283</v>
      </c>
      <c r="N2069" s="85">
        <v>2033</v>
      </c>
      <c r="O2069" s="85">
        <v>2047</v>
      </c>
      <c r="P2069" s="85">
        <v>51</v>
      </c>
      <c r="Q2069" s="70"/>
      <c r="R2069" s="85">
        <v>2047</v>
      </c>
      <c r="S2069" s="64">
        <v>2283</v>
      </c>
      <c r="T2069" s="64">
        <v>51</v>
      </c>
      <c r="U2069" s="64">
        <v>351</v>
      </c>
      <c r="V2069" s="64">
        <v>3</v>
      </c>
    </row>
    <row r="2070" spans="6:22" x14ac:dyDescent="0.25">
      <c r="F2070" s="60">
        <v>2048</v>
      </c>
      <c r="G2070" s="69">
        <f t="shared" si="177"/>
        <v>36</v>
      </c>
      <c r="H2070" s="69">
        <f t="shared" si="176"/>
        <v>8</v>
      </c>
      <c r="I2070" s="84">
        <f t="shared" si="173"/>
        <v>442</v>
      </c>
      <c r="J2070" s="60">
        <f t="shared" si="174"/>
        <v>3045</v>
      </c>
      <c r="K2070" s="69">
        <f t="shared" si="175"/>
        <v>46</v>
      </c>
      <c r="L2070"/>
      <c r="M2070" s="85">
        <v>2284</v>
      </c>
      <c r="N2070" s="85">
        <v>2033</v>
      </c>
      <c r="O2070" s="85">
        <v>2048</v>
      </c>
      <c r="P2070" s="85">
        <v>51</v>
      </c>
      <c r="Q2070" s="70"/>
      <c r="R2070" s="85">
        <v>2048</v>
      </c>
      <c r="S2070" s="64">
        <v>2284</v>
      </c>
      <c r="T2070" s="64">
        <v>51</v>
      </c>
      <c r="U2070" s="64">
        <v>351</v>
      </c>
      <c r="V2070" s="64">
        <v>4</v>
      </c>
    </row>
    <row r="2071" spans="6:22" x14ac:dyDescent="0.25">
      <c r="F2071" s="60">
        <v>2049</v>
      </c>
      <c r="G2071" s="69">
        <f t="shared" si="177"/>
        <v>37</v>
      </c>
      <c r="H2071" s="69">
        <f t="shared" si="176"/>
        <v>8</v>
      </c>
      <c r="I2071" s="84">
        <f t="shared" ref="I2071:I2134" si="178">VLOOKUP(G2071,$A$23:$C$90,2,0)+VLOOKUP(H2071,$A$23:$C$90,3,0)</f>
        <v>450</v>
      </c>
      <c r="J2071" s="60">
        <f t="shared" si="174"/>
        <v>3133</v>
      </c>
      <c r="K2071" s="69">
        <f t="shared" si="175"/>
        <v>46</v>
      </c>
      <c r="L2071"/>
      <c r="M2071" s="85">
        <v>3077</v>
      </c>
      <c r="N2071" s="85">
        <v>2033</v>
      </c>
      <c r="O2071" s="85">
        <v>2049</v>
      </c>
      <c r="P2071" s="85">
        <v>68</v>
      </c>
      <c r="Q2071" s="70"/>
      <c r="R2071" s="85">
        <v>2049</v>
      </c>
      <c r="S2071" s="64">
        <v>3077</v>
      </c>
      <c r="T2071" s="64">
        <v>68</v>
      </c>
      <c r="U2071" s="64">
        <v>351</v>
      </c>
      <c r="V2071" s="64">
        <v>1</v>
      </c>
    </row>
    <row r="2072" spans="6:22" x14ac:dyDescent="0.25">
      <c r="F2072" s="60">
        <v>2050</v>
      </c>
      <c r="G2072" s="69">
        <f t="shared" si="177"/>
        <v>37</v>
      </c>
      <c r="H2072" s="69">
        <f t="shared" si="176"/>
        <v>8</v>
      </c>
      <c r="I2072" s="84">
        <f t="shared" si="178"/>
        <v>450</v>
      </c>
      <c r="J2072" s="60">
        <f t="shared" ref="J2072:J2135" si="179">RANK(I2072,$I$23:$I$6550,1)</f>
        <v>3133</v>
      </c>
      <c r="K2072" s="69">
        <f t="shared" ref="K2072:K2135" si="180">LOOKUP(F2072,$X$23:$X$191,$Y$23:$Y$191)</f>
        <v>46</v>
      </c>
      <c r="L2072"/>
      <c r="M2072" s="85">
        <v>3078</v>
      </c>
      <c r="N2072" s="85">
        <v>2033</v>
      </c>
      <c r="O2072" s="85">
        <v>2050</v>
      </c>
      <c r="P2072" s="85">
        <v>68</v>
      </c>
      <c r="Q2072" s="70"/>
      <c r="R2072" s="85">
        <v>2050</v>
      </c>
      <c r="S2072" s="64">
        <v>3078</v>
      </c>
      <c r="T2072" s="64">
        <v>68</v>
      </c>
      <c r="U2072" s="64">
        <v>351</v>
      </c>
      <c r="V2072" s="64">
        <v>2</v>
      </c>
    </row>
    <row r="2073" spans="6:22" x14ac:dyDescent="0.25">
      <c r="F2073" s="60">
        <v>2051</v>
      </c>
      <c r="G2073" s="69">
        <f t="shared" si="177"/>
        <v>37</v>
      </c>
      <c r="H2073" s="69">
        <f t="shared" si="176"/>
        <v>8</v>
      </c>
      <c r="I2073" s="84">
        <f t="shared" si="178"/>
        <v>450</v>
      </c>
      <c r="J2073" s="60">
        <f t="shared" si="179"/>
        <v>3133</v>
      </c>
      <c r="K2073" s="69">
        <f t="shared" si="180"/>
        <v>46</v>
      </c>
      <c r="L2073"/>
      <c r="M2073" s="85">
        <v>3079</v>
      </c>
      <c r="N2073" s="85">
        <v>2033</v>
      </c>
      <c r="O2073" s="85">
        <v>2051</v>
      </c>
      <c r="P2073" s="85">
        <v>68</v>
      </c>
      <c r="Q2073" s="70"/>
      <c r="R2073" s="85">
        <v>2051</v>
      </c>
      <c r="S2073" s="64">
        <v>3079</v>
      </c>
      <c r="T2073" s="64">
        <v>68</v>
      </c>
      <c r="U2073" s="64">
        <v>351</v>
      </c>
      <c r="V2073" s="64">
        <v>3</v>
      </c>
    </row>
    <row r="2074" spans="6:22" x14ac:dyDescent="0.25">
      <c r="F2074" s="60">
        <v>2052</v>
      </c>
      <c r="G2074" s="69">
        <f t="shared" si="177"/>
        <v>37</v>
      </c>
      <c r="H2074" s="69">
        <f t="shared" si="176"/>
        <v>8</v>
      </c>
      <c r="I2074" s="84">
        <f t="shared" si="178"/>
        <v>450</v>
      </c>
      <c r="J2074" s="60">
        <f t="shared" si="179"/>
        <v>3133</v>
      </c>
      <c r="K2074" s="69">
        <f t="shared" si="180"/>
        <v>46</v>
      </c>
      <c r="L2074"/>
      <c r="M2074" s="85">
        <v>3080</v>
      </c>
      <c r="N2074" s="85">
        <v>2033</v>
      </c>
      <c r="O2074" s="85">
        <v>2052</v>
      </c>
      <c r="P2074" s="85">
        <v>68</v>
      </c>
      <c r="Q2074" s="70"/>
      <c r="R2074" s="85">
        <v>2052</v>
      </c>
      <c r="S2074" s="64">
        <v>3080</v>
      </c>
      <c r="T2074" s="64">
        <v>68</v>
      </c>
      <c r="U2074" s="64">
        <v>351</v>
      </c>
      <c r="V2074" s="64">
        <v>4</v>
      </c>
    </row>
    <row r="2075" spans="6:22" x14ac:dyDescent="0.25">
      <c r="F2075" s="60">
        <v>2053</v>
      </c>
      <c r="G2075" s="69">
        <f t="shared" si="177"/>
        <v>38</v>
      </c>
      <c r="H2075" s="69">
        <f t="shared" si="176"/>
        <v>8</v>
      </c>
      <c r="I2075" s="84">
        <f t="shared" si="178"/>
        <v>458</v>
      </c>
      <c r="J2075" s="60">
        <f t="shared" si="179"/>
        <v>3221</v>
      </c>
      <c r="K2075" s="69">
        <f t="shared" si="180"/>
        <v>46</v>
      </c>
      <c r="L2075"/>
      <c r="M2075" s="85">
        <v>3349</v>
      </c>
      <c r="N2075" s="85">
        <v>2033</v>
      </c>
      <c r="O2075" s="85">
        <v>2053</v>
      </c>
      <c r="P2075" s="85">
        <v>74</v>
      </c>
      <c r="Q2075" s="70"/>
      <c r="R2075" s="85">
        <v>2053</v>
      </c>
      <c r="S2075" s="64">
        <v>3349</v>
      </c>
      <c r="T2075" s="64">
        <v>74</v>
      </c>
      <c r="U2075" s="64">
        <v>351</v>
      </c>
      <c r="V2075" s="64">
        <v>1</v>
      </c>
    </row>
    <row r="2076" spans="6:22" x14ac:dyDescent="0.25">
      <c r="F2076" s="60">
        <v>2054</v>
      </c>
      <c r="G2076" s="69">
        <f t="shared" si="177"/>
        <v>38</v>
      </c>
      <c r="H2076" s="69">
        <f t="shared" si="176"/>
        <v>8</v>
      </c>
      <c r="I2076" s="84">
        <f t="shared" si="178"/>
        <v>458</v>
      </c>
      <c r="J2076" s="60">
        <f t="shared" si="179"/>
        <v>3221</v>
      </c>
      <c r="K2076" s="69">
        <f t="shared" si="180"/>
        <v>46</v>
      </c>
      <c r="L2076"/>
      <c r="M2076" s="85">
        <v>3350</v>
      </c>
      <c r="N2076" s="85">
        <v>2033</v>
      </c>
      <c r="O2076" s="85">
        <v>2054</v>
      </c>
      <c r="P2076" s="85">
        <v>74</v>
      </c>
      <c r="Q2076" s="70"/>
      <c r="R2076" s="85">
        <v>2054</v>
      </c>
      <c r="S2076" s="64">
        <v>3350</v>
      </c>
      <c r="T2076" s="64">
        <v>74</v>
      </c>
      <c r="U2076" s="64">
        <v>351</v>
      </c>
      <c r="V2076" s="64">
        <v>2</v>
      </c>
    </row>
    <row r="2077" spans="6:22" x14ac:dyDescent="0.25">
      <c r="F2077" s="60">
        <v>2055</v>
      </c>
      <c r="G2077" s="69">
        <f t="shared" si="177"/>
        <v>38</v>
      </c>
      <c r="H2077" s="69">
        <f t="shared" si="176"/>
        <v>8</v>
      </c>
      <c r="I2077" s="84">
        <f t="shared" si="178"/>
        <v>458</v>
      </c>
      <c r="J2077" s="60">
        <f t="shared" si="179"/>
        <v>3221</v>
      </c>
      <c r="K2077" s="69">
        <f t="shared" si="180"/>
        <v>46</v>
      </c>
      <c r="L2077"/>
      <c r="M2077" s="85">
        <v>3351</v>
      </c>
      <c r="N2077" s="85">
        <v>2033</v>
      </c>
      <c r="O2077" s="85">
        <v>2055</v>
      </c>
      <c r="P2077" s="85">
        <v>74</v>
      </c>
      <c r="Q2077" s="70"/>
      <c r="R2077" s="85">
        <v>2055</v>
      </c>
      <c r="S2077" s="64">
        <v>3351</v>
      </c>
      <c r="T2077" s="64">
        <v>74</v>
      </c>
      <c r="U2077" s="64">
        <v>351</v>
      </c>
      <c r="V2077" s="64">
        <v>3</v>
      </c>
    </row>
    <row r="2078" spans="6:22" x14ac:dyDescent="0.25">
      <c r="F2078" s="60">
        <v>2056</v>
      </c>
      <c r="G2078" s="69">
        <f t="shared" si="177"/>
        <v>38</v>
      </c>
      <c r="H2078" s="69">
        <f t="shared" si="176"/>
        <v>8</v>
      </c>
      <c r="I2078" s="84">
        <f t="shared" si="178"/>
        <v>458</v>
      </c>
      <c r="J2078" s="60">
        <f t="shared" si="179"/>
        <v>3221</v>
      </c>
      <c r="K2078" s="69">
        <f t="shared" si="180"/>
        <v>46</v>
      </c>
      <c r="L2078"/>
      <c r="M2078" s="85">
        <v>3352</v>
      </c>
      <c r="N2078" s="85">
        <v>2033</v>
      </c>
      <c r="O2078" s="85">
        <v>2056</v>
      </c>
      <c r="P2078" s="85">
        <v>74</v>
      </c>
      <c r="Q2078" s="70"/>
      <c r="R2078" s="85">
        <v>2056</v>
      </c>
      <c r="S2078" s="64">
        <v>3352</v>
      </c>
      <c r="T2078" s="64">
        <v>74</v>
      </c>
      <c r="U2078" s="64">
        <v>351</v>
      </c>
      <c r="V2078" s="64">
        <v>4</v>
      </c>
    </row>
    <row r="2079" spans="6:22" x14ac:dyDescent="0.25">
      <c r="F2079" s="60">
        <v>2057</v>
      </c>
      <c r="G2079" s="69">
        <f t="shared" si="177"/>
        <v>39</v>
      </c>
      <c r="H2079" s="69">
        <f t="shared" si="176"/>
        <v>8</v>
      </c>
      <c r="I2079" s="84">
        <f t="shared" si="178"/>
        <v>466</v>
      </c>
      <c r="J2079" s="60">
        <f t="shared" si="179"/>
        <v>3309</v>
      </c>
      <c r="K2079" s="69">
        <f t="shared" si="180"/>
        <v>46</v>
      </c>
      <c r="L2079"/>
      <c r="M2079" s="85">
        <v>4145</v>
      </c>
      <c r="N2079" s="85">
        <v>2033</v>
      </c>
      <c r="O2079" s="85">
        <v>2057</v>
      </c>
      <c r="P2079" s="85">
        <v>92</v>
      </c>
      <c r="Q2079" s="70"/>
      <c r="R2079" s="85">
        <v>2057</v>
      </c>
      <c r="S2079" s="64">
        <v>4145</v>
      </c>
      <c r="T2079" s="64">
        <v>92</v>
      </c>
      <c r="U2079" s="64">
        <v>351</v>
      </c>
      <c r="V2079" s="64">
        <v>1</v>
      </c>
    </row>
    <row r="2080" spans="6:22" x14ac:dyDescent="0.25">
      <c r="F2080" s="60">
        <v>2058</v>
      </c>
      <c r="G2080" s="69">
        <f t="shared" si="177"/>
        <v>39</v>
      </c>
      <c r="H2080" s="69">
        <f t="shared" si="176"/>
        <v>8</v>
      </c>
      <c r="I2080" s="84">
        <f t="shared" si="178"/>
        <v>466</v>
      </c>
      <c r="J2080" s="60">
        <f t="shared" si="179"/>
        <v>3309</v>
      </c>
      <c r="K2080" s="69">
        <f t="shared" si="180"/>
        <v>46</v>
      </c>
      <c r="L2080"/>
      <c r="M2080" s="85">
        <v>4146</v>
      </c>
      <c r="N2080" s="85">
        <v>2033</v>
      </c>
      <c r="O2080" s="85">
        <v>2058</v>
      </c>
      <c r="P2080" s="85">
        <v>92</v>
      </c>
      <c r="Q2080" s="70"/>
      <c r="R2080" s="85">
        <v>2058</v>
      </c>
      <c r="S2080" s="64">
        <v>4146</v>
      </c>
      <c r="T2080" s="64">
        <v>92</v>
      </c>
      <c r="U2080" s="64">
        <v>351</v>
      </c>
      <c r="V2080" s="64">
        <v>2</v>
      </c>
    </row>
    <row r="2081" spans="6:22" x14ac:dyDescent="0.25">
      <c r="F2081" s="60">
        <v>2059</v>
      </c>
      <c r="G2081" s="69">
        <f t="shared" si="177"/>
        <v>39</v>
      </c>
      <c r="H2081" s="69">
        <f t="shared" si="176"/>
        <v>8</v>
      </c>
      <c r="I2081" s="84">
        <f t="shared" si="178"/>
        <v>466</v>
      </c>
      <c r="J2081" s="60">
        <f t="shared" si="179"/>
        <v>3309</v>
      </c>
      <c r="K2081" s="69">
        <f t="shared" si="180"/>
        <v>46</v>
      </c>
      <c r="L2081"/>
      <c r="M2081" s="85">
        <v>4147</v>
      </c>
      <c r="N2081" s="85">
        <v>2033</v>
      </c>
      <c r="O2081" s="85">
        <v>2059</v>
      </c>
      <c r="P2081" s="85">
        <v>92</v>
      </c>
      <c r="Q2081" s="70"/>
      <c r="R2081" s="85">
        <v>2059</v>
      </c>
      <c r="S2081" s="64">
        <v>4147</v>
      </c>
      <c r="T2081" s="64">
        <v>92</v>
      </c>
      <c r="U2081" s="64">
        <v>351</v>
      </c>
      <c r="V2081" s="64">
        <v>3</v>
      </c>
    </row>
    <row r="2082" spans="6:22" x14ac:dyDescent="0.25">
      <c r="F2082" s="60">
        <v>2060</v>
      </c>
      <c r="G2082" s="69">
        <f t="shared" si="177"/>
        <v>39</v>
      </c>
      <c r="H2082" s="69">
        <f t="shared" si="176"/>
        <v>8</v>
      </c>
      <c r="I2082" s="84">
        <f t="shared" si="178"/>
        <v>466</v>
      </c>
      <c r="J2082" s="60">
        <f t="shared" si="179"/>
        <v>3309</v>
      </c>
      <c r="K2082" s="69">
        <f t="shared" si="180"/>
        <v>46</v>
      </c>
      <c r="L2082"/>
      <c r="M2082" s="85">
        <v>4148</v>
      </c>
      <c r="N2082" s="85">
        <v>2033</v>
      </c>
      <c r="O2082" s="85">
        <v>2060</v>
      </c>
      <c r="P2082" s="85">
        <v>92</v>
      </c>
      <c r="Q2082" s="70"/>
      <c r="R2082" s="85">
        <v>2060</v>
      </c>
      <c r="S2082" s="64">
        <v>4148</v>
      </c>
      <c r="T2082" s="64">
        <v>92</v>
      </c>
      <c r="U2082" s="64">
        <v>351</v>
      </c>
      <c r="V2082" s="64">
        <v>4</v>
      </c>
    </row>
    <row r="2083" spans="6:22" x14ac:dyDescent="0.25">
      <c r="F2083" s="60">
        <v>2061</v>
      </c>
      <c r="G2083" s="69">
        <f t="shared" si="177"/>
        <v>40</v>
      </c>
      <c r="H2083" s="69">
        <f t="shared" si="176"/>
        <v>8</v>
      </c>
      <c r="I2083" s="84">
        <f t="shared" si="178"/>
        <v>474</v>
      </c>
      <c r="J2083" s="60">
        <f t="shared" si="179"/>
        <v>3397</v>
      </c>
      <c r="K2083" s="69">
        <f t="shared" si="180"/>
        <v>46</v>
      </c>
      <c r="L2083"/>
      <c r="M2083" s="85">
        <v>4417</v>
      </c>
      <c r="N2083" s="85">
        <v>2033</v>
      </c>
      <c r="O2083" s="85">
        <v>2061</v>
      </c>
      <c r="P2083" s="85">
        <v>98</v>
      </c>
      <c r="Q2083" s="70"/>
      <c r="R2083" s="85">
        <v>2061</v>
      </c>
      <c r="S2083" s="64">
        <v>4417</v>
      </c>
      <c r="T2083" s="64">
        <v>98</v>
      </c>
      <c r="U2083" s="64">
        <v>351</v>
      </c>
      <c r="V2083" s="64">
        <v>1</v>
      </c>
    </row>
    <row r="2084" spans="6:22" x14ac:dyDescent="0.25">
      <c r="F2084" s="60">
        <v>2062</v>
      </c>
      <c r="G2084" s="69">
        <f t="shared" si="177"/>
        <v>40</v>
      </c>
      <c r="H2084" s="69">
        <f t="shared" si="176"/>
        <v>8</v>
      </c>
      <c r="I2084" s="84">
        <f t="shared" si="178"/>
        <v>474</v>
      </c>
      <c r="J2084" s="60">
        <f t="shared" si="179"/>
        <v>3397</v>
      </c>
      <c r="K2084" s="69">
        <f t="shared" si="180"/>
        <v>46</v>
      </c>
      <c r="L2084"/>
      <c r="M2084" s="85">
        <v>4418</v>
      </c>
      <c r="N2084" s="85">
        <v>2033</v>
      </c>
      <c r="O2084" s="85">
        <v>2062</v>
      </c>
      <c r="P2084" s="85">
        <v>98</v>
      </c>
      <c r="Q2084" s="70"/>
      <c r="R2084" s="85">
        <v>2062</v>
      </c>
      <c r="S2084" s="64">
        <v>4418</v>
      </c>
      <c r="T2084" s="64">
        <v>98</v>
      </c>
      <c r="U2084" s="64">
        <v>351</v>
      </c>
      <c r="V2084" s="64">
        <v>2</v>
      </c>
    </row>
    <row r="2085" spans="6:22" x14ac:dyDescent="0.25">
      <c r="F2085" s="60">
        <v>2063</v>
      </c>
      <c r="G2085" s="69">
        <f t="shared" si="177"/>
        <v>40</v>
      </c>
      <c r="H2085" s="69">
        <f t="shared" si="176"/>
        <v>8</v>
      </c>
      <c r="I2085" s="84">
        <f t="shared" si="178"/>
        <v>474</v>
      </c>
      <c r="J2085" s="60">
        <f t="shared" si="179"/>
        <v>3397</v>
      </c>
      <c r="K2085" s="69">
        <f t="shared" si="180"/>
        <v>46</v>
      </c>
      <c r="L2085"/>
      <c r="M2085" s="85">
        <v>4419</v>
      </c>
      <c r="N2085" s="85">
        <v>2033</v>
      </c>
      <c r="O2085" s="85">
        <v>2063</v>
      </c>
      <c r="P2085" s="85">
        <v>98</v>
      </c>
      <c r="Q2085" s="70"/>
      <c r="R2085" s="85">
        <v>2063</v>
      </c>
      <c r="S2085" s="64">
        <v>4419</v>
      </c>
      <c r="T2085" s="64">
        <v>98</v>
      </c>
      <c r="U2085" s="64">
        <v>351</v>
      </c>
      <c r="V2085" s="64">
        <v>3</v>
      </c>
    </row>
    <row r="2086" spans="6:22" x14ac:dyDescent="0.25">
      <c r="F2086" s="60">
        <v>2064</v>
      </c>
      <c r="G2086" s="69">
        <f t="shared" si="177"/>
        <v>40</v>
      </c>
      <c r="H2086" s="69">
        <f t="shared" si="176"/>
        <v>8</v>
      </c>
      <c r="I2086" s="84">
        <f t="shared" si="178"/>
        <v>474</v>
      </c>
      <c r="J2086" s="60">
        <f t="shared" si="179"/>
        <v>3397</v>
      </c>
      <c r="K2086" s="69">
        <f t="shared" si="180"/>
        <v>46</v>
      </c>
      <c r="L2086"/>
      <c r="M2086" s="85">
        <v>4420</v>
      </c>
      <c r="N2086" s="85">
        <v>2033</v>
      </c>
      <c r="O2086" s="85">
        <v>2064</v>
      </c>
      <c r="P2086" s="85">
        <v>98</v>
      </c>
      <c r="Q2086" s="70"/>
      <c r="R2086" s="85">
        <v>2064</v>
      </c>
      <c r="S2086" s="64">
        <v>4420</v>
      </c>
      <c r="T2086" s="64">
        <v>98</v>
      </c>
      <c r="U2086" s="64">
        <v>351</v>
      </c>
      <c r="V2086" s="64">
        <v>4</v>
      </c>
    </row>
    <row r="2087" spans="6:22" x14ac:dyDescent="0.25">
      <c r="F2087" s="60">
        <v>2065</v>
      </c>
      <c r="G2087" s="69">
        <f t="shared" si="177"/>
        <v>41</v>
      </c>
      <c r="H2087" s="69">
        <f t="shared" ref="H2087:H2150" si="181">H1815+1</f>
        <v>8</v>
      </c>
      <c r="I2087" s="84">
        <f t="shared" si="178"/>
        <v>482</v>
      </c>
      <c r="J2087" s="60">
        <f t="shared" si="179"/>
        <v>3485</v>
      </c>
      <c r="K2087" s="69">
        <f t="shared" si="180"/>
        <v>46</v>
      </c>
      <c r="L2087"/>
      <c r="M2087" s="85">
        <v>5213</v>
      </c>
      <c r="N2087" s="85">
        <v>2033</v>
      </c>
      <c r="O2087" s="85">
        <v>2065</v>
      </c>
      <c r="P2087" s="85">
        <v>115</v>
      </c>
      <c r="Q2087" s="70"/>
      <c r="R2087" s="85">
        <v>2065</v>
      </c>
      <c r="S2087" s="64">
        <v>5213</v>
      </c>
      <c r="T2087" s="64">
        <v>115</v>
      </c>
      <c r="U2087" s="64">
        <v>351</v>
      </c>
      <c r="V2087" s="64">
        <v>1</v>
      </c>
    </row>
    <row r="2088" spans="6:22" x14ac:dyDescent="0.25">
      <c r="F2088" s="60">
        <v>2066</v>
      </c>
      <c r="G2088" s="69">
        <f t="shared" si="177"/>
        <v>41</v>
      </c>
      <c r="H2088" s="69">
        <f t="shared" si="181"/>
        <v>8</v>
      </c>
      <c r="I2088" s="84">
        <f t="shared" si="178"/>
        <v>482</v>
      </c>
      <c r="J2088" s="60">
        <f t="shared" si="179"/>
        <v>3485</v>
      </c>
      <c r="K2088" s="69">
        <f t="shared" si="180"/>
        <v>46</v>
      </c>
      <c r="L2088"/>
      <c r="M2088" s="85">
        <v>5214</v>
      </c>
      <c r="N2088" s="85">
        <v>2033</v>
      </c>
      <c r="O2088" s="85">
        <v>2066</v>
      </c>
      <c r="P2088" s="85">
        <v>115</v>
      </c>
      <c r="Q2088" s="70"/>
      <c r="R2088" s="85">
        <v>2066</v>
      </c>
      <c r="S2088" s="64">
        <v>5214</v>
      </c>
      <c r="T2088" s="64">
        <v>115</v>
      </c>
      <c r="U2088" s="64">
        <v>351</v>
      </c>
      <c r="V2088" s="64">
        <v>2</v>
      </c>
    </row>
    <row r="2089" spans="6:22" x14ac:dyDescent="0.25">
      <c r="F2089" s="60">
        <v>2067</v>
      </c>
      <c r="G2089" s="69">
        <f t="shared" si="177"/>
        <v>41</v>
      </c>
      <c r="H2089" s="69">
        <f t="shared" si="181"/>
        <v>8</v>
      </c>
      <c r="I2089" s="84">
        <f t="shared" si="178"/>
        <v>482</v>
      </c>
      <c r="J2089" s="60">
        <f t="shared" si="179"/>
        <v>3485</v>
      </c>
      <c r="K2089" s="69">
        <f t="shared" si="180"/>
        <v>46</v>
      </c>
      <c r="L2089"/>
      <c r="M2089" s="85">
        <v>5215</v>
      </c>
      <c r="N2089" s="85">
        <v>2033</v>
      </c>
      <c r="O2089" s="85">
        <v>2067</v>
      </c>
      <c r="P2089" s="85">
        <v>115</v>
      </c>
      <c r="Q2089" s="70"/>
      <c r="R2089" s="85">
        <v>2067</v>
      </c>
      <c r="S2089" s="64">
        <v>5215</v>
      </c>
      <c r="T2089" s="64">
        <v>115</v>
      </c>
      <c r="U2089" s="64">
        <v>351</v>
      </c>
      <c r="V2089" s="64">
        <v>3</v>
      </c>
    </row>
    <row r="2090" spans="6:22" x14ac:dyDescent="0.25">
      <c r="F2090" s="60">
        <v>2068</v>
      </c>
      <c r="G2090" s="69">
        <f t="shared" si="177"/>
        <v>41</v>
      </c>
      <c r="H2090" s="69">
        <f t="shared" si="181"/>
        <v>8</v>
      </c>
      <c r="I2090" s="84">
        <f t="shared" si="178"/>
        <v>482</v>
      </c>
      <c r="J2090" s="60">
        <f t="shared" si="179"/>
        <v>3485</v>
      </c>
      <c r="K2090" s="69">
        <f t="shared" si="180"/>
        <v>46</v>
      </c>
      <c r="L2090"/>
      <c r="M2090" s="85">
        <v>5216</v>
      </c>
      <c r="N2090" s="85">
        <v>2033</v>
      </c>
      <c r="O2090" s="85">
        <v>2068</v>
      </c>
      <c r="P2090" s="85">
        <v>115</v>
      </c>
      <c r="Q2090" s="70"/>
      <c r="R2090" s="85">
        <v>2068</v>
      </c>
      <c r="S2090" s="64">
        <v>5216</v>
      </c>
      <c r="T2090" s="64">
        <v>115</v>
      </c>
      <c r="U2090" s="64">
        <v>351</v>
      </c>
      <c r="V2090" s="64">
        <v>4</v>
      </c>
    </row>
    <row r="2091" spans="6:22" x14ac:dyDescent="0.25">
      <c r="F2091" s="60">
        <v>2069</v>
      </c>
      <c r="G2091" s="69">
        <f t="shared" si="177"/>
        <v>42</v>
      </c>
      <c r="H2091" s="69">
        <f t="shared" si="181"/>
        <v>8</v>
      </c>
      <c r="I2091" s="84">
        <f t="shared" si="178"/>
        <v>490</v>
      </c>
      <c r="J2091" s="60">
        <f t="shared" si="179"/>
        <v>3573</v>
      </c>
      <c r="K2091" s="69">
        <f t="shared" si="180"/>
        <v>46</v>
      </c>
      <c r="L2091"/>
      <c r="M2091" s="85">
        <v>5485</v>
      </c>
      <c r="N2091" s="85">
        <v>2033</v>
      </c>
      <c r="O2091" s="85">
        <v>2069</v>
      </c>
      <c r="P2091" s="85">
        <v>120</v>
      </c>
      <c r="Q2091" s="70"/>
      <c r="R2091" s="85">
        <v>2069</v>
      </c>
      <c r="S2091" s="64">
        <v>5485</v>
      </c>
      <c r="T2091" s="64">
        <v>121</v>
      </c>
      <c r="U2091" s="64">
        <v>351</v>
      </c>
      <c r="V2091" s="64">
        <v>1</v>
      </c>
    </row>
    <row r="2092" spans="6:22" x14ac:dyDescent="0.25">
      <c r="F2092" s="60">
        <v>2070</v>
      </c>
      <c r="G2092" s="69">
        <f t="shared" si="177"/>
        <v>42</v>
      </c>
      <c r="H2092" s="69">
        <f t="shared" si="181"/>
        <v>8</v>
      </c>
      <c r="I2092" s="84">
        <f t="shared" si="178"/>
        <v>490</v>
      </c>
      <c r="J2092" s="60">
        <f t="shared" si="179"/>
        <v>3573</v>
      </c>
      <c r="K2092" s="69">
        <f t="shared" si="180"/>
        <v>46</v>
      </c>
      <c r="L2092"/>
      <c r="M2092" s="85">
        <v>5486</v>
      </c>
      <c r="N2092" s="85">
        <v>2033</v>
      </c>
      <c r="O2092" s="85">
        <v>2070</v>
      </c>
      <c r="P2092" s="85">
        <v>120</v>
      </c>
      <c r="Q2092" s="70"/>
      <c r="R2092" s="85">
        <v>2070</v>
      </c>
      <c r="S2092" s="64">
        <v>5486</v>
      </c>
      <c r="T2092" s="64">
        <v>121</v>
      </c>
      <c r="U2092" s="64">
        <v>351</v>
      </c>
      <c r="V2092" s="64">
        <v>2</v>
      </c>
    </row>
    <row r="2093" spans="6:22" x14ac:dyDescent="0.25">
      <c r="F2093" s="60">
        <v>2071</v>
      </c>
      <c r="G2093" s="69">
        <f t="shared" si="177"/>
        <v>42</v>
      </c>
      <c r="H2093" s="69">
        <f t="shared" si="181"/>
        <v>8</v>
      </c>
      <c r="I2093" s="84">
        <f t="shared" si="178"/>
        <v>490</v>
      </c>
      <c r="J2093" s="60">
        <f t="shared" si="179"/>
        <v>3573</v>
      </c>
      <c r="K2093" s="69">
        <f t="shared" si="180"/>
        <v>46</v>
      </c>
      <c r="L2093"/>
      <c r="M2093" s="85">
        <v>5487</v>
      </c>
      <c r="N2093" s="85">
        <v>2033</v>
      </c>
      <c r="O2093" s="85">
        <v>2071</v>
      </c>
      <c r="P2093" s="85">
        <v>120</v>
      </c>
      <c r="Q2093" s="70"/>
      <c r="R2093" s="85">
        <v>2071</v>
      </c>
      <c r="S2093" s="64">
        <v>5487</v>
      </c>
      <c r="T2093" s="64">
        <v>121</v>
      </c>
      <c r="U2093" s="64">
        <v>351</v>
      </c>
      <c r="V2093" s="64">
        <v>3</v>
      </c>
    </row>
    <row r="2094" spans="6:22" x14ac:dyDescent="0.25">
      <c r="F2094" s="60">
        <v>2072</v>
      </c>
      <c r="G2094" s="69">
        <f t="shared" si="177"/>
        <v>42</v>
      </c>
      <c r="H2094" s="69">
        <f t="shared" si="181"/>
        <v>8</v>
      </c>
      <c r="I2094" s="84">
        <f t="shared" si="178"/>
        <v>490</v>
      </c>
      <c r="J2094" s="60">
        <f t="shared" si="179"/>
        <v>3573</v>
      </c>
      <c r="K2094" s="69">
        <f t="shared" si="180"/>
        <v>46</v>
      </c>
      <c r="L2094"/>
      <c r="M2094" s="85">
        <v>5488</v>
      </c>
      <c r="N2094" s="85">
        <v>2033</v>
      </c>
      <c r="O2094" s="85">
        <v>2072</v>
      </c>
      <c r="P2094" s="85">
        <v>120</v>
      </c>
      <c r="Q2094" s="70"/>
      <c r="R2094" s="85">
        <v>2072</v>
      </c>
      <c r="S2094" s="64">
        <v>5488</v>
      </c>
      <c r="T2094" s="64">
        <v>121</v>
      </c>
      <c r="U2094" s="64">
        <v>351</v>
      </c>
      <c r="V2094" s="64">
        <v>4</v>
      </c>
    </row>
    <row r="2095" spans="6:22" x14ac:dyDescent="0.25">
      <c r="F2095" s="60">
        <v>2073</v>
      </c>
      <c r="G2095" s="69">
        <f t="shared" si="177"/>
        <v>43</v>
      </c>
      <c r="H2095" s="69">
        <f t="shared" si="181"/>
        <v>8</v>
      </c>
      <c r="I2095" s="84">
        <f t="shared" si="178"/>
        <v>498</v>
      </c>
      <c r="J2095" s="60">
        <f t="shared" si="179"/>
        <v>3661</v>
      </c>
      <c r="K2095" s="69">
        <f t="shared" si="180"/>
        <v>46</v>
      </c>
      <c r="L2095"/>
      <c r="M2095" s="85">
        <v>6281</v>
      </c>
      <c r="N2095" s="85">
        <v>2033</v>
      </c>
      <c r="O2095" s="85">
        <v>2073</v>
      </c>
      <c r="P2095" s="85">
        <v>137</v>
      </c>
      <c r="Q2095" s="70"/>
      <c r="R2095" s="85">
        <v>2073</v>
      </c>
      <c r="S2095" s="64">
        <v>6281</v>
      </c>
      <c r="T2095" s="64">
        <v>139</v>
      </c>
      <c r="U2095" s="64">
        <v>351</v>
      </c>
      <c r="V2095" s="64">
        <v>1</v>
      </c>
    </row>
    <row r="2096" spans="6:22" x14ac:dyDescent="0.25">
      <c r="F2096" s="60">
        <v>2074</v>
      </c>
      <c r="G2096" s="69">
        <f t="shared" si="177"/>
        <v>43</v>
      </c>
      <c r="H2096" s="69">
        <f t="shared" si="181"/>
        <v>8</v>
      </c>
      <c r="I2096" s="84">
        <f t="shared" si="178"/>
        <v>498</v>
      </c>
      <c r="J2096" s="60">
        <f t="shared" si="179"/>
        <v>3661</v>
      </c>
      <c r="K2096" s="69">
        <f t="shared" si="180"/>
        <v>46</v>
      </c>
      <c r="L2096"/>
      <c r="M2096" s="85">
        <v>6282</v>
      </c>
      <c r="N2096" s="85">
        <v>2033</v>
      </c>
      <c r="O2096" s="85">
        <v>2074</v>
      </c>
      <c r="P2096" s="85">
        <v>137</v>
      </c>
      <c r="Q2096" s="70"/>
      <c r="R2096" s="85">
        <v>2074</v>
      </c>
      <c r="S2096" s="64">
        <v>6282</v>
      </c>
      <c r="T2096" s="64">
        <v>139</v>
      </c>
      <c r="U2096" s="64">
        <v>351</v>
      </c>
      <c r="V2096" s="64">
        <v>2</v>
      </c>
    </row>
    <row r="2097" spans="6:22" x14ac:dyDescent="0.25">
      <c r="F2097" s="60">
        <v>2075</v>
      </c>
      <c r="G2097" s="69">
        <f t="shared" si="177"/>
        <v>43</v>
      </c>
      <c r="H2097" s="69">
        <f t="shared" si="181"/>
        <v>8</v>
      </c>
      <c r="I2097" s="84">
        <f t="shared" si="178"/>
        <v>498</v>
      </c>
      <c r="J2097" s="60">
        <f t="shared" si="179"/>
        <v>3661</v>
      </c>
      <c r="K2097" s="69">
        <f t="shared" si="180"/>
        <v>46</v>
      </c>
      <c r="L2097"/>
      <c r="M2097" s="85">
        <v>6283</v>
      </c>
      <c r="N2097" s="85">
        <v>2033</v>
      </c>
      <c r="O2097" s="85">
        <v>2075</v>
      </c>
      <c r="P2097" s="85">
        <v>137</v>
      </c>
      <c r="Q2097" s="70"/>
      <c r="R2097" s="85">
        <v>2075</v>
      </c>
      <c r="S2097" s="64">
        <v>6283</v>
      </c>
      <c r="T2097" s="64">
        <v>139</v>
      </c>
      <c r="U2097" s="64">
        <v>351</v>
      </c>
      <c r="V2097" s="64">
        <v>3</v>
      </c>
    </row>
    <row r="2098" spans="6:22" x14ac:dyDescent="0.25">
      <c r="F2098" s="60">
        <v>2076</v>
      </c>
      <c r="G2098" s="69">
        <f t="shared" si="177"/>
        <v>43</v>
      </c>
      <c r="H2098" s="69">
        <f t="shared" si="181"/>
        <v>8</v>
      </c>
      <c r="I2098" s="84">
        <f t="shared" si="178"/>
        <v>498</v>
      </c>
      <c r="J2098" s="60">
        <f t="shared" si="179"/>
        <v>3661</v>
      </c>
      <c r="K2098" s="69">
        <f t="shared" si="180"/>
        <v>46</v>
      </c>
      <c r="L2098"/>
      <c r="M2098" s="85">
        <v>6284</v>
      </c>
      <c r="N2098" s="85">
        <v>2033</v>
      </c>
      <c r="O2098" s="85">
        <v>2076</v>
      </c>
      <c r="P2098" s="85">
        <v>137</v>
      </c>
      <c r="Q2098" s="70"/>
      <c r="R2098" s="85">
        <v>2076</v>
      </c>
      <c r="S2098" s="64">
        <v>6284</v>
      </c>
      <c r="T2098" s="64">
        <v>139</v>
      </c>
      <c r="U2098" s="64">
        <v>351</v>
      </c>
      <c r="V2098" s="64">
        <v>4</v>
      </c>
    </row>
    <row r="2099" spans="6:22" x14ac:dyDescent="0.25">
      <c r="F2099" s="60">
        <v>2077</v>
      </c>
      <c r="G2099" s="69">
        <f t="shared" si="177"/>
        <v>44</v>
      </c>
      <c r="H2099" s="69">
        <f t="shared" si="181"/>
        <v>8</v>
      </c>
      <c r="I2099" s="84">
        <f t="shared" si="178"/>
        <v>506</v>
      </c>
      <c r="J2099" s="60">
        <f t="shared" si="179"/>
        <v>3749</v>
      </c>
      <c r="K2099" s="69">
        <f t="shared" si="180"/>
        <v>46</v>
      </c>
      <c r="L2099"/>
      <c r="M2099" s="85">
        <v>137</v>
      </c>
      <c r="N2099" s="85">
        <v>2077</v>
      </c>
      <c r="O2099" s="85">
        <v>2077</v>
      </c>
      <c r="P2099" s="85">
        <v>4</v>
      </c>
      <c r="Q2099" s="70"/>
      <c r="R2099" s="85">
        <v>2077</v>
      </c>
      <c r="S2099" s="64">
        <v>137</v>
      </c>
      <c r="T2099" s="64">
        <v>4</v>
      </c>
      <c r="U2099" s="64">
        <v>354</v>
      </c>
      <c r="V2099" s="64">
        <v>1</v>
      </c>
    </row>
    <row r="2100" spans="6:22" x14ac:dyDescent="0.25">
      <c r="F2100" s="60">
        <v>2078</v>
      </c>
      <c r="G2100" s="69">
        <f t="shared" si="177"/>
        <v>44</v>
      </c>
      <c r="H2100" s="69">
        <f t="shared" si="181"/>
        <v>8</v>
      </c>
      <c r="I2100" s="84">
        <f t="shared" si="178"/>
        <v>506</v>
      </c>
      <c r="J2100" s="60">
        <f t="shared" si="179"/>
        <v>3749</v>
      </c>
      <c r="K2100" s="69">
        <f t="shared" si="180"/>
        <v>46</v>
      </c>
      <c r="L2100"/>
      <c r="M2100" s="85">
        <v>138</v>
      </c>
      <c r="N2100" s="85">
        <v>2077</v>
      </c>
      <c r="O2100" s="85">
        <v>2078</v>
      </c>
      <c r="P2100" s="85">
        <v>4</v>
      </c>
      <c r="Q2100" s="70"/>
      <c r="R2100" s="85">
        <v>2078</v>
      </c>
      <c r="S2100" s="64">
        <v>138</v>
      </c>
      <c r="T2100" s="64">
        <v>4</v>
      </c>
      <c r="U2100" s="64">
        <v>354</v>
      </c>
      <c r="V2100" s="64">
        <v>2</v>
      </c>
    </row>
    <row r="2101" spans="6:22" x14ac:dyDescent="0.25">
      <c r="F2101" s="60">
        <v>2079</v>
      </c>
      <c r="G2101" s="69">
        <f t="shared" si="177"/>
        <v>44</v>
      </c>
      <c r="H2101" s="69">
        <f t="shared" si="181"/>
        <v>8</v>
      </c>
      <c r="I2101" s="84">
        <f t="shared" si="178"/>
        <v>506</v>
      </c>
      <c r="J2101" s="60">
        <f t="shared" si="179"/>
        <v>3749</v>
      </c>
      <c r="K2101" s="69">
        <f t="shared" si="180"/>
        <v>46</v>
      </c>
      <c r="L2101"/>
      <c r="M2101" s="85">
        <v>139</v>
      </c>
      <c r="N2101" s="85">
        <v>2077</v>
      </c>
      <c r="O2101" s="85">
        <v>2079</v>
      </c>
      <c r="P2101" s="85">
        <v>4</v>
      </c>
      <c r="Q2101" s="70"/>
      <c r="R2101" s="85">
        <v>2079</v>
      </c>
      <c r="S2101" s="64">
        <v>139</v>
      </c>
      <c r="T2101" s="64">
        <v>4</v>
      </c>
      <c r="U2101" s="64">
        <v>354</v>
      </c>
      <c r="V2101" s="64">
        <v>3</v>
      </c>
    </row>
    <row r="2102" spans="6:22" x14ac:dyDescent="0.25">
      <c r="F2102" s="60">
        <v>2080</v>
      </c>
      <c r="G2102" s="69">
        <f t="shared" si="177"/>
        <v>44</v>
      </c>
      <c r="H2102" s="69">
        <f t="shared" si="181"/>
        <v>8</v>
      </c>
      <c r="I2102" s="84">
        <f t="shared" si="178"/>
        <v>506</v>
      </c>
      <c r="J2102" s="60">
        <f t="shared" si="179"/>
        <v>3749</v>
      </c>
      <c r="K2102" s="69">
        <f t="shared" si="180"/>
        <v>46</v>
      </c>
      <c r="L2102"/>
      <c r="M2102" s="85">
        <v>140</v>
      </c>
      <c r="N2102" s="85">
        <v>2077</v>
      </c>
      <c r="O2102" s="85">
        <v>2080</v>
      </c>
      <c r="P2102" s="85">
        <v>4</v>
      </c>
      <c r="Q2102" s="70"/>
      <c r="R2102" s="85">
        <v>2080</v>
      </c>
      <c r="S2102" s="64">
        <v>140</v>
      </c>
      <c r="T2102" s="64">
        <v>4</v>
      </c>
      <c r="U2102" s="64">
        <v>354</v>
      </c>
      <c r="V2102" s="64">
        <v>4</v>
      </c>
    </row>
    <row r="2103" spans="6:22" x14ac:dyDescent="0.25">
      <c r="F2103" s="60">
        <v>2081</v>
      </c>
      <c r="G2103" s="69">
        <f t="shared" si="177"/>
        <v>45</v>
      </c>
      <c r="H2103" s="69">
        <f t="shared" si="181"/>
        <v>8</v>
      </c>
      <c r="I2103" s="84">
        <f t="shared" si="178"/>
        <v>514</v>
      </c>
      <c r="J2103" s="60">
        <f t="shared" si="179"/>
        <v>3837</v>
      </c>
      <c r="K2103" s="69">
        <f t="shared" si="180"/>
        <v>46</v>
      </c>
      <c r="L2103"/>
      <c r="M2103" s="85">
        <v>1477</v>
      </c>
      <c r="N2103" s="85">
        <v>2081</v>
      </c>
      <c r="O2103" s="85">
        <v>2081</v>
      </c>
      <c r="P2103" s="85">
        <v>33</v>
      </c>
      <c r="Q2103" s="70"/>
      <c r="R2103" s="85">
        <v>2081</v>
      </c>
      <c r="S2103" s="64">
        <v>1477</v>
      </c>
      <c r="T2103" s="64">
        <v>33</v>
      </c>
      <c r="U2103" s="64">
        <v>355</v>
      </c>
      <c r="V2103" s="64">
        <v>1</v>
      </c>
    </row>
    <row r="2104" spans="6:22" x14ac:dyDescent="0.25">
      <c r="F2104" s="60">
        <v>2082</v>
      </c>
      <c r="G2104" s="69">
        <f t="shared" si="177"/>
        <v>45</v>
      </c>
      <c r="H2104" s="69">
        <f t="shared" si="181"/>
        <v>8</v>
      </c>
      <c r="I2104" s="84">
        <f t="shared" si="178"/>
        <v>514</v>
      </c>
      <c r="J2104" s="60">
        <f t="shared" si="179"/>
        <v>3837</v>
      </c>
      <c r="K2104" s="69">
        <f t="shared" si="180"/>
        <v>46</v>
      </c>
      <c r="L2104"/>
      <c r="M2104" s="85">
        <v>1478</v>
      </c>
      <c r="N2104" s="85">
        <v>2081</v>
      </c>
      <c r="O2104" s="85">
        <v>2082</v>
      </c>
      <c r="P2104" s="85">
        <v>33</v>
      </c>
      <c r="Q2104" s="70"/>
      <c r="R2104" s="85">
        <v>2082</v>
      </c>
      <c r="S2104" s="64">
        <v>1478</v>
      </c>
      <c r="T2104" s="64">
        <v>33</v>
      </c>
      <c r="U2104" s="64">
        <v>355</v>
      </c>
      <c r="V2104" s="64">
        <v>2</v>
      </c>
    </row>
    <row r="2105" spans="6:22" x14ac:dyDescent="0.25">
      <c r="F2105" s="60">
        <v>2083</v>
      </c>
      <c r="G2105" s="69">
        <f t="shared" si="177"/>
        <v>45</v>
      </c>
      <c r="H2105" s="69">
        <f t="shared" si="181"/>
        <v>8</v>
      </c>
      <c r="I2105" s="84">
        <f t="shared" si="178"/>
        <v>514</v>
      </c>
      <c r="J2105" s="60">
        <f t="shared" si="179"/>
        <v>3837</v>
      </c>
      <c r="K2105" s="69">
        <f t="shared" si="180"/>
        <v>46</v>
      </c>
      <c r="L2105"/>
      <c r="M2105" s="85">
        <v>1479</v>
      </c>
      <c r="N2105" s="85">
        <v>2081</v>
      </c>
      <c r="O2105" s="85">
        <v>2083</v>
      </c>
      <c r="P2105" s="85">
        <v>33</v>
      </c>
      <c r="Q2105" s="70"/>
      <c r="R2105" s="85">
        <v>2083</v>
      </c>
      <c r="S2105" s="64">
        <v>1479</v>
      </c>
      <c r="T2105" s="64">
        <v>33</v>
      </c>
      <c r="U2105" s="64">
        <v>355</v>
      </c>
      <c r="V2105" s="64">
        <v>3</v>
      </c>
    </row>
    <row r="2106" spans="6:22" x14ac:dyDescent="0.25">
      <c r="F2106" s="60">
        <v>2084</v>
      </c>
      <c r="G2106" s="69">
        <f t="shared" si="177"/>
        <v>45</v>
      </c>
      <c r="H2106" s="69">
        <f t="shared" si="181"/>
        <v>8</v>
      </c>
      <c r="I2106" s="84">
        <f t="shared" si="178"/>
        <v>514</v>
      </c>
      <c r="J2106" s="60">
        <f t="shared" si="179"/>
        <v>3837</v>
      </c>
      <c r="K2106" s="69">
        <f t="shared" si="180"/>
        <v>46</v>
      </c>
      <c r="L2106"/>
      <c r="M2106" s="85">
        <v>1480</v>
      </c>
      <c r="N2106" s="85">
        <v>2081</v>
      </c>
      <c r="O2106" s="85">
        <v>2084</v>
      </c>
      <c r="P2106" s="85">
        <v>33</v>
      </c>
      <c r="Q2106" s="70"/>
      <c r="R2106" s="85">
        <v>2084</v>
      </c>
      <c r="S2106" s="64">
        <v>1480</v>
      </c>
      <c r="T2106" s="64">
        <v>33</v>
      </c>
      <c r="U2106" s="64">
        <v>355</v>
      </c>
      <c r="V2106" s="64">
        <v>4</v>
      </c>
    </row>
    <row r="2107" spans="6:22" x14ac:dyDescent="0.25">
      <c r="F2107" s="60">
        <v>2085</v>
      </c>
      <c r="G2107" s="69">
        <f t="shared" si="177"/>
        <v>46</v>
      </c>
      <c r="H2107" s="69">
        <f t="shared" si="181"/>
        <v>8</v>
      </c>
      <c r="I2107" s="84">
        <f t="shared" si="178"/>
        <v>522</v>
      </c>
      <c r="J2107" s="60">
        <f t="shared" si="179"/>
        <v>3925</v>
      </c>
      <c r="K2107" s="69">
        <f t="shared" si="180"/>
        <v>46</v>
      </c>
      <c r="L2107"/>
      <c r="M2107" s="85">
        <v>1749</v>
      </c>
      <c r="N2107" s="85">
        <v>2081</v>
      </c>
      <c r="O2107" s="85">
        <v>2085</v>
      </c>
      <c r="P2107" s="85">
        <v>39</v>
      </c>
      <c r="Q2107" s="70"/>
      <c r="R2107" s="85">
        <v>2085</v>
      </c>
      <c r="S2107" s="64">
        <v>1749</v>
      </c>
      <c r="T2107" s="64">
        <v>39</v>
      </c>
      <c r="U2107" s="64">
        <v>355</v>
      </c>
      <c r="V2107" s="64">
        <v>1</v>
      </c>
    </row>
    <row r="2108" spans="6:22" x14ac:dyDescent="0.25">
      <c r="F2108" s="60">
        <v>2086</v>
      </c>
      <c r="G2108" s="69">
        <f t="shared" si="177"/>
        <v>46</v>
      </c>
      <c r="H2108" s="69">
        <f t="shared" si="181"/>
        <v>8</v>
      </c>
      <c r="I2108" s="84">
        <f t="shared" si="178"/>
        <v>522</v>
      </c>
      <c r="J2108" s="60">
        <f t="shared" si="179"/>
        <v>3925</v>
      </c>
      <c r="K2108" s="69">
        <f t="shared" si="180"/>
        <v>46</v>
      </c>
      <c r="L2108"/>
      <c r="M2108" s="85">
        <v>1750</v>
      </c>
      <c r="N2108" s="85">
        <v>2081</v>
      </c>
      <c r="O2108" s="85">
        <v>2086</v>
      </c>
      <c r="P2108" s="85">
        <v>39</v>
      </c>
      <c r="Q2108" s="70"/>
      <c r="R2108" s="85">
        <v>2086</v>
      </c>
      <c r="S2108" s="64">
        <v>1750</v>
      </c>
      <c r="T2108" s="64">
        <v>39</v>
      </c>
      <c r="U2108" s="64">
        <v>355</v>
      </c>
      <c r="V2108" s="64">
        <v>2</v>
      </c>
    </row>
    <row r="2109" spans="6:22" x14ac:dyDescent="0.25">
      <c r="F2109" s="60">
        <v>2087</v>
      </c>
      <c r="G2109" s="69">
        <f t="shared" si="177"/>
        <v>46</v>
      </c>
      <c r="H2109" s="69">
        <f t="shared" si="181"/>
        <v>8</v>
      </c>
      <c r="I2109" s="84">
        <f t="shared" si="178"/>
        <v>522</v>
      </c>
      <c r="J2109" s="60">
        <f t="shared" si="179"/>
        <v>3925</v>
      </c>
      <c r="K2109" s="69">
        <f t="shared" si="180"/>
        <v>46</v>
      </c>
      <c r="L2109"/>
      <c r="M2109" s="85">
        <v>1751</v>
      </c>
      <c r="N2109" s="85">
        <v>2081</v>
      </c>
      <c r="O2109" s="85">
        <v>2087</v>
      </c>
      <c r="P2109" s="85">
        <v>39</v>
      </c>
      <c r="Q2109" s="70"/>
      <c r="R2109" s="85">
        <v>2087</v>
      </c>
      <c r="S2109" s="64">
        <v>1751</v>
      </c>
      <c r="T2109" s="64">
        <v>39</v>
      </c>
      <c r="U2109" s="64">
        <v>355</v>
      </c>
      <c r="V2109" s="64">
        <v>3</v>
      </c>
    </row>
    <row r="2110" spans="6:22" x14ac:dyDescent="0.25">
      <c r="F2110" s="60">
        <v>2088</v>
      </c>
      <c r="G2110" s="69">
        <f t="shared" si="177"/>
        <v>46</v>
      </c>
      <c r="H2110" s="69">
        <f t="shared" si="181"/>
        <v>8</v>
      </c>
      <c r="I2110" s="84">
        <f t="shared" si="178"/>
        <v>522</v>
      </c>
      <c r="J2110" s="60">
        <f t="shared" si="179"/>
        <v>3925</v>
      </c>
      <c r="K2110" s="69">
        <f t="shared" si="180"/>
        <v>46</v>
      </c>
      <c r="L2110"/>
      <c r="M2110" s="85">
        <v>1752</v>
      </c>
      <c r="N2110" s="85">
        <v>2081</v>
      </c>
      <c r="O2110" s="85">
        <v>2088</v>
      </c>
      <c r="P2110" s="85">
        <v>39</v>
      </c>
      <c r="Q2110" s="70"/>
      <c r="R2110" s="85">
        <v>2088</v>
      </c>
      <c r="S2110" s="64">
        <v>1752</v>
      </c>
      <c r="T2110" s="64">
        <v>39</v>
      </c>
      <c r="U2110" s="64">
        <v>355</v>
      </c>
      <c r="V2110" s="64">
        <v>4</v>
      </c>
    </row>
    <row r="2111" spans="6:22" x14ac:dyDescent="0.25">
      <c r="F2111" s="60">
        <v>2089</v>
      </c>
      <c r="G2111" s="69">
        <f t="shared" si="177"/>
        <v>47</v>
      </c>
      <c r="H2111" s="69">
        <f t="shared" si="181"/>
        <v>8</v>
      </c>
      <c r="I2111" s="84">
        <f t="shared" si="178"/>
        <v>530</v>
      </c>
      <c r="J2111" s="60">
        <f t="shared" si="179"/>
        <v>4013</v>
      </c>
      <c r="K2111" s="69">
        <f t="shared" si="180"/>
        <v>47</v>
      </c>
      <c r="L2111"/>
      <c r="M2111" s="85">
        <v>2545</v>
      </c>
      <c r="N2111" s="85">
        <v>2081</v>
      </c>
      <c r="O2111" s="85">
        <v>2089</v>
      </c>
      <c r="P2111" s="85">
        <v>57</v>
      </c>
      <c r="Q2111" s="70"/>
      <c r="R2111" s="85">
        <v>2089</v>
      </c>
      <c r="S2111" s="64">
        <v>2545</v>
      </c>
      <c r="T2111" s="64">
        <v>57</v>
      </c>
      <c r="U2111" s="64">
        <v>355</v>
      </c>
      <c r="V2111" s="64">
        <v>1</v>
      </c>
    </row>
    <row r="2112" spans="6:22" x14ac:dyDescent="0.25">
      <c r="F2112" s="60">
        <v>2090</v>
      </c>
      <c r="G2112" s="69">
        <f t="shared" si="177"/>
        <v>47</v>
      </c>
      <c r="H2112" s="69">
        <f t="shared" si="181"/>
        <v>8</v>
      </c>
      <c r="I2112" s="84">
        <f t="shared" si="178"/>
        <v>530</v>
      </c>
      <c r="J2112" s="60">
        <f t="shared" si="179"/>
        <v>4013</v>
      </c>
      <c r="K2112" s="69">
        <f t="shared" si="180"/>
        <v>47</v>
      </c>
      <c r="L2112"/>
      <c r="M2112" s="85">
        <v>2546</v>
      </c>
      <c r="N2112" s="85">
        <v>2081</v>
      </c>
      <c r="O2112" s="85">
        <v>2090</v>
      </c>
      <c r="P2112" s="85">
        <v>57</v>
      </c>
      <c r="Q2112" s="70"/>
      <c r="R2112" s="85">
        <v>2090</v>
      </c>
      <c r="S2112" s="64">
        <v>2546</v>
      </c>
      <c r="T2112" s="64">
        <v>57</v>
      </c>
      <c r="U2112" s="64">
        <v>355</v>
      </c>
      <c r="V2112" s="64">
        <v>2</v>
      </c>
    </row>
    <row r="2113" spans="6:22" x14ac:dyDescent="0.25">
      <c r="F2113" s="60">
        <v>2091</v>
      </c>
      <c r="G2113" s="69">
        <f t="shared" si="177"/>
        <v>47</v>
      </c>
      <c r="H2113" s="69">
        <f t="shared" si="181"/>
        <v>8</v>
      </c>
      <c r="I2113" s="84">
        <f t="shared" si="178"/>
        <v>530</v>
      </c>
      <c r="J2113" s="60">
        <f t="shared" si="179"/>
        <v>4013</v>
      </c>
      <c r="K2113" s="69">
        <f t="shared" si="180"/>
        <v>47</v>
      </c>
      <c r="L2113"/>
      <c r="M2113" s="85">
        <v>2547</v>
      </c>
      <c r="N2113" s="85">
        <v>2081</v>
      </c>
      <c r="O2113" s="85">
        <v>2091</v>
      </c>
      <c r="P2113" s="85">
        <v>57</v>
      </c>
      <c r="Q2113" s="70"/>
      <c r="R2113" s="85">
        <v>2091</v>
      </c>
      <c r="S2113" s="64">
        <v>2547</v>
      </c>
      <c r="T2113" s="64">
        <v>57</v>
      </c>
      <c r="U2113" s="64">
        <v>355</v>
      </c>
      <c r="V2113" s="64">
        <v>3</v>
      </c>
    </row>
    <row r="2114" spans="6:22" x14ac:dyDescent="0.25">
      <c r="F2114" s="60">
        <v>2092</v>
      </c>
      <c r="G2114" s="69">
        <f t="shared" si="177"/>
        <v>47</v>
      </c>
      <c r="H2114" s="69">
        <f t="shared" si="181"/>
        <v>8</v>
      </c>
      <c r="I2114" s="84">
        <f t="shared" si="178"/>
        <v>530</v>
      </c>
      <c r="J2114" s="60">
        <f t="shared" si="179"/>
        <v>4013</v>
      </c>
      <c r="K2114" s="69">
        <f t="shared" si="180"/>
        <v>47</v>
      </c>
      <c r="L2114"/>
      <c r="M2114" s="85">
        <v>2548</v>
      </c>
      <c r="N2114" s="85">
        <v>2081</v>
      </c>
      <c r="O2114" s="85">
        <v>2092</v>
      </c>
      <c r="P2114" s="85">
        <v>57</v>
      </c>
      <c r="Q2114" s="70"/>
      <c r="R2114" s="85">
        <v>2092</v>
      </c>
      <c r="S2114" s="64">
        <v>2548</v>
      </c>
      <c r="T2114" s="64">
        <v>57</v>
      </c>
      <c r="U2114" s="64">
        <v>355</v>
      </c>
      <c r="V2114" s="64">
        <v>4</v>
      </c>
    </row>
    <row r="2115" spans="6:22" x14ac:dyDescent="0.25">
      <c r="F2115" s="60">
        <v>2093</v>
      </c>
      <c r="G2115" s="69">
        <f t="shared" si="177"/>
        <v>48</v>
      </c>
      <c r="H2115" s="69">
        <f t="shared" si="181"/>
        <v>8</v>
      </c>
      <c r="I2115" s="84">
        <f t="shared" si="178"/>
        <v>538</v>
      </c>
      <c r="J2115" s="60">
        <f t="shared" si="179"/>
        <v>4101</v>
      </c>
      <c r="K2115" s="69">
        <f t="shared" si="180"/>
        <v>47</v>
      </c>
      <c r="L2115"/>
      <c r="M2115" s="85">
        <v>2817</v>
      </c>
      <c r="N2115" s="85">
        <v>2081</v>
      </c>
      <c r="O2115" s="85">
        <v>2093</v>
      </c>
      <c r="P2115" s="85">
        <v>63</v>
      </c>
      <c r="Q2115" s="70"/>
      <c r="R2115" s="85">
        <v>2093</v>
      </c>
      <c r="S2115" s="64">
        <v>2817</v>
      </c>
      <c r="T2115" s="64">
        <v>63</v>
      </c>
      <c r="U2115" s="64">
        <v>355</v>
      </c>
      <c r="V2115" s="64">
        <v>1</v>
      </c>
    </row>
    <row r="2116" spans="6:22" x14ac:dyDescent="0.25">
      <c r="F2116" s="60">
        <v>2094</v>
      </c>
      <c r="G2116" s="69">
        <f t="shared" si="177"/>
        <v>48</v>
      </c>
      <c r="H2116" s="69">
        <f t="shared" si="181"/>
        <v>8</v>
      </c>
      <c r="I2116" s="84">
        <f t="shared" si="178"/>
        <v>538</v>
      </c>
      <c r="J2116" s="60">
        <f t="shared" si="179"/>
        <v>4101</v>
      </c>
      <c r="K2116" s="69">
        <f t="shared" si="180"/>
        <v>47</v>
      </c>
      <c r="L2116"/>
      <c r="M2116" s="85">
        <v>2818</v>
      </c>
      <c r="N2116" s="85">
        <v>2081</v>
      </c>
      <c r="O2116" s="85">
        <v>2094</v>
      </c>
      <c r="P2116" s="85">
        <v>63</v>
      </c>
      <c r="Q2116" s="70"/>
      <c r="R2116" s="85">
        <v>2094</v>
      </c>
      <c r="S2116" s="64">
        <v>2818</v>
      </c>
      <c r="T2116" s="64">
        <v>63</v>
      </c>
      <c r="U2116" s="64">
        <v>355</v>
      </c>
      <c r="V2116" s="64">
        <v>2</v>
      </c>
    </row>
    <row r="2117" spans="6:22" x14ac:dyDescent="0.25">
      <c r="F2117" s="60">
        <v>2095</v>
      </c>
      <c r="G2117" s="69">
        <f t="shared" si="177"/>
        <v>48</v>
      </c>
      <c r="H2117" s="69">
        <f t="shared" si="181"/>
        <v>8</v>
      </c>
      <c r="I2117" s="84">
        <f t="shared" si="178"/>
        <v>538</v>
      </c>
      <c r="J2117" s="60">
        <f t="shared" si="179"/>
        <v>4101</v>
      </c>
      <c r="K2117" s="69">
        <f t="shared" si="180"/>
        <v>47</v>
      </c>
      <c r="L2117"/>
      <c r="M2117" s="85">
        <v>2819</v>
      </c>
      <c r="N2117" s="85">
        <v>2081</v>
      </c>
      <c r="O2117" s="85">
        <v>2095</v>
      </c>
      <c r="P2117" s="85">
        <v>63</v>
      </c>
      <c r="Q2117" s="70"/>
      <c r="R2117" s="85">
        <v>2095</v>
      </c>
      <c r="S2117" s="64">
        <v>2819</v>
      </c>
      <c r="T2117" s="64">
        <v>63</v>
      </c>
      <c r="U2117" s="64">
        <v>355</v>
      </c>
      <c r="V2117" s="64">
        <v>3</v>
      </c>
    </row>
    <row r="2118" spans="6:22" x14ac:dyDescent="0.25">
      <c r="F2118" s="60">
        <v>2096</v>
      </c>
      <c r="G2118" s="69">
        <f t="shared" si="177"/>
        <v>48</v>
      </c>
      <c r="H2118" s="69">
        <f t="shared" si="181"/>
        <v>8</v>
      </c>
      <c r="I2118" s="84">
        <f t="shared" si="178"/>
        <v>538</v>
      </c>
      <c r="J2118" s="60">
        <f t="shared" si="179"/>
        <v>4101</v>
      </c>
      <c r="K2118" s="69">
        <f t="shared" si="180"/>
        <v>47</v>
      </c>
      <c r="L2118"/>
      <c r="M2118" s="85">
        <v>2820</v>
      </c>
      <c r="N2118" s="85">
        <v>2081</v>
      </c>
      <c r="O2118" s="85">
        <v>2096</v>
      </c>
      <c r="P2118" s="85">
        <v>63</v>
      </c>
      <c r="Q2118" s="70"/>
      <c r="R2118" s="85">
        <v>2096</v>
      </c>
      <c r="S2118" s="64">
        <v>2820</v>
      </c>
      <c r="T2118" s="64">
        <v>63</v>
      </c>
      <c r="U2118" s="64">
        <v>355</v>
      </c>
      <c r="V2118" s="64">
        <v>4</v>
      </c>
    </row>
    <row r="2119" spans="6:22" x14ac:dyDescent="0.25">
      <c r="F2119" s="60">
        <v>2097</v>
      </c>
      <c r="G2119" s="69">
        <f t="shared" si="177"/>
        <v>49</v>
      </c>
      <c r="H2119" s="69">
        <f t="shared" si="181"/>
        <v>8</v>
      </c>
      <c r="I2119" s="84">
        <f t="shared" si="178"/>
        <v>546</v>
      </c>
      <c r="J2119" s="60">
        <f t="shared" si="179"/>
        <v>4189</v>
      </c>
      <c r="K2119" s="69">
        <f t="shared" si="180"/>
        <v>47</v>
      </c>
      <c r="L2119"/>
      <c r="M2119" s="85">
        <v>3613</v>
      </c>
      <c r="N2119" s="85">
        <v>2081</v>
      </c>
      <c r="O2119" s="85">
        <v>2097</v>
      </c>
      <c r="P2119" s="85">
        <v>80</v>
      </c>
      <c r="Q2119" s="70"/>
      <c r="R2119" s="85">
        <v>2097</v>
      </c>
      <c r="S2119" s="64">
        <v>3613</v>
      </c>
      <c r="T2119" s="64">
        <v>80</v>
      </c>
      <c r="U2119" s="64">
        <v>355</v>
      </c>
      <c r="V2119" s="64">
        <v>1</v>
      </c>
    </row>
    <row r="2120" spans="6:22" x14ac:dyDescent="0.25">
      <c r="F2120" s="60">
        <v>2098</v>
      </c>
      <c r="G2120" s="69">
        <f t="shared" si="177"/>
        <v>49</v>
      </c>
      <c r="H2120" s="69">
        <f t="shared" si="181"/>
        <v>8</v>
      </c>
      <c r="I2120" s="84">
        <f t="shared" si="178"/>
        <v>546</v>
      </c>
      <c r="J2120" s="60">
        <f t="shared" si="179"/>
        <v>4189</v>
      </c>
      <c r="K2120" s="69">
        <f t="shared" si="180"/>
        <v>47</v>
      </c>
      <c r="L2120"/>
      <c r="M2120" s="85">
        <v>3614</v>
      </c>
      <c r="N2120" s="85">
        <v>2081</v>
      </c>
      <c r="O2120" s="85">
        <v>2098</v>
      </c>
      <c r="P2120" s="85">
        <v>80</v>
      </c>
      <c r="Q2120" s="70"/>
      <c r="R2120" s="85">
        <v>2098</v>
      </c>
      <c r="S2120" s="64">
        <v>3614</v>
      </c>
      <c r="T2120" s="64">
        <v>80</v>
      </c>
      <c r="U2120" s="64">
        <v>355</v>
      </c>
      <c r="V2120" s="64">
        <v>2</v>
      </c>
    </row>
    <row r="2121" spans="6:22" x14ac:dyDescent="0.25">
      <c r="F2121" s="60">
        <v>2099</v>
      </c>
      <c r="G2121" s="69">
        <f t="shared" si="177"/>
        <v>49</v>
      </c>
      <c r="H2121" s="69">
        <f t="shared" si="181"/>
        <v>8</v>
      </c>
      <c r="I2121" s="84">
        <f t="shared" si="178"/>
        <v>546</v>
      </c>
      <c r="J2121" s="60">
        <f t="shared" si="179"/>
        <v>4189</v>
      </c>
      <c r="K2121" s="69">
        <f t="shared" si="180"/>
        <v>47</v>
      </c>
      <c r="L2121"/>
      <c r="M2121" s="85">
        <v>3615</v>
      </c>
      <c r="N2121" s="85">
        <v>2081</v>
      </c>
      <c r="O2121" s="85">
        <v>2099</v>
      </c>
      <c r="P2121" s="85">
        <v>80</v>
      </c>
      <c r="Q2121" s="70"/>
      <c r="R2121" s="85">
        <v>2099</v>
      </c>
      <c r="S2121" s="64">
        <v>3615</v>
      </c>
      <c r="T2121" s="64">
        <v>80</v>
      </c>
      <c r="U2121" s="64">
        <v>355</v>
      </c>
      <c r="V2121" s="64">
        <v>3</v>
      </c>
    </row>
    <row r="2122" spans="6:22" x14ac:dyDescent="0.25">
      <c r="F2122" s="60">
        <v>2100</v>
      </c>
      <c r="G2122" s="69">
        <f t="shared" si="177"/>
        <v>49</v>
      </c>
      <c r="H2122" s="69">
        <f t="shared" si="181"/>
        <v>8</v>
      </c>
      <c r="I2122" s="84">
        <f t="shared" si="178"/>
        <v>546</v>
      </c>
      <c r="J2122" s="60">
        <f t="shared" si="179"/>
        <v>4189</v>
      </c>
      <c r="K2122" s="69">
        <f t="shared" si="180"/>
        <v>47</v>
      </c>
      <c r="L2122"/>
      <c r="M2122" s="85">
        <v>3616</v>
      </c>
      <c r="N2122" s="85">
        <v>2081</v>
      </c>
      <c r="O2122" s="85">
        <v>2100</v>
      </c>
      <c r="P2122" s="85">
        <v>80</v>
      </c>
      <c r="Q2122" s="70"/>
      <c r="R2122" s="85">
        <v>2100</v>
      </c>
      <c r="S2122" s="64">
        <v>3616</v>
      </c>
      <c r="T2122" s="64">
        <v>80</v>
      </c>
      <c r="U2122" s="64">
        <v>355</v>
      </c>
      <c r="V2122" s="64">
        <v>4</v>
      </c>
    </row>
    <row r="2123" spans="6:22" x14ac:dyDescent="0.25">
      <c r="F2123" s="60">
        <v>2101</v>
      </c>
      <c r="G2123" s="69">
        <f t="shared" ref="G2123:G2186" si="182">G2119+1</f>
        <v>50</v>
      </c>
      <c r="H2123" s="69">
        <f t="shared" si="181"/>
        <v>8</v>
      </c>
      <c r="I2123" s="84">
        <f t="shared" si="178"/>
        <v>554</v>
      </c>
      <c r="J2123" s="60">
        <f t="shared" si="179"/>
        <v>4277</v>
      </c>
      <c r="K2123" s="69">
        <f t="shared" si="180"/>
        <v>47</v>
      </c>
      <c r="L2123"/>
      <c r="M2123" s="85">
        <v>3885</v>
      </c>
      <c r="N2123" s="85">
        <v>2081</v>
      </c>
      <c r="O2123" s="85">
        <v>2101</v>
      </c>
      <c r="P2123" s="85">
        <v>86</v>
      </c>
      <c r="Q2123" s="70"/>
      <c r="R2123" s="85">
        <v>2101</v>
      </c>
      <c r="S2123" s="64">
        <v>3885</v>
      </c>
      <c r="T2123" s="64">
        <v>86</v>
      </c>
      <c r="U2123" s="64">
        <v>355</v>
      </c>
      <c r="V2123" s="64">
        <v>1</v>
      </c>
    </row>
    <row r="2124" spans="6:22" x14ac:dyDescent="0.25">
      <c r="F2124" s="60">
        <v>2102</v>
      </c>
      <c r="G2124" s="69">
        <f t="shared" si="182"/>
        <v>50</v>
      </c>
      <c r="H2124" s="69">
        <f t="shared" si="181"/>
        <v>8</v>
      </c>
      <c r="I2124" s="84">
        <f t="shared" si="178"/>
        <v>554</v>
      </c>
      <c r="J2124" s="60">
        <f t="shared" si="179"/>
        <v>4277</v>
      </c>
      <c r="K2124" s="69">
        <f t="shared" si="180"/>
        <v>47</v>
      </c>
      <c r="L2124"/>
      <c r="M2124" s="85">
        <v>3886</v>
      </c>
      <c r="N2124" s="85">
        <v>2081</v>
      </c>
      <c r="O2124" s="85">
        <v>2102</v>
      </c>
      <c r="P2124" s="85">
        <v>86</v>
      </c>
      <c r="Q2124" s="70"/>
      <c r="R2124" s="85">
        <v>2102</v>
      </c>
      <c r="S2124" s="64">
        <v>3886</v>
      </c>
      <c r="T2124" s="64">
        <v>86</v>
      </c>
      <c r="U2124" s="64">
        <v>355</v>
      </c>
      <c r="V2124" s="64">
        <v>2</v>
      </c>
    </row>
    <row r="2125" spans="6:22" x14ac:dyDescent="0.25">
      <c r="F2125" s="60">
        <v>2103</v>
      </c>
      <c r="G2125" s="69">
        <f t="shared" si="182"/>
        <v>50</v>
      </c>
      <c r="H2125" s="69">
        <f t="shared" si="181"/>
        <v>8</v>
      </c>
      <c r="I2125" s="84">
        <f t="shared" si="178"/>
        <v>554</v>
      </c>
      <c r="J2125" s="60">
        <f t="shared" si="179"/>
        <v>4277</v>
      </c>
      <c r="K2125" s="69">
        <f t="shared" si="180"/>
        <v>47</v>
      </c>
      <c r="L2125"/>
      <c r="M2125" s="85">
        <v>3887</v>
      </c>
      <c r="N2125" s="85">
        <v>2081</v>
      </c>
      <c r="O2125" s="85">
        <v>2103</v>
      </c>
      <c r="P2125" s="85">
        <v>86</v>
      </c>
      <c r="Q2125" s="70"/>
      <c r="R2125" s="85">
        <v>2103</v>
      </c>
      <c r="S2125" s="64">
        <v>3887</v>
      </c>
      <c r="T2125" s="64">
        <v>86</v>
      </c>
      <c r="U2125" s="64">
        <v>355</v>
      </c>
      <c r="V2125" s="64">
        <v>3</v>
      </c>
    </row>
    <row r="2126" spans="6:22" x14ac:dyDescent="0.25">
      <c r="F2126" s="60">
        <v>2104</v>
      </c>
      <c r="G2126" s="69">
        <f t="shared" si="182"/>
        <v>50</v>
      </c>
      <c r="H2126" s="69">
        <f t="shared" si="181"/>
        <v>8</v>
      </c>
      <c r="I2126" s="84">
        <f t="shared" si="178"/>
        <v>554</v>
      </c>
      <c r="J2126" s="60">
        <f t="shared" si="179"/>
        <v>4277</v>
      </c>
      <c r="K2126" s="69">
        <f t="shared" si="180"/>
        <v>47</v>
      </c>
      <c r="L2126"/>
      <c r="M2126" s="85">
        <v>3888</v>
      </c>
      <c r="N2126" s="85">
        <v>2081</v>
      </c>
      <c r="O2126" s="85">
        <v>2104</v>
      </c>
      <c r="P2126" s="85">
        <v>86</v>
      </c>
      <c r="Q2126" s="70"/>
      <c r="R2126" s="85">
        <v>2104</v>
      </c>
      <c r="S2126" s="64">
        <v>3888</v>
      </c>
      <c r="T2126" s="64">
        <v>86</v>
      </c>
      <c r="U2126" s="64">
        <v>355</v>
      </c>
      <c r="V2126" s="64">
        <v>4</v>
      </c>
    </row>
    <row r="2127" spans="6:22" x14ac:dyDescent="0.25">
      <c r="F2127" s="60">
        <v>2105</v>
      </c>
      <c r="G2127" s="69">
        <f t="shared" si="182"/>
        <v>51</v>
      </c>
      <c r="H2127" s="69">
        <f t="shared" si="181"/>
        <v>8</v>
      </c>
      <c r="I2127" s="84">
        <f t="shared" si="178"/>
        <v>562</v>
      </c>
      <c r="J2127" s="60">
        <f t="shared" si="179"/>
        <v>4365</v>
      </c>
      <c r="K2127" s="69">
        <f t="shared" si="180"/>
        <v>47</v>
      </c>
      <c r="L2127"/>
      <c r="M2127" s="85">
        <v>4681</v>
      </c>
      <c r="N2127" s="85">
        <v>2081</v>
      </c>
      <c r="O2127" s="85">
        <v>2105</v>
      </c>
      <c r="P2127" s="85">
        <v>104</v>
      </c>
      <c r="Q2127" s="70"/>
      <c r="R2127" s="85">
        <v>2105</v>
      </c>
      <c r="S2127" s="64">
        <v>4681</v>
      </c>
      <c r="T2127" s="64">
        <v>104</v>
      </c>
      <c r="U2127" s="64">
        <v>355</v>
      </c>
      <c r="V2127" s="64">
        <v>1</v>
      </c>
    </row>
    <row r="2128" spans="6:22" x14ac:dyDescent="0.25">
      <c r="F2128" s="60">
        <v>2106</v>
      </c>
      <c r="G2128" s="69">
        <f t="shared" si="182"/>
        <v>51</v>
      </c>
      <c r="H2128" s="69">
        <f t="shared" si="181"/>
        <v>8</v>
      </c>
      <c r="I2128" s="84">
        <f t="shared" si="178"/>
        <v>562</v>
      </c>
      <c r="J2128" s="60">
        <f t="shared" si="179"/>
        <v>4365</v>
      </c>
      <c r="K2128" s="69">
        <f t="shared" si="180"/>
        <v>47</v>
      </c>
      <c r="L2128"/>
      <c r="M2128" s="85">
        <v>4682</v>
      </c>
      <c r="N2128" s="85">
        <v>2081</v>
      </c>
      <c r="O2128" s="85">
        <v>2106</v>
      </c>
      <c r="P2128" s="85">
        <v>104</v>
      </c>
      <c r="Q2128" s="70"/>
      <c r="R2128" s="85">
        <v>2106</v>
      </c>
      <c r="S2128" s="64">
        <v>4682</v>
      </c>
      <c r="T2128" s="64">
        <v>104</v>
      </c>
      <c r="U2128" s="64">
        <v>355</v>
      </c>
      <c r="V2128" s="64">
        <v>2</v>
      </c>
    </row>
    <row r="2129" spans="6:22" x14ac:dyDescent="0.25">
      <c r="F2129" s="60">
        <v>2107</v>
      </c>
      <c r="G2129" s="69">
        <f t="shared" si="182"/>
        <v>51</v>
      </c>
      <c r="H2129" s="69">
        <f t="shared" si="181"/>
        <v>8</v>
      </c>
      <c r="I2129" s="84">
        <f t="shared" si="178"/>
        <v>562</v>
      </c>
      <c r="J2129" s="60">
        <f t="shared" si="179"/>
        <v>4365</v>
      </c>
      <c r="K2129" s="69">
        <f t="shared" si="180"/>
        <v>47</v>
      </c>
      <c r="L2129"/>
      <c r="M2129" s="85">
        <v>4683</v>
      </c>
      <c r="N2129" s="85">
        <v>2081</v>
      </c>
      <c r="O2129" s="85">
        <v>2107</v>
      </c>
      <c r="P2129" s="85">
        <v>104</v>
      </c>
      <c r="Q2129" s="70"/>
      <c r="R2129" s="85">
        <v>2107</v>
      </c>
      <c r="S2129" s="64">
        <v>4683</v>
      </c>
      <c r="T2129" s="64">
        <v>104</v>
      </c>
      <c r="U2129" s="64">
        <v>355</v>
      </c>
      <c r="V2129" s="64">
        <v>3</v>
      </c>
    </row>
    <row r="2130" spans="6:22" x14ac:dyDescent="0.25">
      <c r="F2130" s="60">
        <v>2108</v>
      </c>
      <c r="G2130" s="69">
        <f t="shared" si="182"/>
        <v>51</v>
      </c>
      <c r="H2130" s="69">
        <f t="shared" si="181"/>
        <v>8</v>
      </c>
      <c r="I2130" s="84">
        <f t="shared" si="178"/>
        <v>562</v>
      </c>
      <c r="J2130" s="60">
        <f t="shared" si="179"/>
        <v>4365</v>
      </c>
      <c r="K2130" s="69">
        <f t="shared" si="180"/>
        <v>47</v>
      </c>
      <c r="L2130"/>
      <c r="M2130" s="85">
        <v>4684</v>
      </c>
      <c r="N2130" s="85">
        <v>2081</v>
      </c>
      <c r="O2130" s="85">
        <v>2108</v>
      </c>
      <c r="P2130" s="85">
        <v>104</v>
      </c>
      <c r="Q2130" s="70"/>
      <c r="R2130" s="85">
        <v>2108</v>
      </c>
      <c r="S2130" s="64">
        <v>4684</v>
      </c>
      <c r="T2130" s="64">
        <v>104</v>
      </c>
      <c r="U2130" s="64">
        <v>355</v>
      </c>
      <c r="V2130" s="64">
        <v>4</v>
      </c>
    </row>
    <row r="2131" spans="6:22" x14ac:dyDescent="0.25">
      <c r="F2131" s="60">
        <v>2109</v>
      </c>
      <c r="G2131" s="69">
        <f t="shared" si="182"/>
        <v>52</v>
      </c>
      <c r="H2131" s="69">
        <f t="shared" si="181"/>
        <v>8</v>
      </c>
      <c r="I2131" s="84">
        <f t="shared" si="178"/>
        <v>570</v>
      </c>
      <c r="J2131" s="60">
        <f t="shared" si="179"/>
        <v>4453</v>
      </c>
      <c r="K2131" s="69">
        <f t="shared" si="180"/>
        <v>47</v>
      </c>
      <c r="L2131"/>
      <c r="M2131" s="85">
        <v>4953</v>
      </c>
      <c r="N2131" s="85">
        <v>2081</v>
      </c>
      <c r="O2131" s="85">
        <v>2109</v>
      </c>
      <c r="P2131" s="85">
        <v>109</v>
      </c>
      <c r="Q2131" s="70"/>
      <c r="R2131" s="85">
        <v>2109</v>
      </c>
      <c r="S2131" s="64">
        <v>4953</v>
      </c>
      <c r="T2131" s="64">
        <v>110</v>
      </c>
      <c r="U2131" s="64">
        <v>355</v>
      </c>
      <c r="V2131" s="64">
        <v>1</v>
      </c>
    </row>
    <row r="2132" spans="6:22" x14ac:dyDescent="0.25">
      <c r="F2132" s="60">
        <v>2110</v>
      </c>
      <c r="G2132" s="69">
        <f t="shared" si="182"/>
        <v>52</v>
      </c>
      <c r="H2132" s="69">
        <f t="shared" si="181"/>
        <v>8</v>
      </c>
      <c r="I2132" s="84">
        <f t="shared" si="178"/>
        <v>570</v>
      </c>
      <c r="J2132" s="60">
        <f t="shared" si="179"/>
        <v>4453</v>
      </c>
      <c r="K2132" s="69">
        <f t="shared" si="180"/>
        <v>47</v>
      </c>
      <c r="L2132"/>
      <c r="M2132" s="85">
        <v>4954</v>
      </c>
      <c r="N2132" s="85">
        <v>2081</v>
      </c>
      <c r="O2132" s="85">
        <v>2110</v>
      </c>
      <c r="P2132" s="85">
        <v>109</v>
      </c>
      <c r="Q2132" s="70"/>
      <c r="R2132" s="85">
        <v>2110</v>
      </c>
      <c r="S2132" s="64">
        <v>4954</v>
      </c>
      <c r="T2132" s="64">
        <v>110</v>
      </c>
      <c r="U2132" s="64">
        <v>355</v>
      </c>
      <c r="V2132" s="64">
        <v>2</v>
      </c>
    </row>
    <row r="2133" spans="6:22" x14ac:dyDescent="0.25">
      <c r="F2133" s="60">
        <v>2111</v>
      </c>
      <c r="G2133" s="69">
        <f t="shared" si="182"/>
        <v>52</v>
      </c>
      <c r="H2133" s="69">
        <f t="shared" si="181"/>
        <v>8</v>
      </c>
      <c r="I2133" s="84">
        <f t="shared" si="178"/>
        <v>570</v>
      </c>
      <c r="J2133" s="60">
        <f t="shared" si="179"/>
        <v>4453</v>
      </c>
      <c r="K2133" s="69">
        <f t="shared" si="180"/>
        <v>47</v>
      </c>
      <c r="L2133"/>
      <c r="M2133" s="85">
        <v>4955</v>
      </c>
      <c r="N2133" s="85">
        <v>2081</v>
      </c>
      <c r="O2133" s="85">
        <v>2111</v>
      </c>
      <c r="P2133" s="85">
        <v>109</v>
      </c>
      <c r="Q2133" s="70"/>
      <c r="R2133" s="85">
        <v>2111</v>
      </c>
      <c r="S2133" s="64">
        <v>4955</v>
      </c>
      <c r="T2133" s="64">
        <v>110</v>
      </c>
      <c r="U2133" s="64">
        <v>355</v>
      </c>
      <c r="V2133" s="64">
        <v>3</v>
      </c>
    </row>
    <row r="2134" spans="6:22" x14ac:dyDescent="0.25">
      <c r="F2134" s="60">
        <v>2112</v>
      </c>
      <c r="G2134" s="69">
        <f t="shared" si="182"/>
        <v>52</v>
      </c>
      <c r="H2134" s="69">
        <f t="shared" si="181"/>
        <v>8</v>
      </c>
      <c r="I2134" s="84">
        <f t="shared" si="178"/>
        <v>570</v>
      </c>
      <c r="J2134" s="60">
        <f t="shared" si="179"/>
        <v>4453</v>
      </c>
      <c r="K2134" s="69">
        <f t="shared" si="180"/>
        <v>47</v>
      </c>
      <c r="L2134"/>
      <c r="M2134" s="85">
        <v>4956</v>
      </c>
      <c r="N2134" s="85">
        <v>2081</v>
      </c>
      <c r="O2134" s="85">
        <v>2112</v>
      </c>
      <c r="P2134" s="85">
        <v>109</v>
      </c>
      <c r="Q2134" s="70"/>
      <c r="R2134" s="85">
        <v>2112</v>
      </c>
      <c r="S2134" s="64">
        <v>4956</v>
      </c>
      <c r="T2134" s="64">
        <v>110</v>
      </c>
      <c r="U2134" s="64">
        <v>355</v>
      </c>
      <c r="V2134" s="64">
        <v>4</v>
      </c>
    </row>
    <row r="2135" spans="6:22" x14ac:dyDescent="0.25">
      <c r="F2135" s="60">
        <v>2113</v>
      </c>
      <c r="G2135" s="69">
        <f t="shared" si="182"/>
        <v>53</v>
      </c>
      <c r="H2135" s="69">
        <f t="shared" si="181"/>
        <v>8</v>
      </c>
      <c r="I2135" s="84">
        <f t="shared" ref="I2135:I2198" si="183">VLOOKUP(G2135,$A$23:$C$90,2,0)+VLOOKUP(H2135,$A$23:$C$90,3,0)</f>
        <v>578</v>
      </c>
      <c r="J2135" s="60">
        <f t="shared" si="179"/>
        <v>4545</v>
      </c>
      <c r="K2135" s="69">
        <f t="shared" si="180"/>
        <v>47</v>
      </c>
      <c r="L2135"/>
      <c r="M2135" s="85">
        <v>5749</v>
      </c>
      <c r="N2135" s="85">
        <v>2081</v>
      </c>
      <c r="O2135" s="85">
        <v>2113</v>
      </c>
      <c r="P2135" s="85">
        <v>126</v>
      </c>
      <c r="Q2135" s="70"/>
      <c r="R2135" s="85">
        <v>2113</v>
      </c>
      <c r="S2135" s="64">
        <v>5749</v>
      </c>
      <c r="T2135" s="64">
        <v>127</v>
      </c>
      <c r="U2135" s="64">
        <v>355</v>
      </c>
      <c r="V2135" s="64">
        <v>1</v>
      </c>
    </row>
    <row r="2136" spans="6:22" x14ac:dyDescent="0.25">
      <c r="F2136" s="60">
        <v>2114</v>
      </c>
      <c r="G2136" s="69">
        <f t="shared" si="182"/>
        <v>53</v>
      </c>
      <c r="H2136" s="69">
        <f t="shared" si="181"/>
        <v>8</v>
      </c>
      <c r="I2136" s="84">
        <f t="shared" si="183"/>
        <v>578</v>
      </c>
      <c r="J2136" s="60">
        <f t="shared" ref="J2136:J2199" si="184">RANK(I2136,$I$23:$I$6550,1)</f>
        <v>4545</v>
      </c>
      <c r="K2136" s="69">
        <f t="shared" ref="K2136:K2199" si="185">LOOKUP(F2136,$X$23:$X$191,$Y$23:$Y$191)</f>
        <v>47</v>
      </c>
      <c r="L2136"/>
      <c r="M2136" s="85">
        <v>5750</v>
      </c>
      <c r="N2136" s="85">
        <v>2081</v>
      </c>
      <c r="O2136" s="85">
        <v>2114</v>
      </c>
      <c r="P2136" s="85">
        <v>126</v>
      </c>
      <c r="Q2136" s="70"/>
      <c r="R2136" s="85">
        <v>2114</v>
      </c>
      <c r="S2136" s="64">
        <v>5750</v>
      </c>
      <c r="T2136" s="64">
        <v>127</v>
      </c>
      <c r="U2136" s="64">
        <v>355</v>
      </c>
      <c r="V2136" s="64">
        <v>2</v>
      </c>
    </row>
    <row r="2137" spans="6:22" x14ac:dyDescent="0.25">
      <c r="F2137" s="60">
        <v>2115</v>
      </c>
      <c r="G2137" s="69">
        <f t="shared" si="182"/>
        <v>53</v>
      </c>
      <c r="H2137" s="69">
        <f t="shared" si="181"/>
        <v>8</v>
      </c>
      <c r="I2137" s="84">
        <f t="shared" si="183"/>
        <v>578</v>
      </c>
      <c r="J2137" s="60">
        <f t="shared" si="184"/>
        <v>4545</v>
      </c>
      <c r="K2137" s="69">
        <f t="shared" si="185"/>
        <v>47</v>
      </c>
      <c r="L2137"/>
      <c r="M2137" s="85">
        <v>5751</v>
      </c>
      <c r="N2137" s="85">
        <v>2081</v>
      </c>
      <c r="O2137" s="85">
        <v>2115</v>
      </c>
      <c r="P2137" s="85">
        <v>126</v>
      </c>
      <c r="Q2137" s="70"/>
      <c r="R2137" s="85">
        <v>2115</v>
      </c>
      <c r="S2137" s="64">
        <v>5751</v>
      </c>
      <c r="T2137" s="64">
        <v>127</v>
      </c>
      <c r="U2137" s="64">
        <v>355</v>
      </c>
      <c r="V2137" s="64">
        <v>3</v>
      </c>
    </row>
    <row r="2138" spans="6:22" x14ac:dyDescent="0.25">
      <c r="F2138" s="60">
        <v>2116</v>
      </c>
      <c r="G2138" s="69">
        <f t="shared" si="182"/>
        <v>53</v>
      </c>
      <c r="H2138" s="69">
        <f t="shared" si="181"/>
        <v>8</v>
      </c>
      <c r="I2138" s="84">
        <f t="shared" si="183"/>
        <v>578</v>
      </c>
      <c r="J2138" s="60">
        <f t="shared" si="184"/>
        <v>4545</v>
      </c>
      <c r="K2138" s="69">
        <f t="shared" si="185"/>
        <v>47</v>
      </c>
      <c r="L2138"/>
      <c r="M2138" s="85">
        <v>5752</v>
      </c>
      <c r="N2138" s="85">
        <v>2081</v>
      </c>
      <c r="O2138" s="85">
        <v>2116</v>
      </c>
      <c r="P2138" s="85">
        <v>126</v>
      </c>
      <c r="Q2138" s="70"/>
      <c r="R2138" s="85">
        <v>2116</v>
      </c>
      <c r="S2138" s="64">
        <v>5752</v>
      </c>
      <c r="T2138" s="64">
        <v>127</v>
      </c>
      <c r="U2138" s="64">
        <v>355</v>
      </c>
      <c r="V2138" s="64">
        <v>4</v>
      </c>
    </row>
    <row r="2139" spans="6:22" x14ac:dyDescent="0.25">
      <c r="F2139" s="60">
        <v>2117</v>
      </c>
      <c r="G2139" s="69">
        <f t="shared" si="182"/>
        <v>54</v>
      </c>
      <c r="H2139" s="69">
        <f t="shared" si="181"/>
        <v>8</v>
      </c>
      <c r="I2139" s="84">
        <f t="shared" si="183"/>
        <v>586</v>
      </c>
      <c r="J2139" s="60">
        <f t="shared" si="184"/>
        <v>4637</v>
      </c>
      <c r="K2139" s="69">
        <f t="shared" si="185"/>
        <v>47</v>
      </c>
      <c r="L2139"/>
      <c r="M2139" s="85">
        <v>6021</v>
      </c>
      <c r="N2139" s="85">
        <v>2081</v>
      </c>
      <c r="O2139" s="85">
        <v>2117</v>
      </c>
      <c r="P2139" s="85">
        <v>132</v>
      </c>
      <c r="Q2139" s="70"/>
      <c r="R2139" s="85">
        <v>2117</v>
      </c>
      <c r="S2139" s="64">
        <v>6021</v>
      </c>
      <c r="T2139" s="64">
        <v>133</v>
      </c>
      <c r="U2139" s="64">
        <v>355</v>
      </c>
      <c r="V2139" s="64">
        <v>1</v>
      </c>
    </row>
    <row r="2140" spans="6:22" x14ac:dyDescent="0.25">
      <c r="F2140" s="60">
        <v>2118</v>
      </c>
      <c r="G2140" s="69">
        <f t="shared" si="182"/>
        <v>54</v>
      </c>
      <c r="H2140" s="69">
        <f t="shared" si="181"/>
        <v>8</v>
      </c>
      <c r="I2140" s="84">
        <f t="shared" si="183"/>
        <v>586</v>
      </c>
      <c r="J2140" s="60">
        <f t="shared" si="184"/>
        <v>4637</v>
      </c>
      <c r="K2140" s="69">
        <f t="shared" si="185"/>
        <v>47</v>
      </c>
      <c r="L2140"/>
      <c r="M2140" s="85">
        <v>6022</v>
      </c>
      <c r="N2140" s="85">
        <v>2081</v>
      </c>
      <c r="O2140" s="85">
        <v>2118</v>
      </c>
      <c r="P2140" s="85">
        <v>132</v>
      </c>
      <c r="Q2140" s="70"/>
      <c r="R2140" s="85">
        <v>2118</v>
      </c>
      <c r="S2140" s="64">
        <v>6022</v>
      </c>
      <c r="T2140" s="64">
        <v>133</v>
      </c>
      <c r="U2140" s="64">
        <v>355</v>
      </c>
      <c r="V2140" s="64">
        <v>2</v>
      </c>
    </row>
    <row r="2141" spans="6:22" x14ac:dyDescent="0.25">
      <c r="F2141" s="60">
        <v>2119</v>
      </c>
      <c r="G2141" s="69">
        <f t="shared" si="182"/>
        <v>54</v>
      </c>
      <c r="H2141" s="69">
        <f t="shared" si="181"/>
        <v>8</v>
      </c>
      <c r="I2141" s="84">
        <f t="shared" si="183"/>
        <v>586</v>
      </c>
      <c r="J2141" s="60">
        <f t="shared" si="184"/>
        <v>4637</v>
      </c>
      <c r="K2141" s="69">
        <f t="shared" si="185"/>
        <v>47</v>
      </c>
      <c r="L2141"/>
      <c r="M2141" s="85">
        <v>6023</v>
      </c>
      <c r="N2141" s="85">
        <v>2081</v>
      </c>
      <c r="O2141" s="85">
        <v>2119</v>
      </c>
      <c r="P2141" s="85">
        <v>132</v>
      </c>
      <c r="Q2141" s="70"/>
      <c r="R2141" s="85">
        <v>2119</v>
      </c>
      <c r="S2141" s="64">
        <v>6023</v>
      </c>
      <c r="T2141" s="64">
        <v>133</v>
      </c>
      <c r="U2141" s="64">
        <v>355</v>
      </c>
      <c r="V2141" s="64">
        <v>3</v>
      </c>
    </row>
    <row r="2142" spans="6:22" x14ac:dyDescent="0.25">
      <c r="F2142" s="60">
        <v>2120</v>
      </c>
      <c r="G2142" s="69">
        <f t="shared" si="182"/>
        <v>54</v>
      </c>
      <c r="H2142" s="69">
        <f t="shared" si="181"/>
        <v>8</v>
      </c>
      <c r="I2142" s="84">
        <f t="shared" si="183"/>
        <v>586</v>
      </c>
      <c r="J2142" s="60">
        <f t="shared" si="184"/>
        <v>4637</v>
      </c>
      <c r="K2142" s="69">
        <f t="shared" si="185"/>
        <v>47</v>
      </c>
      <c r="L2142"/>
      <c r="M2142" s="85">
        <v>6024</v>
      </c>
      <c r="N2142" s="85">
        <v>2081</v>
      </c>
      <c r="O2142" s="85">
        <v>2120</v>
      </c>
      <c r="P2142" s="85">
        <v>132</v>
      </c>
      <c r="Q2142" s="70"/>
      <c r="R2142" s="85">
        <v>2120</v>
      </c>
      <c r="S2142" s="64">
        <v>6024</v>
      </c>
      <c r="T2142" s="64">
        <v>133</v>
      </c>
      <c r="U2142" s="64">
        <v>355</v>
      </c>
      <c r="V2142" s="64">
        <v>4</v>
      </c>
    </row>
    <row r="2143" spans="6:22" x14ac:dyDescent="0.25">
      <c r="F2143" s="60">
        <v>2121</v>
      </c>
      <c r="G2143" s="69">
        <f t="shared" si="182"/>
        <v>55</v>
      </c>
      <c r="H2143" s="69">
        <f t="shared" si="181"/>
        <v>8</v>
      </c>
      <c r="I2143" s="84">
        <f t="shared" si="183"/>
        <v>594</v>
      </c>
      <c r="J2143" s="60">
        <f t="shared" si="184"/>
        <v>4729</v>
      </c>
      <c r="K2143" s="69">
        <f t="shared" si="185"/>
        <v>47</v>
      </c>
      <c r="L2143"/>
      <c r="M2143" s="85">
        <v>945</v>
      </c>
      <c r="N2143" s="85">
        <v>2121</v>
      </c>
      <c r="O2143" s="85">
        <v>2121</v>
      </c>
      <c r="P2143" s="85">
        <v>21</v>
      </c>
      <c r="Q2143" s="70"/>
      <c r="R2143" s="85">
        <v>2121</v>
      </c>
      <c r="S2143" s="64">
        <v>945</v>
      </c>
      <c r="T2143" s="64">
        <v>21</v>
      </c>
      <c r="U2143" s="64">
        <v>359</v>
      </c>
      <c r="V2143" s="64">
        <v>1</v>
      </c>
    </row>
    <row r="2144" spans="6:22" x14ac:dyDescent="0.25">
      <c r="F2144" s="60">
        <v>2122</v>
      </c>
      <c r="G2144" s="69">
        <f t="shared" si="182"/>
        <v>55</v>
      </c>
      <c r="H2144" s="69">
        <f t="shared" si="181"/>
        <v>8</v>
      </c>
      <c r="I2144" s="84">
        <f t="shared" si="183"/>
        <v>594</v>
      </c>
      <c r="J2144" s="60">
        <f t="shared" si="184"/>
        <v>4729</v>
      </c>
      <c r="K2144" s="69">
        <f t="shared" si="185"/>
        <v>47</v>
      </c>
      <c r="L2144"/>
      <c r="M2144" s="85">
        <v>946</v>
      </c>
      <c r="N2144" s="85">
        <v>2121</v>
      </c>
      <c r="O2144" s="85">
        <v>2122</v>
      </c>
      <c r="P2144" s="85">
        <v>21</v>
      </c>
      <c r="Q2144" s="70"/>
      <c r="R2144" s="85">
        <v>2122</v>
      </c>
      <c r="S2144" s="64">
        <v>946</v>
      </c>
      <c r="T2144" s="64">
        <v>21</v>
      </c>
      <c r="U2144" s="64">
        <v>359</v>
      </c>
      <c r="V2144" s="64">
        <v>2</v>
      </c>
    </row>
    <row r="2145" spans="6:22" x14ac:dyDescent="0.25">
      <c r="F2145" s="60">
        <v>2123</v>
      </c>
      <c r="G2145" s="69">
        <f t="shared" si="182"/>
        <v>55</v>
      </c>
      <c r="H2145" s="69">
        <f t="shared" si="181"/>
        <v>8</v>
      </c>
      <c r="I2145" s="84">
        <f t="shared" si="183"/>
        <v>594</v>
      </c>
      <c r="J2145" s="60">
        <f t="shared" si="184"/>
        <v>4729</v>
      </c>
      <c r="K2145" s="69">
        <f t="shared" si="185"/>
        <v>47</v>
      </c>
      <c r="L2145"/>
      <c r="M2145" s="85">
        <v>947</v>
      </c>
      <c r="N2145" s="85">
        <v>2121</v>
      </c>
      <c r="O2145" s="85">
        <v>2123</v>
      </c>
      <c r="P2145" s="85">
        <v>21</v>
      </c>
      <c r="Q2145" s="70"/>
      <c r="R2145" s="85">
        <v>2123</v>
      </c>
      <c r="S2145" s="64">
        <v>947</v>
      </c>
      <c r="T2145" s="64">
        <v>21</v>
      </c>
      <c r="U2145" s="64">
        <v>359</v>
      </c>
      <c r="V2145" s="64">
        <v>3</v>
      </c>
    </row>
    <row r="2146" spans="6:22" x14ac:dyDescent="0.25">
      <c r="F2146" s="60">
        <v>2124</v>
      </c>
      <c r="G2146" s="69">
        <f t="shared" si="182"/>
        <v>55</v>
      </c>
      <c r="H2146" s="69">
        <f t="shared" si="181"/>
        <v>8</v>
      </c>
      <c r="I2146" s="84">
        <f t="shared" si="183"/>
        <v>594</v>
      </c>
      <c r="J2146" s="60">
        <f t="shared" si="184"/>
        <v>4729</v>
      </c>
      <c r="K2146" s="69">
        <f t="shared" si="185"/>
        <v>47</v>
      </c>
      <c r="L2146"/>
      <c r="M2146" s="85">
        <v>948</v>
      </c>
      <c r="N2146" s="85">
        <v>2121</v>
      </c>
      <c r="O2146" s="85">
        <v>2124</v>
      </c>
      <c r="P2146" s="85">
        <v>21</v>
      </c>
      <c r="Q2146" s="70"/>
      <c r="R2146" s="85">
        <v>2124</v>
      </c>
      <c r="S2146" s="64">
        <v>948</v>
      </c>
      <c r="T2146" s="64">
        <v>21</v>
      </c>
      <c r="U2146" s="64">
        <v>359</v>
      </c>
      <c r="V2146" s="64">
        <v>4</v>
      </c>
    </row>
    <row r="2147" spans="6:22" x14ac:dyDescent="0.25">
      <c r="F2147" s="60">
        <v>2125</v>
      </c>
      <c r="G2147" s="69">
        <f t="shared" si="182"/>
        <v>56</v>
      </c>
      <c r="H2147" s="69">
        <f t="shared" si="181"/>
        <v>8</v>
      </c>
      <c r="I2147" s="84">
        <f t="shared" si="183"/>
        <v>602</v>
      </c>
      <c r="J2147" s="60">
        <f t="shared" si="184"/>
        <v>4825</v>
      </c>
      <c r="K2147" s="69">
        <f t="shared" si="185"/>
        <v>47</v>
      </c>
      <c r="L2147"/>
      <c r="M2147" s="85">
        <v>1217</v>
      </c>
      <c r="N2147" s="85">
        <v>2121</v>
      </c>
      <c r="O2147" s="85">
        <v>2125</v>
      </c>
      <c r="P2147" s="85">
        <v>27</v>
      </c>
      <c r="Q2147" s="70"/>
      <c r="R2147" s="85">
        <v>2125</v>
      </c>
      <c r="S2147" s="64">
        <v>1217</v>
      </c>
      <c r="T2147" s="64">
        <v>27</v>
      </c>
      <c r="U2147" s="64">
        <v>359</v>
      </c>
      <c r="V2147" s="64">
        <v>1</v>
      </c>
    </row>
    <row r="2148" spans="6:22" x14ac:dyDescent="0.25">
      <c r="F2148" s="60">
        <v>2126</v>
      </c>
      <c r="G2148" s="69">
        <f t="shared" si="182"/>
        <v>56</v>
      </c>
      <c r="H2148" s="69">
        <f t="shared" si="181"/>
        <v>8</v>
      </c>
      <c r="I2148" s="84">
        <f t="shared" si="183"/>
        <v>602</v>
      </c>
      <c r="J2148" s="60">
        <f t="shared" si="184"/>
        <v>4825</v>
      </c>
      <c r="K2148" s="69">
        <f t="shared" si="185"/>
        <v>47</v>
      </c>
      <c r="L2148"/>
      <c r="M2148" s="85">
        <v>1218</v>
      </c>
      <c r="N2148" s="85">
        <v>2121</v>
      </c>
      <c r="O2148" s="85">
        <v>2126</v>
      </c>
      <c r="P2148" s="85">
        <v>27</v>
      </c>
      <c r="Q2148" s="70"/>
      <c r="R2148" s="85">
        <v>2126</v>
      </c>
      <c r="S2148" s="64">
        <v>1218</v>
      </c>
      <c r="T2148" s="64">
        <v>27</v>
      </c>
      <c r="U2148" s="64">
        <v>359</v>
      </c>
      <c r="V2148" s="64">
        <v>2</v>
      </c>
    </row>
    <row r="2149" spans="6:22" x14ac:dyDescent="0.25">
      <c r="F2149" s="60">
        <v>2127</v>
      </c>
      <c r="G2149" s="69">
        <f t="shared" si="182"/>
        <v>56</v>
      </c>
      <c r="H2149" s="69">
        <f t="shared" si="181"/>
        <v>8</v>
      </c>
      <c r="I2149" s="84">
        <f t="shared" si="183"/>
        <v>602</v>
      </c>
      <c r="J2149" s="60">
        <f t="shared" si="184"/>
        <v>4825</v>
      </c>
      <c r="K2149" s="69">
        <f t="shared" si="185"/>
        <v>47</v>
      </c>
      <c r="L2149"/>
      <c r="M2149" s="85">
        <v>1219</v>
      </c>
      <c r="N2149" s="85">
        <v>2121</v>
      </c>
      <c r="O2149" s="85">
        <v>2127</v>
      </c>
      <c r="P2149" s="85">
        <v>27</v>
      </c>
      <c r="Q2149" s="70"/>
      <c r="R2149" s="85">
        <v>2127</v>
      </c>
      <c r="S2149" s="64">
        <v>1219</v>
      </c>
      <c r="T2149" s="64">
        <v>27</v>
      </c>
      <c r="U2149" s="64">
        <v>359</v>
      </c>
      <c r="V2149" s="64">
        <v>3</v>
      </c>
    </row>
    <row r="2150" spans="6:22" x14ac:dyDescent="0.25">
      <c r="F2150" s="60">
        <v>2128</v>
      </c>
      <c r="G2150" s="69">
        <f t="shared" si="182"/>
        <v>56</v>
      </c>
      <c r="H2150" s="69">
        <f t="shared" si="181"/>
        <v>8</v>
      </c>
      <c r="I2150" s="84">
        <f t="shared" si="183"/>
        <v>602</v>
      </c>
      <c r="J2150" s="60">
        <f t="shared" si="184"/>
        <v>4825</v>
      </c>
      <c r="K2150" s="69">
        <f t="shared" si="185"/>
        <v>47</v>
      </c>
      <c r="L2150"/>
      <c r="M2150" s="85">
        <v>1220</v>
      </c>
      <c r="N2150" s="85">
        <v>2121</v>
      </c>
      <c r="O2150" s="85">
        <v>2128</v>
      </c>
      <c r="P2150" s="85">
        <v>27</v>
      </c>
      <c r="Q2150" s="70"/>
      <c r="R2150" s="85">
        <v>2128</v>
      </c>
      <c r="S2150" s="64">
        <v>1220</v>
      </c>
      <c r="T2150" s="64">
        <v>27</v>
      </c>
      <c r="U2150" s="64">
        <v>359</v>
      </c>
      <c r="V2150" s="64">
        <v>4</v>
      </c>
    </row>
    <row r="2151" spans="6:22" x14ac:dyDescent="0.25">
      <c r="F2151" s="60">
        <v>2129</v>
      </c>
      <c r="G2151" s="69">
        <f t="shared" si="182"/>
        <v>57</v>
      </c>
      <c r="H2151" s="69">
        <f t="shared" ref="H2151:H2214" si="186">H1879+1</f>
        <v>8</v>
      </c>
      <c r="I2151" s="84">
        <f t="shared" si="183"/>
        <v>610</v>
      </c>
      <c r="J2151" s="60">
        <f t="shared" si="184"/>
        <v>4921</v>
      </c>
      <c r="K2151" s="69">
        <f t="shared" si="185"/>
        <v>48</v>
      </c>
      <c r="L2151"/>
      <c r="M2151" s="85">
        <v>2013</v>
      </c>
      <c r="N2151" s="85">
        <v>2121</v>
      </c>
      <c r="O2151" s="85">
        <v>2129</v>
      </c>
      <c r="P2151" s="85">
        <v>45</v>
      </c>
      <c r="Q2151" s="70"/>
      <c r="R2151" s="85">
        <v>2129</v>
      </c>
      <c r="S2151" s="64">
        <v>2013</v>
      </c>
      <c r="T2151" s="64">
        <v>45</v>
      </c>
      <c r="U2151" s="64">
        <v>359</v>
      </c>
      <c r="V2151" s="64">
        <v>1</v>
      </c>
    </row>
    <row r="2152" spans="6:22" x14ac:dyDescent="0.25">
      <c r="F2152" s="60">
        <v>2130</v>
      </c>
      <c r="G2152" s="69">
        <f t="shared" si="182"/>
        <v>57</v>
      </c>
      <c r="H2152" s="69">
        <f t="shared" si="186"/>
        <v>8</v>
      </c>
      <c r="I2152" s="84">
        <f t="shared" si="183"/>
        <v>610</v>
      </c>
      <c r="J2152" s="60">
        <f t="shared" si="184"/>
        <v>4921</v>
      </c>
      <c r="K2152" s="69">
        <f t="shared" si="185"/>
        <v>48</v>
      </c>
      <c r="L2152"/>
      <c r="M2152" s="85">
        <v>2014</v>
      </c>
      <c r="N2152" s="85">
        <v>2121</v>
      </c>
      <c r="O2152" s="85">
        <v>2130</v>
      </c>
      <c r="P2152" s="85">
        <v>45</v>
      </c>
      <c r="Q2152" s="70"/>
      <c r="R2152" s="85">
        <v>2130</v>
      </c>
      <c r="S2152" s="64">
        <v>2014</v>
      </c>
      <c r="T2152" s="64">
        <v>45</v>
      </c>
      <c r="U2152" s="64">
        <v>359</v>
      </c>
      <c r="V2152" s="64">
        <v>2</v>
      </c>
    </row>
    <row r="2153" spans="6:22" x14ac:dyDescent="0.25">
      <c r="F2153" s="60">
        <v>2131</v>
      </c>
      <c r="G2153" s="69">
        <f t="shared" si="182"/>
        <v>57</v>
      </c>
      <c r="H2153" s="69">
        <f t="shared" si="186"/>
        <v>8</v>
      </c>
      <c r="I2153" s="84">
        <f t="shared" si="183"/>
        <v>610</v>
      </c>
      <c r="J2153" s="60">
        <f t="shared" si="184"/>
        <v>4921</v>
      </c>
      <c r="K2153" s="69">
        <f t="shared" si="185"/>
        <v>48</v>
      </c>
      <c r="L2153"/>
      <c r="M2153" s="85">
        <v>2015</v>
      </c>
      <c r="N2153" s="85">
        <v>2121</v>
      </c>
      <c r="O2153" s="85">
        <v>2131</v>
      </c>
      <c r="P2153" s="85">
        <v>45</v>
      </c>
      <c r="Q2153" s="70"/>
      <c r="R2153" s="85">
        <v>2131</v>
      </c>
      <c r="S2153" s="64">
        <v>2015</v>
      </c>
      <c r="T2153" s="64">
        <v>45</v>
      </c>
      <c r="U2153" s="64">
        <v>359</v>
      </c>
      <c r="V2153" s="64">
        <v>3</v>
      </c>
    </row>
    <row r="2154" spans="6:22" x14ac:dyDescent="0.25">
      <c r="F2154" s="60">
        <v>2132</v>
      </c>
      <c r="G2154" s="69">
        <f t="shared" si="182"/>
        <v>57</v>
      </c>
      <c r="H2154" s="69">
        <f t="shared" si="186"/>
        <v>8</v>
      </c>
      <c r="I2154" s="84">
        <f t="shared" si="183"/>
        <v>610</v>
      </c>
      <c r="J2154" s="60">
        <f t="shared" si="184"/>
        <v>4921</v>
      </c>
      <c r="K2154" s="69">
        <f t="shared" si="185"/>
        <v>48</v>
      </c>
      <c r="L2154"/>
      <c r="M2154" s="85">
        <v>2016</v>
      </c>
      <c r="N2154" s="85">
        <v>2121</v>
      </c>
      <c r="O2154" s="85">
        <v>2132</v>
      </c>
      <c r="P2154" s="85">
        <v>45</v>
      </c>
      <c r="Q2154" s="70"/>
      <c r="R2154" s="85">
        <v>2132</v>
      </c>
      <c r="S2154" s="64">
        <v>2016</v>
      </c>
      <c r="T2154" s="64">
        <v>45</v>
      </c>
      <c r="U2154" s="64">
        <v>359</v>
      </c>
      <c r="V2154" s="64">
        <v>4</v>
      </c>
    </row>
    <row r="2155" spans="6:22" x14ac:dyDescent="0.25">
      <c r="F2155" s="60">
        <v>2133</v>
      </c>
      <c r="G2155" s="69">
        <f t="shared" si="182"/>
        <v>58</v>
      </c>
      <c r="H2155" s="69">
        <f t="shared" si="186"/>
        <v>8</v>
      </c>
      <c r="I2155" s="84">
        <f t="shared" si="183"/>
        <v>618</v>
      </c>
      <c r="J2155" s="60">
        <f t="shared" si="184"/>
        <v>5017</v>
      </c>
      <c r="K2155" s="69">
        <f t="shared" si="185"/>
        <v>48</v>
      </c>
      <c r="L2155"/>
      <c r="M2155" s="85">
        <v>2285</v>
      </c>
      <c r="N2155" s="85">
        <v>2121</v>
      </c>
      <c r="O2155" s="85">
        <v>2133</v>
      </c>
      <c r="P2155" s="85">
        <v>51</v>
      </c>
      <c r="Q2155" s="70"/>
      <c r="R2155" s="85">
        <v>2133</v>
      </c>
      <c r="S2155" s="64">
        <v>2285</v>
      </c>
      <c r="T2155" s="64">
        <v>51</v>
      </c>
      <c r="U2155" s="64">
        <v>359</v>
      </c>
      <c r="V2155" s="64">
        <v>1</v>
      </c>
    </row>
    <row r="2156" spans="6:22" x14ac:dyDescent="0.25">
      <c r="F2156" s="60">
        <v>2134</v>
      </c>
      <c r="G2156" s="69">
        <f t="shared" si="182"/>
        <v>58</v>
      </c>
      <c r="H2156" s="69">
        <f t="shared" si="186"/>
        <v>8</v>
      </c>
      <c r="I2156" s="84">
        <f t="shared" si="183"/>
        <v>618</v>
      </c>
      <c r="J2156" s="60">
        <f t="shared" si="184"/>
        <v>5017</v>
      </c>
      <c r="K2156" s="69">
        <f t="shared" si="185"/>
        <v>48</v>
      </c>
      <c r="L2156"/>
      <c r="M2156" s="85">
        <v>2286</v>
      </c>
      <c r="N2156" s="85">
        <v>2121</v>
      </c>
      <c r="O2156" s="85">
        <v>2134</v>
      </c>
      <c r="P2156" s="85">
        <v>51</v>
      </c>
      <c r="Q2156" s="70"/>
      <c r="R2156" s="85">
        <v>2134</v>
      </c>
      <c r="S2156" s="64">
        <v>2286</v>
      </c>
      <c r="T2156" s="64">
        <v>51</v>
      </c>
      <c r="U2156" s="64">
        <v>359</v>
      </c>
      <c r="V2156" s="64">
        <v>2</v>
      </c>
    </row>
    <row r="2157" spans="6:22" x14ac:dyDescent="0.25">
      <c r="F2157" s="60">
        <v>2135</v>
      </c>
      <c r="G2157" s="69">
        <f t="shared" si="182"/>
        <v>58</v>
      </c>
      <c r="H2157" s="69">
        <f t="shared" si="186"/>
        <v>8</v>
      </c>
      <c r="I2157" s="84">
        <f t="shared" si="183"/>
        <v>618</v>
      </c>
      <c r="J2157" s="60">
        <f t="shared" si="184"/>
        <v>5017</v>
      </c>
      <c r="K2157" s="69">
        <f t="shared" si="185"/>
        <v>48</v>
      </c>
      <c r="L2157"/>
      <c r="M2157" s="85">
        <v>2287</v>
      </c>
      <c r="N2157" s="85">
        <v>2121</v>
      </c>
      <c r="O2157" s="85">
        <v>2135</v>
      </c>
      <c r="P2157" s="85">
        <v>51</v>
      </c>
      <c r="Q2157" s="70"/>
      <c r="R2157" s="85">
        <v>2135</v>
      </c>
      <c r="S2157" s="64">
        <v>2287</v>
      </c>
      <c r="T2157" s="64">
        <v>51</v>
      </c>
      <c r="U2157" s="64">
        <v>359</v>
      </c>
      <c r="V2157" s="64">
        <v>3</v>
      </c>
    </row>
    <row r="2158" spans="6:22" x14ac:dyDescent="0.25">
      <c r="F2158" s="60">
        <v>2136</v>
      </c>
      <c r="G2158" s="69">
        <f t="shared" si="182"/>
        <v>58</v>
      </c>
      <c r="H2158" s="69">
        <f t="shared" si="186"/>
        <v>8</v>
      </c>
      <c r="I2158" s="84">
        <f t="shared" si="183"/>
        <v>618</v>
      </c>
      <c r="J2158" s="60">
        <f t="shared" si="184"/>
        <v>5017</v>
      </c>
      <c r="K2158" s="69">
        <f t="shared" si="185"/>
        <v>48</v>
      </c>
      <c r="L2158"/>
      <c r="M2158" s="85">
        <v>2288</v>
      </c>
      <c r="N2158" s="85">
        <v>2121</v>
      </c>
      <c r="O2158" s="85">
        <v>2136</v>
      </c>
      <c r="P2158" s="85">
        <v>51</v>
      </c>
      <c r="Q2158" s="70"/>
      <c r="R2158" s="85">
        <v>2136</v>
      </c>
      <c r="S2158" s="64">
        <v>2288</v>
      </c>
      <c r="T2158" s="64">
        <v>51</v>
      </c>
      <c r="U2158" s="64">
        <v>359</v>
      </c>
      <c r="V2158" s="64">
        <v>4</v>
      </c>
    </row>
    <row r="2159" spans="6:22" x14ac:dyDescent="0.25">
      <c r="F2159" s="60">
        <v>2137</v>
      </c>
      <c r="G2159" s="69">
        <f t="shared" si="182"/>
        <v>59</v>
      </c>
      <c r="H2159" s="69">
        <f t="shared" si="186"/>
        <v>8</v>
      </c>
      <c r="I2159" s="84">
        <f t="shared" si="183"/>
        <v>626</v>
      </c>
      <c r="J2159" s="60">
        <f t="shared" si="184"/>
        <v>5113</v>
      </c>
      <c r="K2159" s="69">
        <f t="shared" si="185"/>
        <v>48</v>
      </c>
      <c r="L2159"/>
      <c r="M2159" s="85">
        <v>3081</v>
      </c>
      <c r="N2159" s="85">
        <v>2121</v>
      </c>
      <c r="O2159" s="85">
        <v>2137</v>
      </c>
      <c r="P2159" s="85">
        <v>69</v>
      </c>
      <c r="Q2159" s="70"/>
      <c r="R2159" s="85">
        <v>2137</v>
      </c>
      <c r="S2159" s="64">
        <v>3081</v>
      </c>
      <c r="T2159" s="64">
        <v>69</v>
      </c>
      <c r="U2159" s="64">
        <v>359</v>
      </c>
      <c r="V2159" s="64">
        <v>1</v>
      </c>
    </row>
    <row r="2160" spans="6:22" x14ac:dyDescent="0.25">
      <c r="F2160" s="60">
        <v>2138</v>
      </c>
      <c r="G2160" s="69">
        <f t="shared" si="182"/>
        <v>59</v>
      </c>
      <c r="H2160" s="69">
        <f t="shared" si="186"/>
        <v>8</v>
      </c>
      <c r="I2160" s="84">
        <f t="shared" si="183"/>
        <v>626</v>
      </c>
      <c r="J2160" s="60">
        <f t="shared" si="184"/>
        <v>5113</v>
      </c>
      <c r="K2160" s="69">
        <f t="shared" si="185"/>
        <v>48</v>
      </c>
      <c r="L2160"/>
      <c r="M2160" s="85">
        <v>3082</v>
      </c>
      <c r="N2160" s="85">
        <v>2121</v>
      </c>
      <c r="O2160" s="85">
        <v>2138</v>
      </c>
      <c r="P2160" s="85">
        <v>69</v>
      </c>
      <c r="Q2160" s="70"/>
      <c r="R2160" s="85">
        <v>2138</v>
      </c>
      <c r="S2160" s="64">
        <v>3082</v>
      </c>
      <c r="T2160" s="64">
        <v>69</v>
      </c>
      <c r="U2160" s="64">
        <v>359</v>
      </c>
      <c r="V2160" s="64">
        <v>2</v>
      </c>
    </row>
    <row r="2161" spans="6:22" x14ac:dyDescent="0.25">
      <c r="F2161" s="60">
        <v>2139</v>
      </c>
      <c r="G2161" s="69">
        <f t="shared" si="182"/>
        <v>59</v>
      </c>
      <c r="H2161" s="69">
        <f t="shared" si="186"/>
        <v>8</v>
      </c>
      <c r="I2161" s="84">
        <f t="shared" si="183"/>
        <v>626</v>
      </c>
      <c r="J2161" s="60">
        <f t="shared" si="184"/>
        <v>5113</v>
      </c>
      <c r="K2161" s="69">
        <f t="shared" si="185"/>
        <v>48</v>
      </c>
      <c r="L2161"/>
      <c r="M2161" s="85">
        <v>3083</v>
      </c>
      <c r="N2161" s="85">
        <v>2121</v>
      </c>
      <c r="O2161" s="85">
        <v>2139</v>
      </c>
      <c r="P2161" s="85">
        <v>69</v>
      </c>
      <c r="Q2161" s="70"/>
      <c r="R2161" s="85">
        <v>2139</v>
      </c>
      <c r="S2161" s="64">
        <v>3083</v>
      </c>
      <c r="T2161" s="64">
        <v>69</v>
      </c>
      <c r="U2161" s="64">
        <v>359</v>
      </c>
      <c r="V2161" s="64">
        <v>3</v>
      </c>
    </row>
    <row r="2162" spans="6:22" x14ac:dyDescent="0.25">
      <c r="F2162" s="60">
        <v>2140</v>
      </c>
      <c r="G2162" s="69">
        <f t="shared" si="182"/>
        <v>59</v>
      </c>
      <c r="H2162" s="69">
        <f t="shared" si="186"/>
        <v>8</v>
      </c>
      <c r="I2162" s="84">
        <f t="shared" si="183"/>
        <v>626</v>
      </c>
      <c r="J2162" s="60">
        <f t="shared" si="184"/>
        <v>5113</v>
      </c>
      <c r="K2162" s="69">
        <f t="shared" si="185"/>
        <v>48</v>
      </c>
      <c r="L2162"/>
      <c r="M2162" s="85">
        <v>3084</v>
      </c>
      <c r="N2162" s="85">
        <v>2121</v>
      </c>
      <c r="O2162" s="85">
        <v>2140</v>
      </c>
      <c r="P2162" s="85">
        <v>69</v>
      </c>
      <c r="Q2162" s="70"/>
      <c r="R2162" s="85">
        <v>2140</v>
      </c>
      <c r="S2162" s="64">
        <v>3084</v>
      </c>
      <c r="T2162" s="64">
        <v>69</v>
      </c>
      <c r="U2162" s="64">
        <v>359</v>
      </c>
      <c r="V2162" s="64">
        <v>4</v>
      </c>
    </row>
    <row r="2163" spans="6:22" x14ac:dyDescent="0.25">
      <c r="F2163" s="60">
        <v>2141</v>
      </c>
      <c r="G2163" s="69">
        <f t="shared" si="182"/>
        <v>60</v>
      </c>
      <c r="H2163" s="69">
        <f t="shared" si="186"/>
        <v>8</v>
      </c>
      <c r="I2163" s="84">
        <f t="shared" si="183"/>
        <v>634</v>
      </c>
      <c r="J2163" s="60">
        <f t="shared" si="184"/>
        <v>5205</v>
      </c>
      <c r="K2163" s="69">
        <f t="shared" si="185"/>
        <v>48</v>
      </c>
      <c r="L2163"/>
      <c r="M2163" s="85">
        <v>3353</v>
      </c>
      <c r="N2163" s="85">
        <v>2121</v>
      </c>
      <c r="O2163" s="85">
        <v>2141</v>
      </c>
      <c r="P2163" s="85">
        <v>75</v>
      </c>
      <c r="Q2163" s="70"/>
      <c r="R2163" s="85">
        <v>2141</v>
      </c>
      <c r="S2163" s="64">
        <v>3353</v>
      </c>
      <c r="T2163" s="64">
        <v>75</v>
      </c>
      <c r="U2163" s="64">
        <v>359</v>
      </c>
      <c r="V2163" s="64">
        <v>1</v>
      </c>
    </row>
    <row r="2164" spans="6:22" x14ac:dyDescent="0.25">
      <c r="F2164" s="60">
        <v>2142</v>
      </c>
      <c r="G2164" s="69">
        <f t="shared" si="182"/>
        <v>60</v>
      </c>
      <c r="H2164" s="69">
        <f t="shared" si="186"/>
        <v>8</v>
      </c>
      <c r="I2164" s="84">
        <f t="shared" si="183"/>
        <v>634</v>
      </c>
      <c r="J2164" s="60">
        <f t="shared" si="184"/>
        <v>5205</v>
      </c>
      <c r="K2164" s="69">
        <f t="shared" si="185"/>
        <v>48</v>
      </c>
      <c r="L2164"/>
      <c r="M2164" s="85">
        <v>3354</v>
      </c>
      <c r="N2164" s="85">
        <v>2121</v>
      </c>
      <c r="O2164" s="85">
        <v>2142</v>
      </c>
      <c r="P2164" s="85">
        <v>75</v>
      </c>
      <c r="Q2164" s="70"/>
      <c r="R2164" s="85">
        <v>2142</v>
      </c>
      <c r="S2164" s="64">
        <v>3354</v>
      </c>
      <c r="T2164" s="64">
        <v>75</v>
      </c>
      <c r="U2164" s="64">
        <v>359</v>
      </c>
      <c r="V2164" s="64">
        <v>2</v>
      </c>
    </row>
    <row r="2165" spans="6:22" x14ac:dyDescent="0.25">
      <c r="F2165" s="60">
        <v>2143</v>
      </c>
      <c r="G2165" s="69">
        <f t="shared" si="182"/>
        <v>60</v>
      </c>
      <c r="H2165" s="69">
        <f t="shared" si="186"/>
        <v>8</v>
      </c>
      <c r="I2165" s="84">
        <f t="shared" si="183"/>
        <v>634</v>
      </c>
      <c r="J2165" s="60">
        <f t="shared" si="184"/>
        <v>5205</v>
      </c>
      <c r="K2165" s="69">
        <f t="shared" si="185"/>
        <v>48</v>
      </c>
      <c r="L2165"/>
      <c r="M2165" s="85">
        <v>3355</v>
      </c>
      <c r="N2165" s="85">
        <v>2121</v>
      </c>
      <c r="O2165" s="85">
        <v>2143</v>
      </c>
      <c r="P2165" s="85">
        <v>75</v>
      </c>
      <c r="Q2165" s="70"/>
      <c r="R2165" s="85">
        <v>2143</v>
      </c>
      <c r="S2165" s="64">
        <v>3355</v>
      </c>
      <c r="T2165" s="64">
        <v>75</v>
      </c>
      <c r="U2165" s="64">
        <v>359</v>
      </c>
      <c r="V2165" s="64">
        <v>3</v>
      </c>
    </row>
    <row r="2166" spans="6:22" x14ac:dyDescent="0.25">
      <c r="F2166" s="60">
        <v>2144</v>
      </c>
      <c r="G2166" s="69">
        <f t="shared" si="182"/>
        <v>60</v>
      </c>
      <c r="H2166" s="69">
        <f t="shared" si="186"/>
        <v>8</v>
      </c>
      <c r="I2166" s="84">
        <f t="shared" si="183"/>
        <v>634</v>
      </c>
      <c r="J2166" s="60">
        <f t="shared" si="184"/>
        <v>5205</v>
      </c>
      <c r="K2166" s="69">
        <f t="shared" si="185"/>
        <v>48</v>
      </c>
      <c r="L2166"/>
      <c r="M2166" s="85">
        <v>3356</v>
      </c>
      <c r="N2166" s="85">
        <v>2121</v>
      </c>
      <c r="O2166" s="85">
        <v>2144</v>
      </c>
      <c r="P2166" s="85">
        <v>75</v>
      </c>
      <c r="Q2166" s="70"/>
      <c r="R2166" s="85">
        <v>2144</v>
      </c>
      <c r="S2166" s="64">
        <v>3356</v>
      </c>
      <c r="T2166" s="64">
        <v>75</v>
      </c>
      <c r="U2166" s="64">
        <v>359</v>
      </c>
      <c r="V2166" s="64">
        <v>4</v>
      </c>
    </row>
    <row r="2167" spans="6:22" x14ac:dyDescent="0.25">
      <c r="F2167" s="60">
        <v>2145</v>
      </c>
      <c r="G2167" s="69">
        <f t="shared" si="182"/>
        <v>61</v>
      </c>
      <c r="H2167" s="69">
        <f t="shared" si="186"/>
        <v>8</v>
      </c>
      <c r="I2167" s="84">
        <f t="shared" si="183"/>
        <v>642</v>
      </c>
      <c r="J2167" s="60">
        <f t="shared" si="184"/>
        <v>5297</v>
      </c>
      <c r="K2167" s="69">
        <f t="shared" si="185"/>
        <v>48</v>
      </c>
      <c r="L2167"/>
      <c r="M2167" s="85">
        <v>4149</v>
      </c>
      <c r="N2167" s="85">
        <v>2121</v>
      </c>
      <c r="O2167" s="85">
        <v>2145</v>
      </c>
      <c r="P2167" s="85">
        <v>92</v>
      </c>
      <c r="Q2167" s="70"/>
      <c r="R2167" s="85">
        <v>2145</v>
      </c>
      <c r="S2167" s="64">
        <v>4149</v>
      </c>
      <c r="T2167" s="64">
        <v>92</v>
      </c>
      <c r="U2167" s="64">
        <v>359</v>
      </c>
      <c r="V2167" s="64">
        <v>1</v>
      </c>
    </row>
    <row r="2168" spans="6:22" x14ac:dyDescent="0.25">
      <c r="F2168" s="60">
        <v>2146</v>
      </c>
      <c r="G2168" s="69">
        <f t="shared" si="182"/>
        <v>61</v>
      </c>
      <c r="H2168" s="69">
        <f t="shared" si="186"/>
        <v>8</v>
      </c>
      <c r="I2168" s="84">
        <f t="shared" si="183"/>
        <v>642</v>
      </c>
      <c r="J2168" s="60">
        <f t="shared" si="184"/>
        <v>5297</v>
      </c>
      <c r="K2168" s="69">
        <f t="shared" si="185"/>
        <v>48</v>
      </c>
      <c r="L2168"/>
      <c r="M2168" s="85">
        <v>4150</v>
      </c>
      <c r="N2168" s="85">
        <v>2121</v>
      </c>
      <c r="O2168" s="85">
        <v>2146</v>
      </c>
      <c r="P2168" s="85">
        <v>92</v>
      </c>
      <c r="Q2168" s="70"/>
      <c r="R2168" s="85">
        <v>2146</v>
      </c>
      <c r="S2168" s="64">
        <v>4150</v>
      </c>
      <c r="T2168" s="64">
        <v>92</v>
      </c>
      <c r="U2168" s="64">
        <v>359</v>
      </c>
      <c r="V2168" s="64">
        <v>2</v>
      </c>
    </row>
    <row r="2169" spans="6:22" x14ac:dyDescent="0.25">
      <c r="F2169" s="60">
        <v>2147</v>
      </c>
      <c r="G2169" s="69">
        <f t="shared" si="182"/>
        <v>61</v>
      </c>
      <c r="H2169" s="69">
        <f t="shared" si="186"/>
        <v>8</v>
      </c>
      <c r="I2169" s="84">
        <f t="shared" si="183"/>
        <v>642</v>
      </c>
      <c r="J2169" s="60">
        <f t="shared" si="184"/>
        <v>5297</v>
      </c>
      <c r="K2169" s="69">
        <f t="shared" si="185"/>
        <v>48</v>
      </c>
      <c r="L2169"/>
      <c r="M2169" s="85">
        <v>4151</v>
      </c>
      <c r="N2169" s="85">
        <v>2121</v>
      </c>
      <c r="O2169" s="85">
        <v>2147</v>
      </c>
      <c r="P2169" s="85">
        <v>92</v>
      </c>
      <c r="Q2169" s="70"/>
      <c r="R2169" s="85">
        <v>2147</v>
      </c>
      <c r="S2169" s="64">
        <v>4151</v>
      </c>
      <c r="T2169" s="64">
        <v>92</v>
      </c>
      <c r="U2169" s="64">
        <v>359</v>
      </c>
      <c r="V2169" s="64">
        <v>3</v>
      </c>
    </row>
    <row r="2170" spans="6:22" x14ac:dyDescent="0.25">
      <c r="F2170" s="60">
        <v>2148</v>
      </c>
      <c r="G2170" s="69">
        <f t="shared" si="182"/>
        <v>61</v>
      </c>
      <c r="H2170" s="69">
        <f t="shared" si="186"/>
        <v>8</v>
      </c>
      <c r="I2170" s="84">
        <f t="shared" si="183"/>
        <v>642</v>
      </c>
      <c r="J2170" s="60">
        <f t="shared" si="184"/>
        <v>5297</v>
      </c>
      <c r="K2170" s="69">
        <f t="shared" si="185"/>
        <v>48</v>
      </c>
      <c r="L2170"/>
      <c r="M2170" s="85">
        <v>4152</v>
      </c>
      <c r="N2170" s="85">
        <v>2121</v>
      </c>
      <c r="O2170" s="85">
        <v>2148</v>
      </c>
      <c r="P2170" s="85">
        <v>92</v>
      </c>
      <c r="Q2170" s="70"/>
      <c r="R2170" s="85">
        <v>2148</v>
      </c>
      <c r="S2170" s="64">
        <v>4152</v>
      </c>
      <c r="T2170" s="64">
        <v>92</v>
      </c>
      <c r="U2170" s="64">
        <v>359</v>
      </c>
      <c r="V2170" s="64">
        <v>4</v>
      </c>
    </row>
    <row r="2171" spans="6:22" x14ac:dyDescent="0.25">
      <c r="F2171" s="60">
        <v>2149</v>
      </c>
      <c r="G2171" s="69">
        <f t="shared" si="182"/>
        <v>62</v>
      </c>
      <c r="H2171" s="69">
        <f t="shared" si="186"/>
        <v>8</v>
      </c>
      <c r="I2171" s="84">
        <f t="shared" si="183"/>
        <v>650</v>
      </c>
      <c r="J2171" s="60">
        <f t="shared" si="184"/>
        <v>5381</v>
      </c>
      <c r="K2171" s="69">
        <f t="shared" si="185"/>
        <v>48</v>
      </c>
      <c r="L2171"/>
      <c r="M2171" s="85">
        <v>4421</v>
      </c>
      <c r="N2171" s="85">
        <v>2121</v>
      </c>
      <c r="O2171" s="85">
        <v>2149</v>
      </c>
      <c r="P2171" s="85">
        <v>98</v>
      </c>
      <c r="Q2171" s="70"/>
      <c r="R2171" s="85">
        <v>2149</v>
      </c>
      <c r="S2171" s="64">
        <v>4421</v>
      </c>
      <c r="T2171" s="64">
        <v>98</v>
      </c>
      <c r="U2171" s="64">
        <v>359</v>
      </c>
      <c r="V2171" s="64">
        <v>1</v>
      </c>
    </row>
    <row r="2172" spans="6:22" x14ac:dyDescent="0.25">
      <c r="F2172" s="60">
        <v>2150</v>
      </c>
      <c r="G2172" s="69">
        <f t="shared" si="182"/>
        <v>62</v>
      </c>
      <c r="H2172" s="69">
        <f t="shared" si="186"/>
        <v>8</v>
      </c>
      <c r="I2172" s="84">
        <f t="shared" si="183"/>
        <v>650</v>
      </c>
      <c r="J2172" s="60">
        <f t="shared" si="184"/>
        <v>5381</v>
      </c>
      <c r="K2172" s="69">
        <f t="shared" si="185"/>
        <v>48</v>
      </c>
      <c r="L2172"/>
      <c r="M2172" s="85">
        <v>4422</v>
      </c>
      <c r="N2172" s="85">
        <v>2121</v>
      </c>
      <c r="O2172" s="85">
        <v>2150</v>
      </c>
      <c r="P2172" s="85">
        <v>98</v>
      </c>
      <c r="Q2172" s="70"/>
      <c r="R2172" s="85">
        <v>2150</v>
      </c>
      <c r="S2172" s="64">
        <v>4422</v>
      </c>
      <c r="T2172" s="64">
        <v>98</v>
      </c>
      <c r="U2172" s="64">
        <v>359</v>
      </c>
      <c r="V2172" s="64">
        <v>2</v>
      </c>
    </row>
    <row r="2173" spans="6:22" x14ac:dyDescent="0.25">
      <c r="F2173" s="60">
        <v>2151</v>
      </c>
      <c r="G2173" s="69">
        <f t="shared" si="182"/>
        <v>62</v>
      </c>
      <c r="H2173" s="69">
        <f t="shared" si="186"/>
        <v>8</v>
      </c>
      <c r="I2173" s="84">
        <f t="shared" si="183"/>
        <v>650</v>
      </c>
      <c r="J2173" s="60">
        <f t="shared" si="184"/>
        <v>5381</v>
      </c>
      <c r="K2173" s="69">
        <f t="shared" si="185"/>
        <v>48</v>
      </c>
      <c r="L2173"/>
      <c r="M2173" s="85">
        <v>4423</v>
      </c>
      <c r="N2173" s="85">
        <v>2121</v>
      </c>
      <c r="O2173" s="85">
        <v>2151</v>
      </c>
      <c r="P2173" s="85">
        <v>98</v>
      </c>
      <c r="Q2173" s="70"/>
      <c r="R2173" s="85">
        <v>2151</v>
      </c>
      <c r="S2173" s="64">
        <v>4423</v>
      </c>
      <c r="T2173" s="64">
        <v>98</v>
      </c>
      <c r="U2173" s="64">
        <v>359</v>
      </c>
      <c r="V2173" s="64">
        <v>3</v>
      </c>
    </row>
    <row r="2174" spans="6:22" x14ac:dyDescent="0.25">
      <c r="F2174" s="60">
        <v>2152</v>
      </c>
      <c r="G2174" s="69">
        <f t="shared" si="182"/>
        <v>62</v>
      </c>
      <c r="H2174" s="69">
        <f t="shared" si="186"/>
        <v>8</v>
      </c>
      <c r="I2174" s="84">
        <f t="shared" si="183"/>
        <v>650</v>
      </c>
      <c r="J2174" s="60">
        <f t="shared" si="184"/>
        <v>5381</v>
      </c>
      <c r="K2174" s="69">
        <f t="shared" si="185"/>
        <v>48</v>
      </c>
      <c r="L2174"/>
      <c r="M2174" s="85">
        <v>4424</v>
      </c>
      <c r="N2174" s="85">
        <v>2121</v>
      </c>
      <c r="O2174" s="85">
        <v>2152</v>
      </c>
      <c r="P2174" s="85">
        <v>98</v>
      </c>
      <c r="Q2174" s="70"/>
      <c r="R2174" s="85">
        <v>2152</v>
      </c>
      <c r="S2174" s="64">
        <v>4424</v>
      </c>
      <c r="T2174" s="64">
        <v>98</v>
      </c>
      <c r="U2174" s="64">
        <v>359</v>
      </c>
      <c r="V2174" s="64">
        <v>4</v>
      </c>
    </row>
    <row r="2175" spans="6:22" x14ac:dyDescent="0.25">
      <c r="F2175" s="60">
        <v>2153</v>
      </c>
      <c r="G2175" s="69">
        <f t="shared" si="182"/>
        <v>63</v>
      </c>
      <c r="H2175" s="69">
        <f t="shared" si="186"/>
        <v>8</v>
      </c>
      <c r="I2175" s="84">
        <f t="shared" si="183"/>
        <v>658</v>
      </c>
      <c r="J2175" s="60">
        <f t="shared" si="184"/>
        <v>5465</v>
      </c>
      <c r="K2175" s="69">
        <f t="shared" si="185"/>
        <v>48</v>
      </c>
      <c r="L2175"/>
      <c r="M2175" s="85">
        <v>5217</v>
      </c>
      <c r="N2175" s="85">
        <v>2121</v>
      </c>
      <c r="O2175" s="85">
        <v>2153</v>
      </c>
      <c r="P2175" s="85">
        <v>115</v>
      </c>
      <c r="Q2175" s="70"/>
      <c r="R2175" s="85">
        <v>2153</v>
      </c>
      <c r="S2175" s="64">
        <v>5217</v>
      </c>
      <c r="T2175" s="64">
        <v>116</v>
      </c>
      <c r="U2175" s="64">
        <v>359</v>
      </c>
      <c r="V2175" s="64">
        <v>1</v>
      </c>
    </row>
    <row r="2176" spans="6:22" x14ac:dyDescent="0.25">
      <c r="F2176" s="60">
        <v>2154</v>
      </c>
      <c r="G2176" s="69">
        <f t="shared" si="182"/>
        <v>63</v>
      </c>
      <c r="H2176" s="69">
        <f t="shared" si="186"/>
        <v>8</v>
      </c>
      <c r="I2176" s="84">
        <f t="shared" si="183"/>
        <v>658</v>
      </c>
      <c r="J2176" s="60">
        <f t="shared" si="184"/>
        <v>5465</v>
      </c>
      <c r="K2176" s="69">
        <f t="shared" si="185"/>
        <v>48</v>
      </c>
      <c r="L2176"/>
      <c r="M2176" s="85">
        <v>5218</v>
      </c>
      <c r="N2176" s="85">
        <v>2121</v>
      </c>
      <c r="O2176" s="85">
        <v>2154</v>
      </c>
      <c r="P2176" s="85">
        <v>115</v>
      </c>
      <c r="Q2176" s="70"/>
      <c r="R2176" s="85">
        <v>2154</v>
      </c>
      <c r="S2176" s="64">
        <v>5218</v>
      </c>
      <c r="T2176" s="64">
        <v>116</v>
      </c>
      <c r="U2176" s="64">
        <v>359</v>
      </c>
      <c r="V2176" s="64">
        <v>2</v>
      </c>
    </row>
    <row r="2177" spans="6:22" x14ac:dyDescent="0.25">
      <c r="F2177" s="60">
        <v>2155</v>
      </c>
      <c r="G2177" s="69">
        <f t="shared" si="182"/>
        <v>63</v>
      </c>
      <c r="H2177" s="69">
        <f t="shared" si="186"/>
        <v>8</v>
      </c>
      <c r="I2177" s="84">
        <f t="shared" si="183"/>
        <v>658</v>
      </c>
      <c r="J2177" s="60">
        <f t="shared" si="184"/>
        <v>5465</v>
      </c>
      <c r="K2177" s="69">
        <f t="shared" si="185"/>
        <v>48</v>
      </c>
      <c r="L2177"/>
      <c r="M2177" s="85">
        <v>5219</v>
      </c>
      <c r="N2177" s="85">
        <v>2121</v>
      </c>
      <c r="O2177" s="85">
        <v>2155</v>
      </c>
      <c r="P2177" s="85">
        <v>115</v>
      </c>
      <c r="Q2177" s="70"/>
      <c r="R2177" s="85">
        <v>2155</v>
      </c>
      <c r="S2177" s="64">
        <v>5219</v>
      </c>
      <c r="T2177" s="64">
        <v>116</v>
      </c>
      <c r="U2177" s="64">
        <v>359</v>
      </c>
      <c r="V2177" s="64">
        <v>3</v>
      </c>
    </row>
    <row r="2178" spans="6:22" x14ac:dyDescent="0.25">
      <c r="F2178" s="60">
        <v>2156</v>
      </c>
      <c r="G2178" s="69">
        <f t="shared" si="182"/>
        <v>63</v>
      </c>
      <c r="H2178" s="69">
        <f t="shared" si="186"/>
        <v>8</v>
      </c>
      <c r="I2178" s="84">
        <f t="shared" si="183"/>
        <v>658</v>
      </c>
      <c r="J2178" s="60">
        <f t="shared" si="184"/>
        <v>5465</v>
      </c>
      <c r="K2178" s="69">
        <f t="shared" si="185"/>
        <v>48</v>
      </c>
      <c r="L2178"/>
      <c r="M2178" s="85">
        <v>5220</v>
      </c>
      <c r="N2178" s="85">
        <v>2121</v>
      </c>
      <c r="O2178" s="85">
        <v>2156</v>
      </c>
      <c r="P2178" s="85">
        <v>115</v>
      </c>
      <c r="Q2178" s="70"/>
      <c r="R2178" s="85">
        <v>2156</v>
      </c>
      <c r="S2178" s="64">
        <v>5220</v>
      </c>
      <c r="T2178" s="64">
        <v>116</v>
      </c>
      <c r="U2178" s="64">
        <v>359</v>
      </c>
      <c r="V2178" s="64">
        <v>4</v>
      </c>
    </row>
    <row r="2179" spans="6:22" x14ac:dyDescent="0.25">
      <c r="F2179" s="60">
        <v>2157</v>
      </c>
      <c r="G2179" s="69">
        <f t="shared" si="182"/>
        <v>64</v>
      </c>
      <c r="H2179" s="69">
        <f t="shared" si="186"/>
        <v>8</v>
      </c>
      <c r="I2179" s="84">
        <f t="shared" si="183"/>
        <v>666</v>
      </c>
      <c r="J2179" s="60">
        <f t="shared" si="184"/>
        <v>5549</v>
      </c>
      <c r="K2179" s="69">
        <f t="shared" si="185"/>
        <v>48</v>
      </c>
      <c r="L2179"/>
      <c r="M2179" s="85">
        <v>5489</v>
      </c>
      <c r="N2179" s="85">
        <v>2121</v>
      </c>
      <c r="O2179" s="85">
        <v>2157</v>
      </c>
      <c r="P2179" s="85">
        <v>121</v>
      </c>
      <c r="Q2179" s="70"/>
      <c r="R2179" s="85">
        <v>2157</v>
      </c>
      <c r="S2179" s="64">
        <v>5489</v>
      </c>
      <c r="T2179" s="64">
        <v>122</v>
      </c>
      <c r="U2179" s="64">
        <v>359</v>
      </c>
      <c r="V2179" s="64">
        <v>1</v>
      </c>
    </row>
    <row r="2180" spans="6:22" x14ac:dyDescent="0.25">
      <c r="F2180" s="60">
        <v>2158</v>
      </c>
      <c r="G2180" s="69">
        <f t="shared" si="182"/>
        <v>64</v>
      </c>
      <c r="H2180" s="69">
        <f t="shared" si="186"/>
        <v>8</v>
      </c>
      <c r="I2180" s="84">
        <f t="shared" si="183"/>
        <v>666</v>
      </c>
      <c r="J2180" s="60">
        <f t="shared" si="184"/>
        <v>5549</v>
      </c>
      <c r="K2180" s="69">
        <f t="shared" si="185"/>
        <v>48</v>
      </c>
      <c r="L2180"/>
      <c r="M2180" s="85">
        <v>5490</v>
      </c>
      <c r="N2180" s="85">
        <v>2121</v>
      </c>
      <c r="O2180" s="85">
        <v>2158</v>
      </c>
      <c r="P2180" s="85">
        <v>121</v>
      </c>
      <c r="Q2180" s="70"/>
      <c r="R2180" s="85">
        <v>2158</v>
      </c>
      <c r="S2180" s="64">
        <v>5490</v>
      </c>
      <c r="T2180" s="64">
        <v>122</v>
      </c>
      <c r="U2180" s="64">
        <v>359</v>
      </c>
      <c r="V2180" s="64">
        <v>2</v>
      </c>
    </row>
    <row r="2181" spans="6:22" x14ac:dyDescent="0.25">
      <c r="F2181" s="60">
        <v>2159</v>
      </c>
      <c r="G2181" s="69">
        <f t="shared" si="182"/>
        <v>64</v>
      </c>
      <c r="H2181" s="69">
        <f t="shared" si="186"/>
        <v>8</v>
      </c>
      <c r="I2181" s="84">
        <f t="shared" si="183"/>
        <v>666</v>
      </c>
      <c r="J2181" s="60">
        <f t="shared" si="184"/>
        <v>5549</v>
      </c>
      <c r="K2181" s="69">
        <f t="shared" si="185"/>
        <v>48</v>
      </c>
      <c r="L2181"/>
      <c r="M2181" s="85">
        <v>5491</v>
      </c>
      <c r="N2181" s="85">
        <v>2121</v>
      </c>
      <c r="O2181" s="85">
        <v>2159</v>
      </c>
      <c r="P2181" s="85">
        <v>121</v>
      </c>
      <c r="Q2181" s="70"/>
      <c r="R2181" s="85">
        <v>2159</v>
      </c>
      <c r="S2181" s="64">
        <v>5491</v>
      </c>
      <c r="T2181" s="64">
        <v>122</v>
      </c>
      <c r="U2181" s="64">
        <v>359</v>
      </c>
      <c r="V2181" s="64">
        <v>3</v>
      </c>
    </row>
    <row r="2182" spans="6:22" x14ac:dyDescent="0.25">
      <c r="F2182" s="60">
        <v>2160</v>
      </c>
      <c r="G2182" s="69">
        <f t="shared" si="182"/>
        <v>64</v>
      </c>
      <c r="H2182" s="69">
        <f t="shared" si="186"/>
        <v>8</v>
      </c>
      <c r="I2182" s="84">
        <f t="shared" si="183"/>
        <v>666</v>
      </c>
      <c r="J2182" s="60">
        <f t="shared" si="184"/>
        <v>5549</v>
      </c>
      <c r="K2182" s="69">
        <f t="shared" si="185"/>
        <v>48</v>
      </c>
      <c r="L2182"/>
      <c r="M2182" s="85">
        <v>5492</v>
      </c>
      <c r="N2182" s="85">
        <v>2121</v>
      </c>
      <c r="O2182" s="85">
        <v>2160</v>
      </c>
      <c r="P2182" s="85">
        <v>121</v>
      </c>
      <c r="Q2182" s="70"/>
      <c r="R2182" s="85">
        <v>2160</v>
      </c>
      <c r="S2182" s="64">
        <v>5492</v>
      </c>
      <c r="T2182" s="64">
        <v>122</v>
      </c>
      <c r="U2182" s="64">
        <v>359</v>
      </c>
      <c r="V2182" s="64">
        <v>4</v>
      </c>
    </row>
    <row r="2183" spans="6:22" x14ac:dyDescent="0.25">
      <c r="F2183" s="60">
        <v>2161</v>
      </c>
      <c r="G2183" s="69">
        <f t="shared" si="182"/>
        <v>65</v>
      </c>
      <c r="H2183" s="69">
        <f t="shared" si="186"/>
        <v>8</v>
      </c>
      <c r="I2183" s="84">
        <f t="shared" si="183"/>
        <v>674</v>
      </c>
      <c r="J2183" s="60">
        <f t="shared" si="184"/>
        <v>5625</v>
      </c>
      <c r="K2183" s="69">
        <f t="shared" si="185"/>
        <v>48</v>
      </c>
      <c r="L2183"/>
      <c r="M2183" s="85">
        <v>6285</v>
      </c>
      <c r="N2183" s="85">
        <v>2121</v>
      </c>
      <c r="O2183" s="85">
        <v>2161</v>
      </c>
      <c r="P2183" s="85">
        <v>137</v>
      </c>
      <c r="Q2183" s="70"/>
      <c r="R2183" s="85">
        <v>2161</v>
      </c>
      <c r="S2183" s="64">
        <v>6285</v>
      </c>
      <c r="T2183" s="64">
        <v>139</v>
      </c>
      <c r="U2183" s="64">
        <v>359</v>
      </c>
      <c r="V2183" s="64">
        <v>1</v>
      </c>
    </row>
    <row r="2184" spans="6:22" x14ac:dyDescent="0.25">
      <c r="F2184" s="60">
        <v>2162</v>
      </c>
      <c r="G2184" s="69">
        <f t="shared" si="182"/>
        <v>65</v>
      </c>
      <c r="H2184" s="69">
        <f t="shared" si="186"/>
        <v>8</v>
      </c>
      <c r="I2184" s="84">
        <f t="shared" si="183"/>
        <v>674</v>
      </c>
      <c r="J2184" s="60">
        <f t="shared" si="184"/>
        <v>5625</v>
      </c>
      <c r="K2184" s="69">
        <f t="shared" si="185"/>
        <v>48</v>
      </c>
      <c r="L2184"/>
      <c r="M2184" s="85">
        <v>6286</v>
      </c>
      <c r="N2184" s="85">
        <v>2121</v>
      </c>
      <c r="O2184" s="85">
        <v>2162</v>
      </c>
      <c r="P2184" s="85">
        <v>137</v>
      </c>
      <c r="Q2184" s="70"/>
      <c r="R2184" s="85">
        <v>2162</v>
      </c>
      <c r="S2184" s="64">
        <v>6286</v>
      </c>
      <c r="T2184" s="64">
        <v>139</v>
      </c>
      <c r="U2184" s="64">
        <v>359</v>
      </c>
      <c r="V2184" s="64">
        <v>2</v>
      </c>
    </row>
    <row r="2185" spans="6:22" x14ac:dyDescent="0.25">
      <c r="F2185" s="60">
        <v>2163</v>
      </c>
      <c r="G2185" s="69">
        <f t="shared" si="182"/>
        <v>65</v>
      </c>
      <c r="H2185" s="69">
        <f t="shared" si="186"/>
        <v>8</v>
      </c>
      <c r="I2185" s="84">
        <f t="shared" si="183"/>
        <v>674</v>
      </c>
      <c r="J2185" s="60">
        <f t="shared" si="184"/>
        <v>5625</v>
      </c>
      <c r="K2185" s="69">
        <f t="shared" si="185"/>
        <v>48</v>
      </c>
      <c r="L2185"/>
      <c r="M2185" s="85">
        <v>6287</v>
      </c>
      <c r="N2185" s="85">
        <v>2121</v>
      </c>
      <c r="O2185" s="85">
        <v>2163</v>
      </c>
      <c r="P2185" s="85">
        <v>137</v>
      </c>
      <c r="Q2185" s="70"/>
      <c r="R2185" s="85">
        <v>2163</v>
      </c>
      <c r="S2185" s="64">
        <v>6287</v>
      </c>
      <c r="T2185" s="64">
        <v>139</v>
      </c>
      <c r="U2185" s="64">
        <v>359</v>
      </c>
      <c r="V2185" s="64">
        <v>3</v>
      </c>
    </row>
    <row r="2186" spans="6:22" x14ac:dyDescent="0.25">
      <c r="F2186" s="60">
        <v>2164</v>
      </c>
      <c r="G2186" s="69">
        <f t="shared" si="182"/>
        <v>65</v>
      </c>
      <c r="H2186" s="69">
        <f t="shared" si="186"/>
        <v>8</v>
      </c>
      <c r="I2186" s="84">
        <f t="shared" si="183"/>
        <v>674</v>
      </c>
      <c r="J2186" s="60">
        <f t="shared" si="184"/>
        <v>5625</v>
      </c>
      <c r="K2186" s="69">
        <f t="shared" si="185"/>
        <v>48</v>
      </c>
      <c r="L2186"/>
      <c r="M2186" s="85">
        <v>6288</v>
      </c>
      <c r="N2186" s="85">
        <v>2121</v>
      </c>
      <c r="O2186" s="85">
        <v>2164</v>
      </c>
      <c r="P2186" s="85">
        <v>137</v>
      </c>
      <c r="Q2186" s="70"/>
      <c r="R2186" s="85">
        <v>2164</v>
      </c>
      <c r="S2186" s="64">
        <v>6288</v>
      </c>
      <c r="T2186" s="64">
        <v>139</v>
      </c>
      <c r="U2186" s="64">
        <v>359</v>
      </c>
      <c r="V2186" s="64">
        <v>4</v>
      </c>
    </row>
    <row r="2187" spans="6:22" x14ac:dyDescent="0.25">
      <c r="F2187" s="60">
        <v>2165</v>
      </c>
      <c r="G2187" s="69">
        <f t="shared" ref="G2187:G2198" si="187">G2183+1</f>
        <v>66</v>
      </c>
      <c r="H2187" s="69">
        <f t="shared" si="186"/>
        <v>8</v>
      </c>
      <c r="I2187" s="84">
        <f t="shared" si="183"/>
        <v>682</v>
      </c>
      <c r="J2187" s="60">
        <f t="shared" si="184"/>
        <v>5701</v>
      </c>
      <c r="K2187" s="69">
        <f t="shared" si="185"/>
        <v>48</v>
      </c>
      <c r="L2187"/>
      <c r="M2187" s="85">
        <v>141</v>
      </c>
      <c r="N2187" s="85">
        <v>2165</v>
      </c>
      <c r="O2187" s="85">
        <v>2165</v>
      </c>
      <c r="P2187" s="85">
        <v>4</v>
      </c>
      <c r="Q2187" s="70"/>
      <c r="R2187" s="85">
        <v>2165</v>
      </c>
      <c r="S2187" s="64">
        <v>141</v>
      </c>
      <c r="T2187" s="64">
        <v>4</v>
      </c>
      <c r="U2187" s="64">
        <v>362</v>
      </c>
      <c r="V2187" s="64">
        <v>1</v>
      </c>
    </row>
    <row r="2188" spans="6:22" x14ac:dyDescent="0.25">
      <c r="F2188" s="60">
        <v>2166</v>
      </c>
      <c r="G2188" s="69">
        <f t="shared" si="187"/>
        <v>66</v>
      </c>
      <c r="H2188" s="69">
        <f t="shared" si="186"/>
        <v>8</v>
      </c>
      <c r="I2188" s="84">
        <f t="shared" si="183"/>
        <v>682</v>
      </c>
      <c r="J2188" s="60">
        <f t="shared" si="184"/>
        <v>5701</v>
      </c>
      <c r="K2188" s="69">
        <f t="shared" si="185"/>
        <v>48</v>
      </c>
      <c r="L2188"/>
      <c r="M2188" s="85">
        <v>142</v>
      </c>
      <c r="N2188" s="85">
        <v>2165</v>
      </c>
      <c r="O2188" s="85">
        <v>2166</v>
      </c>
      <c r="P2188" s="85">
        <v>4</v>
      </c>
      <c r="Q2188" s="70"/>
      <c r="R2188" s="85">
        <v>2166</v>
      </c>
      <c r="S2188" s="64">
        <v>142</v>
      </c>
      <c r="T2188" s="64">
        <v>4</v>
      </c>
      <c r="U2188" s="64">
        <v>362</v>
      </c>
      <c r="V2188" s="64">
        <v>2</v>
      </c>
    </row>
    <row r="2189" spans="6:22" x14ac:dyDescent="0.25">
      <c r="F2189" s="60">
        <v>2167</v>
      </c>
      <c r="G2189" s="69">
        <f t="shared" si="187"/>
        <v>66</v>
      </c>
      <c r="H2189" s="69">
        <f t="shared" si="186"/>
        <v>8</v>
      </c>
      <c r="I2189" s="84">
        <f t="shared" si="183"/>
        <v>682</v>
      </c>
      <c r="J2189" s="60">
        <f t="shared" si="184"/>
        <v>5701</v>
      </c>
      <c r="K2189" s="69">
        <f t="shared" si="185"/>
        <v>48</v>
      </c>
      <c r="L2189"/>
      <c r="M2189" s="85">
        <v>143</v>
      </c>
      <c r="N2189" s="85">
        <v>2165</v>
      </c>
      <c r="O2189" s="85">
        <v>2167</v>
      </c>
      <c r="P2189" s="85">
        <v>4</v>
      </c>
      <c r="Q2189" s="70"/>
      <c r="R2189" s="85">
        <v>2167</v>
      </c>
      <c r="S2189" s="64">
        <v>143</v>
      </c>
      <c r="T2189" s="64">
        <v>4</v>
      </c>
      <c r="U2189" s="64">
        <v>362</v>
      </c>
      <c r="V2189" s="64">
        <v>3</v>
      </c>
    </row>
    <row r="2190" spans="6:22" x14ac:dyDescent="0.25">
      <c r="F2190" s="60">
        <v>2168</v>
      </c>
      <c r="G2190" s="69">
        <f t="shared" si="187"/>
        <v>66</v>
      </c>
      <c r="H2190" s="69">
        <f t="shared" si="186"/>
        <v>8</v>
      </c>
      <c r="I2190" s="84">
        <f t="shared" si="183"/>
        <v>682</v>
      </c>
      <c r="J2190" s="60">
        <f t="shared" si="184"/>
        <v>5701</v>
      </c>
      <c r="K2190" s="69">
        <f t="shared" si="185"/>
        <v>48</v>
      </c>
      <c r="L2190"/>
      <c r="M2190" s="85">
        <v>144</v>
      </c>
      <c r="N2190" s="85">
        <v>2165</v>
      </c>
      <c r="O2190" s="85">
        <v>2168</v>
      </c>
      <c r="P2190" s="85">
        <v>4</v>
      </c>
      <c r="Q2190" s="70"/>
      <c r="R2190" s="85">
        <v>2168</v>
      </c>
      <c r="S2190" s="64">
        <v>144</v>
      </c>
      <c r="T2190" s="64">
        <v>4</v>
      </c>
      <c r="U2190" s="64">
        <v>362</v>
      </c>
      <c r="V2190" s="64">
        <v>4</v>
      </c>
    </row>
    <row r="2191" spans="6:22" x14ac:dyDescent="0.25">
      <c r="F2191" s="60">
        <v>2169</v>
      </c>
      <c r="G2191" s="69">
        <f t="shared" si="187"/>
        <v>67</v>
      </c>
      <c r="H2191" s="69">
        <f t="shared" si="186"/>
        <v>8</v>
      </c>
      <c r="I2191" s="84">
        <f t="shared" si="183"/>
        <v>690</v>
      </c>
      <c r="J2191" s="60">
        <f t="shared" si="184"/>
        <v>5769</v>
      </c>
      <c r="K2191" s="69">
        <f t="shared" si="185"/>
        <v>48</v>
      </c>
      <c r="L2191"/>
      <c r="M2191" s="85">
        <v>1481</v>
      </c>
      <c r="N2191" s="85">
        <v>2169</v>
      </c>
      <c r="O2191" s="85">
        <v>2169</v>
      </c>
      <c r="P2191" s="85">
        <v>33</v>
      </c>
      <c r="Q2191" s="70"/>
      <c r="R2191" s="85">
        <v>2169</v>
      </c>
      <c r="S2191" s="64">
        <v>1481</v>
      </c>
      <c r="T2191" s="64">
        <v>33</v>
      </c>
      <c r="U2191" s="64">
        <v>363</v>
      </c>
      <c r="V2191" s="64">
        <v>1</v>
      </c>
    </row>
    <row r="2192" spans="6:22" x14ac:dyDescent="0.25">
      <c r="F2192" s="60">
        <v>2170</v>
      </c>
      <c r="G2192" s="69">
        <f t="shared" si="187"/>
        <v>67</v>
      </c>
      <c r="H2192" s="69">
        <f t="shared" si="186"/>
        <v>8</v>
      </c>
      <c r="I2192" s="84">
        <f t="shared" si="183"/>
        <v>690</v>
      </c>
      <c r="J2192" s="60">
        <f t="shared" si="184"/>
        <v>5769</v>
      </c>
      <c r="K2192" s="69">
        <f t="shared" si="185"/>
        <v>48</v>
      </c>
      <c r="L2192"/>
      <c r="M2192" s="85">
        <v>1482</v>
      </c>
      <c r="N2192" s="85">
        <v>2169</v>
      </c>
      <c r="O2192" s="85">
        <v>2170</v>
      </c>
      <c r="P2192" s="85">
        <v>33</v>
      </c>
      <c r="Q2192" s="70"/>
      <c r="R2192" s="85">
        <v>2170</v>
      </c>
      <c r="S2192" s="64">
        <v>1482</v>
      </c>
      <c r="T2192" s="64">
        <v>33</v>
      </c>
      <c r="U2192" s="64">
        <v>363</v>
      </c>
      <c r="V2192" s="64">
        <v>2</v>
      </c>
    </row>
    <row r="2193" spans="6:22" x14ac:dyDescent="0.25">
      <c r="F2193" s="60">
        <v>2171</v>
      </c>
      <c r="G2193" s="69">
        <f t="shared" si="187"/>
        <v>67</v>
      </c>
      <c r="H2193" s="69">
        <f t="shared" si="186"/>
        <v>8</v>
      </c>
      <c r="I2193" s="84">
        <f t="shared" si="183"/>
        <v>690</v>
      </c>
      <c r="J2193" s="60">
        <f t="shared" si="184"/>
        <v>5769</v>
      </c>
      <c r="K2193" s="69">
        <f t="shared" si="185"/>
        <v>48</v>
      </c>
      <c r="L2193"/>
      <c r="M2193" s="85">
        <v>1483</v>
      </c>
      <c r="N2193" s="85">
        <v>2169</v>
      </c>
      <c r="O2193" s="85">
        <v>2171</v>
      </c>
      <c r="P2193" s="85">
        <v>33</v>
      </c>
      <c r="Q2193" s="70"/>
      <c r="R2193" s="85">
        <v>2171</v>
      </c>
      <c r="S2193" s="64">
        <v>1483</v>
      </c>
      <c r="T2193" s="64">
        <v>33</v>
      </c>
      <c r="U2193" s="64">
        <v>363</v>
      </c>
      <c r="V2193" s="64">
        <v>3</v>
      </c>
    </row>
    <row r="2194" spans="6:22" x14ac:dyDescent="0.25">
      <c r="F2194" s="60">
        <v>2172</v>
      </c>
      <c r="G2194" s="69">
        <f t="shared" si="187"/>
        <v>67</v>
      </c>
      <c r="H2194" s="69">
        <f t="shared" si="186"/>
        <v>8</v>
      </c>
      <c r="I2194" s="84">
        <f t="shared" si="183"/>
        <v>690</v>
      </c>
      <c r="J2194" s="60">
        <f t="shared" si="184"/>
        <v>5769</v>
      </c>
      <c r="K2194" s="69">
        <f t="shared" si="185"/>
        <v>48</v>
      </c>
      <c r="L2194"/>
      <c r="M2194" s="85">
        <v>1484</v>
      </c>
      <c r="N2194" s="85">
        <v>2169</v>
      </c>
      <c r="O2194" s="85">
        <v>2172</v>
      </c>
      <c r="P2194" s="85">
        <v>33</v>
      </c>
      <c r="Q2194" s="70"/>
      <c r="R2194" s="85">
        <v>2172</v>
      </c>
      <c r="S2194" s="64">
        <v>1484</v>
      </c>
      <c r="T2194" s="64">
        <v>33</v>
      </c>
      <c r="U2194" s="64">
        <v>363</v>
      </c>
      <c r="V2194" s="64">
        <v>4</v>
      </c>
    </row>
    <row r="2195" spans="6:22" x14ac:dyDescent="0.25">
      <c r="F2195" s="60">
        <v>2173</v>
      </c>
      <c r="G2195" s="69">
        <f t="shared" si="187"/>
        <v>68</v>
      </c>
      <c r="H2195" s="69">
        <f t="shared" si="186"/>
        <v>8</v>
      </c>
      <c r="I2195" s="84">
        <f t="shared" si="183"/>
        <v>698</v>
      </c>
      <c r="J2195" s="60">
        <f t="shared" si="184"/>
        <v>5837</v>
      </c>
      <c r="K2195" s="69">
        <f t="shared" si="185"/>
        <v>48</v>
      </c>
      <c r="L2195"/>
      <c r="M2195" s="85">
        <v>1753</v>
      </c>
      <c r="N2195" s="85">
        <v>2169</v>
      </c>
      <c r="O2195" s="85">
        <v>2173</v>
      </c>
      <c r="P2195" s="85">
        <v>39</v>
      </c>
      <c r="Q2195" s="70"/>
      <c r="R2195" s="85">
        <v>2173</v>
      </c>
      <c r="S2195" s="64">
        <v>1753</v>
      </c>
      <c r="T2195" s="64">
        <v>39</v>
      </c>
      <c r="U2195" s="64">
        <v>363</v>
      </c>
      <c r="V2195" s="64">
        <v>1</v>
      </c>
    </row>
    <row r="2196" spans="6:22" x14ac:dyDescent="0.25">
      <c r="F2196" s="60">
        <v>2174</v>
      </c>
      <c r="G2196" s="69">
        <f t="shared" si="187"/>
        <v>68</v>
      </c>
      <c r="H2196" s="69">
        <f t="shared" si="186"/>
        <v>8</v>
      </c>
      <c r="I2196" s="84">
        <f t="shared" si="183"/>
        <v>698</v>
      </c>
      <c r="J2196" s="60">
        <f t="shared" si="184"/>
        <v>5837</v>
      </c>
      <c r="K2196" s="69">
        <f t="shared" si="185"/>
        <v>48</v>
      </c>
      <c r="L2196"/>
      <c r="M2196" s="85">
        <v>1754</v>
      </c>
      <c r="N2196" s="85">
        <v>2169</v>
      </c>
      <c r="O2196" s="85">
        <v>2174</v>
      </c>
      <c r="P2196" s="85">
        <v>39</v>
      </c>
      <c r="Q2196" s="70"/>
      <c r="R2196" s="85">
        <v>2174</v>
      </c>
      <c r="S2196" s="64">
        <v>1754</v>
      </c>
      <c r="T2196" s="64">
        <v>39</v>
      </c>
      <c r="U2196" s="64">
        <v>363</v>
      </c>
      <c r="V2196" s="64">
        <v>2</v>
      </c>
    </row>
    <row r="2197" spans="6:22" x14ac:dyDescent="0.25">
      <c r="F2197" s="60">
        <v>2175</v>
      </c>
      <c r="G2197" s="69">
        <f t="shared" si="187"/>
        <v>68</v>
      </c>
      <c r="H2197" s="69">
        <f t="shared" si="186"/>
        <v>8</v>
      </c>
      <c r="I2197" s="84">
        <f t="shared" si="183"/>
        <v>698</v>
      </c>
      <c r="J2197" s="60">
        <f t="shared" si="184"/>
        <v>5837</v>
      </c>
      <c r="K2197" s="69">
        <f t="shared" si="185"/>
        <v>48</v>
      </c>
      <c r="L2197"/>
      <c r="M2197" s="85">
        <v>1755</v>
      </c>
      <c r="N2197" s="85">
        <v>2169</v>
      </c>
      <c r="O2197" s="85">
        <v>2175</v>
      </c>
      <c r="P2197" s="85">
        <v>39</v>
      </c>
      <c r="Q2197" s="70"/>
      <c r="R2197" s="85">
        <v>2175</v>
      </c>
      <c r="S2197" s="64">
        <v>1755</v>
      </c>
      <c r="T2197" s="64">
        <v>39</v>
      </c>
      <c r="U2197" s="64">
        <v>363</v>
      </c>
      <c r="V2197" s="64">
        <v>3</v>
      </c>
    </row>
    <row r="2198" spans="6:22" x14ac:dyDescent="0.25">
      <c r="F2198" s="60">
        <v>2176</v>
      </c>
      <c r="G2198" s="69">
        <f t="shared" si="187"/>
        <v>68</v>
      </c>
      <c r="H2198" s="69">
        <f t="shared" si="186"/>
        <v>8</v>
      </c>
      <c r="I2198" s="84">
        <f t="shared" si="183"/>
        <v>698</v>
      </c>
      <c r="J2198" s="60">
        <f t="shared" si="184"/>
        <v>5837</v>
      </c>
      <c r="K2198" s="69">
        <f t="shared" si="185"/>
        <v>48</v>
      </c>
      <c r="L2198"/>
      <c r="M2198" s="85">
        <v>1756</v>
      </c>
      <c r="N2198" s="85">
        <v>2169</v>
      </c>
      <c r="O2198" s="85">
        <v>2176</v>
      </c>
      <c r="P2198" s="85">
        <v>39</v>
      </c>
      <c r="Q2198" s="70"/>
      <c r="R2198" s="85">
        <v>2176</v>
      </c>
      <c r="S2198" s="64">
        <v>1756</v>
      </c>
      <c r="T2198" s="64">
        <v>39</v>
      </c>
      <c r="U2198" s="64">
        <v>363</v>
      </c>
      <c r="V2198" s="64">
        <v>4</v>
      </c>
    </row>
    <row r="2199" spans="6:22" x14ac:dyDescent="0.25">
      <c r="F2199" s="60">
        <v>2177</v>
      </c>
      <c r="G2199" s="69">
        <v>1</v>
      </c>
      <c r="H2199" s="69">
        <f t="shared" si="186"/>
        <v>9</v>
      </c>
      <c r="I2199" s="84">
        <f t="shared" ref="I2199:I2262" si="188">VLOOKUP(G2199,$A$23:$C$90,2,0)+VLOOKUP(H2199,$A$23:$C$90,3,0)</f>
        <v>143</v>
      </c>
      <c r="J2199" s="60">
        <f t="shared" si="184"/>
        <v>169</v>
      </c>
      <c r="K2199" s="69">
        <f t="shared" si="185"/>
        <v>49</v>
      </c>
      <c r="L2199"/>
      <c r="M2199" s="85">
        <v>2549</v>
      </c>
      <c r="N2199" s="85">
        <v>2169</v>
      </c>
      <c r="O2199" s="85">
        <v>2177</v>
      </c>
      <c r="P2199" s="85">
        <v>57</v>
      </c>
      <c r="Q2199" s="70"/>
      <c r="R2199" s="85">
        <v>2177</v>
      </c>
      <c r="S2199" s="64">
        <v>2549</v>
      </c>
      <c r="T2199" s="64">
        <v>57</v>
      </c>
      <c r="U2199" s="64">
        <v>363</v>
      </c>
      <c r="V2199" s="64">
        <v>1</v>
      </c>
    </row>
    <row r="2200" spans="6:22" x14ac:dyDescent="0.25">
      <c r="F2200" s="60">
        <v>2178</v>
      </c>
      <c r="G2200" s="69">
        <v>1</v>
      </c>
      <c r="H2200" s="69">
        <f t="shared" si="186"/>
        <v>9</v>
      </c>
      <c r="I2200" s="84">
        <f t="shared" si="188"/>
        <v>143</v>
      </c>
      <c r="J2200" s="60">
        <f t="shared" ref="J2200:J2263" si="189">RANK(I2200,$I$23:$I$6550,1)</f>
        <v>169</v>
      </c>
      <c r="K2200" s="69">
        <f t="shared" ref="K2200:K2263" si="190">LOOKUP(F2200,$X$23:$X$191,$Y$23:$Y$191)</f>
        <v>49</v>
      </c>
      <c r="L2200"/>
      <c r="M2200" s="85">
        <v>2550</v>
      </c>
      <c r="N2200" s="85">
        <v>2169</v>
      </c>
      <c r="O2200" s="85">
        <v>2178</v>
      </c>
      <c r="P2200" s="85">
        <v>57</v>
      </c>
      <c r="Q2200" s="70"/>
      <c r="R2200" s="85">
        <v>2178</v>
      </c>
      <c r="S2200" s="64">
        <v>2550</v>
      </c>
      <c r="T2200" s="64">
        <v>57</v>
      </c>
      <c r="U2200" s="64">
        <v>363</v>
      </c>
      <c r="V2200" s="64">
        <v>2</v>
      </c>
    </row>
    <row r="2201" spans="6:22" x14ac:dyDescent="0.25">
      <c r="F2201" s="60">
        <v>2179</v>
      </c>
      <c r="G2201" s="69">
        <v>1</v>
      </c>
      <c r="H2201" s="69">
        <f t="shared" si="186"/>
        <v>9</v>
      </c>
      <c r="I2201" s="84">
        <f t="shared" si="188"/>
        <v>143</v>
      </c>
      <c r="J2201" s="60">
        <f t="shared" si="189"/>
        <v>169</v>
      </c>
      <c r="K2201" s="69">
        <f t="shared" si="190"/>
        <v>49</v>
      </c>
      <c r="L2201"/>
      <c r="M2201" s="85">
        <v>2551</v>
      </c>
      <c r="N2201" s="85">
        <v>2169</v>
      </c>
      <c r="O2201" s="85">
        <v>2179</v>
      </c>
      <c r="P2201" s="85">
        <v>57</v>
      </c>
      <c r="Q2201" s="70"/>
      <c r="R2201" s="85">
        <v>2179</v>
      </c>
      <c r="S2201" s="64">
        <v>2551</v>
      </c>
      <c r="T2201" s="64">
        <v>57</v>
      </c>
      <c r="U2201" s="64">
        <v>363</v>
      </c>
      <c r="V2201" s="64">
        <v>3</v>
      </c>
    </row>
    <row r="2202" spans="6:22" x14ac:dyDescent="0.25">
      <c r="F2202" s="60">
        <v>2180</v>
      </c>
      <c r="G2202" s="69">
        <v>1</v>
      </c>
      <c r="H2202" s="69">
        <f t="shared" si="186"/>
        <v>9</v>
      </c>
      <c r="I2202" s="84">
        <f t="shared" si="188"/>
        <v>143</v>
      </c>
      <c r="J2202" s="60">
        <f t="shared" si="189"/>
        <v>169</v>
      </c>
      <c r="K2202" s="69">
        <f t="shared" si="190"/>
        <v>49</v>
      </c>
      <c r="L2202"/>
      <c r="M2202" s="85">
        <v>2552</v>
      </c>
      <c r="N2202" s="85">
        <v>2169</v>
      </c>
      <c r="O2202" s="85">
        <v>2180</v>
      </c>
      <c r="P2202" s="85">
        <v>57</v>
      </c>
      <c r="Q2202" s="70"/>
      <c r="R2202" s="85">
        <v>2180</v>
      </c>
      <c r="S2202" s="64">
        <v>2552</v>
      </c>
      <c r="T2202" s="64">
        <v>57</v>
      </c>
      <c r="U2202" s="64">
        <v>363</v>
      </c>
      <c r="V2202" s="64">
        <v>4</v>
      </c>
    </row>
    <row r="2203" spans="6:22" x14ac:dyDescent="0.25">
      <c r="F2203" s="60">
        <v>2181</v>
      </c>
      <c r="G2203" s="69">
        <f t="shared" ref="G2203:G2266" si="191">G2199+1</f>
        <v>2</v>
      </c>
      <c r="H2203" s="69">
        <f t="shared" si="186"/>
        <v>9</v>
      </c>
      <c r="I2203" s="84">
        <f t="shared" si="188"/>
        <v>151</v>
      </c>
      <c r="J2203" s="60">
        <f t="shared" si="189"/>
        <v>205</v>
      </c>
      <c r="K2203" s="69">
        <f t="shared" si="190"/>
        <v>49</v>
      </c>
      <c r="L2203"/>
      <c r="M2203" s="85">
        <v>2821</v>
      </c>
      <c r="N2203" s="85">
        <v>2169</v>
      </c>
      <c r="O2203" s="85">
        <v>2181</v>
      </c>
      <c r="P2203" s="85">
        <v>63</v>
      </c>
      <c r="Q2203" s="70"/>
      <c r="R2203" s="85">
        <v>2181</v>
      </c>
      <c r="S2203" s="64">
        <v>2821</v>
      </c>
      <c r="T2203" s="64">
        <v>63</v>
      </c>
      <c r="U2203" s="64">
        <v>363</v>
      </c>
      <c r="V2203" s="64">
        <v>1</v>
      </c>
    </row>
    <row r="2204" spans="6:22" x14ac:dyDescent="0.25">
      <c r="F2204" s="60">
        <v>2182</v>
      </c>
      <c r="G2204" s="69">
        <f t="shared" si="191"/>
        <v>2</v>
      </c>
      <c r="H2204" s="69">
        <f t="shared" si="186"/>
        <v>9</v>
      </c>
      <c r="I2204" s="84">
        <f t="shared" si="188"/>
        <v>151</v>
      </c>
      <c r="J2204" s="60">
        <f t="shared" si="189"/>
        <v>205</v>
      </c>
      <c r="K2204" s="69">
        <f t="shared" si="190"/>
        <v>49</v>
      </c>
      <c r="L2204"/>
      <c r="M2204" s="85">
        <v>2822</v>
      </c>
      <c r="N2204" s="85">
        <v>2169</v>
      </c>
      <c r="O2204" s="85">
        <v>2182</v>
      </c>
      <c r="P2204" s="85">
        <v>63</v>
      </c>
      <c r="Q2204" s="70"/>
      <c r="R2204" s="85">
        <v>2182</v>
      </c>
      <c r="S2204" s="64">
        <v>2822</v>
      </c>
      <c r="T2204" s="64">
        <v>63</v>
      </c>
      <c r="U2204" s="64">
        <v>363</v>
      </c>
      <c r="V2204" s="64">
        <v>2</v>
      </c>
    </row>
    <row r="2205" spans="6:22" x14ac:dyDescent="0.25">
      <c r="F2205" s="60">
        <v>2183</v>
      </c>
      <c r="G2205" s="69">
        <f t="shared" si="191"/>
        <v>2</v>
      </c>
      <c r="H2205" s="69">
        <f t="shared" si="186"/>
        <v>9</v>
      </c>
      <c r="I2205" s="84">
        <f t="shared" si="188"/>
        <v>151</v>
      </c>
      <c r="J2205" s="60">
        <f t="shared" si="189"/>
        <v>205</v>
      </c>
      <c r="K2205" s="69">
        <f t="shared" si="190"/>
        <v>49</v>
      </c>
      <c r="L2205"/>
      <c r="M2205" s="85">
        <v>2823</v>
      </c>
      <c r="N2205" s="85">
        <v>2169</v>
      </c>
      <c r="O2205" s="85">
        <v>2183</v>
      </c>
      <c r="P2205" s="85">
        <v>63</v>
      </c>
      <c r="Q2205" s="70"/>
      <c r="R2205" s="85">
        <v>2183</v>
      </c>
      <c r="S2205" s="64">
        <v>2823</v>
      </c>
      <c r="T2205" s="64">
        <v>63</v>
      </c>
      <c r="U2205" s="64">
        <v>363</v>
      </c>
      <c r="V2205" s="64">
        <v>3</v>
      </c>
    </row>
    <row r="2206" spans="6:22" x14ac:dyDescent="0.25">
      <c r="F2206" s="60">
        <v>2184</v>
      </c>
      <c r="G2206" s="69">
        <f t="shared" si="191"/>
        <v>2</v>
      </c>
      <c r="H2206" s="69">
        <f t="shared" si="186"/>
        <v>9</v>
      </c>
      <c r="I2206" s="84">
        <f t="shared" si="188"/>
        <v>151</v>
      </c>
      <c r="J2206" s="60">
        <f t="shared" si="189"/>
        <v>205</v>
      </c>
      <c r="K2206" s="69">
        <f t="shared" si="190"/>
        <v>49</v>
      </c>
      <c r="L2206"/>
      <c r="M2206" s="85">
        <v>2824</v>
      </c>
      <c r="N2206" s="85">
        <v>2169</v>
      </c>
      <c r="O2206" s="85">
        <v>2184</v>
      </c>
      <c r="P2206" s="85">
        <v>63</v>
      </c>
      <c r="Q2206" s="70"/>
      <c r="R2206" s="85">
        <v>2184</v>
      </c>
      <c r="S2206" s="64">
        <v>2824</v>
      </c>
      <c r="T2206" s="64">
        <v>63</v>
      </c>
      <c r="U2206" s="64">
        <v>363</v>
      </c>
      <c r="V2206" s="64">
        <v>4</v>
      </c>
    </row>
    <row r="2207" spans="6:22" x14ac:dyDescent="0.25">
      <c r="F2207" s="60">
        <v>2185</v>
      </c>
      <c r="G2207" s="69">
        <f t="shared" si="191"/>
        <v>3</v>
      </c>
      <c r="H2207" s="69">
        <f t="shared" si="186"/>
        <v>9</v>
      </c>
      <c r="I2207" s="84">
        <f t="shared" si="188"/>
        <v>159</v>
      </c>
      <c r="J2207" s="60">
        <f t="shared" si="189"/>
        <v>241</v>
      </c>
      <c r="K2207" s="69">
        <f t="shared" si="190"/>
        <v>49</v>
      </c>
      <c r="L2207"/>
      <c r="M2207" s="85">
        <v>3617</v>
      </c>
      <c r="N2207" s="85">
        <v>2169</v>
      </c>
      <c r="O2207" s="85">
        <v>2185</v>
      </c>
      <c r="P2207" s="85">
        <v>80</v>
      </c>
      <c r="Q2207" s="70"/>
      <c r="R2207" s="85">
        <v>2185</v>
      </c>
      <c r="S2207" s="64">
        <v>3617</v>
      </c>
      <c r="T2207" s="64">
        <v>80</v>
      </c>
      <c r="U2207" s="64">
        <v>363</v>
      </c>
      <c r="V2207" s="64">
        <v>1</v>
      </c>
    </row>
    <row r="2208" spans="6:22" x14ac:dyDescent="0.25">
      <c r="F2208" s="60">
        <v>2186</v>
      </c>
      <c r="G2208" s="69">
        <f t="shared" si="191"/>
        <v>3</v>
      </c>
      <c r="H2208" s="69">
        <f t="shared" si="186"/>
        <v>9</v>
      </c>
      <c r="I2208" s="84">
        <f t="shared" si="188"/>
        <v>159</v>
      </c>
      <c r="J2208" s="60">
        <f t="shared" si="189"/>
        <v>241</v>
      </c>
      <c r="K2208" s="69">
        <f t="shared" si="190"/>
        <v>49</v>
      </c>
      <c r="L2208"/>
      <c r="M2208" s="85">
        <v>3618</v>
      </c>
      <c r="N2208" s="85">
        <v>2169</v>
      </c>
      <c r="O2208" s="85">
        <v>2186</v>
      </c>
      <c r="P2208" s="85">
        <v>80</v>
      </c>
      <c r="Q2208" s="70"/>
      <c r="R2208" s="85">
        <v>2186</v>
      </c>
      <c r="S2208" s="64">
        <v>3618</v>
      </c>
      <c r="T2208" s="64">
        <v>80</v>
      </c>
      <c r="U2208" s="64">
        <v>363</v>
      </c>
      <c r="V2208" s="64">
        <v>2</v>
      </c>
    </row>
    <row r="2209" spans="6:22" x14ac:dyDescent="0.25">
      <c r="F2209" s="60">
        <v>2187</v>
      </c>
      <c r="G2209" s="69">
        <f t="shared" si="191"/>
        <v>3</v>
      </c>
      <c r="H2209" s="69">
        <f t="shared" si="186"/>
        <v>9</v>
      </c>
      <c r="I2209" s="84">
        <f t="shared" si="188"/>
        <v>159</v>
      </c>
      <c r="J2209" s="60">
        <f t="shared" si="189"/>
        <v>241</v>
      </c>
      <c r="K2209" s="69">
        <f t="shared" si="190"/>
        <v>49</v>
      </c>
      <c r="L2209"/>
      <c r="M2209" s="85">
        <v>3619</v>
      </c>
      <c r="N2209" s="85">
        <v>2169</v>
      </c>
      <c r="O2209" s="85">
        <v>2187</v>
      </c>
      <c r="P2209" s="85">
        <v>80</v>
      </c>
      <c r="Q2209" s="70"/>
      <c r="R2209" s="85">
        <v>2187</v>
      </c>
      <c r="S2209" s="64">
        <v>3619</v>
      </c>
      <c r="T2209" s="64">
        <v>80</v>
      </c>
      <c r="U2209" s="64">
        <v>363</v>
      </c>
      <c r="V2209" s="64">
        <v>3</v>
      </c>
    </row>
    <row r="2210" spans="6:22" x14ac:dyDescent="0.25">
      <c r="F2210" s="60">
        <v>2188</v>
      </c>
      <c r="G2210" s="69">
        <f t="shared" si="191"/>
        <v>3</v>
      </c>
      <c r="H2210" s="69">
        <f t="shared" si="186"/>
        <v>9</v>
      </c>
      <c r="I2210" s="84">
        <f t="shared" si="188"/>
        <v>159</v>
      </c>
      <c r="J2210" s="60">
        <f t="shared" si="189"/>
        <v>241</v>
      </c>
      <c r="K2210" s="69">
        <f t="shared" si="190"/>
        <v>49</v>
      </c>
      <c r="L2210"/>
      <c r="M2210" s="85">
        <v>3620</v>
      </c>
      <c r="N2210" s="85">
        <v>2169</v>
      </c>
      <c r="O2210" s="85">
        <v>2188</v>
      </c>
      <c r="P2210" s="85">
        <v>80</v>
      </c>
      <c r="Q2210" s="70"/>
      <c r="R2210" s="85">
        <v>2188</v>
      </c>
      <c r="S2210" s="64">
        <v>3620</v>
      </c>
      <c r="T2210" s="64">
        <v>80</v>
      </c>
      <c r="U2210" s="64">
        <v>363</v>
      </c>
      <c r="V2210" s="64">
        <v>4</v>
      </c>
    </row>
    <row r="2211" spans="6:22" x14ac:dyDescent="0.25">
      <c r="F2211" s="60">
        <v>2189</v>
      </c>
      <c r="G2211" s="69">
        <f t="shared" si="191"/>
        <v>4</v>
      </c>
      <c r="H2211" s="69">
        <f t="shared" si="186"/>
        <v>9</v>
      </c>
      <c r="I2211" s="84">
        <f t="shared" si="188"/>
        <v>167</v>
      </c>
      <c r="J2211" s="60">
        <f t="shared" si="189"/>
        <v>285</v>
      </c>
      <c r="K2211" s="69">
        <f t="shared" si="190"/>
        <v>49</v>
      </c>
      <c r="L2211"/>
      <c r="M2211" s="85">
        <v>3889</v>
      </c>
      <c r="N2211" s="85">
        <v>2169</v>
      </c>
      <c r="O2211" s="85">
        <v>2189</v>
      </c>
      <c r="P2211" s="85">
        <v>86</v>
      </c>
      <c r="Q2211" s="70"/>
      <c r="R2211" s="85">
        <v>2189</v>
      </c>
      <c r="S2211" s="64">
        <v>3889</v>
      </c>
      <c r="T2211" s="64">
        <v>86</v>
      </c>
      <c r="U2211" s="64">
        <v>363</v>
      </c>
      <c r="V2211" s="64">
        <v>1</v>
      </c>
    </row>
    <row r="2212" spans="6:22" x14ac:dyDescent="0.25">
      <c r="F2212" s="60">
        <v>2190</v>
      </c>
      <c r="G2212" s="69">
        <f t="shared" si="191"/>
        <v>4</v>
      </c>
      <c r="H2212" s="69">
        <f t="shared" si="186"/>
        <v>9</v>
      </c>
      <c r="I2212" s="84">
        <f t="shared" si="188"/>
        <v>167</v>
      </c>
      <c r="J2212" s="60">
        <f t="shared" si="189"/>
        <v>285</v>
      </c>
      <c r="K2212" s="69">
        <f t="shared" si="190"/>
        <v>49</v>
      </c>
      <c r="L2212"/>
      <c r="M2212" s="85">
        <v>3890</v>
      </c>
      <c r="N2212" s="85">
        <v>2169</v>
      </c>
      <c r="O2212" s="85">
        <v>2190</v>
      </c>
      <c r="P2212" s="85">
        <v>86</v>
      </c>
      <c r="Q2212" s="70"/>
      <c r="R2212" s="85">
        <v>2190</v>
      </c>
      <c r="S2212" s="64">
        <v>3890</v>
      </c>
      <c r="T2212" s="64">
        <v>86</v>
      </c>
      <c r="U2212" s="64">
        <v>363</v>
      </c>
      <c r="V2212" s="64">
        <v>2</v>
      </c>
    </row>
    <row r="2213" spans="6:22" x14ac:dyDescent="0.25">
      <c r="F2213" s="60">
        <v>2191</v>
      </c>
      <c r="G2213" s="69">
        <f t="shared" si="191"/>
        <v>4</v>
      </c>
      <c r="H2213" s="69">
        <f t="shared" si="186"/>
        <v>9</v>
      </c>
      <c r="I2213" s="84">
        <f t="shared" si="188"/>
        <v>167</v>
      </c>
      <c r="J2213" s="60">
        <f t="shared" si="189"/>
        <v>285</v>
      </c>
      <c r="K2213" s="69">
        <f t="shared" si="190"/>
        <v>49</v>
      </c>
      <c r="L2213"/>
      <c r="M2213" s="85">
        <v>3891</v>
      </c>
      <c r="N2213" s="85">
        <v>2169</v>
      </c>
      <c r="O2213" s="85">
        <v>2191</v>
      </c>
      <c r="P2213" s="85">
        <v>86</v>
      </c>
      <c r="Q2213" s="70"/>
      <c r="R2213" s="85">
        <v>2191</v>
      </c>
      <c r="S2213" s="64">
        <v>3891</v>
      </c>
      <c r="T2213" s="64">
        <v>86</v>
      </c>
      <c r="U2213" s="64">
        <v>363</v>
      </c>
      <c r="V2213" s="64">
        <v>3</v>
      </c>
    </row>
    <row r="2214" spans="6:22" x14ac:dyDescent="0.25">
      <c r="F2214" s="60">
        <v>2192</v>
      </c>
      <c r="G2214" s="69">
        <f t="shared" si="191"/>
        <v>4</v>
      </c>
      <c r="H2214" s="69">
        <f t="shared" si="186"/>
        <v>9</v>
      </c>
      <c r="I2214" s="84">
        <f t="shared" si="188"/>
        <v>167</v>
      </c>
      <c r="J2214" s="60">
        <f t="shared" si="189"/>
        <v>285</v>
      </c>
      <c r="K2214" s="69">
        <f t="shared" si="190"/>
        <v>49</v>
      </c>
      <c r="L2214"/>
      <c r="M2214" s="85">
        <v>3892</v>
      </c>
      <c r="N2214" s="85">
        <v>2169</v>
      </c>
      <c r="O2214" s="85">
        <v>2192</v>
      </c>
      <c r="P2214" s="85">
        <v>86</v>
      </c>
      <c r="Q2214" s="70"/>
      <c r="R2214" s="85">
        <v>2192</v>
      </c>
      <c r="S2214" s="64">
        <v>3892</v>
      </c>
      <c r="T2214" s="64">
        <v>86</v>
      </c>
      <c r="U2214" s="64">
        <v>363</v>
      </c>
      <c r="V2214" s="64">
        <v>4</v>
      </c>
    </row>
    <row r="2215" spans="6:22" x14ac:dyDescent="0.25">
      <c r="F2215" s="60">
        <v>2193</v>
      </c>
      <c r="G2215" s="69">
        <f t="shared" si="191"/>
        <v>5</v>
      </c>
      <c r="H2215" s="69">
        <f t="shared" ref="H2215:H2278" si="192">H1943+1</f>
        <v>9</v>
      </c>
      <c r="I2215" s="84">
        <f t="shared" si="188"/>
        <v>175</v>
      </c>
      <c r="J2215" s="60">
        <f t="shared" si="189"/>
        <v>329</v>
      </c>
      <c r="K2215" s="69">
        <f t="shared" si="190"/>
        <v>49</v>
      </c>
      <c r="L2215"/>
      <c r="M2215" s="85">
        <v>4685</v>
      </c>
      <c r="N2215" s="85">
        <v>2169</v>
      </c>
      <c r="O2215" s="85">
        <v>2193</v>
      </c>
      <c r="P2215" s="85">
        <v>104</v>
      </c>
      <c r="Q2215" s="70"/>
      <c r="R2215" s="85">
        <v>2193</v>
      </c>
      <c r="S2215" s="64">
        <v>4685</v>
      </c>
      <c r="T2215" s="64">
        <v>104</v>
      </c>
      <c r="U2215" s="64">
        <v>363</v>
      </c>
      <c r="V2215" s="64">
        <v>1</v>
      </c>
    </row>
    <row r="2216" spans="6:22" x14ac:dyDescent="0.25">
      <c r="F2216" s="60">
        <v>2194</v>
      </c>
      <c r="G2216" s="69">
        <f t="shared" si="191"/>
        <v>5</v>
      </c>
      <c r="H2216" s="69">
        <f t="shared" si="192"/>
        <v>9</v>
      </c>
      <c r="I2216" s="84">
        <f t="shared" si="188"/>
        <v>175</v>
      </c>
      <c r="J2216" s="60">
        <f t="shared" si="189"/>
        <v>329</v>
      </c>
      <c r="K2216" s="69">
        <f t="shared" si="190"/>
        <v>49</v>
      </c>
      <c r="L2216"/>
      <c r="M2216" s="85">
        <v>4686</v>
      </c>
      <c r="N2216" s="85">
        <v>2169</v>
      </c>
      <c r="O2216" s="85">
        <v>2194</v>
      </c>
      <c r="P2216" s="85">
        <v>104</v>
      </c>
      <c r="Q2216" s="70"/>
      <c r="R2216" s="85">
        <v>2194</v>
      </c>
      <c r="S2216" s="64">
        <v>4686</v>
      </c>
      <c r="T2216" s="64">
        <v>104</v>
      </c>
      <c r="U2216" s="64">
        <v>363</v>
      </c>
      <c r="V2216" s="64">
        <v>2</v>
      </c>
    </row>
    <row r="2217" spans="6:22" x14ac:dyDescent="0.25">
      <c r="F2217" s="60">
        <v>2195</v>
      </c>
      <c r="G2217" s="69">
        <f t="shared" si="191"/>
        <v>5</v>
      </c>
      <c r="H2217" s="69">
        <f t="shared" si="192"/>
        <v>9</v>
      </c>
      <c r="I2217" s="84">
        <f t="shared" si="188"/>
        <v>175</v>
      </c>
      <c r="J2217" s="60">
        <f t="shared" si="189"/>
        <v>329</v>
      </c>
      <c r="K2217" s="69">
        <f t="shared" si="190"/>
        <v>49</v>
      </c>
      <c r="L2217"/>
      <c r="M2217" s="85">
        <v>4687</v>
      </c>
      <c r="N2217" s="85">
        <v>2169</v>
      </c>
      <c r="O2217" s="85">
        <v>2195</v>
      </c>
      <c r="P2217" s="85">
        <v>104</v>
      </c>
      <c r="Q2217" s="70"/>
      <c r="R2217" s="85">
        <v>2195</v>
      </c>
      <c r="S2217" s="64">
        <v>4687</v>
      </c>
      <c r="T2217" s="64">
        <v>104</v>
      </c>
      <c r="U2217" s="64">
        <v>363</v>
      </c>
      <c r="V2217" s="64">
        <v>3</v>
      </c>
    </row>
    <row r="2218" spans="6:22" x14ac:dyDescent="0.25">
      <c r="F2218" s="60">
        <v>2196</v>
      </c>
      <c r="G2218" s="69">
        <f t="shared" si="191"/>
        <v>5</v>
      </c>
      <c r="H2218" s="69">
        <f t="shared" si="192"/>
        <v>9</v>
      </c>
      <c r="I2218" s="84">
        <f t="shared" si="188"/>
        <v>175</v>
      </c>
      <c r="J2218" s="60">
        <f t="shared" si="189"/>
        <v>329</v>
      </c>
      <c r="K2218" s="69">
        <f t="shared" si="190"/>
        <v>49</v>
      </c>
      <c r="L2218"/>
      <c r="M2218" s="85">
        <v>4688</v>
      </c>
      <c r="N2218" s="85">
        <v>2169</v>
      </c>
      <c r="O2218" s="85">
        <v>2196</v>
      </c>
      <c r="P2218" s="85">
        <v>104</v>
      </c>
      <c r="Q2218" s="70"/>
      <c r="R2218" s="85">
        <v>2196</v>
      </c>
      <c r="S2218" s="64">
        <v>4688</v>
      </c>
      <c r="T2218" s="64">
        <v>104</v>
      </c>
      <c r="U2218" s="64">
        <v>363</v>
      </c>
      <c r="V2218" s="64">
        <v>4</v>
      </c>
    </row>
    <row r="2219" spans="6:22" x14ac:dyDescent="0.25">
      <c r="F2219" s="60">
        <v>2197</v>
      </c>
      <c r="G2219" s="69">
        <f t="shared" si="191"/>
        <v>6</v>
      </c>
      <c r="H2219" s="69">
        <f t="shared" si="192"/>
        <v>9</v>
      </c>
      <c r="I2219" s="84">
        <f t="shared" si="188"/>
        <v>183</v>
      </c>
      <c r="J2219" s="60">
        <f t="shared" si="189"/>
        <v>373</v>
      </c>
      <c r="K2219" s="69">
        <f t="shared" si="190"/>
        <v>49</v>
      </c>
      <c r="L2219"/>
      <c r="M2219" s="85">
        <v>4957</v>
      </c>
      <c r="N2219" s="85">
        <v>2169</v>
      </c>
      <c r="O2219" s="85">
        <v>2197</v>
      </c>
      <c r="P2219" s="85">
        <v>109</v>
      </c>
      <c r="Q2219" s="70"/>
      <c r="R2219" s="85">
        <v>2197</v>
      </c>
      <c r="S2219" s="64">
        <v>4957</v>
      </c>
      <c r="T2219" s="64">
        <v>110</v>
      </c>
      <c r="U2219" s="64">
        <v>363</v>
      </c>
      <c r="V2219" s="64">
        <v>1</v>
      </c>
    </row>
    <row r="2220" spans="6:22" x14ac:dyDescent="0.25">
      <c r="F2220" s="60">
        <v>2198</v>
      </c>
      <c r="G2220" s="69">
        <f t="shared" si="191"/>
        <v>6</v>
      </c>
      <c r="H2220" s="69">
        <f t="shared" si="192"/>
        <v>9</v>
      </c>
      <c r="I2220" s="84">
        <f t="shared" si="188"/>
        <v>183</v>
      </c>
      <c r="J2220" s="60">
        <f t="shared" si="189"/>
        <v>373</v>
      </c>
      <c r="K2220" s="69">
        <f t="shared" si="190"/>
        <v>49</v>
      </c>
      <c r="L2220"/>
      <c r="M2220" s="85">
        <v>4958</v>
      </c>
      <c r="N2220" s="85">
        <v>2169</v>
      </c>
      <c r="O2220" s="85">
        <v>2198</v>
      </c>
      <c r="P2220" s="85">
        <v>109</v>
      </c>
      <c r="Q2220" s="70"/>
      <c r="R2220" s="85">
        <v>2198</v>
      </c>
      <c r="S2220" s="64">
        <v>4958</v>
      </c>
      <c r="T2220" s="64">
        <v>110</v>
      </c>
      <c r="U2220" s="64">
        <v>363</v>
      </c>
      <c r="V2220" s="64">
        <v>2</v>
      </c>
    </row>
    <row r="2221" spans="6:22" x14ac:dyDescent="0.25">
      <c r="F2221" s="60">
        <v>2199</v>
      </c>
      <c r="G2221" s="69">
        <f t="shared" si="191"/>
        <v>6</v>
      </c>
      <c r="H2221" s="69">
        <f t="shared" si="192"/>
        <v>9</v>
      </c>
      <c r="I2221" s="84">
        <f t="shared" si="188"/>
        <v>183</v>
      </c>
      <c r="J2221" s="60">
        <f t="shared" si="189"/>
        <v>373</v>
      </c>
      <c r="K2221" s="69">
        <f t="shared" si="190"/>
        <v>49</v>
      </c>
      <c r="L2221"/>
      <c r="M2221" s="85">
        <v>4959</v>
      </c>
      <c r="N2221" s="85">
        <v>2169</v>
      </c>
      <c r="O2221" s="85">
        <v>2199</v>
      </c>
      <c r="P2221" s="85">
        <v>109</v>
      </c>
      <c r="Q2221" s="70"/>
      <c r="R2221" s="85">
        <v>2199</v>
      </c>
      <c r="S2221" s="64">
        <v>4959</v>
      </c>
      <c r="T2221" s="64">
        <v>110</v>
      </c>
      <c r="U2221" s="64">
        <v>363</v>
      </c>
      <c r="V2221" s="64">
        <v>3</v>
      </c>
    </row>
    <row r="2222" spans="6:22" x14ac:dyDescent="0.25">
      <c r="F2222" s="60">
        <v>2200</v>
      </c>
      <c r="G2222" s="69">
        <f t="shared" si="191"/>
        <v>6</v>
      </c>
      <c r="H2222" s="69">
        <f t="shared" si="192"/>
        <v>9</v>
      </c>
      <c r="I2222" s="84">
        <f t="shared" si="188"/>
        <v>183</v>
      </c>
      <c r="J2222" s="60">
        <f t="shared" si="189"/>
        <v>373</v>
      </c>
      <c r="K2222" s="69">
        <f t="shared" si="190"/>
        <v>49</v>
      </c>
      <c r="L2222"/>
      <c r="M2222" s="85">
        <v>4960</v>
      </c>
      <c r="N2222" s="85">
        <v>2169</v>
      </c>
      <c r="O2222" s="85">
        <v>2200</v>
      </c>
      <c r="P2222" s="85">
        <v>109</v>
      </c>
      <c r="Q2222" s="70"/>
      <c r="R2222" s="85">
        <v>2200</v>
      </c>
      <c r="S2222" s="64">
        <v>4960</v>
      </c>
      <c r="T2222" s="64">
        <v>110</v>
      </c>
      <c r="U2222" s="64">
        <v>363</v>
      </c>
      <c r="V2222" s="64">
        <v>4</v>
      </c>
    </row>
    <row r="2223" spans="6:22" x14ac:dyDescent="0.25">
      <c r="F2223" s="60">
        <v>2201</v>
      </c>
      <c r="G2223" s="69">
        <f t="shared" si="191"/>
        <v>7</v>
      </c>
      <c r="H2223" s="69">
        <f t="shared" si="192"/>
        <v>9</v>
      </c>
      <c r="I2223" s="84">
        <f t="shared" si="188"/>
        <v>191</v>
      </c>
      <c r="J2223" s="60">
        <f t="shared" si="189"/>
        <v>425</v>
      </c>
      <c r="K2223" s="69">
        <f t="shared" si="190"/>
        <v>49</v>
      </c>
      <c r="L2223"/>
      <c r="M2223" s="85">
        <v>5753</v>
      </c>
      <c r="N2223" s="85">
        <v>2169</v>
      </c>
      <c r="O2223" s="85">
        <v>2201</v>
      </c>
      <c r="P2223" s="85">
        <v>126</v>
      </c>
      <c r="Q2223" s="70"/>
      <c r="R2223" s="85">
        <v>2201</v>
      </c>
      <c r="S2223" s="64">
        <v>5753</v>
      </c>
      <c r="T2223" s="64">
        <v>127</v>
      </c>
      <c r="U2223" s="64">
        <v>363</v>
      </c>
      <c r="V2223" s="64">
        <v>1</v>
      </c>
    </row>
    <row r="2224" spans="6:22" x14ac:dyDescent="0.25">
      <c r="F2224" s="60">
        <v>2202</v>
      </c>
      <c r="G2224" s="69">
        <f t="shared" si="191"/>
        <v>7</v>
      </c>
      <c r="H2224" s="69">
        <f t="shared" si="192"/>
        <v>9</v>
      </c>
      <c r="I2224" s="84">
        <f t="shared" si="188"/>
        <v>191</v>
      </c>
      <c r="J2224" s="60">
        <f t="shared" si="189"/>
        <v>425</v>
      </c>
      <c r="K2224" s="69">
        <f t="shared" si="190"/>
        <v>49</v>
      </c>
      <c r="L2224"/>
      <c r="M2224" s="85">
        <v>5754</v>
      </c>
      <c r="N2224" s="85">
        <v>2169</v>
      </c>
      <c r="O2224" s="85">
        <v>2202</v>
      </c>
      <c r="P2224" s="85">
        <v>126</v>
      </c>
      <c r="Q2224" s="70"/>
      <c r="R2224" s="85">
        <v>2202</v>
      </c>
      <c r="S2224" s="64">
        <v>5754</v>
      </c>
      <c r="T2224" s="64">
        <v>127</v>
      </c>
      <c r="U2224" s="64">
        <v>363</v>
      </c>
      <c r="V2224" s="64">
        <v>2</v>
      </c>
    </row>
    <row r="2225" spans="6:22" x14ac:dyDescent="0.25">
      <c r="F2225" s="60">
        <v>2203</v>
      </c>
      <c r="G2225" s="69">
        <f t="shared" si="191"/>
        <v>7</v>
      </c>
      <c r="H2225" s="69">
        <f t="shared" si="192"/>
        <v>9</v>
      </c>
      <c r="I2225" s="84">
        <f t="shared" si="188"/>
        <v>191</v>
      </c>
      <c r="J2225" s="60">
        <f t="shared" si="189"/>
        <v>425</v>
      </c>
      <c r="K2225" s="69">
        <f t="shared" si="190"/>
        <v>49</v>
      </c>
      <c r="L2225"/>
      <c r="M2225" s="85">
        <v>5755</v>
      </c>
      <c r="N2225" s="85">
        <v>2169</v>
      </c>
      <c r="O2225" s="85">
        <v>2203</v>
      </c>
      <c r="P2225" s="85">
        <v>126</v>
      </c>
      <c r="Q2225" s="70"/>
      <c r="R2225" s="85">
        <v>2203</v>
      </c>
      <c r="S2225" s="64">
        <v>5755</v>
      </c>
      <c r="T2225" s="64">
        <v>127</v>
      </c>
      <c r="U2225" s="64">
        <v>363</v>
      </c>
      <c r="V2225" s="64">
        <v>3</v>
      </c>
    </row>
    <row r="2226" spans="6:22" x14ac:dyDescent="0.25">
      <c r="F2226" s="60">
        <v>2204</v>
      </c>
      <c r="G2226" s="69">
        <f t="shared" si="191"/>
        <v>7</v>
      </c>
      <c r="H2226" s="69">
        <f t="shared" si="192"/>
        <v>9</v>
      </c>
      <c r="I2226" s="84">
        <f t="shared" si="188"/>
        <v>191</v>
      </c>
      <c r="J2226" s="60">
        <f t="shared" si="189"/>
        <v>425</v>
      </c>
      <c r="K2226" s="69">
        <f t="shared" si="190"/>
        <v>49</v>
      </c>
      <c r="L2226"/>
      <c r="M2226" s="85">
        <v>5756</v>
      </c>
      <c r="N2226" s="85">
        <v>2169</v>
      </c>
      <c r="O2226" s="85">
        <v>2204</v>
      </c>
      <c r="P2226" s="85">
        <v>126</v>
      </c>
      <c r="Q2226" s="70"/>
      <c r="R2226" s="85">
        <v>2204</v>
      </c>
      <c r="S2226" s="64">
        <v>5756</v>
      </c>
      <c r="T2226" s="64">
        <v>127</v>
      </c>
      <c r="U2226" s="64">
        <v>363</v>
      </c>
      <c r="V2226" s="64">
        <v>4</v>
      </c>
    </row>
    <row r="2227" spans="6:22" x14ac:dyDescent="0.25">
      <c r="F2227" s="60">
        <v>2205</v>
      </c>
      <c r="G2227" s="69">
        <f t="shared" si="191"/>
        <v>8</v>
      </c>
      <c r="H2227" s="69">
        <f t="shared" si="192"/>
        <v>9</v>
      </c>
      <c r="I2227" s="84">
        <f t="shared" si="188"/>
        <v>199</v>
      </c>
      <c r="J2227" s="60">
        <f t="shared" si="189"/>
        <v>477</v>
      </c>
      <c r="K2227" s="69">
        <f t="shared" si="190"/>
        <v>49</v>
      </c>
      <c r="L2227"/>
      <c r="M2227" s="85">
        <v>6025</v>
      </c>
      <c r="N2227" s="85">
        <v>2169</v>
      </c>
      <c r="O2227" s="85">
        <v>2205</v>
      </c>
      <c r="P2227" s="85">
        <v>132</v>
      </c>
      <c r="Q2227" s="70"/>
      <c r="R2227" s="85">
        <v>2205</v>
      </c>
      <c r="S2227" s="64">
        <v>6025</v>
      </c>
      <c r="T2227" s="64">
        <v>133</v>
      </c>
      <c r="U2227" s="64">
        <v>363</v>
      </c>
      <c r="V2227" s="64">
        <v>1</v>
      </c>
    </row>
    <row r="2228" spans="6:22" x14ac:dyDescent="0.25">
      <c r="F2228" s="60">
        <v>2206</v>
      </c>
      <c r="G2228" s="69">
        <f t="shared" si="191"/>
        <v>8</v>
      </c>
      <c r="H2228" s="69">
        <f t="shared" si="192"/>
        <v>9</v>
      </c>
      <c r="I2228" s="84">
        <f t="shared" si="188"/>
        <v>199</v>
      </c>
      <c r="J2228" s="60">
        <f t="shared" si="189"/>
        <v>477</v>
      </c>
      <c r="K2228" s="69">
        <f t="shared" si="190"/>
        <v>49</v>
      </c>
      <c r="L2228"/>
      <c r="M2228" s="85">
        <v>6026</v>
      </c>
      <c r="N2228" s="85">
        <v>2169</v>
      </c>
      <c r="O2228" s="85">
        <v>2206</v>
      </c>
      <c r="P2228" s="85">
        <v>132</v>
      </c>
      <c r="Q2228" s="70"/>
      <c r="R2228" s="85">
        <v>2206</v>
      </c>
      <c r="S2228" s="64">
        <v>6026</v>
      </c>
      <c r="T2228" s="64">
        <v>133</v>
      </c>
      <c r="U2228" s="64">
        <v>363</v>
      </c>
      <c r="V2228" s="64">
        <v>2</v>
      </c>
    </row>
    <row r="2229" spans="6:22" x14ac:dyDescent="0.25">
      <c r="F2229" s="60">
        <v>2207</v>
      </c>
      <c r="G2229" s="69">
        <f t="shared" si="191"/>
        <v>8</v>
      </c>
      <c r="H2229" s="69">
        <f t="shared" si="192"/>
        <v>9</v>
      </c>
      <c r="I2229" s="84">
        <f t="shared" si="188"/>
        <v>199</v>
      </c>
      <c r="J2229" s="60">
        <f t="shared" si="189"/>
        <v>477</v>
      </c>
      <c r="K2229" s="69">
        <f t="shared" si="190"/>
        <v>49</v>
      </c>
      <c r="L2229"/>
      <c r="M2229" s="85">
        <v>6027</v>
      </c>
      <c r="N2229" s="85">
        <v>2169</v>
      </c>
      <c r="O2229" s="85">
        <v>2207</v>
      </c>
      <c r="P2229" s="85">
        <v>132</v>
      </c>
      <c r="Q2229" s="70"/>
      <c r="R2229" s="85">
        <v>2207</v>
      </c>
      <c r="S2229" s="64">
        <v>6027</v>
      </c>
      <c r="T2229" s="64">
        <v>133</v>
      </c>
      <c r="U2229" s="64">
        <v>363</v>
      </c>
      <c r="V2229" s="64">
        <v>3</v>
      </c>
    </row>
    <row r="2230" spans="6:22" x14ac:dyDescent="0.25">
      <c r="F2230" s="60">
        <v>2208</v>
      </c>
      <c r="G2230" s="69">
        <f t="shared" si="191"/>
        <v>8</v>
      </c>
      <c r="H2230" s="69">
        <f t="shared" si="192"/>
        <v>9</v>
      </c>
      <c r="I2230" s="84">
        <f t="shared" si="188"/>
        <v>199</v>
      </c>
      <c r="J2230" s="60">
        <f t="shared" si="189"/>
        <v>477</v>
      </c>
      <c r="K2230" s="69">
        <f t="shared" si="190"/>
        <v>49</v>
      </c>
      <c r="L2230"/>
      <c r="M2230" s="85">
        <v>6028</v>
      </c>
      <c r="N2230" s="85">
        <v>2169</v>
      </c>
      <c r="O2230" s="85">
        <v>2208</v>
      </c>
      <c r="P2230" s="85">
        <v>132</v>
      </c>
      <c r="Q2230" s="70"/>
      <c r="R2230" s="85">
        <v>2208</v>
      </c>
      <c r="S2230" s="64">
        <v>6028</v>
      </c>
      <c r="T2230" s="64">
        <v>133</v>
      </c>
      <c r="U2230" s="64">
        <v>363</v>
      </c>
      <c r="V2230" s="64">
        <v>4</v>
      </c>
    </row>
    <row r="2231" spans="6:22" x14ac:dyDescent="0.25">
      <c r="F2231" s="60">
        <v>2209</v>
      </c>
      <c r="G2231" s="69">
        <f t="shared" si="191"/>
        <v>9</v>
      </c>
      <c r="H2231" s="69">
        <f t="shared" si="192"/>
        <v>9</v>
      </c>
      <c r="I2231" s="84">
        <f t="shared" si="188"/>
        <v>207</v>
      </c>
      <c r="J2231" s="60">
        <f t="shared" si="189"/>
        <v>537</v>
      </c>
      <c r="K2231" s="69">
        <f t="shared" si="190"/>
        <v>49</v>
      </c>
      <c r="L2231"/>
      <c r="M2231" s="85">
        <v>949</v>
      </c>
      <c r="N2231" s="85">
        <v>2209</v>
      </c>
      <c r="O2231" s="85">
        <v>2209</v>
      </c>
      <c r="P2231" s="85">
        <v>21</v>
      </c>
      <c r="Q2231" s="70"/>
      <c r="R2231" s="85">
        <v>2209</v>
      </c>
      <c r="S2231" s="64">
        <v>949</v>
      </c>
      <c r="T2231" s="64">
        <v>21</v>
      </c>
      <c r="U2231" s="64">
        <v>367</v>
      </c>
      <c r="V2231" s="64">
        <v>1</v>
      </c>
    </row>
    <row r="2232" spans="6:22" x14ac:dyDescent="0.25">
      <c r="F2232" s="60">
        <v>2210</v>
      </c>
      <c r="G2232" s="69">
        <f t="shared" si="191"/>
        <v>9</v>
      </c>
      <c r="H2232" s="69">
        <f t="shared" si="192"/>
        <v>9</v>
      </c>
      <c r="I2232" s="84">
        <f t="shared" si="188"/>
        <v>207</v>
      </c>
      <c r="J2232" s="60">
        <f t="shared" si="189"/>
        <v>537</v>
      </c>
      <c r="K2232" s="69">
        <f t="shared" si="190"/>
        <v>49</v>
      </c>
      <c r="L2232"/>
      <c r="M2232" s="85">
        <v>950</v>
      </c>
      <c r="N2232" s="85">
        <v>2209</v>
      </c>
      <c r="O2232" s="85">
        <v>2210</v>
      </c>
      <c r="P2232" s="85">
        <v>21</v>
      </c>
      <c r="Q2232" s="70"/>
      <c r="R2232" s="85">
        <v>2210</v>
      </c>
      <c r="S2232" s="64">
        <v>950</v>
      </c>
      <c r="T2232" s="64">
        <v>21</v>
      </c>
      <c r="U2232" s="64">
        <v>367</v>
      </c>
      <c r="V2232" s="64">
        <v>2</v>
      </c>
    </row>
    <row r="2233" spans="6:22" x14ac:dyDescent="0.25">
      <c r="F2233" s="60">
        <v>2211</v>
      </c>
      <c r="G2233" s="69">
        <f t="shared" si="191"/>
        <v>9</v>
      </c>
      <c r="H2233" s="69">
        <f t="shared" si="192"/>
        <v>9</v>
      </c>
      <c r="I2233" s="84">
        <f t="shared" si="188"/>
        <v>207</v>
      </c>
      <c r="J2233" s="60">
        <f t="shared" si="189"/>
        <v>537</v>
      </c>
      <c r="K2233" s="69">
        <f t="shared" si="190"/>
        <v>49</v>
      </c>
      <c r="L2233"/>
      <c r="M2233" s="85">
        <v>951</v>
      </c>
      <c r="N2233" s="85">
        <v>2209</v>
      </c>
      <c r="O2233" s="85">
        <v>2211</v>
      </c>
      <c r="P2233" s="85">
        <v>21</v>
      </c>
      <c r="Q2233" s="70"/>
      <c r="R2233" s="85">
        <v>2211</v>
      </c>
      <c r="S2233" s="64">
        <v>951</v>
      </c>
      <c r="T2233" s="64">
        <v>21</v>
      </c>
      <c r="U2233" s="64">
        <v>367</v>
      </c>
      <c r="V2233" s="64">
        <v>3</v>
      </c>
    </row>
    <row r="2234" spans="6:22" x14ac:dyDescent="0.25">
      <c r="F2234" s="60">
        <v>2212</v>
      </c>
      <c r="G2234" s="69">
        <f t="shared" si="191"/>
        <v>9</v>
      </c>
      <c r="H2234" s="69">
        <f t="shared" si="192"/>
        <v>9</v>
      </c>
      <c r="I2234" s="84">
        <f t="shared" si="188"/>
        <v>207</v>
      </c>
      <c r="J2234" s="60">
        <f t="shared" si="189"/>
        <v>537</v>
      </c>
      <c r="K2234" s="69">
        <f t="shared" si="190"/>
        <v>49</v>
      </c>
      <c r="L2234"/>
      <c r="M2234" s="85">
        <v>952</v>
      </c>
      <c r="N2234" s="85">
        <v>2209</v>
      </c>
      <c r="O2234" s="85">
        <v>2212</v>
      </c>
      <c r="P2234" s="85">
        <v>21</v>
      </c>
      <c r="Q2234" s="70"/>
      <c r="R2234" s="85">
        <v>2212</v>
      </c>
      <c r="S2234" s="64">
        <v>952</v>
      </c>
      <c r="T2234" s="64">
        <v>21</v>
      </c>
      <c r="U2234" s="64">
        <v>367</v>
      </c>
      <c r="V2234" s="64">
        <v>4</v>
      </c>
    </row>
    <row r="2235" spans="6:22" x14ac:dyDescent="0.25">
      <c r="F2235" s="60">
        <v>2213</v>
      </c>
      <c r="G2235" s="69">
        <f t="shared" si="191"/>
        <v>10</v>
      </c>
      <c r="H2235" s="69">
        <f t="shared" si="192"/>
        <v>9</v>
      </c>
      <c r="I2235" s="84">
        <f t="shared" si="188"/>
        <v>215</v>
      </c>
      <c r="J2235" s="60">
        <f t="shared" si="189"/>
        <v>597</v>
      </c>
      <c r="K2235" s="69">
        <f t="shared" si="190"/>
        <v>49</v>
      </c>
      <c r="L2235"/>
      <c r="M2235" s="85">
        <v>1221</v>
      </c>
      <c r="N2235" s="85">
        <v>2209</v>
      </c>
      <c r="O2235" s="85">
        <v>2213</v>
      </c>
      <c r="P2235" s="85">
        <v>27</v>
      </c>
      <c r="Q2235" s="70"/>
      <c r="R2235" s="85">
        <v>2213</v>
      </c>
      <c r="S2235" s="64">
        <v>1221</v>
      </c>
      <c r="T2235" s="64">
        <v>27</v>
      </c>
      <c r="U2235" s="64">
        <v>367</v>
      </c>
      <c r="V2235" s="64">
        <v>1</v>
      </c>
    </row>
    <row r="2236" spans="6:22" x14ac:dyDescent="0.25">
      <c r="F2236" s="60">
        <v>2214</v>
      </c>
      <c r="G2236" s="69">
        <f t="shared" si="191"/>
        <v>10</v>
      </c>
      <c r="H2236" s="69">
        <f t="shared" si="192"/>
        <v>9</v>
      </c>
      <c r="I2236" s="84">
        <f t="shared" si="188"/>
        <v>215</v>
      </c>
      <c r="J2236" s="60">
        <f t="shared" si="189"/>
        <v>597</v>
      </c>
      <c r="K2236" s="69">
        <f t="shared" si="190"/>
        <v>49</v>
      </c>
      <c r="L2236"/>
      <c r="M2236" s="85">
        <v>1222</v>
      </c>
      <c r="N2236" s="85">
        <v>2209</v>
      </c>
      <c r="O2236" s="85">
        <v>2214</v>
      </c>
      <c r="P2236" s="85">
        <v>27</v>
      </c>
      <c r="Q2236" s="70"/>
      <c r="R2236" s="85">
        <v>2214</v>
      </c>
      <c r="S2236" s="64">
        <v>1222</v>
      </c>
      <c r="T2236" s="64">
        <v>27</v>
      </c>
      <c r="U2236" s="64">
        <v>367</v>
      </c>
      <c r="V2236" s="64">
        <v>2</v>
      </c>
    </row>
    <row r="2237" spans="6:22" x14ac:dyDescent="0.25">
      <c r="F2237" s="60">
        <v>2215</v>
      </c>
      <c r="G2237" s="69">
        <f t="shared" si="191"/>
        <v>10</v>
      </c>
      <c r="H2237" s="69">
        <f t="shared" si="192"/>
        <v>9</v>
      </c>
      <c r="I2237" s="84">
        <f t="shared" si="188"/>
        <v>215</v>
      </c>
      <c r="J2237" s="60">
        <f t="shared" si="189"/>
        <v>597</v>
      </c>
      <c r="K2237" s="69">
        <f t="shared" si="190"/>
        <v>49</v>
      </c>
      <c r="L2237"/>
      <c r="M2237" s="85">
        <v>1223</v>
      </c>
      <c r="N2237" s="85">
        <v>2209</v>
      </c>
      <c r="O2237" s="85">
        <v>2215</v>
      </c>
      <c r="P2237" s="85">
        <v>27</v>
      </c>
      <c r="Q2237" s="70"/>
      <c r="R2237" s="85">
        <v>2215</v>
      </c>
      <c r="S2237" s="64">
        <v>1223</v>
      </c>
      <c r="T2237" s="64">
        <v>27</v>
      </c>
      <c r="U2237" s="64">
        <v>367</v>
      </c>
      <c r="V2237" s="64">
        <v>3</v>
      </c>
    </row>
    <row r="2238" spans="6:22" x14ac:dyDescent="0.25">
      <c r="F2238" s="60">
        <v>2216</v>
      </c>
      <c r="G2238" s="69">
        <f t="shared" si="191"/>
        <v>10</v>
      </c>
      <c r="H2238" s="69">
        <f t="shared" si="192"/>
        <v>9</v>
      </c>
      <c r="I2238" s="84">
        <f t="shared" si="188"/>
        <v>215</v>
      </c>
      <c r="J2238" s="60">
        <f t="shared" si="189"/>
        <v>597</v>
      </c>
      <c r="K2238" s="69">
        <f t="shared" si="190"/>
        <v>49</v>
      </c>
      <c r="L2238"/>
      <c r="M2238" s="85">
        <v>1224</v>
      </c>
      <c r="N2238" s="85">
        <v>2209</v>
      </c>
      <c r="O2238" s="85">
        <v>2216</v>
      </c>
      <c r="P2238" s="85">
        <v>27</v>
      </c>
      <c r="Q2238" s="70"/>
      <c r="R2238" s="85">
        <v>2216</v>
      </c>
      <c r="S2238" s="64">
        <v>1224</v>
      </c>
      <c r="T2238" s="64">
        <v>27</v>
      </c>
      <c r="U2238" s="64">
        <v>367</v>
      </c>
      <c r="V2238" s="64">
        <v>4</v>
      </c>
    </row>
    <row r="2239" spans="6:22" x14ac:dyDescent="0.25">
      <c r="F2239" s="60">
        <v>2217</v>
      </c>
      <c r="G2239" s="69">
        <f t="shared" si="191"/>
        <v>11</v>
      </c>
      <c r="H2239" s="69">
        <f t="shared" si="192"/>
        <v>9</v>
      </c>
      <c r="I2239" s="84">
        <f t="shared" si="188"/>
        <v>223</v>
      </c>
      <c r="J2239" s="60">
        <f t="shared" si="189"/>
        <v>657</v>
      </c>
      <c r="K2239" s="69">
        <f t="shared" si="190"/>
        <v>49</v>
      </c>
      <c r="L2239"/>
      <c r="M2239" s="85">
        <v>2017</v>
      </c>
      <c r="N2239" s="85">
        <v>2209</v>
      </c>
      <c r="O2239" s="85">
        <v>2217</v>
      </c>
      <c r="P2239" s="85">
        <v>45</v>
      </c>
      <c r="Q2239" s="70"/>
      <c r="R2239" s="85">
        <v>2217</v>
      </c>
      <c r="S2239" s="64">
        <v>2017</v>
      </c>
      <c r="T2239" s="64">
        <v>45</v>
      </c>
      <c r="U2239" s="64">
        <v>367</v>
      </c>
      <c r="V2239" s="64">
        <v>1</v>
      </c>
    </row>
    <row r="2240" spans="6:22" x14ac:dyDescent="0.25">
      <c r="F2240" s="60">
        <v>2218</v>
      </c>
      <c r="G2240" s="69">
        <f t="shared" si="191"/>
        <v>11</v>
      </c>
      <c r="H2240" s="69">
        <f t="shared" si="192"/>
        <v>9</v>
      </c>
      <c r="I2240" s="84">
        <f t="shared" si="188"/>
        <v>223</v>
      </c>
      <c r="J2240" s="60">
        <f t="shared" si="189"/>
        <v>657</v>
      </c>
      <c r="K2240" s="69">
        <f t="shared" si="190"/>
        <v>49</v>
      </c>
      <c r="L2240"/>
      <c r="M2240" s="85">
        <v>2018</v>
      </c>
      <c r="N2240" s="85">
        <v>2209</v>
      </c>
      <c r="O2240" s="85">
        <v>2218</v>
      </c>
      <c r="P2240" s="85">
        <v>45</v>
      </c>
      <c r="Q2240" s="70"/>
      <c r="R2240" s="85">
        <v>2218</v>
      </c>
      <c r="S2240" s="64">
        <v>2018</v>
      </c>
      <c r="T2240" s="64">
        <v>45</v>
      </c>
      <c r="U2240" s="64">
        <v>367</v>
      </c>
      <c r="V2240" s="64">
        <v>2</v>
      </c>
    </row>
    <row r="2241" spans="6:22" x14ac:dyDescent="0.25">
      <c r="F2241" s="60">
        <v>2219</v>
      </c>
      <c r="G2241" s="69">
        <f t="shared" si="191"/>
        <v>11</v>
      </c>
      <c r="H2241" s="69">
        <f t="shared" si="192"/>
        <v>9</v>
      </c>
      <c r="I2241" s="84">
        <f t="shared" si="188"/>
        <v>223</v>
      </c>
      <c r="J2241" s="60">
        <f t="shared" si="189"/>
        <v>657</v>
      </c>
      <c r="K2241" s="69">
        <f t="shared" si="190"/>
        <v>49</v>
      </c>
      <c r="L2241"/>
      <c r="M2241" s="85">
        <v>2019</v>
      </c>
      <c r="N2241" s="85">
        <v>2209</v>
      </c>
      <c r="O2241" s="85">
        <v>2219</v>
      </c>
      <c r="P2241" s="85">
        <v>45</v>
      </c>
      <c r="Q2241" s="70"/>
      <c r="R2241" s="85">
        <v>2219</v>
      </c>
      <c r="S2241" s="64">
        <v>2019</v>
      </c>
      <c r="T2241" s="64">
        <v>45</v>
      </c>
      <c r="U2241" s="64">
        <v>367</v>
      </c>
      <c r="V2241" s="64">
        <v>3</v>
      </c>
    </row>
    <row r="2242" spans="6:22" x14ac:dyDescent="0.25">
      <c r="F2242" s="60">
        <v>2220</v>
      </c>
      <c r="G2242" s="69">
        <f t="shared" si="191"/>
        <v>11</v>
      </c>
      <c r="H2242" s="69">
        <f t="shared" si="192"/>
        <v>9</v>
      </c>
      <c r="I2242" s="84">
        <f t="shared" si="188"/>
        <v>223</v>
      </c>
      <c r="J2242" s="60">
        <f t="shared" si="189"/>
        <v>657</v>
      </c>
      <c r="K2242" s="69">
        <f t="shared" si="190"/>
        <v>49</v>
      </c>
      <c r="L2242"/>
      <c r="M2242" s="85">
        <v>2020</v>
      </c>
      <c r="N2242" s="85">
        <v>2209</v>
      </c>
      <c r="O2242" s="85">
        <v>2220</v>
      </c>
      <c r="P2242" s="85">
        <v>45</v>
      </c>
      <c r="Q2242" s="70"/>
      <c r="R2242" s="85">
        <v>2220</v>
      </c>
      <c r="S2242" s="64">
        <v>2020</v>
      </c>
      <c r="T2242" s="64">
        <v>45</v>
      </c>
      <c r="U2242" s="64">
        <v>367</v>
      </c>
      <c r="V2242" s="64">
        <v>4</v>
      </c>
    </row>
    <row r="2243" spans="6:22" x14ac:dyDescent="0.25">
      <c r="F2243" s="60">
        <v>2221</v>
      </c>
      <c r="G2243" s="69">
        <f t="shared" si="191"/>
        <v>12</v>
      </c>
      <c r="H2243" s="69">
        <f t="shared" si="192"/>
        <v>9</v>
      </c>
      <c r="I2243" s="84">
        <f t="shared" si="188"/>
        <v>231</v>
      </c>
      <c r="J2243" s="60">
        <f t="shared" si="189"/>
        <v>725</v>
      </c>
      <c r="K2243" s="69">
        <f t="shared" si="190"/>
        <v>49</v>
      </c>
      <c r="L2243"/>
      <c r="M2243" s="85">
        <v>2289</v>
      </c>
      <c r="N2243" s="85">
        <v>2209</v>
      </c>
      <c r="O2243" s="85">
        <v>2221</v>
      </c>
      <c r="P2243" s="85">
        <v>51</v>
      </c>
      <c r="Q2243" s="70"/>
      <c r="R2243" s="85">
        <v>2221</v>
      </c>
      <c r="S2243" s="64">
        <v>2289</v>
      </c>
      <c r="T2243" s="64">
        <v>51</v>
      </c>
      <c r="U2243" s="64">
        <v>367</v>
      </c>
      <c r="V2243" s="64">
        <v>1</v>
      </c>
    </row>
    <row r="2244" spans="6:22" x14ac:dyDescent="0.25">
      <c r="F2244" s="60">
        <v>2222</v>
      </c>
      <c r="G2244" s="69">
        <f t="shared" si="191"/>
        <v>12</v>
      </c>
      <c r="H2244" s="69">
        <f t="shared" si="192"/>
        <v>9</v>
      </c>
      <c r="I2244" s="84">
        <f t="shared" si="188"/>
        <v>231</v>
      </c>
      <c r="J2244" s="60">
        <f t="shared" si="189"/>
        <v>725</v>
      </c>
      <c r="K2244" s="69">
        <f t="shared" si="190"/>
        <v>49</v>
      </c>
      <c r="L2244"/>
      <c r="M2244" s="85">
        <v>2290</v>
      </c>
      <c r="N2244" s="85">
        <v>2209</v>
      </c>
      <c r="O2244" s="85">
        <v>2222</v>
      </c>
      <c r="P2244" s="85">
        <v>51</v>
      </c>
      <c r="Q2244" s="70"/>
      <c r="R2244" s="85">
        <v>2222</v>
      </c>
      <c r="S2244" s="64">
        <v>2290</v>
      </c>
      <c r="T2244" s="64">
        <v>51</v>
      </c>
      <c r="U2244" s="64">
        <v>367</v>
      </c>
      <c r="V2244" s="64">
        <v>2</v>
      </c>
    </row>
    <row r="2245" spans="6:22" x14ac:dyDescent="0.25">
      <c r="F2245" s="60">
        <v>2223</v>
      </c>
      <c r="G2245" s="69">
        <f t="shared" si="191"/>
        <v>12</v>
      </c>
      <c r="H2245" s="69">
        <f t="shared" si="192"/>
        <v>9</v>
      </c>
      <c r="I2245" s="84">
        <f t="shared" si="188"/>
        <v>231</v>
      </c>
      <c r="J2245" s="60">
        <f t="shared" si="189"/>
        <v>725</v>
      </c>
      <c r="K2245" s="69">
        <f t="shared" si="190"/>
        <v>49</v>
      </c>
      <c r="L2245"/>
      <c r="M2245" s="85">
        <v>2291</v>
      </c>
      <c r="N2245" s="85">
        <v>2209</v>
      </c>
      <c r="O2245" s="85">
        <v>2223</v>
      </c>
      <c r="P2245" s="85">
        <v>51</v>
      </c>
      <c r="Q2245" s="70"/>
      <c r="R2245" s="85">
        <v>2223</v>
      </c>
      <c r="S2245" s="64">
        <v>2291</v>
      </c>
      <c r="T2245" s="64">
        <v>51</v>
      </c>
      <c r="U2245" s="64">
        <v>367</v>
      </c>
      <c r="V2245" s="64">
        <v>3</v>
      </c>
    </row>
    <row r="2246" spans="6:22" x14ac:dyDescent="0.25">
      <c r="F2246" s="60">
        <v>2224</v>
      </c>
      <c r="G2246" s="69">
        <f t="shared" si="191"/>
        <v>12</v>
      </c>
      <c r="H2246" s="69">
        <f t="shared" si="192"/>
        <v>9</v>
      </c>
      <c r="I2246" s="84">
        <f t="shared" si="188"/>
        <v>231</v>
      </c>
      <c r="J2246" s="60">
        <f t="shared" si="189"/>
        <v>725</v>
      </c>
      <c r="K2246" s="69">
        <f t="shared" si="190"/>
        <v>49</v>
      </c>
      <c r="L2246"/>
      <c r="M2246" s="85">
        <v>2292</v>
      </c>
      <c r="N2246" s="85">
        <v>2209</v>
      </c>
      <c r="O2246" s="85">
        <v>2224</v>
      </c>
      <c r="P2246" s="85">
        <v>51</v>
      </c>
      <c r="Q2246" s="70"/>
      <c r="R2246" s="85">
        <v>2224</v>
      </c>
      <c r="S2246" s="64">
        <v>2292</v>
      </c>
      <c r="T2246" s="64">
        <v>51</v>
      </c>
      <c r="U2246" s="64">
        <v>367</v>
      </c>
      <c r="V2246" s="64">
        <v>4</v>
      </c>
    </row>
    <row r="2247" spans="6:22" x14ac:dyDescent="0.25">
      <c r="F2247" s="60">
        <v>2225</v>
      </c>
      <c r="G2247" s="69">
        <f t="shared" si="191"/>
        <v>13</v>
      </c>
      <c r="H2247" s="69">
        <f t="shared" si="192"/>
        <v>9</v>
      </c>
      <c r="I2247" s="84">
        <f t="shared" si="188"/>
        <v>239</v>
      </c>
      <c r="J2247" s="60">
        <f t="shared" si="189"/>
        <v>793</v>
      </c>
      <c r="K2247" s="69">
        <f t="shared" si="190"/>
        <v>50</v>
      </c>
      <c r="L2247"/>
      <c r="M2247" s="85">
        <v>3085</v>
      </c>
      <c r="N2247" s="85">
        <v>2209</v>
      </c>
      <c r="O2247" s="85">
        <v>2225</v>
      </c>
      <c r="P2247" s="85">
        <v>69</v>
      </c>
      <c r="Q2247" s="70"/>
      <c r="R2247" s="85">
        <v>2225</v>
      </c>
      <c r="S2247" s="64">
        <v>3085</v>
      </c>
      <c r="T2247" s="64">
        <v>69</v>
      </c>
      <c r="U2247" s="64">
        <v>367</v>
      </c>
      <c r="V2247" s="64">
        <v>1</v>
      </c>
    </row>
    <row r="2248" spans="6:22" x14ac:dyDescent="0.25">
      <c r="F2248" s="60">
        <v>2226</v>
      </c>
      <c r="G2248" s="69">
        <f t="shared" si="191"/>
        <v>13</v>
      </c>
      <c r="H2248" s="69">
        <f t="shared" si="192"/>
        <v>9</v>
      </c>
      <c r="I2248" s="84">
        <f t="shared" si="188"/>
        <v>239</v>
      </c>
      <c r="J2248" s="60">
        <f t="shared" si="189"/>
        <v>793</v>
      </c>
      <c r="K2248" s="69">
        <f t="shared" si="190"/>
        <v>50</v>
      </c>
      <c r="L2248"/>
      <c r="M2248" s="85">
        <v>3086</v>
      </c>
      <c r="N2248" s="85">
        <v>2209</v>
      </c>
      <c r="O2248" s="85">
        <v>2226</v>
      </c>
      <c r="P2248" s="85">
        <v>69</v>
      </c>
      <c r="Q2248" s="70"/>
      <c r="R2248" s="85">
        <v>2226</v>
      </c>
      <c r="S2248" s="64">
        <v>3086</v>
      </c>
      <c r="T2248" s="64">
        <v>69</v>
      </c>
      <c r="U2248" s="64">
        <v>367</v>
      </c>
      <c r="V2248" s="64">
        <v>2</v>
      </c>
    </row>
    <row r="2249" spans="6:22" x14ac:dyDescent="0.25">
      <c r="F2249" s="60">
        <v>2227</v>
      </c>
      <c r="G2249" s="69">
        <f t="shared" si="191"/>
        <v>13</v>
      </c>
      <c r="H2249" s="69">
        <f t="shared" si="192"/>
        <v>9</v>
      </c>
      <c r="I2249" s="84">
        <f t="shared" si="188"/>
        <v>239</v>
      </c>
      <c r="J2249" s="60">
        <f t="shared" si="189"/>
        <v>793</v>
      </c>
      <c r="K2249" s="69">
        <f t="shared" si="190"/>
        <v>50</v>
      </c>
      <c r="L2249"/>
      <c r="M2249" s="85">
        <v>3087</v>
      </c>
      <c r="N2249" s="85">
        <v>2209</v>
      </c>
      <c r="O2249" s="85">
        <v>2227</v>
      </c>
      <c r="P2249" s="85">
        <v>69</v>
      </c>
      <c r="Q2249" s="70"/>
      <c r="R2249" s="85">
        <v>2227</v>
      </c>
      <c r="S2249" s="64">
        <v>3087</v>
      </c>
      <c r="T2249" s="64">
        <v>69</v>
      </c>
      <c r="U2249" s="64">
        <v>367</v>
      </c>
      <c r="V2249" s="64">
        <v>3</v>
      </c>
    </row>
    <row r="2250" spans="6:22" x14ac:dyDescent="0.25">
      <c r="F2250" s="60">
        <v>2228</v>
      </c>
      <c r="G2250" s="69">
        <f t="shared" si="191"/>
        <v>13</v>
      </c>
      <c r="H2250" s="69">
        <f t="shared" si="192"/>
        <v>9</v>
      </c>
      <c r="I2250" s="84">
        <f t="shared" si="188"/>
        <v>239</v>
      </c>
      <c r="J2250" s="60">
        <f t="shared" si="189"/>
        <v>793</v>
      </c>
      <c r="K2250" s="69">
        <f t="shared" si="190"/>
        <v>50</v>
      </c>
      <c r="L2250"/>
      <c r="M2250" s="85">
        <v>3088</v>
      </c>
      <c r="N2250" s="85">
        <v>2209</v>
      </c>
      <c r="O2250" s="85">
        <v>2228</v>
      </c>
      <c r="P2250" s="85">
        <v>69</v>
      </c>
      <c r="Q2250" s="70"/>
      <c r="R2250" s="85">
        <v>2228</v>
      </c>
      <c r="S2250" s="64">
        <v>3088</v>
      </c>
      <c r="T2250" s="64">
        <v>69</v>
      </c>
      <c r="U2250" s="64">
        <v>367</v>
      </c>
      <c r="V2250" s="64">
        <v>4</v>
      </c>
    </row>
    <row r="2251" spans="6:22" x14ac:dyDescent="0.25">
      <c r="F2251" s="60">
        <v>2229</v>
      </c>
      <c r="G2251" s="69">
        <f t="shared" si="191"/>
        <v>14</v>
      </c>
      <c r="H2251" s="69">
        <f t="shared" si="192"/>
        <v>9</v>
      </c>
      <c r="I2251" s="84">
        <f t="shared" si="188"/>
        <v>247</v>
      </c>
      <c r="J2251" s="60">
        <f t="shared" si="189"/>
        <v>869</v>
      </c>
      <c r="K2251" s="69">
        <f t="shared" si="190"/>
        <v>50</v>
      </c>
      <c r="L2251"/>
      <c r="M2251" s="85">
        <v>3357</v>
      </c>
      <c r="N2251" s="85">
        <v>2209</v>
      </c>
      <c r="O2251" s="85">
        <v>2229</v>
      </c>
      <c r="P2251" s="85">
        <v>75</v>
      </c>
      <c r="Q2251" s="70"/>
      <c r="R2251" s="85">
        <v>2229</v>
      </c>
      <c r="S2251" s="64">
        <v>3357</v>
      </c>
      <c r="T2251" s="64">
        <v>75</v>
      </c>
      <c r="U2251" s="64">
        <v>367</v>
      </c>
      <c r="V2251" s="64">
        <v>1</v>
      </c>
    </row>
    <row r="2252" spans="6:22" x14ac:dyDescent="0.25">
      <c r="F2252" s="60">
        <v>2230</v>
      </c>
      <c r="G2252" s="69">
        <f t="shared" si="191"/>
        <v>14</v>
      </c>
      <c r="H2252" s="69">
        <f t="shared" si="192"/>
        <v>9</v>
      </c>
      <c r="I2252" s="84">
        <f t="shared" si="188"/>
        <v>247</v>
      </c>
      <c r="J2252" s="60">
        <f t="shared" si="189"/>
        <v>869</v>
      </c>
      <c r="K2252" s="69">
        <f t="shared" si="190"/>
        <v>50</v>
      </c>
      <c r="L2252"/>
      <c r="M2252" s="85">
        <v>3358</v>
      </c>
      <c r="N2252" s="85">
        <v>2209</v>
      </c>
      <c r="O2252" s="85">
        <v>2230</v>
      </c>
      <c r="P2252" s="85">
        <v>75</v>
      </c>
      <c r="Q2252" s="70"/>
      <c r="R2252" s="85">
        <v>2230</v>
      </c>
      <c r="S2252" s="64">
        <v>3358</v>
      </c>
      <c r="T2252" s="64">
        <v>75</v>
      </c>
      <c r="U2252" s="64">
        <v>367</v>
      </c>
      <c r="V2252" s="64">
        <v>2</v>
      </c>
    </row>
    <row r="2253" spans="6:22" x14ac:dyDescent="0.25">
      <c r="F2253" s="60">
        <v>2231</v>
      </c>
      <c r="G2253" s="69">
        <f t="shared" si="191"/>
        <v>14</v>
      </c>
      <c r="H2253" s="69">
        <f t="shared" si="192"/>
        <v>9</v>
      </c>
      <c r="I2253" s="84">
        <f t="shared" si="188"/>
        <v>247</v>
      </c>
      <c r="J2253" s="60">
        <f t="shared" si="189"/>
        <v>869</v>
      </c>
      <c r="K2253" s="69">
        <f t="shared" si="190"/>
        <v>50</v>
      </c>
      <c r="L2253"/>
      <c r="M2253" s="85">
        <v>3359</v>
      </c>
      <c r="N2253" s="85">
        <v>2209</v>
      </c>
      <c r="O2253" s="85">
        <v>2231</v>
      </c>
      <c r="P2253" s="85">
        <v>75</v>
      </c>
      <c r="Q2253" s="70"/>
      <c r="R2253" s="85">
        <v>2231</v>
      </c>
      <c r="S2253" s="64">
        <v>3359</v>
      </c>
      <c r="T2253" s="64">
        <v>75</v>
      </c>
      <c r="U2253" s="64">
        <v>367</v>
      </c>
      <c r="V2253" s="64">
        <v>3</v>
      </c>
    </row>
    <row r="2254" spans="6:22" x14ac:dyDescent="0.25">
      <c r="F2254" s="60">
        <v>2232</v>
      </c>
      <c r="G2254" s="69">
        <f t="shared" si="191"/>
        <v>14</v>
      </c>
      <c r="H2254" s="69">
        <f t="shared" si="192"/>
        <v>9</v>
      </c>
      <c r="I2254" s="84">
        <f t="shared" si="188"/>
        <v>247</v>
      </c>
      <c r="J2254" s="60">
        <f t="shared" si="189"/>
        <v>869</v>
      </c>
      <c r="K2254" s="69">
        <f t="shared" si="190"/>
        <v>50</v>
      </c>
      <c r="L2254"/>
      <c r="M2254" s="85">
        <v>3360</v>
      </c>
      <c r="N2254" s="85">
        <v>2209</v>
      </c>
      <c r="O2254" s="85">
        <v>2232</v>
      </c>
      <c r="P2254" s="85">
        <v>75</v>
      </c>
      <c r="Q2254" s="70"/>
      <c r="R2254" s="85">
        <v>2232</v>
      </c>
      <c r="S2254" s="64">
        <v>3360</v>
      </c>
      <c r="T2254" s="64">
        <v>75</v>
      </c>
      <c r="U2254" s="64">
        <v>367</v>
      </c>
      <c r="V2254" s="64">
        <v>4</v>
      </c>
    </row>
    <row r="2255" spans="6:22" x14ac:dyDescent="0.25">
      <c r="F2255" s="60">
        <v>2233</v>
      </c>
      <c r="G2255" s="69">
        <f t="shared" si="191"/>
        <v>15</v>
      </c>
      <c r="H2255" s="69">
        <f t="shared" si="192"/>
        <v>9</v>
      </c>
      <c r="I2255" s="84">
        <f t="shared" si="188"/>
        <v>255</v>
      </c>
      <c r="J2255" s="60">
        <f t="shared" si="189"/>
        <v>945</v>
      </c>
      <c r="K2255" s="69">
        <f t="shared" si="190"/>
        <v>50</v>
      </c>
      <c r="L2255"/>
      <c r="M2255" s="85">
        <v>4153</v>
      </c>
      <c r="N2255" s="85">
        <v>2209</v>
      </c>
      <c r="O2255" s="85">
        <v>2233</v>
      </c>
      <c r="P2255" s="85">
        <v>92</v>
      </c>
      <c r="Q2255" s="70"/>
      <c r="R2255" s="85">
        <v>2233</v>
      </c>
      <c r="S2255" s="64">
        <v>4153</v>
      </c>
      <c r="T2255" s="64">
        <v>92</v>
      </c>
      <c r="U2255" s="64">
        <v>367</v>
      </c>
      <c r="V2255" s="64">
        <v>1</v>
      </c>
    </row>
    <row r="2256" spans="6:22" x14ac:dyDescent="0.25">
      <c r="F2256" s="60">
        <v>2234</v>
      </c>
      <c r="G2256" s="69">
        <f t="shared" si="191"/>
        <v>15</v>
      </c>
      <c r="H2256" s="69">
        <f t="shared" si="192"/>
        <v>9</v>
      </c>
      <c r="I2256" s="84">
        <f t="shared" si="188"/>
        <v>255</v>
      </c>
      <c r="J2256" s="60">
        <f t="shared" si="189"/>
        <v>945</v>
      </c>
      <c r="K2256" s="69">
        <f t="shared" si="190"/>
        <v>50</v>
      </c>
      <c r="L2256"/>
      <c r="M2256" s="85">
        <v>4154</v>
      </c>
      <c r="N2256" s="85">
        <v>2209</v>
      </c>
      <c r="O2256" s="85">
        <v>2234</v>
      </c>
      <c r="P2256" s="85">
        <v>92</v>
      </c>
      <c r="Q2256" s="70"/>
      <c r="R2256" s="85">
        <v>2234</v>
      </c>
      <c r="S2256" s="64">
        <v>4154</v>
      </c>
      <c r="T2256" s="64">
        <v>92</v>
      </c>
      <c r="U2256" s="64">
        <v>367</v>
      </c>
      <c r="V2256" s="64">
        <v>2</v>
      </c>
    </row>
    <row r="2257" spans="6:22" x14ac:dyDescent="0.25">
      <c r="F2257" s="60">
        <v>2235</v>
      </c>
      <c r="G2257" s="69">
        <f t="shared" si="191"/>
        <v>15</v>
      </c>
      <c r="H2257" s="69">
        <f t="shared" si="192"/>
        <v>9</v>
      </c>
      <c r="I2257" s="84">
        <f t="shared" si="188"/>
        <v>255</v>
      </c>
      <c r="J2257" s="60">
        <f t="shared" si="189"/>
        <v>945</v>
      </c>
      <c r="K2257" s="69">
        <f t="shared" si="190"/>
        <v>50</v>
      </c>
      <c r="L2257"/>
      <c r="M2257" s="85">
        <v>4155</v>
      </c>
      <c r="N2257" s="85">
        <v>2209</v>
      </c>
      <c r="O2257" s="85">
        <v>2235</v>
      </c>
      <c r="P2257" s="85">
        <v>92</v>
      </c>
      <c r="Q2257" s="70"/>
      <c r="R2257" s="85">
        <v>2235</v>
      </c>
      <c r="S2257" s="64">
        <v>4155</v>
      </c>
      <c r="T2257" s="64">
        <v>92</v>
      </c>
      <c r="U2257" s="64">
        <v>367</v>
      </c>
      <c r="V2257" s="64">
        <v>3</v>
      </c>
    </row>
    <row r="2258" spans="6:22" x14ac:dyDescent="0.25">
      <c r="F2258" s="60">
        <v>2236</v>
      </c>
      <c r="G2258" s="69">
        <f t="shared" si="191"/>
        <v>15</v>
      </c>
      <c r="H2258" s="69">
        <f t="shared" si="192"/>
        <v>9</v>
      </c>
      <c r="I2258" s="84">
        <f t="shared" si="188"/>
        <v>255</v>
      </c>
      <c r="J2258" s="60">
        <f t="shared" si="189"/>
        <v>945</v>
      </c>
      <c r="K2258" s="69">
        <f t="shared" si="190"/>
        <v>50</v>
      </c>
      <c r="L2258"/>
      <c r="M2258" s="85">
        <v>4156</v>
      </c>
      <c r="N2258" s="85">
        <v>2209</v>
      </c>
      <c r="O2258" s="85">
        <v>2236</v>
      </c>
      <c r="P2258" s="85">
        <v>92</v>
      </c>
      <c r="Q2258" s="70"/>
      <c r="R2258" s="85">
        <v>2236</v>
      </c>
      <c r="S2258" s="64">
        <v>4156</v>
      </c>
      <c r="T2258" s="64">
        <v>92</v>
      </c>
      <c r="U2258" s="64">
        <v>367</v>
      </c>
      <c r="V2258" s="64">
        <v>4</v>
      </c>
    </row>
    <row r="2259" spans="6:22" x14ac:dyDescent="0.25">
      <c r="F2259" s="60">
        <v>2237</v>
      </c>
      <c r="G2259" s="69">
        <f t="shared" si="191"/>
        <v>16</v>
      </c>
      <c r="H2259" s="69">
        <f t="shared" si="192"/>
        <v>9</v>
      </c>
      <c r="I2259" s="84">
        <f t="shared" si="188"/>
        <v>263</v>
      </c>
      <c r="J2259" s="60">
        <f t="shared" si="189"/>
        <v>1021</v>
      </c>
      <c r="K2259" s="69">
        <f t="shared" si="190"/>
        <v>50</v>
      </c>
      <c r="L2259"/>
      <c r="M2259" s="85">
        <v>4425</v>
      </c>
      <c r="N2259" s="85">
        <v>2209</v>
      </c>
      <c r="O2259" s="85">
        <v>2237</v>
      </c>
      <c r="P2259" s="85">
        <v>98</v>
      </c>
      <c r="Q2259" s="70"/>
      <c r="R2259" s="85">
        <v>2237</v>
      </c>
      <c r="S2259" s="64">
        <v>4425</v>
      </c>
      <c r="T2259" s="64">
        <v>98</v>
      </c>
      <c r="U2259" s="64">
        <v>367</v>
      </c>
      <c r="V2259" s="64">
        <v>1</v>
      </c>
    </row>
    <row r="2260" spans="6:22" x14ac:dyDescent="0.25">
      <c r="F2260" s="60">
        <v>2238</v>
      </c>
      <c r="G2260" s="69">
        <f t="shared" si="191"/>
        <v>16</v>
      </c>
      <c r="H2260" s="69">
        <f t="shared" si="192"/>
        <v>9</v>
      </c>
      <c r="I2260" s="84">
        <f t="shared" si="188"/>
        <v>263</v>
      </c>
      <c r="J2260" s="60">
        <f t="shared" si="189"/>
        <v>1021</v>
      </c>
      <c r="K2260" s="69">
        <f t="shared" si="190"/>
        <v>50</v>
      </c>
      <c r="L2260"/>
      <c r="M2260" s="85">
        <v>4426</v>
      </c>
      <c r="N2260" s="85">
        <v>2209</v>
      </c>
      <c r="O2260" s="85">
        <v>2238</v>
      </c>
      <c r="P2260" s="85">
        <v>98</v>
      </c>
      <c r="Q2260" s="70"/>
      <c r="R2260" s="85">
        <v>2238</v>
      </c>
      <c r="S2260" s="64">
        <v>4426</v>
      </c>
      <c r="T2260" s="64">
        <v>98</v>
      </c>
      <c r="U2260" s="64">
        <v>367</v>
      </c>
      <c r="V2260" s="64">
        <v>2</v>
      </c>
    </row>
    <row r="2261" spans="6:22" x14ac:dyDescent="0.25">
      <c r="F2261" s="60">
        <v>2239</v>
      </c>
      <c r="G2261" s="69">
        <f t="shared" si="191"/>
        <v>16</v>
      </c>
      <c r="H2261" s="69">
        <f t="shared" si="192"/>
        <v>9</v>
      </c>
      <c r="I2261" s="84">
        <f t="shared" si="188"/>
        <v>263</v>
      </c>
      <c r="J2261" s="60">
        <f t="shared" si="189"/>
        <v>1021</v>
      </c>
      <c r="K2261" s="69">
        <f t="shared" si="190"/>
        <v>50</v>
      </c>
      <c r="L2261"/>
      <c r="M2261" s="85">
        <v>4427</v>
      </c>
      <c r="N2261" s="85">
        <v>2209</v>
      </c>
      <c r="O2261" s="85">
        <v>2239</v>
      </c>
      <c r="P2261" s="85">
        <v>98</v>
      </c>
      <c r="Q2261" s="70"/>
      <c r="R2261" s="85">
        <v>2239</v>
      </c>
      <c r="S2261" s="64">
        <v>4427</v>
      </c>
      <c r="T2261" s="64">
        <v>98</v>
      </c>
      <c r="U2261" s="64">
        <v>367</v>
      </c>
      <c r="V2261" s="64">
        <v>3</v>
      </c>
    </row>
    <row r="2262" spans="6:22" x14ac:dyDescent="0.25">
      <c r="F2262" s="60">
        <v>2240</v>
      </c>
      <c r="G2262" s="69">
        <f t="shared" si="191"/>
        <v>16</v>
      </c>
      <c r="H2262" s="69">
        <f t="shared" si="192"/>
        <v>9</v>
      </c>
      <c r="I2262" s="84">
        <f t="shared" si="188"/>
        <v>263</v>
      </c>
      <c r="J2262" s="60">
        <f t="shared" si="189"/>
        <v>1021</v>
      </c>
      <c r="K2262" s="69">
        <f t="shared" si="190"/>
        <v>50</v>
      </c>
      <c r="L2262"/>
      <c r="M2262" s="85">
        <v>4428</v>
      </c>
      <c r="N2262" s="85">
        <v>2209</v>
      </c>
      <c r="O2262" s="85">
        <v>2240</v>
      </c>
      <c r="P2262" s="85">
        <v>98</v>
      </c>
      <c r="Q2262" s="70"/>
      <c r="R2262" s="85">
        <v>2240</v>
      </c>
      <c r="S2262" s="64">
        <v>4428</v>
      </c>
      <c r="T2262" s="64">
        <v>98</v>
      </c>
      <c r="U2262" s="64">
        <v>367</v>
      </c>
      <c r="V2262" s="64">
        <v>4</v>
      </c>
    </row>
    <row r="2263" spans="6:22" x14ac:dyDescent="0.25">
      <c r="F2263" s="60">
        <v>2241</v>
      </c>
      <c r="G2263" s="69">
        <f t="shared" si="191"/>
        <v>17</v>
      </c>
      <c r="H2263" s="69">
        <f t="shared" si="192"/>
        <v>9</v>
      </c>
      <c r="I2263" s="84">
        <f t="shared" ref="I2263:I2326" si="193">VLOOKUP(G2263,$A$23:$C$90,2,0)+VLOOKUP(H2263,$A$23:$C$90,3,0)</f>
        <v>271</v>
      </c>
      <c r="J2263" s="60">
        <f t="shared" si="189"/>
        <v>1105</v>
      </c>
      <c r="K2263" s="69">
        <f t="shared" si="190"/>
        <v>50</v>
      </c>
      <c r="L2263"/>
      <c r="M2263" s="85">
        <v>5221</v>
      </c>
      <c r="N2263" s="85">
        <v>2209</v>
      </c>
      <c r="O2263" s="85">
        <v>2241</v>
      </c>
      <c r="P2263" s="85">
        <v>115</v>
      </c>
      <c r="Q2263" s="70"/>
      <c r="R2263" s="85">
        <v>2241</v>
      </c>
      <c r="S2263" s="64">
        <v>5221</v>
      </c>
      <c r="T2263" s="64">
        <v>116</v>
      </c>
      <c r="U2263" s="64">
        <v>367</v>
      </c>
      <c r="V2263" s="64">
        <v>1</v>
      </c>
    </row>
    <row r="2264" spans="6:22" x14ac:dyDescent="0.25">
      <c r="F2264" s="60">
        <v>2242</v>
      </c>
      <c r="G2264" s="69">
        <f t="shared" si="191"/>
        <v>17</v>
      </c>
      <c r="H2264" s="69">
        <f t="shared" si="192"/>
        <v>9</v>
      </c>
      <c r="I2264" s="84">
        <f t="shared" si="193"/>
        <v>271</v>
      </c>
      <c r="J2264" s="60">
        <f t="shared" ref="J2264:J2327" si="194">RANK(I2264,$I$23:$I$6550,1)</f>
        <v>1105</v>
      </c>
      <c r="K2264" s="69">
        <f t="shared" ref="K2264:K2327" si="195">LOOKUP(F2264,$X$23:$X$191,$Y$23:$Y$191)</f>
        <v>50</v>
      </c>
      <c r="L2264"/>
      <c r="M2264" s="85">
        <v>5222</v>
      </c>
      <c r="N2264" s="85">
        <v>2209</v>
      </c>
      <c r="O2264" s="85">
        <v>2242</v>
      </c>
      <c r="P2264" s="85">
        <v>115</v>
      </c>
      <c r="Q2264" s="70"/>
      <c r="R2264" s="85">
        <v>2242</v>
      </c>
      <c r="S2264" s="64">
        <v>5222</v>
      </c>
      <c r="T2264" s="64">
        <v>116</v>
      </c>
      <c r="U2264" s="64">
        <v>367</v>
      </c>
      <c r="V2264" s="64">
        <v>2</v>
      </c>
    </row>
    <row r="2265" spans="6:22" x14ac:dyDescent="0.25">
      <c r="F2265" s="60">
        <v>2243</v>
      </c>
      <c r="G2265" s="69">
        <f t="shared" si="191"/>
        <v>17</v>
      </c>
      <c r="H2265" s="69">
        <f t="shared" si="192"/>
        <v>9</v>
      </c>
      <c r="I2265" s="84">
        <f t="shared" si="193"/>
        <v>271</v>
      </c>
      <c r="J2265" s="60">
        <f t="shared" si="194"/>
        <v>1105</v>
      </c>
      <c r="K2265" s="69">
        <f t="shared" si="195"/>
        <v>50</v>
      </c>
      <c r="L2265"/>
      <c r="M2265" s="85">
        <v>5223</v>
      </c>
      <c r="N2265" s="85">
        <v>2209</v>
      </c>
      <c r="O2265" s="85">
        <v>2243</v>
      </c>
      <c r="P2265" s="85">
        <v>115</v>
      </c>
      <c r="Q2265" s="70"/>
      <c r="R2265" s="85">
        <v>2243</v>
      </c>
      <c r="S2265" s="64">
        <v>5223</v>
      </c>
      <c r="T2265" s="64">
        <v>116</v>
      </c>
      <c r="U2265" s="64">
        <v>367</v>
      </c>
      <c r="V2265" s="64">
        <v>3</v>
      </c>
    </row>
    <row r="2266" spans="6:22" x14ac:dyDescent="0.25">
      <c r="F2266" s="60">
        <v>2244</v>
      </c>
      <c r="G2266" s="69">
        <f t="shared" si="191"/>
        <v>17</v>
      </c>
      <c r="H2266" s="69">
        <f t="shared" si="192"/>
        <v>9</v>
      </c>
      <c r="I2266" s="84">
        <f t="shared" si="193"/>
        <v>271</v>
      </c>
      <c r="J2266" s="60">
        <f t="shared" si="194"/>
        <v>1105</v>
      </c>
      <c r="K2266" s="69">
        <f t="shared" si="195"/>
        <v>50</v>
      </c>
      <c r="L2266"/>
      <c r="M2266" s="85">
        <v>5224</v>
      </c>
      <c r="N2266" s="85">
        <v>2209</v>
      </c>
      <c r="O2266" s="85">
        <v>2244</v>
      </c>
      <c r="P2266" s="85">
        <v>115</v>
      </c>
      <c r="Q2266" s="70"/>
      <c r="R2266" s="85">
        <v>2244</v>
      </c>
      <c r="S2266" s="64">
        <v>5224</v>
      </c>
      <c r="T2266" s="64">
        <v>116</v>
      </c>
      <c r="U2266" s="64">
        <v>367</v>
      </c>
      <c r="V2266" s="64">
        <v>4</v>
      </c>
    </row>
    <row r="2267" spans="6:22" x14ac:dyDescent="0.25">
      <c r="F2267" s="60">
        <v>2245</v>
      </c>
      <c r="G2267" s="69">
        <f t="shared" ref="G2267:G2330" si="196">G2263+1</f>
        <v>18</v>
      </c>
      <c r="H2267" s="69">
        <f t="shared" si="192"/>
        <v>9</v>
      </c>
      <c r="I2267" s="84">
        <f t="shared" si="193"/>
        <v>279</v>
      </c>
      <c r="J2267" s="60">
        <f t="shared" si="194"/>
        <v>1189</v>
      </c>
      <c r="K2267" s="69">
        <f t="shared" si="195"/>
        <v>50</v>
      </c>
      <c r="L2267"/>
      <c r="M2267" s="85">
        <v>5493</v>
      </c>
      <c r="N2267" s="85">
        <v>2209</v>
      </c>
      <c r="O2267" s="85">
        <v>2245</v>
      </c>
      <c r="P2267" s="85">
        <v>121</v>
      </c>
      <c r="Q2267" s="70"/>
      <c r="R2267" s="85">
        <v>2245</v>
      </c>
      <c r="S2267" s="64">
        <v>5493</v>
      </c>
      <c r="T2267" s="64">
        <v>122</v>
      </c>
      <c r="U2267" s="64">
        <v>367</v>
      </c>
      <c r="V2267" s="64">
        <v>1</v>
      </c>
    </row>
    <row r="2268" spans="6:22" x14ac:dyDescent="0.25">
      <c r="F2268" s="60">
        <v>2246</v>
      </c>
      <c r="G2268" s="69">
        <f t="shared" si="196"/>
        <v>18</v>
      </c>
      <c r="H2268" s="69">
        <f t="shared" si="192"/>
        <v>9</v>
      </c>
      <c r="I2268" s="84">
        <f t="shared" si="193"/>
        <v>279</v>
      </c>
      <c r="J2268" s="60">
        <f t="shared" si="194"/>
        <v>1189</v>
      </c>
      <c r="K2268" s="69">
        <f t="shared" si="195"/>
        <v>50</v>
      </c>
      <c r="L2268"/>
      <c r="M2268" s="85">
        <v>5494</v>
      </c>
      <c r="N2268" s="85">
        <v>2209</v>
      </c>
      <c r="O2268" s="85">
        <v>2246</v>
      </c>
      <c r="P2268" s="85">
        <v>121</v>
      </c>
      <c r="Q2268" s="70"/>
      <c r="R2268" s="85">
        <v>2246</v>
      </c>
      <c r="S2268" s="64">
        <v>5494</v>
      </c>
      <c r="T2268" s="64">
        <v>122</v>
      </c>
      <c r="U2268" s="64">
        <v>367</v>
      </c>
      <c r="V2268" s="64">
        <v>2</v>
      </c>
    </row>
    <row r="2269" spans="6:22" x14ac:dyDescent="0.25">
      <c r="F2269" s="60">
        <v>2247</v>
      </c>
      <c r="G2269" s="69">
        <f t="shared" si="196"/>
        <v>18</v>
      </c>
      <c r="H2269" s="69">
        <f t="shared" si="192"/>
        <v>9</v>
      </c>
      <c r="I2269" s="84">
        <f t="shared" si="193"/>
        <v>279</v>
      </c>
      <c r="J2269" s="60">
        <f t="shared" si="194"/>
        <v>1189</v>
      </c>
      <c r="K2269" s="69">
        <f t="shared" si="195"/>
        <v>50</v>
      </c>
      <c r="L2269"/>
      <c r="M2269" s="85">
        <v>5495</v>
      </c>
      <c r="N2269" s="85">
        <v>2209</v>
      </c>
      <c r="O2269" s="85">
        <v>2247</v>
      </c>
      <c r="P2269" s="85">
        <v>121</v>
      </c>
      <c r="Q2269" s="70"/>
      <c r="R2269" s="85">
        <v>2247</v>
      </c>
      <c r="S2269" s="64">
        <v>5495</v>
      </c>
      <c r="T2269" s="64">
        <v>122</v>
      </c>
      <c r="U2269" s="64">
        <v>367</v>
      </c>
      <c r="V2269" s="64">
        <v>3</v>
      </c>
    </row>
    <row r="2270" spans="6:22" x14ac:dyDescent="0.25">
      <c r="F2270" s="60">
        <v>2248</v>
      </c>
      <c r="G2270" s="69">
        <f t="shared" si="196"/>
        <v>18</v>
      </c>
      <c r="H2270" s="69">
        <f t="shared" si="192"/>
        <v>9</v>
      </c>
      <c r="I2270" s="84">
        <f t="shared" si="193"/>
        <v>279</v>
      </c>
      <c r="J2270" s="60">
        <f t="shared" si="194"/>
        <v>1189</v>
      </c>
      <c r="K2270" s="69">
        <f t="shared" si="195"/>
        <v>50</v>
      </c>
      <c r="L2270"/>
      <c r="M2270" s="85">
        <v>5496</v>
      </c>
      <c r="N2270" s="85">
        <v>2209</v>
      </c>
      <c r="O2270" s="85">
        <v>2248</v>
      </c>
      <c r="P2270" s="85">
        <v>121</v>
      </c>
      <c r="Q2270" s="70"/>
      <c r="R2270" s="85">
        <v>2248</v>
      </c>
      <c r="S2270" s="64">
        <v>5496</v>
      </c>
      <c r="T2270" s="64">
        <v>122</v>
      </c>
      <c r="U2270" s="64">
        <v>367</v>
      </c>
      <c r="V2270" s="64">
        <v>4</v>
      </c>
    </row>
    <row r="2271" spans="6:22" x14ac:dyDescent="0.25">
      <c r="F2271" s="60">
        <v>2249</v>
      </c>
      <c r="G2271" s="69">
        <f t="shared" si="196"/>
        <v>19</v>
      </c>
      <c r="H2271" s="69">
        <f t="shared" si="192"/>
        <v>9</v>
      </c>
      <c r="I2271" s="84">
        <f t="shared" si="193"/>
        <v>287</v>
      </c>
      <c r="J2271" s="60">
        <f t="shared" si="194"/>
        <v>1281</v>
      </c>
      <c r="K2271" s="69">
        <f t="shared" si="195"/>
        <v>50</v>
      </c>
      <c r="L2271"/>
      <c r="M2271" s="85">
        <v>6289</v>
      </c>
      <c r="N2271" s="85">
        <v>2209</v>
      </c>
      <c r="O2271" s="85">
        <v>2249</v>
      </c>
      <c r="P2271" s="85">
        <v>137</v>
      </c>
      <c r="Q2271" s="70"/>
      <c r="R2271" s="85">
        <v>2249</v>
      </c>
      <c r="S2271" s="64">
        <v>6289</v>
      </c>
      <c r="T2271" s="64">
        <v>139</v>
      </c>
      <c r="U2271" s="64">
        <v>367</v>
      </c>
      <c r="V2271" s="64">
        <v>1</v>
      </c>
    </row>
    <row r="2272" spans="6:22" x14ac:dyDescent="0.25">
      <c r="F2272" s="60">
        <v>2250</v>
      </c>
      <c r="G2272" s="69">
        <f t="shared" si="196"/>
        <v>19</v>
      </c>
      <c r="H2272" s="69">
        <f t="shared" si="192"/>
        <v>9</v>
      </c>
      <c r="I2272" s="84">
        <f t="shared" si="193"/>
        <v>287</v>
      </c>
      <c r="J2272" s="60">
        <f t="shared" si="194"/>
        <v>1281</v>
      </c>
      <c r="K2272" s="69">
        <f t="shared" si="195"/>
        <v>50</v>
      </c>
      <c r="L2272"/>
      <c r="M2272" s="85">
        <v>6290</v>
      </c>
      <c r="N2272" s="85">
        <v>2209</v>
      </c>
      <c r="O2272" s="85">
        <v>2250</v>
      </c>
      <c r="P2272" s="85">
        <v>137</v>
      </c>
      <c r="Q2272" s="70"/>
      <c r="R2272" s="85">
        <v>2250</v>
      </c>
      <c r="S2272" s="64">
        <v>6290</v>
      </c>
      <c r="T2272" s="64">
        <v>139</v>
      </c>
      <c r="U2272" s="64">
        <v>367</v>
      </c>
      <c r="V2272" s="64">
        <v>2</v>
      </c>
    </row>
    <row r="2273" spans="6:22" x14ac:dyDescent="0.25">
      <c r="F2273" s="60">
        <v>2251</v>
      </c>
      <c r="G2273" s="69">
        <f t="shared" si="196"/>
        <v>19</v>
      </c>
      <c r="H2273" s="69">
        <f t="shared" si="192"/>
        <v>9</v>
      </c>
      <c r="I2273" s="84">
        <f t="shared" si="193"/>
        <v>287</v>
      </c>
      <c r="J2273" s="60">
        <f t="shared" si="194"/>
        <v>1281</v>
      </c>
      <c r="K2273" s="69">
        <f t="shared" si="195"/>
        <v>50</v>
      </c>
      <c r="L2273"/>
      <c r="M2273" s="85">
        <v>6291</v>
      </c>
      <c r="N2273" s="85">
        <v>2209</v>
      </c>
      <c r="O2273" s="85">
        <v>2251</v>
      </c>
      <c r="P2273" s="85">
        <v>137</v>
      </c>
      <c r="Q2273" s="70"/>
      <c r="R2273" s="85">
        <v>2251</v>
      </c>
      <c r="S2273" s="64">
        <v>6291</v>
      </c>
      <c r="T2273" s="64">
        <v>139</v>
      </c>
      <c r="U2273" s="64">
        <v>367</v>
      </c>
      <c r="V2273" s="64">
        <v>3</v>
      </c>
    </row>
    <row r="2274" spans="6:22" x14ac:dyDescent="0.25">
      <c r="F2274" s="60">
        <v>2252</v>
      </c>
      <c r="G2274" s="69">
        <f t="shared" si="196"/>
        <v>19</v>
      </c>
      <c r="H2274" s="69">
        <f t="shared" si="192"/>
        <v>9</v>
      </c>
      <c r="I2274" s="84">
        <f t="shared" si="193"/>
        <v>287</v>
      </c>
      <c r="J2274" s="60">
        <f t="shared" si="194"/>
        <v>1281</v>
      </c>
      <c r="K2274" s="69">
        <f t="shared" si="195"/>
        <v>50</v>
      </c>
      <c r="L2274"/>
      <c r="M2274" s="85">
        <v>6292</v>
      </c>
      <c r="N2274" s="85">
        <v>2209</v>
      </c>
      <c r="O2274" s="85">
        <v>2252</v>
      </c>
      <c r="P2274" s="85">
        <v>137</v>
      </c>
      <c r="Q2274" s="70"/>
      <c r="R2274" s="85">
        <v>2252</v>
      </c>
      <c r="S2274" s="64">
        <v>6292</v>
      </c>
      <c r="T2274" s="64">
        <v>139</v>
      </c>
      <c r="U2274" s="64">
        <v>367</v>
      </c>
      <c r="V2274" s="64">
        <v>4</v>
      </c>
    </row>
    <row r="2275" spans="6:22" x14ac:dyDescent="0.25">
      <c r="F2275" s="60">
        <v>2253</v>
      </c>
      <c r="G2275" s="69">
        <f t="shared" si="196"/>
        <v>20</v>
      </c>
      <c r="H2275" s="69">
        <f t="shared" si="192"/>
        <v>9</v>
      </c>
      <c r="I2275" s="84">
        <f t="shared" si="193"/>
        <v>295</v>
      </c>
      <c r="J2275" s="60">
        <f t="shared" si="194"/>
        <v>1373</v>
      </c>
      <c r="K2275" s="69">
        <f t="shared" si="195"/>
        <v>50</v>
      </c>
      <c r="L2275"/>
      <c r="M2275" s="85">
        <v>145</v>
      </c>
      <c r="N2275" s="85">
        <v>2253</v>
      </c>
      <c r="O2275" s="85">
        <v>2253</v>
      </c>
      <c r="P2275" s="85">
        <v>4</v>
      </c>
      <c r="Q2275" s="70"/>
      <c r="R2275" s="85">
        <v>2253</v>
      </c>
      <c r="S2275" s="64">
        <v>145</v>
      </c>
      <c r="T2275" s="64">
        <v>4</v>
      </c>
      <c r="U2275" s="64">
        <v>370</v>
      </c>
      <c r="V2275" s="64">
        <v>1</v>
      </c>
    </row>
    <row r="2276" spans="6:22" x14ac:dyDescent="0.25">
      <c r="F2276" s="60">
        <v>2254</v>
      </c>
      <c r="G2276" s="69">
        <f t="shared" si="196"/>
        <v>20</v>
      </c>
      <c r="H2276" s="69">
        <f t="shared" si="192"/>
        <v>9</v>
      </c>
      <c r="I2276" s="84">
        <f t="shared" si="193"/>
        <v>295</v>
      </c>
      <c r="J2276" s="60">
        <f t="shared" si="194"/>
        <v>1373</v>
      </c>
      <c r="K2276" s="69">
        <f t="shared" si="195"/>
        <v>50</v>
      </c>
      <c r="L2276"/>
      <c r="M2276" s="85">
        <v>146</v>
      </c>
      <c r="N2276" s="85">
        <v>2253</v>
      </c>
      <c r="O2276" s="85">
        <v>2254</v>
      </c>
      <c r="P2276" s="85">
        <v>4</v>
      </c>
      <c r="Q2276" s="70"/>
      <c r="R2276" s="85">
        <v>2254</v>
      </c>
      <c r="S2276" s="64">
        <v>146</v>
      </c>
      <c r="T2276" s="64">
        <v>4</v>
      </c>
      <c r="U2276" s="64">
        <v>370</v>
      </c>
      <c r="V2276" s="64">
        <v>2</v>
      </c>
    </row>
    <row r="2277" spans="6:22" x14ac:dyDescent="0.25">
      <c r="F2277" s="60">
        <v>2255</v>
      </c>
      <c r="G2277" s="69">
        <f t="shared" si="196"/>
        <v>20</v>
      </c>
      <c r="H2277" s="69">
        <f t="shared" si="192"/>
        <v>9</v>
      </c>
      <c r="I2277" s="84">
        <f t="shared" si="193"/>
        <v>295</v>
      </c>
      <c r="J2277" s="60">
        <f t="shared" si="194"/>
        <v>1373</v>
      </c>
      <c r="K2277" s="69">
        <f t="shared" si="195"/>
        <v>50</v>
      </c>
      <c r="L2277"/>
      <c r="M2277" s="85">
        <v>147</v>
      </c>
      <c r="N2277" s="85">
        <v>2253</v>
      </c>
      <c r="O2277" s="85">
        <v>2255</v>
      </c>
      <c r="P2277" s="85">
        <v>4</v>
      </c>
      <c r="Q2277" s="70"/>
      <c r="R2277" s="85">
        <v>2255</v>
      </c>
      <c r="S2277" s="64">
        <v>147</v>
      </c>
      <c r="T2277" s="64">
        <v>4</v>
      </c>
      <c r="U2277" s="64">
        <v>370</v>
      </c>
      <c r="V2277" s="64">
        <v>3</v>
      </c>
    </row>
    <row r="2278" spans="6:22" x14ac:dyDescent="0.25">
      <c r="F2278" s="60">
        <v>2256</v>
      </c>
      <c r="G2278" s="69">
        <f t="shared" si="196"/>
        <v>20</v>
      </c>
      <c r="H2278" s="69">
        <f t="shared" si="192"/>
        <v>9</v>
      </c>
      <c r="I2278" s="84">
        <f t="shared" si="193"/>
        <v>295</v>
      </c>
      <c r="J2278" s="60">
        <f t="shared" si="194"/>
        <v>1373</v>
      </c>
      <c r="K2278" s="69">
        <f t="shared" si="195"/>
        <v>50</v>
      </c>
      <c r="L2278"/>
      <c r="M2278" s="85">
        <v>148</v>
      </c>
      <c r="N2278" s="85">
        <v>2253</v>
      </c>
      <c r="O2278" s="85">
        <v>2256</v>
      </c>
      <c r="P2278" s="85">
        <v>4</v>
      </c>
      <c r="Q2278" s="70"/>
      <c r="R2278" s="85">
        <v>2256</v>
      </c>
      <c r="S2278" s="64">
        <v>148</v>
      </c>
      <c r="T2278" s="64">
        <v>4</v>
      </c>
      <c r="U2278" s="64">
        <v>370</v>
      </c>
      <c r="V2278" s="64">
        <v>4</v>
      </c>
    </row>
    <row r="2279" spans="6:22" x14ac:dyDescent="0.25">
      <c r="F2279" s="60">
        <v>2257</v>
      </c>
      <c r="G2279" s="69">
        <f t="shared" si="196"/>
        <v>21</v>
      </c>
      <c r="H2279" s="69">
        <f t="shared" ref="H2279:H2342" si="197">H2007+1</f>
        <v>9</v>
      </c>
      <c r="I2279" s="84">
        <f t="shared" si="193"/>
        <v>303</v>
      </c>
      <c r="J2279" s="60">
        <f t="shared" si="194"/>
        <v>1465</v>
      </c>
      <c r="K2279" s="69">
        <f t="shared" si="195"/>
        <v>50</v>
      </c>
      <c r="L2279"/>
      <c r="M2279" s="85">
        <v>1485</v>
      </c>
      <c r="N2279" s="85">
        <v>2257</v>
      </c>
      <c r="O2279" s="85">
        <v>2257</v>
      </c>
      <c r="P2279" s="85">
        <v>33</v>
      </c>
      <c r="Q2279" s="70"/>
      <c r="R2279" s="85">
        <v>2257</v>
      </c>
      <c r="S2279" s="64">
        <v>1485</v>
      </c>
      <c r="T2279" s="64">
        <v>33</v>
      </c>
      <c r="U2279" s="64">
        <v>371</v>
      </c>
      <c r="V2279" s="64">
        <v>1</v>
      </c>
    </row>
    <row r="2280" spans="6:22" x14ac:dyDescent="0.25">
      <c r="F2280" s="60">
        <v>2258</v>
      </c>
      <c r="G2280" s="69">
        <f t="shared" si="196"/>
        <v>21</v>
      </c>
      <c r="H2280" s="69">
        <f t="shared" si="197"/>
        <v>9</v>
      </c>
      <c r="I2280" s="84">
        <f t="shared" si="193"/>
        <v>303</v>
      </c>
      <c r="J2280" s="60">
        <f t="shared" si="194"/>
        <v>1465</v>
      </c>
      <c r="K2280" s="69">
        <f t="shared" si="195"/>
        <v>50</v>
      </c>
      <c r="L2280"/>
      <c r="M2280" s="85">
        <v>1486</v>
      </c>
      <c r="N2280" s="85">
        <v>2257</v>
      </c>
      <c r="O2280" s="85">
        <v>2258</v>
      </c>
      <c r="P2280" s="85">
        <v>33</v>
      </c>
      <c r="Q2280" s="70"/>
      <c r="R2280" s="85">
        <v>2258</v>
      </c>
      <c r="S2280" s="64">
        <v>1486</v>
      </c>
      <c r="T2280" s="64">
        <v>33</v>
      </c>
      <c r="U2280" s="64">
        <v>371</v>
      </c>
      <c r="V2280" s="64">
        <v>2</v>
      </c>
    </row>
    <row r="2281" spans="6:22" x14ac:dyDescent="0.25">
      <c r="F2281" s="60">
        <v>2259</v>
      </c>
      <c r="G2281" s="69">
        <f t="shared" si="196"/>
        <v>21</v>
      </c>
      <c r="H2281" s="69">
        <f t="shared" si="197"/>
        <v>9</v>
      </c>
      <c r="I2281" s="84">
        <f t="shared" si="193"/>
        <v>303</v>
      </c>
      <c r="J2281" s="60">
        <f t="shared" si="194"/>
        <v>1465</v>
      </c>
      <c r="K2281" s="69">
        <f t="shared" si="195"/>
        <v>50</v>
      </c>
      <c r="L2281"/>
      <c r="M2281" s="85">
        <v>1487</v>
      </c>
      <c r="N2281" s="85">
        <v>2257</v>
      </c>
      <c r="O2281" s="85">
        <v>2259</v>
      </c>
      <c r="P2281" s="85">
        <v>33</v>
      </c>
      <c r="Q2281" s="70"/>
      <c r="R2281" s="85">
        <v>2259</v>
      </c>
      <c r="S2281" s="64">
        <v>1487</v>
      </c>
      <c r="T2281" s="64">
        <v>33</v>
      </c>
      <c r="U2281" s="64">
        <v>371</v>
      </c>
      <c r="V2281" s="64">
        <v>3</v>
      </c>
    </row>
    <row r="2282" spans="6:22" x14ac:dyDescent="0.25">
      <c r="F2282" s="60">
        <v>2260</v>
      </c>
      <c r="G2282" s="69">
        <f t="shared" si="196"/>
        <v>21</v>
      </c>
      <c r="H2282" s="69">
        <f t="shared" si="197"/>
        <v>9</v>
      </c>
      <c r="I2282" s="84">
        <f t="shared" si="193"/>
        <v>303</v>
      </c>
      <c r="J2282" s="60">
        <f t="shared" si="194"/>
        <v>1465</v>
      </c>
      <c r="K2282" s="69">
        <f t="shared" si="195"/>
        <v>50</v>
      </c>
      <c r="L2282"/>
      <c r="M2282" s="85">
        <v>1488</v>
      </c>
      <c r="N2282" s="85">
        <v>2257</v>
      </c>
      <c r="O2282" s="85">
        <v>2260</v>
      </c>
      <c r="P2282" s="85">
        <v>33</v>
      </c>
      <c r="Q2282" s="70"/>
      <c r="R2282" s="85">
        <v>2260</v>
      </c>
      <c r="S2282" s="64">
        <v>1488</v>
      </c>
      <c r="T2282" s="64">
        <v>33</v>
      </c>
      <c r="U2282" s="64">
        <v>371</v>
      </c>
      <c r="V2282" s="64">
        <v>4</v>
      </c>
    </row>
    <row r="2283" spans="6:22" x14ac:dyDescent="0.25">
      <c r="F2283" s="60">
        <v>2261</v>
      </c>
      <c r="G2283" s="69">
        <f t="shared" si="196"/>
        <v>22</v>
      </c>
      <c r="H2283" s="69">
        <f t="shared" si="197"/>
        <v>9</v>
      </c>
      <c r="I2283" s="84">
        <f t="shared" si="193"/>
        <v>311</v>
      </c>
      <c r="J2283" s="60">
        <f t="shared" si="194"/>
        <v>1561</v>
      </c>
      <c r="K2283" s="69">
        <f t="shared" si="195"/>
        <v>50</v>
      </c>
      <c r="L2283"/>
      <c r="M2283" s="85">
        <v>1757</v>
      </c>
      <c r="N2283" s="85">
        <v>2257</v>
      </c>
      <c r="O2283" s="85">
        <v>2261</v>
      </c>
      <c r="P2283" s="85">
        <v>39</v>
      </c>
      <c r="Q2283" s="70"/>
      <c r="R2283" s="85">
        <v>2261</v>
      </c>
      <c r="S2283" s="64">
        <v>1757</v>
      </c>
      <c r="T2283" s="64">
        <v>39</v>
      </c>
      <c r="U2283" s="64">
        <v>371</v>
      </c>
      <c r="V2283" s="64">
        <v>1</v>
      </c>
    </row>
    <row r="2284" spans="6:22" x14ac:dyDescent="0.25">
      <c r="F2284" s="60">
        <v>2262</v>
      </c>
      <c r="G2284" s="69">
        <f t="shared" si="196"/>
        <v>22</v>
      </c>
      <c r="H2284" s="69">
        <f t="shared" si="197"/>
        <v>9</v>
      </c>
      <c r="I2284" s="84">
        <f t="shared" si="193"/>
        <v>311</v>
      </c>
      <c r="J2284" s="60">
        <f t="shared" si="194"/>
        <v>1561</v>
      </c>
      <c r="K2284" s="69">
        <f t="shared" si="195"/>
        <v>50</v>
      </c>
      <c r="L2284"/>
      <c r="M2284" s="85">
        <v>1758</v>
      </c>
      <c r="N2284" s="85">
        <v>2257</v>
      </c>
      <c r="O2284" s="85">
        <v>2262</v>
      </c>
      <c r="P2284" s="85">
        <v>39</v>
      </c>
      <c r="Q2284" s="70"/>
      <c r="R2284" s="85">
        <v>2262</v>
      </c>
      <c r="S2284" s="64">
        <v>1758</v>
      </c>
      <c r="T2284" s="64">
        <v>39</v>
      </c>
      <c r="U2284" s="64">
        <v>371</v>
      </c>
      <c r="V2284" s="64">
        <v>2</v>
      </c>
    </row>
    <row r="2285" spans="6:22" x14ac:dyDescent="0.25">
      <c r="F2285" s="60">
        <v>2263</v>
      </c>
      <c r="G2285" s="69">
        <f t="shared" si="196"/>
        <v>22</v>
      </c>
      <c r="H2285" s="69">
        <f t="shared" si="197"/>
        <v>9</v>
      </c>
      <c r="I2285" s="84">
        <f t="shared" si="193"/>
        <v>311</v>
      </c>
      <c r="J2285" s="60">
        <f t="shared" si="194"/>
        <v>1561</v>
      </c>
      <c r="K2285" s="69">
        <f t="shared" si="195"/>
        <v>50</v>
      </c>
      <c r="L2285"/>
      <c r="M2285" s="85">
        <v>1759</v>
      </c>
      <c r="N2285" s="85">
        <v>2257</v>
      </c>
      <c r="O2285" s="85">
        <v>2263</v>
      </c>
      <c r="P2285" s="85">
        <v>39</v>
      </c>
      <c r="Q2285" s="70"/>
      <c r="R2285" s="85">
        <v>2263</v>
      </c>
      <c r="S2285" s="64">
        <v>1759</v>
      </c>
      <c r="T2285" s="64">
        <v>39</v>
      </c>
      <c r="U2285" s="64">
        <v>371</v>
      </c>
      <c r="V2285" s="64">
        <v>3</v>
      </c>
    </row>
    <row r="2286" spans="6:22" x14ac:dyDescent="0.25">
      <c r="F2286" s="60">
        <v>2264</v>
      </c>
      <c r="G2286" s="69">
        <f t="shared" si="196"/>
        <v>22</v>
      </c>
      <c r="H2286" s="69">
        <f t="shared" si="197"/>
        <v>9</v>
      </c>
      <c r="I2286" s="84">
        <f t="shared" si="193"/>
        <v>311</v>
      </c>
      <c r="J2286" s="60">
        <f t="shared" si="194"/>
        <v>1561</v>
      </c>
      <c r="K2286" s="69">
        <f t="shared" si="195"/>
        <v>50</v>
      </c>
      <c r="L2286"/>
      <c r="M2286" s="85">
        <v>1760</v>
      </c>
      <c r="N2286" s="85">
        <v>2257</v>
      </c>
      <c r="O2286" s="85">
        <v>2264</v>
      </c>
      <c r="P2286" s="85">
        <v>39</v>
      </c>
      <c r="Q2286" s="70"/>
      <c r="R2286" s="85">
        <v>2264</v>
      </c>
      <c r="S2286" s="64">
        <v>1760</v>
      </c>
      <c r="T2286" s="64">
        <v>39</v>
      </c>
      <c r="U2286" s="64">
        <v>371</v>
      </c>
      <c r="V2286" s="64">
        <v>4</v>
      </c>
    </row>
    <row r="2287" spans="6:22" x14ac:dyDescent="0.25">
      <c r="F2287" s="60">
        <v>2265</v>
      </c>
      <c r="G2287" s="69">
        <f t="shared" si="196"/>
        <v>23</v>
      </c>
      <c r="H2287" s="69">
        <f t="shared" si="197"/>
        <v>9</v>
      </c>
      <c r="I2287" s="84">
        <f t="shared" si="193"/>
        <v>319</v>
      </c>
      <c r="J2287" s="60">
        <f t="shared" si="194"/>
        <v>1657</v>
      </c>
      <c r="K2287" s="69">
        <f t="shared" si="195"/>
        <v>51</v>
      </c>
      <c r="L2287"/>
      <c r="M2287" s="85">
        <v>2553</v>
      </c>
      <c r="N2287" s="85">
        <v>2257</v>
      </c>
      <c r="O2287" s="85">
        <v>2265</v>
      </c>
      <c r="P2287" s="85">
        <v>57</v>
      </c>
      <c r="Q2287" s="70"/>
      <c r="R2287" s="85">
        <v>2265</v>
      </c>
      <c r="S2287" s="64">
        <v>2553</v>
      </c>
      <c r="T2287" s="64">
        <v>57</v>
      </c>
      <c r="U2287" s="64">
        <v>371</v>
      </c>
      <c r="V2287" s="64">
        <v>1</v>
      </c>
    </row>
    <row r="2288" spans="6:22" x14ac:dyDescent="0.25">
      <c r="F2288" s="60">
        <v>2266</v>
      </c>
      <c r="G2288" s="69">
        <f t="shared" si="196"/>
        <v>23</v>
      </c>
      <c r="H2288" s="69">
        <f t="shared" si="197"/>
        <v>9</v>
      </c>
      <c r="I2288" s="84">
        <f t="shared" si="193"/>
        <v>319</v>
      </c>
      <c r="J2288" s="60">
        <f t="shared" si="194"/>
        <v>1657</v>
      </c>
      <c r="K2288" s="69">
        <f t="shared" si="195"/>
        <v>51</v>
      </c>
      <c r="L2288"/>
      <c r="M2288" s="85">
        <v>2554</v>
      </c>
      <c r="N2288" s="85">
        <v>2257</v>
      </c>
      <c r="O2288" s="85">
        <v>2266</v>
      </c>
      <c r="P2288" s="85">
        <v>57</v>
      </c>
      <c r="Q2288" s="70"/>
      <c r="R2288" s="85">
        <v>2266</v>
      </c>
      <c r="S2288" s="64">
        <v>2554</v>
      </c>
      <c r="T2288" s="64">
        <v>57</v>
      </c>
      <c r="U2288" s="64">
        <v>371</v>
      </c>
      <c r="V2288" s="64">
        <v>2</v>
      </c>
    </row>
    <row r="2289" spans="6:22" x14ac:dyDescent="0.25">
      <c r="F2289" s="60">
        <v>2267</v>
      </c>
      <c r="G2289" s="69">
        <f t="shared" si="196"/>
        <v>23</v>
      </c>
      <c r="H2289" s="69">
        <f t="shared" si="197"/>
        <v>9</v>
      </c>
      <c r="I2289" s="84">
        <f t="shared" si="193"/>
        <v>319</v>
      </c>
      <c r="J2289" s="60">
        <f t="shared" si="194"/>
        <v>1657</v>
      </c>
      <c r="K2289" s="69">
        <f t="shared" si="195"/>
        <v>51</v>
      </c>
      <c r="L2289"/>
      <c r="M2289" s="85">
        <v>2555</v>
      </c>
      <c r="N2289" s="85">
        <v>2257</v>
      </c>
      <c r="O2289" s="85">
        <v>2267</v>
      </c>
      <c r="P2289" s="85">
        <v>57</v>
      </c>
      <c r="Q2289" s="70"/>
      <c r="R2289" s="85">
        <v>2267</v>
      </c>
      <c r="S2289" s="64">
        <v>2555</v>
      </c>
      <c r="T2289" s="64">
        <v>57</v>
      </c>
      <c r="U2289" s="64">
        <v>371</v>
      </c>
      <c r="V2289" s="64">
        <v>3</v>
      </c>
    </row>
    <row r="2290" spans="6:22" x14ac:dyDescent="0.25">
      <c r="F2290" s="60">
        <v>2268</v>
      </c>
      <c r="G2290" s="69">
        <f t="shared" si="196"/>
        <v>23</v>
      </c>
      <c r="H2290" s="69">
        <f t="shared" si="197"/>
        <v>9</v>
      </c>
      <c r="I2290" s="84">
        <f t="shared" si="193"/>
        <v>319</v>
      </c>
      <c r="J2290" s="60">
        <f t="shared" si="194"/>
        <v>1657</v>
      </c>
      <c r="K2290" s="69">
        <f t="shared" si="195"/>
        <v>51</v>
      </c>
      <c r="L2290"/>
      <c r="M2290" s="85">
        <v>2556</v>
      </c>
      <c r="N2290" s="85">
        <v>2257</v>
      </c>
      <c r="O2290" s="85">
        <v>2268</v>
      </c>
      <c r="P2290" s="85">
        <v>57</v>
      </c>
      <c r="Q2290" s="70"/>
      <c r="R2290" s="85">
        <v>2268</v>
      </c>
      <c r="S2290" s="64">
        <v>2556</v>
      </c>
      <c r="T2290" s="64">
        <v>57</v>
      </c>
      <c r="U2290" s="64">
        <v>371</v>
      </c>
      <c r="V2290" s="64">
        <v>4</v>
      </c>
    </row>
    <row r="2291" spans="6:22" x14ac:dyDescent="0.25">
      <c r="F2291" s="60">
        <v>2269</v>
      </c>
      <c r="G2291" s="69">
        <f t="shared" si="196"/>
        <v>24</v>
      </c>
      <c r="H2291" s="69">
        <f t="shared" si="197"/>
        <v>9</v>
      </c>
      <c r="I2291" s="84">
        <f t="shared" si="193"/>
        <v>327</v>
      </c>
      <c r="J2291" s="60">
        <f t="shared" si="194"/>
        <v>1753</v>
      </c>
      <c r="K2291" s="69">
        <f t="shared" si="195"/>
        <v>51</v>
      </c>
      <c r="L2291"/>
      <c r="M2291" s="85">
        <v>2825</v>
      </c>
      <c r="N2291" s="85">
        <v>2257</v>
      </c>
      <c r="O2291" s="85">
        <v>2269</v>
      </c>
      <c r="P2291" s="85">
        <v>63</v>
      </c>
      <c r="Q2291" s="70"/>
      <c r="R2291" s="85">
        <v>2269</v>
      </c>
      <c r="S2291" s="64">
        <v>2825</v>
      </c>
      <c r="T2291" s="64">
        <v>63</v>
      </c>
      <c r="U2291" s="64">
        <v>371</v>
      </c>
      <c r="V2291" s="64">
        <v>1</v>
      </c>
    </row>
    <row r="2292" spans="6:22" x14ac:dyDescent="0.25">
      <c r="F2292" s="60">
        <v>2270</v>
      </c>
      <c r="G2292" s="69">
        <f t="shared" si="196"/>
        <v>24</v>
      </c>
      <c r="H2292" s="69">
        <f t="shared" si="197"/>
        <v>9</v>
      </c>
      <c r="I2292" s="84">
        <f t="shared" si="193"/>
        <v>327</v>
      </c>
      <c r="J2292" s="60">
        <f t="shared" si="194"/>
        <v>1753</v>
      </c>
      <c r="K2292" s="69">
        <f t="shared" si="195"/>
        <v>51</v>
      </c>
      <c r="L2292"/>
      <c r="M2292" s="85">
        <v>2826</v>
      </c>
      <c r="N2292" s="85">
        <v>2257</v>
      </c>
      <c r="O2292" s="85">
        <v>2270</v>
      </c>
      <c r="P2292" s="85">
        <v>63</v>
      </c>
      <c r="Q2292" s="70"/>
      <c r="R2292" s="85">
        <v>2270</v>
      </c>
      <c r="S2292" s="64">
        <v>2826</v>
      </c>
      <c r="T2292" s="64">
        <v>63</v>
      </c>
      <c r="U2292" s="64">
        <v>371</v>
      </c>
      <c r="V2292" s="64">
        <v>2</v>
      </c>
    </row>
    <row r="2293" spans="6:22" x14ac:dyDescent="0.25">
      <c r="F2293" s="60">
        <v>2271</v>
      </c>
      <c r="G2293" s="69">
        <f t="shared" si="196"/>
        <v>24</v>
      </c>
      <c r="H2293" s="69">
        <f t="shared" si="197"/>
        <v>9</v>
      </c>
      <c r="I2293" s="84">
        <f t="shared" si="193"/>
        <v>327</v>
      </c>
      <c r="J2293" s="60">
        <f t="shared" si="194"/>
        <v>1753</v>
      </c>
      <c r="K2293" s="69">
        <f t="shared" si="195"/>
        <v>51</v>
      </c>
      <c r="L2293"/>
      <c r="M2293" s="85">
        <v>2827</v>
      </c>
      <c r="N2293" s="85">
        <v>2257</v>
      </c>
      <c r="O2293" s="85">
        <v>2271</v>
      </c>
      <c r="P2293" s="85">
        <v>63</v>
      </c>
      <c r="Q2293" s="70"/>
      <c r="R2293" s="85">
        <v>2271</v>
      </c>
      <c r="S2293" s="64">
        <v>2827</v>
      </c>
      <c r="T2293" s="64">
        <v>63</v>
      </c>
      <c r="U2293" s="64">
        <v>371</v>
      </c>
      <c r="V2293" s="64">
        <v>3</v>
      </c>
    </row>
    <row r="2294" spans="6:22" x14ac:dyDescent="0.25">
      <c r="F2294" s="60">
        <v>2272</v>
      </c>
      <c r="G2294" s="69">
        <f t="shared" si="196"/>
        <v>24</v>
      </c>
      <c r="H2294" s="69">
        <f t="shared" si="197"/>
        <v>9</v>
      </c>
      <c r="I2294" s="84">
        <f t="shared" si="193"/>
        <v>327</v>
      </c>
      <c r="J2294" s="60">
        <f t="shared" si="194"/>
        <v>1753</v>
      </c>
      <c r="K2294" s="69">
        <f t="shared" si="195"/>
        <v>51</v>
      </c>
      <c r="L2294"/>
      <c r="M2294" s="85">
        <v>2828</v>
      </c>
      <c r="N2294" s="85">
        <v>2257</v>
      </c>
      <c r="O2294" s="85">
        <v>2272</v>
      </c>
      <c r="P2294" s="85">
        <v>63</v>
      </c>
      <c r="Q2294" s="70"/>
      <c r="R2294" s="85">
        <v>2272</v>
      </c>
      <c r="S2294" s="64">
        <v>2828</v>
      </c>
      <c r="T2294" s="64">
        <v>63</v>
      </c>
      <c r="U2294" s="64">
        <v>371</v>
      </c>
      <c r="V2294" s="64">
        <v>4</v>
      </c>
    </row>
    <row r="2295" spans="6:22" x14ac:dyDescent="0.25">
      <c r="F2295" s="60">
        <v>2273</v>
      </c>
      <c r="G2295" s="69">
        <f t="shared" si="196"/>
        <v>25</v>
      </c>
      <c r="H2295" s="69">
        <f t="shared" si="197"/>
        <v>9</v>
      </c>
      <c r="I2295" s="84">
        <f t="shared" si="193"/>
        <v>335</v>
      </c>
      <c r="J2295" s="60">
        <f t="shared" si="194"/>
        <v>1849</v>
      </c>
      <c r="K2295" s="69">
        <f t="shared" si="195"/>
        <v>51</v>
      </c>
      <c r="L2295"/>
      <c r="M2295" s="85">
        <v>3621</v>
      </c>
      <c r="N2295" s="85">
        <v>2257</v>
      </c>
      <c r="O2295" s="85">
        <v>2273</v>
      </c>
      <c r="P2295" s="85">
        <v>80</v>
      </c>
      <c r="Q2295" s="70"/>
      <c r="R2295" s="85">
        <v>2273</v>
      </c>
      <c r="S2295" s="64">
        <v>3621</v>
      </c>
      <c r="T2295" s="64">
        <v>80</v>
      </c>
      <c r="U2295" s="64">
        <v>371</v>
      </c>
      <c r="V2295" s="64">
        <v>1</v>
      </c>
    </row>
    <row r="2296" spans="6:22" x14ac:dyDescent="0.25">
      <c r="F2296" s="60">
        <v>2274</v>
      </c>
      <c r="G2296" s="69">
        <f t="shared" si="196"/>
        <v>25</v>
      </c>
      <c r="H2296" s="69">
        <f t="shared" si="197"/>
        <v>9</v>
      </c>
      <c r="I2296" s="84">
        <f t="shared" si="193"/>
        <v>335</v>
      </c>
      <c r="J2296" s="60">
        <f t="shared" si="194"/>
        <v>1849</v>
      </c>
      <c r="K2296" s="69">
        <f t="shared" si="195"/>
        <v>51</v>
      </c>
      <c r="L2296"/>
      <c r="M2296" s="85">
        <v>3622</v>
      </c>
      <c r="N2296" s="85">
        <v>2257</v>
      </c>
      <c r="O2296" s="85">
        <v>2274</v>
      </c>
      <c r="P2296" s="85">
        <v>80</v>
      </c>
      <c r="Q2296" s="70"/>
      <c r="R2296" s="85">
        <v>2274</v>
      </c>
      <c r="S2296" s="64">
        <v>3622</v>
      </c>
      <c r="T2296" s="64">
        <v>80</v>
      </c>
      <c r="U2296" s="64">
        <v>371</v>
      </c>
      <c r="V2296" s="64">
        <v>2</v>
      </c>
    </row>
    <row r="2297" spans="6:22" x14ac:dyDescent="0.25">
      <c r="F2297" s="60">
        <v>2275</v>
      </c>
      <c r="G2297" s="69">
        <f t="shared" si="196"/>
        <v>25</v>
      </c>
      <c r="H2297" s="69">
        <f t="shared" si="197"/>
        <v>9</v>
      </c>
      <c r="I2297" s="84">
        <f t="shared" si="193"/>
        <v>335</v>
      </c>
      <c r="J2297" s="60">
        <f t="shared" si="194"/>
        <v>1849</v>
      </c>
      <c r="K2297" s="69">
        <f t="shared" si="195"/>
        <v>51</v>
      </c>
      <c r="L2297"/>
      <c r="M2297" s="85">
        <v>3623</v>
      </c>
      <c r="N2297" s="85">
        <v>2257</v>
      </c>
      <c r="O2297" s="85">
        <v>2275</v>
      </c>
      <c r="P2297" s="85">
        <v>80</v>
      </c>
      <c r="Q2297" s="70"/>
      <c r="R2297" s="85">
        <v>2275</v>
      </c>
      <c r="S2297" s="64">
        <v>3623</v>
      </c>
      <c r="T2297" s="64">
        <v>80</v>
      </c>
      <c r="U2297" s="64">
        <v>371</v>
      </c>
      <c r="V2297" s="64">
        <v>3</v>
      </c>
    </row>
    <row r="2298" spans="6:22" x14ac:dyDescent="0.25">
      <c r="F2298" s="60">
        <v>2276</v>
      </c>
      <c r="G2298" s="69">
        <f t="shared" si="196"/>
        <v>25</v>
      </c>
      <c r="H2298" s="69">
        <f t="shared" si="197"/>
        <v>9</v>
      </c>
      <c r="I2298" s="84">
        <f t="shared" si="193"/>
        <v>335</v>
      </c>
      <c r="J2298" s="60">
        <f t="shared" si="194"/>
        <v>1849</v>
      </c>
      <c r="K2298" s="69">
        <f t="shared" si="195"/>
        <v>51</v>
      </c>
      <c r="L2298"/>
      <c r="M2298" s="85">
        <v>3624</v>
      </c>
      <c r="N2298" s="85">
        <v>2257</v>
      </c>
      <c r="O2298" s="85">
        <v>2276</v>
      </c>
      <c r="P2298" s="85">
        <v>80</v>
      </c>
      <c r="Q2298" s="70"/>
      <c r="R2298" s="85">
        <v>2276</v>
      </c>
      <c r="S2298" s="64">
        <v>3624</v>
      </c>
      <c r="T2298" s="64">
        <v>80</v>
      </c>
      <c r="U2298" s="64">
        <v>371</v>
      </c>
      <c r="V2298" s="64">
        <v>4</v>
      </c>
    </row>
    <row r="2299" spans="6:22" x14ac:dyDescent="0.25">
      <c r="F2299" s="60">
        <v>2277</v>
      </c>
      <c r="G2299" s="69">
        <f t="shared" si="196"/>
        <v>26</v>
      </c>
      <c r="H2299" s="69">
        <f t="shared" si="197"/>
        <v>9</v>
      </c>
      <c r="I2299" s="84">
        <f t="shared" si="193"/>
        <v>343</v>
      </c>
      <c r="J2299" s="60">
        <f t="shared" si="194"/>
        <v>1941</v>
      </c>
      <c r="K2299" s="69">
        <f t="shared" si="195"/>
        <v>51</v>
      </c>
      <c r="L2299"/>
      <c r="M2299" s="85">
        <v>3893</v>
      </c>
      <c r="N2299" s="85">
        <v>2257</v>
      </c>
      <c r="O2299" s="85">
        <v>2277</v>
      </c>
      <c r="P2299" s="85">
        <v>86</v>
      </c>
      <c r="Q2299" s="70"/>
      <c r="R2299" s="85">
        <v>2277</v>
      </c>
      <c r="S2299" s="64">
        <v>3893</v>
      </c>
      <c r="T2299" s="64">
        <v>86</v>
      </c>
      <c r="U2299" s="64">
        <v>371</v>
      </c>
      <c r="V2299" s="64">
        <v>1</v>
      </c>
    </row>
    <row r="2300" spans="6:22" x14ac:dyDescent="0.25">
      <c r="F2300" s="60">
        <v>2278</v>
      </c>
      <c r="G2300" s="69">
        <f t="shared" si="196"/>
        <v>26</v>
      </c>
      <c r="H2300" s="69">
        <f t="shared" si="197"/>
        <v>9</v>
      </c>
      <c r="I2300" s="84">
        <f t="shared" si="193"/>
        <v>343</v>
      </c>
      <c r="J2300" s="60">
        <f t="shared" si="194"/>
        <v>1941</v>
      </c>
      <c r="K2300" s="69">
        <f t="shared" si="195"/>
        <v>51</v>
      </c>
      <c r="L2300"/>
      <c r="M2300" s="85">
        <v>3894</v>
      </c>
      <c r="N2300" s="85">
        <v>2257</v>
      </c>
      <c r="O2300" s="85">
        <v>2278</v>
      </c>
      <c r="P2300" s="85">
        <v>86</v>
      </c>
      <c r="Q2300" s="70"/>
      <c r="R2300" s="85">
        <v>2278</v>
      </c>
      <c r="S2300" s="64">
        <v>3894</v>
      </c>
      <c r="T2300" s="64">
        <v>86</v>
      </c>
      <c r="U2300" s="64">
        <v>371</v>
      </c>
      <c r="V2300" s="64">
        <v>2</v>
      </c>
    </row>
    <row r="2301" spans="6:22" x14ac:dyDescent="0.25">
      <c r="F2301" s="60">
        <v>2279</v>
      </c>
      <c r="G2301" s="69">
        <f t="shared" si="196"/>
        <v>26</v>
      </c>
      <c r="H2301" s="69">
        <f t="shared" si="197"/>
        <v>9</v>
      </c>
      <c r="I2301" s="84">
        <f t="shared" si="193"/>
        <v>343</v>
      </c>
      <c r="J2301" s="60">
        <f t="shared" si="194"/>
        <v>1941</v>
      </c>
      <c r="K2301" s="69">
        <f t="shared" si="195"/>
        <v>51</v>
      </c>
      <c r="L2301"/>
      <c r="M2301" s="85">
        <v>3895</v>
      </c>
      <c r="N2301" s="85">
        <v>2257</v>
      </c>
      <c r="O2301" s="85">
        <v>2279</v>
      </c>
      <c r="P2301" s="85">
        <v>86</v>
      </c>
      <c r="Q2301" s="70"/>
      <c r="R2301" s="85">
        <v>2279</v>
      </c>
      <c r="S2301" s="64">
        <v>3895</v>
      </c>
      <c r="T2301" s="64">
        <v>86</v>
      </c>
      <c r="U2301" s="64">
        <v>371</v>
      </c>
      <c r="V2301" s="64">
        <v>3</v>
      </c>
    </row>
    <row r="2302" spans="6:22" x14ac:dyDescent="0.25">
      <c r="F2302" s="60">
        <v>2280</v>
      </c>
      <c r="G2302" s="69">
        <f t="shared" si="196"/>
        <v>26</v>
      </c>
      <c r="H2302" s="69">
        <f t="shared" si="197"/>
        <v>9</v>
      </c>
      <c r="I2302" s="84">
        <f t="shared" si="193"/>
        <v>343</v>
      </c>
      <c r="J2302" s="60">
        <f t="shared" si="194"/>
        <v>1941</v>
      </c>
      <c r="K2302" s="69">
        <f t="shared" si="195"/>
        <v>51</v>
      </c>
      <c r="L2302"/>
      <c r="M2302" s="85">
        <v>3896</v>
      </c>
      <c r="N2302" s="85">
        <v>2257</v>
      </c>
      <c r="O2302" s="85">
        <v>2280</v>
      </c>
      <c r="P2302" s="85">
        <v>86</v>
      </c>
      <c r="Q2302" s="70"/>
      <c r="R2302" s="85">
        <v>2280</v>
      </c>
      <c r="S2302" s="64">
        <v>3896</v>
      </c>
      <c r="T2302" s="64">
        <v>86</v>
      </c>
      <c r="U2302" s="64">
        <v>371</v>
      </c>
      <c r="V2302" s="64">
        <v>4</v>
      </c>
    </row>
    <row r="2303" spans="6:22" x14ac:dyDescent="0.25">
      <c r="F2303" s="60">
        <v>2281</v>
      </c>
      <c r="G2303" s="69">
        <f t="shared" si="196"/>
        <v>27</v>
      </c>
      <c r="H2303" s="69">
        <f t="shared" si="197"/>
        <v>9</v>
      </c>
      <c r="I2303" s="84">
        <f t="shared" si="193"/>
        <v>351</v>
      </c>
      <c r="J2303" s="60">
        <f t="shared" si="194"/>
        <v>2033</v>
      </c>
      <c r="K2303" s="69">
        <f t="shared" si="195"/>
        <v>51</v>
      </c>
      <c r="L2303"/>
      <c r="M2303" s="85">
        <v>4689</v>
      </c>
      <c r="N2303" s="85">
        <v>2257</v>
      </c>
      <c r="O2303" s="85">
        <v>2281</v>
      </c>
      <c r="P2303" s="85">
        <v>104</v>
      </c>
      <c r="Q2303" s="70"/>
      <c r="R2303" s="85">
        <v>2281</v>
      </c>
      <c r="S2303" s="64">
        <v>4689</v>
      </c>
      <c r="T2303" s="64">
        <v>104</v>
      </c>
      <c r="U2303" s="64">
        <v>371</v>
      </c>
      <c r="V2303" s="64">
        <v>1</v>
      </c>
    </row>
    <row r="2304" spans="6:22" x14ac:dyDescent="0.25">
      <c r="F2304" s="60">
        <v>2282</v>
      </c>
      <c r="G2304" s="69">
        <f t="shared" si="196"/>
        <v>27</v>
      </c>
      <c r="H2304" s="69">
        <f t="shared" si="197"/>
        <v>9</v>
      </c>
      <c r="I2304" s="84">
        <f t="shared" si="193"/>
        <v>351</v>
      </c>
      <c r="J2304" s="60">
        <f t="shared" si="194"/>
        <v>2033</v>
      </c>
      <c r="K2304" s="69">
        <f t="shared" si="195"/>
        <v>51</v>
      </c>
      <c r="L2304"/>
      <c r="M2304" s="85">
        <v>4690</v>
      </c>
      <c r="N2304" s="85">
        <v>2257</v>
      </c>
      <c r="O2304" s="85">
        <v>2282</v>
      </c>
      <c r="P2304" s="85">
        <v>104</v>
      </c>
      <c r="Q2304" s="70"/>
      <c r="R2304" s="85">
        <v>2282</v>
      </c>
      <c r="S2304" s="64">
        <v>4690</v>
      </c>
      <c r="T2304" s="64">
        <v>104</v>
      </c>
      <c r="U2304" s="64">
        <v>371</v>
      </c>
      <c r="V2304" s="64">
        <v>2</v>
      </c>
    </row>
    <row r="2305" spans="6:22" x14ac:dyDescent="0.25">
      <c r="F2305" s="60">
        <v>2283</v>
      </c>
      <c r="G2305" s="69">
        <f t="shared" si="196"/>
        <v>27</v>
      </c>
      <c r="H2305" s="69">
        <f t="shared" si="197"/>
        <v>9</v>
      </c>
      <c r="I2305" s="84">
        <f t="shared" si="193"/>
        <v>351</v>
      </c>
      <c r="J2305" s="60">
        <f t="shared" si="194"/>
        <v>2033</v>
      </c>
      <c r="K2305" s="69">
        <f t="shared" si="195"/>
        <v>51</v>
      </c>
      <c r="L2305"/>
      <c r="M2305" s="85">
        <v>4691</v>
      </c>
      <c r="N2305" s="85">
        <v>2257</v>
      </c>
      <c r="O2305" s="85">
        <v>2283</v>
      </c>
      <c r="P2305" s="85">
        <v>104</v>
      </c>
      <c r="Q2305" s="70"/>
      <c r="R2305" s="85">
        <v>2283</v>
      </c>
      <c r="S2305" s="64">
        <v>4691</v>
      </c>
      <c r="T2305" s="64">
        <v>104</v>
      </c>
      <c r="U2305" s="64">
        <v>371</v>
      </c>
      <c r="V2305" s="64">
        <v>3</v>
      </c>
    </row>
    <row r="2306" spans="6:22" x14ac:dyDescent="0.25">
      <c r="F2306" s="60">
        <v>2284</v>
      </c>
      <c r="G2306" s="69">
        <f t="shared" si="196"/>
        <v>27</v>
      </c>
      <c r="H2306" s="69">
        <f t="shared" si="197"/>
        <v>9</v>
      </c>
      <c r="I2306" s="84">
        <f t="shared" si="193"/>
        <v>351</v>
      </c>
      <c r="J2306" s="60">
        <f t="shared" si="194"/>
        <v>2033</v>
      </c>
      <c r="K2306" s="69">
        <f t="shared" si="195"/>
        <v>51</v>
      </c>
      <c r="L2306"/>
      <c r="M2306" s="85">
        <v>4692</v>
      </c>
      <c r="N2306" s="85">
        <v>2257</v>
      </c>
      <c r="O2306" s="85">
        <v>2284</v>
      </c>
      <c r="P2306" s="85">
        <v>104</v>
      </c>
      <c r="Q2306" s="70"/>
      <c r="R2306" s="85">
        <v>2284</v>
      </c>
      <c r="S2306" s="64">
        <v>4692</v>
      </c>
      <c r="T2306" s="64">
        <v>104</v>
      </c>
      <c r="U2306" s="64">
        <v>371</v>
      </c>
      <c r="V2306" s="64">
        <v>4</v>
      </c>
    </row>
    <row r="2307" spans="6:22" x14ac:dyDescent="0.25">
      <c r="F2307" s="60">
        <v>2285</v>
      </c>
      <c r="G2307" s="69">
        <f t="shared" si="196"/>
        <v>28</v>
      </c>
      <c r="H2307" s="69">
        <f t="shared" si="197"/>
        <v>9</v>
      </c>
      <c r="I2307" s="84">
        <f t="shared" si="193"/>
        <v>359</v>
      </c>
      <c r="J2307" s="60">
        <f t="shared" si="194"/>
        <v>2121</v>
      </c>
      <c r="K2307" s="69">
        <f t="shared" si="195"/>
        <v>51</v>
      </c>
      <c r="L2307"/>
      <c r="M2307" s="85">
        <v>4961</v>
      </c>
      <c r="N2307" s="85">
        <v>2257</v>
      </c>
      <c r="O2307" s="85">
        <v>2285</v>
      </c>
      <c r="P2307" s="85">
        <v>110</v>
      </c>
      <c r="Q2307" s="70"/>
      <c r="R2307" s="85">
        <v>2285</v>
      </c>
      <c r="S2307" s="64">
        <v>4961</v>
      </c>
      <c r="T2307" s="64">
        <v>110</v>
      </c>
      <c r="U2307" s="64">
        <v>371</v>
      </c>
      <c r="V2307" s="64">
        <v>1</v>
      </c>
    </row>
    <row r="2308" spans="6:22" x14ac:dyDescent="0.25">
      <c r="F2308" s="60">
        <v>2286</v>
      </c>
      <c r="G2308" s="69">
        <f t="shared" si="196"/>
        <v>28</v>
      </c>
      <c r="H2308" s="69">
        <f t="shared" si="197"/>
        <v>9</v>
      </c>
      <c r="I2308" s="84">
        <f t="shared" si="193"/>
        <v>359</v>
      </c>
      <c r="J2308" s="60">
        <f t="shared" si="194"/>
        <v>2121</v>
      </c>
      <c r="K2308" s="69">
        <f t="shared" si="195"/>
        <v>51</v>
      </c>
      <c r="L2308"/>
      <c r="M2308" s="85">
        <v>4962</v>
      </c>
      <c r="N2308" s="85">
        <v>2257</v>
      </c>
      <c r="O2308" s="85">
        <v>2286</v>
      </c>
      <c r="P2308" s="85">
        <v>110</v>
      </c>
      <c r="Q2308" s="70"/>
      <c r="R2308" s="85">
        <v>2286</v>
      </c>
      <c r="S2308" s="64">
        <v>4962</v>
      </c>
      <c r="T2308" s="64">
        <v>110</v>
      </c>
      <c r="U2308" s="64">
        <v>371</v>
      </c>
      <c r="V2308" s="64">
        <v>2</v>
      </c>
    </row>
    <row r="2309" spans="6:22" x14ac:dyDescent="0.25">
      <c r="F2309" s="60">
        <v>2287</v>
      </c>
      <c r="G2309" s="69">
        <f t="shared" si="196"/>
        <v>28</v>
      </c>
      <c r="H2309" s="69">
        <f t="shared" si="197"/>
        <v>9</v>
      </c>
      <c r="I2309" s="84">
        <f t="shared" si="193"/>
        <v>359</v>
      </c>
      <c r="J2309" s="60">
        <f t="shared" si="194"/>
        <v>2121</v>
      </c>
      <c r="K2309" s="69">
        <f t="shared" si="195"/>
        <v>51</v>
      </c>
      <c r="L2309"/>
      <c r="M2309" s="85">
        <v>4963</v>
      </c>
      <c r="N2309" s="85">
        <v>2257</v>
      </c>
      <c r="O2309" s="85">
        <v>2287</v>
      </c>
      <c r="P2309" s="85">
        <v>110</v>
      </c>
      <c r="Q2309" s="70"/>
      <c r="R2309" s="85">
        <v>2287</v>
      </c>
      <c r="S2309" s="64">
        <v>4963</v>
      </c>
      <c r="T2309" s="64">
        <v>110</v>
      </c>
      <c r="U2309" s="64">
        <v>371</v>
      </c>
      <c r="V2309" s="64">
        <v>3</v>
      </c>
    </row>
    <row r="2310" spans="6:22" x14ac:dyDescent="0.25">
      <c r="F2310" s="60">
        <v>2288</v>
      </c>
      <c r="G2310" s="69">
        <f t="shared" si="196"/>
        <v>28</v>
      </c>
      <c r="H2310" s="69">
        <f t="shared" si="197"/>
        <v>9</v>
      </c>
      <c r="I2310" s="84">
        <f t="shared" si="193"/>
        <v>359</v>
      </c>
      <c r="J2310" s="60">
        <f t="shared" si="194"/>
        <v>2121</v>
      </c>
      <c r="K2310" s="69">
        <f t="shared" si="195"/>
        <v>51</v>
      </c>
      <c r="L2310"/>
      <c r="M2310" s="85">
        <v>4964</v>
      </c>
      <c r="N2310" s="85">
        <v>2257</v>
      </c>
      <c r="O2310" s="85">
        <v>2288</v>
      </c>
      <c r="P2310" s="85">
        <v>110</v>
      </c>
      <c r="Q2310" s="70"/>
      <c r="R2310" s="85">
        <v>2288</v>
      </c>
      <c r="S2310" s="64">
        <v>4964</v>
      </c>
      <c r="T2310" s="64">
        <v>110</v>
      </c>
      <c r="U2310" s="64">
        <v>371</v>
      </c>
      <c r="V2310" s="64">
        <v>4</v>
      </c>
    </row>
    <row r="2311" spans="6:22" x14ac:dyDescent="0.25">
      <c r="F2311" s="60">
        <v>2289</v>
      </c>
      <c r="G2311" s="69">
        <f t="shared" si="196"/>
        <v>29</v>
      </c>
      <c r="H2311" s="69">
        <f t="shared" si="197"/>
        <v>9</v>
      </c>
      <c r="I2311" s="84">
        <f t="shared" si="193"/>
        <v>367</v>
      </c>
      <c r="J2311" s="60">
        <f t="shared" si="194"/>
        <v>2209</v>
      </c>
      <c r="K2311" s="69">
        <f t="shared" si="195"/>
        <v>51</v>
      </c>
      <c r="L2311"/>
      <c r="M2311" s="85">
        <v>5757</v>
      </c>
      <c r="N2311" s="85">
        <v>2257</v>
      </c>
      <c r="O2311" s="85">
        <v>2289</v>
      </c>
      <c r="P2311" s="85">
        <v>126</v>
      </c>
      <c r="Q2311" s="70"/>
      <c r="R2311" s="85">
        <v>2289</v>
      </c>
      <c r="S2311" s="64">
        <v>5757</v>
      </c>
      <c r="T2311" s="64">
        <v>127</v>
      </c>
      <c r="U2311" s="64">
        <v>371</v>
      </c>
      <c r="V2311" s="64">
        <v>1</v>
      </c>
    </row>
    <row r="2312" spans="6:22" x14ac:dyDescent="0.25">
      <c r="F2312" s="60">
        <v>2290</v>
      </c>
      <c r="G2312" s="69">
        <f t="shared" si="196"/>
        <v>29</v>
      </c>
      <c r="H2312" s="69">
        <f t="shared" si="197"/>
        <v>9</v>
      </c>
      <c r="I2312" s="84">
        <f t="shared" si="193"/>
        <v>367</v>
      </c>
      <c r="J2312" s="60">
        <f t="shared" si="194"/>
        <v>2209</v>
      </c>
      <c r="K2312" s="69">
        <f t="shared" si="195"/>
        <v>51</v>
      </c>
      <c r="L2312"/>
      <c r="M2312" s="85">
        <v>5758</v>
      </c>
      <c r="N2312" s="85">
        <v>2257</v>
      </c>
      <c r="O2312" s="85">
        <v>2290</v>
      </c>
      <c r="P2312" s="85">
        <v>126</v>
      </c>
      <c r="Q2312" s="70"/>
      <c r="R2312" s="85">
        <v>2290</v>
      </c>
      <c r="S2312" s="64">
        <v>5758</v>
      </c>
      <c r="T2312" s="64">
        <v>127</v>
      </c>
      <c r="U2312" s="64">
        <v>371</v>
      </c>
      <c r="V2312" s="64">
        <v>2</v>
      </c>
    </row>
    <row r="2313" spans="6:22" x14ac:dyDescent="0.25">
      <c r="F2313" s="60">
        <v>2291</v>
      </c>
      <c r="G2313" s="69">
        <f t="shared" si="196"/>
        <v>29</v>
      </c>
      <c r="H2313" s="69">
        <f t="shared" si="197"/>
        <v>9</v>
      </c>
      <c r="I2313" s="84">
        <f t="shared" si="193"/>
        <v>367</v>
      </c>
      <c r="J2313" s="60">
        <f t="shared" si="194"/>
        <v>2209</v>
      </c>
      <c r="K2313" s="69">
        <f t="shared" si="195"/>
        <v>51</v>
      </c>
      <c r="L2313"/>
      <c r="M2313" s="85">
        <v>5759</v>
      </c>
      <c r="N2313" s="85">
        <v>2257</v>
      </c>
      <c r="O2313" s="85">
        <v>2291</v>
      </c>
      <c r="P2313" s="85">
        <v>126</v>
      </c>
      <c r="Q2313" s="70"/>
      <c r="R2313" s="85">
        <v>2291</v>
      </c>
      <c r="S2313" s="64">
        <v>5759</v>
      </c>
      <c r="T2313" s="64">
        <v>127</v>
      </c>
      <c r="U2313" s="64">
        <v>371</v>
      </c>
      <c r="V2313" s="64">
        <v>3</v>
      </c>
    </row>
    <row r="2314" spans="6:22" x14ac:dyDescent="0.25">
      <c r="F2314" s="60">
        <v>2292</v>
      </c>
      <c r="G2314" s="69">
        <f t="shared" si="196"/>
        <v>29</v>
      </c>
      <c r="H2314" s="69">
        <f t="shared" si="197"/>
        <v>9</v>
      </c>
      <c r="I2314" s="84">
        <f t="shared" si="193"/>
        <v>367</v>
      </c>
      <c r="J2314" s="60">
        <f t="shared" si="194"/>
        <v>2209</v>
      </c>
      <c r="K2314" s="69">
        <f t="shared" si="195"/>
        <v>51</v>
      </c>
      <c r="L2314"/>
      <c r="M2314" s="85">
        <v>5760</v>
      </c>
      <c r="N2314" s="85">
        <v>2257</v>
      </c>
      <c r="O2314" s="85">
        <v>2292</v>
      </c>
      <c r="P2314" s="85">
        <v>126</v>
      </c>
      <c r="Q2314" s="70"/>
      <c r="R2314" s="85">
        <v>2292</v>
      </c>
      <c r="S2314" s="64">
        <v>5760</v>
      </c>
      <c r="T2314" s="64">
        <v>127</v>
      </c>
      <c r="U2314" s="64">
        <v>371</v>
      </c>
      <c r="V2314" s="64">
        <v>4</v>
      </c>
    </row>
    <row r="2315" spans="6:22" x14ac:dyDescent="0.25">
      <c r="F2315" s="60">
        <v>2293</v>
      </c>
      <c r="G2315" s="69">
        <f t="shared" si="196"/>
        <v>30</v>
      </c>
      <c r="H2315" s="69">
        <f t="shared" si="197"/>
        <v>9</v>
      </c>
      <c r="I2315" s="84">
        <f t="shared" si="193"/>
        <v>375</v>
      </c>
      <c r="J2315" s="60">
        <f t="shared" si="194"/>
        <v>2305</v>
      </c>
      <c r="K2315" s="69">
        <f t="shared" si="195"/>
        <v>51</v>
      </c>
      <c r="L2315"/>
      <c r="M2315" s="85">
        <v>6029</v>
      </c>
      <c r="N2315" s="85">
        <v>2257</v>
      </c>
      <c r="O2315" s="85">
        <v>2293</v>
      </c>
      <c r="P2315" s="85">
        <v>132</v>
      </c>
      <c r="Q2315" s="70"/>
      <c r="R2315" s="85">
        <v>2293</v>
      </c>
      <c r="S2315" s="64">
        <v>6029</v>
      </c>
      <c r="T2315" s="64">
        <v>133</v>
      </c>
      <c r="U2315" s="64">
        <v>371</v>
      </c>
      <c r="V2315" s="64">
        <v>1</v>
      </c>
    </row>
    <row r="2316" spans="6:22" x14ac:dyDescent="0.25">
      <c r="F2316" s="60">
        <v>2294</v>
      </c>
      <c r="G2316" s="69">
        <f t="shared" si="196"/>
        <v>30</v>
      </c>
      <c r="H2316" s="69">
        <f t="shared" si="197"/>
        <v>9</v>
      </c>
      <c r="I2316" s="84">
        <f t="shared" si="193"/>
        <v>375</v>
      </c>
      <c r="J2316" s="60">
        <f t="shared" si="194"/>
        <v>2305</v>
      </c>
      <c r="K2316" s="69">
        <f t="shared" si="195"/>
        <v>51</v>
      </c>
      <c r="L2316"/>
      <c r="M2316" s="85">
        <v>6030</v>
      </c>
      <c r="N2316" s="85">
        <v>2257</v>
      </c>
      <c r="O2316" s="85">
        <v>2294</v>
      </c>
      <c r="P2316" s="85">
        <v>132</v>
      </c>
      <c r="Q2316" s="70"/>
      <c r="R2316" s="85">
        <v>2294</v>
      </c>
      <c r="S2316" s="64">
        <v>6030</v>
      </c>
      <c r="T2316" s="64">
        <v>133</v>
      </c>
      <c r="U2316" s="64">
        <v>371</v>
      </c>
      <c r="V2316" s="64">
        <v>2</v>
      </c>
    </row>
    <row r="2317" spans="6:22" x14ac:dyDescent="0.25">
      <c r="F2317" s="60">
        <v>2295</v>
      </c>
      <c r="G2317" s="69">
        <f t="shared" si="196"/>
        <v>30</v>
      </c>
      <c r="H2317" s="69">
        <f t="shared" si="197"/>
        <v>9</v>
      </c>
      <c r="I2317" s="84">
        <f t="shared" si="193"/>
        <v>375</v>
      </c>
      <c r="J2317" s="60">
        <f t="shared" si="194"/>
        <v>2305</v>
      </c>
      <c r="K2317" s="69">
        <f t="shared" si="195"/>
        <v>51</v>
      </c>
      <c r="L2317"/>
      <c r="M2317" s="85">
        <v>6031</v>
      </c>
      <c r="N2317" s="85">
        <v>2257</v>
      </c>
      <c r="O2317" s="85">
        <v>2295</v>
      </c>
      <c r="P2317" s="85">
        <v>132</v>
      </c>
      <c r="Q2317" s="70"/>
      <c r="R2317" s="85">
        <v>2295</v>
      </c>
      <c r="S2317" s="64">
        <v>6031</v>
      </c>
      <c r="T2317" s="64">
        <v>133</v>
      </c>
      <c r="U2317" s="64">
        <v>371</v>
      </c>
      <c r="V2317" s="64">
        <v>3</v>
      </c>
    </row>
    <row r="2318" spans="6:22" x14ac:dyDescent="0.25">
      <c r="F2318" s="60">
        <v>2296</v>
      </c>
      <c r="G2318" s="69">
        <f t="shared" si="196"/>
        <v>30</v>
      </c>
      <c r="H2318" s="69">
        <f t="shared" si="197"/>
        <v>9</v>
      </c>
      <c r="I2318" s="84">
        <f t="shared" si="193"/>
        <v>375</v>
      </c>
      <c r="J2318" s="60">
        <f t="shared" si="194"/>
        <v>2305</v>
      </c>
      <c r="K2318" s="69">
        <f t="shared" si="195"/>
        <v>51</v>
      </c>
      <c r="L2318"/>
      <c r="M2318" s="85">
        <v>6032</v>
      </c>
      <c r="N2318" s="85">
        <v>2257</v>
      </c>
      <c r="O2318" s="85">
        <v>2296</v>
      </c>
      <c r="P2318" s="85">
        <v>132</v>
      </c>
      <c r="Q2318" s="70"/>
      <c r="R2318" s="85">
        <v>2296</v>
      </c>
      <c r="S2318" s="64">
        <v>6032</v>
      </c>
      <c r="T2318" s="64">
        <v>133</v>
      </c>
      <c r="U2318" s="64">
        <v>371</v>
      </c>
      <c r="V2318" s="64">
        <v>4</v>
      </c>
    </row>
    <row r="2319" spans="6:22" x14ac:dyDescent="0.25">
      <c r="F2319" s="60">
        <v>2297</v>
      </c>
      <c r="G2319" s="69">
        <f t="shared" si="196"/>
        <v>31</v>
      </c>
      <c r="H2319" s="69">
        <f t="shared" si="197"/>
        <v>9</v>
      </c>
      <c r="I2319" s="84">
        <f t="shared" si="193"/>
        <v>383</v>
      </c>
      <c r="J2319" s="60">
        <f t="shared" si="194"/>
        <v>2393</v>
      </c>
      <c r="K2319" s="69">
        <f t="shared" si="195"/>
        <v>51</v>
      </c>
      <c r="L2319"/>
      <c r="M2319" s="85">
        <v>409</v>
      </c>
      <c r="N2319" s="85">
        <v>2297</v>
      </c>
      <c r="O2319" s="85">
        <v>2297</v>
      </c>
      <c r="P2319" s="85">
        <v>10</v>
      </c>
      <c r="Q2319" s="70"/>
      <c r="R2319" s="85">
        <v>2297</v>
      </c>
      <c r="S2319" s="64">
        <v>409</v>
      </c>
      <c r="T2319" s="64">
        <v>10</v>
      </c>
      <c r="U2319" s="64">
        <v>374</v>
      </c>
      <c r="V2319" s="64">
        <v>1</v>
      </c>
    </row>
    <row r="2320" spans="6:22" x14ac:dyDescent="0.25">
      <c r="F2320" s="60">
        <v>2298</v>
      </c>
      <c r="G2320" s="69">
        <f t="shared" si="196"/>
        <v>31</v>
      </c>
      <c r="H2320" s="69">
        <f t="shared" si="197"/>
        <v>9</v>
      </c>
      <c r="I2320" s="84">
        <f t="shared" si="193"/>
        <v>383</v>
      </c>
      <c r="J2320" s="60">
        <f t="shared" si="194"/>
        <v>2393</v>
      </c>
      <c r="K2320" s="69">
        <f t="shared" si="195"/>
        <v>51</v>
      </c>
      <c r="L2320"/>
      <c r="M2320" s="85">
        <v>410</v>
      </c>
      <c r="N2320" s="85">
        <v>2297</v>
      </c>
      <c r="O2320" s="85">
        <v>2298</v>
      </c>
      <c r="P2320" s="85">
        <v>10</v>
      </c>
      <c r="Q2320" s="70"/>
      <c r="R2320" s="85">
        <v>2298</v>
      </c>
      <c r="S2320" s="64">
        <v>410</v>
      </c>
      <c r="T2320" s="64">
        <v>10</v>
      </c>
      <c r="U2320" s="64">
        <v>374</v>
      </c>
      <c r="V2320" s="64">
        <v>2</v>
      </c>
    </row>
    <row r="2321" spans="6:22" x14ac:dyDescent="0.25">
      <c r="F2321" s="60">
        <v>2299</v>
      </c>
      <c r="G2321" s="69">
        <f t="shared" si="196"/>
        <v>31</v>
      </c>
      <c r="H2321" s="69">
        <f t="shared" si="197"/>
        <v>9</v>
      </c>
      <c r="I2321" s="84">
        <f t="shared" si="193"/>
        <v>383</v>
      </c>
      <c r="J2321" s="60">
        <f t="shared" si="194"/>
        <v>2393</v>
      </c>
      <c r="K2321" s="69">
        <f t="shared" si="195"/>
        <v>51</v>
      </c>
      <c r="L2321"/>
      <c r="M2321" s="85">
        <v>411</v>
      </c>
      <c r="N2321" s="85">
        <v>2297</v>
      </c>
      <c r="O2321" s="85">
        <v>2299</v>
      </c>
      <c r="P2321" s="85">
        <v>10</v>
      </c>
      <c r="Q2321" s="70"/>
      <c r="R2321" s="85">
        <v>2299</v>
      </c>
      <c r="S2321" s="64">
        <v>411</v>
      </c>
      <c r="T2321" s="64">
        <v>10</v>
      </c>
      <c r="U2321" s="64">
        <v>374</v>
      </c>
      <c r="V2321" s="64">
        <v>3</v>
      </c>
    </row>
    <row r="2322" spans="6:22" x14ac:dyDescent="0.25">
      <c r="F2322" s="60">
        <v>2300</v>
      </c>
      <c r="G2322" s="69">
        <f t="shared" si="196"/>
        <v>31</v>
      </c>
      <c r="H2322" s="69">
        <f t="shared" si="197"/>
        <v>9</v>
      </c>
      <c r="I2322" s="84">
        <f t="shared" si="193"/>
        <v>383</v>
      </c>
      <c r="J2322" s="60">
        <f t="shared" si="194"/>
        <v>2393</v>
      </c>
      <c r="K2322" s="69">
        <f t="shared" si="195"/>
        <v>51</v>
      </c>
      <c r="L2322"/>
      <c r="M2322" s="85">
        <v>412</v>
      </c>
      <c r="N2322" s="85">
        <v>2297</v>
      </c>
      <c r="O2322" s="85">
        <v>2300</v>
      </c>
      <c r="P2322" s="85">
        <v>10</v>
      </c>
      <c r="Q2322" s="70"/>
      <c r="R2322" s="85">
        <v>2300</v>
      </c>
      <c r="S2322" s="64">
        <v>412</v>
      </c>
      <c r="T2322" s="64">
        <v>10</v>
      </c>
      <c r="U2322" s="64">
        <v>374</v>
      </c>
      <c r="V2322" s="64">
        <v>4</v>
      </c>
    </row>
    <row r="2323" spans="6:22" x14ac:dyDescent="0.25">
      <c r="F2323" s="60">
        <v>2301</v>
      </c>
      <c r="G2323" s="69">
        <f t="shared" si="196"/>
        <v>32</v>
      </c>
      <c r="H2323" s="69">
        <f t="shared" si="197"/>
        <v>9</v>
      </c>
      <c r="I2323" s="84">
        <f t="shared" si="193"/>
        <v>391</v>
      </c>
      <c r="J2323" s="60">
        <f t="shared" si="194"/>
        <v>2481</v>
      </c>
      <c r="K2323" s="69">
        <f t="shared" si="195"/>
        <v>51</v>
      </c>
      <c r="L2323"/>
      <c r="M2323" s="85">
        <v>681</v>
      </c>
      <c r="N2323" s="85">
        <v>2297</v>
      </c>
      <c r="O2323" s="85">
        <v>2301</v>
      </c>
      <c r="P2323" s="85">
        <v>16</v>
      </c>
      <c r="Q2323" s="70"/>
      <c r="R2323" s="85">
        <v>2301</v>
      </c>
      <c r="S2323" s="64">
        <v>681</v>
      </c>
      <c r="T2323" s="64">
        <v>16</v>
      </c>
      <c r="U2323" s="64">
        <v>374</v>
      </c>
      <c r="V2323" s="64">
        <v>1</v>
      </c>
    </row>
    <row r="2324" spans="6:22" x14ac:dyDescent="0.25">
      <c r="F2324" s="60">
        <v>2302</v>
      </c>
      <c r="G2324" s="69">
        <f t="shared" si="196"/>
        <v>32</v>
      </c>
      <c r="H2324" s="69">
        <f t="shared" si="197"/>
        <v>9</v>
      </c>
      <c r="I2324" s="84">
        <f t="shared" si="193"/>
        <v>391</v>
      </c>
      <c r="J2324" s="60">
        <f t="shared" si="194"/>
        <v>2481</v>
      </c>
      <c r="K2324" s="69">
        <f t="shared" si="195"/>
        <v>51</v>
      </c>
      <c r="L2324"/>
      <c r="M2324" s="85">
        <v>682</v>
      </c>
      <c r="N2324" s="85">
        <v>2297</v>
      </c>
      <c r="O2324" s="85">
        <v>2302</v>
      </c>
      <c r="P2324" s="85">
        <v>16</v>
      </c>
      <c r="Q2324" s="70"/>
      <c r="R2324" s="85">
        <v>2302</v>
      </c>
      <c r="S2324" s="64">
        <v>682</v>
      </c>
      <c r="T2324" s="64">
        <v>16</v>
      </c>
      <c r="U2324" s="64">
        <v>374</v>
      </c>
      <c r="V2324" s="64">
        <v>2</v>
      </c>
    </row>
    <row r="2325" spans="6:22" x14ac:dyDescent="0.25">
      <c r="F2325" s="60">
        <v>2303</v>
      </c>
      <c r="G2325" s="69">
        <f t="shared" si="196"/>
        <v>32</v>
      </c>
      <c r="H2325" s="69">
        <f t="shared" si="197"/>
        <v>9</v>
      </c>
      <c r="I2325" s="84">
        <f t="shared" si="193"/>
        <v>391</v>
      </c>
      <c r="J2325" s="60">
        <f t="shared" si="194"/>
        <v>2481</v>
      </c>
      <c r="K2325" s="69">
        <f t="shared" si="195"/>
        <v>51</v>
      </c>
      <c r="L2325"/>
      <c r="M2325" s="85">
        <v>683</v>
      </c>
      <c r="N2325" s="85">
        <v>2297</v>
      </c>
      <c r="O2325" s="85">
        <v>2303</v>
      </c>
      <c r="P2325" s="85">
        <v>16</v>
      </c>
      <c r="Q2325" s="70"/>
      <c r="R2325" s="85">
        <v>2303</v>
      </c>
      <c r="S2325" s="64">
        <v>683</v>
      </c>
      <c r="T2325" s="64">
        <v>16</v>
      </c>
      <c r="U2325" s="64">
        <v>374</v>
      </c>
      <c r="V2325" s="64">
        <v>3</v>
      </c>
    </row>
    <row r="2326" spans="6:22" x14ac:dyDescent="0.25">
      <c r="F2326" s="60">
        <v>2304</v>
      </c>
      <c r="G2326" s="69">
        <f t="shared" si="196"/>
        <v>32</v>
      </c>
      <c r="H2326" s="69">
        <f t="shared" si="197"/>
        <v>9</v>
      </c>
      <c r="I2326" s="84">
        <f t="shared" si="193"/>
        <v>391</v>
      </c>
      <c r="J2326" s="60">
        <f t="shared" si="194"/>
        <v>2481</v>
      </c>
      <c r="K2326" s="69">
        <f t="shared" si="195"/>
        <v>51</v>
      </c>
      <c r="L2326"/>
      <c r="M2326" s="85">
        <v>684</v>
      </c>
      <c r="N2326" s="85">
        <v>2297</v>
      </c>
      <c r="O2326" s="85">
        <v>2304</v>
      </c>
      <c r="P2326" s="85">
        <v>16</v>
      </c>
      <c r="Q2326" s="70"/>
      <c r="R2326" s="85">
        <v>2304</v>
      </c>
      <c r="S2326" s="64">
        <v>684</v>
      </c>
      <c r="T2326" s="64">
        <v>16</v>
      </c>
      <c r="U2326" s="64">
        <v>374</v>
      </c>
      <c r="V2326" s="64">
        <v>4</v>
      </c>
    </row>
    <row r="2327" spans="6:22" x14ac:dyDescent="0.25">
      <c r="F2327" s="60">
        <v>2305</v>
      </c>
      <c r="G2327" s="69">
        <f t="shared" si="196"/>
        <v>33</v>
      </c>
      <c r="H2327" s="69">
        <f t="shared" si="197"/>
        <v>9</v>
      </c>
      <c r="I2327" s="84">
        <f t="shared" ref="I2327:I2390" si="198">VLOOKUP(G2327,$A$23:$C$90,2,0)+VLOOKUP(H2327,$A$23:$C$90,3,0)</f>
        <v>399</v>
      </c>
      <c r="J2327" s="60">
        <f t="shared" si="194"/>
        <v>2569</v>
      </c>
      <c r="K2327" s="69">
        <f t="shared" si="195"/>
        <v>51</v>
      </c>
      <c r="L2327"/>
      <c r="M2327" s="85">
        <v>2021</v>
      </c>
      <c r="N2327" s="85">
        <v>2305</v>
      </c>
      <c r="O2327" s="85">
        <v>2305</v>
      </c>
      <c r="P2327" s="85">
        <v>45</v>
      </c>
      <c r="Q2327" s="70"/>
      <c r="R2327" s="85">
        <v>2305</v>
      </c>
      <c r="S2327" s="64">
        <v>2021</v>
      </c>
      <c r="T2327" s="64">
        <v>45</v>
      </c>
      <c r="U2327" s="64">
        <v>375</v>
      </c>
      <c r="V2327" s="64">
        <v>1</v>
      </c>
    </row>
    <row r="2328" spans="6:22" x14ac:dyDescent="0.25">
      <c r="F2328" s="60">
        <v>2306</v>
      </c>
      <c r="G2328" s="69">
        <f t="shared" si="196"/>
        <v>33</v>
      </c>
      <c r="H2328" s="69">
        <f t="shared" si="197"/>
        <v>9</v>
      </c>
      <c r="I2328" s="84">
        <f t="shared" si="198"/>
        <v>399</v>
      </c>
      <c r="J2328" s="60">
        <f t="shared" ref="J2328:J2391" si="199">RANK(I2328,$I$23:$I$6550,1)</f>
        <v>2569</v>
      </c>
      <c r="K2328" s="69">
        <f t="shared" ref="K2328:K2391" si="200">LOOKUP(F2328,$X$23:$X$191,$Y$23:$Y$191)</f>
        <v>51</v>
      </c>
      <c r="L2328"/>
      <c r="M2328" s="85">
        <v>2022</v>
      </c>
      <c r="N2328" s="85">
        <v>2305</v>
      </c>
      <c r="O2328" s="85">
        <v>2306</v>
      </c>
      <c r="P2328" s="85">
        <v>45</v>
      </c>
      <c r="Q2328" s="70"/>
      <c r="R2328" s="85">
        <v>2306</v>
      </c>
      <c r="S2328" s="64">
        <v>2022</v>
      </c>
      <c r="T2328" s="64">
        <v>45</v>
      </c>
      <c r="U2328" s="64">
        <v>375</v>
      </c>
      <c r="V2328" s="64">
        <v>2</v>
      </c>
    </row>
    <row r="2329" spans="6:22" x14ac:dyDescent="0.25">
      <c r="F2329" s="60">
        <v>2307</v>
      </c>
      <c r="G2329" s="69">
        <f t="shared" si="196"/>
        <v>33</v>
      </c>
      <c r="H2329" s="69">
        <f t="shared" si="197"/>
        <v>9</v>
      </c>
      <c r="I2329" s="84">
        <f t="shared" si="198"/>
        <v>399</v>
      </c>
      <c r="J2329" s="60">
        <f t="shared" si="199"/>
        <v>2569</v>
      </c>
      <c r="K2329" s="69">
        <f t="shared" si="200"/>
        <v>51</v>
      </c>
      <c r="L2329"/>
      <c r="M2329" s="85">
        <v>2023</v>
      </c>
      <c r="N2329" s="85">
        <v>2305</v>
      </c>
      <c r="O2329" s="85">
        <v>2307</v>
      </c>
      <c r="P2329" s="85">
        <v>45</v>
      </c>
      <c r="Q2329" s="70"/>
      <c r="R2329" s="85">
        <v>2307</v>
      </c>
      <c r="S2329" s="64">
        <v>2023</v>
      </c>
      <c r="T2329" s="64">
        <v>45</v>
      </c>
      <c r="U2329" s="64">
        <v>375</v>
      </c>
      <c r="V2329" s="64">
        <v>3</v>
      </c>
    </row>
    <row r="2330" spans="6:22" x14ac:dyDescent="0.25">
      <c r="F2330" s="60">
        <v>2308</v>
      </c>
      <c r="G2330" s="69">
        <f t="shared" si="196"/>
        <v>33</v>
      </c>
      <c r="H2330" s="69">
        <f t="shared" si="197"/>
        <v>9</v>
      </c>
      <c r="I2330" s="84">
        <f t="shared" si="198"/>
        <v>399</v>
      </c>
      <c r="J2330" s="60">
        <f t="shared" si="199"/>
        <v>2569</v>
      </c>
      <c r="K2330" s="69">
        <f t="shared" si="200"/>
        <v>51</v>
      </c>
      <c r="L2330"/>
      <c r="M2330" s="85">
        <v>2024</v>
      </c>
      <c r="N2330" s="85">
        <v>2305</v>
      </c>
      <c r="O2330" s="85">
        <v>2308</v>
      </c>
      <c r="P2330" s="85">
        <v>45</v>
      </c>
      <c r="Q2330" s="70"/>
      <c r="R2330" s="85">
        <v>2308</v>
      </c>
      <c r="S2330" s="64">
        <v>2024</v>
      </c>
      <c r="T2330" s="64">
        <v>45</v>
      </c>
      <c r="U2330" s="64">
        <v>375</v>
      </c>
      <c r="V2330" s="64">
        <v>4</v>
      </c>
    </row>
    <row r="2331" spans="6:22" x14ac:dyDescent="0.25">
      <c r="F2331" s="60">
        <v>2309</v>
      </c>
      <c r="G2331" s="69">
        <f t="shared" ref="G2331:G2394" si="201">G2327+1</f>
        <v>34</v>
      </c>
      <c r="H2331" s="69">
        <f t="shared" si="197"/>
        <v>9</v>
      </c>
      <c r="I2331" s="84">
        <f t="shared" si="198"/>
        <v>407</v>
      </c>
      <c r="J2331" s="60">
        <f t="shared" si="199"/>
        <v>2657</v>
      </c>
      <c r="K2331" s="69">
        <f t="shared" si="200"/>
        <v>51</v>
      </c>
      <c r="L2331"/>
      <c r="M2331" s="85">
        <v>2293</v>
      </c>
      <c r="N2331" s="85">
        <v>2305</v>
      </c>
      <c r="O2331" s="85">
        <v>2309</v>
      </c>
      <c r="P2331" s="85">
        <v>51</v>
      </c>
      <c r="Q2331" s="70"/>
      <c r="R2331" s="85">
        <v>2309</v>
      </c>
      <c r="S2331" s="64">
        <v>2293</v>
      </c>
      <c r="T2331" s="64">
        <v>51</v>
      </c>
      <c r="U2331" s="64">
        <v>375</v>
      </c>
      <c r="V2331" s="64">
        <v>1</v>
      </c>
    </row>
    <row r="2332" spans="6:22" x14ac:dyDescent="0.25">
      <c r="F2332" s="60">
        <v>2310</v>
      </c>
      <c r="G2332" s="69">
        <f t="shared" si="201"/>
        <v>34</v>
      </c>
      <c r="H2332" s="69">
        <f t="shared" si="197"/>
        <v>9</v>
      </c>
      <c r="I2332" s="84">
        <f t="shared" si="198"/>
        <v>407</v>
      </c>
      <c r="J2332" s="60">
        <f t="shared" si="199"/>
        <v>2657</v>
      </c>
      <c r="K2332" s="69">
        <f t="shared" si="200"/>
        <v>51</v>
      </c>
      <c r="L2332"/>
      <c r="M2332" s="85">
        <v>2294</v>
      </c>
      <c r="N2332" s="85">
        <v>2305</v>
      </c>
      <c r="O2332" s="85">
        <v>2310</v>
      </c>
      <c r="P2332" s="85">
        <v>51</v>
      </c>
      <c r="Q2332" s="70"/>
      <c r="R2332" s="85">
        <v>2310</v>
      </c>
      <c r="S2332" s="64">
        <v>2294</v>
      </c>
      <c r="T2332" s="64">
        <v>51</v>
      </c>
      <c r="U2332" s="64">
        <v>375</v>
      </c>
      <c r="V2332" s="64">
        <v>2</v>
      </c>
    </row>
    <row r="2333" spans="6:22" x14ac:dyDescent="0.25">
      <c r="F2333" s="60">
        <v>2311</v>
      </c>
      <c r="G2333" s="69">
        <f t="shared" si="201"/>
        <v>34</v>
      </c>
      <c r="H2333" s="69">
        <f t="shared" si="197"/>
        <v>9</v>
      </c>
      <c r="I2333" s="84">
        <f t="shared" si="198"/>
        <v>407</v>
      </c>
      <c r="J2333" s="60">
        <f t="shared" si="199"/>
        <v>2657</v>
      </c>
      <c r="K2333" s="69">
        <f t="shared" si="200"/>
        <v>51</v>
      </c>
      <c r="L2333"/>
      <c r="M2333" s="85">
        <v>2295</v>
      </c>
      <c r="N2333" s="85">
        <v>2305</v>
      </c>
      <c r="O2333" s="85">
        <v>2311</v>
      </c>
      <c r="P2333" s="85">
        <v>51</v>
      </c>
      <c r="Q2333" s="70"/>
      <c r="R2333" s="85">
        <v>2311</v>
      </c>
      <c r="S2333" s="64">
        <v>2295</v>
      </c>
      <c r="T2333" s="64">
        <v>51</v>
      </c>
      <c r="U2333" s="64">
        <v>375</v>
      </c>
      <c r="V2333" s="64">
        <v>3</v>
      </c>
    </row>
    <row r="2334" spans="6:22" x14ac:dyDescent="0.25">
      <c r="F2334" s="60">
        <v>2312</v>
      </c>
      <c r="G2334" s="69">
        <f t="shared" si="201"/>
        <v>34</v>
      </c>
      <c r="H2334" s="69">
        <f t="shared" si="197"/>
        <v>9</v>
      </c>
      <c r="I2334" s="84">
        <f t="shared" si="198"/>
        <v>407</v>
      </c>
      <c r="J2334" s="60">
        <f t="shared" si="199"/>
        <v>2657</v>
      </c>
      <c r="K2334" s="69">
        <f t="shared" si="200"/>
        <v>51</v>
      </c>
      <c r="L2334"/>
      <c r="M2334" s="85">
        <v>2296</v>
      </c>
      <c r="N2334" s="85">
        <v>2305</v>
      </c>
      <c r="O2334" s="85">
        <v>2312</v>
      </c>
      <c r="P2334" s="85">
        <v>51</v>
      </c>
      <c r="Q2334" s="70"/>
      <c r="R2334" s="85">
        <v>2312</v>
      </c>
      <c r="S2334" s="64">
        <v>2296</v>
      </c>
      <c r="T2334" s="64">
        <v>51</v>
      </c>
      <c r="U2334" s="64">
        <v>375</v>
      </c>
      <c r="V2334" s="64">
        <v>4</v>
      </c>
    </row>
    <row r="2335" spans="6:22" x14ac:dyDescent="0.25">
      <c r="F2335" s="60">
        <v>2313</v>
      </c>
      <c r="G2335" s="69">
        <f t="shared" si="201"/>
        <v>35</v>
      </c>
      <c r="H2335" s="69">
        <f t="shared" si="197"/>
        <v>9</v>
      </c>
      <c r="I2335" s="84">
        <f t="shared" si="198"/>
        <v>434</v>
      </c>
      <c r="J2335" s="60">
        <f t="shared" si="199"/>
        <v>2957</v>
      </c>
      <c r="K2335" s="69">
        <f t="shared" si="200"/>
        <v>52</v>
      </c>
      <c r="L2335"/>
      <c r="M2335" s="85">
        <v>3089</v>
      </c>
      <c r="N2335" s="85">
        <v>2305</v>
      </c>
      <c r="O2335" s="85">
        <v>2313</v>
      </c>
      <c r="P2335" s="85">
        <v>69</v>
      </c>
      <c r="Q2335" s="70"/>
      <c r="R2335" s="85">
        <v>2313</v>
      </c>
      <c r="S2335" s="64">
        <v>3089</v>
      </c>
      <c r="T2335" s="64">
        <v>69</v>
      </c>
      <c r="U2335" s="64">
        <v>375</v>
      </c>
      <c r="V2335" s="64">
        <v>1</v>
      </c>
    </row>
    <row r="2336" spans="6:22" x14ac:dyDescent="0.25">
      <c r="F2336" s="60">
        <v>2314</v>
      </c>
      <c r="G2336" s="69">
        <f t="shared" si="201"/>
        <v>35</v>
      </c>
      <c r="H2336" s="69">
        <f t="shared" si="197"/>
        <v>9</v>
      </c>
      <c r="I2336" s="84">
        <f t="shared" si="198"/>
        <v>434</v>
      </c>
      <c r="J2336" s="60">
        <f t="shared" si="199"/>
        <v>2957</v>
      </c>
      <c r="K2336" s="69">
        <f t="shared" si="200"/>
        <v>52</v>
      </c>
      <c r="L2336"/>
      <c r="M2336" s="85">
        <v>3090</v>
      </c>
      <c r="N2336" s="85">
        <v>2305</v>
      </c>
      <c r="O2336" s="85">
        <v>2314</v>
      </c>
      <c r="P2336" s="85">
        <v>69</v>
      </c>
      <c r="Q2336" s="70"/>
      <c r="R2336" s="85">
        <v>2314</v>
      </c>
      <c r="S2336" s="64">
        <v>3090</v>
      </c>
      <c r="T2336" s="64">
        <v>69</v>
      </c>
      <c r="U2336" s="64">
        <v>375</v>
      </c>
      <c r="V2336" s="64">
        <v>2</v>
      </c>
    </row>
    <row r="2337" spans="6:22" x14ac:dyDescent="0.25">
      <c r="F2337" s="60">
        <v>2315</v>
      </c>
      <c r="G2337" s="69">
        <f t="shared" si="201"/>
        <v>35</v>
      </c>
      <c r="H2337" s="69">
        <f t="shared" si="197"/>
        <v>9</v>
      </c>
      <c r="I2337" s="84">
        <f t="shared" si="198"/>
        <v>434</v>
      </c>
      <c r="J2337" s="60">
        <f t="shared" si="199"/>
        <v>2957</v>
      </c>
      <c r="K2337" s="69">
        <f t="shared" si="200"/>
        <v>52</v>
      </c>
      <c r="L2337"/>
      <c r="M2337" s="85">
        <v>3091</v>
      </c>
      <c r="N2337" s="85">
        <v>2305</v>
      </c>
      <c r="O2337" s="85">
        <v>2315</v>
      </c>
      <c r="P2337" s="85">
        <v>69</v>
      </c>
      <c r="Q2337" s="70"/>
      <c r="R2337" s="85">
        <v>2315</v>
      </c>
      <c r="S2337" s="64">
        <v>3091</v>
      </c>
      <c r="T2337" s="64">
        <v>69</v>
      </c>
      <c r="U2337" s="64">
        <v>375</v>
      </c>
      <c r="V2337" s="64">
        <v>3</v>
      </c>
    </row>
    <row r="2338" spans="6:22" x14ac:dyDescent="0.25">
      <c r="F2338" s="60">
        <v>2316</v>
      </c>
      <c r="G2338" s="69">
        <f t="shared" si="201"/>
        <v>35</v>
      </c>
      <c r="H2338" s="69">
        <f t="shared" si="197"/>
        <v>9</v>
      </c>
      <c r="I2338" s="84">
        <f t="shared" si="198"/>
        <v>434</v>
      </c>
      <c r="J2338" s="60">
        <f t="shared" si="199"/>
        <v>2957</v>
      </c>
      <c r="K2338" s="69">
        <f t="shared" si="200"/>
        <v>52</v>
      </c>
      <c r="L2338"/>
      <c r="M2338" s="85">
        <v>3092</v>
      </c>
      <c r="N2338" s="85">
        <v>2305</v>
      </c>
      <c r="O2338" s="85">
        <v>2316</v>
      </c>
      <c r="P2338" s="85">
        <v>69</v>
      </c>
      <c r="Q2338" s="70"/>
      <c r="R2338" s="85">
        <v>2316</v>
      </c>
      <c r="S2338" s="64">
        <v>3092</v>
      </c>
      <c r="T2338" s="64">
        <v>69</v>
      </c>
      <c r="U2338" s="64">
        <v>375</v>
      </c>
      <c r="V2338" s="64">
        <v>4</v>
      </c>
    </row>
    <row r="2339" spans="6:22" x14ac:dyDescent="0.25">
      <c r="F2339" s="60">
        <v>2317</v>
      </c>
      <c r="G2339" s="69">
        <f t="shared" si="201"/>
        <v>36</v>
      </c>
      <c r="H2339" s="69">
        <f t="shared" si="197"/>
        <v>9</v>
      </c>
      <c r="I2339" s="84">
        <f t="shared" si="198"/>
        <v>442</v>
      </c>
      <c r="J2339" s="60">
        <f t="shared" si="199"/>
        <v>3045</v>
      </c>
      <c r="K2339" s="69">
        <f t="shared" si="200"/>
        <v>52</v>
      </c>
      <c r="L2339"/>
      <c r="M2339" s="85">
        <v>3361</v>
      </c>
      <c r="N2339" s="85">
        <v>2305</v>
      </c>
      <c r="O2339" s="85">
        <v>2317</v>
      </c>
      <c r="P2339" s="85">
        <v>75</v>
      </c>
      <c r="Q2339" s="70"/>
      <c r="R2339" s="85">
        <v>2317</v>
      </c>
      <c r="S2339" s="64">
        <v>3361</v>
      </c>
      <c r="T2339" s="64">
        <v>75</v>
      </c>
      <c r="U2339" s="64">
        <v>375</v>
      </c>
      <c r="V2339" s="64">
        <v>1</v>
      </c>
    </row>
    <row r="2340" spans="6:22" x14ac:dyDescent="0.25">
      <c r="F2340" s="60">
        <v>2318</v>
      </c>
      <c r="G2340" s="69">
        <f t="shared" si="201"/>
        <v>36</v>
      </c>
      <c r="H2340" s="69">
        <f t="shared" si="197"/>
        <v>9</v>
      </c>
      <c r="I2340" s="84">
        <f t="shared" si="198"/>
        <v>442</v>
      </c>
      <c r="J2340" s="60">
        <f t="shared" si="199"/>
        <v>3045</v>
      </c>
      <c r="K2340" s="69">
        <f t="shared" si="200"/>
        <v>52</v>
      </c>
      <c r="L2340"/>
      <c r="M2340" s="85">
        <v>3362</v>
      </c>
      <c r="N2340" s="85">
        <v>2305</v>
      </c>
      <c r="O2340" s="85">
        <v>2318</v>
      </c>
      <c r="P2340" s="85">
        <v>75</v>
      </c>
      <c r="Q2340" s="70"/>
      <c r="R2340" s="85">
        <v>2318</v>
      </c>
      <c r="S2340" s="64">
        <v>3362</v>
      </c>
      <c r="T2340" s="64">
        <v>75</v>
      </c>
      <c r="U2340" s="64">
        <v>375</v>
      </c>
      <c r="V2340" s="64">
        <v>2</v>
      </c>
    </row>
    <row r="2341" spans="6:22" x14ac:dyDescent="0.25">
      <c r="F2341" s="60">
        <v>2319</v>
      </c>
      <c r="G2341" s="69">
        <f t="shared" si="201"/>
        <v>36</v>
      </c>
      <c r="H2341" s="69">
        <f t="shared" si="197"/>
        <v>9</v>
      </c>
      <c r="I2341" s="84">
        <f t="shared" si="198"/>
        <v>442</v>
      </c>
      <c r="J2341" s="60">
        <f t="shared" si="199"/>
        <v>3045</v>
      </c>
      <c r="K2341" s="69">
        <f t="shared" si="200"/>
        <v>52</v>
      </c>
      <c r="L2341"/>
      <c r="M2341" s="85">
        <v>3363</v>
      </c>
      <c r="N2341" s="85">
        <v>2305</v>
      </c>
      <c r="O2341" s="85">
        <v>2319</v>
      </c>
      <c r="P2341" s="85">
        <v>75</v>
      </c>
      <c r="Q2341" s="70"/>
      <c r="R2341" s="85">
        <v>2319</v>
      </c>
      <c r="S2341" s="64">
        <v>3363</v>
      </c>
      <c r="T2341" s="64">
        <v>75</v>
      </c>
      <c r="U2341" s="64">
        <v>375</v>
      </c>
      <c r="V2341" s="64">
        <v>3</v>
      </c>
    </row>
    <row r="2342" spans="6:22" x14ac:dyDescent="0.25">
      <c r="F2342" s="60">
        <v>2320</v>
      </c>
      <c r="G2342" s="69">
        <f t="shared" si="201"/>
        <v>36</v>
      </c>
      <c r="H2342" s="69">
        <f t="shared" si="197"/>
        <v>9</v>
      </c>
      <c r="I2342" s="84">
        <f t="shared" si="198"/>
        <v>442</v>
      </c>
      <c r="J2342" s="60">
        <f t="shared" si="199"/>
        <v>3045</v>
      </c>
      <c r="K2342" s="69">
        <f t="shared" si="200"/>
        <v>52</v>
      </c>
      <c r="L2342"/>
      <c r="M2342" s="85">
        <v>3364</v>
      </c>
      <c r="N2342" s="85">
        <v>2305</v>
      </c>
      <c r="O2342" s="85">
        <v>2320</v>
      </c>
      <c r="P2342" s="85">
        <v>75</v>
      </c>
      <c r="Q2342" s="70"/>
      <c r="R2342" s="85">
        <v>2320</v>
      </c>
      <c r="S2342" s="64">
        <v>3364</v>
      </c>
      <c r="T2342" s="64">
        <v>75</v>
      </c>
      <c r="U2342" s="64">
        <v>375</v>
      </c>
      <c r="V2342" s="64">
        <v>4</v>
      </c>
    </row>
    <row r="2343" spans="6:22" x14ac:dyDescent="0.25">
      <c r="F2343" s="60">
        <v>2321</v>
      </c>
      <c r="G2343" s="69">
        <f t="shared" si="201"/>
        <v>37</v>
      </c>
      <c r="H2343" s="69">
        <f t="shared" ref="H2343:H2406" si="202">H2071+1</f>
        <v>9</v>
      </c>
      <c r="I2343" s="84">
        <f t="shared" si="198"/>
        <v>450</v>
      </c>
      <c r="J2343" s="60">
        <f t="shared" si="199"/>
        <v>3133</v>
      </c>
      <c r="K2343" s="69">
        <f t="shared" si="200"/>
        <v>52</v>
      </c>
      <c r="L2343"/>
      <c r="M2343" s="85">
        <v>4157</v>
      </c>
      <c r="N2343" s="85">
        <v>2305</v>
      </c>
      <c r="O2343" s="85">
        <v>2321</v>
      </c>
      <c r="P2343" s="85">
        <v>92</v>
      </c>
      <c r="Q2343" s="70"/>
      <c r="R2343" s="85">
        <v>2321</v>
      </c>
      <c r="S2343" s="64">
        <v>4157</v>
      </c>
      <c r="T2343" s="64">
        <v>92</v>
      </c>
      <c r="U2343" s="64">
        <v>375</v>
      </c>
      <c r="V2343" s="64">
        <v>1</v>
      </c>
    </row>
    <row r="2344" spans="6:22" x14ac:dyDescent="0.25">
      <c r="F2344" s="60">
        <v>2322</v>
      </c>
      <c r="G2344" s="69">
        <f t="shared" si="201"/>
        <v>37</v>
      </c>
      <c r="H2344" s="69">
        <f t="shared" si="202"/>
        <v>9</v>
      </c>
      <c r="I2344" s="84">
        <f t="shared" si="198"/>
        <v>450</v>
      </c>
      <c r="J2344" s="60">
        <f t="shared" si="199"/>
        <v>3133</v>
      </c>
      <c r="K2344" s="69">
        <f t="shared" si="200"/>
        <v>52</v>
      </c>
      <c r="L2344"/>
      <c r="M2344" s="85">
        <v>4158</v>
      </c>
      <c r="N2344" s="85">
        <v>2305</v>
      </c>
      <c r="O2344" s="85">
        <v>2322</v>
      </c>
      <c r="P2344" s="85">
        <v>92</v>
      </c>
      <c r="Q2344" s="70"/>
      <c r="R2344" s="85">
        <v>2322</v>
      </c>
      <c r="S2344" s="64">
        <v>4158</v>
      </c>
      <c r="T2344" s="64">
        <v>92</v>
      </c>
      <c r="U2344" s="64">
        <v>375</v>
      </c>
      <c r="V2344" s="64">
        <v>2</v>
      </c>
    </row>
    <row r="2345" spans="6:22" x14ac:dyDescent="0.25">
      <c r="F2345" s="60">
        <v>2323</v>
      </c>
      <c r="G2345" s="69">
        <f t="shared" si="201"/>
        <v>37</v>
      </c>
      <c r="H2345" s="69">
        <f t="shared" si="202"/>
        <v>9</v>
      </c>
      <c r="I2345" s="84">
        <f t="shared" si="198"/>
        <v>450</v>
      </c>
      <c r="J2345" s="60">
        <f t="shared" si="199"/>
        <v>3133</v>
      </c>
      <c r="K2345" s="69">
        <f t="shared" si="200"/>
        <v>52</v>
      </c>
      <c r="L2345"/>
      <c r="M2345" s="85">
        <v>4159</v>
      </c>
      <c r="N2345" s="85">
        <v>2305</v>
      </c>
      <c r="O2345" s="85">
        <v>2323</v>
      </c>
      <c r="P2345" s="85">
        <v>92</v>
      </c>
      <c r="Q2345" s="70"/>
      <c r="R2345" s="85">
        <v>2323</v>
      </c>
      <c r="S2345" s="64">
        <v>4159</v>
      </c>
      <c r="T2345" s="64">
        <v>92</v>
      </c>
      <c r="U2345" s="64">
        <v>375</v>
      </c>
      <c r="V2345" s="64">
        <v>3</v>
      </c>
    </row>
    <row r="2346" spans="6:22" x14ac:dyDescent="0.25">
      <c r="F2346" s="60">
        <v>2324</v>
      </c>
      <c r="G2346" s="69">
        <f t="shared" si="201"/>
        <v>37</v>
      </c>
      <c r="H2346" s="69">
        <f t="shared" si="202"/>
        <v>9</v>
      </c>
      <c r="I2346" s="84">
        <f t="shared" si="198"/>
        <v>450</v>
      </c>
      <c r="J2346" s="60">
        <f t="shared" si="199"/>
        <v>3133</v>
      </c>
      <c r="K2346" s="69">
        <f t="shared" si="200"/>
        <v>52</v>
      </c>
      <c r="L2346"/>
      <c r="M2346" s="85">
        <v>4160</v>
      </c>
      <c r="N2346" s="85">
        <v>2305</v>
      </c>
      <c r="O2346" s="85">
        <v>2324</v>
      </c>
      <c r="P2346" s="85">
        <v>92</v>
      </c>
      <c r="Q2346" s="70"/>
      <c r="R2346" s="85">
        <v>2324</v>
      </c>
      <c r="S2346" s="64">
        <v>4160</v>
      </c>
      <c r="T2346" s="64">
        <v>92</v>
      </c>
      <c r="U2346" s="64">
        <v>375</v>
      </c>
      <c r="V2346" s="64">
        <v>4</v>
      </c>
    </row>
    <row r="2347" spans="6:22" x14ac:dyDescent="0.25">
      <c r="F2347" s="60">
        <v>2325</v>
      </c>
      <c r="G2347" s="69">
        <f t="shared" si="201"/>
        <v>38</v>
      </c>
      <c r="H2347" s="69">
        <f t="shared" si="202"/>
        <v>9</v>
      </c>
      <c r="I2347" s="84">
        <f t="shared" si="198"/>
        <v>458</v>
      </c>
      <c r="J2347" s="60">
        <f t="shared" si="199"/>
        <v>3221</v>
      </c>
      <c r="K2347" s="69">
        <f t="shared" si="200"/>
        <v>52</v>
      </c>
      <c r="L2347"/>
      <c r="M2347" s="85">
        <v>4429</v>
      </c>
      <c r="N2347" s="85">
        <v>2305</v>
      </c>
      <c r="O2347" s="85">
        <v>2325</v>
      </c>
      <c r="P2347" s="85">
        <v>98</v>
      </c>
      <c r="Q2347" s="70"/>
      <c r="R2347" s="85">
        <v>2325</v>
      </c>
      <c r="S2347" s="64">
        <v>4429</v>
      </c>
      <c r="T2347" s="64">
        <v>98</v>
      </c>
      <c r="U2347" s="64">
        <v>375</v>
      </c>
      <c r="V2347" s="64">
        <v>1</v>
      </c>
    </row>
    <row r="2348" spans="6:22" x14ac:dyDescent="0.25">
      <c r="F2348" s="60">
        <v>2326</v>
      </c>
      <c r="G2348" s="69">
        <f t="shared" si="201"/>
        <v>38</v>
      </c>
      <c r="H2348" s="69">
        <f t="shared" si="202"/>
        <v>9</v>
      </c>
      <c r="I2348" s="84">
        <f t="shared" si="198"/>
        <v>458</v>
      </c>
      <c r="J2348" s="60">
        <f t="shared" si="199"/>
        <v>3221</v>
      </c>
      <c r="K2348" s="69">
        <f t="shared" si="200"/>
        <v>52</v>
      </c>
      <c r="L2348"/>
      <c r="M2348" s="85">
        <v>4430</v>
      </c>
      <c r="N2348" s="85">
        <v>2305</v>
      </c>
      <c r="O2348" s="85">
        <v>2326</v>
      </c>
      <c r="P2348" s="85">
        <v>98</v>
      </c>
      <c r="Q2348" s="70"/>
      <c r="R2348" s="85">
        <v>2326</v>
      </c>
      <c r="S2348" s="64">
        <v>4430</v>
      </c>
      <c r="T2348" s="64">
        <v>98</v>
      </c>
      <c r="U2348" s="64">
        <v>375</v>
      </c>
      <c r="V2348" s="64">
        <v>2</v>
      </c>
    </row>
    <row r="2349" spans="6:22" x14ac:dyDescent="0.25">
      <c r="F2349" s="60">
        <v>2327</v>
      </c>
      <c r="G2349" s="69">
        <f t="shared" si="201"/>
        <v>38</v>
      </c>
      <c r="H2349" s="69">
        <f t="shared" si="202"/>
        <v>9</v>
      </c>
      <c r="I2349" s="84">
        <f t="shared" si="198"/>
        <v>458</v>
      </c>
      <c r="J2349" s="60">
        <f t="shared" si="199"/>
        <v>3221</v>
      </c>
      <c r="K2349" s="69">
        <f t="shared" si="200"/>
        <v>52</v>
      </c>
      <c r="L2349"/>
      <c r="M2349" s="85">
        <v>4431</v>
      </c>
      <c r="N2349" s="85">
        <v>2305</v>
      </c>
      <c r="O2349" s="85">
        <v>2327</v>
      </c>
      <c r="P2349" s="85">
        <v>98</v>
      </c>
      <c r="Q2349" s="70"/>
      <c r="R2349" s="85">
        <v>2327</v>
      </c>
      <c r="S2349" s="64">
        <v>4431</v>
      </c>
      <c r="T2349" s="64">
        <v>98</v>
      </c>
      <c r="U2349" s="64">
        <v>375</v>
      </c>
      <c r="V2349" s="64">
        <v>3</v>
      </c>
    </row>
    <row r="2350" spans="6:22" x14ac:dyDescent="0.25">
      <c r="F2350" s="60">
        <v>2328</v>
      </c>
      <c r="G2350" s="69">
        <f t="shared" si="201"/>
        <v>38</v>
      </c>
      <c r="H2350" s="69">
        <f t="shared" si="202"/>
        <v>9</v>
      </c>
      <c r="I2350" s="84">
        <f t="shared" si="198"/>
        <v>458</v>
      </c>
      <c r="J2350" s="60">
        <f t="shared" si="199"/>
        <v>3221</v>
      </c>
      <c r="K2350" s="69">
        <f t="shared" si="200"/>
        <v>52</v>
      </c>
      <c r="L2350"/>
      <c r="M2350" s="85">
        <v>4432</v>
      </c>
      <c r="N2350" s="85">
        <v>2305</v>
      </c>
      <c r="O2350" s="85">
        <v>2328</v>
      </c>
      <c r="P2350" s="85">
        <v>98</v>
      </c>
      <c r="Q2350" s="70"/>
      <c r="R2350" s="85">
        <v>2328</v>
      </c>
      <c r="S2350" s="64">
        <v>4432</v>
      </c>
      <c r="T2350" s="64">
        <v>98</v>
      </c>
      <c r="U2350" s="64">
        <v>375</v>
      </c>
      <c r="V2350" s="64">
        <v>4</v>
      </c>
    </row>
    <row r="2351" spans="6:22" x14ac:dyDescent="0.25">
      <c r="F2351" s="60">
        <v>2329</v>
      </c>
      <c r="G2351" s="69">
        <f t="shared" si="201"/>
        <v>39</v>
      </c>
      <c r="H2351" s="69">
        <f t="shared" si="202"/>
        <v>9</v>
      </c>
      <c r="I2351" s="84">
        <f t="shared" si="198"/>
        <v>466</v>
      </c>
      <c r="J2351" s="60">
        <f t="shared" si="199"/>
        <v>3309</v>
      </c>
      <c r="K2351" s="69">
        <f t="shared" si="200"/>
        <v>52</v>
      </c>
      <c r="L2351"/>
      <c r="M2351" s="85">
        <v>5225</v>
      </c>
      <c r="N2351" s="85">
        <v>2305</v>
      </c>
      <c r="O2351" s="85">
        <v>2329</v>
      </c>
      <c r="P2351" s="85">
        <v>115</v>
      </c>
      <c r="Q2351" s="70"/>
      <c r="R2351" s="85">
        <v>2329</v>
      </c>
      <c r="S2351" s="64">
        <v>5225</v>
      </c>
      <c r="T2351" s="64">
        <v>116</v>
      </c>
      <c r="U2351" s="64">
        <v>375</v>
      </c>
      <c r="V2351" s="64">
        <v>1</v>
      </c>
    </row>
    <row r="2352" spans="6:22" x14ac:dyDescent="0.25">
      <c r="F2352" s="60">
        <v>2330</v>
      </c>
      <c r="G2352" s="69">
        <f t="shared" si="201"/>
        <v>39</v>
      </c>
      <c r="H2352" s="69">
        <f t="shared" si="202"/>
        <v>9</v>
      </c>
      <c r="I2352" s="84">
        <f t="shared" si="198"/>
        <v>466</v>
      </c>
      <c r="J2352" s="60">
        <f t="shared" si="199"/>
        <v>3309</v>
      </c>
      <c r="K2352" s="69">
        <f t="shared" si="200"/>
        <v>52</v>
      </c>
      <c r="L2352"/>
      <c r="M2352" s="85">
        <v>5226</v>
      </c>
      <c r="N2352" s="85">
        <v>2305</v>
      </c>
      <c r="O2352" s="85">
        <v>2330</v>
      </c>
      <c r="P2352" s="85">
        <v>115</v>
      </c>
      <c r="Q2352" s="70"/>
      <c r="R2352" s="85">
        <v>2330</v>
      </c>
      <c r="S2352" s="64">
        <v>5226</v>
      </c>
      <c r="T2352" s="64">
        <v>116</v>
      </c>
      <c r="U2352" s="64">
        <v>375</v>
      </c>
      <c r="V2352" s="64">
        <v>2</v>
      </c>
    </row>
    <row r="2353" spans="6:22" x14ac:dyDescent="0.25">
      <c r="F2353" s="60">
        <v>2331</v>
      </c>
      <c r="G2353" s="69">
        <f t="shared" si="201"/>
        <v>39</v>
      </c>
      <c r="H2353" s="69">
        <f t="shared" si="202"/>
        <v>9</v>
      </c>
      <c r="I2353" s="84">
        <f t="shared" si="198"/>
        <v>466</v>
      </c>
      <c r="J2353" s="60">
        <f t="shared" si="199"/>
        <v>3309</v>
      </c>
      <c r="K2353" s="69">
        <f t="shared" si="200"/>
        <v>52</v>
      </c>
      <c r="L2353"/>
      <c r="M2353" s="85">
        <v>5227</v>
      </c>
      <c r="N2353" s="85">
        <v>2305</v>
      </c>
      <c r="O2353" s="85">
        <v>2331</v>
      </c>
      <c r="P2353" s="85">
        <v>115</v>
      </c>
      <c r="Q2353" s="70"/>
      <c r="R2353" s="85">
        <v>2331</v>
      </c>
      <c r="S2353" s="64">
        <v>5227</v>
      </c>
      <c r="T2353" s="64">
        <v>116</v>
      </c>
      <c r="U2353" s="64">
        <v>375</v>
      </c>
      <c r="V2353" s="64">
        <v>3</v>
      </c>
    </row>
    <row r="2354" spans="6:22" x14ac:dyDescent="0.25">
      <c r="F2354" s="60">
        <v>2332</v>
      </c>
      <c r="G2354" s="69">
        <f t="shared" si="201"/>
        <v>39</v>
      </c>
      <c r="H2354" s="69">
        <f t="shared" si="202"/>
        <v>9</v>
      </c>
      <c r="I2354" s="84">
        <f t="shared" si="198"/>
        <v>466</v>
      </c>
      <c r="J2354" s="60">
        <f t="shared" si="199"/>
        <v>3309</v>
      </c>
      <c r="K2354" s="69">
        <f t="shared" si="200"/>
        <v>52</v>
      </c>
      <c r="L2354"/>
      <c r="M2354" s="85">
        <v>5228</v>
      </c>
      <c r="N2354" s="85">
        <v>2305</v>
      </c>
      <c r="O2354" s="85">
        <v>2332</v>
      </c>
      <c r="P2354" s="85">
        <v>115</v>
      </c>
      <c r="Q2354" s="70"/>
      <c r="R2354" s="85">
        <v>2332</v>
      </c>
      <c r="S2354" s="64">
        <v>5228</v>
      </c>
      <c r="T2354" s="64">
        <v>116</v>
      </c>
      <c r="U2354" s="64">
        <v>375</v>
      </c>
      <c r="V2354" s="64">
        <v>4</v>
      </c>
    </row>
    <row r="2355" spans="6:22" x14ac:dyDescent="0.25">
      <c r="F2355" s="60">
        <v>2333</v>
      </c>
      <c r="G2355" s="69">
        <f t="shared" si="201"/>
        <v>40</v>
      </c>
      <c r="H2355" s="69">
        <f t="shared" si="202"/>
        <v>9</v>
      </c>
      <c r="I2355" s="84">
        <f t="shared" si="198"/>
        <v>474</v>
      </c>
      <c r="J2355" s="60">
        <f t="shared" si="199"/>
        <v>3397</v>
      </c>
      <c r="K2355" s="69">
        <f t="shared" si="200"/>
        <v>52</v>
      </c>
      <c r="L2355"/>
      <c r="M2355" s="85">
        <v>5497</v>
      </c>
      <c r="N2355" s="85">
        <v>2305</v>
      </c>
      <c r="O2355" s="85">
        <v>2333</v>
      </c>
      <c r="P2355" s="85">
        <v>121</v>
      </c>
      <c r="Q2355" s="70"/>
      <c r="R2355" s="85">
        <v>2333</v>
      </c>
      <c r="S2355" s="64">
        <v>5497</v>
      </c>
      <c r="T2355" s="64">
        <v>122</v>
      </c>
      <c r="U2355" s="64">
        <v>375</v>
      </c>
      <c r="V2355" s="64">
        <v>1</v>
      </c>
    </row>
    <row r="2356" spans="6:22" x14ac:dyDescent="0.25">
      <c r="F2356" s="60">
        <v>2334</v>
      </c>
      <c r="G2356" s="69">
        <f t="shared" si="201"/>
        <v>40</v>
      </c>
      <c r="H2356" s="69">
        <f t="shared" si="202"/>
        <v>9</v>
      </c>
      <c r="I2356" s="84">
        <f t="shared" si="198"/>
        <v>474</v>
      </c>
      <c r="J2356" s="60">
        <f t="shared" si="199"/>
        <v>3397</v>
      </c>
      <c r="K2356" s="69">
        <f t="shared" si="200"/>
        <v>52</v>
      </c>
      <c r="L2356"/>
      <c r="M2356" s="85">
        <v>5498</v>
      </c>
      <c r="N2356" s="85">
        <v>2305</v>
      </c>
      <c r="O2356" s="85">
        <v>2334</v>
      </c>
      <c r="P2356" s="85">
        <v>121</v>
      </c>
      <c r="Q2356" s="70"/>
      <c r="R2356" s="85">
        <v>2334</v>
      </c>
      <c r="S2356" s="64">
        <v>5498</v>
      </c>
      <c r="T2356" s="64">
        <v>122</v>
      </c>
      <c r="U2356" s="64">
        <v>375</v>
      </c>
      <c r="V2356" s="64">
        <v>2</v>
      </c>
    </row>
    <row r="2357" spans="6:22" x14ac:dyDescent="0.25">
      <c r="F2357" s="60">
        <v>2335</v>
      </c>
      <c r="G2357" s="69">
        <f t="shared" si="201"/>
        <v>40</v>
      </c>
      <c r="H2357" s="69">
        <f t="shared" si="202"/>
        <v>9</v>
      </c>
      <c r="I2357" s="84">
        <f t="shared" si="198"/>
        <v>474</v>
      </c>
      <c r="J2357" s="60">
        <f t="shared" si="199"/>
        <v>3397</v>
      </c>
      <c r="K2357" s="69">
        <f t="shared" si="200"/>
        <v>52</v>
      </c>
      <c r="L2357"/>
      <c r="M2357" s="85">
        <v>5499</v>
      </c>
      <c r="N2357" s="85">
        <v>2305</v>
      </c>
      <c r="O2357" s="85">
        <v>2335</v>
      </c>
      <c r="P2357" s="85">
        <v>121</v>
      </c>
      <c r="Q2357" s="70"/>
      <c r="R2357" s="85">
        <v>2335</v>
      </c>
      <c r="S2357" s="64">
        <v>5499</v>
      </c>
      <c r="T2357" s="64">
        <v>122</v>
      </c>
      <c r="U2357" s="64">
        <v>375</v>
      </c>
      <c r="V2357" s="64">
        <v>3</v>
      </c>
    </row>
    <row r="2358" spans="6:22" x14ac:dyDescent="0.25">
      <c r="F2358" s="60">
        <v>2336</v>
      </c>
      <c r="G2358" s="69">
        <f t="shared" si="201"/>
        <v>40</v>
      </c>
      <c r="H2358" s="69">
        <f t="shared" si="202"/>
        <v>9</v>
      </c>
      <c r="I2358" s="84">
        <f t="shared" si="198"/>
        <v>474</v>
      </c>
      <c r="J2358" s="60">
        <f t="shared" si="199"/>
        <v>3397</v>
      </c>
      <c r="K2358" s="69">
        <f t="shared" si="200"/>
        <v>52</v>
      </c>
      <c r="L2358"/>
      <c r="M2358" s="85">
        <v>5500</v>
      </c>
      <c r="N2358" s="85">
        <v>2305</v>
      </c>
      <c r="O2358" s="85">
        <v>2336</v>
      </c>
      <c r="P2358" s="85">
        <v>121</v>
      </c>
      <c r="Q2358" s="70"/>
      <c r="R2358" s="85">
        <v>2336</v>
      </c>
      <c r="S2358" s="64">
        <v>5500</v>
      </c>
      <c r="T2358" s="64">
        <v>122</v>
      </c>
      <c r="U2358" s="64">
        <v>375</v>
      </c>
      <c r="V2358" s="64">
        <v>4</v>
      </c>
    </row>
    <row r="2359" spans="6:22" x14ac:dyDescent="0.25">
      <c r="F2359" s="60">
        <v>2337</v>
      </c>
      <c r="G2359" s="69">
        <f t="shared" si="201"/>
        <v>41</v>
      </c>
      <c r="H2359" s="69">
        <f t="shared" si="202"/>
        <v>9</v>
      </c>
      <c r="I2359" s="84">
        <f t="shared" si="198"/>
        <v>482</v>
      </c>
      <c r="J2359" s="60">
        <f t="shared" si="199"/>
        <v>3485</v>
      </c>
      <c r="K2359" s="69">
        <f t="shared" si="200"/>
        <v>52</v>
      </c>
      <c r="L2359"/>
      <c r="M2359" s="85">
        <v>6293</v>
      </c>
      <c r="N2359" s="85">
        <v>2305</v>
      </c>
      <c r="O2359" s="85">
        <v>2337</v>
      </c>
      <c r="P2359" s="85">
        <v>137</v>
      </c>
      <c r="Q2359" s="70"/>
      <c r="R2359" s="85">
        <v>2337</v>
      </c>
      <c r="S2359" s="64">
        <v>6293</v>
      </c>
      <c r="T2359" s="64">
        <v>139</v>
      </c>
      <c r="U2359" s="64">
        <v>375</v>
      </c>
      <c r="V2359" s="64">
        <v>1</v>
      </c>
    </row>
    <row r="2360" spans="6:22" x14ac:dyDescent="0.25">
      <c r="F2360" s="60">
        <v>2338</v>
      </c>
      <c r="G2360" s="69">
        <f t="shared" si="201"/>
        <v>41</v>
      </c>
      <c r="H2360" s="69">
        <f t="shared" si="202"/>
        <v>9</v>
      </c>
      <c r="I2360" s="84">
        <f t="shared" si="198"/>
        <v>482</v>
      </c>
      <c r="J2360" s="60">
        <f t="shared" si="199"/>
        <v>3485</v>
      </c>
      <c r="K2360" s="69">
        <f t="shared" si="200"/>
        <v>52</v>
      </c>
      <c r="L2360"/>
      <c r="M2360" s="85">
        <v>6294</v>
      </c>
      <c r="N2360" s="85">
        <v>2305</v>
      </c>
      <c r="O2360" s="85">
        <v>2338</v>
      </c>
      <c r="P2360" s="85">
        <v>137</v>
      </c>
      <c r="Q2360" s="70"/>
      <c r="R2360" s="85">
        <v>2338</v>
      </c>
      <c r="S2360" s="64">
        <v>6294</v>
      </c>
      <c r="T2360" s="64">
        <v>139</v>
      </c>
      <c r="U2360" s="64">
        <v>375</v>
      </c>
      <c r="V2360" s="64">
        <v>2</v>
      </c>
    </row>
    <row r="2361" spans="6:22" x14ac:dyDescent="0.25">
      <c r="F2361" s="60">
        <v>2339</v>
      </c>
      <c r="G2361" s="69">
        <f t="shared" si="201"/>
        <v>41</v>
      </c>
      <c r="H2361" s="69">
        <f t="shared" si="202"/>
        <v>9</v>
      </c>
      <c r="I2361" s="84">
        <f t="shared" si="198"/>
        <v>482</v>
      </c>
      <c r="J2361" s="60">
        <f t="shared" si="199"/>
        <v>3485</v>
      </c>
      <c r="K2361" s="69">
        <f t="shared" si="200"/>
        <v>52</v>
      </c>
      <c r="L2361"/>
      <c r="M2361" s="85">
        <v>6295</v>
      </c>
      <c r="N2361" s="85">
        <v>2305</v>
      </c>
      <c r="O2361" s="85">
        <v>2339</v>
      </c>
      <c r="P2361" s="85">
        <v>137</v>
      </c>
      <c r="Q2361" s="70"/>
      <c r="R2361" s="85">
        <v>2339</v>
      </c>
      <c r="S2361" s="64">
        <v>6295</v>
      </c>
      <c r="T2361" s="64">
        <v>139</v>
      </c>
      <c r="U2361" s="64">
        <v>375</v>
      </c>
      <c r="V2361" s="64">
        <v>3</v>
      </c>
    </row>
    <row r="2362" spans="6:22" x14ac:dyDescent="0.25">
      <c r="F2362" s="60">
        <v>2340</v>
      </c>
      <c r="G2362" s="69">
        <f t="shared" si="201"/>
        <v>41</v>
      </c>
      <c r="H2362" s="69">
        <f t="shared" si="202"/>
        <v>9</v>
      </c>
      <c r="I2362" s="84">
        <f t="shared" si="198"/>
        <v>482</v>
      </c>
      <c r="J2362" s="60">
        <f t="shared" si="199"/>
        <v>3485</v>
      </c>
      <c r="K2362" s="69">
        <f t="shared" si="200"/>
        <v>52</v>
      </c>
      <c r="L2362"/>
      <c r="M2362" s="85">
        <v>6296</v>
      </c>
      <c r="N2362" s="85">
        <v>2305</v>
      </c>
      <c r="O2362" s="85">
        <v>2340</v>
      </c>
      <c r="P2362" s="85">
        <v>137</v>
      </c>
      <c r="Q2362" s="70"/>
      <c r="R2362" s="85">
        <v>2340</v>
      </c>
      <c r="S2362" s="64">
        <v>6296</v>
      </c>
      <c r="T2362" s="64">
        <v>139</v>
      </c>
      <c r="U2362" s="64">
        <v>375</v>
      </c>
      <c r="V2362" s="64">
        <v>4</v>
      </c>
    </row>
    <row r="2363" spans="6:22" x14ac:dyDescent="0.25">
      <c r="F2363" s="60">
        <v>2341</v>
      </c>
      <c r="G2363" s="69">
        <f t="shared" si="201"/>
        <v>42</v>
      </c>
      <c r="H2363" s="69">
        <f t="shared" si="202"/>
        <v>9</v>
      </c>
      <c r="I2363" s="84">
        <f t="shared" si="198"/>
        <v>490</v>
      </c>
      <c r="J2363" s="60">
        <f t="shared" si="199"/>
        <v>3573</v>
      </c>
      <c r="K2363" s="69">
        <f t="shared" si="200"/>
        <v>52</v>
      </c>
      <c r="L2363"/>
      <c r="M2363" s="85">
        <v>149</v>
      </c>
      <c r="N2363" s="85">
        <v>2341</v>
      </c>
      <c r="O2363" s="85">
        <v>2341</v>
      </c>
      <c r="P2363" s="85">
        <v>4</v>
      </c>
      <c r="Q2363" s="70"/>
      <c r="R2363" s="85">
        <v>2341</v>
      </c>
      <c r="S2363" s="64">
        <v>149</v>
      </c>
      <c r="T2363" s="64">
        <v>4</v>
      </c>
      <c r="U2363" s="64">
        <v>378</v>
      </c>
      <c r="V2363" s="64">
        <v>1</v>
      </c>
    </row>
    <row r="2364" spans="6:22" x14ac:dyDescent="0.25">
      <c r="F2364" s="60">
        <v>2342</v>
      </c>
      <c r="G2364" s="69">
        <f t="shared" si="201"/>
        <v>42</v>
      </c>
      <c r="H2364" s="69">
        <f t="shared" si="202"/>
        <v>9</v>
      </c>
      <c r="I2364" s="84">
        <f t="shared" si="198"/>
        <v>490</v>
      </c>
      <c r="J2364" s="60">
        <f t="shared" si="199"/>
        <v>3573</v>
      </c>
      <c r="K2364" s="69">
        <f t="shared" si="200"/>
        <v>52</v>
      </c>
      <c r="L2364"/>
      <c r="M2364" s="85">
        <v>150</v>
      </c>
      <c r="N2364" s="85">
        <v>2341</v>
      </c>
      <c r="O2364" s="85">
        <v>2342</v>
      </c>
      <c r="P2364" s="85">
        <v>4</v>
      </c>
      <c r="Q2364" s="70"/>
      <c r="R2364" s="85">
        <v>2342</v>
      </c>
      <c r="S2364" s="64">
        <v>150</v>
      </c>
      <c r="T2364" s="64">
        <v>4</v>
      </c>
      <c r="U2364" s="64">
        <v>378</v>
      </c>
      <c r="V2364" s="64">
        <v>2</v>
      </c>
    </row>
    <row r="2365" spans="6:22" x14ac:dyDescent="0.25">
      <c r="F2365" s="60">
        <v>2343</v>
      </c>
      <c r="G2365" s="69">
        <f t="shared" si="201"/>
        <v>42</v>
      </c>
      <c r="H2365" s="69">
        <f t="shared" si="202"/>
        <v>9</v>
      </c>
      <c r="I2365" s="84">
        <f t="shared" si="198"/>
        <v>490</v>
      </c>
      <c r="J2365" s="60">
        <f t="shared" si="199"/>
        <v>3573</v>
      </c>
      <c r="K2365" s="69">
        <f t="shared" si="200"/>
        <v>52</v>
      </c>
      <c r="L2365"/>
      <c r="M2365" s="85">
        <v>151</v>
      </c>
      <c r="N2365" s="85">
        <v>2341</v>
      </c>
      <c r="O2365" s="85">
        <v>2343</v>
      </c>
      <c r="P2365" s="85">
        <v>4</v>
      </c>
      <c r="Q2365" s="70"/>
      <c r="R2365" s="85">
        <v>2343</v>
      </c>
      <c r="S2365" s="64">
        <v>151</v>
      </c>
      <c r="T2365" s="64">
        <v>4</v>
      </c>
      <c r="U2365" s="64">
        <v>378</v>
      </c>
      <c r="V2365" s="64">
        <v>3</v>
      </c>
    </row>
    <row r="2366" spans="6:22" x14ac:dyDescent="0.25">
      <c r="F2366" s="60">
        <v>2344</v>
      </c>
      <c r="G2366" s="69">
        <f t="shared" si="201"/>
        <v>42</v>
      </c>
      <c r="H2366" s="69">
        <f t="shared" si="202"/>
        <v>9</v>
      </c>
      <c r="I2366" s="84">
        <f t="shared" si="198"/>
        <v>490</v>
      </c>
      <c r="J2366" s="60">
        <f t="shared" si="199"/>
        <v>3573</v>
      </c>
      <c r="K2366" s="69">
        <f t="shared" si="200"/>
        <v>52</v>
      </c>
      <c r="L2366"/>
      <c r="M2366" s="85">
        <v>152</v>
      </c>
      <c r="N2366" s="85">
        <v>2341</v>
      </c>
      <c r="O2366" s="85">
        <v>2344</v>
      </c>
      <c r="P2366" s="85">
        <v>4</v>
      </c>
      <c r="Q2366" s="70"/>
      <c r="R2366" s="85">
        <v>2344</v>
      </c>
      <c r="S2366" s="64">
        <v>152</v>
      </c>
      <c r="T2366" s="64">
        <v>4</v>
      </c>
      <c r="U2366" s="64">
        <v>378</v>
      </c>
      <c r="V2366" s="64">
        <v>4</v>
      </c>
    </row>
    <row r="2367" spans="6:22" x14ac:dyDescent="0.25">
      <c r="F2367" s="60">
        <v>2345</v>
      </c>
      <c r="G2367" s="69">
        <f t="shared" si="201"/>
        <v>43</v>
      </c>
      <c r="H2367" s="69">
        <f t="shared" si="202"/>
        <v>9</v>
      </c>
      <c r="I2367" s="84">
        <f t="shared" si="198"/>
        <v>498</v>
      </c>
      <c r="J2367" s="60">
        <f t="shared" si="199"/>
        <v>3661</v>
      </c>
      <c r="K2367" s="69">
        <f t="shared" si="200"/>
        <v>52</v>
      </c>
      <c r="L2367"/>
      <c r="M2367" s="85">
        <v>1489</v>
      </c>
      <c r="N2367" s="85">
        <v>2345</v>
      </c>
      <c r="O2367" s="85">
        <v>2345</v>
      </c>
      <c r="P2367" s="85">
        <v>33</v>
      </c>
      <c r="Q2367" s="70"/>
      <c r="R2367" s="85">
        <v>2345</v>
      </c>
      <c r="S2367" s="64">
        <v>1489</v>
      </c>
      <c r="T2367" s="64">
        <v>33</v>
      </c>
      <c r="U2367" s="64">
        <v>379</v>
      </c>
      <c r="V2367" s="64">
        <v>1</v>
      </c>
    </row>
    <row r="2368" spans="6:22" x14ac:dyDescent="0.25">
      <c r="F2368" s="60">
        <v>2346</v>
      </c>
      <c r="G2368" s="69">
        <f t="shared" si="201"/>
        <v>43</v>
      </c>
      <c r="H2368" s="69">
        <f t="shared" si="202"/>
        <v>9</v>
      </c>
      <c r="I2368" s="84">
        <f t="shared" si="198"/>
        <v>498</v>
      </c>
      <c r="J2368" s="60">
        <f t="shared" si="199"/>
        <v>3661</v>
      </c>
      <c r="K2368" s="69">
        <f t="shared" si="200"/>
        <v>52</v>
      </c>
      <c r="L2368"/>
      <c r="M2368" s="85">
        <v>1490</v>
      </c>
      <c r="N2368" s="85">
        <v>2345</v>
      </c>
      <c r="O2368" s="85">
        <v>2346</v>
      </c>
      <c r="P2368" s="85">
        <v>33</v>
      </c>
      <c r="Q2368" s="70"/>
      <c r="R2368" s="85">
        <v>2346</v>
      </c>
      <c r="S2368" s="64">
        <v>1490</v>
      </c>
      <c r="T2368" s="64">
        <v>33</v>
      </c>
      <c r="U2368" s="64">
        <v>379</v>
      </c>
      <c r="V2368" s="64">
        <v>2</v>
      </c>
    </row>
    <row r="2369" spans="6:22" x14ac:dyDescent="0.25">
      <c r="F2369" s="60">
        <v>2347</v>
      </c>
      <c r="G2369" s="69">
        <f t="shared" si="201"/>
        <v>43</v>
      </c>
      <c r="H2369" s="69">
        <f t="shared" si="202"/>
        <v>9</v>
      </c>
      <c r="I2369" s="84">
        <f t="shared" si="198"/>
        <v>498</v>
      </c>
      <c r="J2369" s="60">
        <f t="shared" si="199"/>
        <v>3661</v>
      </c>
      <c r="K2369" s="69">
        <f t="shared" si="200"/>
        <v>52</v>
      </c>
      <c r="L2369"/>
      <c r="M2369" s="85">
        <v>1491</v>
      </c>
      <c r="N2369" s="85">
        <v>2345</v>
      </c>
      <c r="O2369" s="85">
        <v>2347</v>
      </c>
      <c r="P2369" s="85">
        <v>33</v>
      </c>
      <c r="Q2369" s="70"/>
      <c r="R2369" s="85">
        <v>2347</v>
      </c>
      <c r="S2369" s="64">
        <v>1491</v>
      </c>
      <c r="T2369" s="64">
        <v>33</v>
      </c>
      <c r="U2369" s="64">
        <v>379</v>
      </c>
      <c r="V2369" s="64">
        <v>3</v>
      </c>
    </row>
    <row r="2370" spans="6:22" x14ac:dyDescent="0.25">
      <c r="F2370" s="60">
        <v>2348</v>
      </c>
      <c r="G2370" s="69">
        <f t="shared" si="201"/>
        <v>43</v>
      </c>
      <c r="H2370" s="69">
        <f t="shared" si="202"/>
        <v>9</v>
      </c>
      <c r="I2370" s="84">
        <f t="shared" si="198"/>
        <v>498</v>
      </c>
      <c r="J2370" s="60">
        <f t="shared" si="199"/>
        <v>3661</v>
      </c>
      <c r="K2370" s="69">
        <f t="shared" si="200"/>
        <v>52</v>
      </c>
      <c r="L2370"/>
      <c r="M2370" s="85">
        <v>1492</v>
      </c>
      <c r="N2370" s="85">
        <v>2345</v>
      </c>
      <c r="O2370" s="85">
        <v>2348</v>
      </c>
      <c r="P2370" s="85">
        <v>33</v>
      </c>
      <c r="Q2370" s="70"/>
      <c r="R2370" s="85">
        <v>2348</v>
      </c>
      <c r="S2370" s="64">
        <v>1492</v>
      </c>
      <c r="T2370" s="64">
        <v>33</v>
      </c>
      <c r="U2370" s="64">
        <v>379</v>
      </c>
      <c r="V2370" s="64">
        <v>4</v>
      </c>
    </row>
    <row r="2371" spans="6:22" x14ac:dyDescent="0.25">
      <c r="F2371" s="60">
        <v>2349</v>
      </c>
      <c r="G2371" s="69">
        <f t="shared" si="201"/>
        <v>44</v>
      </c>
      <c r="H2371" s="69">
        <f t="shared" si="202"/>
        <v>9</v>
      </c>
      <c r="I2371" s="84">
        <f t="shared" si="198"/>
        <v>506</v>
      </c>
      <c r="J2371" s="60">
        <f t="shared" si="199"/>
        <v>3749</v>
      </c>
      <c r="K2371" s="69">
        <f t="shared" si="200"/>
        <v>52</v>
      </c>
      <c r="L2371"/>
      <c r="M2371" s="85">
        <v>1761</v>
      </c>
      <c r="N2371" s="85">
        <v>2345</v>
      </c>
      <c r="O2371" s="85">
        <v>2349</v>
      </c>
      <c r="P2371" s="85">
        <v>39</v>
      </c>
      <c r="Q2371" s="70"/>
      <c r="R2371" s="85">
        <v>2349</v>
      </c>
      <c r="S2371" s="64">
        <v>1761</v>
      </c>
      <c r="T2371" s="64">
        <v>39</v>
      </c>
      <c r="U2371" s="64">
        <v>379</v>
      </c>
      <c r="V2371" s="64">
        <v>1</v>
      </c>
    </row>
    <row r="2372" spans="6:22" x14ac:dyDescent="0.25">
      <c r="F2372" s="60">
        <v>2350</v>
      </c>
      <c r="G2372" s="69">
        <f t="shared" si="201"/>
        <v>44</v>
      </c>
      <c r="H2372" s="69">
        <f t="shared" si="202"/>
        <v>9</v>
      </c>
      <c r="I2372" s="84">
        <f t="shared" si="198"/>
        <v>506</v>
      </c>
      <c r="J2372" s="60">
        <f t="shared" si="199"/>
        <v>3749</v>
      </c>
      <c r="K2372" s="69">
        <f t="shared" si="200"/>
        <v>52</v>
      </c>
      <c r="L2372"/>
      <c r="M2372" s="85">
        <v>1762</v>
      </c>
      <c r="N2372" s="85">
        <v>2345</v>
      </c>
      <c r="O2372" s="85">
        <v>2350</v>
      </c>
      <c r="P2372" s="85">
        <v>39</v>
      </c>
      <c r="Q2372" s="70"/>
      <c r="R2372" s="85">
        <v>2350</v>
      </c>
      <c r="S2372" s="64">
        <v>1762</v>
      </c>
      <c r="T2372" s="64">
        <v>39</v>
      </c>
      <c r="U2372" s="64">
        <v>379</v>
      </c>
      <c r="V2372" s="64">
        <v>2</v>
      </c>
    </row>
    <row r="2373" spans="6:22" x14ac:dyDescent="0.25">
      <c r="F2373" s="60">
        <v>2351</v>
      </c>
      <c r="G2373" s="69">
        <f t="shared" si="201"/>
        <v>44</v>
      </c>
      <c r="H2373" s="69">
        <f t="shared" si="202"/>
        <v>9</v>
      </c>
      <c r="I2373" s="84">
        <f t="shared" si="198"/>
        <v>506</v>
      </c>
      <c r="J2373" s="60">
        <f t="shared" si="199"/>
        <v>3749</v>
      </c>
      <c r="K2373" s="69">
        <f t="shared" si="200"/>
        <v>52</v>
      </c>
      <c r="L2373"/>
      <c r="M2373" s="85">
        <v>1763</v>
      </c>
      <c r="N2373" s="85">
        <v>2345</v>
      </c>
      <c r="O2373" s="85">
        <v>2351</v>
      </c>
      <c r="P2373" s="85">
        <v>39</v>
      </c>
      <c r="Q2373" s="70"/>
      <c r="R2373" s="85">
        <v>2351</v>
      </c>
      <c r="S2373" s="64">
        <v>1763</v>
      </c>
      <c r="T2373" s="64">
        <v>39</v>
      </c>
      <c r="U2373" s="64">
        <v>379</v>
      </c>
      <c r="V2373" s="64">
        <v>3</v>
      </c>
    </row>
    <row r="2374" spans="6:22" x14ac:dyDescent="0.25">
      <c r="F2374" s="60">
        <v>2352</v>
      </c>
      <c r="G2374" s="69">
        <f t="shared" si="201"/>
        <v>44</v>
      </c>
      <c r="H2374" s="69">
        <f t="shared" si="202"/>
        <v>9</v>
      </c>
      <c r="I2374" s="84">
        <f t="shared" si="198"/>
        <v>506</v>
      </c>
      <c r="J2374" s="60">
        <f t="shared" si="199"/>
        <v>3749</v>
      </c>
      <c r="K2374" s="69">
        <f t="shared" si="200"/>
        <v>52</v>
      </c>
      <c r="L2374"/>
      <c r="M2374" s="85">
        <v>1764</v>
      </c>
      <c r="N2374" s="85">
        <v>2345</v>
      </c>
      <c r="O2374" s="85">
        <v>2352</v>
      </c>
      <c r="P2374" s="85">
        <v>39</v>
      </c>
      <c r="Q2374" s="70"/>
      <c r="R2374" s="85">
        <v>2352</v>
      </c>
      <c r="S2374" s="64">
        <v>1764</v>
      </c>
      <c r="T2374" s="64">
        <v>39</v>
      </c>
      <c r="U2374" s="64">
        <v>379</v>
      </c>
      <c r="V2374" s="64">
        <v>4</v>
      </c>
    </row>
    <row r="2375" spans="6:22" x14ac:dyDescent="0.25">
      <c r="F2375" s="60">
        <v>2353</v>
      </c>
      <c r="G2375" s="69">
        <f t="shared" si="201"/>
        <v>45</v>
      </c>
      <c r="H2375" s="69">
        <f t="shared" si="202"/>
        <v>9</v>
      </c>
      <c r="I2375" s="84">
        <f t="shared" si="198"/>
        <v>514</v>
      </c>
      <c r="J2375" s="60">
        <f t="shared" si="199"/>
        <v>3837</v>
      </c>
      <c r="K2375" s="69">
        <f t="shared" si="200"/>
        <v>52</v>
      </c>
      <c r="L2375"/>
      <c r="M2375" s="85">
        <v>2557</v>
      </c>
      <c r="N2375" s="85">
        <v>2345</v>
      </c>
      <c r="O2375" s="85">
        <v>2353</v>
      </c>
      <c r="P2375" s="85">
        <v>57</v>
      </c>
      <c r="Q2375" s="70"/>
      <c r="R2375" s="85">
        <v>2353</v>
      </c>
      <c r="S2375" s="64">
        <v>2557</v>
      </c>
      <c r="T2375" s="64">
        <v>57</v>
      </c>
      <c r="U2375" s="64">
        <v>379</v>
      </c>
      <c r="V2375" s="64">
        <v>1</v>
      </c>
    </row>
    <row r="2376" spans="6:22" x14ac:dyDescent="0.25">
      <c r="F2376" s="60">
        <v>2354</v>
      </c>
      <c r="G2376" s="69">
        <f t="shared" si="201"/>
        <v>45</v>
      </c>
      <c r="H2376" s="69">
        <f t="shared" si="202"/>
        <v>9</v>
      </c>
      <c r="I2376" s="84">
        <f t="shared" si="198"/>
        <v>514</v>
      </c>
      <c r="J2376" s="60">
        <f t="shared" si="199"/>
        <v>3837</v>
      </c>
      <c r="K2376" s="69">
        <f t="shared" si="200"/>
        <v>52</v>
      </c>
      <c r="L2376"/>
      <c r="M2376" s="85">
        <v>2558</v>
      </c>
      <c r="N2376" s="85">
        <v>2345</v>
      </c>
      <c r="O2376" s="85">
        <v>2354</v>
      </c>
      <c r="P2376" s="85">
        <v>57</v>
      </c>
      <c r="Q2376" s="70"/>
      <c r="R2376" s="85">
        <v>2354</v>
      </c>
      <c r="S2376" s="64">
        <v>2558</v>
      </c>
      <c r="T2376" s="64">
        <v>57</v>
      </c>
      <c r="U2376" s="64">
        <v>379</v>
      </c>
      <c r="V2376" s="64">
        <v>2</v>
      </c>
    </row>
    <row r="2377" spans="6:22" x14ac:dyDescent="0.25">
      <c r="F2377" s="60">
        <v>2355</v>
      </c>
      <c r="G2377" s="69">
        <f t="shared" si="201"/>
        <v>45</v>
      </c>
      <c r="H2377" s="69">
        <f t="shared" si="202"/>
        <v>9</v>
      </c>
      <c r="I2377" s="84">
        <f t="shared" si="198"/>
        <v>514</v>
      </c>
      <c r="J2377" s="60">
        <f t="shared" si="199"/>
        <v>3837</v>
      </c>
      <c r="K2377" s="69">
        <f t="shared" si="200"/>
        <v>52</v>
      </c>
      <c r="L2377"/>
      <c r="M2377" s="85">
        <v>2559</v>
      </c>
      <c r="N2377" s="85">
        <v>2345</v>
      </c>
      <c r="O2377" s="85">
        <v>2355</v>
      </c>
      <c r="P2377" s="85">
        <v>57</v>
      </c>
      <c r="Q2377" s="70"/>
      <c r="R2377" s="85">
        <v>2355</v>
      </c>
      <c r="S2377" s="64">
        <v>2559</v>
      </c>
      <c r="T2377" s="64">
        <v>57</v>
      </c>
      <c r="U2377" s="64">
        <v>379</v>
      </c>
      <c r="V2377" s="64">
        <v>3</v>
      </c>
    </row>
    <row r="2378" spans="6:22" x14ac:dyDescent="0.25">
      <c r="F2378" s="60">
        <v>2356</v>
      </c>
      <c r="G2378" s="69">
        <f t="shared" si="201"/>
        <v>45</v>
      </c>
      <c r="H2378" s="69">
        <f t="shared" si="202"/>
        <v>9</v>
      </c>
      <c r="I2378" s="84">
        <f t="shared" si="198"/>
        <v>514</v>
      </c>
      <c r="J2378" s="60">
        <f t="shared" si="199"/>
        <v>3837</v>
      </c>
      <c r="K2378" s="69">
        <f t="shared" si="200"/>
        <v>52</v>
      </c>
      <c r="L2378"/>
      <c r="M2378" s="85">
        <v>2560</v>
      </c>
      <c r="N2378" s="85">
        <v>2345</v>
      </c>
      <c r="O2378" s="85">
        <v>2356</v>
      </c>
      <c r="P2378" s="85">
        <v>57</v>
      </c>
      <c r="Q2378" s="70"/>
      <c r="R2378" s="85">
        <v>2356</v>
      </c>
      <c r="S2378" s="64">
        <v>2560</v>
      </c>
      <c r="T2378" s="64">
        <v>57</v>
      </c>
      <c r="U2378" s="64">
        <v>379</v>
      </c>
      <c r="V2378" s="64">
        <v>4</v>
      </c>
    </row>
    <row r="2379" spans="6:22" x14ac:dyDescent="0.25">
      <c r="F2379" s="60">
        <v>2357</v>
      </c>
      <c r="G2379" s="69">
        <f t="shared" si="201"/>
        <v>46</v>
      </c>
      <c r="H2379" s="69">
        <f t="shared" si="202"/>
        <v>9</v>
      </c>
      <c r="I2379" s="84">
        <f t="shared" si="198"/>
        <v>522</v>
      </c>
      <c r="J2379" s="60">
        <f t="shared" si="199"/>
        <v>3925</v>
      </c>
      <c r="K2379" s="69">
        <f t="shared" si="200"/>
        <v>52</v>
      </c>
      <c r="L2379"/>
      <c r="M2379" s="85">
        <v>2829</v>
      </c>
      <c r="N2379" s="85">
        <v>2345</v>
      </c>
      <c r="O2379" s="85">
        <v>2357</v>
      </c>
      <c r="P2379" s="85">
        <v>63</v>
      </c>
      <c r="Q2379" s="70"/>
      <c r="R2379" s="85">
        <v>2357</v>
      </c>
      <c r="S2379" s="64">
        <v>2829</v>
      </c>
      <c r="T2379" s="64">
        <v>63</v>
      </c>
      <c r="U2379" s="64">
        <v>379</v>
      </c>
      <c r="V2379" s="64">
        <v>1</v>
      </c>
    </row>
    <row r="2380" spans="6:22" x14ac:dyDescent="0.25">
      <c r="F2380" s="60">
        <v>2358</v>
      </c>
      <c r="G2380" s="69">
        <f t="shared" si="201"/>
        <v>46</v>
      </c>
      <c r="H2380" s="69">
        <f t="shared" si="202"/>
        <v>9</v>
      </c>
      <c r="I2380" s="84">
        <f t="shared" si="198"/>
        <v>522</v>
      </c>
      <c r="J2380" s="60">
        <f t="shared" si="199"/>
        <v>3925</v>
      </c>
      <c r="K2380" s="69">
        <f t="shared" si="200"/>
        <v>52</v>
      </c>
      <c r="L2380"/>
      <c r="M2380" s="85">
        <v>2830</v>
      </c>
      <c r="N2380" s="85">
        <v>2345</v>
      </c>
      <c r="O2380" s="85">
        <v>2358</v>
      </c>
      <c r="P2380" s="85">
        <v>63</v>
      </c>
      <c r="Q2380" s="70"/>
      <c r="R2380" s="85">
        <v>2358</v>
      </c>
      <c r="S2380" s="64">
        <v>2830</v>
      </c>
      <c r="T2380" s="64">
        <v>63</v>
      </c>
      <c r="U2380" s="64">
        <v>379</v>
      </c>
      <c r="V2380" s="64">
        <v>2</v>
      </c>
    </row>
    <row r="2381" spans="6:22" x14ac:dyDescent="0.25">
      <c r="F2381" s="60">
        <v>2359</v>
      </c>
      <c r="G2381" s="69">
        <f t="shared" si="201"/>
        <v>46</v>
      </c>
      <c r="H2381" s="69">
        <f t="shared" si="202"/>
        <v>9</v>
      </c>
      <c r="I2381" s="84">
        <f t="shared" si="198"/>
        <v>522</v>
      </c>
      <c r="J2381" s="60">
        <f t="shared" si="199"/>
        <v>3925</v>
      </c>
      <c r="K2381" s="69">
        <f t="shared" si="200"/>
        <v>52</v>
      </c>
      <c r="L2381"/>
      <c r="M2381" s="85">
        <v>2831</v>
      </c>
      <c r="N2381" s="85">
        <v>2345</v>
      </c>
      <c r="O2381" s="85">
        <v>2359</v>
      </c>
      <c r="P2381" s="85">
        <v>63</v>
      </c>
      <c r="Q2381" s="70"/>
      <c r="R2381" s="85">
        <v>2359</v>
      </c>
      <c r="S2381" s="64">
        <v>2831</v>
      </c>
      <c r="T2381" s="64">
        <v>63</v>
      </c>
      <c r="U2381" s="64">
        <v>379</v>
      </c>
      <c r="V2381" s="64">
        <v>3</v>
      </c>
    </row>
    <row r="2382" spans="6:22" x14ac:dyDescent="0.25">
      <c r="F2382" s="60">
        <v>2360</v>
      </c>
      <c r="G2382" s="69">
        <f t="shared" si="201"/>
        <v>46</v>
      </c>
      <c r="H2382" s="69">
        <f t="shared" si="202"/>
        <v>9</v>
      </c>
      <c r="I2382" s="84">
        <f t="shared" si="198"/>
        <v>522</v>
      </c>
      <c r="J2382" s="60">
        <f t="shared" si="199"/>
        <v>3925</v>
      </c>
      <c r="K2382" s="69">
        <f t="shared" si="200"/>
        <v>52</v>
      </c>
      <c r="L2382"/>
      <c r="M2382" s="85">
        <v>2832</v>
      </c>
      <c r="N2382" s="85">
        <v>2345</v>
      </c>
      <c r="O2382" s="85">
        <v>2360</v>
      </c>
      <c r="P2382" s="85">
        <v>63</v>
      </c>
      <c r="Q2382" s="70"/>
      <c r="R2382" s="85">
        <v>2360</v>
      </c>
      <c r="S2382" s="64">
        <v>2832</v>
      </c>
      <c r="T2382" s="64">
        <v>63</v>
      </c>
      <c r="U2382" s="64">
        <v>379</v>
      </c>
      <c r="V2382" s="64">
        <v>4</v>
      </c>
    </row>
    <row r="2383" spans="6:22" x14ac:dyDescent="0.25">
      <c r="F2383" s="60">
        <v>2361</v>
      </c>
      <c r="G2383" s="69">
        <f t="shared" si="201"/>
        <v>47</v>
      </c>
      <c r="H2383" s="69">
        <f t="shared" si="202"/>
        <v>9</v>
      </c>
      <c r="I2383" s="84">
        <f t="shared" si="198"/>
        <v>530</v>
      </c>
      <c r="J2383" s="60">
        <f t="shared" si="199"/>
        <v>4013</v>
      </c>
      <c r="K2383" s="69">
        <f t="shared" si="200"/>
        <v>53</v>
      </c>
      <c r="L2383"/>
      <c r="M2383" s="85">
        <v>3625</v>
      </c>
      <c r="N2383" s="85">
        <v>2345</v>
      </c>
      <c r="O2383" s="85">
        <v>2361</v>
      </c>
      <c r="P2383" s="85">
        <v>81</v>
      </c>
      <c r="Q2383" s="70"/>
      <c r="R2383" s="85">
        <v>2361</v>
      </c>
      <c r="S2383" s="64">
        <v>3625</v>
      </c>
      <c r="T2383" s="64">
        <v>81</v>
      </c>
      <c r="U2383" s="64">
        <v>379</v>
      </c>
      <c r="V2383" s="64">
        <v>1</v>
      </c>
    </row>
    <row r="2384" spans="6:22" x14ac:dyDescent="0.25">
      <c r="F2384" s="60">
        <v>2362</v>
      </c>
      <c r="G2384" s="69">
        <f t="shared" si="201"/>
        <v>47</v>
      </c>
      <c r="H2384" s="69">
        <f t="shared" si="202"/>
        <v>9</v>
      </c>
      <c r="I2384" s="84">
        <f t="shared" si="198"/>
        <v>530</v>
      </c>
      <c r="J2384" s="60">
        <f t="shared" si="199"/>
        <v>4013</v>
      </c>
      <c r="K2384" s="69">
        <f t="shared" si="200"/>
        <v>53</v>
      </c>
      <c r="L2384"/>
      <c r="M2384" s="85">
        <v>3626</v>
      </c>
      <c r="N2384" s="85">
        <v>2345</v>
      </c>
      <c r="O2384" s="85">
        <v>2362</v>
      </c>
      <c r="P2384" s="85">
        <v>81</v>
      </c>
      <c r="Q2384" s="70"/>
      <c r="R2384" s="85">
        <v>2362</v>
      </c>
      <c r="S2384" s="64">
        <v>3626</v>
      </c>
      <c r="T2384" s="64">
        <v>81</v>
      </c>
      <c r="U2384" s="64">
        <v>379</v>
      </c>
      <c r="V2384" s="64">
        <v>2</v>
      </c>
    </row>
    <row r="2385" spans="6:22" x14ac:dyDescent="0.25">
      <c r="F2385" s="60">
        <v>2363</v>
      </c>
      <c r="G2385" s="69">
        <f t="shared" si="201"/>
        <v>47</v>
      </c>
      <c r="H2385" s="69">
        <f t="shared" si="202"/>
        <v>9</v>
      </c>
      <c r="I2385" s="84">
        <f t="shared" si="198"/>
        <v>530</v>
      </c>
      <c r="J2385" s="60">
        <f t="shared" si="199"/>
        <v>4013</v>
      </c>
      <c r="K2385" s="69">
        <f t="shared" si="200"/>
        <v>53</v>
      </c>
      <c r="L2385"/>
      <c r="M2385" s="85">
        <v>3627</v>
      </c>
      <c r="N2385" s="85">
        <v>2345</v>
      </c>
      <c r="O2385" s="85">
        <v>2363</v>
      </c>
      <c r="P2385" s="85">
        <v>81</v>
      </c>
      <c r="Q2385" s="70"/>
      <c r="R2385" s="85">
        <v>2363</v>
      </c>
      <c r="S2385" s="64">
        <v>3627</v>
      </c>
      <c r="T2385" s="64">
        <v>81</v>
      </c>
      <c r="U2385" s="64">
        <v>379</v>
      </c>
      <c r="V2385" s="64">
        <v>3</v>
      </c>
    </row>
    <row r="2386" spans="6:22" x14ac:dyDescent="0.25">
      <c r="F2386" s="60">
        <v>2364</v>
      </c>
      <c r="G2386" s="69">
        <f t="shared" si="201"/>
        <v>47</v>
      </c>
      <c r="H2386" s="69">
        <f t="shared" si="202"/>
        <v>9</v>
      </c>
      <c r="I2386" s="84">
        <f t="shared" si="198"/>
        <v>530</v>
      </c>
      <c r="J2386" s="60">
        <f t="shared" si="199"/>
        <v>4013</v>
      </c>
      <c r="K2386" s="69">
        <f t="shared" si="200"/>
        <v>53</v>
      </c>
      <c r="L2386"/>
      <c r="M2386" s="85">
        <v>3628</v>
      </c>
      <c r="N2386" s="85">
        <v>2345</v>
      </c>
      <c r="O2386" s="85">
        <v>2364</v>
      </c>
      <c r="P2386" s="85">
        <v>81</v>
      </c>
      <c r="Q2386" s="70"/>
      <c r="R2386" s="85">
        <v>2364</v>
      </c>
      <c r="S2386" s="64">
        <v>3628</v>
      </c>
      <c r="T2386" s="64">
        <v>81</v>
      </c>
      <c r="U2386" s="64">
        <v>379</v>
      </c>
      <c r="V2386" s="64">
        <v>4</v>
      </c>
    </row>
    <row r="2387" spans="6:22" x14ac:dyDescent="0.25">
      <c r="F2387" s="60">
        <v>2365</v>
      </c>
      <c r="G2387" s="69">
        <f t="shared" si="201"/>
        <v>48</v>
      </c>
      <c r="H2387" s="69">
        <f t="shared" si="202"/>
        <v>9</v>
      </c>
      <c r="I2387" s="84">
        <f t="shared" si="198"/>
        <v>538</v>
      </c>
      <c r="J2387" s="60">
        <f t="shared" si="199"/>
        <v>4101</v>
      </c>
      <c r="K2387" s="69">
        <f t="shared" si="200"/>
        <v>53</v>
      </c>
      <c r="L2387"/>
      <c r="M2387" s="85">
        <v>3897</v>
      </c>
      <c r="N2387" s="85">
        <v>2345</v>
      </c>
      <c r="O2387" s="85">
        <v>2365</v>
      </c>
      <c r="P2387" s="85">
        <v>87</v>
      </c>
      <c r="Q2387" s="70"/>
      <c r="R2387" s="85">
        <v>2365</v>
      </c>
      <c r="S2387" s="64">
        <v>3897</v>
      </c>
      <c r="T2387" s="64">
        <v>87</v>
      </c>
      <c r="U2387" s="64">
        <v>379</v>
      </c>
      <c r="V2387" s="64">
        <v>1</v>
      </c>
    </row>
    <row r="2388" spans="6:22" x14ac:dyDescent="0.25">
      <c r="F2388" s="60">
        <v>2366</v>
      </c>
      <c r="G2388" s="69">
        <f t="shared" si="201"/>
        <v>48</v>
      </c>
      <c r="H2388" s="69">
        <f t="shared" si="202"/>
        <v>9</v>
      </c>
      <c r="I2388" s="84">
        <f t="shared" si="198"/>
        <v>538</v>
      </c>
      <c r="J2388" s="60">
        <f t="shared" si="199"/>
        <v>4101</v>
      </c>
      <c r="K2388" s="69">
        <f t="shared" si="200"/>
        <v>53</v>
      </c>
      <c r="L2388"/>
      <c r="M2388" s="85">
        <v>3898</v>
      </c>
      <c r="N2388" s="85">
        <v>2345</v>
      </c>
      <c r="O2388" s="85">
        <v>2366</v>
      </c>
      <c r="P2388" s="85">
        <v>87</v>
      </c>
      <c r="Q2388" s="70"/>
      <c r="R2388" s="85">
        <v>2366</v>
      </c>
      <c r="S2388" s="64">
        <v>3898</v>
      </c>
      <c r="T2388" s="64">
        <v>87</v>
      </c>
      <c r="U2388" s="64">
        <v>379</v>
      </c>
      <c r="V2388" s="64">
        <v>2</v>
      </c>
    </row>
    <row r="2389" spans="6:22" x14ac:dyDescent="0.25">
      <c r="F2389" s="60">
        <v>2367</v>
      </c>
      <c r="G2389" s="69">
        <f t="shared" si="201"/>
        <v>48</v>
      </c>
      <c r="H2389" s="69">
        <f t="shared" si="202"/>
        <v>9</v>
      </c>
      <c r="I2389" s="84">
        <f t="shared" si="198"/>
        <v>538</v>
      </c>
      <c r="J2389" s="60">
        <f t="shared" si="199"/>
        <v>4101</v>
      </c>
      <c r="K2389" s="69">
        <f t="shared" si="200"/>
        <v>53</v>
      </c>
      <c r="L2389"/>
      <c r="M2389" s="85">
        <v>3899</v>
      </c>
      <c r="N2389" s="85">
        <v>2345</v>
      </c>
      <c r="O2389" s="85">
        <v>2367</v>
      </c>
      <c r="P2389" s="85">
        <v>87</v>
      </c>
      <c r="Q2389" s="70"/>
      <c r="R2389" s="85">
        <v>2367</v>
      </c>
      <c r="S2389" s="64">
        <v>3899</v>
      </c>
      <c r="T2389" s="64">
        <v>87</v>
      </c>
      <c r="U2389" s="64">
        <v>379</v>
      </c>
      <c r="V2389" s="64">
        <v>3</v>
      </c>
    </row>
    <row r="2390" spans="6:22" x14ac:dyDescent="0.25">
      <c r="F2390" s="60">
        <v>2368</v>
      </c>
      <c r="G2390" s="69">
        <f t="shared" si="201"/>
        <v>48</v>
      </c>
      <c r="H2390" s="69">
        <f t="shared" si="202"/>
        <v>9</v>
      </c>
      <c r="I2390" s="84">
        <f t="shared" si="198"/>
        <v>538</v>
      </c>
      <c r="J2390" s="60">
        <f t="shared" si="199"/>
        <v>4101</v>
      </c>
      <c r="K2390" s="69">
        <f t="shared" si="200"/>
        <v>53</v>
      </c>
      <c r="L2390"/>
      <c r="M2390" s="85">
        <v>3900</v>
      </c>
      <c r="N2390" s="85">
        <v>2345</v>
      </c>
      <c r="O2390" s="85">
        <v>2368</v>
      </c>
      <c r="P2390" s="85">
        <v>87</v>
      </c>
      <c r="Q2390" s="70"/>
      <c r="R2390" s="85">
        <v>2368</v>
      </c>
      <c r="S2390" s="64">
        <v>3900</v>
      </c>
      <c r="T2390" s="64">
        <v>87</v>
      </c>
      <c r="U2390" s="64">
        <v>379</v>
      </c>
      <c r="V2390" s="64">
        <v>4</v>
      </c>
    </row>
    <row r="2391" spans="6:22" x14ac:dyDescent="0.25">
      <c r="F2391" s="60">
        <v>2369</v>
      </c>
      <c r="G2391" s="69">
        <f t="shared" si="201"/>
        <v>49</v>
      </c>
      <c r="H2391" s="69">
        <f t="shared" si="202"/>
        <v>9</v>
      </c>
      <c r="I2391" s="84">
        <f t="shared" ref="I2391:I2454" si="203">VLOOKUP(G2391,$A$23:$C$90,2,0)+VLOOKUP(H2391,$A$23:$C$90,3,0)</f>
        <v>546</v>
      </c>
      <c r="J2391" s="60">
        <f t="shared" si="199"/>
        <v>4189</v>
      </c>
      <c r="K2391" s="69">
        <f t="shared" si="200"/>
        <v>53</v>
      </c>
      <c r="L2391"/>
      <c r="M2391" s="85">
        <v>4693</v>
      </c>
      <c r="N2391" s="85">
        <v>2345</v>
      </c>
      <c r="O2391" s="85">
        <v>2369</v>
      </c>
      <c r="P2391" s="85">
        <v>104</v>
      </c>
      <c r="Q2391" s="70"/>
      <c r="R2391" s="85">
        <v>2369</v>
      </c>
      <c r="S2391" s="64">
        <v>4693</v>
      </c>
      <c r="T2391" s="64">
        <v>104</v>
      </c>
      <c r="U2391" s="64">
        <v>379</v>
      </c>
      <c r="V2391" s="64">
        <v>1</v>
      </c>
    </row>
    <row r="2392" spans="6:22" x14ac:dyDescent="0.25">
      <c r="F2392" s="60">
        <v>2370</v>
      </c>
      <c r="G2392" s="69">
        <f t="shared" si="201"/>
        <v>49</v>
      </c>
      <c r="H2392" s="69">
        <f t="shared" si="202"/>
        <v>9</v>
      </c>
      <c r="I2392" s="84">
        <f t="shared" si="203"/>
        <v>546</v>
      </c>
      <c r="J2392" s="60">
        <f t="shared" ref="J2392:J2455" si="204">RANK(I2392,$I$23:$I$6550,1)</f>
        <v>4189</v>
      </c>
      <c r="K2392" s="69">
        <f t="shared" ref="K2392:K2455" si="205">LOOKUP(F2392,$X$23:$X$191,$Y$23:$Y$191)</f>
        <v>53</v>
      </c>
      <c r="L2392"/>
      <c r="M2392" s="85">
        <v>4694</v>
      </c>
      <c r="N2392" s="85">
        <v>2345</v>
      </c>
      <c r="O2392" s="85">
        <v>2370</v>
      </c>
      <c r="P2392" s="85">
        <v>104</v>
      </c>
      <c r="Q2392" s="70"/>
      <c r="R2392" s="85">
        <v>2370</v>
      </c>
      <c r="S2392" s="64">
        <v>4694</v>
      </c>
      <c r="T2392" s="64">
        <v>104</v>
      </c>
      <c r="U2392" s="64">
        <v>379</v>
      </c>
      <c r="V2392" s="64">
        <v>2</v>
      </c>
    </row>
    <row r="2393" spans="6:22" x14ac:dyDescent="0.25">
      <c r="F2393" s="60">
        <v>2371</v>
      </c>
      <c r="G2393" s="69">
        <f t="shared" si="201"/>
        <v>49</v>
      </c>
      <c r="H2393" s="69">
        <f t="shared" si="202"/>
        <v>9</v>
      </c>
      <c r="I2393" s="84">
        <f t="shared" si="203"/>
        <v>546</v>
      </c>
      <c r="J2393" s="60">
        <f t="shared" si="204"/>
        <v>4189</v>
      </c>
      <c r="K2393" s="69">
        <f t="shared" si="205"/>
        <v>53</v>
      </c>
      <c r="L2393"/>
      <c r="M2393" s="85">
        <v>4695</v>
      </c>
      <c r="N2393" s="85">
        <v>2345</v>
      </c>
      <c r="O2393" s="85">
        <v>2371</v>
      </c>
      <c r="P2393" s="85">
        <v>104</v>
      </c>
      <c r="Q2393" s="70"/>
      <c r="R2393" s="85">
        <v>2371</v>
      </c>
      <c r="S2393" s="64">
        <v>4695</v>
      </c>
      <c r="T2393" s="64">
        <v>104</v>
      </c>
      <c r="U2393" s="64">
        <v>379</v>
      </c>
      <c r="V2393" s="64">
        <v>3</v>
      </c>
    </row>
    <row r="2394" spans="6:22" x14ac:dyDescent="0.25">
      <c r="F2394" s="60">
        <v>2372</v>
      </c>
      <c r="G2394" s="69">
        <f t="shared" si="201"/>
        <v>49</v>
      </c>
      <c r="H2394" s="69">
        <f t="shared" si="202"/>
        <v>9</v>
      </c>
      <c r="I2394" s="84">
        <f t="shared" si="203"/>
        <v>546</v>
      </c>
      <c r="J2394" s="60">
        <f t="shared" si="204"/>
        <v>4189</v>
      </c>
      <c r="K2394" s="69">
        <f t="shared" si="205"/>
        <v>53</v>
      </c>
      <c r="L2394"/>
      <c r="M2394" s="85">
        <v>4696</v>
      </c>
      <c r="N2394" s="85">
        <v>2345</v>
      </c>
      <c r="O2394" s="85">
        <v>2372</v>
      </c>
      <c r="P2394" s="85">
        <v>104</v>
      </c>
      <c r="Q2394" s="70"/>
      <c r="R2394" s="85">
        <v>2372</v>
      </c>
      <c r="S2394" s="64">
        <v>4696</v>
      </c>
      <c r="T2394" s="64">
        <v>104</v>
      </c>
      <c r="U2394" s="64">
        <v>379</v>
      </c>
      <c r="V2394" s="64">
        <v>4</v>
      </c>
    </row>
    <row r="2395" spans="6:22" x14ac:dyDescent="0.25">
      <c r="F2395" s="60">
        <v>2373</v>
      </c>
      <c r="G2395" s="69">
        <f t="shared" ref="G2395:G2458" si="206">G2391+1</f>
        <v>50</v>
      </c>
      <c r="H2395" s="69">
        <f t="shared" si="202"/>
        <v>9</v>
      </c>
      <c r="I2395" s="84">
        <f t="shared" si="203"/>
        <v>554</v>
      </c>
      <c r="J2395" s="60">
        <f t="shared" si="204"/>
        <v>4277</v>
      </c>
      <c r="K2395" s="69">
        <f t="shared" si="205"/>
        <v>53</v>
      </c>
      <c r="L2395"/>
      <c r="M2395" s="85">
        <v>4965</v>
      </c>
      <c r="N2395" s="85">
        <v>2345</v>
      </c>
      <c r="O2395" s="85">
        <v>2373</v>
      </c>
      <c r="P2395" s="85">
        <v>110</v>
      </c>
      <c r="Q2395" s="70"/>
      <c r="R2395" s="85">
        <v>2373</v>
      </c>
      <c r="S2395" s="64">
        <v>4965</v>
      </c>
      <c r="T2395" s="64">
        <v>110</v>
      </c>
      <c r="U2395" s="64">
        <v>379</v>
      </c>
      <c r="V2395" s="64">
        <v>1</v>
      </c>
    </row>
    <row r="2396" spans="6:22" x14ac:dyDescent="0.25">
      <c r="F2396" s="60">
        <v>2374</v>
      </c>
      <c r="G2396" s="69">
        <f t="shared" si="206"/>
        <v>50</v>
      </c>
      <c r="H2396" s="69">
        <f t="shared" si="202"/>
        <v>9</v>
      </c>
      <c r="I2396" s="84">
        <f t="shared" si="203"/>
        <v>554</v>
      </c>
      <c r="J2396" s="60">
        <f t="shared" si="204"/>
        <v>4277</v>
      </c>
      <c r="K2396" s="69">
        <f t="shared" si="205"/>
        <v>53</v>
      </c>
      <c r="L2396"/>
      <c r="M2396" s="85">
        <v>4966</v>
      </c>
      <c r="N2396" s="85">
        <v>2345</v>
      </c>
      <c r="O2396" s="85">
        <v>2374</v>
      </c>
      <c r="P2396" s="85">
        <v>110</v>
      </c>
      <c r="Q2396" s="70"/>
      <c r="R2396" s="85">
        <v>2374</v>
      </c>
      <c r="S2396" s="64">
        <v>4966</v>
      </c>
      <c r="T2396" s="64">
        <v>110</v>
      </c>
      <c r="U2396" s="64">
        <v>379</v>
      </c>
      <c r="V2396" s="64">
        <v>2</v>
      </c>
    </row>
    <row r="2397" spans="6:22" x14ac:dyDescent="0.25">
      <c r="F2397" s="60">
        <v>2375</v>
      </c>
      <c r="G2397" s="69">
        <f t="shared" si="206"/>
        <v>50</v>
      </c>
      <c r="H2397" s="69">
        <f t="shared" si="202"/>
        <v>9</v>
      </c>
      <c r="I2397" s="84">
        <f t="shared" si="203"/>
        <v>554</v>
      </c>
      <c r="J2397" s="60">
        <f t="shared" si="204"/>
        <v>4277</v>
      </c>
      <c r="K2397" s="69">
        <f t="shared" si="205"/>
        <v>53</v>
      </c>
      <c r="L2397"/>
      <c r="M2397" s="85">
        <v>4967</v>
      </c>
      <c r="N2397" s="85">
        <v>2345</v>
      </c>
      <c r="O2397" s="85">
        <v>2375</v>
      </c>
      <c r="P2397" s="85">
        <v>110</v>
      </c>
      <c r="Q2397" s="70"/>
      <c r="R2397" s="85">
        <v>2375</v>
      </c>
      <c r="S2397" s="64">
        <v>4967</v>
      </c>
      <c r="T2397" s="64">
        <v>110</v>
      </c>
      <c r="U2397" s="64">
        <v>379</v>
      </c>
      <c r="V2397" s="64">
        <v>3</v>
      </c>
    </row>
    <row r="2398" spans="6:22" x14ac:dyDescent="0.25">
      <c r="F2398" s="60">
        <v>2376</v>
      </c>
      <c r="G2398" s="69">
        <f t="shared" si="206"/>
        <v>50</v>
      </c>
      <c r="H2398" s="69">
        <f t="shared" si="202"/>
        <v>9</v>
      </c>
      <c r="I2398" s="84">
        <f t="shared" si="203"/>
        <v>554</v>
      </c>
      <c r="J2398" s="60">
        <f t="shared" si="204"/>
        <v>4277</v>
      </c>
      <c r="K2398" s="69">
        <f t="shared" si="205"/>
        <v>53</v>
      </c>
      <c r="L2398"/>
      <c r="M2398" s="85">
        <v>4968</v>
      </c>
      <c r="N2398" s="85">
        <v>2345</v>
      </c>
      <c r="O2398" s="85">
        <v>2376</v>
      </c>
      <c r="P2398" s="85">
        <v>110</v>
      </c>
      <c r="Q2398" s="70"/>
      <c r="R2398" s="85">
        <v>2376</v>
      </c>
      <c r="S2398" s="64">
        <v>4968</v>
      </c>
      <c r="T2398" s="64">
        <v>110</v>
      </c>
      <c r="U2398" s="64">
        <v>379</v>
      </c>
      <c r="V2398" s="64">
        <v>4</v>
      </c>
    </row>
    <row r="2399" spans="6:22" x14ac:dyDescent="0.25">
      <c r="F2399" s="60">
        <v>2377</v>
      </c>
      <c r="G2399" s="69">
        <f t="shared" si="206"/>
        <v>51</v>
      </c>
      <c r="H2399" s="69">
        <f t="shared" si="202"/>
        <v>9</v>
      </c>
      <c r="I2399" s="84">
        <f t="shared" si="203"/>
        <v>562</v>
      </c>
      <c r="J2399" s="60">
        <f t="shared" si="204"/>
        <v>4365</v>
      </c>
      <c r="K2399" s="69">
        <f t="shared" si="205"/>
        <v>53</v>
      </c>
      <c r="L2399"/>
      <c r="M2399" s="85">
        <v>5761</v>
      </c>
      <c r="N2399" s="85">
        <v>2345</v>
      </c>
      <c r="O2399" s="85">
        <v>2377</v>
      </c>
      <c r="P2399" s="85">
        <v>126</v>
      </c>
      <c r="Q2399" s="70"/>
      <c r="R2399" s="85">
        <v>2377</v>
      </c>
      <c r="S2399" s="64">
        <v>5761</v>
      </c>
      <c r="T2399" s="64">
        <v>128</v>
      </c>
      <c r="U2399" s="64">
        <v>379</v>
      </c>
      <c r="V2399" s="64">
        <v>1</v>
      </c>
    </row>
    <row r="2400" spans="6:22" x14ac:dyDescent="0.25">
      <c r="F2400" s="60">
        <v>2378</v>
      </c>
      <c r="G2400" s="69">
        <f t="shared" si="206"/>
        <v>51</v>
      </c>
      <c r="H2400" s="69">
        <f t="shared" si="202"/>
        <v>9</v>
      </c>
      <c r="I2400" s="84">
        <f t="shared" si="203"/>
        <v>562</v>
      </c>
      <c r="J2400" s="60">
        <f t="shared" si="204"/>
        <v>4365</v>
      </c>
      <c r="K2400" s="69">
        <f t="shared" si="205"/>
        <v>53</v>
      </c>
      <c r="L2400"/>
      <c r="M2400" s="85">
        <v>5762</v>
      </c>
      <c r="N2400" s="85">
        <v>2345</v>
      </c>
      <c r="O2400" s="85">
        <v>2378</v>
      </c>
      <c r="P2400" s="85">
        <v>126</v>
      </c>
      <c r="Q2400" s="70"/>
      <c r="R2400" s="85">
        <v>2378</v>
      </c>
      <c r="S2400" s="64">
        <v>5762</v>
      </c>
      <c r="T2400" s="64">
        <v>128</v>
      </c>
      <c r="U2400" s="64">
        <v>379</v>
      </c>
      <c r="V2400" s="64">
        <v>2</v>
      </c>
    </row>
    <row r="2401" spans="6:22" x14ac:dyDescent="0.25">
      <c r="F2401" s="60">
        <v>2379</v>
      </c>
      <c r="G2401" s="69">
        <f t="shared" si="206"/>
        <v>51</v>
      </c>
      <c r="H2401" s="69">
        <f t="shared" si="202"/>
        <v>9</v>
      </c>
      <c r="I2401" s="84">
        <f t="shared" si="203"/>
        <v>562</v>
      </c>
      <c r="J2401" s="60">
        <f t="shared" si="204"/>
        <v>4365</v>
      </c>
      <c r="K2401" s="69">
        <f t="shared" si="205"/>
        <v>53</v>
      </c>
      <c r="L2401"/>
      <c r="M2401" s="85">
        <v>5763</v>
      </c>
      <c r="N2401" s="85">
        <v>2345</v>
      </c>
      <c r="O2401" s="85">
        <v>2379</v>
      </c>
      <c r="P2401" s="85">
        <v>126</v>
      </c>
      <c r="Q2401" s="70"/>
      <c r="R2401" s="85">
        <v>2379</v>
      </c>
      <c r="S2401" s="64">
        <v>5763</v>
      </c>
      <c r="T2401" s="64">
        <v>128</v>
      </c>
      <c r="U2401" s="64">
        <v>379</v>
      </c>
      <c r="V2401" s="64">
        <v>3</v>
      </c>
    </row>
    <row r="2402" spans="6:22" x14ac:dyDescent="0.25">
      <c r="F2402" s="60">
        <v>2380</v>
      </c>
      <c r="G2402" s="69">
        <f t="shared" si="206"/>
        <v>51</v>
      </c>
      <c r="H2402" s="69">
        <f t="shared" si="202"/>
        <v>9</v>
      </c>
      <c r="I2402" s="84">
        <f t="shared" si="203"/>
        <v>562</v>
      </c>
      <c r="J2402" s="60">
        <f t="shared" si="204"/>
        <v>4365</v>
      </c>
      <c r="K2402" s="69">
        <f t="shared" si="205"/>
        <v>53</v>
      </c>
      <c r="L2402"/>
      <c r="M2402" s="85">
        <v>5764</v>
      </c>
      <c r="N2402" s="85">
        <v>2345</v>
      </c>
      <c r="O2402" s="85">
        <v>2380</v>
      </c>
      <c r="P2402" s="85">
        <v>126</v>
      </c>
      <c r="Q2402" s="70"/>
      <c r="R2402" s="85">
        <v>2380</v>
      </c>
      <c r="S2402" s="64">
        <v>5764</v>
      </c>
      <c r="T2402" s="64">
        <v>128</v>
      </c>
      <c r="U2402" s="64">
        <v>379</v>
      </c>
      <c r="V2402" s="64">
        <v>4</v>
      </c>
    </row>
    <row r="2403" spans="6:22" x14ac:dyDescent="0.25">
      <c r="F2403" s="60">
        <v>2381</v>
      </c>
      <c r="G2403" s="69">
        <f t="shared" si="206"/>
        <v>52</v>
      </c>
      <c r="H2403" s="69">
        <f t="shared" si="202"/>
        <v>9</v>
      </c>
      <c r="I2403" s="84">
        <f t="shared" si="203"/>
        <v>570</v>
      </c>
      <c r="J2403" s="60">
        <f t="shared" si="204"/>
        <v>4453</v>
      </c>
      <c r="K2403" s="69">
        <f t="shared" si="205"/>
        <v>53</v>
      </c>
      <c r="L2403"/>
      <c r="M2403" s="85">
        <v>6033</v>
      </c>
      <c r="N2403" s="85">
        <v>2345</v>
      </c>
      <c r="O2403" s="85">
        <v>2381</v>
      </c>
      <c r="P2403" s="85">
        <v>132</v>
      </c>
      <c r="Q2403" s="70"/>
      <c r="R2403" s="85">
        <v>2381</v>
      </c>
      <c r="S2403" s="64">
        <v>6033</v>
      </c>
      <c r="T2403" s="64">
        <v>134</v>
      </c>
      <c r="U2403" s="64">
        <v>379</v>
      </c>
      <c r="V2403" s="64">
        <v>1</v>
      </c>
    </row>
    <row r="2404" spans="6:22" x14ac:dyDescent="0.25">
      <c r="F2404" s="60">
        <v>2382</v>
      </c>
      <c r="G2404" s="69">
        <f t="shared" si="206"/>
        <v>52</v>
      </c>
      <c r="H2404" s="69">
        <f t="shared" si="202"/>
        <v>9</v>
      </c>
      <c r="I2404" s="84">
        <f t="shared" si="203"/>
        <v>570</v>
      </c>
      <c r="J2404" s="60">
        <f t="shared" si="204"/>
        <v>4453</v>
      </c>
      <c r="K2404" s="69">
        <f t="shared" si="205"/>
        <v>53</v>
      </c>
      <c r="L2404"/>
      <c r="M2404" s="85">
        <v>6034</v>
      </c>
      <c r="N2404" s="85">
        <v>2345</v>
      </c>
      <c r="O2404" s="85">
        <v>2382</v>
      </c>
      <c r="P2404" s="85">
        <v>132</v>
      </c>
      <c r="Q2404" s="70"/>
      <c r="R2404" s="85">
        <v>2382</v>
      </c>
      <c r="S2404" s="64">
        <v>6034</v>
      </c>
      <c r="T2404" s="64">
        <v>134</v>
      </c>
      <c r="U2404" s="64">
        <v>379</v>
      </c>
      <c r="V2404" s="64">
        <v>2</v>
      </c>
    </row>
    <row r="2405" spans="6:22" x14ac:dyDescent="0.25">
      <c r="F2405" s="60">
        <v>2383</v>
      </c>
      <c r="G2405" s="69">
        <f t="shared" si="206"/>
        <v>52</v>
      </c>
      <c r="H2405" s="69">
        <f t="shared" si="202"/>
        <v>9</v>
      </c>
      <c r="I2405" s="84">
        <f t="shared" si="203"/>
        <v>570</v>
      </c>
      <c r="J2405" s="60">
        <f t="shared" si="204"/>
        <v>4453</v>
      </c>
      <c r="K2405" s="69">
        <f t="shared" si="205"/>
        <v>53</v>
      </c>
      <c r="L2405"/>
      <c r="M2405" s="85">
        <v>6035</v>
      </c>
      <c r="N2405" s="85">
        <v>2345</v>
      </c>
      <c r="O2405" s="85">
        <v>2383</v>
      </c>
      <c r="P2405" s="85">
        <v>132</v>
      </c>
      <c r="Q2405" s="70"/>
      <c r="R2405" s="85">
        <v>2383</v>
      </c>
      <c r="S2405" s="64">
        <v>6035</v>
      </c>
      <c r="T2405" s="64">
        <v>134</v>
      </c>
      <c r="U2405" s="64">
        <v>379</v>
      </c>
      <c r="V2405" s="64">
        <v>3</v>
      </c>
    </row>
    <row r="2406" spans="6:22" x14ac:dyDescent="0.25">
      <c r="F2406" s="60">
        <v>2384</v>
      </c>
      <c r="G2406" s="69">
        <f t="shared" si="206"/>
        <v>52</v>
      </c>
      <c r="H2406" s="69">
        <f t="shared" si="202"/>
        <v>9</v>
      </c>
      <c r="I2406" s="84">
        <f t="shared" si="203"/>
        <v>570</v>
      </c>
      <c r="J2406" s="60">
        <f t="shared" si="204"/>
        <v>4453</v>
      </c>
      <c r="K2406" s="69">
        <f t="shared" si="205"/>
        <v>53</v>
      </c>
      <c r="L2406"/>
      <c r="M2406" s="85">
        <v>6036</v>
      </c>
      <c r="N2406" s="85">
        <v>2345</v>
      </c>
      <c r="O2406" s="85">
        <v>2384</v>
      </c>
      <c r="P2406" s="85">
        <v>132</v>
      </c>
      <c r="Q2406" s="70"/>
      <c r="R2406" s="85">
        <v>2384</v>
      </c>
      <c r="S2406" s="64">
        <v>6036</v>
      </c>
      <c r="T2406" s="64">
        <v>134</v>
      </c>
      <c r="U2406" s="64">
        <v>379</v>
      </c>
      <c r="V2406" s="64">
        <v>4</v>
      </c>
    </row>
    <row r="2407" spans="6:22" x14ac:dyDescent="0.25">
      <c r="F2407" s="60">
        <v>2385</v>
      </c>
      <c r="G2407" s="69">
        <f t="shared" si="206"/>
        <v>53</v>
      </c>
      <c r="H2407" s="69">
        <f t="shared" ref="H2407:H2470" si="207">H2135+1</f>
        <v>9</v>
      </c>
      <c r="I2407" s="84">
        <f t="shared" si="203"/>
        <v>578</v>
      </c>
      <c r="J2407" s="60">
        <f t="shared" si="204"/>
        <v>4545</v>
      </c>
      <c r="K2407" s="69">
        <f t="shared" si="205"/>
        <v>53</v>
      </c>
      <c r="L2407"/>
      <c r="M2407" s="85">
        <v>413</v>
      </c>
      <c r="N2407" s="85">
        <v>2385</v>
      </c>
      <c r="O2407" s="85">
        <v>2385</v>
      </c>
      <c r="P2407" s="85">
        <v>10</v>
      </c>
      <c r="Q2407" s="70"/>
      <c r="R2407" s="85">
        <v>2385</v>
      </c>
      <c r="S2407" s="64">
        <v>413</v>
      </c>
      <c r="T2407" s="64">
        <v>10</v>
      </c>
      <c r="U2407" s="64">
        <v>382</v>
      </c>
      <c r="V2407" s="64">
        <v>1</v>
      </c>
    </row>
    <row r="2408" spans="6:22" x14ac:dyDescent="0.25">
      <c r="F2408" s="60">
        <v>2386</v>
      </c>
      <c r="G2408" s="69">
        <f t="shared" si="206"/>
        <v>53</v>
      </c>
      <c r="H2408" s="69">
        <f t="shared" si="207"/>
        <v>9</v>
      </c>
      <c r="I2408" s="84">
        <f t="shared" si="203"/>
        <v>578</v>
      </c>
      <c r="J2408" s="60">
        <f t="shared" si="204"/>
        <v>4545</v>
      </c>
      <c r="K2408" s="69">
        <f t="shared" si="205"/>
        <v>53</v>
      </c>
      <c r="L2408"/>
      <c r="M2408" s="85">
        <v>414</v>
      </c>
      <c r="N2408" s="85">
        <v>2385</v>
      </c>
      <c r="O2408" s="85">
        <v>2386</v>
      </c>
      <c r="P2408" s="85">
        <v>10</v>
      </c>
      <c r="Q2408" s="70"/>
      <c r="R2408" s="85">
        <v>2386</v>
      </c>
      <c r="S2408" s="64">
        <v>414</v>
      </c>
      <c r="T2408" s="64">
        <v>10</v>
      </c>
      <c r="U2408" s="64">
        <v>382</v>
      </c>
      <c r="V2408" s="64">
        <v>2</v>
      </c>
    </row>
    <row r="2409" spans="6:22" x14ac:dyDescent="0.25">
      <c r="F2409" s="60">
        <v>2387</v>
      </c>
      <c r="G2409" s="69">
        <f t="shared" si="206"/>
        <v>53</v>
      </c>
      <c r="H2409" s="69">
        <f t="shared" si="207"/>
        <v>9</v>
      </c>
      <c r="I2409" s="84">
        <f t="shared" si="203"/>
        <v>578</v>
      </c>
      <c r="J2409" s="60">
        <f t="shared" si="204"/>
        <v>4545</v>
      </c>
      <c r="K2409" s="69">
        <f t="shared" si="205"/>
        <v>53</v>
      </c>
      <c r="L2409"/>
      <c r="M2409" s="85">
        <v>415</v>
      </c>
      <c r="N2409" s="85">
        <v>2385</v>
      </c>
      <c r="O2409" s="85">
        <v>2387</v>
      </c>
      <c r="P2409" s="85">
        <v>10</v>
      </c>
      <c r="Q2409" s="70"/>
      <c r="R2409" s="85">
        <v>2387</v>
      </c>
      <c r="S2409" s="64">
        <v>415</v>
      </c>
      <c r="T2409" s="64">
        <v>10</v>
      </c>
      <c r="U2409" s="64">
        <v>382</v>
      </c>
      <c r="V2409" s="64">
        <v>3</v>
      </c>
    </row>
    <row r="2410" spans="6:22" x14ac:dyDescent="0.25">
      <c r="F2410" s="60">
        <v>2388</v>
      </c>
      <c r="G2410" s="69">
        <f t="shared" si="206"/>
        <v>53</v>
      </c>
      <c r="H2410" s="69">
        <f t="shared" si="207"/>
        <v>9</v>
      </c>
      <c r="I2410" s="84">
        <f t="shared" si="203"/>
        <v>578</v>
      </c>
      <c r="J2410" s="60">
        <f t="shared" si="204"/>
        <v>4545</v>
      </c>
      <c r="K2410" s="69">
        <f t="shared" si="205"/>
        <v>53</v>
      </c>
      <c r="L2410"/>
      <c r="M2410" s="85">
        <v>416</v>
      </c>
      <c r="N2410" s="85">
        <v>2385</v>
      </c>
      <c r="O2410" s="85">
        <v>2388</v>
      </c>
      <c r="P2410" s="85">
        <v>10</v>
      </c>
      <c r="Q2410" s="70"/>
      <c r="R2410" s="85">
        <v>2388</v>
      </c>
      <c r="S2410" s="64">
        <v>416</v>
      </c>
      <c r="T2410" s="64">
        <v>10</v>
      </c>
      <c r="U2410" s="64">
        <v>382</v>
      </c>
      <c r="V2410" s="64">
        <v>4</v>
      </c>
    </row>
    <row r="2411" spans="6:22" x14ac:dyDescent="0.25">
      <c r="F2411" s="60">
        <v>2389</v>
      </c>
      <c r="G2411" s="69">
        <f t="shared" si="206"/>
        <v>54</v>
      </c>
      <c r="H2411" s="69">
        <f t="shared" si="207"/>
        <v>9</v>
      </c>
      <c r="I2411" s="84">
        <f t="shared" si="203"/>
        <v>586</v>
      </c>
      <c r="J2411" s="60">
        <f t="shared" si="204"/>
        <v>4637</v>
      </c>
      <c r="K2411" s="69">
        <f t="shared" si="205"/>
        <v>53</v>
      </c>
      <c r="L2411"/>
      <c r="M2411" s="85">
        <v>685</v>
      </c>
      <c r="N2411" s="85">
        <v>2385</v>
      </c>
      <c r="O2411" s="85">
        <v>2389</v>
      </c>
      <c r="P2411" s="85">
        <v>16</v>
      </c>
      <c r="Q2411" s="70"/>
      <c r="R2411" s="85">
        <v>2389</v>
      </c>
      <c r="S2411" s="64">
        <v>685</v>
      </c>
      <c r="T2411" s="64">
        <v>16</v>
      </c>
      <c r="U2411" s="64">
        <v>382</v>
      </c>
      <c r="V2411" s="64">
        <v>1</v>
      </c>
    </row>
    <row r="2412" spans="6:22" x14ac:dyDescent="0.25">
      <c r="F2412" s="60">
        <v>2390</v>
      </c>
      <c r="G2412" s="69">
        <f t="shared" si="206"/>
        <v>54</v>
      </c>
      <c r="H2412" s="69">
        <f t="shared" si="207"/>
        <v>9</v>
      </c>
      <c r="I2412" s="84">
        <f t="shared" si="203"/>
        <v>586</v>
      </c>
      <c r="J2412" s="60">
        <f t="shared" si="204"/>
        <v>4637</v>
      </c>
      <c r="K2412" s="69">
        <f t="shared" si="205"/>
        <v>53</v>
      </c>
      <c r="L2412"/>
      <c r="M2412" s="85">
        <v>686</v>
      </c>
      <c r="N2412" s="85">
        <v>2385</v>
      </c>
      <c r="O2412" s="85">
        <v>2390</v>
      </c>
      <c r="P2412" s="85">
        <v>16</v>
      </c>
      <c r="Q2412" s="70"/>
      <c r="R2412" s="85">
        <v>2390</v>
      </c>
      <c r="S2412" s="64">
        <v>686</v>
      </c>
      <c r="T2412" s="64">
        <v>16</v>
      </c>
      <c r="U2412" s="64">
        <v>382</v>
      </c>
      <c r="V2412" s="64">
        <v>2</v>
      </c>
    </row>
    <row r="2413" spans="6:22" x14ac:dyDescent="0.25">
      <c r="F2413" s="60">
        <v>2391</v>
      </c>
      <c r="G2413" s="69">
        <f t="shared" si="206"/>
        <v>54</v>
      </c>
      <c r="H2413" s="69">
        <f t="shared" si="207"/>
        <v>9</v>
      </c>
      <c r="I2413" s="84">
        <f t="shared" si="203"/>
        <v>586</v>
      </c>
      <c r="J2413" s="60">
        <f t="shared" si="204"/>
        <v>4637</v>
      </c>
      <c r="K2413" s="69">
        <f t="shared" si="205"/>
        <v>53</v>
      </c>
      <c r="L2413"/>
      <c r="M2413" s="85">
        <v>687</v>
      </c>
      <c r="N2413" s="85">
        <v>2385</v>
      </c>
      <c r="O2413" s="85">
        <v>2391</v>
      </c>
      <c r="P2413" s="85">
        <v>16</v>
      </c>
      <c r="Q2413" s="70"/>
      <c r="R2413" s="85">
        <v>2391</v>
      </c>
      <c r="S2413" s="64">
        <v>687</v>
      </c>
      <c r="T2413" s="64">
        <v>16</v>
      </c>
      <c r="U2413" s="64">
        <v>382</v>
      </c>
      <c r="V2413" s="64">
        <v>3</v>
      </c>
    </row>
    <row r="2414" spans="6:22" x14ac:dyDescent="0.25">
      <c r="F2414" s="60">
        <v>2392</v>
      </c>
      <c r="G2414" s="69">
        <f t="shared" si="206"/>
        <v>54</v>
      </c>
      <c r="H2414" s="69">
        <f t="shared" si="207"/>
        <v>9</v>
      </c>
      <c r="I2414" s="84">
        <f t="shared" si="203"/>
        <v>586</v>
      </c>
      <c r="J2414" s="60">
        <f t="shared" si="204"/>
        <v>4637</v>
      </c>
      <c r="K2414" s="69">
        <f t="shared" si="205"/>
        <v>53</v>
      </c>
      <c r="L2414"/>
      <c r="M2414" s="85">
        <v>688</v>
      </c>
      <c r="N2414" s="85">
        <v>2385</v>
      </c>
      <c r="O2414" s="85">
        <v>2392</v>
      </c>
      <c r="P2414" s="85">
        <v>16</v>
      </c>
      <c r="Q2414" s="70"/>
      <c r="R2414" s="85">
        <v>2392</v>
      </c>
      <c r="S2414" s="64">
        <v>688</v>
      </c>
      <c r="T2414" s="64">
        <v>16</v>
      </c>
      <c r="U2414" s="64">
        <v>382</v>
      </c>
      <c r="V2414" s="64">
        <v>4</v>
      </c>
    </row>
    <row r="2415" spans="6:22" x14ac:dyDescent="0.25">
      <c r="F2415" s="60">
        <v>2393</v>
      </c>
      <c r="G2415" s="69">
        <f t="shared" si="206"/>
        <v>55</v>
      </c>
      <c r="H2415" s="69">
        <f t="shared" si="207"/>
        <v>9</v>
      </c>
      <c r="I2415" s="84">
        <f t="shared" si="203"/>
        <v>594</v>
      </c>
      <c r="J2415" s="60">
        <f t="shared" si="204"/>
        <v>4729</v>
      </c>
      <c r="K2415" s="69">
        <f t="shared" si="205"/>
        <v>53</v>
      </c>
      <c r="L2415"/>
      <c r="M2415" s="85">
        <v>2025</v>
      </c>
      <c r="N2415" s="85">
        <v>2393</v>
      </c>
      <c r="O2415" s="85">
        <v>2393</v>
      </c>
      <c r="P2415" s="85">
        <v>45</v>
      </c>
      <c r="Q2415" s="70"/>
      <c r="R2415" s="85">
        <v>2393</v>
      </c>
      <c r="S2415" s="64">
        <v>2025</v>
      </c>
      <c r="T2415" s="64">
        <v>45</v>
      </c>
      <c r="U2415" s="64">
        <v>383</v>
      </c>
      <c r="V2415" s="64">
        <v>1</v>
      </c>
    </row>
    <row r="2416" spans="6:22" x14ac:dyDescent="0.25">
      <c r="F2416" s="60">
        <v>2394</v>
      </c>
      <c r="G2416" s="69">
        <f t="shared" si="206"/>
        <v>55</v>
      </c>
      <c r="H2416" s="69">
        <f t="shared" si="207"/>
        <v>9</v>
      </c>
      <c r="I2416" s="84">
        <f t="shared" si="203"/>
        <v>594</v>
      </c>
      <c r="J2416" s="60">
        <f t="shared" si="204"/>
        <v>4729</v>
      </c>
      <c r="K2416" s="69">
        <f t="shared" si="205"/>
        <v>53</v>
      </c>
      <c r="L2416"/>
      <c r="M2416" s="85">
        <v>2026</v>
      </c>
      <c r="N2416" s="85">
        <v>2393</v>
      </c>
      <c r="O2416" s="85">
        <v>2394</v>
      </c>
      <c r="P2416" s="85">
        <v>45</v>
      </c>
      <c r="Q2416" s="70"/>
      <c r="R2416" s="85">
        <v>2394</v>
      </c>
      <c r="S2416" s="64">
        <v>2026</v>
      </c>
      <c r="T2416" s="64">
        <v>45</v>
      </c>
      <c r="U2416" s="64">
        <v>383</v>
      </c>
      <c r="V2416" s="64">
        <v>2</v>
      </c>
    </row>
    <row r="2417" spans="6:22" x14ac:dyDescent="0.25">
      <c r="F2417" s="60">
        <v>2395</v>
      </c>
      <c r="G2417" s="69">
        <f t="shared" si="206"/>
        <v>55</v>
      </c>
      <c r="H2417" s="69">
        <f t="shared" si="207"/>
        <v>9</v>
      </c>
      <c r="I2417" s="84">
        <f t="shared" si="203"/>
        <v>594</v>
      </c>
      <c r="J2417" s="60">
        <f t="shared" si="204"/>
        <v>4729</v>
      </c>
      <c r="K2417" s="69">
        <f t="shared" si="205"/>
        <v>53</v>
      </c>
      <c r="L2417"/>
      <c r="M2417" s="85">
        <v>2027</v>
      </c>
      <c r="N2417" s="85">
        <v>2393</v>
      </c>
      <c r="O2417" s="85">
        <v>2395</v>
      </c>
      <c r="P2417" s="85">
        <v>45</v>
      </c>
      <c r="Q2417" s="70"/>
      <c r="R2417" s="85">
        <v>2395</v>
      </c>
      <c r="S2417" s="64">
        <v>2027</v>
      </c>
      <c r="T2417" s="64">
        <v>45</v>
      </c>
      <c r="U2417" s="64">
        <v>383</v>
      </c>
      <c r="V2417" s="64">
        <v>3</v>
      </c>
    </row>
    <row r="2418" spans="6:22" x14ac:dyDescent="0.25">
      <c r="F2418" s="60">
        <v>2396</v>
      </c>
      <c r="G2418" s="69">
        <f t="shared" si="206"/>
        <v>55</v>
      </c>
      <c r="H2418" s="69">
        <f t="shared" si="207"/>
        <v>9</v>
      </c>
      <c r="I2418" s="84">
        <f t="shared" si="203"/>
        <v>594</v>
      </c>
      <c r="J2418" s="60">
        <f t="shared" si="204"/>
        <v>4729</v>
      </c>
      <c r="K2418" s="69">
        <f t="shared" si="205"/>
        <v>53</v>
      </c>
      <c r="L2418"/>
      <c r="M2418" s="85">
        <v>2028</v>
      </c>
      <c r="N2418" s="85">
        <v>2393</v>
      </c>
      <c r="O2418" s="85">
        <v>2396</v>
      </c>
      <c r="P2418" s="85">
        <v>45</v>
      </c>
      <c r="Q2418" s="70"/>
      <c r="R2418" s="85">
        <v>2396</v>
      </c>
      <c r="S2418" s="64">
        <v>2028</v>
      </c>
      <c r="T2418" s="64">
        <v>45</v>
      </c>
      <c r="U2418" s="64">
        <v>383</v>
      </c>
      <c r="V2418" s="64">
        <v>4</v>
      </c>
    </row>
    <row r="2419" spans="6:22" x14ac:dyDescent="0.25">
      <c r="F2419" s="60">
        <v>2397</v>
      </c>
      <c r="G2419" s="69">
        <f t="shared" si="206"/>
        <v>56</v>
      </c>
      <c r="H2419" s="69">
        <f t="shared" si="207"/>
        <v>9</v>
      </c>
      <c r="I2419" s="84">
        <f t="shared" si="203"/>
        <v>602</v>
      </c>
      <c r="J2419" s="60">
        <f t="shared" si="204"/>
        <v>4825</v>
      </c>
      <c r="K2419" s="69">
        <f t="shared" si="205"/>
        <v>53</v>
      </c>
      <c r="L2419"/>
      <c r="M2419" s="85">
        <v>2297</v>
      </c>
      <c r="N2419" s="85">
        <v>2393</v>
      </c>
      <c r="O2419" s="85">
        <v>2397</v>
      </c>
      <c r="P2419" s="85">
        <v>51</v>
      </c>
      <c r="Q2419" s="70"/>
      <c r="R2419" s="85">
        <v>2397</v>
      </c>
      <c r="S2419" s="64">
        <v>2297</v>
      </c>
      <c r="T2419" s="64">
        <v>51</v>
      </c>
      <c r="U2419" s="64">
        <v>383</v>
      </c>
      <c r="V2419" s="64">
        <v>1</v>
      </c>
    </row>
    <row r="2420" spans="6:22" x14ac:dyDescent="0.25">
      <c r="F2420" s="60">
        <v>2398</v>
      </c>
      <c r="G2420" s="69">
        <f t="shared" si="206"/>
        <v>56</v>
      </c>
      <c r="H2420" s="69">
        <f t="shared" si="207"/>
        <v>9</v>
      </c>
      <c r="I2420" s="84">
        <f t="shared" si="203"/>
        <v>602</v>
      </c>
      <c r="J2420" s="60">
        <f t="shared" si="204"/>
        <v>4825</v>
      </c>
      <c r="K2420" s="69">
        <f t="shared" si="205"/>
        <v>53</v>
      </c>
      <c r="L2420"/>
      <c r="M2420" s="85">
        <v>2298</v>
      </c>
      <c r="N2420" s="85">
        <v>2393</v>
      </c>
      <c r="O2420" s="85">
        <v>2398</v>
      </c>
      <c r="P2420" s="85">
        <v>51</v>
      </c>
      <c r="Q2420" s="70"/>
      <c r="R2420" s="85">
        <v>2398</v>
      </c>
      <c r="S2420" s="64">
        <v>2298</v>
      </c>
      <c r="T2420" s="64">
        <v>51</v>
      </c>
      <c r="U2420" s="64">
        <v>383</v>
      </c>
      <c r="V2420" s="64">
        <v>2</v>
      </c>
    </row>
    <row r="2421" spans="6:22" x14ac:dyDescent="0.25">
      <c r="F2421" s="60">
        <v>2399</v>
      </c>
      <c r="G2421" s="69">
        <f t="shared" si="206"/>
        <v>56</v>
      </c>
      <c r="H2421" s="69">
        <f t="shared" si="207"/>
        <v>9</v>
      </c>
      <c r="I2421" s="84">
        <f t="shared" si="203"/>
        <v>602</v>
      </c>
      <c r="J2421" s="60">
        <f t="shared" si="204"/>
        <v>4825</v>
      </c>
      <c r="K2421" s="69">
        <f t="shared" si="205"/>
        <v>53</v>
      </c>
      <c r="L2421"/>
      <c r="M2421" s="85">
        <v>2299</v>
      </c>
      <c r="N2421" s="85">
        <v>2393</v>
      </c>
      <c r="O2421" s="85">
        <v>2399</v>
      </c>
      <c r="P2421" s="85">
        <v>51</v>
      </c>
      <c r="Q2421" s="70"/>
      <c r="R2421" s="85">
        <v>2399</v>
      </c>
      <c r="S2421" s="64">
        <v>2299</v>
      </c>
      <c r="T2421" s="64">
        <v>51</v>
      </c>
      <c r="U2421" s="64">
        <v>383</v>
      </c>
      <c r="V2421" s="64">
        <v>3</v>
      </c>
    </row>
    <row r="2422" spans="6:22" x14ac:dyDescent="0.25">
      <c r="F2422" s="60">
        <v>2400</v>
      </c>
      <c r="G2422" s="69">
        <f t="shared" si="206"/>
        <v>56</v>
      </c>
      <c r="H2422" s="69">
        <f t="shared" si="207"/>
        <v>9</v>
      </c>
      <c r="I2422" s="84">
        <f t="shared" si="203"/>
        <v>602</v>
      </c>
      <c r="J2422" s="60">
        <f t="shared" si="204"/>
        <v>4825</v>
      </c>
      <c r="K2422" s="69">
        <f t="shared" si="205"/>
        <v>53</v>
      </c>
      <c r="L2422"/>
      <c r="M2422" s="85">
        <v>2300</v>
      </c>
      <c r="N2422" s="85">
        <v>2393</v>
      </c>
      <c r="O2422" s="85">
        <v>2400</v>
      </c>
      <c r="P2422" s="85">
        <v>51</v>
      </c>
      <c r="Q2422" s="70"/>
      <c r="R2422" s="85">
        <v>2400</v>
      </c>
      <c r="S2422" s="64">
        <v>2300</v>
      </c>
      <c r="T2422" s="64">
        <v>51</v>
      </c>
      <c r="U2422" s="64">
        <v>383</v>
      </c>
      <c r="V2422" s="64">
        <v>4</v>
      </c>
    </row>
    <row r="2423" spans="6:22" x14ac:dyDescent="0.25">
      <c r="F2423" s="60">
        <v>2401</v>
      </c>
      <c r="G2423" s="69">
        <f t="shared" si="206"/>
        <v>57</v>
      </c>
      <c r="H2423" s="69">
        <f t="shared" si="207"/>
        <v>9</v>
      </c>
      <c r="I2423" s="84">
        <f t="shared" si="203"/>
        <v>610</v>
      </c>
      <c r="J2423" s="60">
        <f t="shared" si="204"/>
        <v>4921</v>
      </c>
      <c r="K2423" s="69">
        <f t="shared" si="205"/>
        <v>54</v>
      </c>
      <c r="L2423"/>
      <c r="M2423" s="85">
        <v>3093</v>
      </c>
      <c r="N2423" s="85">
        <v>2393</v>
      </c>
      <c r="O2423" s="85">
        <v>2401</v>
      </c>
      <c r="P2423" s="85">
        <v>69</v>
      </c>
      <c r="Q2423" s="70"/>
      <c r="R2423" s="85">
        <v>2401</v>
      </c>
      <c r="S2423" s="64">
        <v>3093</v>
      </c>
      <c r="T2423" s="64">
        <v>69</v>
      </c>
      <c r="U2423" s="64">
        <v>383</v>
      </c>
      <c r="V2423" s="64">
        <v>1</v>
      </c>
    </row>
    <row r="2424" spans="6:22" x14ac:dyDescent="0.25">
      <c r="F2424" s="60">
        <v>2402</v>
      </c>
      <c r="G2424" s="69">
        <f t="shared" si="206"/>
        <v>57</v>
      </c>
      <c r="H2424" s="69">
        <f t="shared" si="207"/>
        <v>9</v>
      </c>
      <c r="I2424" s="84">
        <f t="shared" si="203"/>
        <v>610</v>
      </c>
      <c r="J2424" s="60">
        <f t="shared" si="204"/>
        <v>4921</v>
      </c>
      <c r="K2424" s="69">
        <f t="shared" si="205"/>
        <v>54</v>
      </c>
      <c r="L2424"/>
      <c r="M2424" s="85">
        <v>3094</v>
      </c>
      <c r="N2424" s="85">
        <v>2393</v>
      </c>
      <c r="O2424" s="85">
        <v>2402</v>
      </c>
      <c r="P2424" s="85">
        <v>69</v>
      </c>
      <c r="Q2424" s="70"/>
      <c r="R2424" s="85">
        <v>2402</v>
      </c>
      <c r="S2424" s="64">
        <v>3094</v>
      </c>
      <c r="T2424" s="64">
        <v>69</v>
      </c>
      <c r="U2424" s="64">
        <v>383</v>
      </c>
      <c r="V2424" s="64">
        <v>2</v>
      </c>
    </row>
    <row r="2425" spans="6:22" x14ac:dyDescent="0.25">
      <c r="F2425" s="60">
        <v>2403</v>
      </c>
      <c r="G2425" s="69">
        <f t="shared" si="206"/>
        <v>57</v>
      </c>
      <c r="H2425" s="69">
        <f t="shared" si="207"/>
        <v>9</v>
      </c>
      <c r="I2425" s="84">
        <f t="shared" si="203"/>
        <v>610</v>
      </c>
      <c r="J2425" s="60">
        <f t="shared" si="204"/>
        <v>4921</v>
      </c>
      <c r="K2425" s="69">
        <f t="shared" si="205"/>
        <v>54</v>
      </c>
      <c r="L2425"/>
      <c r="M2425" s="85">
        <v>3095</v>
      </c>
      <c r="N2425" s="85">
        <v>2393</v>
      </c>
      <c r="O2425" s="85">
        <v>2403</v>
      </c>
      <c r="P2425" s="85">
        <v>69</v>
      </c>
      <c r="Q2425" s="70"/>
      <c r="R2425" s="85">
        <v>2403</v>
      </c>
      <c r="S2425" s="64">
        <v>3095</v>
      </c>
      <c r="T2425" s="64">
        <v>69</v>
      </c>
      <c r="U2425" s="64">
        <v>383</v>
      </c>
      <c r="V2425" s="64">
        <v>3</v>
      </c>
    </row>
    <row r="2426" spans="6:22" x14ac:dyDescent="0.25">
      <c r="F2426" s="60">
        <v>2404</v>
      </c>
      <c r="G2426" s="69">
        <f t="shared" si="206"/>
        <v>57</v>
      </c>
      <c r="H2426" s="69">
        <f t="shared" si="207"/>
        <v>9</v>
      </c>
      <c r="I2426" s="84">
        <f t="shared" si="203"/>
        <v>610</v>
      </c>
      <c r="J2426" s="60">
        <f t="shared" si="204"/>
        <v>4921</v>
      </c>
      <c r="K2426" s="69">
        <f t="shared" si="205"/>
        <v>54</v>
      </c>
      <c r="L2426"/>
      <c r="M2426" s="85">
        <v>3096</v>
      </c>
      <c r="N2426" s="85">
        <v>2393</v>
      </c>
      <c r="O2426" s="85">
        <v>2404</v>
      </c>
      <c r="P2426" s="85">
        <v>69</v>
      </c>
      <c r="Q2426" s="70"/>
      <c r="R2426" s="85">
        <v>2404</v>
      </c>
      <c r="S2426" s="64">
        <v>3096</v>
      </c>
      <c r="T2426" s="64">
        <v>69</v>
      </c>
      <c r="U2426" s="64">
        <v>383</v>
      </c>
      <c r="V2426" s="64">
        <v>4</v>
      </c>
    </row>
    <row r="2427" spans="6:22" x14ac:dyDescent="0.25">
      <c r="F2427" s="60">
        <v>2405</v>
      </c>
      <c r="G2427" s="69">
        <f t="shared" si="206"/>
        <v>58</v>
      </c>
      <c r="H2427" s="69">
        <f t="shared" si="207"/>
        <v>9</v>
      </c>
      <c r="I2427" s="84">
        <f t="shared" si="203"/>
        <v>618</v>
      </c>
      <c r="J2427" s="60">
        <f t="shared" si="204"/>
        <v>5017</v>
      </c>
      <c r="K2427" s="69">
        <f t="shared" si="205"/>
        <v>54</v>
      </c>
      <c r="L2427"/>
      <c r="M2427" s="85">
        <v>3365</v>
      </c>
      <c r="N2427" s="85">
        <v>2393</v>
      </c>
      <c r="O2427" s="85">
        <v>2405</v>
      </c>
      <c r="P2427" s="85">
        <v>75</v>
      </c>
      <c r="Q2427" s="70"/>
      <c r="R2427" s="85">
        <v>2405</v>
      </c>
      <c r="S2427" s="64">
        <v>3365</v>
      </c>
      <c r="T2427" s="64">
        <v>75</v>
      </c>
      <c r="U2427" s="64">
        <v>383</v>
      </c>
      <c r="V2427" s="64">
        <v>1</v>
      </c>
    </row>
    <row r="2428" spans="6:22" x14ac:dyDescent="0.25">
      <c r="F2428" s="60">
        <v>2406</v>
      </c>
      <c r="G2428" s="69">
        <f t="shared" si="206"/>
        <v>58</v>
      </c>
      <c r="H2428" s="69">
        <f t="shared" si="207"/>
        <v>9</v>
      </c>
      <c r="I2428" s="84">
        <f t="shared" si="203"/>
        <v>618</v>
      </c>
      <c r="J2428" s="60">
        <f t="shared" si="204"/>
        <v>5017</v>
      </c>
      <c r="K2428" s="69">
        <f t="shared" si="205"/>
        <v>54</v>
      </c>
      <c r="L2428"/>
      <c r="M2428" s="85">
        <v>3366</v>
      </c>
      <c r="N2428" s="85">
        <v>2393</v>
      </c>
      <c r="O2428" s="85">
        <v>2406</v>
      </c>
      <c r="P2428" s="85">
        <v>75</v>
      </c>
      <c r="Q2428" s="70"/>
      <c r="R2428" s="85">
        <v>2406</v>
      </c>
      <c r="S2428" s="64">
        <v>3366</v>
      </c>
      <c r="T2428" s="64">
        <v>75</v>
      </c>
      <c r="U2428" s="64">
        <v>383</v>
      </c>
      <c r="V2428" s="64">
        <v>2</v>
      </c>
    </row>
    <row r="2429" spans="6:22" x14ac:dyDescent="0.25">
      <c r="F2429" s="60">
        <v>2407</v>
      </c>
      <c r="G2429" s="69">
        <f t="shared" si="206"/>
        <v>58</v>
      </c>
      <c r="H2429" s="69">
        <f t="shared" si="207"/>
        <v>9</v>
      </c>
      <c r="I2429" s="84">
        <f t="shared" si="203"/>
        <v>618</v>
      </c>
      <c r="J2429" s="60">
        <f t="shared" si="204"/>
        <v>5017</v>
      </c>
      <c r="K2429" s="69">
        <f t="shared" si="205"/>
        <v>54</v>
      </c>
      <c r="L2429"/>
      <c r="M2429" s="85">
        <v>3367</v>
      </c>
      <c r="N2429" s="85">
        <v>2393</v>
      </c>
      <c r="O2429" s="85">
        <v>2407</v>
      </c>
      <c r="P2429" s="85">
        <v>75</v>
      </c>
      <c r="Q2429" s="70"/>
      <c r="R2429" s="85">
        <v>2407</v>
      </c>
      <c r="S2429" s="64">
        <v>3367</v>
      </c>
      <c r="T2429" s="64">
        <v>75</v>
      </c>
      <c r="U2429" s="64">
        <v>383</v>
      </c>
      <c r="V2429" s="64">
        <v>3</v>
      </c>
    </row>
    <row r="2430" spans="6:22" x14ac:dyDescent="0.25">
      <c r="F2430" s="60">
        <v>2408</v>
      </c>
      <c r="G2430" s="69">
        <f t="shared" si="206"/>
        <v>58</v>
      </c>
      <c r="H2430" s="69">
        <f t="shared" si="207"/>
        <v>9</v>
      </c>
      <c r="I2430" s="84">
        <f t="shared" si="203"/>
        <v>618</v>
      </c>
      <c r="J2430" s="60">
        <f t="shared" si="204"/>
        <v>5017</v>
      </c>
      <c r="K2430" s="69">
        <f t="shared" si="205"/>
        <v>54</v>
      </c>
      <c r="L2430"/>
      <c r="M2430" s="85">
        <v>3368</v>
      </c>
      <c r="N2430" s="85">
        <v>2393</v>
      </c>
      <c r="O2430" s="85">
        <v>2408</v>
      </c>
      <c r="P2430" s="85">
        <v>75</v>
      </c>
      <c r="Q2430" s="70"/>
      <c r="R2430" s="85">
        <v>2408</v>
      </c>
      <c r="S2430" s="64">
        <v>3368</v>
      </c>
      <c r="T2430" s="64">
        <v>75</v>
      </c>
      <c r="U2430" s="64">
        <v>383</v>
      </c>
      <c r="V2430" s="64">
        <v>4</v>
      </c>
    </row>
    <row r="2431" spans="6:22" x14ac:dyDescent="0.25">
      <c r="F2431" s="60">
        <v>2409</v>
      </c>
      <c r="G2431" s="69">
        <f t="shared" si="206"/>
        <v>59</v>
      </c>
      <c r="H2431" s="69">
        <f t="shared" si="207"/>
        <v>9</v>
      </c>
      <c r="I2431" s="84">
        <f t="shared" si="203"/>
        <v>626</v>
      </c>
      <c r="J2431" s="60">
        <f t="shared" si="204"/>
        <v>5113</v>
      </c>
      <c r="K2431" s="69">
        <f t="shared" si="205"/>
        <v>54</v>
      </c>
      <c r="L2431"/>
      <c r="M2431" s="85">
        <v>4161</v>
      </c>
      <c r="N2431" s="85">
        <v>2393</v>
      </c>
      <c r="O2431" s="85">
        <v>2409</v>
      </c>
      <c r="P2431" s="85">
        <v>92</v>
      </c>
      <c r="Q2431" s="70"/>
      <c r="R2431" s="85">
        <v>2409</v>
      </c>
      <c r="S2431" s="64">
        <v>4161</v>
      </c>
      <c r="T2431" s="64">
        <v>92</v>
      </c>
      <c r="U2431" s="64">
        <v>383</v>
      </c>
      <c r="V2431" s="64">
        <v>1</v>
      </c>
    </row>
    <row r="2432" spans="6:22" x14ac:dyDescent="0.25">
      <c r="F2432" s="60">
        <v>2410</v>
      </c>
      <c r="G2432" s="69">
        <f t="shared" si="206"/>
        <v>59</v>
      </c>
      <c r="H2432" s="69">
        <f t="shared" si="207"/>
        <v>9</v>
      </c>
      <c r="I2432" s="84">
        <f t="shared" si="203"/>
        <v>626</v>
      </c>
      <c r="J2432" s="60">
        <f t="shared" si="204"/>
        <v>5113</v>
      </c>
      <c r="K2432" s="69">
        <f t="shared" si="205"/>
        <v>54</v>
      </c>
      <c r="L2432"/>
      <c r="M2432" s="85">
        <v>4162</v>
      </c>
      <c r="N2432" s="85">
        <v>2393</v>
      </c>
      <c r="O2432" s="85">
        <v>2410</v>
      </c>
      <c r="P2432" s="85">
        <v>92</v>
      </c>
      <c r="Q2432" s="70"/>
      <c r="R2432" s="85">
        <v>2410</v>
      </c>
      <c r="S2432" s="64">
        <v>4162</v>
      </c>
      <c r="T2432" s="64">
        <v>92</v>
      </c>
      <c r="U2432" s="64">
        <v>383</v>
      </c>
      <c r="V2432" s="64">
        <v>2</v>
      </c>
    </row>
    <row r="2433" spans="6:22" x14ac:dyDescent="0.25">
      <c r="F2433" s="60">
        <v>2411</v>
      </c>
      <c r="G2433" s="69">
        <f t="shared" si="206"/>
        <v>59</v>
      </c>
      <c r="H2433" s="69">
        <f t="shared" si="207"/>
        <v>9</v>
      </c>
      <c r="I2433" s="84">
        <f t="shared" si="203"/>
        <v>626</v>
      </c>
      <c r="J2433" s="60">
        <f t="shared" si="204"/>
        <v>5113</v>
      </c>
      <c r="K2433" s="69">
        <f t="shared" si="205"/>
        <v>54</v>
      </c>
      <c r="L2433"/>
      <c r="M2433" s="85">
        <v>4163</v>
      </c>
      <c r="N2433" s="85">
        <v>2393</v>
      </c>
      <c r="O2433" s="85">
        <v>2411</v>
      </c>
      <c r="P2433" s="85">
        <v>92</v>
      </c>
      <c r="Q2433" s="70"/>
      <c r="R2433" s="85">
        <v>2411</v>
      </c>
      <c r="S2433" s="64">
        <v>4163</v>
      </c>
      <c r="T2433" s="64">
        <v>92</v>
      </c>
      <c r="U2433" s="64">
        <v>383</v>
      </c>
      <c r="V2433" s="64">
        <v>3</v>
      </c>
    </row>
    <row r="2434" spans="6:22" x14ac:dyDescent="0.25">
      <c r="F2434" s="60">
        <v>2412</v>
      </c>
      <c r="G2434" s="69">
        <f t="shared" si="206"/>
        <v>59</v>
      </c>
      <c r="H2434" s="69">
        <f t="shared" si="207"/>
        <v>9</v>
      </c>
      <c r="I2434" s="84">
        <f t="shared" si="203"/>
        <v>626</v>
      </c>
      <c r="J2434" s="60">
        <f t="shared" si="204"/>
        <v>5113</v>
      </c>
      <c r="K2434" s="69">
        <f t="shared" si="205"/>
        <v>54</v>
      </c>
      <c r="L2434"/>
      <c r="M2434" s="85">
        <v>4164</v>
      </c>
      <c r="N2434" s="85">
        <v>2393</v>
      </c>
      <c r="O2434" s="85">
        <v>2412</v>
      </c>
      <c r="P2434" s="85">
        <v>92</v>
      </c>
      <c r="Q2434" s="70"/>
      <c r="R2434" s="85">
        <v>2412</v>
      </c>
      <c r="S2434" s="64">
        <v>4164</v>
      </c>
      <c r="T2434" s="64">
        <v>92</v>
      </c>
      <c r="U2434" s="64">
        <v>383</v>
      </c>
      <c r="V2434" s="64">
        <v>4</v>
      </c>
    </row>
    <row r="2435" spans="6:22" x14ac:dyDescent="0.25">
      <c r="F2435" s="60">
        <v>2413</v>
      </c>
      <c r="G2435" s="69">
        <f t="shared" si="206"/>
        <v>60</v>
      </c>
      <c r="H2435" s="69">
        <f t="shared" si="207"/>
        <v>9</v>
      </c>
      <c r="I2435" s="84">
        <f t="shared" si="203"/>
        <v>634</v>
      </c>
      <c r="J2435" s="60">
        <f t="shared" si="204"/>
        <v>5205</v>
      </c>
      <c r="K2435" s="69">
        <f t="shared" si="205"/>
        <v>54</v>
      </c>
      <c r="L2435"/>
      <c r="M2435" s="85">
        <v>4433</v>
      </c>
      <c r="N2435" s="85">
        <v>2393</v>
      </c>
      <c r="O2435" s="85">
        <v>2413</v>
      </c>
      <c r="P2435" s="85">
        <v>98</v>
      </c>
      <c r="Q2435" s="70"/>
      <c r="R2435" s="85">
        <v>2413</v>
      </c>
      <c r="S2435" s="64">
        <v>4433</v>
      </c>
      <c r="T2435" s="64">
        <v>98</v>
      </c>
      <c r="U2435" s="64">
        <v>383</v>
      </c>
      <c r="V2435" s="64">
        <v>1</v>
      </c>
    </row>
    <row r="2436" spans="6:22" x14ac:dyDescent="0.25">
      <c r="F2436" s="60">
        <v>2414</v>
      </c>
      <c r="G2436" s="69">
        <f t="shared" si="206"/>
        <v>60</v>
      </c>
      <c r="H2436" s="69">
        <f t="shared" si="207"/>
        <v>9</v>
      </c>
      <c r="I2436" s="84">
        <f t="shared" si="203"/>
        <v>634</v>
      </c>
      <c r="J2436" s="60">
        <f t="shared" si="204"/>
        <v>5205</v>
      </c>
      <c r="K2436" s="69">
        <f t="shared" si="205"/>
        <v>54</v>
      </c>
      <c r="L2436"/>
      <c r="M2436" s="85">
        <v>4434</v>
      </c>
      <c r="N2436" s="85">
        <v>2393</v>
      </c>
      <c r="O2436" s="85">
        <v>2414</v>
      </c>
      <c r="P2436" s="85">
        <v>98</v>
      </c>
      <c r="Q2436" s="70"/>
      <c r="R2436" s="85">
        <v>2414</v>
      </c>
      <c r="S2436" s="64">
        <v>4434</v>
      </c>
      <c r="T2436" s="64">
        <v>98</v>
      </c>
      <c r="U2436" s="64">
        <v>383</v>
      </c>
      <c r="V2436" s="64">
        <v>2</v>
      </c>
    </row>
    <row r="2437" spans="6:22" x14ac:dyDescent="0.25">
      <c r="F2437" s="60">
        <v>2415</v>
      </c>
      <c r="G2437" s="69">
        <f t="shared" si="206"/>
        <v>60</v>
      </c>
      <c r="H2437" s="69">
        <f t="shared" si="207"/>
        <v>9</v>
      </c>
      <c r="I2437" s="84">
        <f t="shared" si="203"/>
        <v>634</v>
      </c>
      <c r="J2437" s="60">
        <f t="shared" si="204"/>
        <v>5205</v>
      </c>
      <c r="K2437" s="69">
        <f t="shared" si="205"/>
        <v>54</v>
      </c>
      <c r="L2437"/>
      <c r="M2437" s="85">
        <v>4435</v>
      </c>
      <c r="N2437" s="85">
        <v>2393</v>
      </c>
      <c r="O2437" s="85">
        <v>2415</v>
      </c>
      <c r="P2437" s="85">
        <v>98</v>
      </c>
      <c r="Q2437" s="70"/>
      <c r="R2437" s="85">
        <v>2415</v>
      </c>
      <c r="S2437" s="64">
        <v>4435</v>
      </c>
      <c r="T2437" s="64">
        <v>98</v>
      </c>
      <c r="U2437" s="64">
        <v>383</v>
      </c>
      <c r="V2437" s="64">
        <v>3</v>
      </c>
    </row>
    <row r="2438" spans="6:22" x14ac:dyDescent="0.25">
      <c r="F2438" s="60">
        <v>2416</v>
      </c>
      <c r="G2438" s="69">
        <f t="shared" si="206"/>
        <v>60</v>
      </c>
      <c r="H2438" s="69">
        <f t="shared" si="207"/>
        <v>9</v>
      </c>
      <c r="I2438" s="84">
        <f t="shared" si="203"/>
        <v>634</v>
      </c>
      <c r="J2438" s="60">
        <f t="shared" si="204"/>
        <v>5205</v>
      </c>
      <c r="K2438" s="69">
        <f t="shared" si="205"/>
        <v>54</v>
      </c>
      <c r="L2438"/>
      <c r="M2438" s="85">
        <v>4436</v>
      </c>
      <c r="N2438" s="85">
        <v>2393</v>
      </c>
      <c r="O2438" s="85">
        <v>2416</v>
      </c>
      <c r="P2438" s="85">
        <v>98</v>
      </c>
      <c r="Q2438" s="70"/>
      <c r="R2438" s="85">
        <v>2416</v>
      </c>
      <c r="S2438" s="64">
        <v>4436</v>
      </c>
      <c r="T2438" s="64">
        <v>98</v>
      </c>
      <c r="U2438" s="64">
        <v>383</v>
      </c>
      <c r="V2438" s="64">
        <v>4</v>
      </c>
    </row>
    <row r="2439" spans="6:22" x14ac:dyDescent="0.25">
      <c r="F2439" s="60">
        <v>2417</v>
      </c>
      <c r="G2439" s="69">
        <f t="shared" si="206"/>
        <v>61</v>
      </c>
      <c r="H2439" s="69">
        <f t="shared" si="207"/>
        <v>9</v>
      </c>
      <c r="I2439" s="84">
        <f t="shared" si="203"/>
        <v>642</v>
      </c>
      <c r="J2439" s="60">
        <f t="shared" si="204"/>
        <v>5297</v>
      </c>
      <c r="K2439" s="69">
        <f t="shared" si="205"/>
        <v>54</v>
      </c>
      <c r="L2439"/>
      <c r="M2439" s="85">
        <v>5229</v>
      </c>
      <c r="N2439" s="85">
        <v>2393</v>
      </c>
      <c r="O2439" s="85">
        <v>2417</v>
      </c>
      <c r="P2439" s="85">
        <v>115</v>
      </c>
      <c r="Q2439" s="70"/>
      <c r="R2439" s="85">
        <v>2417</v>
      </c>
      <c r="S2439" s="64">
        <v>5229</v>
      </c>
      <c r="T2439" s="64">
        <v>116</v>
      </c>
      <c r="U2439" s="64">
        <v>383</v>
      </c>
      <c r="V2439" s="64">
        <v>1</v>
      </c>
    </row>
    <row r="2440" spans="6:22" x14ac:dyDescent="0.25">
      <c r="F2440" s="60">
        <v>2418</v>
      </c>
      <c r="G2440" s="69">
        <f t="shared" si="206"/>
        <v>61</v>
      </c>
      <c r="H2440" s="69">
        <f t="shared" si="207"/>
        <v>9</v>
      </c>
      <c r="I2440" s="84">
        <f t="shared" si="203"/>
        <v>642</v>
      </c>
      <c r="J2440" s="60">
        <f t="shared" si="204"/>
        <v>5297</v>
      </c>
      <c r="K2440" s="69">
        <f t="shared" si="205"/>
        <v>54</v>
      </c>
      <c r="L2440"/>
      <c r="M2440" s="85">
        <v>5230</v>
      </c>
      <c r="N2440" s="85">
        <v>2393</v>
      </c>
      <c r="O2440" s="85">
        <v>2418</v>
      </c>
      <c r="P2440" s="85">
        <v>115</v>
      </c>
      <c r="Q2440" s="70"/>
      <c r="R2440" s="85">
        <v>2418</v>
      </c>
      <c r="S2440" s="64">
        <v>5230</v>
      </c>
      <c r="T2440" s="64">
        <v>116</v>
      </c>
      <c r="U2440" s="64">
        <v>383</v>
      </c>
      <c r="V2440" s="64">
        <v>2</v>
      </c>
    </row>
    <row r="2441" spans="6:22" x14ac:dyDescent="0.25">
      <c r="F2441" s="60">
        <v>2419</v>
      </c>
      <c r="G2441" s="69">
        <f t="shared" si="206"/>
        <v>61</v>
      </c>
      <c r="H2441" s="69">
        <f t="shared" si="207"/>
        <v>9</v>
      </c>
      <c r="I2441" s="84">
        <f t="shared" si="203"/>
        <v>642</v>
      </c>
      <c r="J2441" s="60">
        <f t="shared" si="204"/>
        <v>5297</v>
      </c>
      <c r="K2441" s="69">
        <f t="shared" si="205"/>
        <v>54</v>
      </c>
      <c r="L2441"/>
      <c r="M2441" s="85">
        <v>5231</v>
      </c>
      <c r="N2441" s="85">
        <v>2393</v>
      </c>
      <c r="O2441" s="85">
        <v>2419</v>
      </c>
      <c r="P2441" s="85">
        <v>115</v>
      </c>
      <c r="Q2441" s="70"/>
      <c r="R2441" s="85">
        <v>2419</v>
      </c>
      <c r="S2441" s="64">
        <v>5231</v>
      </c>
      <c r="T2441" s="64">
        <v>116</v>
      </c>
      <c r="U2441" s="64">
        <v>383</v>
      </c>
      <c r="V2441" s="64">
        <v>3</v>
      </c>
    </row>
    <row r="2442" spans="6:22" x14ac:dyDescent="0.25">
      <c r="F2442" s="60">
        <v>2420</v>
      </c>
      <c r="G2442" s="69">
        <f t="shared" si="206"/>
        <v>61</v>
      </c>
      <c r="H2442" s="69">
        <f t="shared" si="207"/>
        <v>9</v>
      </c>
      <c r="I2442" s="84">
        <f t="shared" si="203"/>
        <v>642</v>
      </c>
      <c r="J2442" s="60">
        <f t="shared" si="204"/>
        <v>5297</v>
      </c>
      <c r="K2442" s="69">
        <f t="shared" si="205"/>
        <v>54</v>
      </c>
      <c r="L2442"/>
      <c r="M2442" s="85">
        <v>5232</v>
      </c>
      <c r="N2442" s="85">
        <v>2393</v>
      </c>
      <c r="O2442" s="85">
        <v>2420</v>
      </c>
      <c r="P2442" s="85">
        <v>115</v>
      </c>
      <c r="Q2442" s="70"/>
      <c r="R2442" s="85">
        <v>2420</v>
      </c>
      <c r="S2442" s="64">
        <v>5232</v>
      </c>
      <c r="T2442" s="64">
        <v>116</v>
      </c>
      <c r="U2442" s="64">
        <v>383</v>
      </c>
      <c r="V2442" s="64">
        <v>4</v>
      </c>
    </row>
    <row r="2443" spans="6:22" x14ac:dyDescent="0.25">
      <c r="F2443" s="60">
        <v>2421</v>
      </c>
      <c r="G2443" s="69">
        <f t="shared" si="206"/>
        <v>62</v>
      </c>
      <c r="H2443" s="69">
        <f t="shared" si="207"/>
        <v>9</v>
      </c>
      <c r="I2443" s="84">
        <f t="shared" si="203"/>
        <v>650</v>
      </c>
      <c r="J2443" s="60">
        <f t="shared" si="204"/>
        <v>5381</v>
      </c>
      <c r="K2443" s="69">
        <f t="shared" si="205"/>
        <v>54</v>
      </c>
      <c r="L2443"/>
      <c r="M2443" s="85">
        <v>5501</v>
      </c>
      <c r="N2443" s="85">
        <v>2393</v>
      </c>
      <c r="O2443" s="85">
        <v>2421</v>
      </c>
      <c r="P2443" s="85">
        <v>121</v>
      </c>
      <c r="Q2443" s="70"/>
      <c r="R2443" s="85">
        <v>2421</v>
      </c>
      <c r="S2443" s="64">
        <v>5501</v>
      </c>
      <c r="T2443" s="64">
        <v>122</v>
      </c>
      <c r="U2443" s="64">
        <v>383</v>
      </c>
      <c r="V2443" s="64">
        <v>1</v>
      </c>
    </row>
    <row r="2444" spans="6:22" x14ac:dyDescent="0.25">
      <c r="F2444" s="60">
        <v>2422</v>
      </c>
      <c r="G2444" s="69">
        <f t="shared" si="206"/>
        <v>62</v>
      </c>
      <c r="H2444" s="69">
        <f t="shared" si="207"/>
        <v>9</v>
      </c>
      <c r="I2444" s="84">
        <f t="shared" si="203"/>
        <v>650</v>
      </c>
      <c r="J2444" s="60">
        <f t="shared" si="204"/>
        <v>5381</v>
      </c>
      <c r="K2444" s="69">
        <f t="shared" si="205"/>
        <v>54</v>
      </c>
      <c r="L2444"/>
      <c r="M2444" s="85">
        <v>5502</v>
      </c>
      <c r="N2444" s="85">
        <v>2393</v>
      </c>
      <c r="O2444" s="85">
        <v>2422</v>
      </c>
      <c r="P2444" s="85">
        <v>121</v>
      </c>
      <c r="Q2444" s="70"/>
      <c r="R2444" s="85">
        <v>2422</v>
      </c>
      <c r="S2444" s="64">
        <v>5502</v>
      </c>
      <c r="T2444" s="64">
        <v>122</v>
      </c>
      <c r="U2444" s="64">
        <v>383</v>
      </c>
      <c r="V2444" s="64">
        <v>2</v>
      </c>
    </row>
    <row r="2445" spans="6:22" x14ac:dyDescent="0.25">
      <c r="F2445" s="60">
        <v>2423</v>
      </c>
      <c r="G2445" s="69">
        <f t="shared" si="206"/>
        <v>62</v>
      </c>
      <c r="H2445" s="69">
        <f t="shared" si="207"/>
        <v>9</v>
      </c>
      <c r="I2445" s="84">
        <f t="shared" si="203"/>
        <v>650</v>
      </c>
      <c r="J2445" s="60">
        <f t="shared" si="204"/>
        <v>5381</v>
      </c>
      <c r="K2445" s="69">
        <f t="shared" si="205"/>
        <v>54</v>
      </c>
      <c r="L2445"/>
      <c r="M2445" s="85">
        <v>5503</v>
      </c>
      <c r="N2445" s="85">
        <v>2393</v>
      </c>
      <c r="O2445" s="85">
        <v>2423</v>
      </c>
      <c r="P2445" s="85">
        <v>121</v>
      </c>
      <c r="Q2445" s="70"/>
      <c r="R2445" s="85">
        <v>2423</v>
      </c>
      <c r="S2445" s="64">
        <v>5503</v>
      </c>
      <c r="T2445" s="64">
        <v>122</v>
      </c>
      <c r="U2445" s="64">
        <v>383</v>
      </c>
      <c r="V2445" s="64">
        <v>3</v>
      </c>
    </row>
    <row r="2446" spans="6:22" x14ac:dyDescent="0.25">
      <c r="F2446" s="60">
        <v>2424</v>
      </c>
      <c r="G2446" s="69">
        <f t="shared" si="206"/>
        <v>62</v>
      </c>
      <c r="H2446" s="69">
        <f t="shared" si="207"/>
        <v>9</v>
      </c>
      <c r="I2446" s="84">
        <f t="shared" si="203"/>
        <v>650</v>
      </c>
      <c r="J2446" s="60">
        <f t="shared" si="204"/>
        <v>5381</v>
      </c>
      <c r="K2446" s="69">
        <f t="shared" si="205"/>
        <v>54</v>
      </c>
      <c r="L2446"/>
      <c r="M2446" s="85">
        <v>5504</v>
      </c>
      <c r="N2446" s="85">
        <v>2393</v>
      </c>
      <c r="O2446" s="85">
        <v>2424</v>
      </c>
      <c r="P2446" s="85">
        <v>121</v>
      </c>
      <c r="Q2446" s="70"/>
      <c r="R2446" s="85">
        <v>2424</v>
      </c>
      <c r="S2446" s="64">
        <v>5504</v>
      </c>
      <c r="T2446" s="64">
        <v>122</v>
      </c>
      <c r="U2446" s="64">
        <v>383</v>
      </c>
      <c r="V2446" s="64">
        <v>4</v>
      </c>
    </row>
    <row r="2447" spans="6:22" x14ac:dyDescent="0.25">
      <c r="F2447" s="60">
        <v>2425</v>
      </c>
      <c r="G2447" s="69">
        <f t="shared" si="206"/>
        <v>63</v>
      </c>
      <c r="H2447" s="69">
        <f t="shared" si="207"/>
        <v>9</v>
      </c>
      <c r="I2447" s="84">
        <f t="shared" si="203"/>
        <v>658</v>
      </c>
      <c r="J2447" s="60">
        <f t="shared" si="204"/>
        <v>5465</v>
      </c>
      <c r="K2447" s="69">
        <f t="shared" si="205"/>
        <v>54</v>
      </c>
      <c r="L2447"/>
      <c r="M2447" s="85">
        <v>6297</v>
      </c>
      <c r="N2447" s="85">
        <v>2393</v>
      </c>
      <c r="O2447" s="85">
        <v>2425</v>
      </c>
      <c r="P2447" s="85">
        <v>137</v>
      </c>
      <c r="Q2447" s="70"/>
      <c r="R2447" s="85">
        <v>2425</v>
      </c>
      <c r="S2447" s="64">
        <v>6297</v>
      </c>
      <c r="T2447" s="64">
        <v>139</v>
      </c>
      <c r="U2447" s="64">
        <v>383</v>
      </c>
      <c r="V2447" s="64">
        <v>1</v>
      </c>
    </row>
    <row r="2448" spans="6:22" x14ac:dyDescent="0.25">
      <c r="F2448" s="60">
        <v>2426</v>
      </c>
      <c r="G2448" s="69">
        <f t="shared" si="206"/>
        <v>63</v>
      </c>
      <c r="H2448" s="69">
        <f t="shared" si="207"/>
        <v>9</v>
      </c>
      <c r="I2448" s="84">
        <f t="shared" si="203"/>
        <v>658</v>
      </c>
      <c r="J2448" s="60">
        <f t="shared" si="204"/>
        <v>5465</v>
      </c>
      <c r="K2448" s="69">
        <f t="shared" si="205"/>
        <v>54</v>
      </c>
      <c r="L2448"/>
      <c r="M2448" s="85">
        <v>6298</v>
      </c>
      <c r="N2448" s="85">
        <v>2393</v>
      </c>
      <c r="O2448" s="85">
        <v>2426</v>
      </c>
      <c r="P2448" s="85">
        <v>137</v>
      </c>
      <c r="Q2448" s="70"/>
      <c r="R2448" s="85">
        <v>2426</v>
      </c>
      <c r="S2448" s="64">
        <v>6298</v>
      </c>
      <c r="T2448" s="64">
        <v>139</v>
      </c>
      <c r="U2448" s="64">
        <v>383</v>
      </c>
      <c r="V2448" s="64">
        <v>2</v>
      </c>
    </row>
    <row r="2449" spans="6:22" x14ac:dyDescent="0.25">
      <c r="F2449" s="60">
        <v>2427</v>
      </c>
      <c r="G2449" s="69">
        <f t="shared" si="206"/>
        <v>63</v>
      </c>
      <c r="H2449" s="69">
        <f t="shared" si="207"/>
        <v>9</v>
      </c>
      <c r="I2449" s="84">
        <f t="shared" si="203"/>
        <v>658</v>
      </c>
      <c r="J2449" s="60">
        <f t="shared" si="204"/>
        <v>5465</v>
      </c>
      <c r="K2449" s="69">
        <f t="shared" si="205"/>
        <v>54</v>
      </c>
      <c r="L2449"/>
      <c r="M2449" s="85">
        <v>6299</v>
      </c>
      <c r="N2449" s="85">
        <v>2393</v>
      </c>
      <c r="O2449" s="85">
        <v>2427</v>
      </c>
      <c r="P2449" s="85">
        <v>137</v>
      </c>
      <c r="Q2449" s="70"/>
      <c r="R2449" s="85">
        <v>2427</v>
      </c>
      <c r="S2449" s="64">
        <v>6299</v>
      </c>
      <c r="T2449" s="64">
        <v>139</v>
      </c>
      <c r="U2449" s="64">
        <v>383</v>
      </c>
      <c r="V2449" s="64">
        <v>3</v>
      </c>
    </row>
    <row r="2450" spans="6:22" x14ac:dyDescent="0.25">
      <c r="F2450" s="60">
        <v>2428</v>
      </c>
      <c r="G2450" s="69">
        <f t="shared" si="206"/>
        <v>63</v>
      </c>
      <c r="H2450" s="69">
        <f t="shared" si="207"/>
        <v>9</v>
      </c>
      <c r="I2450" s="84">
        <f t="shared" si="203"/>
        <v>658</v>
      </c>
      <c r="J2450" s="60">
        <f t="shared" si="204"/>
        <v>5465</v>
      </c>
      <c r="K2450" s="69">
        <f t="shared" si="205"/>
        <v>54</v>
      </c>
      <c r="L2450"/>
      <c r="M2450" s="85">
        <v>6300</v>
      </c>
      <c r="N2450" s="85">
        <v>2393</v>
      </c>
      <c r="O2450" s="85">
        <v>2428</v>
      </c>
      <c r="P2450" s="85">
        <v>137</v>
      </c>
      <c r="Q2450" s="70"/>
      <c r="R2450" s="85">
        <v>2428</v>
      </c>
      <c r="S2450" s="64">
        <v>6300</v>
      </c>
      <c r="T2450" s="64">
        <v>139</v>
      </c>
      <c r="U2450" s="64">
        <v>383</v>
      </c>
      <c r="V2450" s="64">
        <v>4</v>
      </c>
    </row>
    <row r="2451" spans="6:22" x14ac:dyDescent="0.25">
      <c r="F2451" s="60">
        <v>2429</v>
      </c>
      <c r="G2451" s="69">
        <f t="shared" si="206"/>
        <v>64</v>
      </c>
      <c r="H2451" s="69">
        <f t="shared" si="207"/>
        <v>9</v>
      </c>
      <c r="I2451" s="84">
        <f t="shared" si="203"/>
        <v>666</v>
      </c>
      <c r="J2451" s="60">
        <f t="shared" si="204"/>
        <v>5549</v>
      </c>
      <c r="K2451" s="69">
        <f t="shared" si="205"/>
        <v>54</v>
      </c>
      <c r="L2451"/>
      <c r="M2451" s="85">
        <v>153</v>
      </c>
      <c r="N2451" s="85">
        <v>2429</v>
      </c>
      <c r="O2451" s="85">
        <v>2429</v>
      </c>
      <c r="P2451" s="85">
        <v>4</v>
      </c>
      <c r="Q2451" s="70"/>
      <c r="R2451" s="85">
        <v>2429</v>
      </c>
      <c r="S2451" s="64">
        <v>153</v>
      </c>
      <c r="T2451" s="64">
        <v>4</v>
      </c>
      <c r="U2451" s="64">
        <v>386</v>
      </c>
      <c r="V2451" s="64">
        <v>1</v>
      </c>
    </row>
    <row r="2452" spans="6:22" x14ac:dyDescent="0.25">
      <c r="F2452" s="60">
        <v>2430</v>
      </c>
      <c r="G2452" s="69">
        <f t="shared" si="206"/>
        <v>64</v>
      </c>
      <c r="H2452" s="69">
        <f t="shared" si="207"/>
        <v>9</v>
      </c>
      <c r="I2452" s="84">
        <f t="shared" si="203"/>
        <v>666</v>
      </c>
      <c r="J2452" s="60">
        <f t="shared" si="204"/>
        <v>5549</v>
      </c>
      <c r="K2452" s="69">
        <f t="shared" si="205"/>
        <v>54</v>
      </c>
      <c r="L2452"/>
      <c r="M2452" s="85">
        <v>154</v>
      </c>
      <c r="N2452" s="85">
        <v>2429</v>
      </c>
      <c r="O2452" s="85">
        <v>2430</v>
      </c>
      <c r="P2452" s="85">
        <v>4</v>
      </c>
      <c r="Q2452" s="70"/>
      <c r="R2452" s="85">
        <v>2430</v>
      </c>
      <c r="S2452" s="64">
        <v>154</v>
      </c>
      <c r="T2452" s="64">
        <v>4</v>
      </c>
      <c r="U2452" s="64">
        <v>386</v>
      </c>
      <c r="V2452" s="64">
        <v>2</v>
      </c>
    </row>
    <row r="2453" spans="6:22" x14ac:dyDescent="0.25">
      <c r="F2453" s="60">
        <v>2431</v>
      </c>
      <c r="G2453" s="69">
        <f t="shared" si="206"/>
        <v>64</v>
      </c>
      <c r="H2453" s="69">
        <f t="shared" si="207"/>
        <v>9</v>
      </c>
      <c r="I2453" s="84">
        <f t="shared" si="203"/>
        <v>666</v>
      </c>
      <c r="J2453" s="60">
        <f t="shared" si="204"/>
        <v>5549</v>
      </c>
      <c r="K2453" s="69">
        <f t="shared" si="205"/>
        <v>54</v>
      </c>
      <c r="L2453"/>
      <c r="M2453" s="85">
        <v>155</v>
      </c>
      <c r="N2453" s="85">
        <v>2429</v>
      </c>
      <c r="O2453" s="85">
        <v>2431</v>
      </c>
      <c r="P2453" s="85">
        <v>4</v>
      </c>
      <c r="Q2453" s="70"/>
      <c r="R2453" s="85">
        <v>2431</v>
      </c>
      <c r="S2453" s="64">
        <v>155</v>
      </c>
      <c r="T2453" s="64">
        <v>4</v>
      </c>
      <c r="U2453" s="64">
        <v>386</v>
      </c>
      <c r="V2453" s="64">
        <v>3</v>
      </c>
    </row>
    <row r="2454" spans="6:22" x14ac:dyDescent="0.25">
      <c r="F2454" s="60">
        <v>2432</v>
      </c>
      <c r="G2454" s="69">
        <f t="shared" si="206"/>
        <v>64</v>
      </c>
      <c r="H2454" s="69">
        <f t="shared" si="207"/>
        <v>9</v>
      </c>
      <c r="I2454" s="84">
        <f t="shared" si="203"/>
        <v>666</v>
      </c>
      <c r="J2454" s="60">
        <f t="shared" si="204"/>
        <v>5549</v>
      </c>
      <c r="K2454" s="69">
        <f t="shared" si="205"/>
        <v>54</v>
      </c>
      <c r="L2454"/>
      <c r="M2454" s="85">
        <v>156</v>
      </c>
      <c r="N2454" s="85">
        <v>2429</v>
      </c>
      <c r="O2454" s="85">
        <v>2432</v>
      </c>
      <c r="P2454" s="85">
        <v>4</v>
      </c>
      <c r="Q2454" s="70"/>
      <c r="R2454" s="85">
        <v>2432</v>
      </c>
      <c r="S2454" s="64">
        <v>156</v>
      </c>
      <c r="T2454" s="64">
        <v>4</v>
      </c>
      <c r="U2454" s="64">
        <v>386</v>
      </c>
      <c r="V2454" s="64">
        <v>4</v>
      </c>
    </row>
    <row r="2455" spans="6:22" x14ac:dyDescent="0.25">
      <c r="F2455" s="60">
        <v>2433</v>
      </c>
      <c r="G2455" s="69">
        <f t="shared" si="206"/>
        <v>65</v>
      </c>
      <c r="H2455" s="69">
        <f t="shared" si="207"/>
        <v>9</v>
      </c>
      <c r="I2455" s="84">
        <f t="shared" ref="I2455:I2518" si="208">VLOOKUP(G2455,$A$23:$C$90,2,0)+VLOOKUP(H2455,$A$23:$C$90,3,0)</f>
        <v>674</v>
      </c>
      <c r="J2455" s="60">
        <f t="shared" si="204"/>
        <v>5625</v>
      </c>
      <c r="K2455" s="69">
        <f t="shared" si="205"/>
        <v>54</v>
      </c>
      <c r="L2455"/>
      <c r="M2455" s="85">
        <v>1493</v>
      </c>
      <c r="N2455" s="85">
        <v>2433</v>
      </c>
      <c r="O2455" s="85">
        <v>2433</v>
      </c>
      <c r="P2455" s="85">
        <v>33</v>
      </c>
      <c r="Q2455" s="70"/>
      <c r="R2455" s="85">
        <v>2433</v>
      </c>
      <c r="S2455" s="64">
        <v>1493</v>
      </c>
      <c r="T2455" s="64">
        <v>33</v>
      </c>
      <c r="U2455" s="64">
        <v>387</v>
      </c>
      <c r="V2455" s="64">
        <v>1</v>
      </c>
    </row>
    <row r="2456" spans="6:22" x14ac:dyDescent="0.25">
      <c r="F2456" s="60">
        <v>2434</v>
      </c>
      <c r="G2456" s="69">
        <f t="shared" si="206"/>
        <v>65</v>
      </c>
      <c r="H2456" s="69">
        <f t="shared" si="207"/>
        <v>9</v>
      </c>
      <c r="I2456" s="84">
        <f t="shared" si="208"/>
        <v>674</v>
      </c>
      <c r="J2456" s="60">
        <f t="shared" ref="J2456:J2519" si="209">RANK(I2456,$I$23:$I$6550,1)</f>
        <v>5625</v>
      </c>
      <c r="K2456" s="69">
        <f t="shared" ref="K2456:K2519" si="210">LOOKUP(F2456,$X$23:$X$191,$Y$23:$Y$191)</f>
        <v>54</v>
      </c>
      <c r="L2456"/>
      <c r="M2456" s="85">
        <v>1494</v>
      </c>
      <c r="N2456" s="85">
        <v>2433</v>
      </c>
      <c r="O2456" s="85">
        <v>2434</v>
      </c>
      <c r="P2456" s="85">
        <v>33</v>
      </c>
      <c r="Q2456" s="70"/>
      <c r="R2456" s="85">
        <v>2434</v>
      </c>
      <c r="S2456" s="64">
        <v>1494</v>
      </c>
      <c r="T2456" s="64">
        <v>33</v>
      </c>
      <c r="U2456" s="64">
        <v>387</v>
      </c>
      <c r="V2456" s="64">
        <v>2</v>
      </c>
    </row>
    <row r="2457" spans="6:22" x14ac:dyDescent="0.25">
      <c r="F2457" s="60">
        <v>2435</v>
      </c>
      <c r="G2457" s="69">
        <f t="shared" si="206"/>
        <v>65</v>
      </c>
      <c r="H2457" s="69">
        <f t="shared" si="207"/>
        <v>9</v>
      </c>
      <c r="I2457" s="84">
        <f t="shared" si="208"/>
        <v>674</v>
      </c>
      <c r="J2457" s="60">
        <f t="shared" si="209"/>
        <v>5625</v>
      </c>
      <c r="K2457" s="69">
        <f t="shared" si="210"/>
        <v>54</v>
      </c>
      <c r="L2457"/>
      <c r="M2457" s="85">
        <v>1495</v>
      </c>
      <c r="N2457" s="85">
        <v>2433</v>
      </c>
      <c r="O2457" s="85">
        <v>2435</v>
      </c>
      <c r="P2457" s="85">
        <v>33</v>
      </c>
      <c r="Q2457" s="70"/>
      <c r="R2457" s="85">
        <v>2435</v>
      </c>
      <c r="S2457" s="64">
        <v>1495</v>
      </c>
      <c r="T2457" s="64">
        <v>33</v>
      </c>
      <c r="U2457" s="64">
        <v>387</v>
      </c>
      <c r="V2457" s="64">
        <v>3</v>
      </c>
    </row>
    <row r="2458" spans="6:22" x14ac:dyDescent="0.25">
      <c r="F2458" s="60">
        <v>2436</v>
      </c>
      <c r="G2458" s="69">
        <f t="shared" si="206"/>
        <v>65</v>
      </c>
      <c r="H2458" s="69">
        <f t="shared" si="207"/>
        <v>9</v>
      </c>
      <c r="I2458" s="84">
        <f t="shared" si="208"/>
        <v>674</v>
      </c>
      <c r="J2458" s="60">
        <f t="shared" si="209"/>
        <v>5625</v>
      </c>
      <c r="K2458" s="69">
        <f t="shared" si="210"/>
        <v>54</v>
      </c>
      <c r="L2458"/>
      <c r="M2458" s="85">
        <v>1496</v>
      </c>
      <c r="N2458" s="85">
        <v>2433</v>
      </c>
      <c r="O2458" s="85">
        <v>2436</v>
      </c>
      <c r="P2458" s="85">
        <v>33</v>
      </c>
      <c r="Q2458" s="70"/>
      <c r="R2458" s="85">
        <v>2436</v>
      </c>
      <c r="S2458" s="64">
        <v>1496</v>
      </c>
      <c r="T2458" s="64">
        <v>33</v>
      </c>
      <c r="U2458" s="64">
        <v>387</v>
      </c>
      <c r="V2458" s="64">
        <v>4</v>
      </c>
    </row>
    <row r="2459" spans="6:22" x14ac:dyDescent="0.25">
      <c r="F2459" s="60">
        <v>2437</v>
      </c>
      <c r="G2459" s="69">
        <f t="shared" ref="G2459:G2470" si="211">G2455+1</f>
        <v>66</v>
      </c>
      <c r="H2459" s="69">
        <f t="shared" si="207"/>
        <v>9</v>
      </c>
      <c r="I2459" s="84">
        <f t="shared" si="208"/>
        <v>682</v>
      </c>
      <c r="J2459" s="60">
        <f t="shared" si="209"/>
        <v>5701</v>
      </c>
      <c r="K2459" s="69">
        <f t="shared" si="210"/>
        <v>54</v>
      </c>
      <c r="L2459"/>
      <c r="M2459" s="85">
        <v>1765</v>
      </c>
      <c r="N2459" s="85">
        <v>2433</v>
      </c>
      <c r="O2459" s="85">
        <v>2437</v>
      </c>
      <c r="P2459" s="85">
        <v>39</v>
      </c>
      <c r="Q2459" s="70"/>
      <c r="R2459" s="85">
        <v>2437</v>
      </c>
      <c r="S2459" s="64">
        <v>1765</v>
      </c>
      <c r="T2459" s="64">
        <v>39</v>
      </c>
      <c r="U2459" s="64">
        <v>387</v>
      </c>
      <c r="V2459" s="64">
        <v>1</v>
      </c>
    </row>
    <row r="2460" spans="6:22" x14ac:dyDescent="0.25">
      <c r="F2460" s="60">
        <v>2438</v>
      </c>
      <c r="G2460" s="69">
        <f t="shared" si="211"/>
        <v>66</v>
      </c>
      <c r="H2460" s="69">
        <f t="shared" si="207"/>
        <v>9</v>
      </c>
      <c r="I2460" s="84">
        <f t="shared" si="208"/>
        <v>682</v>
      </c>
      <c r="J2460" s="60">
        <f t="shared" si="209"/>
        <v>5701</v>
      </c>
      <c r="K2460" s="69">
        <f t="shared" si="210"/>
        <v>54</v>
      </c>
      <c r="L2460"/>
      <c r="M2460" s="85">
        <v>1766</v>
      </c>
      <c r="N2460" s="85">
        <v>2433</v>
      </c>
      <c r="O2460" s="85">
        <v>2438</v>
      </c>
      <c r="P2460" s="85">
        <v>39</v>
      </c>
      <c r="Q2460" s="70"/>
      <c r="R2460" s="85">
        <v>2438</v>
      </c>
      <c r="S2460" s="64">
        <v>1766</v>
      </c>
      <c r="T2460" s="64">
        <v>39</v>
      </c>
      <c r="U2460" s="64">
        <v>387</v>
      </c>
      <c r="V2460" s="64">
        <v>2</v>
      </c>
    </row>
    <row r="2461" spans="6:22" x14ac:dyDescent="0.25">
      <c r="F2461" s="60">
        <v>2439</v>
      </c>
      <c r="G2461" s="69">
        <f t="shared" si="211"/>
        <v>66</v>
      </c>
      <c r="H2461" s="69">
        <f t="shared" si="207"/>
        <v>9</v>
      </c>
      <c r="I2461" s="84">
        <f t="shared" si="208"/>
        <v>682</v>
      </c>
      <c r="J2461" s="60">
        <f t="shared" si="209"/>
        <v>5701</v>
      </c>
      <c r="K2461" s="69">
        <f t="shared" si="210"/>
        <v>54</v>
      </c>
      <c r="L2461"/>
      <c r="M2461" s="85">
        <v>1767</v>
      </c>
      <c r="N2461" s="85">
        <v>2433</v>
      </c>
      <c r="O2461" s="85">
        <v>2439</v>
      </c>
      <c r="P2461" s="85">
        <v>39</v>
      </c>
      <c r="Q2461" s="70"/>
      <c r="R2461" s="85">
        <v>2439</v>
      </c>
      <c r="S2461" s="64">
        <v>1767</v>
      </c>
      <c r="T2461" s="64">
        <v>39</v>
      </c>
      <c r="U2461" s="64">
        <v>387</v>
      </c>
      <c r="V2461" s="64">
        <v>3</v>
      </c>
    </row>
    <row r="2462" spans="6:22" x14ac:dyDescent="0.25">
      <c r="F2462" s="60">
        <v>2440</v>
      </c>
      <c r="G2462" s="69">
        <f t="shared" si="211"/>
        <v>66</v>
      </c>
      <c r="H2462" s="69">
        <f t="shared" si="207"/>
        <v>9</v>
      </c>
      <c r="I2462" s="84">
        <f t="shared" si="208"/>
        <v>682</v>
      </c>
      <c r="J2462" s="60">
        <f t="shared" si="209"/>
        <v>5701</v>
      </c>
      <c r="K2462" s="69">
        <f t="shared" si="210"/>
        <v>54</v>
      </c>
      <c r="L2462"/>
      <c r="M2462" s="85">
        <v>1768</v>
      </c>
      <c r="N2462" s="85">
        <v>2433</v>
      </c>
      <c r="O2462" s="85">
        <v>2440</v>
      </c>
      <c r="P2462" s="85">
        <v>39</v>
      </c>
      <c r="Q2462" s="70"/>
      <c r="R2462" s="85">
        <v>2440</v>
      </c>
      <c r="S2462" s="64">
        <v>1768</v>
      </c>
      <c r="T2462" s="64">
        <v>39</v>
      </c>
      <c r="U2462" s="64">
        <v>387</v>
      </c>
      <c r="V2462" s="64">
        <v>4</v>
      </c>
    </row>
    <row r="2463" spans="6:22" x14ac:dyDescent="0.25">
      <c r="F2463" s="60">
        <v>2441</v>
      </c>
      <c r="G2463" s="69">
        <f t="shared" si="211"/>
        <v>67</v>
      </c>
      <c r="H2463" s="69">
        <f t="shared" si="207"/>
        <v>9</v>
      </c>
      <c r="I2463" s="84">
        <f t="shared" si="208"/>
        <v>690</v>
      </c>
      <c r="J2463" s="60">
        <f t="shared" si="209"/>
        <v>5769</v>
      </c>
      <c r="K2463" s="69">
        <f t="shared" si="210"/>
        <v>54</v>
      </c>
      <c r="L2463"/>
      <c r="M2463" s="85">
        <v>2561</v>
      </c>
      <c r="N2463" s="85">
        <v>2433</v>
      </c>
      <c r="O2463" s="85">
        <v>2441</v>
      </c>
      <c r="P2463" s="85">
        <v>57</v>
      </c>
      <c r="Q2463" s="70"/>
      <c r="R2463" s="85">
        <v>2441</v>
      </c>
      <c r="S2463" s="64">
        <v>2561</v>
      </c>
      <c r="T2463" s="64">
        <v>57</v>
      </c>
      <c r="U2463" s="64">
        <v>387</v>
      </c>
      <c r="V2463" s="64">
        <v>1</v>
      </c>
    </row>
    <row r="2464" spans="6:22" x14ac:dyDescent="0.25">
      <c r="F2464" s="60">
        <v>2442</v>
      </c>
      <c r="G2464" s="69">
        <f t="shared" si="211"/>
        <v>67</v>
      </c>
      <c r="H2464" s="69">
        <f t="shared" si="207"/>
        <v>9</v>
      </c>
      <c r="I2464" s="84">
        <f t="shared" si="208"/>
        <v>690</v>
      </c>
      <c r="J2464" s="60">
        <f t="shared" si="209"/>
        <v>5769</v>
      </c>
      <c r="K2464" s="69">
        <f t="shared" si="210"/>
        <v>54</v>
      </c>
      <c r="L2464"/>
      <c r="M2464" s="85">
        <v>2562</v>
      </c>
      <c r="N2464" s="85">
        <v>2433</v>
      </c>
      <c r="O2464" s="85">
        <v>2442</v>
      </c>
      <c r="P2464" s="85">
        <v>57</v>
      </c>
      <c r="Q2464" s="70"/>
      <c r="R2464" s="85">
        <v>2442</v>
      </c>
      <c r="S2464" s="64">
        <v>2562</v>
      </c>
      <c r="T2464" s="64">
        <v>57</v>
      </c>
      <c r="U2464" s="64">
        <v>387</v>
      </c>
      <c r="V2464" s="64">
        <v>2</v>
      </c>
    </row>
    <row r="2465" spans="6:22" x14ac:dyDescent="0.25">
      <c r="F2465" s="60">
        <v>2443</v>
      </c>
      <c r="G2465" s="69">
        <f t="shared" si="211"/>
        <v>67</v>
      </c>
      <c r="H2465" s="69">
        <f t="shared" si="207"/>
        <v>9</v>
      </c>
      <c r="I2465" s="84">
        <f t="shared" si="208"/>
        <v>690</v>
      </c>
      <c r="J2465" s="60">
        <f t="shared" si="209"/>
        <v>5769</v>
      </c>
      <c r="K2465" s="69">
        <f t="shared" si="210"/>
        <v>54</v>
      </c>
      <c r="L2465"/>
      <c r="M2465" s="85">
        <v>2563</v>
      </c>
      <c r="N2465" s="85">
        <v>2433</v>
      </c>
      <c r="O2465" s="85">
        <v>2443</v>
      </c>
      <c r="P2465" s="85">
        <v>57</v>
      </c>
      <c r="Q2465" s="70"/>
      <c r="R2465" s="85">
        <v>2443</v>
      </c>
      <c r="S2465" s="64">
        <v>2563</v>
      </c>
      <c r="T2465" s="64">
        <v>57</v>
      </c>
      <c r="U2465" s="64">
        <v>387</v>
      </c>
      <c r="V2465" s="64">
        <v>3</v>
      </c>
    </row>
    <row r="2466" spans="6:22" x14ac:dyDescent="0.25">
      <c r="F2466" s="60">
        <v>2444</v>
      </c>
      <c r="G2466" s="69">
        <f t="shared" si="211"/>
        <v>67</v>
      </c>
      <c r="H2466" s="69">
        <f t="shared" si="207"/>
        <v>9</v>
      </c>
      <c r="I2466" s="84">
        <f t="shared" si="208"/>
        <v>690</v>
      </c>
      <c r="J2466" s="60">
        <f t="shared" si="209"/>
        <v>5769</v>
      </c>
      <c r="K2466" s="69">
        <f t="shared" si="210"/>
        <v>54</v>
      </c>
      <c r="L2466"/>
      <c r="M2466" s="85">
        <v>2564</v>
      </c>
      <c r="N2466" s="85">
        <v>2433</v>
      </c>
      <c r="O2466" s="85">
        <v>2444</v>
      </c>
      <c r="P2466" s="85">
        <v>57</v>
      </c>
      <c r="Q2466" s="70"/>
      <c r="R2466" s="85">
        <v>2444</v>
      </c>
      <c r="S2466" s="64">
        <v>2564</v>
      </c>
      <c r="T2466" s="64">
        <v>57</v>
      </c>
      <c r="U2466" s="64">
        <v>387</v>
      </c>
      <c r="V2466" s="64">
        <v>4</v>
      </c>
    </row>
    <row r="2467" spans="6:22" x14ac:dyDescent="0.25">
      <c r="F2467" s="60">
        <v>2445</v>
      </c>
      <c r="G2467" s="69">
        <f t="shared" si="211"/>
        <v>68</v>
      </c>
      <c r="H2467" s="69">
        <f t="shared" si="207"/>
        <v>9</v>
      </c>
      <c r="I2467" s="84">
        <f t="shared" si="208"/>
        <v>698</v>
      </c>
      <c r="J2467" s="60">
        <f t="shared" si="209"/>
        <v>5837</v>
      </c>
      <c r="K2467" s="69">
        <f t="shared" si="210"/>
        <v>54</v>
      </c>
      <c r="L2467"/>
      <c r="M2467" s="85">
        <v>2833</v>
      </c>
      <c r="N2467" s="85">
        <v>2433</v>
      </c>
      <c r="O2467" s="85">
        <v>2445</v>
      </c>
      <c r="P2467" s="85">
        <v>63</v>
      </c>
      <c r="Q2467" s="70"/>
      <c r="R2467" s="85">
        <v>2445</v>
      </c>
      <c r="S2467" s="64">
        <v>2833</v>
      </c>
      <c r="T2467" s="64">
        <v>63</v>
      </c>
      <c r="U2467" s="64">
        <v>387</v>
      </c>
      <c r="V2467" s="64">
        <v>1</v>
      </c>
    </row>
    <row r="2468" spans="6:22" x14ac:dyDescent="0.25">
      <c r="F2468" s="60">
        <v>2446</v>
      </c>
      <c r="G2468" s="69">
        <f t="shared" si="211"/>
        <v>68</v>
      </c>
      <c r="H2468" s="69">
        <f t="shared" si="207"/>
        <v>9</v>
      </c>
      <c r="I2468" s="84">
        <f t="shared" si="208"/>
        <v>698</v>
      </c>
      <c r="J2468" s="60">
        <f t="shared" si="209"/>
        <v>5837</v>
      </c>
      <c r="K2468" s="69">
        <f t="shared" si="210"/>
        <v>54</v>
      </c>
      <c r="L2468"/>
      <c r="M2468" s="85">
        <v>2834</v>
      </c>
      <c r="N2468" s="85">
        <v>2433</v>
      </c>
      <c r="O2468" s="85">
        <v>2446</v>
      </c>
      <c r="P2468" s="85">
        <v>63</v>
      </c>
      <c r="Q2468" s="70"/>
      <c r="R2468" s="85">
        <v>2446</v>
      </c>
      <c r="S2468" s="64">
        <v>2834</v>
      </c>
      <c r="T2468" s="64">
        <v>63</v>
      </c>
      <c r="U2468" s="64">
        <v>387</v>
      </c>
      <c r="V2468" s="64">
        <v>2</v>
      </c>
    </row>
    <row r="2469" spans="6:22" x14ac:dyDescent="0.25">
      <c r="F2469" s="60">
        <v>2447</v>
      </c>
      <c r="G2469" s="69">
        <f t="shared" si="211"/>
        <v>68</v>
      </c>
      <c r="H2469" s="69">
        <f t="shared" si="207"/>
        <v>9</v>
      </c>
      <c r="I2469" s="84">
        <f t="shared" si="208"/>
        <v>698</v>
      </c>
      <c r="J2469" s="60">
        <f t="shared" si="209"/>
        <v>5837</v>
      </c>
      <c r="K2469" s="69">
        <f t="shared" si="210"/>
        <v>54</v>
      </c>
      <c r="L2469"/>
      <c r="M2469" s="85">
        <v>2835</v>
      </c>
      <c r="N2469" s="85">
        <v>2433</v>
      </c>
      <c r="O2469" s="85">
        <v>2447</v>
      </c>
      <c r="P2469" s="85">
        <v>63</v>
      </c>
      <c r="Q2469" s="70"/>
      <c r="R2469" s="85">
        <v>2447</v>
      </c>
      <c r="S2469" s="64">
        <v>2835</v>
      </c>
      <c r="T2469" s="64">
        <v>63</v>
      </c>
      <c r="U2469" s="64">
        <v>387</v>
      </c>
      <c r="V2469" s="64">
        <v>3</v>
      </c>
    </row>
    <row r="2470" spans="6:22" x14ac:dyDescent="0.25">
      <c r="F2470" s="60">
        <v>2448</v>
      </c>
      <c r="G2470" s="69">
        <f t="shared" si="211"/>
        <v>68</v>
      </c>
      <c r="H2470" s="69">
        <f t="shared" si="207"/>
        <v>9</v>
      </c>
      <c r="I2470" s="84">
        <f t="shared" si="208"/>
        <v>698</v>
      </c>
      <c r="J2470" s="60">
        <f t="shared" si="209"/>
        <v>5837</v>
      </c>
      <c r="K2470" s="69">
        <f t="shared" si="210"/>
        <v>54</v>
      </c>
      <c r="L2470"/>
      <c r="M2470" s="85">
        <v>2836</v>
      </c>
      <c r="N2470" s="85">
        <v>2433</v>
      </c>
      <c r="O2470" s="85">
        <v>2448</v>
      </c>
      <c r="P2470" s="85">
        <v>63</v>
      </c>
      <c r="Q2470" s="70"/>
      <c r="R2470" s="85">
        <v>2448</v>
      </c>
      <c r="S2470" s="64">
        <v>2836</v>
      </c>
      <c r="T2470" s="64">
        <v>63</v>
      </c>
      <c r="U2470" s="64">
        <v>387</v>
      </c>
      <c r="V2470" s="64">
        <v>4</v>
      </c>
    </row>
    <row r="2471" spans="6:22" x14ac:dyDescent="0.25">
      <c r="F2471" s="60">
        <v>2449</v>
      </c>
      <c r="G2471" s="69">
        <v>1</v>
      </c>
      <c r="H2471" s="69">
        <f t="shared" ref="H2471:H2534" si="212">H2199+1</f>
        <v>10</v>
      </c>
      <c r="I2471" s="84">
        <f t="shared" si="208"/>
        <v>163</v>
      </c>
      <c r="J2471" s="60">
        <f t="shared" si="209"/>
        <v>261</v>
      </c>
      <c r="K2471" s="69">
        <f t="shared" si="210"/>
        <v>55</v>
      </c>
      <c r="L2471"/>
      <c r="M2471" s="85">
        <v>3629</v>
      </c>
      <c r="N2471" s="85">
        <v>2433</v>
      </c>
      <c r="O2471" s="85">
        <v>2449</v>
      </c>
      <c r="P2471" s="85">
        <v>81</v>
      </c>
      <c r="Q2471" s="70"/>
      <c r="R2471" s="85">
        <v>2449</v>
      </c>
      <c r="S2471" s="64">
        <v>3629</v>
      </c>
      <c r="T2471" s="64">
        <v>81</v>
      </c>
      <c r="U2471" s="64">
        <v>387</v>
      </c>
      <c r="V2471" s="64">
        <v>1</v>
      </c>
    </row>
    <row r="2472" spans="6:22" x14ac:dyDescent="0.25">
      <c r="F2472" s="60">
        <v>2450</v>
      </c>
      <c r="G2472" s="69">
        <v>1</v>
      </c>
      <c r="H2472" s="69">
        <f t="shared" si="212"/>
        <v>10</v>
      </c>
      <c r="I2472" s="84">
        <f t="shared" si="208"/>
        <v>163</v>
      </c>
      <c r="J2472" s="60">
        <f t="shared" si="209"/>
        <v>261</v>
      </c>
      <c r="K2472" s="69">
        <f t="shared" si="210"/>
        <v>55</v>
      </c>
      <c r="L2472"/>
      <c r="M2472" s="85">
        <v>3630</v>
      </c>
      <c r="N2472" s="85">
        <v>2433</v>
      </c>
      <c r="O2472" s="85">
        <v>2450</v>
      </c>
      <c r="P2472" s="85">
        <v>81</v>
      </c>
      <c r="Q2472" s="70"/>
      <c r="R2472" s="85">
        <v>2450</v>
      </c>
      <c r="S2472" s="64">
        <v>3630</v>
      </c>
      <c r="T2472" s="64">
        <v>81</v>
      </c>
      <c r="U2472" s="64">
        <v>387</v>
      </c>
      <c r="V2472" s="64">
        <v>2</v>
      </c>
    </row>
    <row r="2473" spans="6:22" x14ac:dyDescent="0.25">
      <c r="F2473" s="60">
        <v>2451</v>
      </c>
      <c r="G2473" s="69">
        <v>1</v>
      </c>
      <c r="H2473" s="69">
        <f t="shared" si="212"/>
        <v>10</v>
      </c>
      <c r="I2473" s="84">
        <f t="shared" si="208"/>
        <v>163</v>
      </c>
      <c r="J2473" s="60">
        <f t="shared" si="209"/>
        <v>261</v>
      </c>
      <c r="K2473" s="69">
        <f t="shared" si="210"/>
        <v>55</v>
      </c>
      <c r="L2473"/>
      <c r="M2473" s="85">
        <v>3631</v>
      </c>
      <c r="N2473" s="85">
        <v>2433</v>
      </c>
      <c r="O2473" s="85">
        <v>2451</v>
      </c>
      <c r="P2473" s="85">
        <v>81</v>
      </c>
      <c r="Q2473" s="70"/>
      <c r="R2473" s="85">
        <v>2451</v>
      </c>
      <c r="S2473" s="64">
        <v>3631</v>
      </c>
      <c r="T2473" s="64">
        <v>81</v>
      </c>
      <c r="U2473" s="64">
        <v>387</v>
      </c>
      <c r="V2473" s="64">
        <v>3</v>
      </c>
    </row>
    <row r="2474" spans="6:22" x14ac:dyDescent="0.25">
      <c r="F2474" s="60">
        <v>2452</v>
      </c>
      <c r="G2474" s="69">
        <v>1</v>
      </c>
      <c r="H2474" s="69">
        <f t="shared" si="212"/>
        <v>10</v>
      </c>
      <c r="I2474" s="84">
        <f t="shared" si="208"/>
        <v>163</v>
      </c>
      <c r="J2474" s="60">
        <f t="shared" si="209"/>
        <v>261</v>
      </c>
      <c r="K2474" s="69">
        <f t="shared" si="210"/>
        <v>55</v>
      </c>
      <c r="L2474"/>
      <c r="M2474" s="85">
        <v>3632</v>
      </c>
      <c r="N2474" s="85">
        <v>2433</v>
      </c>
      <c r="O2474" s="85">
        <v>2452</v>
      </c>
      <c r="P2474" s="85">
        <v>81</v>
      </c>
      <c r="Q2474" s="70"/>
      <c r="R2474" s="85">
        <v>2452</v>
      </c>
      <c r="S2474" s="64">
        <v>3632</v>
      </c>
      <c r="T2474" s="64">
        <v>81</v>
      </c>
      <c r="U2474" s="64">
        <v>387</v>
      </c>
      <c r="V2474" s="64">
        <v>4</v>
      </c>
    </row>
    <row r="2475" spans="6:22" x14ac:dyDescent="0.25">
      <c r="F2475" s="60">
        <v>2453</v>
      </c>
      <c r="G2475" s="69">
        <f t="shared" ref="G2475:G2538" si="213">G2471+1</f>
        <v>2</v>
      </c>
      <c r="H2475" s="69">
        <f t="shared" si="212"/>
        <v>10</v>
      </c>
      <c r="I2475" s="84">
        <f t="shared" si="208"/>
        <v>171</v>
      </c>
      <c r="J2475" s="60">
        <f t="shared" si="209"/>
        <v>305</v>
      </c>
      <c r="K2475" s="69">
        <f t="shared" si="210"/>
        <v>55</v>
      </c>
      <c r="L2475"/>
      <c r="M2475" s="85">
        <v>3901</v>
      </c>
      <c r="N2475" s="85">
        <v>2433</v>
      </c>
      <c r="O2475" s="85">
        <v>2453</v>
      </c>
      <c r="P2475" s="85">
        <v>87</v>
      </c>
      <c r="Q2475" s="70"/>
      <c r="R2475" s="85">
        <v>2453</v>
      </c>
      <c r="S2475" s="64">
        <v>3901</v>
      </c>
      <c r="T2475" s="64">
        <v>87</v>
      </c>
      <c r="U2475" s="64">
        <v>387</v>
      </c>
      <c r="V2475" s="64">
        <v>1</v>
      </c>
    </row>
    <row r="2476" spans="6:22" x14ac:dyDescent="0.25">
      <c r="F2476" s="60">
        <v>2454</v>
      </c>
      <c r="G2476" s="69">
        <f t="shared" si="213"/>
        <v>2</v>
      </c>
      <c r="H2476" s="69">
        <f t="shared" si="212"/>
        <v>10</v>
      </c>
      <c r="I2476" s="84">
        <f t="shared" si="208"/>
        <v>171</v>
      </c>
      <c r="J2476" s="60">
        <f t="shared" si="209"/>
        <v>305</v>
      </c>
      <c r="K2476" s="69">
        <f t="shared" si="210"/>
        <v>55</v>
      </c>
      <c r="L2476"/>
      <c r="M2476" s="85">
        <v>3902</v>
      </c>
      <c r="N2476" s="85">
        <v>2433</v>
      </c>
      <c r="O2476" s="85">
        <v>2454</v>
      </c>
      <c r="P2476" s="85">
        <v>87</v>
      </c>
      <c r="Q2476" s="70"/>
      <c r="R2476" s="85">
        <v>2454</v>
      </c>
      <c r="S2476" s="64">
        <v>3902</v>
      </c>
      <c r="T2476" s="64">
        <v>87</v>
      </c>
      <c r="U2476" s="64">
        <v>387</v>
      </c>
      <c r="V2476" s="64">
        <v>2</v>
      </c>
    </row>
    <row r="2477" spans="6:22" x14ac:dyDescent="0.25">
      <c r="F2477" s="60">
        <v>2455</v>
      </c>
      <c r="G2477" s="69">
        <f t="shared" si="213"/>
        <v>2</v>
      </c>
      <c r="H2477" s="69">
        <f t="shared" si="212"/>
        <v>10</v>
      </c>
      <c r="I2477" s="84">
        <f t="shared" si="208"/>
        <v>171</v>
      </c>
      <c r="J2477" s="60">
        <f t="shared" si="209"/>
        <v>305</v>
      </c>
      <c r="K2477" s="69">
        <f t="shared" si="210"/>
        <v>55</v>
      </c>
      <c r="L2477"/>
      <c r="M2477" s="85">
        <v>3903</v>
      </c>
      <c r="N2477" s="85">
        <v>2433</v>
      </c>
      <c r="O2477" s="85">
        <v>2455</v>
      </c>
      <c r="P2477" s="85">
        <v>87</v>
      </c>
      <c r="Q2477" s="70"/>
      <c r="R2477" s="85">
        <v>2455</v>
      </c>
      <c r="S2477" s="64">
        <v>3903</v>
      </c>
      <c r="T2477" s="64">
        <v>87</v>
      </c>
      <c r="U2477" s="64">
        <v>387</v>
      </c>
      <c r="V2477" s="64">
        <v>3</v>
      </c>
    </row>
    <row r="2478" spans="6:22" x14ac:dyDescent="0.25">
      <c r="F2478" s="60">
        <v>2456</v>
      </c>
      <c r="G2478" s="69">
        <f t="shared" si="213"/>
        <v>2</v>
      </c>
      <c r="H2478" s="69">
        <f t="shared" si="212"/>
        <v>10</v>
      </c>
      <c r="I2478" s="84">
        <f t="shared" si="208"/>
        <v>171</v>
      </c>
      <c r="J2478" s="60">
        <f t="shared" si="209"/>
        <v>305</v>
      </c>
      <c r="K2478" s="69">
        <f t="shared" si="210"/>
        <v>55</v>
      </c>
      <c r="L2478"/>
      <c r="M2478" s="85">
        <v>3904</v>
      </c>
      <c r="N2478" s="85">
        <v>2433</v>
      </c>
      <c r="O2478" s="85">
        <v>2456</v>
      </c>
      <c r="P2478" s="85">
        <v>87</v>
      </c>
      <c r="Q2478" s="70"/>
      <c r="R2478" s="85">
        <v>2456</v>
      </c>
      <c r="S2478" s="64">
        <v>3904</v>
      </c>
      <c r="T2478" s="64">
        <v>87</v>
      </c>
      <c r="U2478" s="64">
        <v>387</v>
      </c>
      <c r="V2478" s="64">
        <v>4</v>
      </c>
    </row>
    <row r="2479" spans="6:22" x14ac:dyDescent="0.25">
      <c r="F2479" s="60">
        <v>2457</v>
      </c>
      <c r="G2479" s="69">
        <f t="shared" si="213"/>
        <v>3</v>
      </c>
      <c r="H2479" s="69">
        <f t="shared" si="212"/>
        <v>10</v>
      </c>
      <c r="I2479" s="84">
        <f t="shared" si="208"/>
        <v>179</v>
      </c>
      <c r="J2479" s="60">
        <f t="shared" si="209"/>
        <v>349</v>
      </c>
      <c r="K2479" s="69">
        <f t="shared" si="210"/>
        <v>55</v>
      </c>
      <c r="L2479"/>
      <c r="M2479" s="85">
        <v>4697</v>
      </c>
      <c r="N2479" s="85">
        <v>2433</v>
      </c>
      <c r="O2479" s="85">
        <v>2457</v>
      </c>
      <c r="P2479" s="85">
        <v>104</v>
      </c>
      <c r="Q2479" s="70"/>
      <c r="R2479" s="85">
        <v>2457</v>
      </c>
      <c r="S2479" s="64">
        <v>4697</v>
      </c>
      <c r="T2479" s="64">
        <v>104</v>
      </c>
      <c r="U2479" s="64">
        <v>387</v>
      </c>
      <c r="V2479" s="64">
        <v>1</v>
      </c>
    </row>
    <row r="2480" spans="6:22" x14ac:dyDescent="0.25">
      <c r="F2480" s="60">
        <v>2458</v>
      </c>
      <c r="G2480" s="69">
        <f t="shared" si="213"/>
        <v>3</v>
      </c>
      <c r="H2480" s="69">
        <f t="shared" si="212"/>
        <v>10</v>
      </c>
      <c r="I2480" s="84">
        <f t="shared" si="208"/>
        <v>179</v>
      </c>
      <c r="J2480" s="60">
        <f t="shared" si="209"/>
        <v>349</v>
      </c>
      <c r="K2480" s="69">
        <f t="shared" si="210"/>
        <v>55</v>
      </c>
      <c r="L2480"/>
      <c r="M2480" s="85">
        <v>4698</v>
      </c>
      <c r="N2480" s="85">
        <v>2433</v>
      </c>
      <c r="O2480" s="85">
        <v>2458</v>
      </c>
      <c r="P2480" s="85">
        <v>104</v>
      </c>
      <c r="Q2480" s="70"/>
      <c r="R2480" s="85">
        <v>2458</v>
      </c>
      <c r="S2480" s="64">
        <v>4698</v>
      </c>
      <c r="T2480" s="64">
        <v>104</v>
      </c>
      <c r="U2480" s="64">
        <v>387</v>
      </c>
      <c r="V2480" s="64">
        <v>2</v>
      </c>
    </row>
    <row r="2481" spans="6:22" x14ac:dyDescent="0.25">
      <c r="F2481" s="60">
        <v>2459</v>
      </c>
      <c r="G2481" s="69">
        <f t="shared" si="213"/>
        <v>3</v>
      </c>
      <c r="H2481" s="69">
        <f t="shared" si="212"/>
        <v>10</v>
      </c>
      <c r="I2481" s="84">
        <f t="shared" si="208"/>
        <v>179</v>
      </c>
      <c r="J2481" s="60">
        <f t="shared" si="209"/>
        <v>349</v>
      </c>
      <c r="K2481" s="69">
        <f t="shared" si="210"/>
        <v>55</v>
      </c>
      <c r="L2481"/>
      <c r="M2481" s="85">
        <v>4699</v>
      </c>
      <c r="N2481" s="85">
        <v>2433</v>
      </c>
      <c r="O2481" s="85">
        <v>2459</v>
      </c>
      <c r="P2481" s="85">
        <v>104</v>
      </c>
      <c r="Q2481" s="70"/>
      <c r="R2481" s="85">
        <v>2459</v>
      </c>
      <c r="S2481" s="64">
        <v>4699</v>
      </c>
      <c r="T2481" s="64">
        <v>104</v>
      </c>
      <c r="U2481" s="64">
        <v>387</v>
      </c>
      <c r="V2481" s="64">
        <v>3</v>
      </c>
    </row>
    <row r="2482" spans="6:22" x14ac:dyDescent="0.25">
      <c r="F2482" s="60">
        <v>2460</v>
      </c>
      <c r="G2482" s="69">
        <f t="shared" si="213"/>
        <v>3</v>
      </c>
      <c r="H2482" s="69">
        <f t="shared" si="212"/>
        <v>10</v>
      </c>
      <c r="I2482" s="84">
        <f t="shared" si="208"/>
        <v>179</v>
      </c>
      <c r="J2482" s="60">
        <f t="shared" si="209"/>
        <v>349</v>
      </c>
      <c r="K2482" s="69">
        <f t="shared" si="210"/>
        <v>55</v>
      </c>
      <c r="L2482"/>
      <c r="M2482" s="85">
        <v>4700</v>
      </c>
      <c r="N2482" s="85">
        <v>2433</v>
      </c>
      <c r="O2482" s="85">
        <v>2460</v>
      </c>
      <c r="P2482" s="85">
        <v>104</v>
      </c>
      <c r="Q2482" s="70"/>
      <c r="R2482" s="85">
        <v>2460</v>
      </c>
      <c r="S2482" s="64">
        <v>4700</v>
      </c>
      <c r="T2482" s="64">
        <v>104</v>
      </c>
      <c r="U2482" s="64">
        <v>387</v>
      </c>
      <c r="V2482" s="64">
        <v>4</v>
      </c>
    </row>
    <row r="2483" spans="6:22" x14ac:dyDescent="0.25">
      <c r="F2483" s="60">
        <v>2461</v>
      </c>
      <c r="G2483" s="69">
        <f t="shared" si="213"/>
        <v>4</v>
      </c>
      <c r="H2483" s="69">
        <f t="shared" si="212"/>
        <v>10</v>
      </c>
      <c r="I2483" s="84">
        <f t="shared" si="208"/>
        <v>187</v>
      </c>
      <c r="J2483" s="60">
        <f t="shared" si="209"/>
        <v>401</v>
      </c>
      <c r="K2483" s="69">
        <f t="shared" si="210"/>
        <v>55</v>
      </c>
      <c r="L2483"/>
      <c r="M2483" s="85">
        <v>4969</v>
      </c>
      <c r="N2483" s="85">
        <v>2433</v>
      </c>
      <c r="O2483" s="85">
        <v>2461</v>
      </c>
      <c r="P2483" s="85">
        <v>110</v>
      </c>
      <c r="Q2483" s="70"/>
      <c r="R2483" s="85">
        <v>2461</v>
      </c>
      <c r="S2483" s="64">
        <v>4969</v>
      </c>
      <c r="T2483" s="64">
        <v>110</v>
      </c>
      <c r="U2483" s="64">
        <v>387</v>
      </c>
      <c r="V2483" s="64">
        <v>1</v>
      </c>
    </row>
    <row r="2484" spans="6:22" x14ac:dyDescent="0.25">
      <c r="F2484" s="60">
        <v>2462</v>
      </c>
      <c r="G2484" s="69">
        <f t="shared" si="213"/>
        <v>4</v>
      </c>
      <c r="H2484" s="69">
        <f t="shared" si="212"/>
        <v>10</v>
      </c>
      <c r="I2484" s="84">
        <f t="shared" si="208"/>
        <v>187</v>
      </c>
      <c r="J2484" s="60">
        <f t="shared" si="209"/>
        <v>401</v>
      </c>
      <c r="K2484" s="69">
        <f t="shared" si="210"/>
        <v>55</v>
      </c>
      <c r="L2484"/>
      <c r="M2484" s="85">
        <v>4970</v>
      </c>
      <c r="N2484" s="85">
        <v>2433</v>
      </c>
      <c r="O2484" s="85">
        <v>2462</v>
      </c>
      <c r="P2484" s="85">
        <v>110</v>
      </c>
      <c r="Q2484" s="70"/>
      <c r="R2484" s="85">
        <v>2462</v>
      </c>
      <c r="S2484" s="64">
        <v>4970</v>
      </c>
      <c r="T2484" s="64">
        <v>110</v>
      </c>
      <c r="U2484" s="64">
        <v>387</v>
      </c>
      <c r="V2484" s="64">
        <v>2</v>
      </c>
    </row>
    <row r="2485" spans="6:22" x14ac:dyDescent="0.25">
      <c r="F2485" s="60">
        <v>2463</v>
      </c>
      <c r="G2485" s="69">
        <f t="shared" si="213"/>
        <v>4</v>
      </c>
      <c r="H2485" s="69">
        <f t="shared" si="212"/>
        <v>10</v>
      </c>
      <c r="I2485" s="84">
        <f t="shared" si="208"/>
        <v>187</v>
      </c>
      <c r="J2485" s="60">
        <f t="shared" si="209"/>
        <v>401</v>
      </c>
      <c r="K2485" s="69">
        <f t="shared" si="210"/>
        <v>55</v>
      </c>
      <c r="L2485"/>
      <c r="M2485" s="85">
        <v>4971</v>
      </c>
      <c r="N2485" s="85">
        <v>2433</v>
      </c>
      <c r="O2485" s="85">
        <v>2463</v>
      </c>
      <c r="P2485" s="85">
        <v>110</v>
      </c>
      <c r="Q2485" s="70"/>
      <c r="R2485" s="85">
        <v>2463</v>
      </c>
      <c r="S2485" s="64">
        <v>4971</v>
      </c>
      <c r="T2485" s="64">
        <v>110</v>
      </c>
      <c r="U2485" s="64">
        <v>387</v>
      </c>
      <c r="V2485" s="64">
        <v>3</v>
      </c>
    </row>
    <row r="2486" spans="6:22" x14ac:dyDescent="0.25">
      <c r="F2486" s="60">
        <v>2464</v>
      </c>
      <c r="G2486" s="69">
        <f t="shared" si="213"/>
        <v>4</v>
      </c>
      <c r="H2486" s="69">
        <f t="shared" si="212"/>
        <v>10</v>
      </c>
      <c r="I2486" s="84">
        <f t="shared" si="208"/>
        <v>187</v>
      </c>
      <c r="J2486" s="60">
        <f t="shared" si="209"/>
        <v>401</v>
      </c>
      <c r="K2486" s="69">
        <f t="shared" si="210"/>
        <v>55</v>
      </c>
      <c r="L2486"/>
      <c r="M2486" s="85">
        <v>4972</v>
      </c>
      <c r="N2486" s="85">
        <v>2433</v>
      </c>
      <c r="O2486" s="85">
        <v>2464</v>
      </c>
      <c r="P2486" s="85">
        <v>110</v>
      </c>
      <c r="Q2486" s="70"/>
      <c r="R2486" s="85">
        <v>2464</v>
      </c>
      <c r="S2486" s="64">
        <v>4972</v>
      </c>
      <c r="T2486" s="64">
        <v>110</v>
      </c>
      <c r="U2486" s="64">
        <v>387</v>
      </c>
      <c r="V2486" s="64">
        <v>4</v>
      </c>
    </row>
    <row r="2487" spans="6:22" x14ac:dyDescent="0.25">
      <c r="F2487" s="60">
        <v>2465</v>
      </c>
      <c r="G2487" s="69">
        <f t="shared" si="213"/>
        <v>5</v>
      </c>
      <c r="H2487" s="69">
        <f t="shared" si="212"/>
        <v>10</v>
      </c>
      <c r="I2487" s="84">
        <f t="shared" si="208"/>
        <v>195</v>
      </c>
      <c r="J2487" s="60">
        <f t="shared" si="209"/>
        <v>453</v>
      </c>
      <c r="K2487" s="69">
        <f t="shared" si="210"/>
        <v>55</v>
      </c>
      <c r="L2487"/>
      <c r="M2487" s="85">
        <v>5765</v>
      </c>
      <c r="N2487" s="85">
        <v>2433</v>
      </c>
      <c r="O2487" s="85">
        <v>2465</v>
      </c>
      <c r="P2487" s="85">
        <v>126</v>
      </c>
      <c r="Q2487" s="70"/>
      <c r="R2487" s="85">
        <v>2465</v>
      </c>
      <c r="S2487" s="64">
        <v>5765</v>
      </c>
      <c r="T2487" s="64">
        <v>128</v>
      </c>
      <c r="U2487" s="64">
        <v>387</v>
      </c>
      <c r="V2487" s="64">
        <v>1</v>
      </c>
    </row>
    <row r="2488" spans="6:22" x14ac:dyDescent="0.25">
      <c r="F2488" s="60">
        <v>2466</v>
      </c>
      <c r="G2488" s="69">
        <f t="shared" si="213"/>
        <v>5</v>
      </c>
      <c r="H2488" s="69">
        <f t="shared" si="212"/>
        <v>10</v>
      </c>
      <c r="I2488" s="84">
        <f t="shared" si="208"/>
        <v>195</v>
      </c>
      <c r="J2488" s="60">
        <f t="shared" si="209"/>
        <v>453</v>
      </c>
      <c r="K2488" s="69">
        <f t="shared" si="210"/>
        <v>55</v>
      </c>
      <c r="L2488"/>
      <c r="M2488" s="85">
        <v>5766</v>
      </c>
      <c r="N2488" s="85">
        <v>2433</v>
      </c>
      <c r="O2488" s="85">
        <v>2466</v>
      </c>
      <c r="P2488" s="85">
        <v>126</v>
      </c>
      <c r="Q2488" s="70"/>
      <c r="R2488" s="85">
        <v>2466</v>
      </c>
      <c r="S2488" s="64">
        <v>5766</v>
      </c>
      <c r="T2488" s="64">
        <v>128</v>
      </c>
      <c r="U2488" s="64">
        <v>387</v>
      </c>
      <c r="V2488" s="64">
        <v>2</v>
      </c>
    </row>
    <row r="2489" spans="6:22" x14ac:dyDescent="0.25">
      <c r="F2489" s="60">
        <v>2467</v>
      </c>
      <c r="G2489" s="69">
        <f t="shared" si="213"/>
        <v>5</v>
      </c>
      <c r="H2489" s="69">
        <f t="shared" si="212"/>
        <v>10</v>
      </c>
      <c r="I2489" s="84">
        <f t="shared" si="208"/>
        <v>195</v>
      </c>
      <c r="J2489" s="60">
        <f t="shared" si="209"/>
        <v>453</v>
      </c>
      <c r="K2489" s="69">
        <f t="shared" si="210"/>
        <v>55</v>
      </c>
      <c r="L2489"/>
      <c r="M2489" s="85">
        <v>5767</v>
      </c>
      <c r="N2489" s="85">
        <v>2433</v>
      </c>
      <c r="O2489" s="85">
        <v>2467</v>
      </c>
      <c r="P2489" s="85">
        <v>126</v>
      </c>
      <c r="Q2489" s="70"/>
      <c r="R2489" s="85">
        <v>2467</v>
      </c>
      <c r="S2489" s="64">
        <v>5767</v>
      </c>
      <c r="T2489" s="64">
        <v>128</v>
      </c>
      <c r="U2489" s="64">
        <v>387</v>
      </c>
      <c r="V2489" s="64">
        <v>3</v>
      </c>
    </row>
    <row r="2490" spans="6:22" x14ac:dyDescent="0.25">
      <c r="F2490" s="60">
        <v>2468</v>
      </c>
      <c r="G2490" s="69">
        <f t="shared" si="213"/>
        <v>5</v>
      </c>
      <c r="H2490" s="69">
        <f t="shared" si="212"/>
        <v>10</v>
      </c>
      <c r="I2490" s="84">
        <f t="shared" si="208"/>
        <v>195</v>
      </c>
      <c r="J2490" s="60">
        <f t="shared" si="209"/>
        <v>453</v>
      </c>
      <c r="K2490" s="69">
        <f t="shared" si="210"/>
        <v>55</v>
      </c>
      <c r="L2490"/>
      <c r="M2490" s="85">
        <v>5768</v>
      </c>
      <c r="N2490" s="85">
        <v>2433</v>
      </c>
      <c r="O2490" s="85">
        <v>2468</v>
      </c>
      <c r="P2490" s="85">
        <v>126</v>
      </c>
      <c r="Q2490" s="70"/>
      <c r="R2490" s="85">
        <v>2468</v>
      </c>
      <c r="S2490" s="64">
        <v>5768</v>
      </c>
      <c r="T2490" s="64">
        <v>128</v>
      </c>
      <c r="U2490" s="64">
        <v>387</v>
      </c>
      <c r="V2490" s="64">
        <v>4</v>
      </c>
    </row>
    <row r="2491" spans="6:22" x14ac:dyDescent="0.25">
      <c r="F2491" s="60">
        <v>2469</v>
      </c>
      <c r="G2491" s="69">
        <f t="shared" si="213"/>
        <v>6</v>
      </c>
      <c r="H2491" s="69">
        <f t="shared" si="212"/>
        <v>10</v>
      </c>
      <c r="I2491" s="84">
        <f t="shared" si="208"/>
        <v>203</v>
      </c>
      <c r="J2491" s="60">
        <f t="shared" si="209"/>
        <v>505</v>
      </c>
      <c r="K2491" s="69">
        <f t="shared" si="210"/>
        <v>55</v>
      </c>
      <c r="L2491"/>
      <c r="M2491" s="85">
        <v>6037</v>
      </c>
      <c r="N2491" s="85">
        <v>2433</v>
      </c>
      <c r="O2491" s="85">
        <v>2469</v>
      </c>
      <c r="P2491" s="85">
        <v>132</v>
      </c>
      <c r="Q2491" s="70"/>
      <c r="R2491" s="85">
        <v>2469</v>
      </c>
      <c r="S2491" s="64">
        <v>6037</v>
      </c>
      <c r="T2491" s="64">
        <v>134</v>
      </c>
      <c r="U2491" s="64">
        <v>387</v>
      </c>
      <c r="V2491" s="64">
        <v>1</v>
      </c>
    </row>
    <row r="2492" spans="6:22" x14ac:dyDescent="0.25">
      <c r="F2492" s="60">
        <v>2470</v>
      </c>
      <c r="G2492" s="69">
        <f t="shared" si="213"/>
        <v>6</v>
      </c>
      <c r="H2492" s="69">
        <f t="shared" si="212"/>
        <v>10</v>
      </c>
      <c r="I2492" s="84">
        <f t="shared" si="208"/>
        <v>203</v>
      </c>
      <c r="J2492" s="60">
        <f t="shared" si="209"/>
        <v>505</v>
      </c>
      <c r="K2492" s="69">
        <f t="shared" si="210"/>
        <v>55</v>
      </c>
      <c r="L2492"/>
      <c r="M2492" s="85">
        <v>6038</v>
      </c>
      <c r="N2492" s="85">
        <v>2433</v>
      </c>
      <c r="O2492" s="85">
        <v>2470</v>
      </c>
      <c r="P2492" s="85">
        <v>132</v>
      </c>
      <c r="Q2492" s="70"/>
      <c r="R2492" s="85">
        <v>2470</v>
      </c>
      <c r="S2492" s="64">
        <v>6038</v>
      </c>
      <c r="T2492" s="64">
        <v>134</v>
      </c>
      <c r="U2492" s="64">
        <v>387</v>
      </c>
      <c r="V2492" s="64">
        <v>2</v>
      </c>
    </row>
    <row r="2493" spans="6:22" x14ac:dyDescent="0.25">
      <c r="F2493" s="60">
        <v>2471</v>
      </c>
      <c r="G2493" s="69">
        <f t="shared" si="213"/>
        <v>6</v>
      </c>
      <c r="H2493" s="69">
        <f t="shared" si="212"/>
        <v>10</v>
      </c>
      <c r="I2493" s="84">
        <f t="shared" si="208"/>
        <v>203</v>
      </c>
      <c r="J2493" s="60">
        <f t="shared" si="209"/>
        <v>505</v>
      </c>
      <c r="K2493" s="69">
        <f t="shared" si="210"/>
        <v>55</v>
      </c>
      <c r="L2493"/>
      <c r="M2493" s="85">
        <v>6039</v>
      </c>
      <c r="N2493" s="85">
        <v>2433</v>
      </c>
      <c r="O2493" s="85">
        <v>2471</v>
      </c>
      <c r="P2493" s="85">
        <v>132</v>
      </c>
      <c r="Q2493" s="70"/>
      <c r="R2493" s="85">
        <v>2471</v>
      </c>
      <c r="S2493" s="64">
        <v>6039</v>
      </c>
      <c r="T2493" s="64">
        <v>134</v>
      </c>
      <c r="U2493" s="64">
        <v>387</v>
      </c>
      <c r="V2493" s="64">
        <v>3</v>
      </c>
    </row>
    <row r="2494" spans="6:22" x14ac:dyDescent="0.25">
      <c r="F2494" s="60">
        <v>2472</v>
      </c>
      <c r="G2494" s="69">
        <f t="shared" si="213"/>
        <v>6</v>
      </c>
      <c r="H2494" s="69">
        <f t="shared" si="212"/>
        <v>10</v>
      </c>
      <c r="I2494" s="84">
        <f t="shared" si="208"/>
        <v>203</v>
      </c>
      <c r="J2494" s="60">
        <f t="shared" si="209"/>
        <v>505</v>
      </c>
      <c r="K2494" s="69">
        <f t="shared" si="210"/>
        <v>55</v>
      </c>
      <c r="L2494"/>
      <c r="M2494" s="85">
        <v>6040</v>
      </c>
      <c r="N2494" s="85">
        <v>2433</v>
      </c>
      <c r="O2494" s="85">
        <v>2472</v>
      </c>
      <c r="P2494" s="85">
        <v>132</v>
      </c>
      <c r="Q2494" s="70"/>
      <c r="R2494" s="85">
        <v>2472</v>
      </c>
      <c r="S2494" s="64">
        <v>6040</v>
      </c>
      <c r="T2494" s="64">
        <v>134</v>
      </c>
      <c r="U2494" s="64">
        <v>387</v>
      </c>
      <c r="V2494" s="64">
        <v>4</v>
      </c>
    </row>
    <row r="2495" spans="6:22" x14ac:dyDescent="0.25">
      <c r="F2495" s="60">
        <v>2473</v>
      </c>
      <c r="G2495" s="69">
        <f t="shared" si="213"/>
        <v>7</v>
      </c>
      <c r="H2495" s="69">
        <f t="shared" si="212"/>
        <v>10</v>
      </c>
      <c r="I2495" s="84">
        <f t="shared" si="208"/>
        <v>211</v>
      </c>
      <c r="J2495" s="60">
        <f t="shared" si="209"/>
        <v>565</v>
      </c>
      <c r="K2495" s="69">
        <f t="shared" si="210"/>
        <v>55</v>
      </c>
      <c r="L2495"/>
      <c r="M2495" s="85">
        <v>417</v>
      </c>
      <c r="N2495" s="85">
        <v>2473</v>
      </c>
      <c r="O2495" s="85">
        <v>2473</v>
      </c>
      <c r="P2495" s="85">
        <v>10</v>
      </c>
      <c r="Q2495" s="70"/>
      <c r="R2495" s="85">
        <v>2473</v>
      </c>
      <c r="S2495" s="64">
        <v>417</v>
      </c>
      <c r="T2495" s="64">
        <v>10</v>
      </c>
      <c r="U2495" s="64">
        <v>390</v>
      </c>
      <c r="V2495" s="64">
        <v>1</v>
      </c>
    </row>
    <row r="2496" spans="6:22" x14ac:dyDescent="0.25">
      <c r="F2496" s="60">
        <v>2474</v>
      </c>
      <c r="G2496" s="69">
        <f t="shared" si="213"/>
        <v>7</v>
      </c>
      <c r="H2496" s="69">
        <f t="shared" si="212"/>
        <v>10</v>
      </c>
      <c r="I2496" s="84">
        <f t="shared" si="208"/>
        <v>211</v>
      </c>
      <c r="J2496" s="60">
        <f t="shared" si="209"/>
        <v>565</v>
      </c>
      <c r="K2496" s="69">
        <f t="shared" si="210"/>
        <v>55</v>
      </c>
      <c r="L2496"/>
      <c r="M2496" s="85">
        <v>418</v>
      </c>
      <c r="N2496" s="85">
        <v>2473</v>
      </c>
      <c r="O2496" s="85">
        <v>2474</v>
      </c>
      <c r="P2496" s="85">
        <v>10</v>
      </c>
      <c r="Q2496" s="70"/>
      <c r="R2496" s="85">
        <v>2474</v>
      </c>
      <c r="S2496" s="64">
        <v>418</v>
      </c>
      <c r="T2496" s="64">
        <v>10</v>
      </c>
      <c r="U2496" s="64">
        <v>390</v>
      </c>
      <c r="V2496" s="64">
        <v>2</v>
      </c>
    </row>
    <row r="2497" spans="6:22" x14ac:dyDescent="0.25">
      <c r="F2497" s="60">
        <v>2475</v>
      </c>
      <c r="G2497" s="69">
        <f t="shared" si="213"/>
        <v>7</v>
      </c>
      <c r="H2497" s="69">
        <f t="shared" si="212"/>
        <v>10</v>
      </c>
      <c r="I2497" s="84">
        <f t="shared" si="208"/>
        <v>211</v>
      </c>
      <c r="J2497" s="60">
        <f t="shared" si="209"/>
        <v>565</v>
      </c>
      <c r="K2497" s="69">
        <f t="shared" si="210"/>
        <v>55</v>
      </c>
      <c r="L2497"/>
      <c r="M2497" s="85">
        <v>419</v>
      </c>
      <c r="N2497" s="85">
        <v>2473</v>
      </c>
      <c r="O2497" s="85">
        <v>2475</v>
      </c>
      <c r="P2497" s="85">
        <v>10</v>
      </c>
      <c r="Q2497" s="70"/>
      <c r="R2497" s="85">
        <v>2475</v>
      </c>
      <c r="S2497" s="64">
        <v>419</v>
      </c>
      <c r="T2497" s="64">
        <v>10</v>
      </c>
      <c r="U2497" s="64">
        <v>390</v>
      </c>
      <c r="V2497" s="64">
        <v>3</v>
      </c>
    </row>
    <row r="2498" spans="6:22" x14ac:dyDescent="0.25">
      <c r="F2498" s="60">
        <v>2476</v>
      </c>
      <c r="G2498" s="69">
        <f t="shared" si="213"/>
        <v>7</v>
      </c>
      <c r="H2498" s="69">
        <f t="shared" si="212"/>
        <v>10</v>
      </c>
      <c r="I2498" s="84">
        <f t="shared" si="208"/>
        <v>211</v>
      </c>
      <c r="J2498" s="60">
        <f t="shared" si="209"/>
        <v>565</v>
      </c>
      <c r="K2498" s="69">
        <f t="shared" si="210"/>
        <v>55</v>
      </c>
      <c r="L2498"/>
      <c r="M2498" s="85">
        <v>420</v>
      </c>
      <c r="N2498" s="85">
        <v>2473</v>
      </c>
      <c r="O2498" s="85">
        <v>2476</v>
      </c>
      <c r="P2498" s="85">
        <v>10</v>
      </c>
      <c r="Q2498" s="70"/>
      <c r="R2498" s="85">
        <v>2476</v>
      </c>
      <c r="S2498" s="64">
        <v>420</v>
      </c>
      <c r="T2498" s="64">
        <v>10</v>
      </c>
      <c r="U2498" s="64">
        <v>390</v>
      </c>
      <c r="V2498" s="64">
        <v>4</v>
      </c>
    </row>
    <row r="2499" spans="6:22" x14ac:dyDescent="0.25">
      <c r="F2499" s="60">
        <v>2477</v>
      </c>
      <c r="G2499" s="69">
        <f t="shared" si="213"/>
        <v>8</v>
      </c>
      <c r="H2499" s="69">
        <f t="shared" si="212"/>
        <v>10</v>
      </c>
      <c r="I2499" s="84">
        <f t="shared" si="208"/>
        <v>219</v>
      </c>
      <c r="J2499" s="60">
        <f t="shared" si="209"/>
        <v>625</v>
      </c>
      <c r="K2499" s="69">
        <f t="shared" si="210"/>
        <v>55</v>
      </c>
      <c r="L2499"/>
      <c r="M2499" s="85">
        <v>689</v>
      </c>
      <c r="N2499" s="85">
        <v>2473</v>
      </c>
      <c r="O2499" s="85">
        <v>2477</v>
      </c>
      <c r="P2499" s="85">
        <v>16</v>
      </c>
      <c r="Q2499" s="70"/>
      <c r="R2499" s="85">
        <v>2477</v>
      </c>
      <c r="S2499" s="64">
        <v>689</v>
      </c>
      <c r="T2499" s="64">
        <v>16</v>
      </c>
      <c r="U2499" s="64">
        <v>390</v>
      </c>
      <c r="V2499" s="64">
        <v>1</v>
      </c>
    </row>
    <row r="2500" spans="6:22" x14ac:dyDescent="0.25">
      <c r="F2500" s="60">
        <v>2478</v>
      </c>
      <c r="G2500" s="69">
        <f t="shared" si="213"/>
        <v>8</v>
      </c>
      <c r="H2500" s="69">
        <f t="shared" si="212"/>
        <v>10</v>
      </c>
      <c r="I2500" s="84">
        <f t="shared" si="208"/>
        <v>219</v>
      </c>
      <c r="J2500" s="60">
        <f t="shared" si="209"/>
        <v>625</v>
      </c>
      <c r="K2500" s="69">
        <f t="shared" si="210"/>
        <v>55</v>
      </c>
      <c r="L2500"/>
      <c r="M2500" s="85">
        <v>690</v>
      </c>
      <c r="N2500" s="85">
        <v>2473</v>
      </c>
      <c r="O2500" s="85">
        <v>2478</v>
      </c>
      <c r="P2500" s="85">
        <v>16</v>
      </c>
      <c r="Q2500" s="70"/>
      <c r="R2500" s="85">
        <v>2478</v>
      </c>
      <c r="S2500" s="64">
        <v>690</v>
      </c>
      <c r="T2500" s="64">
        <v>16</v>
      </c>
      <c r="U2500" s="64">
        <v>390</v>
      </c>
      <c r="V2500" s="64">
        <v>2</v>
      </c>
    </row>
    <row r="2501" spans="6:22" x14ac:dyDescent="0.25">
      <c r="F2501" s="60">
        <v>2479</v>
      </c>
      <c r="G2501" s="69">
        <f t="shared" si="213"/>
        <v>8</v>
      </c>
      <c r="H2501" s="69">
        <f t="shared" si="212"/>
        <v>10</v>
      </c>
      <c r="I2501" s="84">
        <f t="shared" si="208"/>
        <v>219</v>
      </c>
      <c r="J2501" s="60">
        <f t="shared" si="209"/>
        <v>625</v>
      </c>
      <c r="K2501" s="69">
        <f t="shared" si="210"/>
        <v>55</v>
      </c>
      <c r="L2501"/>
      <c r="M2501" s="85">
        <v>691</v>
      </c>
      <c r="N2501" s="85">
        <v>2473</v>
      </c>
      <c r="O2501" s="85">
        <v>2479</v>
      </c>
      <c r="P2501" s="85">
        <v>16</v>
      </c>
      <c r="Q2501" s="70"/>
      <c r="R2501" s="85">
        <v>2479</v>
      </c>
      <c r="S2501" s="64">
        <v>691</v>
      </c>
      <c r="T2501" s="64">
        <v>16</v>
      </c>
      <c r="U2501" s="64">
        <v>390</v>
      </c>
      <c r="V2501" s="64">
        <v>3</v>
      </c>
    </row>
    <row r="2502" spans="6:22" x14ac:dyDescent="0.25">
      <c r="F2502" s="60">
        <v>2480</v>
      </c>
      <c r="G2502" s="69">
        <f t="shared" si="213"/>
        <v>8</v>
      </c>
      <c r="H2502" s="69">
        <f t="shared" si="212"/>
        <v>10</v>
      </c>
      <c r="I2502" s="84">
        <f t="shared" si="208"/>
        <v>219</v>
      </c>
      <c r="J2502" s="60">
        <f t="shared" si="209"/>
        <v>625</v>
      </c>
      <c r="K2502" s="69">
        <f t="shared" si="210"/>
        <v>55</v>
      </c>
      <c r="L2502"/>
      <c r="M2502" s="85">
        <v>692</v>
      </c>
      <c r="N2502" s="85">
        <v>2473</v>
      </c>
      <c r="O2502" s="85">
        <v>2480</v>
      </c>
      <c r="P2502" s="85">
        <v>16</v>
      </c>
      <c r="Q2502" s="70"/>
      <c r="R2502" s="85">
        <v>2480</v>
      </c>
      <c r="S2502" s="64">
        <v>692</v>
      </c>
      <c r="T2502" s="64">
        <v>16</v>
      </c>
      <c r="U2502" s="64">
        <v>390</v>
      </c>
      <c r="V2502" s="64">
        <v>4</v>
      </c>
    </row>
    <row r="2503" spans="6:22" x14ac:dyDescent="0.25">
      <c r="F2503" s="60">
        <v>2481</v>
      </c>
      <c r="G2503" s="69">
        <f t="shared" si="213"/>
        <v>9</v>
      </c>
      <c r="H2503" s="69">
        <f t="shared" si="212"/>
        <v>10</v>
      </c>
      <c r="I2503" s="84">
        <f t="shared" si="208"/>
        <v>227</v>
      </c>
      <c r="J2503" s="60">
        <f t="shared" si="209"/>
        <v>693</v>
      </c>
      <c r="K2503" s="69">
        <f t="shared" si="210"/>
        <v>55</v>
      </c>
      <c r="L2503"/>
      <c r="M2503" s="85">
        <v>2029</v>
      </c>
      <c r="N2503" s="85">
        <v>2481</v>
      </c>
      <c r="O2503" s="85">
        <v>2481</v>
      </c>
      <c r="P2503" s="85">
        <v>45</v>
      </c>
      <c r="Q2503" s="70"/>
      <c r="R2503" s="85">
        <v>2481</v>
      </c>
      <c r="S2503" s="64">
        <v>2029</v>
      </c>
      <c r="T2503" s="64">
        <v>45</v>
      </c>
      <c r="U2503" s="64">
        <v>391</v>
      </c>
      <c r="V2503" s="64">
        <v>1</v>
      </c>
    </row>
    <row r="2504" spans="6:22" x14ac:dyDescent="0.25">
      <c r="F2504" s="60">
        <v>2482</v>
      </c>
      <c r="G2504" s="69">
        <f t="shared" si="213"/>
        <v>9</v>
      </c>
      <c r="H2504" s="69">
        <f t="shared" si="212"/>
        <v>10</v>
      </c>
      <c r="I2504" s="84">
        <f t="shared" si="208"/>
        <v>227</v>
      </c>
      <c r="J2504" s="60">
        <f t="shared" si="209"/>
        <v>693</v>
      </c>
      <c r="K2504" s="69">
        <f t="shared" si="210"/>
        <v>55</v>
      </c>
      <c r="L2504"/>
      <c r="M2504" s="85">
        <v>2030</v>
      </c>
      <c r="N2504" s="85">
        <v>2481</v>
      </c>
      <c r="O2504" s="85">
        <v>2482</v>
      </c>
      <c r="P2504" s="85">
        <v>45</v>
      </c>
      <c r="Q2504" s="70"/>
      <c r="R2504" s="85">
        <v>2482</v>
      </c>
      <c r="S2504" s="64">
        <v>2030</v>
      </c>
      <c r="T2504" s="64">
        <v>45</v>
      </c>
      <c r="U2504" s="64">
        <v>391</v>
      </c>
      <c r="V2504" s="64">
        <v>2</v>
      </c>
    </row>
    <row r="2505" spans="6:22" x14ac:dyDescent="0.25">
      <c r="F2505" s="60">
        <v>2483</v>
      </c>
      <c r="G2505" s="69">
        <f t="shared" si="213"/>
        <v>9</v>
      </c>
      <c r="H2505" s="69">
        <f t="shared" si="212"/>
        <v>10</v>
      </c>
      <c r="I2505" s="84">
        <f t="shared" si="208"/>
        <v>227</v>
      </c>
      <c r="J2505" s="60">
        <f t="shared" si="209"/>
        <v>693</v>
      </c>
      <c r="K2505" s="69">
        <f t="shared" si="210"/>
        <v>55</v>
      </c>
      <c r="L2505"/>
      <c r="M2505" s="85">
        <v>2031</v>
      </c>
      <c r="N2505" s="85">
        <v>2481</v>
      </c>
      <c r="O2505" s="85">
        <v>2483</v>
      </c>
      <c r="P2505" s="85">
        <v>45</v>
      </c>
      <c r="Q2505" s="70"/>
      <c r="R2505" s="85">
        <v>2483</v>
      </c>
      <c r="S2505" s="64">
        <v>2031</v>
      </c>
      <c r="T2505" s="64">
        <v>45</v>
      </c>
      <c r="U2505" s="64">
        <v>391</v>
      </c>
      <c r="V2505" s="64">
        <v>3</v>
      </c>
    </row>
    <row r="2506" spans="6:22" x14ac:dyDescent="0.25">
      <c r="F2506" s="60">
        <v>2484</v>
      </c>
      <c r="G2506" s="69">
        <f t="shared" si="213"/>
        <v>9</v>
      </c>
      <c r="H2506" s="69">
        <f t="shared" si="212"/>
        <v>10</v>
      </c>
      <c r="I2506" s="84">
        <f t="shared" si="208"/>
        <v>227</v>
      </c>
      <c r="J2506" s="60">
        <f t="shared" si="209"/>
        <v>693</v>
      </c>
      <c r="K2506" s="69">
        <f t="shared" si="210"/>
        <v>55</v>
      </c>
      <c r="L2506"/>
      <c r="M2506" s="85">
        <v>2032</v>
      </c>
      <c r="N2506" s="85">
        <v>2481</v>
      </c>
      <c r="O2506" s="85">
        <v>2484</v>
      </c>
      <c r="P2506" s="85">
        <v>45</v>
      </c>
      <c r="Q2506" s="70"/>
      <c r="R2506" s="85">
        <v>2484</v>
      </c>
      <c r="S2506" s="64">
        <v>2032</v>
      </c>
      <c r="T2506" s="64">
        <v>45</v>
      </c>
      <c r="U2506" s="64">
        <v>391</v>
      </c>
      <c r="V2506" s="64">
        <v>4</v>
      </c>
    </row>
    <row r="2507" spans="6:22" x14ac:dyDescent="0.25">
      <c r="F2507" s="60">
        <v>2485</v>
      </c>
      <c r="G2507" s="69">
        <f t="shared" si="213"/>
        <v>10</v>
      </c>
      <c r="H2507" s="69">
        <f t="shared" si="212"/>
        <v>10</v>
      </c>
      <c r="I2507" s="84">
        <f t="shared" si="208"/>
        <v>235</v>
      </c>
      <c r="J2507" s="60">
        <f t="shared" si="209"/>
        <v>761</v>
      </c>
      <c r="K2507" s="69">
        <f t="shared" si="210"/>
        <v>55</v>
      </c>
      <c r="L2507"/>
      <c r="M2507" s="85">
        <v>2301</v>
      </c>
      <c r="N2507" s="85">
        <v>2481</v>
      </c>
      <c r="O2507" s="85">
        <v>2485</v>
      </c>
      <c r="P2507" s="85">
        <v>51</v>
      </c>
      <c r="Q2507" s="70"/>
      <c r="R2507" s="85">
        <v>2485</v>
      </c>
      <c r="S2507" s="64">
        <v>2301</v>
      </c>
      <c r="T2507" s="64">
        <v>51</v>
      </c>
      <c r="U2507" s="64">
        <v>391</v>
      </c>
      <c r="V2507" s="64">
        <v>1</v>
      </c>
    </row>
    <row r="2508" spans="6:22" x14ac:dyDescent="0.25">
      <c r="F2508" s="60">
        <v>2486</v>
      </c>
      <c r="G2508" s="69">
        <f t="shared" si="213"/>
        <v>10</v>
      </c>
      <c r="H2508" s="69">
        <f t="shared" si="212"/>
        <v>10</v>
      </c>
      <c r="I2508" s="84">
        <f t="shared" si="208"/>
        <v>235</v>
      </c>
      <c r="J2508" s="60">
        <f t="shared" si="209"/>
        <v>761</v>
      </c>
      <c r="K2508" s="69">
        <f t="shared" si="210"/>
        <v>55</v>
      </c>
      <c r="L2508"/>
      <c r="M2508" s="85">
        <v>2302</v>
      </c>
      <c r="N2508" s="85">
        <v>2481</v>
      </c>
      <c r="O2508" s="85">
        <v>2486</v>
      </c>
      <c r="P2508" s="85">
        <v>51</v>
      </c>
      <c r="Q2508" s="70"/>
      <c r="R2508" s="85">
        <v>2486</v>
      </c>
      <c r="S2508" s="64">
        <v>2302</v>
      </c>
      <c r="T2508" s="64">
        <v>51</v>
      </c>
      <c r="U2508" s="64">
        <v>391</v>
      </c>
      <c r="V2508" s="64">
        <v>2</v>
      </c>
    </row>
    <row r="2509" spans="6:22" x14ac:dyDescent="0.25">
      <c r="F2509" s="60">
        <v>2487</v>
      </c>
      <c r="G2509" s="69">
        <f t="shared" si="213"/>
        <v>10</v>
      </c>
      <c r="H2509" s="69">
        <f t="shared" si="212"/>
        <v>10</v>
      </c>
      <c r="I2509" s="84">
        <f t="shared" si="208"/>
        <v>235</v>
      </c>
      <c r="J2509" s="60">
        <f t="shared" si="209"/>
        <v>761</v>
      </c>
      <c r="K2509" s="69">
        <f t="shared" si="210"/>
        <v>55</v>
      </c>
      <c r="L2509"/>
      <c r="M2509" s="85">
        <v>2303</v>
      </c>
      <c r="N2509" s="85">
        <v>2481</v>
      </c>
      <c r="O2509" s="85">
        <v>2487</v>
      </c>
      <c r="P2509" s="85">
        <v>51</v>
      </c>
      <c r="Q2509" s="70"/>
      <c r="R2509" s="85">
        <v>2487</v>
      </c>
      <c r="S2509" s="64">
        <v>2303</v>
      </c>
      <c r="T2509" s="64">
        <v>51</v>
      </c>
      <c r="U2509" s="64">
        <v>391</v>
      </c>
      <c r="V2509" s="64">
        <v>3</v>
      </c>
    </row>
    <row r="2510" spans="6:22" x14ac:dyDescent="0.25">
      <c r="F2510" s="60">
        <v>2488</v>
      </c>
      <c r="G2510" s="69">
        <f t="shared" si="213"/>
        <v>10</v>
      </c>
      <c r="H2510" s="69">
        <f t="shared" si="212"/>
        <v>10</v>
      </c>
      <c r="I2510" s="84">
        <f t="shared" si="208"/>
        <v>235</v>
      </c>
      <c r="J2510" s="60">
        <f t="shared" si="209"/>
        <v>761</v>
      </c>
      <c r="K2510" s="69">
        <f t="shared" si="210"/>
        <v>55</v>
      </c>
      <c r="L2510"/>
      <c r="M2510" s="85">
        <v>2304</v>
      </c>
      <c r="N2510" s="85">
        <v>2481</v>
      </c>
      <c r="O2510" s="85">
        <v>2488</v>
      </c>
      <c r="P2510" s="85">
        <v>51</v>
      </c>
      <c r="Q2510" s="70"/>
      <c r="R2510" s="85">
        <v>2488</v>
      </c>
      <c r="S2510" s="64">
        <v>2304</v>
      </c>
      <c r="T2510" s="64">
        <v>51</v>
      </c>
      <c r="U2510" s="64">
        <v>391</v>
      </c>
      <c r="V2510" s="64">
        <v>4</v>
      </c>
    </row>
    <row r="2511" spans="6:22" x14ac:dyDescent="0.25">
      <c r="F2511" s="60">
        <v>2489</v>
      </c>
      <c r="G2511" s="69">
        <f t="shared" si="213"/>
        <v>11</v>
      </c>
      <c r="H2511" s="69">
        <f t="shared" si="212"/>
        <v>10</v>
      </c>
      <c r="I2511" s="84">
        <f t="shared" si="208"/>
        <v>243</v>
      </c>
      <c r="J2511" s="60">
        <f t="shared" si="209"/>
        <v>829</v>
      </c>
      <c r="K2511" s="69">
        <f t="shared" si="210"/>
        <v>55</v>
      </c>
      <c r="L2511"/>
      <c r="M2511" s="85">
        <v>3097</v>
      </c>
      <c r="N2511" s="85">
        <v>2481</v>
      </c>
      <c r="O2511" s="85">
        <v>2489</v>
      </c>
      <c r="P2511" s="85">
        <v>69</v>
      </c>
      <c r="Q2511" s="70"/>
      <c r="R2511" s="85">
        <v>2489</v>
      </c>
      <c r="S2511" s="64">
        <v>3097</v>
      </c>
      <c r="T2511" s="64">
        <v>69</v>
      </c>
      <c r="U2511" s="64">
        <v>391</v>
      </c>
      <c r="V2511" s="64">
        <v>1</v>
      </c>
    </row>
    <row r="2512" spans="6:22" x14ac:dyDescent="0.25">
      <c r="F2512" s="60">
        <v>2490</v>
      </c>
      <c r="G2512" s="69">
        <f t="shared" si="213"/>
        <v>11</v>
      </c>
      <c r="H2512" s="69">
        <f t="shared" si="212"/>
        <v>10</v>
      </c>
      <c r="I2512" s="84">
        <f t="shared" si="208"/>
        <v>243</v>
      </c>
      <c r="J2512" s="60">
        <f t="shared" si="209"/>
        <v>829</v>
      </c>
      <c r="K2512" s="69">
        <f t="shared" si="210"/>
        <v>55</v>
      </c>
      <c r="L2512"/>
      <c r="M2512" s="85">
        <v>3098</v>
      </c>
      <c r="N2512" s="85">
        <v>2481</v>
      </c>
      <c r="O2512" s="85">
        <v>2490</v>
      </c>
      <c r="P2512" s="85">
        <v>69</v>
      </c>
      <c r="Q2512" s="70"/>
      <c r="R2512" s="85">
        <v>2490</v>
      </c>
      <c r="S2512" s="64">
        <v>3098</v>
      </c>
      <c r="T2512" s="64">
        <v>69</v>
      </c>
      <c r="U2512" s="64">
        <v>391</v>
      </c>
      <c r="V2512" s="64">
        <v>2</v>
      </c>
    </row>
    <row r="2513" spans="6:22" x14ac:dyDescent="0.25">
      <c r="F2513" s="60">
        <v>2491</v>
      </c>
      <c r="G2513" s="69">
        <f t="shared" si="213"/>
        <v>11</v>
      </c>
      <c r="H2513" s="69">
        <f t="shared" si="212"/>
        <v>10</v>
      </c>
      <c r="I2513" s="84">
        <f t="shared" si="208"/>
        <v>243</v>
      </c>
      <c r="J2513" s="60">
        <f t="shared" si="209"/>
        <v>829</v>
      </c>
      <c r="K2513" s="69">
        <f t="shared" si="210"/>
        <v>55</v>
      </c>
      <c r="L2513"/>
      <c r="M2513" s="85">
        <v>3099</v>
      </c>
      <c r="N2513" s="85">
        <v>2481</v>
      </c>
      <c r="O2513" s="85">
        <v>2491</v>
      </c>
      <c r="P2513" s="85">
        <v>69</v>
      </c>
      <c r="Q2513" s="70"/>
      <c r="R2513" s="85">
        <v>2491</v>
      </c>
      <c r="S2513" s="64">
        <v>3099</v>
      </c>
      <c r="T2513" s="64">
        <v>69</v>
      </c>
      <c r="U2513" s="64">
        <v>391</v>
      </c>
      <c r="V2513" s="64">
        <v>3</v>
      </c>
    </row>
    <row r="2514" spans="6:22" x14ac:dyDescent="0.25">
      <c r="F2514" s="60">
        <v>2492</v>
      </c>
      <c r="G2514" s="69">
        <f t="shared" si="213"/>
        <v>11</v>
      </c>
      <c r="H2514" s="69">
        <f t="shared" si="212"/>
        <v>10</v>
      </c>
      <c r="I2514" s="84">
        <f t="shared" si="208"/>
        <v>243</v>
      </c>
      <c r="J2514" s="60">
        <f t="shared" si="209"/>
        <v>829</v>
      </c>
      <c r="K2514" s="69">
        <f t="shared" si="210"/>
        <v>55</v>
      </c>
      <c r="L2514"/>
      <c r="M2514" s="85">
        <v>3100</v>
      </c>
      <c r="N2514" s="85">
        <v>2481</v>
      </c>
      <c r="O2514" s="85">
        <v>2492</v>
      </c>
      <c r="P2514" s="85">
        <v>69</v>
      </c>
      <c r="Q2514" s="70"/>
      <c r="R2514" s="85">
        <v>2492</v>
      </c>
      <c r="S2514" s="64">
        <v>3100</v>
      </c>
      <c r="T2514" s="64">
        <v>69</v>
      </c>
      <c r="U2514" s="64">
        <v>391</v>
      </c>
      <c r="V2514" s="64">
        <v>4</v>
      </c>
    </row>
    <row r="2515" spans="6:22" x14ac:dyDescent="0.25">
      <c r="F2515" s="60">
        <v>2493</v>
      </c>
      <c r="G2515" s="69">
        <f t="shared" si="213"/>
        <v>12</v>
      </c>
      <c r="H2515" s="69">
        <f t="shared" si="212"/>
        <v>10</v>
      </c>
      <c r="I2515" s="84">
        <f t="shared" si="208"/>
        <v>251</v>
      </c>
      <c r="J2515" s="60">
        <f t="shared" si="209"/>
        <v>905</v>
      </c>
      <c r="K2515" s="69">
        <f t="shared" si="210"/>
        <v>55</v>
      </c>
      <c r="L2515"/>
      <c r="M2515" s="85">
        <v>3369</v>
      </c>
      <c r="N2515" s="85">
        <v>2481</v>
      </c>
      <c r="O2515" s="85">
        <v>2493</v>
      </c>
      <c r="P2515" s="85">
        <v>75</v>
      </c>
      <c r="Q2515" s="70"/>
      <c r="R2515" s="85">
        <v>2493</v>
      </c>
      <c r="S2515" s="64">
        <v>3369</v>
      </c>
      <c r="T2515" s="64">
        <v>75</v>
      </c>
      <c r="U2515" s="64">
        <v>391</v>
      </c>
      <c r="V2515" s="64">
        <v>1</v>
      </c>
    </row>
    <row r="2516" spans="6:22" x14ac:dyDescent="0.25">
      <c r="F2516" s="60">
        <v>2494</v>
      </c>
      <c r="G2516" s="69">
        <f t="shared" si="213"/>
        <v>12</v>
      </c>
      <c r="H2516" s="69">
        <f t="shared" si="212"/>
        <v>10</v>
      </c>
      <c r="I2516" s="84">
        <f t="shared" si="208"/>
        <v>251</v>
      </c>
      <c r="J2516" s="60">
        <f t="shared" si="209"/>
        <v>905</v>
      </c>
      <c r="K2516" s="69">
        <f t="shared" si="210"/>
        <v>55</v>
      </c>
      <c r="L2516"/>
      <c r="M2516" s="85">
        <v>3370</v>
      </c>
      <c r="N2516" s="85">
        <v>2481</v>
      </c>
      <c r="O2516" s="85">
        <v>2494</v>
      </c>
      <c r="P2516" s="85">
        <v>75</v>
      </c>
      <c r="Q2516" s="70"/>
      <c r="R2516" s="85">
        <v>2494</v>
      </c>
      <c r="S2516" s="64">
        <v>3370</v>
      </c>
      <c r="T2516" s="64">
        <v>75</v>
      </c>
      <c r="U2516" s="64">
        <v>391</v>
      </c>
      <c r="V2516" s="64">
        <v>2</v>
      </c>
    </row>
    <row r="2517" spans="6:22" x14ac:dyDescent="0.25">
      <c r="F2517" s="60">
        <v>2495</v>
      </c>
      <c r="G2517" s="69">
        <f t="shared" si="213"/>
        <v>12</v>
      </c>
      <c r="H2517" s="69">
        <f t="shared" si="212"/>
        <v>10</v>
      </c>
      <c r="I2517" s="84">
        <f t="shared" si="208"/>
        <v>251</v>
      </c>
      <c r="J2517" s="60">
        <f t="shared" si="209"/>
        <v>905</v>
      </c>
      <c r="K2517" s="69">
        <f t="shared" si="210"/>
        <v>55</v>
      </c>
      <c r="L2517"/>
      <c r="M2517" s="85">
        <v>3371</v>
      </c>
      <c r="N2517" s="85">
        <v>2481</v>
      </c>
      <c r="O2517" s="85">
        <v>2495</v>
      </c>
      <c r="P2517" s="85">
        <v>75</v>
      </c>
      <c r="Q2517" s="70"/>
      <c r="R2517" s="85">
        <v>2495</v>
      </c>
      <c r="S2517" s="64">
        <v>3371</v>
      </c>
      <c r="T2517" s="64">
        <v>75</v>
      </c>
      <c r="U2517" s="64">
        <v>391</v>
      </c>
      <c r="V2517" s="64">
        <v>3</v>
      </c>
    </row>
    <row r="2518" spans="6:22" x14ac:dyDescent="0.25">
      <c r="F2518" s="60">
        <v>2496</v>
      </c>
      <c r="G2518" s="69">
        <f t="shared" si="213"/>
        <v>12</v>
      </c>
      <c r="H2518" s="69">
        <f t="shared" si="212"/>
        <v>10</v>
      </c>
      <c r="I2518" s="84">
        <f t="shared" si="208"/>
        <v>251</v>
      </c>
      <c r="J2518" s="60">
        <f t="shared" si="209"/>
        <v>905</v>
      </c>
      <c r="K2518" s="69">
        <f t="shared" si="210"/>
        <v>55</v>
      </c>
      <c r="L2518"/>
      <c r="M2518" s="85">
        <v>3372</v>
      </c>
      <c r="N2518" s="85">
        <v>2481</v>
      </c>
      <c r="O2518" s="85">
        <v>2496</v>
      </c>
      <c r="P2518" s="85">
        <v>75</v>
      </c>
      <c r="Q2518" s="70"/>
      <c r="R2518" s="85">
        <v>2496</v>
      </c>
      <c r="S2518" s="64">
        <v>3372</v>
      </c>
      <c r="T2518" s="64">
        <v>75</v>
      </c>
      <c r="U2518" s="64">
        <v>391</v>
      </c>
      <c r="V2518" s="64">
        <v>4</v>
      </c>
    </row>
    <row r="2519" spans="6:22" x14ac:dyDescent="0.25">
      <c r="F2519" s="60">
        <v>2497</v>
      </c>
      <c r="G2519" s="69">
        <f t="shared" si="213"/>
        <v>13</v>
      </c>
      <c r="H2519" s="69">
        <f t="shared" si="212"/>
        <v>10</v>
      </c>
      <c r="I2519" s="84">
        <f t="shared" ref="I2519:I2582" si="214">VLOOKUP(G2519,$A$23:$C$90,2,0)+VLOOKUP(H2519,$A$23:$C$90,3,0)</f>
        <v>259</v>
      </c>
      <c r="J2519" s="60">
        <f t="shared" si="209"/>
        <v>981</v>
      </c>
      <c r="K2519" s="69">
        <f t="shared" si="210"/>
        <v>56</v>
      </c>
      <c r="L2519"/>
      <c r="M2519" s="85">
        <v>4165</v>
      </c>
      <c r="N2519" s="85">
        <v>2481</v>
      </c>
      <c r="O2519" s="85">
        <v>2497</v>
      </c>
      <c r="P2519" s="85">
        <v>92</v>
      </c>
      <c r="Q2519" s="70"/>
      <c r="R2519" s="85">
        <v>2497</v>
      </c>
      <c r="S2519" s="64">
        <v>4165</v>
      </c>
      <c r="T2519" s="64">
        <v>92</v>
      </c>
      <c r="U2519" s="64">
        <v>391</v>
      </c>
      <c r="V2519" s="64">
        <v>1</v>
      </c>
    </row>
    <row r="2520" spans="6:22" x14ac:dyDescent="0.25">
      <c r="F2520" s="60">
        <v>2498</v>
      </c>
      <c r="G2520" s="69">
        <f t="shared" si="213"/>
        <v>13</v>
      </c>
      <c r="H2520" s="69">
        <f t="shared" si="212"/>
        <v>10</v>
      </c>
      <c r="I2520" s="84">
        <f t="shared" si="214"/>
        <v>259</v>
      </c>
      <c r="J2520" s="60">
        <f t="shared" ref="J2520:J2583" si="215">RANK(I2520,$I$23:$I$6550,1)</f>
        <v>981</v>
      </c>
      <c r="K2520" s="69">
        <f t="shared" ref="K2520:K2583" si="216">LOOKUP(F2520,$X$23:$X$191,$Y$23:$Y$191)</f>
        <v>56</v>
      </c>
      <c r="L2520"/>
      <c r="M2520" s="85">
        <v>4166</v>
      </c>
      <c r="N2520" s="85">
        <v>2481</v>
      </c>
      <c r="O2520" s="85">
        <v>2498</v>
      </c>
      <c r="P2520" s="85">
        <v>92</v>
      </c>
      <c r="Q2520" s="70"/>
      <c r="R2520" s="85">
        <v>2498</v>
      </c>
      <c r="S2520" s="64">
        <v>4166</v>
      </c>
      <c r="T2520" s="64">
        <v>92</v>
      </c>
      <c r="U2520" s="64">
        <v>391</v>
      </c>
      <c r="V2520" s="64">
        <v>2</v>
      </c>
    </row>
    <row r="2521" spans="6:22" x14ac:dyDescent="0.25">
      <c r="F2521" s="60">
        <v>2499</v>
      </c>
      <c r="G2521" s="69">
        <f t="shared" si="213"/>
        <v>13</v>
      </c>
      <c r="H2521" s="69">
        <f t="shared" si="212"/>
        <v>10</v>
      </c>
      <c r="I2521" s="84">
        <f t="shared" si="214"/>
        <v>259</v>
      </c>
      <c r="J2521" s="60">
        <f t="shared" si="215"/>
        <v>981</v>
      </c>
      <c r="K2521" s="69">
        <f t="shared" si="216"/>
        <v>56</v>
      </c>
      <c r="L2521"/>
      <c r="M2521" s="85">
        <v>4167</v>
      </c>
      <c r="N2521" s="85">
        <v>2481</v>
      </c>
      <c r="O2521" s="85">
        <v>2499</v>
      </c>
      <c r="P2521" s="85">
        <v>92</v>
      </c>
      <c r="Q2521" s="70"/>
      <c r="R2521" s="85">
        <v>2499</v>
      </c>
      <c r="S2521" s="64">
        <v>4167</v>
      </c>
      <c r="T2521" s="64">
        <v>92</v>
      </c>
      <c r="U2521" s="64">
        <v>391</v>
      </c>
      <c r="V2521" s="64">
        <v>3</v>
      </c>
    </row>
    <row r="2522" spans="6:22" x14ac:dyDescent="0.25">
      <c r="F2522" s="60">
        <v>2500</v>
      </c>
      <c r="G2522" s="69">
        <f t="shared" si="213"/>
        <v>13</v>
      </c>
      <c r="H2522" s="69">
        <f t="shared" si="212"/>
        <v>10</v>
      </c>
      <c r="I2522" s="84">
        <f t="shared" si="214"/>
        <v>259</v>
      </c>
      <c r="J2522" s="60">
        <f t="shared" si="215"/>
        <v>981</v>
      </c>
      <c r="K2522" s="69">
        <f t="shared" si="216"/>
        <v>56</v>
      </c>
      <c r="L2522"/>
      <c r="M2522" s="85">
        <v>4168</v>
      </c>
      <c r="N2522" s="85">
        <v>2481</v>
      </c>
      <c r="O2522" s="85">
        <v>2500</v>
      </c>
      <c r="P2522" s="85">
        <v>92</v>
      </c>
      <c r="Q2522" s="70"/>
      <c r="R2522" s="85">
        <v>2500</v>
      </c>
      <c r="S2522" s="64">
        <v>4168</v>
      </c>
      <c r="T2522" s="64">
        <v>92</v>
      </c>
      <c r="U2522" s="64">
        <v>391</v>
      </c>
      <c r="V2522" s="64">
        <v>4</v>
      </c>
    </row>
    <row r="2523" spans="6:22" x14ac:dyDescent="0.25">
      <c r="F2523" s="60">
        <v>2501</v>
      </c>
      <c r="G2523" s="69">
        <f t="shared" si="213"/>
        <v>14</v>
      </c>
      <c r="H2523" s="69">
        <f t="shared" si="212"/>
        <v>10</v>
      </c>
      <c r="I2523" s="84">
        <f t="shared" si="214"/>
        <v>267</v>
      </c>
      <c r="J2523" s="60">
        <f t="shared" si="215"/>
        <v>1065</v>
      </c>
      <c r="K2523" s="69">
        <f t="shared" si="216"/>
        <v>56</v>
      </c>
      <c r="L2523"/>
      <c r="M2523" s="85">
        <v>4437</v>
      </c>
      <c r="N2523" s="85">
        <v>2481</v>
      </c>
      <c r="O2523" s="85">
        <v>2501</v>
      </c>
      <c r="P2523" s="85">
        <v>98</v>
      </c>
      <c r="Q2523" s="70"/>
      <c r="R2523" s="85">
        <v>2501</v>
      </c>
      <c r="S2523" s="64">
        <v>4437</v>
      </c>
      <c r="T2523" s="64">
        <v>98</v>
      </c>
      <c r="U2523" s="64">
        <v>391</v>
      </c>
      <c r="V2523" s="64">
        <v>1</v>
      </c>
    </row>
    <row r="2524" spans="6:22" x14ac:dyDescent="0.25">
      <c r="F2524" s="60">
        <v>2502</v>
      </c>
      <c r="G2524" s="69">
        <f t="shared" si="213"/>
        <v>14</v>
      </c>
      <c r="H2524" s="69">
        <f t="shared" si="212"/>
        <v>10</v>
      </c>
      <c r="I2524" s="84">
        <f t="shared" si="214"/>
        <v>267</v>
      </c>
      <c r="J2524" s="60">
        <f t="shared" si="215"/>
        <v>1065</v>
      </c>
      <c r="K2524" s="69">
        <f t="shared" si="216"/>
        <v>56</v>
      </c>
      <c r="L2524"/>
      <c r="M2524" s="85">
        <v>4438</v>
      </c>
      <c r="N2524" s="85">
        <v>2481</v>
      </c>
      <c r="O2524" s="85">
        <v>2502</v>
      </c>
      <c r="P2524" s="85">
        <v>98</v>
      </c>
      <c r="Q2524" s="70"/>
      <c r="R2524" s="85">
        <v>2502</v>
      </c>
      <c r="S2524" s="64">
        <v>4438</v>
      </c>
      <c r="T2524" s="64">
        <v>98</v>
      </c>
      <c r="U2524" s="64">
        <v>391</v>
      </c>
      <c r="V2524" s="64">
        <v>2</v>
      </c>
    </row>
    <row r="2525" spans="6:22" x14ac:dyDescent="0.25">
      <c r="F2525" s="60">
        <v>2503</v>
      </c>
      <c r="G2525" s="69">
        <f t="shared" si="213"/>
        <v>14</v>
      </c>
      <c r="H2525" s="69">
        <f t="shared" si="212"/>
        <v>10</v>
      </c>
      <c r="I2525" s="84">
        <f t="shared" si="214"/>
        <v>267</v>
      </c>
      <c r="J2525" s="60">
        <f t="shared" si="215"/>
        <v>1065</v>
      </c>
      <c r="K2525" s="69">
        <f t="shared" si="216"/>
        <v>56</v>
      </c>
      <c r="L2525"/>
      <c r="M2525" s="85">
        <v>4439</v>
      </c>
      <c r="N2525" s="85">
        <v>2481</v>
      </c>
      <c r="O2525" s="85">
        <v>2503</v>
      </c>
      <c r="P2525" s="85">
        <v>98</v>
      </c>
      <c r="Q2525" s="70"/>
      <c r="R2525" s="85">
        <v>2503</v>
      </c>
      <c r="S2525" s="64">
        <v>4439</v>
      </c>
      <c r="T2525" s="64">
        <v>98</v>
      </c>
      <c r="U2525" s="64">
        <v>391</v>
      </c>
      <c r="V2525" s="64">
        <v>3</v>
      </c>
    </row>
    <row r="2526" spans="6:22" x14ac:dyDescent="0.25">
      <c r="F2526" s="60">
        <v>2504</v>
      </c>
      <c r="G2526" s="69">
        <f t="shared" si="213"/>
        <v>14</v>
      </c>
      <c r="H2526" s="69">
        <f t="shared" si="212"/>
        <v>10</v>
      </c>
      <c r="I2526" s="84">
        <f t="shared" si="214"/>
        <v>267</v>
      </c>
      <c r="J2526" s="60">
        <f t="shared" si="215"/>
        <v>1065</v>
      </c>
      <c r="K2526" s="69">
        <f t="shared" si="216"/>
        <v>56</v>
      </c>
      <c r="L2526"/>
      <c r="M2526" s="85">
        <v>4440</v>
      </c>
      <c r="N2526" s="85">
        <v>2481</v>
      </c>
      <c r="O2526" s="85">
        <v>2504</v>
      </c>
      <c r="P2526" s="85">
        <v>98</v>
      </c>
      <c r="Q2526" s="70"/>
      <c r="R2526" s="85">
        <v>2504</v>
      </c>
      <c r="S2526" s="64">
        <v>4440</v>
      </c>
      <c r="T2526" s="64">
        <v>98</v>
      </c>
      <c r="U2526" s="64">
        <v>391</v>
      </c>
      <c r="V2526" s="64">
        <v>4</v>
      </c>
    </row>
    <row r="2527" spans="6:22" x14ac:dyDescent="0.25">
      <c r="F2527" s="60">
        <v>2505</v>
      </c>
      <c r="G2527" s="69">
        <f t="shared" si="213"/>
        <v>15</v>
      </c>
      <c r="H2527" s="69">
        <f t="shared" si="212"/>
        <v>10</v>
      </c>
      <c r="I2527" s="84">
        <f t="shared" si="214"/>
        <v>275</v>
      </c>
      <c r="J2527" s="60">
        <f t="shared" si="215"/>
        <v>1149</v>
      </c>
      <c r="K2527" s="69">
        <f t="shared" si="216"/>
        <v>56</v>
      </c>
      <c r="L2527"/>
      <c r="M2527" s="85">
        <v>5233</v>
      </c>
      <c r="N2527" s="85">
        <v>2481</v>
      </c>
      <c r="O2527" s="85">
        <v>2505</v>
      </c>
      <c r="P2527" s="85">
        <v>115</v>
      </c>
      <c r="Q2527" s="70"/>
      <c r="R2527" s="85">
        <v>2505</v>
      </c>
      <c r="S2527" s="64">
        <v>5233</v>
      </c>
      <c r="T2527" s="64">
        <v>116</v>
      </c>
      <c r="U2527" s="64">
        <v>391</v>
      </c>
      <c r="V2527" s="64">
        <v>1</v>
      </c>
    </row>
    <row r="2528" spans="6:22" x14ac:dyDescent="0.25">
      <c r="F2528" s="60">
        <v>2506</v>
      </c>
      <c r="G2528" s="69">
        <f t="shared" si="213"/>
        <v>15</v>
      </c>
      <c r="H2528" s="69">
        <f t="shared" si="212"/>
        <v>10</v>
      </c>
      <c r="I2528" s="84">
        <f t="shared" si="214"/>
        <v>275</v>
      </c>
      <c r="J2528" s="60">
        <f t="shared" si="215"/>
        <v>1149</v>
      </c>
      <c r="K2528" s="69">
        <f t="shared" si="216"/>
        <v>56</v>
      </c>
      <c r="L2528"/>
      <c r="M2528" s="85">
        <v>5234</v>
      </c>
      <c r="N2528" s="85">
        <v>2481</v>
      </c>
      <c r="O2528" s="85">
        <v>2506</v>
      </c>
      <c r="P2528" s="85">
        <v>115</v>
      </c>
      <c r="Q2528" s="70"/>
      <c r="R2528" s="85">
        <v>2506</v>
      </c>
      <c r="S2528" s="64">
        <v>5234</v>
      </c>
      <c r="T2528" s="64">
        <v>116</v>
      </c>
      <c r="U2528" s="64">
        <v>391</v>
      </c>
      <c r="V2528" s="64">
        <v>2</v>
      </c>
    </row>
    <row r="2529" spans="6:22" x14ac:dyDescent="0.25">
      <c r="F2529" s="60">
        <v>2507</v>
      </c>
      <c r="G2529" s="69">
        <f t="shared" si="213"/>
        <v>15</v>
      </c>
      <c r="H2529" s="69">
        <f t="shared" si="212"/>
        <v>10</v>
      </c>
      <c r="I2529" s="84">
        <f t="shared" si="214"/>
        <v>275</v>
      </c>
      <c r="J2529" s="60">
        <f t="shared" si="215"/>
        <v>1149</v>
      </c>
      <c r="K2529" s="69">
        <f t="shared" si="216"/>
        <v>56</v>
      </c>
      <c r="L2529"/>
      <c r="M2529" s="85">
        <v>5235</v>
      </c>
      <c r="N2529" s="85">
        <v>2481</v>
      </c>
      <c r="O2529" s="85">
        <v>2507</v>
      </c>
      <c r="P2529" s="85">
        <v>115</v>
      </c>
      <c r="Q2529" s="70"/>
      <c r="R2529" s="85">
        <v>2507</v>
      </c>
      <c r="S2529" s="64">
        <v>5235</v>
      </c>
      <c r="T2529" s="64">
        <v>116</v>
      </c>
      <c r="U2529" s="64">
        <v>391</v>
      </c>
      <c r="V2529" s="64">
        <v>3</v>
      </c>
    </row>
    <row r="2530" spans="6:22" x14ac:dyDescent="0.25">
      <c r="F2530" s="60">
        <v>2508</v>
      </c>
      <c r="G2530" s="69">
        <f t="shared" si="213"/>
        <v>15</v>
      </c>
      <c r="H2530" s="69">
        <f t="shared" si="212"/>
        <v>10</v>
      </c>
      <c r="I2530" s="84">
        <f t="shared" si="214"/>
        <v>275</v>
      </c>
      <c r="J2530" s="60">
        <f t="shared" si="215"/>
        <v>1149</v>
      </c>
      <c r="K2530" s="69">
        <f t="shared" si="216"/>
        <v>56</v>
      </c>
      <c r="L2530"/>
      <c r="M2530" s="85">
        <v>5236</v>
      </c>
      <c r="N2530" s="85">
        <v>2481</v>
      </c>
      <c r="O2530" s="85">
        <v>2508</v>
      </c>
      <c r="P2530" s="85">
        <v>115</v>
      </c>
      <c r="Q2530" s="70"/>
      <c r="R2530" s="85">
        <v>2508</v>
      </c>
      <c r="S2530" s="64">
        <v>5236</v>
      </c>
      <c r="T2530" s="64">
        <v>116</v>
      </c>
      <c r="U2530" s="64">
        <v>391</v>
      </c>
      <c r="V2530" s="64">
        <v>4</v>
      </c>
    </row>
    <row r="2531" spans="6:22" x14ac:dyDescent="0.25">
      <c r="F2531" s="60">
        <v>2509</v>
      </c>
      <c r="G2531" s="69">
        <f t="shared" si="213"/>
        <v>16</v>
      </c>
      <c r="H2531" s="69">
        <f t="shared" si="212"/>
        <v>10</v>
      </c>
      <c r="I2531" s="84">
        <f t="shared" si="214"/>
        <v>283</v>
      </c>
      <c r="J2531" s="60">
        <f t="shared" si="215"/>
        <v>1233</v>
      </c>
      <c r="K2531" s="69">
        <f t="shared" si="216"/>
        <v>56</v>
      </c>
      <c r="L2531"/>
      <c r="M2531" s="85">
        <v>5505</v>
      </c>
      <c r="N2531" s="85">
        <v>2481</v>
      </c>
      <c r="O2531" s="85">
        <v>2509</v>
      </c>
      <c r="P2531" s="85">
        <v>121</v>
      </c>
      <c r="Q2531" s="70"/>
      <c r="R2531" s="85">
        <v>2509</v>
      </c>
      <c r="S2531" s="64">
        <v>5505</v>
      </c>
      <c r="T2531" s="64">
        <v>122</v>
      </c>
      <c r="U2531" s="64">
        <v>391</v>
      </c>
      <c r="V2531" s="64">
        <v>1</v>
      </c>
    </row>
    <row r="2532" spans="6:22" x14ac:dyDescent="0.25">
      <c r="F2532" s="60">
        <v>2510</v>
      </c>
      <c r="G2532" s="69">
        <f t="shared" si="213"/>
        <v>16</v>
      </c>
      <c r="H2532" s="69">
        <f t="shared" si="212"/>
        <v>10</v>
      </c>
      <c r="I2532" s="84">
        <f t="shared" si="214"/>
        <v>283</v>
      </c>
      <c r="J2532" s="60">
        <f t="shared" si="215"/>
        <v>1233</v>
      </c>
      <c r="K2532" s="69">
        <f t="shared" si="216"/>
        <v>56</v>
      </c>
      <c r="L2532"/>
      <c r="M2532" s="85">
        <v>5506</v>
      </c>
      <c r="N2532" s="85">
        <v>2481</v>
      </c>
      <c r="O2532" s="85">
        <v>2510</v>
      </c>
      <c r="P2532" s="85">
        <v>121</v>
      </c>
      <c r="Q2532" s="70"/>
      <c r="R2532" s="85">
        <v>2510</v>
      </c>
      <c r="S2532" s="64">
        <v>5506</v>
      </c>
      <c r="T2532" s="64">
        <v>122</v>
      </c>
      <c r="U2532" s="64">
        <v>391</v>
      </c>
      <c r="V2532" s="64">
        <v>2</v>
      </c>
    </row>
    <row r="2533" spans="6:22" x14ac:dyDescent="0.25">
      <c r="F2533" s="60">
        <v>2511</v>
      </c>
      <c r="G2533" s="69">
        <f t="shared" si="213"/>
        <v>16</v>
      </c>
      <c r="H2533" s="69">
        <f t="shared" si="212"/>
        <v>10</v>
      </c>
      <c r="I2533" s="84">
        <f t="shared" si="214"/>
        <v>283</v>
      </c>
      <c r="J2533" s="60">
        <f t="shared" si="215"/>
        <v>1233</v>
      </c>
      <c r="K2533" s="69">
        <f t="shared" si="216"/>
        <v>56</v>
      </c>
      <c r="L2533"/>
      <c r="M2533" s="85">
        <v>5507</v>
      </c>
      <c r="N2533" s="85">
        <v>2481</v>
      </c>
      <c r="O2533" s="85">
        <v>2511</v>
      </c>
      <c r="P2533" s="85">
        <v>121</v>
      </c>
      <c r="Q2533" s="70"/>
      <c r="R2533" s="85">
        <v>2511</v>
      </c>
      <c r="S2533" s="64">
        <v>5507</v>
      </c>
      <c r="T2533" s="64">
        <v>122</v>
      </c>
      <c r="U2533" s="64">
        <v>391</v>
      </c>
      <c r="V2533" s="64">
        <v>3</v>
      </c>
    </row>
    <row r="2534" spans="6:22" x14ac:dyDescent="0.25">
      <c r="F2534" s="60">
        <v>2512</v>
      </c>
      <c r="G2534" s="69">
        <f t="shared" si="213"/>
        <v>16</v>
      </c>
      <c r="H2534" s="69">
        <f t="shared" si="212"/>
        <v>10</v>
      </c>
      <c r="I2534" s="84">
        <f t="shared" si="214"/>
        <v>283</v>
      </c>
      <c r="J2534" s="60">
        <f t="shared" si="215"/>
        <v>1233</v>
      </c>
      <c r="K2534" s="69">
        <f t="shared" si="216"/>
        <v>56</v>
      </c>
      <c r="L2534"/>
      <c r="M2534" s="85">
        <v>5508</v>
      </c>
      <c r="N2534" s="85">
        <v>2481</v>
      </c>
      <c r="O2534" s="85">
        <v>2512</v>
      </c>
      <c r="P2534" s="85">
        <v>121</v>
      </c>
      <c r="Q2534" s="70"/>
      <c r="R2534" s="85">
        <v>2512</v>
      </c>
      <c r="S2534" s="64">
        <v>5508</v>
      </c>
      <c r="T2534" s="64">
        <v>122</v>
      </c>
      <c r="U2534" s="64">
        <v>391</v>
      </c>
      <c r="V2534" s="64">
        <v>4</v>
      </c>
    </row>
    <row r="2535" spans="6:22" x14ac:dyDescent="0.25">
      <c r="F2535" s="60">
        <v>2513</v>
      </c>
      <c r="G2535" s="69">
        <f t="shared" si="213"/>
        <v>17</v>
      </c>
      <c r="H2535" s="69">
        <f t="shared" ref="H2535:H2598" si="217">H2263+1</f>
        <v>10</v>
      </c>
      <c r="I2535" s="84">
        <f t="shared" si="214"/>
        <v>291</v>
      </c>
      <c r="J2535" s="60">
        <f t="shared" si="215"/>
        <v>1325</v>
      </c>
      <c r="K2535" s="69">
        <f t="shared" si="216"/>
        <v>56</v>
      </c>
      <c r="L2535"/>
      <c r="M2535" s="85">
        <v>6301</v>
      </c>
      <c r="N2535" s="85">
        <v>2481</v>
      </c>
      <c r="O2535" s="85">
        <v>2513</v>
      </c>
      <c r="P2535" s="85">
        <v>137</v>
      </c>
      <c r="Q2535" s="70"/>
      <c r="R2535" s="85">
        <v>2513</v>
      </c>
      <c r="S2535" s="64">
        <v>6301</v>
      </c>
      <c r="T2535" s="64">
        <v>139</v>
      </c>
      <c r="U2535" s="64">
        <v>391</v>
      </c>
      <c r="V2535" s="64">
        <v>1</v>
      </c>
    </row>
    <row r="2536" spans="6:22" x14ac:dyDescent="0.25">
      <c r="F2536" s="60">
        <v>2514</v>
      </c>
      <c r="G2536" s="69">
        <f t="shared" si="213"/>
        <v>17</v>
      </c>
      <c r="H2536" s="69">
        <f t="shared" si="217"/>
        <v>10</v>
      </c>
      <c r="I2536" s="84">
        <f t="shared" si="214"/>
        <v>291</v>
      </c>
      <c r="J2536" s="60">
        <f t="shared" si="215"/>
        <v>1325</v>
      </c>
      <c r="K2536" s="69">
        <f t="shared" si="216"/>
        <v>56</v>
      </c>
      <c r="L2536"/>
      <c r="M2536" s="85">
        <v>6302</v>
      </c>
      <c r="N2536" s="85">
        <v>2481</v>
      </c>
      <c r="O2536" s="85">
        <v>2514</v>
      </c>
      <c r="P2536" s="85">
        <v>137</v>
      </c>
      <c r="Q2536" s="70"/>
      <c r="R2536" s="85">
        <v>2514</v>
      </c>
      <c r="S2536" s="64">
        <v>6302</v>
      </c>
      <c r="T2536" s="64">
        <v>139</v>
      </c>
      <c r="U2536" s="64">
        <v>391</v>
      </c>
      <c r="V2536" s="64">
        <v>2</v>
      </c>
    </row>
    <row r="2537" spans="6:22" x14ac:dyDescent="0.25">
      <c r="F2537" s="60">
        <v>2515</v>
      </c>
      <c r="G2537" s="69">
        <f t="shared" si="213"/>
        <v>17</v>
      </c>
      <c r="H2537" s="69">
        <f t="shared" si="217"/>
        <v>10</v>
      </c>
      <c r="I2537" s="84">
        <f t="shared" si="214"/>
        <v>291</v>
      </c>
      <c r="J2537" s="60">
        <f t="shared" si="215"/>
        <v>1325</v>
      </c>
      <c r="K2537" s="69">
        <f t="shared" si="216"/>
        <v>56</v>
      </c>
      <c r="L2537"/>
      <c r="M2537" s="85">
        <v>6303</v>
      </c>
      <c r="N2537" s="85">
        <v>2481</v>
      </c>
      <c r="O2537" s="85">
        <v>2515</v>
      </c>
      <c r="P2537" s="85">
        <v>137</v>
      </c>
      <c r="Q2537" s="70"/>
      <c r="R2537" s="85">
        <v>2515</v>
      </c>
      <c r="S2537" s="64">
        <v>6303</v>
      </c>
      <c r="T2537" s="64">
        <v>139</v>
      </c>
      <c r="U2537" s="64">
        <v>391</v>
      </c>
      <c r="V2537" s="64">
        <v>3</v>
      </c>
    </row>
    <row r="2538" spans="6:22" x14ac:dyDescent="0.25">
      <c r="F2538" s="60">
        <v>2516</v>
      </c>
      <c r="G2538" s="69">
        <f t="shared" si="213"/>
        <v>17</v>
      </c>
      <c r="H2538" s="69">
        <f t="shared" si="217"/>
        <v>10</v>
      </c>
      <c r="I2538" s="84">
        <f t="shared" si="214"/>
        <v>291</v>
      </c>
      <c r="J2538" s="60">
        <f t="shared" si="215"/>
        <v>1325</v>
      </c>
      <c r="K2538" s="69">
        <f t="shared" si="216"/>
        <v>56</v>
      </c>
      <c r="L2538"/>
      <c r="M2538" s="85">
        <v>6304</v>
      </c>
      <c r="N2538" s="85">
        <v>2481</v>
      </c>
      <c r="O2538" s="85">
        <v>2516</v>
      </c>
      <c r="P2538" s="85">
        <v>137</v>
      </c>
      <c r="Q2538" s="70"/>
      <c r="R2538" s="85">
        <v>2516</v>
      </c>
      <c r="S2538" s="64">
        <v>6304</v>
      </c>
      <c r="T2538" s="64">
        <v>139</v>
      </c>
      <c r="U2538" s="64">
        <v>391</v>
      </c>
      <c r="V2538" s="64">
        <v>4</v>
      </c>
    </row>
    <row r="2539" spans="6:22" x14ac:dyDescent="0.25">
      <c r="F2539" s="60">
        <v>2517</v>
      </c>
      <c r="G2539" s="69">
        <f t="shared" ref="G2539:G2602" si="218">G2535+1</f>
        <v>18</v>
      </c>
      <c r="H2539" s="69">
        <f t="shared" si="217"/>
        <v>10</v>
      </c>
      <c r="I2539" s="84">
        <f t="shared" si="214"/>
        <v>299</v>
      </c>
      <c r="J2539" s="60">
        <f t="shared" si="215"/>
        <v>1417</v>
      </c>
      <c r="K2539" s="69">
        <f t="shared" si="216"/>
        <v>56</v>
      </c>
      <c r="L2539"/>
      <c r="M2539" s="85">
        <v>157</v>
      </c>
      <c r="N2539" s="85">
        <v>2517</v>
      </c>
      <c r="O2539" s="85">
        <v>2517</v>
      </c>
      <c r="P2539" s="85">
        <v>4</v>
      </c>
      <c r="Q2539" s="70"/>
      <c r="R2539" s="85">
        <v>2517</v>
      </c>
      <c r="S2539" s="64">
        <v>157</v>
      </c>
      <c r="T2539" s="64">
        <v>4</v>
      </c>
      <c r="U2539" s="64">
        <v>394</v>
      </c>
      <c r="V2539" s="64">
        <v>1</v>
      </c>
    </row>
    <row r="2540" spans="6:22" x14ac:dyDescent="0.25">
      <c r="F2540" s="60">
        <v>2518</v>
      </c>
      <c r="G2540" s="69">
        <f t="shared" si="218"/>
        <v>18</v>
      </c>
      <c r="H2540" s="69">
        <f t="shared" si="217"/>
        <v>10</v>
      </c>
      <c r="I2540" s="84">
        <f t="shared" si="214"/>
        <v>299</v>
      </c>
      <c r="J2540" s="60">
        <f t="shared" si="215"/>
        <v>1417</v>
      </c>
      <c r="K2540" s="69">
        <f t="shared" si="216"/>
        <v>56</v>
      </c>
      <c r="L2540"/>
      <c r="M2540" s="85">
        <v>158</v>
      </c>
      <c r="N2540" s="85">
        <v>2517</v>
      </c>
      <c r="O2540" s="85">
        <v>2518</v>
      </c>
      <c r="P2540" s="85">
        <v>4</v>
      </c>
      <c r="Q2540" s="70"/>
      <c r="R2540" s="85">
        <v>2518</v>
      </c>
      <c r="S2540" s="64">
        <v>158</v>
      </c>
      <c r="T2540" s="64">
        <v>4</v>
      </c>
      <c r="U2540" s="64">
        <v>394</v>
      </c>
      <c r="V2540" s="64">
        <v>2</v>
      </c>
    </row>
    <row r="2541" spans="6:22" x14ac:dyDescent="0.25">
      <c r="F2541" s="60">
        <v>2519</v>
      </c>
      <c r="G2541" s="69">
        <f t="shared" si="218"/>
        <v>18</v>
      </c>
      <c r="H2541" s="69">
        <f t="shared" si="217"/>
        <v>10</v>
      </c>
      <c r="I2541" s="84">
        <f t="shared" si="214"/>
        <v>299</v>
      </c>
      <c r="J2541" s="60">
        <f t="shared" si="215"/>
        <v>1417</v>
      </c>
      <c r="K2541" s="69">
        <f t="shared" si="216"/>
        <v>56</v>
      </c>
      <c r="L2541"/>
      <c r="M2541" s="85">
        <v>159</v>
      </c>
      <c r="N2541" s="85">
        <v>2517</v>
      </c>
      <c r="O2541" s="85">
        <v>2519</v>
      </c>
      <c r="P2541" s="85">
        <v>4</v>
      </c>
      <c r="Q2541" s="70"/>
      <c r="R2541" s="85">
        <v>2519</v>
      </c>
      <c r="S2541" s="64">
        <v>159</v>
      </c>
      <c r="T2541" s="64">
        <v>4</v>
      </c>
      <c r="U2541" s="64">
        <v>394</v>
      </c>
      <c r="V2541" s="64">
        <v>3</v>
      </c>
    </row>
    <row r="2542" spans="6:22" x14ac:dyDescent="0.25">
      <c r="F2542" s="60">
        <v>2520</v>
      </c>
      <c r="G2542" s="69">
        <f t="shared" si="218"/>
        <v>18</v>
      </c>
      <c r="H2542" s="69">
        <f t="shared" si="217"/>
        <v>10</v>
      </c>
      <c r="I2542" s="84">
        <f t="shared" si="214"/>
        <v>299</v>
      </c>
      <c r="J2542" s="60">
        <f t="shared" si="215"/>
        <v>1417</v>
      </c>
      <c r="K2542" s="69">
        <f t="shared" si="216"/>
        <v>56</v>
      </c>
      <c r="L2542"/>
      <c r="M2542" s="85">
        <v>160</v>
      </c>
      <c r="N2542" s="85">
        <v>2517</v>
      </c>
      <c r="O2542" s="85">
        <v>2520</v>
      </c>
      <c r="P2542" s="85">
        <v>4</v>
      </c>
      <c r="Q2542" s="70"/>
      <c r="R2542" s="85">
        <v>2520</v>
      </c>
      <c r="S2542" s="64">
        <v>160</v>
      </c>
      <c r="T2542" s="64">
        <v>4</v>
      </c>
      <c r="U2542" s="64">
        <v>394</v>
      </c>
      <c r="V2542" s="64">
        <v>4</v>
      </c>
    </row>
    <row r="2543" spans="6:22" x14ac:dyDescent="0.25">
      <c r="F2543" s="60">
        <v>2521</v>
      </c>
      <c r="G2543" s="69">
        <f t="shared" si="218"/>
        <v>19</v>
      </c>
      <c r="H2543" s="69">
        <f t="shared" si="217"/>
        <v>10</v>
      </c>
      <c r="I2543" s="84">
        <f t="shared" si="214"/>
        <v>307</v>
      </c>
      <c r="J2543" s="60">
        <f t="shared" si="215"/>
        <v>1513</v>
      </c>
      <c r="K2543" s="69">
        <f t="shared" si="216"/>
        <v>56</v>
      </c>
      <c r="L2543"/>
      <c r="M2543" s="85">
        <v>953</v>
      </c>
      <c r="N2543" s="85">
        <v>2517</v>
      </c>
      <c r="O2543" s="85">
        <v>2521</v>
      </c>
      <c r="P2543" s="85">
        <v>22</v>
      </c>
      <c r="Q2543" s="70"/>
      <c r="R2543" s="85">
        <v>2521</v>
      </c>
      <c r="S2543" s="64">
        <v>953</v>
      </c>
      <c r="T2543" s="64">
        <v>22</v>
      </c>
      <c r="U2543" s="64">
        <v>394</v>
      </c>
      <c r="V2543" s="64">
        <v>1</v>
      </c>
    </row>
    <row r="2544" spans="6:22" x14ac:dyDescent="0.25">
      <c r="F2544" s="60">
        <v>2522</v>
      </c>
      <c r="G2544" s="69">
        <f t="shared" si="218"/>
        <v>19</v>
      </c>
      <c r="H2544" s="69">
        <f t="shared" si="217"/>
        <v>10</v>
      </c>
      <c r="I2544" s="84">
        <f t="shared" si="214"/>
        <v>307</v>
      </c>
      <c r="J2544" s="60">
        <f t="shared" si="215"/>
        <v>1513</v>
      </c>
      <c r="K2544" s="69">
        <f t="shared" si="216"/>
        <v>56</v>
      </c>
      <c r="L2544"/>
      <c r="M2544" s="85">
        <v>954</v>
      </c>
      <c r="N2544" s="85">
        <v>2517</v>
      </c>
      <c r="O2544" s="85">
        <v>2522</v>
      </c>
      <c r="P2544" s="85">
        <v>22</v>
      </c>
      <c r="Q2544" s="70"/>
      <c r="R2544" s="85">
        <v>2522</v>
      </c>
      <c r="S2544" s="64">
        <v>954</v>
      </c>
      <c r="T2544" s="64">
        <v>22</v>
      </c>
      <c r="U2544" s="64">
        <v>394</v>
      </c>
      <c r="V2544" s="64">
        <v>2</v>
      </c>
    </row>
    <row r="2545" spans="6:22" x14ac:dyDescent="0.25">
      <c r="F2545" s="60">
        <v>2523</v>
      </c>
      <c r="G2545" s="69">
        <f t="shared" si="218"/>
        <v>19</v>
      </c>
      <c r="H2545" s="69">
        <f t="shared" si="217"/>
        <v>10</v>
      </c>
      <c r="I2545" s="84">
        <f t="shared" si="214"/>
        <v>307</v>
      </c>
      <c r="J2545" s="60">
        <f t="shared" si="215"/>
        <v>1513</v>
      </c>
      <c r="K2545" s="69">
        <f t="shared" si="216"/>
        <v>56</v>
      </c>
      <c r="L2545"/>
      <c r="M2545" s="85">
        <v>955</v>
      </c>
      <c r="N2545" s="85">
        <v>2517</v>
      </c>
      <c r="O2545" s="85">
        <v>2523</v>
      </c>
      <c r="P2545" s="85">
        <v>22</v>
      </c>
      <c r="Q2545" s="70"/>
      <c r="R2545" s="85">
        <v>2523</v>
      </c>
      <c r="S2545" s="64">
        <v>955</v>
      </c>
      <c r="T2545" s="64">
        <v>22</v>
      </c>
      <c r="U2545" s="64">
        <v>394</v>
      </c>
      <c r="V2545" s="64">
        <v>3</v>
      </c>
    </row>
    <row r="2546" spans="6:22" x14ac:dyDescent="0.25">
      <c r="F2546" s="60">
        <v>2524</v>
      </c>
      <c r="G2546" s="69">
        <f t="shared" si="218"/>
        <v>19</v>
      </c>
      <c r="H2546" s="69">
        <f t="shared" si="217"/>
        <v>10</v>
      </c>
      <c r="I2546" s="84">
        <f t="shared" si="214"/>
        <v>307</v>
      </c>
      <c r="J2546" s="60">
        <f t="shared" si="215"/>
        <v>1513</v>
      </c>
      <c r="K2546" s="69">
        <f t="shared" si="216"/>
        <v>56</v>
      </c>
      <c r="L2546"/>
      <c r="M2546" s="85">
        <v>956</v>
      </c>
      <c r="N2546" s="85">
        <v>2517</v>
      </c>
      <c r="O2546" s="85">
        <v>2524</v>
      </c>
      <c r="P2546" s="85">
        <v>22</v>
      </c>
      <c r="Q2546" s="70"/>
      <c r="R2546" s="85">
        <v>2524</v>
      </c>
      <c r="S2546" s="64">
        <v>956</v>
      </c>
      <c r="T2546" s="64">
        <v>22</v>
      </c>
      <c r="U2546" s="64">
        <v>394</v>
      </c>
      <c r="V2546" s="64">
        <v>4</v>
      </c>
    </row>
    <row r="2547" spans="6:22" x14ac:dyDescent="0.25">
      <c r="F2547" s="60">
        <v>2525</v>
      </c>
      <c r="G2547" s="69">
        <f t="shared" si="218"/>
        <v>20</v>
      </c>
      <c r="H2547" s="69">
        <f t="shared" si="217"/>
        <v>10</v>
      </c>
      <c r="I2547" s="84">
        <f t="shared" si="214"/>
        <v>315</v>
      </c>
      <c r="J2547" s="60">
        <f t="shared" si="215"/>
        <v>1609</v>
      </c>
      <c r="K2547" s="69">
        <f t="shared" si="216"/>
        <v>56</v>
      </c>
      <c r="L2547"/>
      <c r="M2547" s="85">
        <v>1225</v>
      </c>
      <c r="N2547" s="85">
        <v>2517</v>
      </c>
      <c r="O2547" s="85">
        <v>2525</v>
      </c>
      <c r="P2547" s="85">
        <v>28</v>
      </c>
      <c r="Q2547" s="70"/>
      <c r="R2547" s="85">
        <v>2525</v>
      </c>
      <c r="S2547" s="64">
        <v>1225</v>
      </c>
      <c r="T2547" s="64">
        <v>28</v>
      </c>
      <c r="U2547" s="64">
        <v>394</v>
      </c>
      <c r="V2547" s="64">
        <v>1</v>
      </c>
    </row>
    <row r="2548" spans="6:22" x14ac:dyDescent="0.25">
      <c r="F2548" s="60">
        <v>2526</v>
      </c>
      <c r="G2548" s="69">
        <f t="shared" si="218"/>
        <v>20</v>
      </c>
      <c r="H2548" s="69">
        <f t="shared" si="217"/>
        <v>10</v>
      </c>
      <c r="I2548" s="84">
        <f t="shared" si="214"/>
        <v>315</v>
      </c>
      <c r="J2548" s="60">
        <f t="shared" si="215"/>
        <v>1609</v>
      </c>
      <c r="K2548" s="69">
        <f t="shared" si="216"/>
        <v>56</v>
      </c>
      <c r="L2548"/>
      <c r="M2548" s="85">
        <v>1226</v>
      </c>
      <c r="N2548" s="85">
        <v>2517</v>
      </c>
      <c r="O2548" s="85">
        <v>2526</v>
      </c>
      <c r="P2548" s="85">
        <v>28</v>
      </c>
      <c r="Q2548" s="70"/>
      <c r="R2548" s="85">
        <v>2526</v>
      </c>
      <c r="S2548" s="64">
        <v>1226</v>
      </c>
      <c r="T2548" s="64">
        <v>28</v>
      </c>
      <c r="U2548" s="64">
        <v>394</v>
      </c>
      <c r="V2548" s="64">
        <v>2</v>
      </c>
    </row>
    <row r="2549" spans="6:22" x14ac:dyDescent="0.25">
      <c r="F2549" s="60">
        <v>2527</v>
      </c>
      <c r="G2549" s="69">
        <f t="shared" si="218"/>
        <v>20</v>
      </c>
      <c r="H2549" s="69">
        <f t="shared" si="217"/>
        <v>10</v>
      </c>
      <c r="I2549" s="84">
        <f t="shared" si="214"/>
        <v>315</v>
      </c>
      <c r="J2549" s="60">
        <f t="shared" si="215"/>
        <v>1609</v>
      </c>
      <c r="K2549" s="69">
        <f t="shared" si="216"/>
        <v>56</v>
      </c>
      <c r="L2549"/>
      <c r="M2549" s="85">
        <v>1227</v>
      </c>
      <c r="N2549" s="85">
        <v>2517</v>
      </c>
      <c r="O2549" s="85">
        <v>2527</v>
      </c>
      <c r="P2549" s="85">
        <v>28</v>
      </c>
      <c r="Q2549" s="70"/>
      <c r="R2549" s="85">
        <v>2527</v>
      </c>
      <c r="S2549" s="64">
        <v>1227</v>
      </c>
      <c r="T2549" s="64">
        <v>28</v>
      </c>
      <c r="U2549" s="64">
        <v>394</v>
      </c>
      <c r="V2549" s="64">
        <v>3</v>
      </c>
    </row>
    <row r="2550" spans="6:22" x14ac:dyDescent="0.25">
      <c r="F2550" s="60">
        <v>2528</v>
      </c>
      <c r="G2550" s="69">
        <f t="shared" si="218"/>
        <v>20</v>
      </c>
      <c r="H2550" s="69">
        <f t="shared" si="217"/>
        <v>10</v>
      </c>
      <c r="I2550" s="84">
        <f t="shared" si="214"/>
        <v>315</v>
      </c>
      <c r="J2550" s="60">
        <f t="shared" si="215"/>
        <v>1609</v>
      </c>
      <c r="K2550" s="69">
        <f t="shared" si="216"/>
        <v>56</v>
      </c>
      <c r="L2550"/>
      <c r="M2550" s="85">
        <v>1228</v>
      </c>
      <c r="N2550" s="85">
        <v>2517</v>
      </c>
      <c r="O2550" s="85">
        <v>2528</v>
      </c>
      <c r="P2550" s="85">
        <v>28</v>
      </c>
      <c r="Q2550" s="70"/>
      <c r="R2550" s="85">
        <v>2528</v>
      </c>
      <c r="S2550" s="64">
        <v>1228</v>
      </c>
      <c r="T2550" s="64">
        <v>28</v>
      </c>
      <c r="U2550" s="64">
        <v>394</v>
      </c>
      <c r="V2550" s="64">
        <v>4</v>
      </c>
    </row>
    <row r="2551" spans="6:22" x14ac:dyDescent="0.25">
      <c r="F2551" s="60">
        <v>2529</v>
      </c>
      <c r="G2551" s="69">
        <f t="shared" si="218"/>
        <v>21</v>
      </c>
      <c r="H2551" s="69">
        <f t="shared" si="217"/>
        <v>10</v>
      </c>
      <c r="I2551" s="84">
        <f t="shared" si="214"/>
        <v>323</v>
      </c>
      <c r="J2551" s="60">
        <f t="shared" si="215"/>
        <v>1705</v>
      </c>
      <c r="K2551" s="69">
        <f t="shared" si="216"/>
        <v>56</v>
      </c>
      <c r="L2551"/>
      <c r="M2551" s="85">
        <v>2565</v>
      </c>
      <c r="N2551" s="85">
        <v>2529</v>
      </c>
      <c r="O2551" s="85">
        <v>2529</v>
      </c>
      <c r="P2551" s="85">
        <v>57</v>
      </c>
      <c r="Q2551" s="70"/>
      <c r="R2551" s="85">
        <v>2529</v>
      </c>
      <c r="S2551" s="64">
        <v>2565</v>
      </c>
      <c r="T2551" s="64">
        <v>57</v>
      </c>
      <c r="U2551" s="64">
        <v>395</v>
      </c>
      <c r="V2551" s="64">
        <v>1</v>
      </c>
    </row>
    <row r="2552" spans="6:22" x14ac:dyDescent="0.25">
      <c r="F2552" s="60">
        <v>2530</v>
      </c>
      <c r="G2552" s="69">
        <f t="shared" si="218"/>
        <v>21</v>
      </c>
      <c r="H2552" s="69">
        <f t="shared" si="217"/>
        <v>10</v>
      </c>
      <c r="I2552" s="84">
        <f t="shared" si="214"/>
        <v>323</v>
      </c>
      <c r="J2552" s="60">
        <f t="shared" si="215"/>
        <v>1705</v>
      </c>
      <c r="K2552" s="69">
        <f t="shared" si="216"/>
        <v>56</v>
      </c>
      <c r="L2552"/>
      <c r="M2552" s="85">
        <v>2566</v>
      </c>
      <c r="N2552" s="85">
        <v>2529</v>
      </c>
      <c r="O2552" s="85">
        <v>2530</v>
      </c>
      <c r="P2552" s="85">
        <v>57</v>
      </c>
      <c r="Q2552" s="70"/>
      <c r="R2552" s="85">
        <v>2530</v>
      </c>
      <c r="S2552" s="64">
        <v>2566</v>
      </c>
      <c r="T2552" s="64">
        <v>57</v>
      </c>
      <c r="U2552" s="64">
        <v>395</v>
      </c>
      <c r="V2552" s="64">
        <v>2</v>
      </c>
    </row>
    <row r="2553" spans="6:22" x14ac:dyDescent="0.25">
      <c r="F2553" s="60">
        <v>2531</v>
      </c>
      <c r="G2553" s="69">
        <f t="shared" si="218"/>
        <v>21</v>
      </c>
      <c r="H2553" s="69">
        <f t="shared" si="217"/>
        <v>10</v>
      </c>
      <c r="I2553" s="84">
        <f t="shared" si="214"/>
        <v>323</v>
      </c>
      <c r="J2553" s="60">
        <f t="shared" si="215"/>
        <v>1705</v>
      </c>
      <c r="K2553" s="69">
        <f t="shared" si="216"/>
        <v>56</v>
      </c>
      <c r="L2553"/>
      <c r="M2553" s="85">
        <v>2567</v>
      </c>
      <c r="N2553" s="85">
        <v>2529</v>
      </c>
      <c r="O2553" s="85">
        <v>2531</v>
      </c>
      <c r="P2553" s="85">
        <v>57</v>
      </c>
      <c r="Q2553" s="70"/>
      <c r="R2553" s="85">
        <v>2531</v>
      </c>
      <c r="S2553" s="64">
        <v>2567</v>
      </c>
      <c r="T2553" s="64">
        <v>57</v>
      </c>
      <c r="U2553" s="64">
        <v>395</v>
      </c>
      <c r="V2553" s="64">
        <v>3</v>
      </c>
    </row>
    <row r="2554" spans="6:22" x14ac:dyDescent="0.25">
      <c r="F2554" s="60">
        <v>2532</v>
      </c>
      <c r="G2554" s="69">
        <f t="shared" si="218"/>
        <v>21</v>
      </c>
      <c r="H2554" s="69">
        <f t="shared" si="217"/>
        <v>10</v>
      </c>
      <c r="I2554" s="84">
        <f t="shared" si="214"/>
        <v>323</v>
      </c>
      <c r="J2554" s="60">
        <f t="shared" si="215"/>
        <v>1705</v>
      </c>
      <c r="K2554" s="69">
        <f t="shared" si="216"/>
        <v>56</v>
      </c>
      <c r="L2554"/>
      <c r="M2554" s="85">
        <v>2568</v>
      </c>
      <c r="N2554" s="85">
        <v>2529</v>
      </c>
      <c r="O2554" s="85">
        <v>2532</v>
      </c>
      <c r="P2554" s="85">
        <v>57</v>
      </c>
      <c r="Q2554" s="70"/>
      <c r="R2554" s="85">
        <v>2532</v>
      </c>
      <c r="S2554" s="64">
        <v>2568</v>
      </c>
      <c r="T2554" s="64">
        <v>57</v>
      </c>
      <c r="U2554" s="64">
        <v>395</v>
      </c>
      <c r="V2554" s="64">
        <v>4</v>
      </c>
    </row>
    <row r="2555" spans="6:22" x14ac:dyDescent="0.25">
      <c r="F2555" s="60">
        <v>2533</v>
      </c>
      <c r="G2555" s="69">
        <f t="shared" si="218"/>
        <v>22</v>
      </c>
      <c r="H2555" s="69">
        <f t="shared" si="217"/>
        <v>10</v>
      </c>
      <c r="I2555" s="84">
        <f t="shared" si="214"/>
        <v>331</v>
      </c>
      <c r="J2555" s="60">
        <f t="shared" si="215"/>
        <v>1801</v>
      </c>
      <c r="K2555" s="69">
        <f t="shared" si="216"/>
        <v>56</v>
      </c>
      <c r="L2555"/>
      <c r="M2555" s="85">
        <v>2837</v>
      </c>
      <c r="N2555" s="85">
        <v>2529</v>
      </c>
      <c r="O2555" s="85">
        <v>2533</v>
      </c>
      <c r="P2555" s="85">
        <v>63</v>
      </c>
      <c r="Q2555" s="70"/>
      <c r="R2555" s="85">
        <v>2533</v>
      </c>
      <c r="S2555" s="64">
        <v>2837</v>
      </c>
      <c r="T2555" s="64">
        <v>63</v>
      </c>
      <c r="U2555" s="64">
        <v>395</v>
      </c>
      <c r="V2555" s="64">
        <v>1</v>
      </c>
    </row>
    <row r="2556" spans="6:22" x14ac:dyDescent="0.25">
      <c r="F2556" s="60">
        <v>2534</v>
      </c>
      <c r="G2556" s="69">
        <f t="shared" si="218"/>
        <v>22</v>
      </c>
      <c r="H2556" s="69">
        <f t="shared" si="217"/>
        <v>10</v>
      </c>
      <c r="I2556" s="84">
        <f t="shared" si="214"/>
        <v>331</v>
      </c>
      <c r="J2556" s="60">
        <f t="shared" si="215"/>
        <v>1801</v>
      </c>
      <c r="K2556" s="69">
        <f t="shared" si="216"/>
        <v>56</v>
      </c>
      <c r="L2556"/>
      <c r="M2556" s="85">
        <v>2838</v>
      </c>
      <c r="N2556" s="85">
        <v>2529</v>
      </c>
      <c r="O2556" s="85">
        <v>2534</v>
      </c>
      <c r="P2556" s="85">
        <v>63</v>
      </c>
      <c r="Q2556" s="70"/>
      <c r="R2556" s="85">
        <v>2534</v>
      </c>
      <c r="S2556" s="64">
        <v>2838</v>
      </c>
      <c r="T2556" s="64">
        <v>63</v>
      </c>
      <c r="U2556" s="64">
        <v>395</v>
      </c>
      <c r="V2556" s="64">
        <v>2</v>
      </c>
    </row>
    <row r="2557" spans="6:22" x14ac:dyDescent="0.25">
      <c r="F2557" s="60">
        <v>2535</v>
      </c>
      <c r="G2557" s="69">
        <f t="shared" si="218"/>
        <v>22</v>
      </c>
      <c r="H2557" s="69">
        <f t="shared" si="217"/>
        <v>10</v>
      </c>
      <c r="I2557" s="84">
        <f t="shared" si="214"/>
        <v>331</v>
      </c>
      <c r="J2557" s="60">
        <f t="shared" si="215"/>
        <v>1801</v>
      </c>
      <c r="K2557" s="69">
        <f t="shared" si="216"/>
        <v>56</v>
      </c>
      <c r="L2557"/>
      <c r="M2557" s="85">
        <v>2839</v>
      </c>
      <c r="N2557" s="85">
        <v>2529</v>
      </c>
      <c r="O2557" s="85">
        <v>2535</v>
      </c>
      <c r="P2557" s="85">
        <v>63</v>
      </c>
      <c r="Q2557" s="70"/>
      <c r="R2557" s="85">
        <v>2535</v>
      </c>
      <c r="S2557" s="64">
        <v>2839</v>
      </c>
      <c r="T2557" s="64">
        <v>63</v>
      </c>
      <c r="U2557" s="64">
        <v>395</v>
      </c>
      <c r="V2557" s="64">
        <v>3</v>
      </c>
    </row>
    <row r="2558" spans="6:22" x14ac:dyDescent="0.25">
      <c r="F2558" s="60">
        <v>2536</v>
      </c>
      <c r="G2558" s="69">
        <f t="shared" si="218"/>
        <v>22</v>
      </c>
      <c r="H2558" s="69">
        <f t="shared" si="217"/>
        <v>10</v>
      </c>
      <c r="I2558" s="84">
        <f t="shared" si="214"/>
        <v>331</v>
      </c>
      <c r="J2558" s="60">
        <f t="shared" si="215"/>
        <v>1801</v>
      </c>
      <c r="K2558" s="69">
        <f t="shared" si="216"/>
        <v>56</v>
      </c>
      <c r="L2558"/>
      <c r="M2558" s="85">
        <v>2840</v>
      </c>
      <c r="N2558" s="85">
        <v>2529</v>
      </c>
      <c r="O2558" s="85">
        <v>2536</v>
      </c>
      <c r="P2558" s="85">
        <v>63</v>
      </c>
      <c r="Q2558" s="70"/>
      <c r="R2558" s="85">
        <v>2536</v>
      </c>
      <c r="S2558" s="64">
        <v>2840</v>
      </c>
      <c r="T2558" s="64">
        <v>63</v>
      </c>
      <c r="U2558" s="64">
        <v>395</v>
      </c>
      <c r="V2558" s="64">
        <v>4</v>
      </c>
    </row>
    <row r="2559" spans="6:22" x14ac:dyDescent="0.25">
      <c r="F2559" s="60">
        <v>2537</v>
      </c>
      <c r="G2559" s="69">
        <f t="shared" si="218"/>
        <v>23</v>
      </c>
      <c r="H2559" s="69">
        <f t="shared" si="217"/>
        <v>10</v>
      </c>
      <c r="I2559" s="84">
        <f t="shared" si="214"/>
        <v>339</v>
      </c>
      <c r="J2559" s="60">
        <f t="shared" si="215"/>
        <v>1893</v>
      </c>
      <c r="K2559" s="69">
        <f t="shared" si="216"/>
        <v>57</v>
      </c>
      <c r="L2559"/>
      <c r="M2559" s="85">
        <v>3633</v>
      </c>
      <c r="N2559" s="85">
        <v>2529</v>
      </c>
      <c r="O2559" s="85">
        <v>2537</v>
      </c>
      <c r="P2559" s="85">
        <v>81</v>
      </c>
      <c r="Q2559" s="70"/>
      <c r="R2559" s="85">
        <v>2537</v>
      </c>
      <c r="S2559" s="64">
        <v>3633</v>
      </c>
      <c r="T2559" s="64">
        <v>81</v>
      </c>
      <c r="U2559" s="64">
        <v>395</v>
      </c>
      <c r="V2559" s="64">
        <v>1</v>
      </c>
    </row>
    <row r="2560" spans="6:22" x14ac:dyDescent="0.25">
      <c r="F2560" s="60">
        <v>2538</v>
      </c>
      <c r="G2560" s="69">
        <f t="shared" si="218"/>
        <v>23</v>
      </c>
      <c r="H2560" s="69">
        <f t="shared" si="217"/>
        <v>10</v>
      </c>
      <c r="I2560" s="84">
        <f t="shared" si="214"/>
        <v>339</v>
      </c>
      <c r="J2560" s="60">
        <f t="shared" si="215"/>
        <v>1893</v>
      </c>
      <c r="K2560" s="69">
        <f t="shared" si="216"/>
        <v>57</v>
      </c>
      <c r="L2560"/>
      <c r="M2560" s="85">
        <v>3634</v>
      </c>
      <c r="N2560" s="85">
        <v>2529</v>
      </c>
      <c r="O2560" s="85">
        <v>2538</v>
      </c>
      <c r="P2560" s="85">
        <v>81</v>
      </c>
      <c r="Q2560" s="70"/>
      <c r="R2560" s="85">
        <v>2538</v>
      </c>
      <c r="S2560" s="64">
        <v>3634</v>
      </c>
      <c r="T2560" s="64">
        <v>81</v>
      </c>
      <c r="U2560" s="64">
        <v>395</v>
      </c>
      <c r="V2560" s="64">
        <v>2</v>
      </c>
    </row>
    <row r="2561" spans="6:22" x14ac:dyDescent="0.25">
      <c r="F2561" s="60">
        <v>2539</v>
      </c>
      <c r="G2561" s="69">
        <f t="shared" si="218"/>
        <v>23</v>
      </c>
      <c r="H2561" s="69">
        <f t="shared" si="217"/>
        <v>10</v>
      </c>
      <c r="I2561" s="84">
        <f t="shared" si="214"/>
        <v>339</v>
      </c>
      <c r="J2561" s="60">
        <f t="shared" si="215"/>
        <v>1893</v>
      </c>
      <c r="K2561" s="69">
        <f t="shared" si="216"/>
        <v>57</v>
      </c>
      <c r="L2561"/>
      <c r="M2561" s="85">
        <v>3635</v>
      </c>
      <c r="N2561" s="85">
        <v>2529</v>
      </c>
      <c r="O2561" s="85">
        <v>2539</v>
      </c>
      <c r="P2561" s="85">
        <v>81</v>
      </c>
      <c r="Q2561" s="70"/>
      <c r="R2561" s="85">
        <v>2539</v>
      </c>
      <c r="S2561" s="64">
        <v>3635</v>
      </c>
      <c r="T2561" s="64">
        <v>81</v>
      </c>
      <c r="U2561" s="64">
        <v>395</v>
      </c>
      <c r="V2561" s="64">
        <v>3</v>
      </c>
    </row>
    <row r="2562" spans="6:22" x14ac:dyDescent="0.25">
      <c r="F2562" s="60">
        <v>2540</v>
      </c>
      <c r="G2562" s="69">
        <f t="shared" si="218"/>
        <v>23</v>
      </c>
      <c r="H2562" s="69">
        <f t="shared" si="217"/>
        <v>10</v>
      </c>
      <c r="I2562" s="84">
        <f t="shared" si="214"/>
        <v>339</v>
      </c>
      <c r="J2562" s="60">
        <f t="shared" si="215"/>
        <v>1893</v>
      </c>
      <c r="K2562" s="69">
        <f t="shared" si="216"/>
        <v>57</v>
      </c>
      <c r="L2562"/>
      <c r="M2562" s="85">
        <v>3636</v>
      </c>
      <c r="N2562" s="85">
        <v>2529</v>
      </c>
      <c r="O2562" s="85">
        <v>2540</v>
      </c>
      <c r="P2562" s="85">
        <v>81</v>
      </c>
      <c r="Q2562" s="70"/>
      <c r="R2562" s="85">
        <v>2540</v>
      </c>
      <c r="S2562" s="64">
        <v>3636</v>
      </c>
      <c r="T2562" s="64">
        <v>81</v>
      </c>
      <c r="U2562" s="64">
        <v>395</v>
      </c>
      <c r="V2562" s="64">
        <v>4</v>
      </c>
    </row>
    <row r="2563" spans="6:22" x14ac:dyDescent="0.25">
      <c r="F2563" s="60">
        <v>2541</v>
      </c>
      <c r="G2563" s="69">
        <f t="shared" si="218"/>
        <v>24</v>
      </c>
      <c r="H2563" s="69">
        <f t="shared" si="217"/>
        <v>10</v>
      </c>
      <c r="I2563" s="84">
        <f t="shared" si="214"/>
        <v>347</v>
      </c>
      <c r="J2563" s="60">
        <f t="shared" si="215"/>
        <v>1985</v>
      </c>
      <c r="K2563" s="69">
        <f t="shared" si="216"/>
        <v>57</v>
      </c>
      <c r="L2563"/>
      <c r="M2563" s="85">
        <v>3905</v>
      </c>
      <c r="N2563" s="85">
        <v>2529</v>
      </c>
      <c r="O2563" s="85">
        <v>2541</v>
      </c>
      <c r="P2563" s="85">
        <v>87</v>
      </c>
      <c r="Q2563" s="70"/>
      <c r="R2563" s="85">
        <v>2541</v>
      </c>
      <c r="S2563" s="64">
        <v>3905</v>
      </c>
      <c r="T2563" s="64">
        <v>87</v>
      </c>
      <c r="U2563" s="64">
        <v>395</v>
      </c>
      <c r="V2563" s="64">
        <v>1</v>
      </c>
    </row>
    <row r="2564" spans="6:22" x14ac:dyDescent="0.25">
      <c r="F2564" s="60">
        <v>2542</v>
      </c>
      <c r="G2564" s="69">
        <f t="shared" si="218"/>
        <v>24</v>
      </c>
      <c r="H2564" s="69">
        <f t="shared" si="217"/>
        <v>10</v>
      </c>
      <c r="I2564" s="84">
        <f t="shared" si="214"/>
        <v>347</v>
      </c>
      <c r="J2564" s="60">
        <f t="shared" si="215"/>
        <v>1985</v>
      </c>
      <c r="K2564" s="69">
        <f t="shared" si="216"/>
        <v>57</v>
      </c>
      <c r="L2564"/>
      <c r="M2564" s="85">
        <v>3906</v>
      </c>
      <c r="N2564" s="85">
        <v>2529</v>
      </c>
      <c r="O2564" s="85">
        <v>2542</v>
      </c>
      <c r="P2564" s="85">
        <v>87</v>
      </c>
      <c r="Q2564" s="70"/>
      <c r="R2564" s="85">
        <v>2542</v>
      </c>
      <c r="S2564" s="64">
        <v>3906</v>
      </c>
      <c r="T2564" s="64">
        <v>87</v>
      </c>
      <c r="U2564" s="64">
        <v>395</v>
      </c>
      <c r="V2564" s="64">
        <v>2</v>
      </c>
    </row>
    <row r="2565" spans="6:22" x14ac:dyDescent="0.25">
      <c r="F2565" s="60">
        <v>2543</v>
      </c>
      <c r="G2565" s="69">
        <f t="shared" si="218"/>
        <v>24</v>
      </c>
      <c r="H2565" s="69">
        <f t="shared" si="217"/>
        <v>10</v>
      </c>
      <c r="I2565" s="84">
        <f t="shared" si="214"/>
        <v>347</v>
      </c>
      <c r="J2565" s="60">
        <f t="shared" si="215"/>
        <v>1985</v>
      </c>
      <c r="K2565" s="69">
        <f t="shared" si="216"/>
        <v>57</v>
      </c>
      <c r="L2565"/>
      <c r="M2565" s="85">
        <v>3907</v>
      </c>
      <c r="N2565" s="85">
        <v>2529</v>
      </c>
      <c r="O2565" s="85">
        <v>2543</v>
      </c>
      <c r="P2565" s="85">
        <v>87</v>
      </c>
      <c r="Q2565" s="70"/>
      <c r="R2565" s="85">
        <v>2543</v>
      </c>
      <c r="S2565" s="64">
        <v>3907</v>
      </c>
      <c r="T2565" s="64">
        <v>87</v>
      </c>
      <c r="U2565" s="64">
        <v>395</v>
      </c>
      <c r="V2565" s="64">
        <v>3</v>
      </c>
    </row>
    <row r="2566" spans="6:22" x14ac:dyDescent="0.25">
      <c r="F2566" s="60">
        <v>2544</v>
      </c>
      <c r="G2566" s="69">
        <f t="shared" si="218"/>
        <v>24</v>
      </c>
      <c r="H2566" s="69">
        <f t="shared" si="217"/>
        <v>10</v>
      </c>
      <c r="I2566" s="84">
        <f t="shared" si="214"/>
        <v>347</v>
      </c>
      <c r="J2566" s="60">
        <f t="shared" si="215"/>
        <v>1985</v>
      </c>
      <c r="K2566" s="69">
        <f t="shared" si="216"/>
        <v>57</v>
      </c>
      <c r="L2566"/>
      <c r="M2566" s="85">
        <v>3908</v>
      </c>
      <c r="N2566" s="85">
        <v>2529</v>
      </c>
      <c r="O2566" s="85">
        <v>2544</v>
      </c>
      <c r="P2566" s="85">
        <v>87</v>
      </c>
      <c r="Q2566" s="70"/>
      <c r="R2566" s="85">
        <v>2544</v>
      </c>
      <c r="S2566" s="64">
        <v>3908</v>
      </c>
      <c r="T2566" s="64">
        <v>87</v>
      </c>
      <c r="U2566" s="64">
        <v>395</v>
      </c>
      <c r="V2566" s="64">
        <v>4</v>
      </c>
    </row>
    <row r="2567" spans="6:22" x14ac:dyDescent="0.25">
      <c r="F2567" s="60">
        <v>2545</v>
      </c>
      <c r="G2567" s="69">
        <f t="shared" si="218"/>
        <v>25</v>
      </c>
      <c r="H2567" s="69">
        <f t="shared" si="217"/>
        <v>10</v>
      </c>
      <c r="I2567" s="84">
        <f t="shared" si="214"/>
        <v>355</v>
      </c>
      <c r="J2567" s="60">
        <f t="shared" si="215"/>
        <v>2081</v>
      </c>
      <c r="K2567" s="69">
        <f t="shared" si="216"/>
        <v>57</v>
      </c>
      <c r="L2567"/>
      <c r="M2567" s="85">
        <v>4701</v>
      </c>
      <c r="N2567" s="85">
        <v>2529</v>
      </c>
      <c r="O2567" s="85">
        <v>2545</v>
      </c>
      <c r="P2567" s="85">
        <v>104</v>
      </c>
      <c r="Q2567" s="70"/>
      <c r="R2567" s="85">
        <v>2545</v>
      </c>
      <c r="S2567" s="64">
        <v>4701</v>
      </c>
      <c r="T2567" s="64">
        <v>104</v>
      </c>
      <c r="U2567" s="64">
        <v>395</v>
      </c>
      <c r="V2567" s="64">
        <v>1</v>
      </c>
    </row>
    <row r="2568" spans="6:22" x14ac:dyDescent="0.25">
      <c r="F2568" s="60">
        <v>2546</v>
      </c>
      <c r="G2568" s="69">
        <f t="shared" si="218"/>
        <v>25</v>
      </c>
      <c r="H2568" s="69">
        <f t="shared" si="217"/>
        <v>10</v>
      </c>
      <c r="I2568" s="84">
        <f t="shared" si="214"/>
        <v>355</v>
      </c>
      <c r="J2568" s="60">
        <f t="shared" si="215"/>
        <v>2081</v>
      </c>
      <c r="K2568" s="69">
        <f t="shared" si="216"/>
        <v>57</v>
      </c>
      <c r="L2568"/>
      <c r="M2568" s="85">
        <v>4702</v>
      </c>
      <c r="N2568" s="85">
        <v>2529</v>
      </c>
      <c r="O2568" s="85">
        <v>2546</v>
      </c>
      <c r="P2568" s="85">
        <v>104</v>
      </c>
      <c r="Q2568" s="70"/>
      <c r="R2568" s="85">
        <v>2546</v>
      </c>
      <c r="S2568" s="64">
        <v>4702</v>
      </c>
      <c r="T2568" s="64">
        <v>104</v>
      </c>
      <c r="U2568" s="64">
        <v>395</v>
      </c>
      <c r="V2568" s="64">
        <v>2</v>
      </c>
    </row>
    <row r="2569" spans="6:22" x14ac:dyDescent="0.25">
      <c r="F2569" s="60">
        <v>2547</v>
      </c>
      <c r="G2569" s="69">
        <f t="shared" si="218"/>
        <v>25</v>
      </c>
      <c r="H2569" s="69">
        <f t="shared" si="217"/>
        <v>10</v>
      </c>
      <c r="I2569" s="84">
        <f t="shared" si="214"/>
        <v>355</v>
      </c>
      <c r="J2569" s="60">
        <f t="shared" si="215"/>
        <v>2081</v>
      </c>
      <c r="K2569" s="69">
        <f t="shared" si="216"/>
        <v>57</v>
      </c>
      <c r="L2569"/>
      <c r="M2569" s="85">
        <v>4703</v>
      </c>
      <c r="N2569" s="85">
        <v>2529</v>
      </c>
      <c r="O2569" s="85">
        <v>2547</v>
      </c>
      <c r="P2569" s="85">
        <v>104</v>
      </c>
      <c r="Q2569" s="70"/>
      <c r="R2569" s="85">
        <v>2547</v>
      </c>
      <c r="S2569" s="64">
        <v>4703</v>
      </c>
      <c r="T2569" s="64">
        <v>104</v>
      </c>
      <c r="U2569" s="64">
        <v>395</v>
      </c>
      <c r="V2569" s="64">
        <v>3</v>
      </c>
    </row>
    <row r="2570" spans="6:22" x14ac:dyDescent="0.25">
      <c r="F2570" s="60">
        <v>2548</v>
      </c>
      <c r="G2570" s="69">
        <f t="shared" si="218"/>
        <v>25</v>
      </c>
      <c r="H2570" s="69">
        <f t="shared" si="217"/>
        <v>10</v>
      </c>
      <c r="I2570" s="84">
        <f t="shared" si="214"/>
        <v>355</v>
      </c>
      <c r="J2570" s="60">
        <f t="shared" si="215"/>
        <v>2081</v>
      </c>
      <c r="K2570" s="69">
        <f t="shared" si="216"/>
        <v>57</v>
      </c>
      <c r="L2570"/>
      <c r="M2570" s="85">
        <v>4704</v>
      </c>
      <c r="N2570" s="85">
        <v>2529</v>
      </c>
      <c r="O2570" s="85">
        <v>2548</v>
      </c>
      <c r="P2570" s="85">
        <v>104</v>
      </c>
      <c r="Q2570" s="70"/>
      <c r="R2570" s="85">
        <v>2548</v>
      </c>
      <c r="S2570" s="64">
        <v>4704</v>
      </c>
      <c r="T2570" s="64">
        <v>104</v>
      </c>
      <c r="U2570" s="64">
        <v>395</v>
      </c>
      <c r="V2570" s="64">
        <v>4</v>
      </c>
    </row>
    <row r="2571" spans="6:22" x14ac:dyDescent="0.25">
      <c r="F2571" s="60">
        <v>2549</v>
      </c>
      <c r="G2571" s="69">
        <f t="shared" si="218"/>
        <v>26</v>
      </c>
      <c r="H2571" s="69">
        <f t="shared" si="217"/>
        <v>10</v>
      </c>
      <c r="I2571" s="84">
        <f t="shared" si="214"/>
        <v>363</v>
      </c>
      <c r="J2571" s="60">
        <f t="shared" si="215"/>
        <v>2169</v>
      </c>
      <c r="K2571" s="69">
        <f t="shared" si="216"/>
        <v>57</v>
      </c>
      <c r="L2571"/>
      <c r="M2571" s="85">
        <v>4973</v>
      </c>
      <c r="N2571" s="85">
        <v>2529</v>
      </c>
      <c r="O2571" s="85">
        <v>2549</v>
      </c>
      <c r="P2571" s="85">
        <v>110</v>
      </c>
      <c r="Q2571" s="70"/>
      <c r="R2571" s="85">
        <v>2549</v>
      </c>
      <c r="S2571" s="64">
        <v>4973</v>
      </c>
      <c r="T2571" s="64">
        <v>110</v>
      </c>
      <c r="U2571" s="64">
        <v>395</v>
      </c>
      <c r="V2571" s="64">
        <v>1</v>
      </c>
    </row>
    <row r="2572" spans="6:22" x14ac:dyDescent="0.25">
      <c r="F2572" s="60">
        <v>2550</v>
      </c>
      <c r="G2572" s="69">
        <f t="shared" si="218"/>
        <v>26</v>
      </c>
      <c r="H2572" s="69">
        <f t="shared" si="217"/>
        <v>10</v>
      </c>
      <c r="I2572" s="84">
        <f t="shared" si="214"/>
        <v>363</v>
      </c>
      <c r="J2572" s="60">
        <f t="shared" si="215"/>
        <v>2169</v>
      </c>
      <c r="K2572" s="69">
        <f t="shared" si="216"/>
        <v>57</v>
      </c>
      <c r="L2572"/>
      <c r="M2572" s="85">
        <v>4974</v>
      </c>
      <c r="N2572" s="85">
        <v>2529</v>
      </c>
      <c r="O2572" s="85">
        <v>2550</v>
      </c>
      <c r="P2572" s="85">
        <v>110</v>
      </c>
      <c r="Q2572" s="70"/>
      <c r="R2572" s="85">
        <v>2550</v>
      </c>
      <c r="S2572" s="64">
        <v>4974</v>
      </c>
      <c r="T2572" s="64">
        <v>110</v>
      </c>
      <c r="U2572" s="64">
        <v>395</v>
      </c>
      <c r="V2572" s="64">
        <v>2</v>
      </c>
    </row>
    <row r="2573" spans="6:22" x14ac:dyDescent="0.25">
      <c r="F2573" s="60">
        <v>2551</v>
      </c>
      <c r="G2573" s="69">
        <f t="shared" si="218"/>
        <v>26</v>
      </c>
      <c r="H2573" s="69">
        <f t="shared" si="217"/>
        <v>10</v>
      </c>
      <c r="I2573" s="84">
        <f t="shared" si="214"/>
        <v>363</v>
      </c>
      <c r="J2573" s="60">
        <f t="shared" si="215"/>
        <v>2169</v>
      </c>
      <c r="K2573" s="69">
        <f t="shared" si="216"/>
        <v>57</v>
      </c>
      <c r="L2573"/>
      <c r="M2573" s="85">
        <v>4975</v>
      </c>
      <c r="N2573" s="85">
        <v>2529</v>
      </c>
      <c r="O2573" s="85">
        <v>2551</v>
      </c>
      <c r="P2573" s="85">
        <v>110</v>
      </c>
      <c r="Q2573" s="70"/>
      <c r="R2573" s="85">
        <v>2551</v>
      </c>
      <c r="S2573" s="64">
        <v>4975</v>
      </c>
      <c r="T2573" s="64">
        <v>110</v>
      </c>
      <c r="U2573" s="64">
        <v>395</v>
      </c>
      <c r="V2573" s="64">
        <v>3</v>
      </c>
    </row>
    <row r="2574" spans="6:22" x14ac:dyDescent="0.25">
      <c r="F2574" s="60">
        <v>2552</v>
      </c>
      <c r="G2574" s="69">
        <f t="shared" si="218"/>
        <v>26</v>
      </c>
      <c r="H2574" s="69">
        <f t="shared" si="217"/>
        <v>10</v>
      </c>
      <c r="I2574" s="84">
        <f t="shared" si="214"/>
        <v>363</v>
      </c>
      <c r="J2574" s="60">
        <f t="shared" si="215"/>
        <v>2169</v>
      </c>
      <c r="K2574" s="69">
        <f t="shared" si="216"/>
        <v>57</v>
      </c>
      <c r="L2574"/>
      <c r="M2574" s="85">
        <v>4976</v>
      </c>
      <c r="N2574" s="85">
        <v>2529</v>
      </c>
      <c r="O2574" s="85">
        <v>2552</v>
      </c>
      <c r="P2574" s="85">
        <v>110</v>
      </c>
      <c r="Q2574" s="70"/>
      <c r="R2574" s="85">
        <v>2552</v>
      </c>
      <c r="S2574" s="64">
        <v>4976</v>
      </c>
      <c r="T2574" s="64">
        <v>110</v>
      </c>
      <c r="U2574" s="64">
        <v>395</v>
      </c>
      <c r="V2574" s="64">
        <v>4</v>
      </c>
    </row>
    <row r="2575" spans="6:22" x14ac:dyDescent="0.25">
      <c r="F2575" s="60">
        <v>2553</v>
      </c>
      <c r="G2575" s="69">
        <f t="shared" si="218"/>
        <v>27</v>
      </c>
      <c r="H2575" s="69">
        <f t="shared" si="217"/>
        <v>10</v>
      </c>
      <c r="I2575" s="84">
        <f t="shared" si="214"/>
        <v>371</v>
      </c>
      <c r="J2575" s="60">
        <f t="shared" si="215"/>
        <v>2257</v>
      </c>
      <c r="K2575" s="69">
        <f t="shared" si="216"/>
        <v>57</v>
      </c>
      <c r="L2575"/>
      <c r="M2575" s="85">
        <v>5769</v>
      </c>
      <c r="N2575" s="85">
        <v>2529</v>
      </c>
      <c r="O2575" s="85">
        <v>2553</v>
      </c>
      <c r="P2575" s="85">
        <v>126</v>
      </c>
      <c r="Q2575" s="70"/>
      <c r="R2575" s="85">
        <v>2553</v>
      </c>
      <c r="S2575" s="64">
        <v>5769</v>
      </c>
      <c r="T2575" s="64">
        <v>128</v>
      </c>
      <c r="U2575" s="64">
        <v>395</v>
      </c>
      <c r="V2575" s="64">
        <v>1</v>
      </c>
    </row>
    <row r="2576" spans="6:22" x14ac:dyDescent="0.25">
      <c r="F2576" s="60">
        <v>2554</v>
      </c>
      <c r="G2576" s="69">
        <f t="shared" si="218"/>
        <v>27</v>
      </c>
      <c r="H2576" s="69">
        <f t="shared" si="217"/>
        <v>10</v>
      </c>
      <c r="I2576" s="84">
        <f t="shared" si="214"/>
        <v>371</v>
      </c>
      <c r="J2576" s="60">
        <f t="shared" si="215"/>
        <v>2257</v>
      </c>
      <c r="K2576" s="69">
        <f t="shared" si="216"/>
        <v>57</v>
      </c>
      <c r="L2576"/>
      <c r="M2576" s="85">
        <v>5770</v>
      </c>
      <c r="N2576" s="85">
        <v>2529</v>
      </c>
      <c r="O2576" s="85">
        <v>2554</v>
      </c>
      <c r="P2576" s="85">
        <v>126</v>
      </c>
      <c r="Q2576" s="70"/>
      <c r="R2576" s="85">
        <v>2554</v>
      </c>
      <c r="S2576" s="64">
        <v>5770</v>
      </c>
      <c r="T2576" s="64">
        <v>128</v>
      </c>
      <c r="U2576" s="64">
        <v>395</v>
      </c>
      <c r="V2576" s="64">
        <v>2</v>
      </c>
    </row>
    <row r="2577" spans="6:22" x14ac:dyDescent="0.25">
      <c r="F2577" s="60">
        <v>2555</v>
      </c>
      <c r="G2577" s="69">
        <f t="shared" si="218"/>
        <v>27</v>
      </c>
      <c r="H2577" s="69">
        <f t="shared" si="217"/>
        <v>10</v>
      </c>
      <c r="I2577" s="84">
        <f t="shared" si="214"/>
        <v>371</v>
      </c>
      <c r="J2577" s="60">
        <f t="shared" si="215"/>
        <v>2257</v>
      </c>
      <c r="K2577" s="69">
        <f t="shared" si="216"/>
        <v>57</v>
      </c>
      <c r="L2577"/>
      <c r="M2577" s="85">
        <v>5771</v>
      </c>
      <c r="N2577" s="85">
        <v>2529</v>
      </c>
      <c r="O2577" s="85">
        <v>2555</v>
      </c>
      <c r="P2577" s="85">
        <v>126</v>
      </c>
      <c r="Q2577" s="70"/>
      <c r="R2577" s="85">
        <v>2555</v>
      </c>
      <c r="S2577" s="64">
        <v>5771</v>
      </c>
      <c r="T2577" s="64">
        <v>128</v>
      </c>
      <c r="U2577" s="64">
        <v>395</v>
      </c>
      <c r="V2577" s="64">
        <v>3</v>
      </c>
    </row>
    <row r="2578" spans="6:22" x14ac:dyDescent="0.25">
      <c r="F2578" s="60">
        <v>2556</v>
      </c>
      <c r="G2578" s="69">
        <f t="shared" si="218"/>
        <v>27</v>
      </c>
      <c r="H2578" s="69">
        <f t="shared" si="217"/>
        <v>10</v>
      </c>
      <c r="I2578" s="84">
        <f t="shared" si="214"/>
        <v>371</v>
      </c>
      <c r="J2578" s="60">
        <f t="shared" si="215"/>
        <v>2257</v>
      </c>
      <c r="K2578" s="69">
        <f t="shared" si="216"/>
        <v>57</v>
      </c>
      <c r="L2578"/>
      <c r="M2578" s="85">
        <v>5772</v>
      </c>
      <c r="N2578" s="85">
        <v>2529</v>
      </c>
      <c r="O2578" s="85">
        <v>2556</v>
      </c>
      <c r="P2578" s="85">
        <v>126</v>
      </c>
      <c r="Q2578" s="70"/>
      <c r="R2578" s="85">
        <v>2556</v>
      </c>
      <c r="S2578" s="64">
        <v>5772</v>
      </c>
      <c r="T2578" s="64">
        <v>128</v>
      </c>
      <c r="U2578" s="64">
        <v>395</v>
      </c>
      <c r="V2578" s="64">
        <v>4</v>
      </c>
    </row>
    <row r="2579" spans="6:22" x14ac:dyDescent="0.25">
      <c r="F2579" s="60">
        <v>2557</v>
      </c>
      <c r="G2579" s="69">
        <f t="shared" si="218"/>
        <v>28</v>
      </c>
      <c r="H2579" s="69">
        <f t="shared" si="217"/>
        <v>10</v>
      </c>
      <c r="I2579" s="84">
        <f t="shared" si="214"/>
        <v>379</v>
      </c>
      <c r="J2579" s="60">
        <f t="shared" si="215"/>
        <v>2345</v>
      </c>
      <c r="K2579" s="69">
        <f t="shared" si="216"/>
        <v>57</v>
      </c>
      <c r="L2579"/>
      <c r="M2579" s="85">
        <v>6041</v>
      </c>
      <c r="N2579" s="85">
        <v>2529</v>
      </c>
      <c r="O2579" s="85">
        <v>2557</v>
      </c>
      <c r="P2579" s="85">
        <v>132</v>
      </c>
      <c r="Q2579" s="70"/>
      <c r="R2579" s="85">
        <v>2557</v>
      </c>
      <c r="S2579" s="64">
        <v>6041</v>
      </c>
      <c r="T2579" s="64">
        <v>134</v>
      </c>
      <c r="U2579" s="64">
        <v>395</v>
      </c>
      <c r="V2579" s="64">
        <v>1</v>
      </c>
    </row>
    <row r="2580" spans="6:22" x14ac:dyDescent="0.25">
      <c r="F2580" s="60">
        <v>2558</v>
      </c>
      <c r="G2580" s="69">
        <f t="shared" si="218"/>
        <v>28</v>
      </c>
      <c r="H2580" s="69">
        <f t="shared" si="217"/>
        <v>10</v>
      </c>
      <c r="I2580" s="84">
        <f t="shared" si="214"/>
        <v>379</v>
      </c>
      <c r="J2580" s="60">
        <f t="shared" si="215"/>
        <v>2345</v>
      </c>
      <c r="K2580" s="69">
        <f t="shared" si="216"/>
        <v>57</v>
      </c>
      <c r="L2580"/>
      <c r="M2580" s="85">
        <v>6042</v>
      </c>
      <c r="N2580" s="85">
        <v>2529</v>
      </c>
      <c r="O2580" s="85">
        <v>2558</v>
      </c>
      <c r="P2580" s="85">
        <v>132</v>
      </c>
      <c r="Q2580" s="70"/>
      <c r="R2580" s="85">
        <v>2558</v>
      </c>
      <c r="S2580" s="64">
        <v>6042</v>
      </c>
      <c r="T2580" s="64">
        <v>134</v>
      </c>
      <c r="U2580" s="64">
        <v>395</v>
      </c>
      <c r="V2580" s="64">
        <v>2</v>
      </c>
    </row>
    <row r="2581" spans="6:22" x14ac:dyDescent="0.25">
      <c r="F2581" s="60">
        <v>2559</v>
      </c>
      <c r="G2581" s="69">
        <f t="shared" si="218"/>
        <v>28</v>
      </c>
      <c r="H2581" s="69">
        <f t="shared" si="217"/>
        <v>10</v>
      </c>
      <c r="I2581" s="84">
        <f t="shared" si="214"/>
        <v>379</v>
      </c>
      <c r="J2581" s="60">
        <f t="shared" si="215"/>
        <v>2345</v>
      </c>
      <c r="K2581" s="69">
        <f t="shared" si="216"/>
        <v>57</v>
      </c>
      <c r="L2581"/>
      <c r="M2581" s="85">
        <v>6043</v>
      </c>
      <c r="N2581" s="85">
        <v>2529</v>
      </c>
      <c r="O2581" s="85">
        <v>2559</v>
      </c>
      <c r="P2581" s="85">
        <v>132</v>
      </c>
      <c r="Q2581" s="70"/>
      <c r="R2581" s="85">
        <v>2559</v>
      </c>
      <c r="S2581" s="64">
        <v>6043</v>
      </c>
      <c r="T2581" s="64">
        <v>134</v>
      </c>
      <c r="U2581" s="64">
        <v>395</v>
      </c>
      <c r="V2581" s="64">
        <v>3</v>
      </c>
    </row>
    <row r="2582" spans="6:22" x14ac:dyDescent="0.25">
      <c r="F2582" s="60">
        <v>2560</v>
      </c>
      <c r="G2582" s="69">
        <f t="shared" si="218"/>
        <v>28</v>
      </c>
      <c r="H2582" s="69">
        <f t="shared" si="217"/>
        <v>10</v>
      </c>
      <c r="I2582" s="84">
        <f t="shared" si="214"/>
        <v>379</v>
      </c>
      <c r="J2582" s="60">
        <f t="shared" si="215"/>
        <v>2345</v>
      </c>
      <c r="K2582" s="69">
        <f t="shared" si="216"/>
        <v>57</v>
      </c>
      <c r="L2582"/>
      <c r="M2582" s="85">
        <v>6044</v>
      </c>
      <c r="N2582" s="85">
        <v>2529</v>
      </c>
      <c r="O2582" s="85">
        <v>2560</v>
      </c>
      <c r="P2582" s="85">
        <v>132</v>
      </c>
      <c r="Q2582" s="70"/>
      <c r="R2582" s="85">
        <v>2560</v>
      </c>
      <c r="S2582" s="64">
        <v>6044</v>
      </c>
      <c r="T2582" s="64">
        <v>134</v>
      </c>
      <c r="U2582" s="64">
        <v>395</v>
      </c>
      <c r="V2582" s="64">
        <v>4</v>
      </c>
    </row>
    <row r="2583" spans="6:22" x14ac:dyDescent="0.25">
      <c r="F2583" s="60">
        <v>2561</v>
      </c>
      <c r="G2583" s="69">
        <f t="shared" si="218"/>
        <v>29</v>
      </c>
      <c r="H2583" s="69">
        <f t="shared" si="217"/>
        <v>10</v>
      </c>
      <c r="I2583" s="84">
        <f t="shared" ref="I2583:I2646" si="219">VLOOKUP(G2583,$A$23:$C$90,2,0)+VLOOKUP(H2583,$A$23:$C$90,3,0)</f>
        <v>387</v>
      </c>
      <c r="J2583" s="60">
        <f t="shared" si="215"/>
        <v>2433</v>
      </c>
      <c r="K2583" s="69">
        <f t="shared" si="216"/>
        <v>57</v>
      </c>
      <c r="L2583"/>
      <c r="M2583" s="85">
        <v>421</v>
      </c>
      <c r="N2583" s="85">
        <v>2561</v>
      </c>
      <c r="O2583" s="85">
        <v>2561</v>
      </c>
      <c r="P2583" s="85">
        <v>10</v>
      </c>
      <c r="Q2583" s="70"/>
      <c r="R2583" s="85">
        <v>2561</v>
      </c>
      <c r="S2583" s="64">
        <v>421</v>
      </c>
      <c r="T2583" s="64">
        <v>10</v>
      </c>
      <c r="U2583" s="64">
        <v>398</v>
      </c>
      <c r="V2583" s="64">
        <v>1</v>
      </c>
    </row>
    <row r="2584" spans="6:22" x14ac:dyDescent="0.25">
      <c r="F2584" s="60">
        <v>2562</v>
      </c>
      <c r="G2584" s="69">
        <f t="shared" si="218"/>
        <v>29</v>
      </c>
      <c r="H2584" s="69">
        <f t="shared" si="217"/>
        <v>10</v>
      </c>
      <c r="I2584" s="84">
        <f t="shared" si="219"/>
        <v>387</v>
      </c>
      <c r="J2584" s="60">
        <f t="shared" ref="J2584:J2647" si="220">RANK(I2584,$I$23:$I$6550,1)</f>
        <v>2433</v>
      </c>
      <c r="K2584" s="69">
        <f t="shared" ref="K2584:K2647" si="221">LOOKUP(F2584,$X$23:$X$191,$Y$23:$Y$191)</f>
        <v>57</v>
      </c>
      <c r="L2584"/>
      <c r="M2584" s="85">
        <v>422</v>
      </c>
      <c r="N2584" s="85">
        <v>2561</v>
      </c>
      <c r="O2584" s="85">
        <v>2562</v>
      </c>
      <c r="P2584" s="85">
        <v>10</v>
      </c>
      <c r="Q2584" s="70"/>
      <c r="R2584" s="85">
        <v>2562</v>
      </c>
      <c r="S2584" s="64">
        <v>422</v>
      </c>
      <c r="T2584" s="64">
        <v>10</v>
      </c>
      <c r="U2584" s="64">
        <v>398</v>
      </c>
      <c r="V2584" s="64">
        <v>2</v>
      </c>
    </row>
    <row r="2585" spans="6:22" x14ac:dyDescent="0.25">
      <c r="F2585" s="60">
        <v>2563</v>
      </c>
      <c r="G2585" s="69">
        <f t="shared" si="218"/>
        <v>29</v>
      </c>
      <c r="H2585" s="69">
        <f t="shared" si="217"/>
        <v>10</v>
      </c>
      <c r="I2585" s="84">
        <f t="shared" si="219"/>
        <v>387</v>
      </c>
      <c r="J2585" s="60">
        <f t="shared" si="220"/>
        <v>2433</v>
      </c>
      <c r="K2585" s="69">
        <f t="shared" si="221"/>
        <v>57</v>
      </c>
      <c r="L2585"/>
      <c r="M2585" s="85">
        <v>423</v>
      </c>
      <c r="N2585" s="85">
        <v>2561</v>
      </c>
      <c r="O2585" s="85">
        <v>2563</v>
      </c>
      <c r="P2585" s="85">
        <v>10</v>
      </c>
      <c r="Q2585" s="70"/>
      <c r="R2585" s="85">
        <v>2563</v>
      </c>
      <c r="S2585" s="64">
        <v>423</v>
      </c>
      <c r="T2585" s="64">
        <v>10</v>
      </c>
      <c r="U2585" s="64">
        <v>398</v>
      </c>
      <c r="V2585" s="64">
        <v>3</v>
      </c>
    </row>
    <row r="2586" spans="6:22" x14ac:dyDescent="0.25">
      <c r="F2586" s="60">
        <v>2564</v>
      </c>
      <c r="G2586" s="69">
        <f t="shared" si="218"/>
        <v>29</v>
      </c>
      <c r="H2586" s="69">
        <f t="shared" si="217"/>
        <v>10</v>
      </c>
      <c r="I2586" s="84">
        <f t="shared" si="219"/>
        <v>387</v>
      </c>
      <c r="J2586" s="60">
        <f t="shared" si="220"/>
        <v>2433</v>
      </c>
      <c r="K2586" s="69">
        <f t="shared" si="221"/>
        <v>57</v>
      </c>
      <c r="L2586"/>
      <c r="M2586" s="85">
        <v>424</v>
      </c>
      <c r="N2586" s="85">
        <v>2561</v>
      </c>
      <c r="O2586" s="85">
        <v>2564</v>
      </c>
      <c r="P2586" s="85">
        <v>10</v>
      </c>
      <c r="Q2586" s="70"/>
      <c r="R2586" s="85">
        <v>2564</v>
      </c>
      <c r="S2586" s="64">
        <v>424</v>
      </c>
      <c r="T2586" s="64">
        <v>10</v>
      </c>
      <c r="U2586" s="64">
        <v>398</v>
      </c>
      <c r="V2586" s="64">
        <v>4</v>
      </c>
    </row>
    <row r="2587" spans="6:22" x14ac:dyDescent="0.25">
      <c r="F2587" s="60">
        <v>2565</v>
      </c>
      <c r="G2587" s="69">
        <f t="shared" si="218"/>
        <v>30</v>
      </c>
      <c r="H2587" s="69">
        <f t="shared" si="217"/>
        <v>10</v>
      </c>
      <c r="I2587" s="84">
        <f t="shared" si="219"/>
        <v>395</v>
      </c>
      <c r="J2587" s="60">
        <f t="shared" si="220"/>
        <v>2529</v>
      </c>
      <c r="K2587" s="69">
        <f t="shared" si="221"/>
        <v>57</v>
      </c>
      <c r="L2587"/>
      <c r="M2587" s="85">
        <v>693</v>
      </c>
      <c r="N2587" s="85">
        <v>2561</v>
      </c>
      <c r="O2587" s="85">
        <v>2565</v>
      </c>
      <c r="P2587" s="85">
        <v>16</v>
      </c>
      <c r="Q2587" s="70"/>
      <c r="R2587" s="85">
        <v>2565</v>
      </c>
      <c r="S2587" s="64">
        <v>693</v>
      </c>
      <c r="T2587" s="64">
        <v>16</v>
      </c>
      <c r="U2587" s="64">
        <v>398</v>
      </c>
      <c r="V2587" s="64">
        <v>1</v>
      </c>
    </row>
    <row r="2588" spans="6:22" x14ac:dyDescent="0.25">
      <c r="F2588" s="60">
        <v>2566</v>
      </c>
      <c r="G2588" s="69">
        <f t="shared" si="218"/>
        <v>30</v>
      </c>
      <c r="H2588" s="69">
        <f t="shared" si="217"/>
        <v>10</v>
      </c>
      <c r="I2588" s="84">
        <f t="shared" si="219"/>
        <v>395</v>
      </c>
      <c r="J2588" s="60">
        <f t="shared" si="220"/>
        <v>2529</v>
      </c>
      <c r="K2588" s="69">
        <f t="shared" si="221"/>
        <v>57</v>
      </c>
      <c r="L2588"/>
      <c r="M2588" s="85">
        <v>694</v>
      </c>
      <c r="N2588" s="85">
        <v>2561</v>
      </c>
      <c r="O2588" s="85">
        <v>2566</v>
      </c>
      <c r="P2588" s="85">
        <v>16</v>
      </c>
      <c r="Q2588" s="70"/>
      <c r="R2588" s="85">
        <v>2566</v>
      </c>
      <c r="S2588" s="64">
        <v>694</v>
      </c>
      <c r="T2588" s="64">
        <v>16</v>
      </c>
      <c r="U2588" s="64">
        <v>398</v>
      </c>
      <c r="V2588" s="64">
        <v>2</v>
      </c>
    </row>
    <row r="2589" spans="6:22" x14ac:dyDescent="0.25">
      <c r="F2589" s="60">
        <v>2567</v>
      </c>
      <c r="G2589" s="69">
        <f t="shared" si="218"/>
        <v>30</v>
      </c>
      <c r="H2589" s="69">
        <f t="shared" si="217"/>
        <v>10</v>
      </c>
      <c r="I2589" s="84">
        <f t="shared" si="219"/>
        <v>395</v>
      </c>
      <c r="J2589" s="60">
        <f t="shared" si="220"/>
        <v>2529</v>
      </c>
      <c r="K2589" s="69">
        <f t="shared" si="221"/>
        <v>57</v>
      </c>
      <c r="L2589"/>
      <c r="M2589" s="85">
        <v>695</v>
      </c>
      <c r="N2589" s="85">
        <v>2561</v>
      </c>
      <c r="O2589" s="85">
        <v>2567</v>
      </c>
      <c r="P2589" s="85">
        <v>16</v>
      </c>
      <c r="Q2589" s="70"/>
      <c r="R2589" s="85">
        <v>2567</v>
      </c>
      <c r="S2589" s="64">
        <v>695</v>
      </c>
      <c r="T2589" s="64">
        <v>16</v>
      </c>
      <c r="U2589" s="64">
        <v>398</v>
      </c>
      <c r="V2589" s="64">
        <v>3</v>
      </c>
    </row>
    <row r="2590" spans="6:22" x14ac:dyDescent="0.25">
      <c r="F2590" s="60">
        <v>2568</v>
      </c>
      <c r="G2590" s="69">
        <f t="shared" si="218"/>
        <v>30</v>
      </c>
      <c r="H2590" s="69">
        <f t="shared" si="217"/>
        <v>10</v>
      </c>
      <c r="I2590" s="84">
        <f t="shared" si="219"/>
        <v>395</v>
      </c>
      <c r="J2590" s="60">
        <f t="shared" si="220"/>
        <v>2529</v>
      </c>
      <c r="K2590" s="69">
        <f t="shared" si="221"/>
        <v>57</v>
      </c>
      <c r="L2590"/>
      <c r="M2590" s="85">
        <v>696</v>
      </c>
      <c r="N2590" s="85">
        <v>2561</v>
      </c>
      <c r="O2590" s="85">
        <v>2568</v>
      </c>
      <c r="P2590" s="85">
        <v>16</v>
      </c>
      <c r="Q2590" s="70"/>
      <c r="R2590" s="85">
        <v>2568</v>
      </c>
      <c r="S2590" s="64">
        <v>696</v>
      </c>
      <c r="T2590" s="64">
        <v>16</v>
      </c>
      <c r="U2590" s="64">
        <v>398</v>
      </c>
      <c r="V2590" s="64">
        <v>4</v>
      </c>
    </row>
    <row r="2591" spans="6:22" x14ac:dyDescent="0.25">
      <c r="F2591" s="60">
        <v>2569</v>
      </c>
      <c r="G2591" s="69">
        <f t="shared" si="218"/>
        <v>31</v>
      </c>
      <c r="H2591" s="69">
        <f t="shared" si="217"/>
        <v>10</v>
      </c>
      <c r="I2591" s="84">
        <f t="shared" si="219"/>
        <v>403</v>
      </c>
      <c r="J2591" s="60">
        <f t="shared" si="220"/>
        <v>2617</v>
      </c>
      <c r="K2591" s="69">
        <f t="shared" si="221"/>
        <v>57</v>
      </c>
      <c r="L2591"/>
      <c r="M2591" s="85">
        <v>2033</v>
      </c>
      <c r="N2591" s="85">
        <v>2569</v>
      </c>
      <c r="O2591" s="85">
        <v>2569</v>
      </c>
      <c r="P2591" s="85">
        <v>45</v>
      </c>
      <c r="Q2591" s="70"/>
      <c r="R2591" s="85">
        <v>2569</v>
      </c>
      <c r="S2591" s="64">
        <v>2033</v>
      </c>
      <c r="T2591" s="64">
        <v>45</v>
      </c>
      <c r="U2591" s="64">
        <v>399</v>
      </c>
      <c r="V2591" s="64">
        <v>1</v>
      </c>
    </row>
    <row r="2592" spans="6:22" x14ac:dyDescent="0.25">
      <c r="F2592" s="60">
        <v>2570</v>
      </c>
      <c r="G2592" s="69">
        <f t="shared" si="218"/>
        <v>31</v>
      </c>
      <c r="H2592" s="69">
        <f t="shared" si="217"/>
        <v>10</v>
      </c>
      <c r="I2592" s="84">
        <f t="shared" si="219"/>
        <v>403</v>
      </c>
      <c r="J2592" s="60">
        <f t="shared" si="220"/>
        <v>2617</v>
      </c>
      <c r="K2592" s="69">
        <f t="shared" si="221"/>
        <v>57</v>
      </c>
      <c r="L2592"/>
      <c r="M2592" s="85">
        <v>2034</v>
      </c>
      <c r="N2592" s="85">
        <v>2569</v>
      </c>
      <c r="O2592" s="85">
        <v>2570</v>
      </c>
      <c r="P2592" s="85">
        <v>45</v>
      </c>
      <c r="Q2592" s="70"/>
      <c r="R2592" s="85">
        <v>2570</v>
      </c>
      <c r="S2592" s="64">
        <v>2034</v>
      </c>
      <c r="T2592" s="64">
        <v>45</v>
      </c>
      <c r="U2592" s="64">
        <v>399</v>
      </c>
      <c r="V2592" s="64">
        <v>2</v>
      </c>
    </row>
    <row r="2593" spans="6:22" x14ac:dyDescent="0.25">
      <c r="F2593" s="60">
        <v>2571</v>
      </c>
      <c r="G2593" s="69">
        <f t="shared" si="218"/>
        <v>31</v>
      </c>
      <c r="H2593" s="69">
        <f t="shared" si="217"/>
        <v>10</v>
      </c>
      <c r="I2593" s="84">
        <f t="shared" si="219"/>
        <v>403</v>
      </c>
      <c r="J2593" s="60">
        <f t="shared" si="220"/>
        <v>2617</v>
      </c>
      <c r="K2593" s="69">
        <f t="shared" si="221"/>
        <v>57</v>
      </c>
      <c r="L2593"/>
      <c r="M2593" s="85">
        <v>2035</v>
      </c>
      <c r="N2593" s="85">
        <v>2569</v>
      </c>
      <c r="O2593" s="85">
        <v>2571</v>
      </c>
      <c r="P2593" s="85">
        <v>45</v>
      </c>
      <c r="Q2593" s="70"/>
      <c r="R2593" s="85">
        <v>2571</v>
      </c>
      <c r="S2593" s="64">
        <v>2035</v>
      </c>
      <c r="T2593" s="64">
        <v>45</v>
      </c>
      <c r="U2593" s="64">
        <v>399</v>
      </c>
      <c r="V2593" s="64">
        <v>3</v>
      </c>
    </row>
    <row r="2594" spans="6:22" x14ac:dyDescent="0.25">
      <c r="F2594" s="60">
        <v>2572</v>
      </c>
      <c r="G2594" s="69">
        <f t="shared" si="218"/>
        <v>31</v>
      </c>
      <c r="H2594" s="69">
        <f t="shared" si="217"/>
        <v>10</v>
      </c>
      <c r="I2594" s="84">
        <f t="shared" si="219"/>
        <v>403</v>
      </c>
      <c r="J2594" s="60">
        <f t="shared" si="220"/>
        <v>2617</v>
      </c>
      <c r="K2594" s="69">
        <f t="shared" si="221"/>
        <v>57</v>
      </c>
      <c r="L2594"/>
      <c r="M2594" s="85">
        <v>2036</v>
      </c>
      <c r="N2594" s="85">
        <v>2569</v>
      </c>
      <c r="O2594" s="85">
        <v>2572</v>
      </c>
      <c r="P2594" s="85">
        <v>45</v>
      </c>
      <c r="Q2594" s="70"/>
      <c r="R2594" s="85">
        <v>2572</v>
      </c>
      <c r="S2594" s="64">
        <v>2036</v>
      </c>
      <c r="T2594" s="64">
        <v>45</v>
      </c>
      <c r="U2594" s="64">
        <v>399</v>
      </c>
      <c r="V2594" s="64">
        <v>4</v>
      </c>
    </row>
    <row r="2595" spans="6:22" x14ac:dyDescent="0.25">
      <c r="F2595" s="60">
        <v>2573</v>
      </c>
      <c r="G2595" s="69">
        <f t="shared" si="218"/>
        <v>32</v>
      </c>
      <c r="H2595" s="69">
        <f t="shared" si="217"/>
        <v>10</v>
      </c>
      <c r="I2595" s="84">
        <f t="shared" si="219"/>
        <v>411</v>
      </c>
      <c r="J2595" s="60">
        <f t="shared" si="220"/>
        <v>2705</v>
      </c>
      <c r="K2595" s="69">
        <f t="shared" si="221"/>
        <v>57</v>
      </c>
      <c r="L2595"/>
      <c r="M2595" s="85">
        <v>2305</v>
      </c>
      <c r="N2595" s="85">
        <v>2569</v>
      </c>
      <c r="O2595" s="85">
        <v>2573</v>
      </c>
      <c r="P2595" s="85">
        <v>51</v>
      </c>
      <c r="Q2595" s="70"/>
      <c r="R2595" s="85">
        <v>2573</v>
      </c>
      <c r="S2595" s="64">
        <v>2305</v>
      </c>
      <c r="T2595" s="64">
        <v>51</v>
      </c>
      <c r="U2595" s="64">
        <v>399</v>
      </c>
      <c r="V2595" s="64">
        <v>1</v>
      </c>
    </row>
    <row r="2596" spans="6:22" x14ac:dyDescent="0.25">
      <c r="F2596" s="60">
        <v>2574</v>
      </c>
      <c r="G2596" s="69">
        <f t="shared" si="218"/>
        <v>32</v>
      </c>
      <c r="H2596" s="69">
        <f t="shared" si="217"/>
        <v>10</v>
      </c>
      <c r="I2596" s="84">
        <f t="shared" si="219"/>
        <v>411</v>
      </c>
      <c r="J2596" s="60">
        <f t="shared" si="220"/>
        <v>2705</v>
      </c>
      <c r="K2596" s="69">
        <f t="shared" si="221"/>
        <v>57</v>
      </c>
      <c r="L2596"/>
      <c r="M2596" s="85">
        <v>2306</v>
      </c>
      <c r="N2596" s="85">
        <v>2569</v>
      </c>
      <c r="O2596" s="85">
        <v>2574</v>
      </c>
      <c r="P2596" s="85">
        <v>51</v>
      </c>
      <c r="Q2596" s="70"/>
      <c r="R2596" s="85">
        <v>2574</v>
      </c>
      <c r="S2596" s="64">
        <v>2306</v>
      </c>
      <c r="T2596" s="64">
        <v>51</v>
      </c>
      <c r="U2596" s="64">
        <v>399</v>
      </c>
      <c r="V2596" s="64">
        <v>2</v>
      </c>
    </row>
    <row r="2597" spans="6:22" x14ac:dyDescent="0.25">
      <c r="F2597" s="60">
        <v>2575</v>
      </c>
      <c r="G2597" s="69">
        <f t="shared" si="218"/>
        <v>32</v>
      </c>
      <c r="H2597" s="69">
        <f t="shared" si="217"/>
        <v>10</v>
      </c>
      <c r="I2597" s="84">
        <f t="shared" si="219"/>
        <v>411</v>
      </c>
      <c r="J2597" s="60">
        <f t="shared" si="220"/>
        <v>2705</v>
      </c>
      <c r="K2597" s="69">
        <f t="shared" si="221"/>
        <v>57</v>
      </c>
      <c r="L2597"/>
      <c r="M2597" s="85">
        <v>2307</v>
      </c>
      <c r="N2597" s="85">
        <v>2569</v>
      </c>
      <c r="O2597" s="85">
        <v>2575</v>
      </c>
      <c r="P2597" s="85">
        <v>51</v>
      </c>
      <c r="Q2597" s="70"/>
      <c r="R2597" s="85">
        <v>2575</v>
      </c>
      <c r="S2597" s="64">
        <v>2307</v>
      </c>
      <c r="T2597" s="64">
        <v>51</v>
      </c>
      <c r="U2597" s="64">
        <v>399</v>
      </c>
      <c r="V2597" s="64">
        <v>3</v>
      </c>
    </row>
    <row r="2598" spans="6:22" x14ac:dyDescent="0.25">
      <c r="F2598" s="60">
        <v>2576</v>
      </c>
      <c r="G2598" s="69">
        <f t="shared" si="218"/>
        <v>32</v>
      </c>
      <c r="H2598" s="69">
        <f t="shared" si="217"/>
        <v>10</v>
      </c>
      <c r="I2598" s="84">
        <f t="shared" si="219"/>
        <v>411</v>
      </c>
      <c r="J2598" s="60">
        <f t="shared" si="220"/>
        <v>2705</v>
      </c>
      <c r="K2598" s="69">
        <f t="shared" si="221"/>
        <v>57</v>
      </c>
      <c r="L2598"/>
      <c r="M2598" s="85">
        <v>2308</v>
      </c>
      <c r="N2598" s="85">
        <v>2569</v>
      </c>
      <c r="O2598" s="85">
        <v>2576</v>
      </c>
      <c r="P2598" s="85">
        <v>51</v>
      </c>
      <c r="Q2598" s="70"/>
      <c r="R2598" s="85">
        <v>2576</v>
      </c>
      <c r="S2598" s="64">
        <v>2308</v>
      </c>
      <c r="T2598" s="64">
        <v>51</v>
      </c>
      <c r="U2598" s="64">
        <v>399</v>
      </c>
      <c r="V2598" s="64">
        <v>4</v>
      </c>
    </row>
    <row r="2599" spans="6:22" x14ac:dyDescent="0.25">
      <c r="F2599" s="60">
        <v>2577</v>
      </c>
      <c r="G2599" s="69">
        <f t="shared" si="218"/>
        <v>33</v>
      </c>
      <c r="H2599" s="69">
        <f t="shared" ref="H2599:H2662" si="222">H2327+1</f>
        <v>10</v>
      </c>
      <c r="I2599" s="84">
        <f t="shared" si="219"/>
        <v>419</v>
      </c>
      <c r="J2599" s="60">
        <f t="shared" si="220"/>
        <v>2793</v>
      </c>
      <c r="K2599" s="69">
        <f t="shared" si="221"/>
        <v>57</v>
      </c>
      <c r="L2599"/>
      <c r="M2599" s="85">
        <v>3101</v>
      </c>
      <c r="N2599" s="85">
        <v>2569</v>
      </c>
      <c r="O2599" s="85">
        <v>2577</v>
      </c>
      <c r="P2599" s="85">
        <v>69</v>
      </c>
      <c r="Q2599" s="70"/>
      <c r="R2599" s="85">
        <v>2577</v>
      </c>
      <c r="S2599" s="64">
        <v>3101</v>
      </c>
      <c r="T2599" s="64">
        <v>69</v>
      </c>
      <c r="U2599" s="64">
        <v>399</v>
      </c>
      <c r="V2599" s="64">
        <v>1</v>
      </c>
    </row>
    <row r="2600" spans="6:22" x14ac:dyDescent="0.25">
      <c r="F2600" s="60">
        <v>2578</v>
      </c>
      <c r="G2600" s="69">
        <f t="shared" si="218"/>
        <v>33</v>
      </c>
      <c r="H2600" s="69">
        <f t="shared" si="222"/>
        <v>10</v>
      </c>
      <c r="I2600" s="84">
        <f t="shared" si="219"/>
        <v>419</v>
      </c>
      <c r="J2600" s="60">
        <f t="shared" si="220"/>
        <v>2793</v>
      </c>
      <c r="K2600" s="69">
        <f t="shared" si="221"/>
        <v>57</v>
      </c>
      <c r="L2600"/>
      <c r="M2600" s="85">
        <v>3102</v>
      </c>
      <c r="N2600" s="85">
        <v>2569</v>
      </c>
      <c r="O2600" s="85">
        <v>2578</v>
      </c>
      <c r="P2600" s="85">
        <v>69</v>
      </c>
      <c r="Q2600" s="70"/>
      <c r="R2600" s="85">
        <v>2578</v>
      </c>
      <c r="S2600" s="64">
        <v>3102</v>
      </c>
      <c r="T2600" s="64">
        <v>69</v>
      </c>
      <c r="U2600" s="64">
        <v>399</v>
      </c>
      <c r="V2600" s="64">
        <v>2</v>
      </c>
    </row>
    <row r="2601" spans="6:22" x14ac:dyDescent="0.25">
      <c r="F2601" s="60">
        <v>2579</v>
      </c>
      <c r="G2601" s="69">
        <f t="shared" si="218"/>
        <v>33</v>
      </c>
      <c r="H2601" s="69">
        <f t="shared" si="222"/>
        <v>10</v>
      </c>
      <c r="I2601" s="84">
        <f t="shared" si="219"/>
        <v>419</v>
      </c>
      <c r="J2601" s="60">
        <f t="shared" si="220"/>
        <v>2793</v>
      </c>
      <c r="K2601" s="69">
        <f t="shared" si="221"/>
        <v>57</v>
      </c>
      <c r="L2601"/>
      <c r="M2601" s="85">
        <v>3103</v>
      </c>
      <c r="N2601" s="85">
        <v>2569</v>
      </c>
      <c r="O2601" s="85">
        <v>2579</v>
      </c>
      <c r="P2601" s="85">
        <v>69</v>
      </c>
      <c r="Q2601" s="70"/>
      <c r="R2601" s="85">
        <v>2579</v>
      </c>
      <c r="S2601" s="64">
        <v>3103</v>
      </c>
      <c r="T2601" s="64">
        <v>69</v>
      </c>
      <c r="U2601" s="64">
        <v>399</v>
      </c>
      <c r="V2601" s="64">
        <v>3</v>
      </c>
    </row>
    <row r="2602" spans="6:22" x14ac:dyDescent="0.25">
      <c r="F2602" s="60">
        <v>2580</v>
      </c>
      <c r="G2602" s="69">
        <f t="shared" si="218"/>
        <v>33</v>
      </c>
      <c r="H2602" s="69">
        <f t="shared" si="222"/>
        <v>10</v>
      </c>
      <c r="I2602" s="84">
        <f t="shared" si="219"/>
        <v>419</v>
      </c>
      <c r="J2602" s="60">
        <f t="shared" si="220"/>
        <v>2793</v>
      </c>
      <c r="K2602" s="69">
        <f t="shared" si="221"/>
        <v>57</v>
      </c>
      <c r="L2602"/>
      <c r="M2602" s="85">
        <v>3104</v>
      </c>
      <c r="N2602" s="85">
        <v>2569</v>
      </c>
      <c r="O2602" s="85">
        <v>2580</v>
      </c>
      <c r="P2602" s="85">
        <v>69</v>
      </c>
      <c r="Q2602" s="70"/>
      <c r="R2602" s="85">
        <v>2580</v>
      </c>
      <c r="S2602" s="64">
        <v>3104</v>
      </c>
      <c r="T2602" s="64">
        <v>69</v>
      </c>
      <c r="U2602" s="64">
        <v>399</v>
      </c>
      <c r="V2602" s="64">
        <v>4</v>
      </c>
    </row>
    <row r="2603" spans="6:22" x14ac:dyDescent="0.25">
      <c r="F2603" s="60">
        <v>2581</v>
      </c>
      <c r="G2603" s="69">
        <f t="shared" ref="G2603:G2666" si="223">G2599+1</f>
        <v>34</v>
      </c>
      <c r="H2603" s="69">
        <f t="shared" si="222"/>
        <v>10</v>
      </c>
      <c r="I2603" s="84">
        <f t="shared" si="219"/>
        <v>427</v>
      </c>
      <c r="J2603" s="60">
        <f t="shared" si="220"/>
        <v>2881</v>
      </c>
      <c r="K2603" s="69">
        <f t="shared" si="221"/>
        <v>57</v>
      </c>
      <c r="L2603"/>
      <c r="M2603" s="85">
        <v>3373</v>
      </c>
      <c r="N2603" s="85">
        <v>2569</v>
      </c>
      <c r="O2603" s="85">
        <v>2581</v>
      </c>
      <c r="P2603" s="85">
        <v>75</v>
      </c>
      <c r="Q2603" s="70"/>
      <c r="R2603" s="85">
        <v>2581</v>
      </c>
      <c r="S2603" s="64">
        <v>3373</v>
      </c>
      <c r="T2603" s="64">
        <v>75</v>
      </c>
      <c r="U2603" s="64">
        <v>399</v>
      </c>
      <c r="V2603" s="64">
        <v>1</v>
      </c>
    </row>
    <row r="2604" spans="6:22" x14ac:dyDescent="0.25">
      <c r="F2604" s="60">
        <v>2582</v>
      </c>
      <c r="G2604" s="69">
        <f t="shared" si="223"/>
        <v>34</v>
      </c>
      <c r="H2604" s="69">
        <f t="shared" si="222"/>
        <v>10</v>
      </c>
      <c r="I2604" s="84">
        <f t="shared" si="219"/>
        <v>427</v>
      </c>
      <c r="J2604" s="60">
        <f t="shared" si="220"/>
        <v>2881</v>
      </c>
      <c r="K2604" s="69">
        <f t="shared" si="221"/>
        <v>57</v>
      </c>
      <c r="L2604"/>
      <c r="M2604" s="85">
        <v>3374</v>
      </c>
      <c r="N2604" s="85">
        <v>2569</v>
      </c>
      <c r="O2604" s="85">
        <v>2582</v>
      </c>
      <c r="P2604" s="85">
        <v>75</v>
      </c>
      <c r="Q2604" s="70"/>
      <c r="R2604" s="85">
        <v>2582</v>
      </c>
      <c r="S2604" s="64">
        <v>3374</v>
      </c>
      <c r="T2604" s="64">
        <v>75</v>
      </c>
      <c r="U2604" s="64">
        <v>399</v>
      </c>
      <c r="V2604" s="64">
        <v>2</v>
      </c>
    </row>
    <row r="2605" spans="6:22" x14ac:dyDescent="0.25">
      <c r="F2605" s="60">
        <v>2583</v>
      </c>
      <c r="G2605" s="69">
        <f t="shared" si="223"/>
        <v>34</v>
      </c>
      <c r="H2605" s="69">
        <f t="shared" si="222"/>
        <v>10</v>
      </c>
      <c r="I2605" s="84">
        <f t="shared" si="219"/>
        <v>427</v>
      </c>
      <c r="J2605" s="60">
        <f t="shared" si="220"/>
        <v>2881</v>
      </c>
      <c r="K2605" s="69">
        <f t="shared" si="221"/>
        <v>57</v>
      </c>
      <c r="L2605"/>
      <c r="M2605" s="85">
        <v>3375</v>
      </c>
      <c r="N2605" s="85">
        <v>2569</v>
      </c>
      <c r="O2605" s="85">
        <v>2583</v>
      </c>
      <c r="P2605" s="85">
        <v>75</v>
      </c>
      <c r="Q2605" s="70"/>
      <c r="R2605" s="85">
        <v>2583</v>
      </c>
      <c r="S2605" s="64">
        <v>3375</v>
      </c>
      <c r="T2605" s="64">
        <v>75</v>
      </c>
      <c r="U2605" s="64">
        <v>399</v>
      </c>
      <c r="V2605" s="64">
        <v>3</v>
      </c>
    </row>
    <row r="2606" spans="6:22" x14ac:dyDescent="0.25">
      <c r="F2606" s="60">
        <v>2584</v>
      </c>
      <c r="G2606" s="69">
        <f t="shared" si="223"/>
        <v>34</v>
      </c>
      <c r="H2606" s="69">
        <f t="shared" si="222"/>
        <v>10</v>
      </c>
      <c r="I2606" s="84">
        <f t="shared" si="219"/>
        <v>427</v>
      </c>
      <c r="J2606" s="60">
        <f t="shared" si="220"/>
        <v>2881</v>
      </c>
      <c r="K2606" s="69">
        <f t="shared" si="221"/>
        <v>57</v>
      </c>
      <c r="L2606"/>
      <c r="M2606" s="85">
        <v>3376</v>
      </c>
      <c r="N2606" s="85">
        <v>2569</v>
      </c>
      <c r="O2606" s="85">
        <v>2584</v>
      </c>
      <c r="P2606" s="85">
        <v>75</v>
      </c>
      <c r="Q2606" s="70"/>
      <c r="R2606" s="85">
        <v>2584</v>
      </c>
      <c r="S2606" s="64">
        <v>3376</v>
      </c>
      <c r="T2606" s="64">
        <v>75</v>
      </c>
      <c r="U2606" s="64">
        <v>399</v>
      </c>
      <c r="V2606" s="64">
        <v>4</v>
      </c>
    </row>
    <row r="2607" spans="6:22" x14ac:dyDescent="0.25">
      <c r="F2607" s="60">
        <v>2585</v>
      </c>
      <c r="G2607" s="69">
        <f t="shared" si="223"/>
        <v>35</v>
      </c>
      <c r="H2607" s="69">
        <f t="shared" si="222"/>
        <v>10</v>
      </c>
      <c r="I2607" s="84">
        <f t="shared" si="219"/>
        <v>454</v>
      </c>
      <c r="J2607" s="60">
        <f t="shared" si="220"/>
        <v>3177</v>
      </c>
      <c r="K2607" s="69">
        <f t="shared" si="221"/>
        <v>58</v>
      </c>
      <c r="L2607"/>
      <c r="M2607" s="85">
        <v>4169</v>
      </c>
      <c r="N2607" s="85">
        <v>2569</v>
      </c>
      <c r="O2607" s="85">
        <v>2585</v>
      </c>
      <c r="P2607" s="85">
        <v>93</v>
      </c>
      <c r="Q2607" s="70"/>
      <c r="R2607" s="85">
        <v>2585</v>
      </c>
      <c r="S2607" s="64">
        <v>4169</v>
      </c>
      <c r="T2607" s="64">
        <v>93</v>
      </c>
      <c r="U2607" s="64">
        <v>399</v>
      </c>
      <c r="V2607" s="64">
        <v>1</v>
      </c>
    </row>
    <row r="2608" spans="6:22" x14ac:dyDescent="0.25">
      <c r="F2608" s="60">
        <v>2586</v>
      </c>
      <c r="G2608" s="69">
        <f t="shared" si="223"/>
        <v>35</v>
      </c>
      <c r="H2608" s="69">
        <f t="shared" si="222"/>
        <v>10</v>
      </c>
      <c r="I2608" s="84">
        <f t="shared" si="219"/>
        <v>454</v>
      </c>
      <c r="J2608" s="60">
        <f t="shared" si="220"/>
        <v>3177</v>
      </c>
      <c r="K2608" s="69">
        <f t="shared" si="221"/>
        <v>58</v>
      </c>
      <c r="L2608"/>
      <c r="M2608" s="85">
        <v>4170</v>
      </c>
      <c r="N2608" s="85">
        <v>2569</v>
      </c>
      <c r="O2608" s="85">
        <v>2586</v>
      </c>
      <c r="P2608" s="85">
        <v>93</v>
      </c>
      <c r="Q2608" s="70"/>
      <c r="R2608" s="85">
        <v>2586</v>
      </c>
      <c r="S2608" s="64">
        <v>4170</v>
      </c>
      <c r="T2608" s="64">
        <v>93</v>
      </c>
      <c r="U2608" s="64">
        <v>399</v>
      </c>
      <c r="V2608" s="64">
        <v>2</v>
      </c>
    </row>
    <row r="2609" spans="6:22" x14ac:dyDescent="0.25">
      <c r="F2609" s="60">
        <v>2587</v>
      </c>
      <c r="G2609" s="69">
        <f t="shared" si="223"/>
        <v>35</v>
      </c>
      <c r="H2609" s="69">
        <f t="shared" si="222"/>
        <v>10</v>
      </c>
      <c r="I2609" s="84">
        <f t="shared" si="219"/>
        <v>454</v>
      </c>
      <c r="J2609" s="60">
        <f t="shared" si="220"/>
        <v>3177</v>
      </c>
      <c r="K2609" s="69">
        <f t="shared" si="221"/>
        <v>58</v>
      </c>
      <c r="L2609"/>
      <c r="M2609" s="85">
        <v>4171</v>
      </c>
      <c r="N2609" s="85">
        <v>2569</v>
      </c>
      <c r="O2609" s="85">
        <v>2587</v>
      </c>
      <c r="P2609" s="85">
        <v>93</v>
      </c>
      <c r="Q2609" s="70"/>
      <c r="R2609" s="85">
        <v>2587</v>
      </c>
      <c r="S2609" s="64">
        <v>4171</v>
      </c>
      <c r="T2609" s="64">
        <v>93</v>
      </c>
      <c r="U2609" s="64">
        <v>399</v>
      </c>
      <c r="V2609" s="64">
        <v>3</v>
      </c>
    </row>
    <row r="2610" spans="6:22" x14ac:dyDescent="0.25">
      <c r="F2610" s="60">
        <v>2588</v>
      </c>
      <c r="G2610" s="69">
        <f t="shared" si="223"/>
        <v>35</v>
      </c>
      <c r="H2610" s="69">
        <f t="shared" si="222"/>
        <v>10</v>
      </c>
      <c r="I2610" s="84">
        <f t="shared" si="219"/>
        <v>454</v>
      </c>
      <c r="J2610" s="60">
        <f t="shared" si="220"/>
        <v>3177</v>
      </c>
      <c r="K2610" s="69">
        <f t="shared" si="221"/>
        <v>58</v>
      </c>
      <c r="L2610"/>
      <c r="M2610" s="85">
        <v>4172</v>
      </c>
      <c r="N2610" s="85">
        <v>2569</v>
      </c>
      <c r="O2610" s="85">
        <v>2588</v>
      </c>
      <c r="P2610" s="85">
        <v>93</v>
      </c>
      <c r="Q2610" s="70"/>
      <c r="R2610" s="85">
        <v>2588</v>
      </c>
      <c r="S2610" s="64">
        <v>4172</v>
      </c>
      <c r="T2610" s="64">
        <v>93</v>
      </c>
      <c r="U2610" s="64">
        <v>399</v>
      </c>
      <c r="V2610" s="64">
        <v>4</v>
      </c>
    </row>
    <row r="2611" spans="6:22" x14ac:dyDescent="0.25">
      <c r="F2611" s="60">
        <v>2589</v>
      </c>
      <c r="G2611" s="69">
        <f t="shared" si="223"/>
        <v>36</v>
      </c>
      <c r="H2611" s="69">
        <f t="shared" si="222"/>
        <v>10</v>
      </c>
      <c r="I2611" s="84">
        <f t="shared" si="219"/>
        <v>462</v>
      </c>
      <c r="J2611" s="60">
        <f t="shared" si="220"/>
        <v>3265</v>
      </c>
      <c r="K2611" s="69">
        <f t="shared" si="221"/>
        <v>58</v>
      </c>
      <c r="L2611"/>
      <c r="M2611" s="85">
        <v>4441</v>
      </c>
      <c r="N2611" s="85">
        <v>2569</v>
      </c>
      <c r="O2611" s="85">
        <v>2589</v>
      </c>
      <c r="P2611" s="85">
        <v>99</v>
      </c>
      <c r="Q2611" s="70"/>
      <c r="R2611" s="85">
        <v>2589</v>
      </c>
      <c r="S2611" s="64">
        <v>4441</v>
      </c>
      <c r="T2611" s="64">
        <v>99</v>
      </c>
      <c r="U2611" s="64">
        <v>399</v>
      </c>
      <c r="V2611" s="64">
        <v>1</v>
      </c>
    </row>
    <row r="2612" spans="6:22" x14ac:dyDescent="0.25">
      <c r="F2612" s="60">
        <v>2590</v>
      </c>
      <c r="G2612" s="69">
        <f t="shared" si="223"/>
        <v>36</v>
      </c>
      <c r="H2612" s="69">
        <f t="shared" si="222"/>
        <v>10</v>
      </c>
      <c r="I2612" s="84">
        <f t="shared" si="219"/>
        <v>462</v>
      </c>
      <c r="J2612" s="60">
        <f t="shared" si="220"/>
        <v>3265</v>
      </c>
      <c r="K2612" s="69">
        <f t="shared" si="221"/>
        <v>58</v>
      </c>
      <c r="L2612"/>
      <c r="M2612" s="85">
        <v>4442</v>
      </c>
      <c r="N2612" s="85">
        <v>2569</v>
      </c>
      <c r="O2612" s="85">
        <v>2590</v>
      </c>
      <c r="P2612" s="85">
        <v>99</v>
      </c>
      <c r="Q2612" s="70"/>
      <c r="R2612" s="85">
        <v>2590</v>
      </c>
      <c r="S2612" s="64">
        <v>4442</v>
      </c>
      <c r="T2612" s="64">
        <v>99</v>
      </c>
      <c r="U2612" s="64">
        <v>399</v>
      </c>
      <c r="V2612" s="64">
        <v>2</v>
      </c>
    </row>
    <row r="2613" spans="6:22" x14ac:dyDescent="0.25">
      <c r="F2613" s="60">
        <v>2591</v>
      </c>
      <c r="G2613" s="69">
        <f t="shared" si="223"/>
        <v>36</v>
      </c>
      <c r="H2613" s="69">
        <f t="shared" si="222"/>
        <v>10</v>
      </c>
      <c r="I2613" s="84">
        <f t="shared" si="219"/>
        <v>462</v>
      </c>
      <c r="J2613" s="60">
        <f t="shared" si="220"/>
        <v>3265</v>
      </c>
      <c r="K2613" s="69">
        <f t="shared" si="221"/>
        <v>58</v>
      </c>
      <c r="L2613"/>
      <c r="M2613" s="85">
        <v>4443</v>
      </c>
      <c r="N2613" s="85">
        <v>2569</v>
      </c>
      <c r="O2613" s="85">
        <v>2591</v>
      </c>
      <c r="P2613" s="85">
        <v>99</v>
      </c>
      <c r="Q2613" s="70"/>
      <c r="R2613" s="85">
        <v>2591</v>
      </c>
      <c r="S2613" s="64">
        <v>4443</v>
      </c>
      <c r="T2613" s="64">
        <v>99</v>
      </c>
      <c r="U2613" s="64">
        <v>399</v>
      </c>
      <c r="V2613" s="64">
        <v>3</v>
      </c>
    </row>
    <row r="2614" spans="6:22" x14ac:dyDescent="0.25">
      <c r="F2614" s="60">
        <v>2592</v>
      </c>
      <c r="G2614" s="69">
        <f t="shared" si="223"/>
        <v>36</v>
      </c>
      <c r="H2614" s="69">
        <f t="shared" si="222"/>
        <v>10</v>
      </c>
      <c r="I2614" s="84">
        <f t="shared" si="219"/>
        <v>462</v>
      </c>
      <c r="J2614" s="60">
        <f t="shared" si="220"/>
        <v>3265</v>
      </c>
      <c r="K2614" s="69">
        <f t="shared" si="221"/>
        <v>58</v>
      </c>
      <c r="L2614"/>
      <c r="M2614" s="85">
        <v>4444</v>
      </c>
      <c r="N2614" s="85">
        <v>2569</v>
      </c>
      <c r="O2614" s="85">
        <v>2592</v>
      </c>
      <c r="P2614" s="85">
        <v>99</v>
      </c>
      <c r="Q2614" s="70"/>
      <c r="R2614" s="85">
        <v>2592</v>
      </c>
      <c r="S2614" s="64">
        <v>4444</v>
      </c>
      <c r="T2614" s="64">
        <v>99</v>
      </c>
      <c r="U2614" s="64">
        <v>399</v>
      </c>
      <c r="V2614" s="64">
        <v>4</v>
      </c>
    </row>
    <row r="2615" spans="6:22" x14ac:dyDescent="0.25">
      <c r="F2615" s="60">
        <v>2593</v>
      </c>
      <c r="G2615" s="69">
        <f t="shared" si="223"/>
        <v>37</v>
      </c>
      <c r="H2615" s="69">
        <f t="shared" si="222"/>
        <v>10</v>
      </c>
      <c r="I2615" s="84">
        <f t="shared" si="219"/>
        <v>470</v>
      </c>
      <c r="J2615" s="60">
        <f t="shared" si="220"/>
        <v>3353</v>
      </c>
      <c r="K2615" s="69">
        <f t="shared" si="221"/>
        <v>58</v>
      </c>
      <c r="L2615"/>
      <c r="M2615" s="85">
        <v>5237</v>
      </c>
      <c r="N2615" s="85">
        <v>2569</v>
      </c>
      <c r="O2615" s="85">
        <v>2593</v>
      </c>
      <c r="P2615" s="85">
        <v>115</v>
      </c>
      <c r="Q2615" s="70"/>
      <c r="R2615" s="85">
        <v>2593</v>
      </c>
      <c r="S2615" s="64">
        <v>5237</v>
      </c>
      <c r="T2615" s="64">
        <v>116</v>
      </c>
      <c r="U2615" s="64">
        <v>399</v>
      </c>
      <c r="V2615" s="64">
        <v>1</v>
      </c>
    </row>
    <row r="2616" spans="6:22" x14ac:dyDescent="0.25">
      <c r="F2616" s="60">
        <v>2594</v>
      </c>
      <c r="G2616" s="69">
        <f t="shared" si="223"/>
        <v>37</v>
      </c>
      <c r="H2616" s="69">
        <f t="shared" si="222"/>
        <v>10</v>
      </c>
      <c r="I2616" s="84">
        <f t="shared" si="219"/>
        <v>470</v>
      </c>
      <c r="J2616" s="60">
        <f t="shared" si="220"/>
        <v>3353</v>
      </c>
      <c r="K2616" s="69">
        <f t="shared" si="221"/>
        <v>58</v>
      </c>
      <c r="L2616"/>
      <c r="M2616" s="85">
        <v>5238</v>
      </c>
      <c r="N2616" s="85">
        <v>2569</v>
      </c>
      <c r="O2616" s="85">
        <v>2594</v>
      </c>
      <c r="P2616" s="85">
        <v>115</v>
      </c>
      <c r="Q2616" s="70"/>
      <c r="R2616" s="85">
        <v>2594</v>
      </c>
      <c r="S2616" s="64">
        <v>5238</v>
      </c>
      <c r="T2616" s="64">
        <v>116</v>
      </c>
      <c r="U2616" s="64">
        <v>399</v>
      </c>
      <c r="V2616" s="64">
        <v>2</v>
      </c>
    </row>
    <row r="2617" spans="6:22" x14ac:dyDescent="0.25">
      <c r="F2617" s="60">
        <v>2595</v>
      </c>
      <c r="G2617" s="69">
        <f t="shared" si="223"/>
        <v>37</v>
      </c>
      <c r="H2617" s="69">
        <f t="shared" si="222"/>
        <v>10</v>
      </c>
      <c r="I2617" s="84">
        <f t="shared" si="219"/>
        <v>470</v>
      </c>
      <c r="J2617" s="60">
        <f t="shared" si="220"/>
        <v>3353</v>
      </c>
      <c r="K2617" s="69">
        <f t="shared" si="221"/>
        <v>58</v>
      </c>
      <c r="L2617"/>
      <c r="M2617" s="85">
        <v>5239</v>
      </c>
      <c r="N2617" s="85">
        <v>2569</v>
      </c>
      <c r="O2617" s="85">
        <v>2595</v>
      </c>
      <c r="P2617" s="85">
        <v>115</v>
      </c>
      <c r="Q2617" s="70"/>
      <c r="R2617" s="85">
        <v>2595</v>
      </c>
      <c r="S2617" s="64">
        <v>5239</v>
      </c>
      <c r="T2617" s="64">
        <v>116</v>
      </c>
      <c r="U2617" s="64">
        <v>399</v>
      </c>
      <c r="V2617" s="64">
        <v>3</v>
      </c>
    </row>
    <row r="2618" spans="6:22" x14ac:dyDescent="0.25">
      <c r="F2618" s="60">
        <v>2596</v>
      </c>
      <c r="G2618" s="69">
        <f t="shared" si="223"/>
        <v>37</v>
      </c>
      <c r="H2618" s="69">
        <f t="shared" si="222"/>
        <v>10</v>
      </c>
      <c r="I2618" s="84">
        <f t="shared" si="219"/>
        <v>470</v>
      </c>
      <c r="J2618" s="60">
        <f t="shared" si="220"/>
        <v>3353</v>
      </c>
      <c r="K2618" s="69">
        <f t="shared" si="221"/>
        <v>58</v>
      </c>
      <c r="L2618"/>
      <c r="M2618" s="85">
        <v>5240</v>
      </c>
      <c r="N2618" s="85">
        <v>2569</v>
      </c>
      <c r="O2618" s="85">
        <v>2596</v>
      </c>
      <c r="P2618" s="85">
        <v>115</v>
      </c>
      <c r="Q2618" s="70"/>
      <c r="R2618" s="85">
        <v>2596</v>
      </c>
      <c r="S2618" s="64">
        <v>5240</v>
      </c>
      <c r="T2618" s="64">
        <v>116</v>
      </c>
      <c r="U2618" s="64">
        <v>399</v>
      </c>
      <c r="V2618" s="64">
        <v>4</v>
      </c>
    </row>
    <row r="2619" spans="6:22" x14ac:dyDescent="0.25">
      <c r="F2619" s="60">
        <v>2597</v>
      </c>
      <c r="G2619" s="69">
        <f t="shared" si="223"/>
        <v>38</v>
      </c>
      <c r="H2619" s="69">
        <f t="shared" si="222"/>
        <v>10</v>
      </c>
      <c r="I2619" s="84">
        <f t="shared" si="219"/>
        <v>478</v>
      </c>
      <c r="J2619" s="60">
        <f t="shared" si="220"/>
        <v>3441</v>
      </c>
      <c r="K2619" s="69">
        <f t="shared" si="221"/>
        <v>58</v>
      </c>
      <c r="L2619"/>
      <c r="M2619" s="85">
        <v>5509</v>
      </c>
      <c r="N2619" s="85">
        <v>2569</v>
      </c>
      <c r="O2619" s="85">
        <v>2597</v>
      </c>
      <c r="P2619" s="85">
        <v>121</v>
      </c>
      <c r="Q2619" s="70"/>
      <c r="R2619" s="85">
        <v>2597</v>
      </c>
      <c r="S2619" s="64">
        <v>5509</v>
      </c>
      <c r="T2619" s="64">
        <v>122</v>
      </c>
      <c r="U2619" s="64">
        <v>399</v>
      </c>
      <c r="V2619" s="64">
        <v>1</v>
      </c>
    </row>
    <row r="2620" spans="6:22" x14ac:dyDescent="0.25">
      <c r="F2620" s="60">
        <v>2598</v>
      </c>
      <c r="G2620" s="69">
        <f t="shared" si="223"/>
        <v>38</v>
      </c>
      <c r="H2620" s="69">
        <f t="shared" si="222"/>
        <v>10</v>
      </c>
      <c r="I2620" s="84">
        <f t="shared" si="219"/>
        <v>478</v>
      </c>
      <c r="J2620" s="60">
        <f t="shared" si="220"/>
        <v>3441</v>
      </c>
      <c r="K2620" s="69">
        <f t="shared" si="221"/>
        <v>58</v>
      </c>
      <c r="L2620"/>
      <c r="M2620" s="85">
        <v>5510</v>
      </c>
      <c r="N2620" s="85">
        <v>2569</v>
      </c>
      <c r="O2620" s="85">
        <v>2598</v>
      </c>
      <c r="P2620" s="85">
        <v>121</v>
      </c>
      <c r="Q2620" s="70"/>
      <c r="R2620" s="85">
        <v>2598</v>
      </c>
      <c r="S2620" s="64">
        <v>5510</v>
      </c>
      <c r="T2620" s="64">
        <v>122</v>
      </c>
      <c r="U2620" s="64">
        <v>399</v>
      </c>
      <c r="V2620" s="64">
        <v>2</v>
      </c>
    </row>
    <row r="2621" spans="6:22" x14ac:dyDescent="0.25">
      <c r="F2621" s="60">
        <v>2599</v>
      </c>
      <c r="G2621" s="69">
        <f t="shared" si="223"/>
        <v>38</v>
      </c>
      <c r="H2621" s="69">
        <f t="shared" si="222"/>
        <v>10</v>
      </c>
      <c r="I2621" s="84">
        <f t="shared" si="219"/>
        <v>478</v>
      </c>
      <c r="J2621" s="60">
        <f t="shared" si="220"/>
        <v>3441</v>
      </c>
      <c r="K2621" s="69">
        <f t="shared" si="221"/>
        <v>58</v>
      </c>
      <c r="L2621"/>
      <c r="M2621" s="85">
        <v>5511</v>
      </c>
      <c r="N2621" s="85">
        <v>2569</v>
      </c>
      <c r="O2621" s="85">
        <v>2599</v>
      </c>
      <c r="P2621" s="85">
        <v>121</v>
      </c>
      <c r="Q2621" s="70"/>
      <c r="R2621" s="85">
        <v>2599</v>
      </c>
      <c r="S2621" s="64">
        <v>5511</v>
      </c>
      <c r="T2621" s="64">
        <v>122</v>
      </c>
      <c r="U2621" s="64">
        <v>399</v>
      </c>
      <c r="V2621" s="64">
        <v>3</v>
      </c>
    </row>
    <row r="2622" spans="6:22" x14ac:dyDescent="0.25">
      <c r="F2622" s="60">
        <v>2600</v>
      </c>
      <c r="G2622" s="69">
        <f t="shared" si="223"/>
        <v>38</v>
      </c>
      <c r="H2622" s="69">
        <f t="shared" si="222"/>
        <v>10</v>
      </c>
      <c r="I2622" s="84">
        <f t="shared" si="219"/>
        <v>478</v>
      </c>
      <c r="J2622" s="60">
        <f t="shared" si="220"/>
        <v>3441</v>
      </c>
      <c r="K2622" s="69">
        <f t="shared" si="221"/>
        <v>58</v>
      </c>
      <c r="L2622"/>
      <c r="M2622" s="85">
        <v>5512</v>
      </c>
      <c r="N2622" s="85">
        <v>2569</v>
      </c>
      <c r="O2622" s="85">
        <v>2600</v>
      </c>
      <c r="P2622" s="85">
        <v>121</v>
      </c>
      <c r="Q2622" s="70"/>
      <c r="R2622" s="85">
        <v>2600</v>
      </c>
      <c r="S2622" s="64">
        <v>5512</v>
      </c>
      <c r="T2622" s="64">
        <v>122</v>
      </c>
      <c r="U2622" s="64">
        <v>399</v>
      </c>
      <c r="V2622" s="64">
        <v>4</v>
      </c>
    </row>
    <row r="2623" spans="6:22" x14ac:dyDescent="0.25">
      <c r="F2623" s="60">
        <v>2601</v>
      </c>
      <c r="G2623" s="69">
        <f t="shared" si="223"/>
        <v>39</v>
      </c>
      <c r="H2623" s="69">
        <f t="shared" si="222"/>
        <v>10</v>
      </c>
      <c r="I2623" s="84">
        <f t="shared" si="219"/>
        <v>486</v>
      </c>
      <c r="J2623" s="60">
        <f t="shared" si="220"/>
        <v>3529</v>
      </c>
      <c r="K2623" s="69">
        <f t="shared" si="221"/>
        <v>58</v>
      </c>
      <c r="L2623"/>
      <c r="M2623" s="85">
        <v>6305</v>
      </c>
      <c r="N2623" s="85">
        <v>2569</v>
      </c>
      <c r="O2623" s="85">
        <v>2601</v>
      </c>
      <c r="P2623" s="85">
        <v>138</v>
      </c>
      <c r="Q2623" s="70"/>
      <c r="R2623" s="85">
        <v>2601</v>
      </c>
      <c r="S2623" s="64">
        <v>6305</v>
      </c>
      <c r="T2623" s="64">
        <v>140</v>
      </c>
      <c r="U2623" s="64">
        <v>399</v>
      </c>
      <c r="V2623" s="64">
        <v>1</v>
      </c>
    </row>
    <row r="2624" spans="6:22" x14ac:dyDescent="0.25">
      <c r="F2624" s="60">
        <v>2602</v>
      </c>
      <c r="G2624" s="69">
        <f t="shared" si="223"/>
        <v>39</v>
      </c>
      <c r="H2624" s="69">
        <f t="shared" si="222"/>
        <v>10</v>
      </c>
      <c r="I2624" s="84">
        <f t="shared" si="219"/>
        <v>486</v>
      </c>
      <c r="J2624" s="60">
        <f t="shared" si="220"/>
        <v>3529</v>
      </c>
      <c r="K2624" s="69">
        <f t="shared" si="221"/>
        <v>58</v>
      </c>
      <c r="L2624"/>
      <c r="M2624" s="85">
        <v>6306</v>
      </c>
      <c r="N2624" s="85">
        <v>2569</v>
      </c>
      <c r="O2624" s="85">
        <v>2602</v>
      </c>
      <c r="P2624" s="85">
        <v>138</v>
      </c>
      <c r="Q2624" s="70"/>
      <c r="R2624" s="85">
        <v>2602</v>
      </c>
      <c r="S2624" s="64">
        <v>6306</v>
      </c>
      <c r="T2624" s="64">
        <v>140</v>
      </c>
      <c r="U2624" s="64">
        <v>399</v>
      </c>
      <c r="V2624" s="64">
        <v>2</v>
      </c>
    </row>
    <row r="2625" spans="6:22" x14ac:dyDescent="0.25">
      <c r="F2625" s="60">
        <v>2603</v>
      </c>
      <c r="G2625" s="69">
        <f t="shared" si="223"/>
        <v>39</v>
      </c>
      <c r="H2625" s="69">
        <f t="shared" si="222"/>
        <v>10</v>
      </c>
      <c r="I2625" s="84">
        <f t="shared" si="219"/>
        <v>486</v>
      </c>
      <c r="J2625" s="60">
        <f t="shared" si="220"/>
        <v>3529</v>
      </c>
      <c r="K2625" s="69">
        <f t="shared" si="221"/>
        <v>58</v>
      </c>
      <c r="L2625"/>
      <c r="M2625" s="85">
        <v>6307</v>
      </c>
      <c r="N2625" s="85">
        <v>2569</v>
      </c>
      <c r="O2625" s="85">
        <v>2603</v>
      </c>
      <c r="P2625" s="85">
        <v>138</v>
      </c>
      <c r="Q2625" s="70"/>
      <c r="R2625" s="85">
        <v>2603</v>
      </c>
      <c r="S2625" s="64">
        <v>6307</v>
      </c>
      <c r="T2625" s="64">
        <v>140</v>
      </c>
      <c r="U2625" s="64">
        <v>399</v>
      </c>
      <c r="V2625" s="64">
        <v>3</v>
      </c>
    </row>
    <row r="2626" spans="6:22" x14ac:dyDescent="0.25">
      <c r="F2626" s="60">
        <v>2604</v>
      </c>
      <c r="G2626" s="69">
        <f t="shared" si="223"/>
        <v>39</v>
      </c>
      <c r="H2626" s="69">
        <f t="shared" si="222"/>
        <v>10</v>
      </c>
      <c r="I2626" s="84">
        <f t="shared" si="219"/>
        <v>486</v>
      </c>
      <c r="J2626" s="60">
        <f t="shared" si="220"/>
        <v>3529</v>
      </c>
      <c r="K2626" s="69">
        <f t="shared" si="221"/>
        <v>58</v>
      </c>
      <c r="L2626"/>
      <c r="M2626" s="85">
        <v>6308</v>
      </c>
      <c r="N2626" s="85">
        <v>2569</v>
      </c>
      <c r="O2626" s="85">
        <v>2604</v>
      </c>
      <c r="P2626" s="85">
        <v>138</v>
      </c>
      <c r="Q2626" s="70"/>
      <c r="R2626" s="85">
        <v>2604</v>
      </c>
      <c r="S2626" s="64">
        <v>6308</v>
      </c>
      <c r="T2626" s="64">
        <v>140</v>
      </c>
      <c r="U2626" s="64">
        <v>399</v>
      </c>
      <c r="V2626" s="64">
        <v>4</v>
      </c>
    </row>
    <row r="2627" spans="6:22" x14ac:dyDescent="0.25">
      <c r="F2627" s="60">
        <v>2605</v>
      </c>
      <c r="G2627" s="69">
        <f t="shared" si="223"/>
        <v>40</v>
      </c>
      <c r="H2627" s="69">
        <f t="shared" si="222"/>
        <v>10</v>
      </c>
      <c r="I2627" s="84">
        <f t="shared" si="219"/>
        <v>494</v>
      </c>
      <c r="J2627" s="60">
        <f t="shared" si="220"/>
        <v>3617</v>
      </c>
      <c r="K2627" s="69">
        <f t="shared" si="221"/>
        <v>58</v>
      </c>
      <c r="L2627"/>
      <c r="M2627" s="85">
        <v>161</v>
      </c>
      <c r="N2627" s="85">
        <v>2605</v>
      </c>
      <c r="O2627" s="85">
        <v>2605</v>
      </c>
      <c r="P2627" s="85">
        <v>4</v>
      </c>
      <c r="Q2627" s="70"/>
      <c r="R2627" s="85">
        <v>2605</v>
      </c>
      <c r="S2627" s="64">
        <v>161</v>
      </c>
      <c r="T2627" s="64">
        <v>4</v>
      </c>
      <c r="U2627" s="64">
        <v>402</v>
      </c>
      <c r="V2627" s="64">
        <v>1</v>
      </c>
    </row>
    <row r="2628" spans="6:22" x14ac:dyDescent="0.25">
      <c r="F2628" s="60">
        <v>2606</v>
      </c>
      <c r="G2628" s="69">
        <f t="shared" si="223"/>
        <v>40</v>
      </c>
      <c r="H2628" s="69">
        <f t="shared" si="222"/>
        <v>10</v>
      </c>
      <c r="I2628" s="84">
        <f t="shared" si="219"/>
        <v>494</v>
      </c>
      <c r="J2628" s="60">
        <f t="shared" si="220"/>
        <v>3617</v>
      </c>
      <c r="K2628" s="69">
        <f t="shared" si="221"/>
        <v>58</v>
      </c>
      <c r="L2628"/>
      <c r="M2628" s="85">
        <v>162</v>
      </c>
      <c r="N2628" s="85">
        <v>2605</v>
      </c>
      <c r="O2628" s="85">
        <v>2606</v>
      </c>
      <c r="P2628" s="85">
        <v>4</v>
      </c>
      <c r="Q2628" s="70"/>
      <c r="R2628" s="85">
        <v>2606</v>
      </c>
      <c r="S2628" s="64">
        <v>162</v>
      </c>
      <c r="T2628" s="64">
        <v>4</v>
      </c>
      <c r="U2628" s="64">
        <v>402</v>
      </c>
      <c r="V2628" s="64">
        <v>2</v>
      </c>
    </row>
    <row r="2629" spans="6:22" x14ac:dyDescent="0.25">
      <c r="F2629" s="60">
        <v>2607</v>
      </c>
      <c r="G2629" s="69">
        <f t="shared" si="223"/>
        <v>40</v>
      </c>
      <c r="H2629" s="69">
        <f t="shared" si="222"/>
        <v>10</v>
      </c>
      <c r="I2629" s="84">
        <f t="shared" si="219"/>
        <v>494</v>
      </c>
      <c r="J2629" s="60">
        <f t="shared" si="220"/>
        <v>3617</v>
      </c>
      <c r="K2629" s="69">
        <f t="shared" si="221"/>
        <v>58</v>
      </c>
      <c r="L2629"/>
      <c r="M2629" s="85">
        <v>163</v>
      </c>
      <c r="N2629" s="85">
        <v>2605</v>
      </c>
      <c r="O2629" s="85">
        <v>2607</v>
      </c>
      <c r="P2629" s="85">
        <v>4</v>
      </c>
      <c r="Q2629" s="70"/>
      <c r="R2629" s="85">
        <v>2607</v>
      </c>
      <c r="S2629" s="64">
        <v>163</v>
      </c>
      <c r="T2629" s="64">
        <v>4</v>
      </c>
      <c r="U2629" s="64">
        <v>402</v>
      </c>
      <c r="V2629" s="64">
        <v>3</v>
      </c>
    </row>
    <row r="2630" spans="6:22" x14ac:dyDescent="0.25">
      <c r="F2630" s="60">
        <v>2608</v>
      </c>
      <c r="G2630" s="69">
        <f t="shared" si="223"/>
        <v>40</v>
      </c>
      <c r="H2630" s="69">
        <f t="shared" si="222"/>
        <v>10</v>
      </c>
      <c r="I2630" s="84">
        <f t="shared" si="219"/>
        <v>494</v>
      </c>
      <c r="J2630" s="60">
        <f t="shared" si="220"/>
        <v>3617</v>
      </c>
      <c r="K2630" s="69">
        <f t="shared" si="221"/>
        <v>58</v>
      </c>
      <c r="L2630"/>
      <c r="M2630" s="85">
        <v>164</v>
      </c>
      <c r="N2630" s="85">
        <v>2605</v>
      </c>
      <c r="O2630" s="85">
        <v>2608</v>
      </c>
      <c r="P2630" s="85">
        <v>4</v>
      </c>
      <c r="Q2630" s="70"/>
      <c r="R2630" s="85">
        <v>2608</v>
      </c>
      <c r="S2630" s="64">
        <v>164</v>
      </c>
      <c r="T2630" s="64">
        <v>4</v>
      </c>
      <c r="U2630" s="64">
        <v>402</v>
      </c>
      <c r="V2630" s="64">
        <v>4</v>
      </c>
    </row>
    <row r="2631" spans="6:22" x14ac:dyDescent="0.25">
      <c r="F2631" s="60">
        <v>2609</v>
      </c>
      <c r="G2631" s="69">
        <f t="shared" si="223"/>
        <v>41</v>
      </c>
      <c r="H2631" s="69">
        <f t="shared" si="222"/>
        <v>10</v>
      </c>
      <c r="I2631" s="84">
        <f t="shared" si="219"/>
        <v>502</v>
      </c>
      <c r="J2631" s="60">
        <f t="shared" si="220"/>
        <v>3705</v>
      </c>
      <c r="K2631" s="69">
        <f t="shared" si="221"/>
        <v>58</v>
      </c>
      <c r="L2631"/>
      <c r="M2631" s="85">
        <v>957</v>
      </c>
      <c r="N2631" s="85">
        <v>2605</v>
      </c>
      <c r="O2631" s="85">
        <v>2609</v>
      </c>
      <c r="P2631" s="85">
        <v>22</v>
      </c>
      <c r="Q2631" s="70"/>
      <c r="R2631" s="85">
        <v>2609</v>
      </c>
      <c r="S2631" s="64">
        <v>957</v>
      </c>
      <c r="T2631" s="64">
        <v>22</v>
      </c>
      <c r="U2631" s="64">
        <v>402</v>
      </c>
      <c r="V2631" s="64">
        <v>1</v>
      </c>
    </row>
    <row r="2632" spans="6:22" x14ac:dyDescent="0.25">
      <c r="F2632" s="60">
        <v>2610</v>
      </c>
      <c r="G2632" s="69">
        <f t="shared" si="223"/>
        <v>41</v>
      </c>
      <c r="H2632" s="69">
        <f t="shared" si="222"/>
        <v>10</v>
      </c>
      <c r="I2632" s="84">
        <f t="shared" si="219"/>
        <v>502</v>
      </c>
      <c r="J2632" s="60">
        <f t="shared" si="220"/>
        <v>3705</v>
      </c>
      <c r="K2632" s="69">
        <f t="shared" si="221"/>
        <v>58</v>
      </c>
      <c r="L2632"/>
      <c r="M2632" s="85">
        <v>958</v>
      </c>
      <c r="N2632" s="85">
        <v>2605</v>
      </c>
      <c r="O2632" s="85">
        <v>2610</v>
      </c>
      <c r="P2632" s="85">
        <v>22</v>
      </c>
      <c r="Q2632" s="70"/>
      <c r="R2632" s="85">
        <v>2610</v>
      </c>
      <c r="S2632" s="64">
        <v>958</v>
      </c>
      <c r="T2632" s="64">
        <v>22</v>
      </c>
      <c r="U2632" s="64">
        <v>402</v>
      </c>
      <c r="V2632" s="64">
        <v>2</v>
      </c>
    </row>
    <row r="2633" spans="6:22" x14ac:dyDescent="0.25">
      <c r="F2633" s="60">
        <v>2611</v>
      </c>
      <c r="G2633" s="69">
        <f t="shared" si="223"/>
        <v>41</v>
      </c>
      <c r="H2633" s="69">
        <f t="shared" si="222"/>
        <v>10</v>
      </c>
      <c r="I2633" s="84">
        <f t="shared" si="219"/>
        <v>502</v>
      </c>
      <c r="J2633" s="60">
        <f t="shared" si="220"/>
        <v>3705</v>
      </c>
      <c r="K2633" s="69">
        <f t="shared" si="221"/>
        <v>58</v>
      </c>
      <c r="L2633"/>
      <c r="M2633" s="85">
        <v>959</v>
      </c>
      <c r="N2633" s="85">
        <v>2605</v>
      </c>
      <c r="O2633" s="85">
        <v>2611</v>
      </c>
      <c r="P2633" s="85">
        <v>22</v>
      </c>
      <c r="Q2633" s="70"/>
      <c r="R2633" s="85">
        <v>2611</v>
      </c>
      <c r="S2633" s="64">
        <v>959</v>
      </c>
      <c r="T2633" s="64">
        <v>22</v>
      </c>
      <c r="U2633" s="64">
        <v>402</v>
      </c>
      <c r="V2633" s="64">
        <v>3</v>
      </c>
    </row>
    <row r="2634" spans="6:22" x14ac:dyDescent="0.25">
      <c r="F2634" s="60">
        <v>2612</v>
      </c>
      <c r="G2634" s="69">
        <f t="shared" si="223"/>
        <v>41</v>
      </c>
      <c r="H2634" s="69">
        <f t="shared" si="222"/>
        <v>10</v>
      </c>
      <c r="I2634" s="84">
        <f t="shared" si="219"/>
        <v>502</v>
      </c>
      <c r="J2634" s="60">
        <f t="shared" si="220"/>
        <v>3705</v>
      </c>
      <c r="K2634" s="69">
        <f t="shared" si="221"/>
        <v>58</v>
      </c>
      <c r="L2634"/>
      <c r="M2634" s="85">
        <v>960</v>
      </c>
      <c r="N2634" s="85">
        <v>2605</v>
      </c>
      <c r="O2634" s="85">
        <v>2612</v>
      </c>
      <c r="P2634" s="85">
        <v>22</v>
      </c>
      <c r="Q2634" s="70"/>
      <c r="R2634" s="85">
        <v>2612</v>
      </c>
      <c r="S2634" s="64">
        <v>960</v>
      </c>
      <c r="T2634" s="64">
        <v>22</v>
      </c>
      <c r="U2634" s="64">
        <v>402</v>
      </c>
      <c r="V2634" s="64">
        <v>4</v>
      </c>
    </row>
    <row r="2635" spans="6:22" x14ac:dyDescent="0.25">
      <c r="F2635" s="60">
        <v>2613</v>
      </c>
      <c r="G2635" s="69">
        <f t="shared" si="223"/>
        <v>42</v>
      </c>
      <c r="H2635" s="69">
        <f t="shared" si="222"/>
        <v>10</v>
      </c>
      <c r="I2635" s="84">
        <f t="shared" si="219"/>
        <v>510</v>
      </c>
      <c r="J2635" s="60">
        <f t="shared" si="220"/>
        <v>3793</v>
      </c>
      <c r="K2635" s="69">
        <f t="shared" si="221"/>
        <v>58</v>
      </c>
      <c r="L2635"/>
      <c r="M2635" s="85">
        <v>1229</v>
      </c>
      <c r="N2635" s="85">
        <v>2605</v>
      </c>
      <c r="O2635" s="85">
        <v>2613</v>
      </c>
      <c r="P2635" s="85">
        <v>28</v>
      </c>
      <c r="Q2635" s="70"/>
      <c r="R2635" s="85">
        <v>2613</v>
      </c>
      <c r="S2635" s="64">
        <v>1229</v>
      </c>
      <c r="T2635" s="64">
        <v>28</v>
      </c>
      <c r="U2635" s="64">
        <v>402</v>
      </c>
      <c r="V2635" s="64">
        <v>1</v>
      </c>
    </row>
    <row r="2636" spans="6:22" x14ac:dyDescent="0.25">
      <c r="F2636" s="60">
        <v>2614</v>
      </c>
      <c r="G2636" s="69">
        <f t="shared" si="223"/>
        <v>42</v>
      </c>
      <c r="H2636" s="69">
        <f t="shared" si="222"/>
        <v>10</v>
      </c>
      <c r="I2636" s="84">
        <f t="shared" si="219"/>
        <v>510</v>
      </c>
      <c r="J2636" s="60">
        <f t="shared" si="220"/>
        <v>3793</v>
      </c>
      <c r="K2636" s="69">
        <f t="shared" si="221"/>
        <v>58</v>
      </c>
      <c r="L2636"/>
      <c r="M2636" s="85">
        <v>1230</v>
      </c>
      <c r="N2636" s="85">
        <v>2605</v>
      </c>
      <c r="O2636" s="85">
        <v>2614</v>
      </c>
      <c r="P2636" s="85">
        <v>28</v>
      </c>
      <c r="Q2636" s="70"/>
      <c r="R2636" s="85">
        <v>2614</v>
      </c>
      <c r="S2636" s="64">
        <v>1230</v>
      </c>
      <c r="T2636" s="64">
        <v>28</v>
      </c>
      <c r="U2636" s="64">
        <v>402</v>
      </c>
      <c r="V2636" s="64">
        <v>2</v>
      </c>
    </row>
    <row r="2637" spans="6:22" x14ac:dyDescent="0.25">
      <c r="F2637" s="60">
        <v>2615</v>
      </c>
      <c r="G2637" s="69">
        <f t="shared" si="223"/>
        <v>42</v>
      </c>
      <c r="H2637" s="69">
        <f t="shared" si="222"/>
        <v>10</v>
      </c>
      <c r="I2637" s="84">
        <f t="shared" si="219"/>
        <v>510</v>
      </c>
      <c r="J2637" s="60">
        <f t="shared" si="220"/>
        <v>3793</v>
      </c>
      <c r="K2637" s="69">
        <f t="shared" si="221"/>
        <v>58</v>
      </c>
      <c r="L2637"/>
      <c r="M2637" s="85">
        <v>1231</v>
      </c>
      <c r="N2637" s="85">
        <v>2605</v>
      </c>
      <c r="O2637" s="85">
        <v>2615</v>
      </c>
      <c r="P2637" s="85">
        <v>28</v>
      </c>
      <c r="Q2637" s="70"/>
      <c r="R2637" s="85">
        <v>2615</v>
      </c>
      <c r="S2637" s="64">
        <v>1231</v>
      </c>
      <c r="T2637" s="64">
        <v>28</v>
      </c>
      <c r="U2637" s="64">
        <v>402</v>
      </c>
      <c r="V2637" s="64">
        <v>3</v>
      </c>
    </row>
    <row r="2638" spans="6:22" x14ac:dyDescent="0.25">
      <c r="F2638" s="60">
        <v>2616</v>
      </c>
      <c r="G2638" s="69">
        <f t="shared" si="223"/>
        <v>42</v>
      </c>
      <c r="H2638" s="69">
        <f t="shared" si="222"/>
        <v>10</v>
      </c>
      <c r="I2638" s="84">
        <f t="shared" si="219"/>
        <v>510</v>
      </c>
      <c r="J2638" s="60">
        <f t="shared" si="220"/>
        <v>3793</v>
      </c>
      <c r="K2638" s="69">
        <f t="shared" si="221"/>
        <v>58</v>
      </c>
      <c r="L2638"/>
      <c r="M2638" s="85">
        <v>1232</v>
      </c>
      <c r="N2638" s="85">
        <v>2605</v>
      </c>
      <c r="O2638" s="85">
        <v>2616</v>
      </c>
      <c r="P2638" s="85">
        <v>28</v>
      </c>
      <c r="Q2638" s="70"/>
      <c r="R2638" s="85">
        <v>2616</v>
      </c>
      <c r="S2638" s="64">
        <v>1232</v>
      </c>
      <c r="T2638" s="64">
        <v>28</v>
      </c>
      <c r="U2638" s="64">
        <v>402</v>
      </c>
      <c r="V2638" s="64">
        <v>4</v>
      </c>
    </row>
    <row r="2639" spans="6:22" x14ac:dyDescent="0.25">
      <c r="F2639" s="60">
        <v>2617</v>
      </c>
      <c r="G2639" s="69">
        <f t="shared" si="223"/>
        <v>43</v>
      </c>
      <c r="H2639" s="69">
        <f t="shared" si="222"/>
        <v>10</v>
      </c>
      <c r="I2639" s="84">
        <f t="shared" si="219"/>
        <v>518</v>
      </c>
      <c r="J2639" s="60">
        <f t="shared" si="220"/>
        <v>3881</v>
      </c>
      <c r="K2639" s="69">
        <f t="shared" si="221"/>
        <v>58</v>
      </c>
      <c r="L2639"/>
      <c r="M2639" s="85">
        <v>2569</v>
      </c>
      <c r="N2639" s="85">
        <v>2617</v>
      </c>
      <c r="O2639" s="85">
        <v>2617</v>
      </c>
      <c r="P2639" s="85">
        <v>57</v>
      </c>
      <c r="Q2639" s="70"/>
      <c r="R2639" s="85">
        <v>2617</v>
      </c>
      <c r="S2639" s="64">
        <v>2569</v>
      </c>
      <c r="T2639" s="64">
        <v>57</v>
      </c>
      <c r="U2639" s="64">
        <v>403</v>
      </c>
      <c r="V2639" s="64">
        <v>1</v>
      </c>
    </row>
    <row r="2640" spans="6:22" x14ac:dyDescent="0.25">
      <c r="F2640" s="60">
        <v>2618</v>
      </c>
      <c r="G2640" s="69">
        <f t="shared" si="223"/>
        <v>43</v>
      </c>
      <c r="H2640" s="69">
        <f t="shared" si="222"/>
        <v>10</v>
      </c>
      <c r="I2640" s="84">
        <f t="shared" si="219"/>
        <v>518</v>
      </c>
      <c r="J2640" s="60">
        <f t="shared" si="220"/>
        <v>3881</v>
      </c>
      <c r="K2640" s="69">
        <f t="shared" si="221"/>
        <v>58</v>
      </c>
      <c r="L2640"/>
      <c r="M2640" s="85">
        <v>2570</v>
      </c>
      <c r="N2640" s="85">
        <v>2617</v>
      </c>
      <c r="O2640" s="85">
        <v>2618</v>
      </c>
      <c r="P2640" s="85">
        <v>57</v>
      </c>
      <c r="Q2640" s="70"/>
      <c r="R2640" s="85">
        <v>2618</v>
      </c>
      <c r="S2640" s="64">
        <v>2570</v>
      </c>
      <c r="T2640" s="64">
        <v>57</v>
      </c>
      <c r="U2640" s="64">
        <v>403</v>
      </c>
      <c r="V2640" s="64">
        <v>2</v>
      </c>
    </row>
    <row r="2641" spans="6:22" x14ac:dyDescent="0.25">
      <c r="F2641" s="60">
        <v>2619</v>
      </c>
      <c r="G2641" s="69">
        <f t="shared" si="223"/>
        <v>43</v>
      </c>
      <c r="H2641" s="69">
        <f t="shared" si="222"/>
        <v>10</v>
      </c>
      <c r="I2641" s="84">
        <f t="shared" si="219"/>
        <v>518</v>
      </c>
      <c r="J2641" s="60">
        <f t="shared" si="220"/>
        <v>3881</v>
      </c>
      <c r="K2641" s="69">
        <f t="shared" si="221"/>
        <v>58</v>
      </c>
      <c r="L2641"/>
      <c r="M2641" s="85">
        <v>2571</v>
      </c>
      <c r="N2641" s="85">
        <v>2617</v>
      </c>
      <c r="O2641" s="85">
        <v>2619</v>
      </c>
      <c r="P2641" s="85">
        <v>57</v>
      </c>
      <c r="Q2641" s="70"/>
      <c r="R2641" s="85">
        <v>2619</v>
      </c>
      <c r="S2641" s="64">
        <v>2571</v>
      </c>
      <c r="T2641" s="64">
        <v>57</v>
      </c>
      <c r="U2641" s="64">
        <v>403</v>
      </c>
      <c r="V2641" s="64">
        <v>3</v>
      </c>
    </row>
    <row r="2642" spans="6:22" x14ac:dyDescent="0.25">
      <c r="F2642" s="60">
        <v>2620</v>
      </c>
      <c r="G2642" s="69">
        <f t="shared" si="223"/>
        <v>43</v>
      </c>
      <c r="H2642" s="69">
        <f t="shared" si="222"/>
        <v>10</v>
      </c>
      <c r="I2642" s="84">
        <f t="shared" si="219"/>
        <v>518</v>
      </c>
      <c r="J2642" s="60">
        <f t="shared" si="220"/>
        <v>3881</v>
      </c>
      <c r="K2642" s="69">
        <f t="shared" si="221"/>
        <v>58</v>
      </c>
      <c r="L2642"/>
      <c r="M2642" s="85">
        <v>2572</v>
      </c>
      <c r="N2642" s="85">
        <v>2617</v>
      </c>
      <c r="O2642" s="85">
        <v>2620</v>
      </c>
      <c r="P2642" s="85">
        <v>57</v>
      </c>
      <c r="Q2642" s="70"/>
      <c r="R2642" s="85">
        <v>2620</v>
      </c>
      <c r="S2642" s="64">
        <v>2572</v>
      </c>
      <c r="T2642" s="64">
        <v>57</v>
      </c>
      <c r="U2642" s="64">
        <v>403</v>
      </c>
      <c r="V2642" s="64">
        <v>4</v>
      </c>
    </row>
    <row r="2643" spans="6:22" x14ac:dyDescent="0.25">
      <c r="F2643" s="60">
        <v>2621</v>
      </c>
      <c r="G2643" s="69">
        <f t="shared" si="223"/>
        <v>44</v>
      </c>
      <c r="H2643" s="69">
        <f t="shared" si="222"/>
        <v>10</v>
      </c>
      <c r="I2643" s="84">
        <f t="shared" si="219"/>
        <v>526</v>
      </c>
      <c r="J2643" s="60">
        <f t="shared" si="220"/>
        <v>3969</v>
      </c>
      <c r="K2643" s="69">
        <f t="shared" si="221"/>
        <v>58</v>
      </c>
      <c r="L2643"/>
      <c r="M2643" s="85">
        <v>2841</v>
      </c>
      <c r="N2643" s="85">
        <v>2617</v>
      </c>
      <c r="O2643" s="85">
        <v>2621</v>
      </c>
      <c r="P2643" s="85">
        <v>63</v>
      </c>
      <c r="Q2643" s="70"/>
      <c r="R2643" s="85">
        <v>2621</v>
      </c>
      <c r="S2643" s="64">
        <v>2841</v>
      </c>
      <c r="T2643" s="64">
        <v>63</v>
      </c>
      <c r="U2643" s="64">
        <v>403</v>
      </c>
      <c r="V2643" s="64">
        <v>1</v>
      </c>
    </row>
    <row r="2644" spans="6:22" x14ac:dyDescent="0.25">
      <c r="F2644" s="60">
        <v>2622</v>
      </c>
      <c r="G2644" s="69">
        <f t="shared" si="223"/>
        <v>44</v>
      </c>
      <c r="H2644" s="69">
        <f t="shared" si="222"/>
        <v>10</v>
      </c>
      <c r="I2644" s="84">
        <f t="shared" si="219"/>
        <v>526</v>
      </c>
      <c r="J2644" s="60">
        <f t="shared" si="220"/>
        <v>3969</v>
      </c>
      <c r="K2644" s="69">
        <f t="shared" si="221"/>
        <v>58</v>
      </c>
      <c r="L2644"/>
      <c r="M2644" s="85">
        <v>2842</v>
      </c>
      <c r="N2644" s="85">
        <v>2617</v>
      </c>
      <c r="O2644" s="85">
        <v>2622</v>
      </c>
      <c r="P2644" s="85">
        <v>63</v>
      </c>
      <c r="Q2644" s="70"/>
      <c r="R2644" s="85">
        <v>2622</v>
      </c>
      <c r="S2644" s="64">
        <v>2842</v>
      </c>
      <c r="T2644" s="64">
        <v>63</v>
      </c>
      <c r="U2644" s="64">
        <v>403</v>
      </c>
      <c r="V2644" s="64">
        <v>2</v>
      </c>
    </row>
    <row r="2645" spans="6:22" x14ac:dyDescent="0.25">
      <c r="F2645" s="60">
        <v>2623</v>
      </c>
      <c r="G2645" s="69">
        <f t="shared" si="223"/>
        <v>44</v>
      </c>
      <c r="H2645" s="69">
        <f t="shared" si="222"/>
        <v>10</v>
      </c>
      <c r="I2645" s="84">
        <f t="shared" si="219"/>
        <v>526</v>
      </c>
      <c r="J2645" s="60">
        <f t="shared" si="220"/>
        <v>3969</v>
      </c>
      <c r="K2645" s="69">
        <f t="shared" si="221"/>
        <v>58</v>
      </c>
      <c r="L2645"/>
      <c r="M2645" s="85">
        <v>2843</v>
      </c>
      <c r="N2645" s="85">
        <v>2617</v>
      </c>
      <c r="O2645" s="85">
        <v>2623</v>
      </c>
      <c r="P2645" s="85">
        <v>63</v>
      </c>
      <c r="Q2645" s="70"/>
      <c r="R2645" s="85">
        <v>2623</v>
      </c>
      <c r="S2645" s="64">
        <v>2843</v>
      </c>
      <c r="T2645" s="64">
        <v>63</v>
      </c>
      <c r="U2645" s="64">
        <v>403</v>
      </c>
      <c r="V2645" s="64">
        <v>3</v>
      </c>
    </row>
    <row r="2646" spans="6:22" x14ac:dyDescent="0.25">
      <c r="F2646" s="60">
        <v>2624</v>
      </c>
      <c r="G2646" s="69">
        <f t="shared" si="223"/>
        <v>44</v>
      </c>
      <c r="H2646" s="69">
        <f t="shared" si="222"/>
        <v>10</v>
      </c>
      <c r="I2646" s="84">
        <f t="shared" si="219"/>
        <v>526</v>
      </c>
      <c r="J2646" s="60">
        <f t="shared" si="220"/>
        <v>3969</v>
      </c>
      <c r="K2646" s="69">
        <f t="shared" si="221"/>
        <v>58</v>
      </c>
      <c r="L2646"/>
      <c r="M2646" s="85">
        <v>2844</v>
      </c>
      <c r="N2646" s="85">
        <v>2617</v>
      </c>
      <c r="O2646" s="85">
        <v>2624</v>
      </c>
      <c r="P2646" s="85">
        <v>63</v>
      </c>
      <c r="Q2646" s="70"/>
      <c r="R2646" s="85">
        <v>2624</v>
      </c>
      <c r="S2646" s="64">
        <v>2844</v>
      </c>
      <c r="T2646" s="64">
        <v>63</v>
      </c>
      <c r="U2646" s="64">
        <v>403</v>
      </c>
      <c r="V2646" s="64">
        <v>4</v>
      </c>
    </row>
    <row r="2647" spans="6:22" x14ac:dyDescent="0.25">
      <c r="F2647" s="60">
        <v>2625</v>
      </c>
      <c r="G2647" s="69">
        <f t="shared" si="223"/>
        <v>45</v>
      </c>
      <c r="H2647" s="69">
        <f t="shared" si="222"/>
        <v>10</v>
      </c>
      <c r="I2647" s="84">
        <f t="shared" ref="I2647:I2710" si="224">VLOOKUP(G2647,$A$23:$C$90,2,0)+VLOOKUP(H2647,$A$23:$C$90,3,0)</f>
        <v>534</v>
      </c>
      <c r="J2647" s="60">
        <f t="shared" si="220"/>
        <v>4057</v>
      </c>
      <c r="K2647" s="69">
        <f t="shared" si="221"/>
        <v>58</v>
      </c>
      <c r="L2647"/>
      <c r="M2647" s="85">
        <v>3637</v>
      </c>
      <c r="N2647" s="85">
        <v>2617</v>
      </c>
      <c r="O2647" s="85">
        <v>2625</v>
      </c>
      <c r="P2647" s="85">
        <v>81</v>
      </c>
      <c r="Q2647" s="70"/>
      <c r="R2647" s="85">
        <v>2625</v>
      </c>
      <c r="S2647" s="64">
        <v>3637</v>
      </c>
      <c r="T2647" s="64">
        <v>81</v>
      </c>
      <c r="U2647" s="64">
        <v>403</v>
      </c>
      <c r="V2647" s="64">
        <v>1</v>
      </c>
    </row>
    <row r="2648" spans="6:22" x14ac:dyDescent="0.25">
      <c r="F2648" s="60">
        <v>2626</v>
      </c>
      <c r="G2648" s="69">
        <f t="shared" si="223"/>
        <v>45</v>
      </c>
      <c r="H2648" s="69">
        <f t="shared" si="222"/>
        <v>10</v>
      </c>
      <c r="I2648" s="84">
        <f t="shared" si="224"/>
        <v>534</v>
      </c>
      <c r="J2648" s="60">
        <f t="shared" ref="J2648:J2711" si="225">RANK(I2648,$I$23:$I$6550,1)</f>
        <v>4057</v>
      </c>
      <c r="K2648" s="69">
        <f t="shared" ref="K2648:K2711" si="226">LOOKUP(F2648,$X$23:$X$191,$Y$23:$Y$191)</f>
        <v>58</v>
      </c>
      <c r="L2648"/>
      <c r="M2648" s="85">
        <v>3638</v>
      </c>
      <c r="N2648" s="85">
        <v>2617</v>
      </c>
      <c r="O2648" s="85">
        <v>2626</v>
      </c>
      <c r="P2648" s="85">
        <v>81</v>
      </c>
      <c r="Q2648" s="70"/>
      <c r="R2648" s="85">
        <v>2626</v>
      </c>
      <c r="S2648" s="64">
        <v>3638</v>
      </c>
      <c r="T2648" s="64">
        <v>81</v>
      </c>
      <c r="U2648" s="64">
        <v>403</v>
      </c>
      <c r="V2648" s="64">
        <v>2</v>
      </c>
    </row>
    <row r="2649" spans="6:22" x14ac:dyDescent="0.25">
      <c r="F2649" s="60">
        <v>2627</v>
      </c>
      <c r="G2649" s="69">
        <f t="shared" si="223"/>
        <v>45</v>
      </c>
      <c r="H2649" s="69">
        <f t="shared" si="222"/>
        <v>10</v>
      </c>
      <c r="I2649" s="84">
        <f t="shared" si="224"/>
        <v>534</v>
      </c>
      <c r="J2649" s="60">
        <f t="shared" si="225"/>
        <v>4057</v>
      </c>
      <c r="K2649" s="69">
        <f t="shared" si="226"/>
        <v>58</v>
      </c>
      <c r="L2649"/>
      <c r="M2649" s="85">
        <v>3639</v>
      </c>
      <c r="N2649" s="85">
        <v>2617</v>
      </c>
      <c r="O2649" s="85">
        <v>2627</v>
      </c>
      <c r="P2649" s="85">
        <v>81</v>
      </c>
      <c r="Q2649" s="70"/>
      <c r="R2649" s="85">
        <v>2627</v>
      </c>
      <c r="S2649" s="64">
        <v>3639</v>
      </c>
      <c r="T2649" s="64">
        <v>81</v>
      </c>
      <c r="U2649" s="64">
        <v>403</v>
      </c>
      <c r="V2649" s="64">
        <v>3</v>
      </c>
    </row>
    <row r="2650" spans="6:22" x14ac:dyDescent="0.25">
      <c r="F2650" s="60">
        <v>2628</v>
      </c>
      <c r="G2650" s="69">
        <f t="shared" si="223"/>
        <v>45</v>
      </c>
      <c r="H2650" s="69">
        <f t="shared" si="222"/>
        <v>10</v>
      </c>
      <c r="I2650" s="84">
        <f t="shared" si="224"/>
        <v>534</v>
      </c>
      <c r="J2650" s="60">
        <f t="shared" si="225"/>
        <v>4057</v>
      </c>
      <c r="K2650" s="69">
        <f t="shared" si="226"/>
        <v>58</v>
      </c>
      <c r="L2650"/>
      <c r="M2650" s="85">
        <v>3640</v>
      </c>
      <c r="N2650" s="85">
        <v>2617</v>
      </c>
      <c r="O2650" s="85">
        <v>2628</v>
      </c>
      <c r="P2650" s="85">
        <v>81</v>
      </c>
      <c r="Q2650" s="70"/>
      <c r="R2650" s="85">
        <v>2628</v>
      </c>
      <c r="S2650" s="64">
        <v>3640</v>
      </c>
      <c r="T2650" s="64">
        <v>81</v>
      </c>
      <c r="U2650" s="64">
        <v>403</v>
      </c>
      <c r="V2650" s="64">
        <v>4</v>
      </c>
    </row>
    <row r="2651" spans="6:22" x14ac:dyDescent="0.25">
      <c r="F2651" s="60">
        <v>2629</v>
      </c>
      <c r="G2651" s="69">
        <f t="shared" si="223"/>
        <v>46</v>
      </c>
      <c r="H2651" s="69">
        <f t="shared" si="222"/>
        <v>10</v>
      </c>
      <c r="I2651" s="84">
        <f t="shared" si="224"/>
        <v>542</v>
      </c>
      <c r="J2651" s="60">
        <f t="shared" si="225"/>
        <v>4145</v>
      </c>
      <c r="K2651" s="69">
        <f t="shared" si="226"/>
        <v>58</v>
      </c>
      <c r="L2651"/>
      <c r="M2651" s="85">
        <v>3909</v>
      </c>
      <c r="N2651" s="85">
        <v>2617</v>
      </c>
      <c r="O2651" s="85">
        <v>2629</v>
      </c>
      <c r="P2651" s="85">
        <v>87</v>
      </c>
      <c r="Q2651" s="70"/>
      <c r="R2651" s="85">
        <v>2629</v>
      </c>
      <c r="S2651" s="64">
        <v>3909</v>
      </c>
      <c r="T2651" s="64">
        <v>87</v>
      </c>
      <c r="U2651" s="64">
        <v>403</v>
      </c>
      <c r="V2651" s="64">
        <v>1</v>
      </c>
    </row>
    <row r="2652" spans="6:22" x14ac:dyDescent="0.25">
      <c r="F2652" s="60">
        <v>2630</v>
      </c>
      <c r="G2652" s="69">
        <f t="shared" si="223"/>
        <v>46</v>
      </c>
      <c r="H2652" s="69">
        <f t="shared" si="222"/>
        <v>10</v>
      </c>
      <c r="I2652" s="84">
        <f t="shared" si="224"/>
        <v>542</v>
      </c>
      <c r="J2652" s="60">
        <f t="shared" si="225"/>
        <v>4145</v>
      </c>
      <c r="K2652" s="69">
        <f t="shared" si="226"/>
        <v>58</v>
      </c>
      <c r="L2652"/>
      <c r="M2652" s="85">
        <v>3910</v>
      </c>
      <c r="N2652" s="85">
        <v>2617</v>
      </c>
      <c r="O2652" s="85">
        <v>2630</v>
      </c>
      <c r="P2652" s="85">
        <v>87</v>
      </c>
      <c r="Q2652" s="70"/>
      <c r="R2652" s="85">
        <v>2630</v>
      </c>
      <c r="S2652" s="64">
        <v>3910</v>
      </c>
      <c r="T2652" s="64">
        <v>87</v>
      </c>
      <c r="U2652" s="64">
        <v>403</v>
      </c>
      <c r="V2652" s="64">
        <v>2</v>
      </c>
    </row>
    <row r="2653" spans="6:22" x14ac:dyDescent="0.25">
      <c r="F2653" s="60">
        <v>2631</v>
      </c>
      <c r="G2653" s="69">
        <f t="shared" si="223"/>
        <v>46</v>
      </c>
      <c r="H2653" s="69">
        <f t="shared" si="222"/>
        <v>10</v>
      </c>
      <c r="I2653" s="84">
        <f t="shared" si="224"/>
        <v>542</v>
      </c>
      <c r="J2653" s="60">
        <f t="shared" si="225"/>
        <v>4145</v>
      </c>
      <c r="K2653" s="69">
        <f t="shared" si="226"/>
        <v>58</v>
      </c>
      <c r="L2653"/>
      <c r="M2653" s="85">
        <v>3911</v>
      </c>
      <c r="N2653" s="85">
        <v>2617</v>
      </c>
      <c r="O2653" s="85">
        <v>2631</v>
      </c>
      <c r="P2653" s="85">
        <v>87</v>
      </c>
      <c r="Q2653" s="70"/>
      <c r="R2653" s="85">
        <v>2631</v>
      </c>
      <c r="S2653" s="64">
        <v>3911</v>
      </c>
      <c r="T2653" s="64">
        <v>87</v>
      </c>
      <c r="U2653" s="64">
        <v>403</v>
      </c>
      <c r="V2653" s="64">
        <v>3</v>
      </c>
    </row>
    <row r="2654" spans="6:22" x14ac:dyDescent="0.25">
      <c r="F2654" s="60">
        <v>2632</v>
      </c>
      <c r="G2654" s="69">
        <f t="shared" si="223"/>
        <v>46</v>
      </c>
      <c r="H2654" s="69">
        <f t="shared" si="222"/>
        <v>10</v>
      </c>
      <c r="I2654" s="84">
        <f t="shared" si="224"/>
        <v>542</v>
      </c>
      <c r="J2654" s="60">
        <f t="shared" si="225"/>
        <v>4145</v>
      </c>
      <c r="K2654" s="69">
        <f t="shared" si="226"/>
        <v>58</v>
      </c>
      <c r="L2654"/>
      <c r="M2654" s="85">
        <v>3912</v>
      </c>
      <c r="N2654" s="85">
        <v>2617</v>
      </c>
      <c r="O2654" s="85">
        <v>2632</v>
      </c>
      <c r="P2654" s="85">
        <v>87</v>
      </c>
      <c r="Q2654" s="70"/>
      <c r="R2654" s="85">
        <v>2632</v>
      </c>
      <c r="S2654" s="64">
        <v>3912</v>
      </c>
      <c r="T2654" s="64">
        <v>87</v>
      </c>
      <c r="U2654" s="64">
        <v>403</v>
      </c>
      <c r="V2654" s="64">
        <v>4</v>
      </c>
    </row>
    <row r="2655" spans="6:22" x14ac:dyDescent="0.25">
      <c r="F2655" s="60">
        <v>2633</v>
      </c>
      <c r="G2655" s="69">
        <f t="shared" si="223"/>
        <v>47</v>
      </c>
      <c r="H2655" s="69">
        <f t="shared" si="222"/>
        <v>10</v>
      </c>
      <c r="I2655" s="84">
        <f t="shared" si="224"/>
        <v>550</v>
      </c>
      <c r="J2655" s="60">
        <f t="shared" si="225"/>
        <v>4233</v>
      </c>
      <c r="K2655" s="69">
        <f t="shared" si="226"/>
        <v>59</v>
      </c>
      <c r="L2655"/>
      <c r="M2655" s="85">
        <v>4705</v>
      </c>
      <c r="N2655" s="85">
        <v>2617</v>
      </c>
      <c r="O2655" s="85">
        <v>2633</v>
      </c>
      <c r="P2655" s="85">
        <v>104</v>
      </c>
      <c r="Q2655" s="70"/>
      <c r="R2655" s="85">
        <v>2633</v>
      </c>
      <c r="S2655" s="64">
        <v>4705</v>
      </c>
      <c r="T2655" s="64">
        <v>104</v>
      </c>
      <c r="U2655" s="64">
        <v>403</v>
      </c>
      <c r="V2655" s="64">
        <v>1</v>
      </c>
    </row>
    <row r="2656" spans="6:22" x14ac:dyDescent="0.25">
      <c r="F2656" s="60">
        <v>2634</v>
      </c>
      <c r="G2656" s="69">
        <f t="shared" si="223"/>
        <v>47</v>
      </c>
      <c r="H2656" s="69">
        <f t="shared" si="222"/>
        <v>10</v>
      </c>
      <c r="I2656" s="84">
        <f t="shared" si="224"/>
        <v>550</v>
      </c>
      <c r="J2656" s="60">
        <f t="shared" si="225"/>
        <v>4233</v>
      </c>
      <c r="K2656" s="69">
        <f t="shared" si="226"/>
        <v>59</v>
      </c>
      <c r="L2656"/>
      <c r="M2656" s="85">
        <v>4706</v>
      </c>
      <c r="N2656" s="85">
        <v>2617</v>
      </c>
      <c r="O2656" s="85">
        <v>2634</v>
      </c>
      <c r="P2656" s="85">
        <v>104</v>
      </c>
      <c r="Q2656" s="70"/>
      <c r="R2656" s="85">
        <v>2634</v>
      </c>
      <c r="S2656" s="64">
        <v>4706</v>
      </c>
      <c r="T2656" s="64">
        <v>104</v>
      </c>
      <c r="U2656" s="64">
        <v>403</v>
      </c>
      <c r="V2656" s="64">
        <v>2</v>
      </c>
    </row>
    <row r="2657" spans="6:22" x14ac:dyDescent="0.25">
      <c r="F2657" s="60">
        <v>2635</v>
      </c>
      <c r="G2657" s="69">
        <f t="shared" si="223"/>
        <v>47</v>
      </c>
      <c r="H2657" s="69">
        <f t="shared" si="222"/>
        <v>10</v>
      </c>
      <c r="I2657" s="84">
        <f t="shared" si="224"/>
        <v>550</v>
      </c>
      <c r="J2657" s="60">
        <f t="shared" si="225"/>
        <v>4233</v>
      </c>
      <c r="K2657" s="69">
        <f t="shared" si="226"/>
        <v>59</v>
      </c>
      <c r="L2657"/>
      <c r="M2657" s="85">
        <v>4707</v>
      </c>
      <c r="N2657" s="85">
        <v>2617</v>
      </c>
      <c r="O2657" s="85">
        <v>2635</v>
      </c>
      <c r="P2657" s="85">
        <v>104</v>
      </c>
      <c r="Q2657" s="70"/>
      <c r="R2657" s="85">
        <v>2635</v>
      </c>
      <c r="S2657" s="64">
        <v>4707</v>
      </c>
      <c r="T2657" s="64">
        <v>104</v>
      </c>
      <c r="U2657" s="64">
        <v>403</v>
      </c>
      <c r="V2657" s="64">
        <v>3</v>
      </c>
    </row>
    <row r="2658" spans="6:22" x14ac:dyDescent="0.25">
      <c r="F2658" s="60">
        <v>2636</v>
      </c>
      <c r="G2658" s="69">
        <f t="shared" si="223"/>
        <v>47</v>
      </c>
      <c r="H2658" s="69">
        <f t="shared" si="222"/>
        <v>10</v>
      </c>
      <c r="I2658" s="84">
        <f t="shared" si="224"/>
        <v>550</v>
      </c>
      <c r="J2658" s="60">
        <f t="shared" si="225"/>
        <v>4233</v>
      </c>
      <c r="K2658" s="69">
        <f t="shared" si="226"/>
        <v>59</v>
      </c>
      <c r="L2658"/>
      <c r="M2658" s="85">
        <v>4708</v>
      </c>
      <c r="N2658" s="85">
        <v>2617</v>
      </c>
      <c r="O2658" s="85">
        <v>2636</v>
      </c>
      <c r="P2658" s="85">
        <v>104</v>
      </c>
      <c r="Q2658" s="70"/>
      <c r="R2658" s="85">
        <v>2636</v>
      </c>
      <c r="S2658" s="64">
        <v>4708</v>
      </c>
      <c r="T2658" s="64">
        <v>104</v>
      </c>
      <c r="U2658" s="64">
        <v>403</v>
      </c>
      <c r="V2658" s="64">
        <v>4</v>
      </c>
    </row>
    <row r="2659" spans="6:22" x14ac:dyDescent="0.25">
      <c r="F2659" s="60">
        <v>2637</v>
      </c>
      <c r="G2659" s="69">
        <f t="shared" si="223"/>
        <v>48</v>
      </c>
      <c r="H2659" s="69">
        <f t="shared" si="222"/>
        <v>10</v>
      </c>
      <c r="I2659" s="84">
        <f t="shared" si="224"/>
        <v>558</v>
      </c>
      <c r="J2659" s="60">
        <f t="shared" si="225"/>
        <v>4321</v>
      </c>
      <c r="K2659" s="69">
        <f t="shared" si="226"/>
        <v>59</v>
      </c>
      <c r="L2659"/>
      <c r="M2659" s="85">
        <v>4977</v>
      </c>
      <c r="N2659" s="85">
        <v>2617</v>
      </c>
      <c r="O2659" s="85">
        <v>2637</v>
      </c>
      <c r="P2659" s="85">
        <v>110</v>
      </c>
      <c r="Q2659" s="70"/>
      <c r="R2659" s="85">
        <v>2637</v>
      </c>
      <c r="S2659" s="64">
        <v>4977</v>
      </c>
      <c r="T2659" s="64">
        <v>110</v>
      </c>
      <c r="U2659" s="64">
        <v>403</v>
      </c>
      <c r="V2659" s="64">
        <v>1</v>
      </c>
    </row>
    <row r="2660" spans="6:22" x14ac:dyDescent="0.25">
      <c r="F2660" s="60">
        <v>2638</v>
      </c>
      <c r="G2660" s="69">
        <f t="shared" si="223"/>
        <v>48</v>
      </c>
      <c r="H2660" s="69">
        <f t="shared" si="222"/>
        <v>10</v>
      </c>
      <c r="I2660" s="84">
        <f t="shared" si="224"/>
        <v>558</v>
      </c>
      <c r="J2660" s="60">
        <f t="shared" si="225"/>
        <v>4321</v>
      </c>
      <c r="K2660" s="69">
        <f t="shared" si="226"/>
        <v>59</v>
      </c>
      <c r="L2660"/>
      <c r="M2660" s="85">
        <v>4978</v>
      </c>
      <c r="N2660" s="85">
        <v>2617</v>
      </c>
      <c r="O2660" s="85">
        <v>2638</v>
      </c>
      <c r="P2660" s="85">
        <v>110</v>
      </c>
      <c r="Q2660" s="70"/>
      <c r="R2660" s="85">
        <v>2638</v>
      </c>
      <c r="S2660" s="64">
        <v>4978</v>
      </c>
      <c r="T2660" s="64">
        <v>110</v>
      </c>
      <c r="U2660" s="64">
        <v>403</v>
      </c>
      <c r="V2660" s="64">
        <v>2</v>
      </c>
    </row>
    <row r="2661" spans="6:22" x14ac:dyDescent="0.25">
      <c r="F2661" s="60">
        <v>2639</v>
      </c>
      <c r="G2661" s="69">
        <f t="shared" si="223"/>
        <v>48</v>
      </c>
      <c r="H2661" s="69">
        <f t="shared" si="222"/>
        <v>10</v>
      </c>
      <c r="I2661" s="84">
        <f t="shared" si="224"/>
        <v>558</v>
      </c>
      <c r="J2661" s="60">
        <f t="shared" si="225"/>
        <v>4321</v>
      </c>
      <c r="K2661" s="69">
        <f t="shared" si="226"/>
        <v>59</v>
      </c>
      <c r="L2661"/>
      <c r="M2661" s="85">
        <v>4979</v>
      </c>
      <c r="N2661" s="85">
        <v>2617</v>
      </c>
      <c r="O2661" s="85">
        <v>2639</v>
      </c>
      <c r="P2661" s="85">
        <v>110</v>
      </c>
      <c r="Q2661" s="70"/>
      <c r="R2661" s="85">
        <v>2639</v>
      </c>
      <c r="S2661" s="64">
        <v>4979</v>
      </c>
      <c r="T2661" s="64">
        <v>110</v>
      </c>
      <c r="U2661" s="64">
        <v>403</v>
      </c>
      <c r="V2661" s="64">
        <v>3</v>
      </c>
    </row>
    <row r="2662" spans="6:22" x14ac:dyDescent="0.25">
      <c r="F2662" s="60">
        <v>2640</v>
      </c>
      <c r="G2662" s="69">
        <f t="shared" si="223"/>
        <v>48</v>
      </c>
      <c r="H2662" s="69">
        <f t="shared" si="222"/>
        <v>10</v>
      </c>
      <c r="I2662" s="84">
        <f t="shared" si="224"/>
        <v>558</v>
      </c>
      <c r="J2662" s="60">
        <f t="shared" si="225"/>
        <v>4321</v>
      </c>
      <c r="K2662" s="69">
        <f t="shared" si="226"/>
        <v>59</v>
      </c>
      <c r="L2662"/>
      <c r="M2662" s="85">
        <v>4980</v>
      </c>
      <c r="N2662" s="85">
        <v>2617</v>
      </c>
      <c r="O2662" s="85">
        <v>2640</v>
      </c>
      <c r="P2662" s="85">
        <v>110</v>
      </c>
      <c r="Q2662" s="70"/>
      <c r="R2662" s="85">
        <v>2640</v>
      </c>
      <c r="S2662" s="64">
        <v>4980</v>
      </c>
      <c r="T2662" s="64">
        <v>110</v>
      </c>
      <c r="U2662" s="64">
        <v>403</v>
      </c>
      <c r="V2662" s="64">
        <v>4</v>
      </c>
    </row>
    <row r="2663" spans="6:22" x14ac:dyDescent="0.25">
      <c r="F2663" s="60">
        <v>2641</v>
      </c>
      <c r="G2663" s="69">
        <f t="shared" si="223"/>
        <v>49</v>
      </c>
      <c r="H2663" s="69">
        <f t="shared" ref="H2663:H2726" si="227">H2391+1</f>
        <v>10</v>
      </c>
      <c r="I2663" s="84">
        <f t="shared" si="224"/>
        <v>566</v>
      </c>
      <c r="J2663" s="60">
        <f t="shared" si="225"/>
        <v>4409</v>
      </c>
      <c r="K2663" s="69">
        <f t="shared" si="226"/>
        <v>59</v>
      </c>
      <c r="L2663"/>
      <c r="M2663" s="85">
        <v>5773</v>
      </c>
      <c r="N2663" s="85">
        <v>2617</v>
      </c>
      <c r="O2663" s="85">
        <v>2641</v>
      </c>
      <c r="P2663" s="85">
        <v>126</v>
      </c>
      <c r="Q2663" s="70"/>
      <c r="R2663" s="85">
        <v>2641</v>
      </c>
      <c r="S2663" s="64">
        <v>5773</v>
      </c>
      <c r="T2663" s="64">
        <v>128</v>
      </c>
      <c r="U2663" s="64">
        <v>403</v>
      </c>
      <c r="V2663" s="64">
        <v>1</v>
      </c>
    </row>
    <row r="2664" spans="6:22" x14ac:dyDescent="0.25">
      <c r="F2664" s="60">
        <v>2642</v>
      </c>
      <c r="G2664" s="69">
        <f t="shared" si="223"/>
        <v>49</v>
      </c>
      <c r="H2664" s="69">
        <f t="shared" si="227"/>
        <v>10</v>
      </c>
      <c r="I2664" s="84">
        <f t="shared" si="224"/>
        <v>566</v>
      </c>
      <c r="J2664" s="60">
        <f t="shared" si="225"/>
        <v>4409</v>
      </c>
      <c r="K2664" s="69">
        <f t="shared" si="226"/>
        <v>59</v>
      </c>
      <c r="L2664"/>
      <c r="M2664" s="85">
        <v>5774</v>
      </c>
      <c r="N2664" s="85">
        <v>2617</v>
      </c>
      <c r="O2664" s="85">
        <v>2642</v>
      </c>
      <c r="P2664" s="85">
        <v>126</v>
      </c>
      <c r="Q2664" s="70"/>
      <c r="R2664" s="85">
        <v>2642</v>
      </c>
      <c r="S2664" s="64">
        <v>5774</v>
      </c>
      <c r="T2664" s="64">
        <v>128</v>
      </c>
      <c r="U2664" s="64">
        <v>403</v>
      </c>
      <c r="V2664" s="64">
        <v>2</v>
      </c>
    </row>
    <row r="2665" spans="6:22" x14ac:dyDescent="0.25">
      <c r="F2665" s="60">
        <v>2643</v>
      </c>
      <c r="G2665" s="69">
        <f t="shared" si="223"/>
        <v>49</v>
      </c>
      <c r="H2665" s="69">
        <f t="shared" si="227"/>
        <v>10</v>
      </c>
      <c r="I2665" s="84">
        <f t="shared" si="224"/>
        <v>566</v>
      </c>
      <c r="J2665" s="60">
        <f t="shared" si="225"/>
        <v>4409</v>
      </c>
      <c r="K2665" s="69">
        <f t="shared" si="226"/>
        <v>59</v>
      </c>
      <c r="L2665"/>
      <c r="M2665" s="85">
        <v>5775</v>
      </c>
      <c r="N2665" s="85">
        <v>2617</v>
      </c>
      <c r="O2665" s="85">
        <v>2643</v>
      </c>
      <c r="P2665" s="85">
        <v>126</v>
      </c>
      <c r="Q2665" s="70"/>
      <c r="R2665" s="85">
        <v>2643</v>
      </c>
      <c r="S2665" s="64">
        <v>5775</v>
      </c>
      <c r="T2665" s="64">
        <v>128</v>
      </c>
      <c r="U2665" s="64">
        <v>403</v>
      </c>
      <c r="V2665" s="64">
        <v>3</v>
      </c>
    </row>
    <row r="2666" spans="6:22" x14ac:dyDescent="0.25">
      <c r="F2666" s="60">
        <v>2644</v>
      </c>
      <c r="G2666" s="69">
        <f t="shared" si="223"/>
        <v>49</v>
      </c>
      <c r="H2666" s="69">
        <f t="shared" si="227"/>
        <v>10</v>
      </c>
      <c r="I2666" s="84">
        <f t="shared" si="224"/>
        <v>566</v>
      </c>
      <c r="J2666" s="60">
        <f t="shared" si="225"/>
        <v>4409</v>
      </c>
      <c r="K2666" s="69">
        <f t="shared" si="226"/>
        <v>59</v>
      </c>
      <c r="L2666"/>
      <c r="M2666" s="85">
        <v>5776</v>
      </c>
      <c r="N2666" s="85">
        <v>2617</v>
      </c>
      <c r="O2666" s="85">
        <v>2644</v>
      </c>
      <c r="P2666" s="85">
        <v>126</v>
      </c>
      <c r="Q2666" s="70"/>
      <c r="R2666" s="85">
        <v>2644</v>
      </c>
      <c r="S2666" s="64">
        <v>5776</v>
      </c>
      <c r="T2666" s="64">
        <v>128</v>
      </c>
      <c r="U2666" s="64">
        <v>403</v>
      </c>
      <c r="V2666" s="64">
        <v>4</v>
      </c>
    </row>
    <row r="2667" spans="6:22" x14ac:dyDescent="0.25">
      <c r="F2667" s="60">
        <v>2645</v>
      </c>
      <c r="G2667" s="69">
        <f t="shared" ref="G2667:G2730" si="228">G2663+1</f>
        <v>50</v>
      </c>
      <c r="H2667" s="69">
        <f t="shared" si="227"/>
        <v>10</v>
      </c>
      <c r="I2667" s="84">
        <f t="shared" si="224"/>
        <v>574</v>
      </c>
      <c r="J2667" s="60">
        <f t="shared" si="225"/>
        <v>4497</v>
      </c>
      <c r="K2667" s="69">
        <f t="shared" si="226"/>
        <v>59</v>
      </c>
      <c r="L2667"/>
      <c r="M2667" s="85">
        <v>6045</v>
      </c>
      <c r="N2667" s="85">
        <v>2617</v>
      </c>
      <c r="O2667" s="85">
        <v>2645</v>
      </c>
      <c r="P2667" s="85">
        <v>132</v>
      </c>
      <c r="Q2667" s="70"/>
      <c r="R2667" s="85">
        <v>2645</v>
      </c>
      <c r="S2667" s="64">
        <v>6045</v>
      </c>
      <c r="T2667" s="64">
        <v>134</v>
      </c>
      <c r="U2667" s="64">
        <v>403</v>
      </c>
      <c r="V2667" s="64">
        <v>1</v>
      </c>
    </row>
    <row r="2668" spans="6:22" x14ac:dyDescent="0.25">
      <c r="F2668" s="60">
        <v>2646</v>
      </c>
      <c r="G2668" s="69">
        <f t="shared" si="228"/>
        <v>50</v>
      </c>
      <c r="H2668" s="69">
        <f t="shared" si="227"/>
        <v>10</v>
      </c>
      <c r="I2668" s="84">
        <f t="shared" si="224"/>
        <v>574</v>
      </c>
      <c r="J2668" s="60">
        <f t="shared" si="225"/>
        <v>4497</v>
      </c>
      <c r="K2668" s="69">
        <f t="shared" si="226"/>
        <v>59</v>
      </c>
      <c r="L2668"/>
      <c r="M2668" s="85">
        <v>6046</v>
      </c>
      <c r="N2668" s="85">
        <v>2617</v>
      </c>
      <c r="O2668" s="85">
        <v>2646</v>
      </c>
      <c r="P2668" s="85">
        <v>132</v>
      </c>
      <c r="Q2668" s="70"/>
      <c r="R2668" s="85">
        <v>2646</v>
      </c>
      <c r="S2668" s="64">
        <v>6046</v>
      </c>
      <c r="T2668" s="64">
        <v>134</v>
      </c>
      <c r="U2668" s="64">
        <v>403</v>
      </c>
      <c r="V2668" s="64">
        <v>2</v>
      </c>
    </row>
    <row r="2669" spans="6:22" x14ac:dyDescent="0.25">
      <c r="F2669" s="60">
        <v>2647</v>
      </c>
      <c r="G2669" s="69">
        <f t="shared" si="228"/>
        <v>50</v>
      </c>
      <c r="H2669" s="69">
        <f t="shared" si="227"/>
        <v>10</v>
      </c>
      <c r="I2669" s="84">
        <f t="shared" si="224"/>
        <v>574</v>
      </c>
      <c r="J2669" s="60">
        <f t="shared" si="225"/>
        <v>4497</v>
      </c>
      <c r="K2669" s="69">
        <f t="shared" si="226"/>
        <v>59</v>
      </c>
      <c r="L2669"/>
      <c r="M2669" s="85">
        <v>6047</v>
      </c>
      <c r="N2669" s="85">
        <v>2617</v>
      </c>
      <c r="O2669" s="85">
        <v>2647</v>
      </c>
      <c r="P2669" s="85">
        <v>132</v>
      </c>
      <c r="Q2669" s="70"/>
      <c r="R2669" s="85">
        <v>2647</v>
      </c>
      <c r="S2669" s="64">
        <v>6047</v>
      </c>
      <c r="T2669" s="64">
        <v>134</v>
      </c>
      <c r="U2669" s="64">
        <v>403</v>
      </c>
      <c r="V2669" s="64">
        <v>3</v>
      </c>
    </row>
    <row r="2670" spans="6:22" x14ac:dyDescent="0.25">
      <c r="F2670" s="60">
        <v>2648</v>
      </c>
      <c r="G2670" s="69">
        <f t="shared" si="228"/>
        <v>50</v>
      </c>
      <c r="H2670" s="69">
        <f t="shared" si="227"/>
        <v>10</v>
      </c>
      <c r="I2670" s="84">
        <f t="shared" si="224"/>
        <v>574</v>
      </c>
      <c r="J2670" s="60">
        <f t="shared" si="225"/>
        <v>4497</v>
      </c>
      <c r="K2670" s="69">
        <f t="shared" si="226"/>
        <v>59</v>
      </c>
      <c r="L2670"/>
      <c r="M2670" s="85">
        <v>6048</v>
      </c>
      <c r="N2670" s="85">
        <v>2617</v>
      </c>
      <c r="O2670" s="85">
        <v>2648</v>
      </c>
      <c r="P2670" s="85">
        <v>132</v>
      </c>
      <c r="Q2670" s="70"/>
      <c r="R2670" s="85">
        <v>2648</v>
      </c>
      <c r="S2670" s="64">
        <v>6048</v>
      </c>
      <c r="T2670" s="64">
        <v>134</v>
      </c>
      <c r="U2670" s="64">
        <v>403</v>
      </c>
      <c r="V2670" s="64">
        <v>4</v>
      </c>
    </row>
    <row r="2671" spans="6:22" x14ac:dyDescent="0.25">
      <c r="F2671" s="60">
        <v>2649</v>
      </c>
      <c r="G2671" s="69">
        <f t="shared" si="228"/>
        <v>51</v>
      </c>
      <c r="H2671" s="69">
        <f t="shared" si="227"/>
        <v>10</v>
      </c>
      <c r="I2671" s="84">
        <f t="shared" si="224"/>
        <v>582</v>
      </c>
      <c r="J2671" s="60">
        <f t="shared" si="225"/>
        <v>4589</v>
      </c>
      <c r="K2671" s="69">
        <f t="shared" si="226"/>
        <v>59</v>
      </c>
      <c r="L2671"/>
      <c r="M2671" s="85">
        <v>425</v>
      </c>
      <c r="N2671" s="85">
        <v>2649</v>
      </c>
      <c r="O2671" s="85">
        <v>2649</v>
      </c>
      <c r="P2671" s="85">
        <v>10</v>
      </c>
      <c r="Q2671" s="70"/>
      <c r="R2671" s="85">
        <v>2649</v>
      </c>
      <c r="S2671" s="64">
        <v>425</v>
      </c>
      <c r="T2671" s="64">
        <v>10</v>
      </c>
      <c r="U2671" s="64">
        <v>406</v>
      </c>
      <c r="V2671" s="64">
        <v>1</v>
      </c>
    </row>
    <row r="2672" spans="6:22" x14ac:dyDescent="0.25">
      <c r="F2672" s="60">
        <v>2650</v>
      </c>
      <c r="G2672" s="69">
        <f t="shared" si="228"/>
        <v>51</v>
      </c>
      <c r="H2672" s="69">
        <f t="shared" si="227"/>
        <v>10</v>
      </c>
      <c r="I2672" s="84">
        <f t="shared" si="224"/>
        <v>582</v>
      </c>
      <c r="J2672" s="60">
        <f t="shared" si="225"/>
        <v>4589</v>
      </c>
      <c r="K2672" s="69">
        <f t="shared" si="226"/>
        <v>59</v>
      </c>
      <c r="L2672"/>
      <c r="M2672" s="85">
        <v>426</v>
      </c>
      <c r="N2672" s="85">
        <v>2649</v>
      </c>
      <c r="O2672" s="85">
        <v>2650</v>
      </c>
      <c r="P2672" s="85">
        <v>10</v>
      </c>
      <c r="Q2672" s="70"/>
      <c r="R2672" s="85">
        <v>2650</v>
      </c>
      <c r="S2672" s="64">
        <v>426</v>
      </c>
      <c r="T2672" s="64">
        <v>10</v>
      </c>
      <c r="U2672" s="64">
        <v>406</v>
      </c>
      <c r="V2672" s="64">
        <v>2</v>
      </c>
    </row>
    <row r="2673" spans="6:22" x14ac:dyDescent="0.25">
      <c r="F2673" s="60">
        <v>2651</v>
      </c>
      <c r="G2673" s="69">
        <f t="shared" si="228"/>
        <v>51</v>
      </c>
      <c r="H2673" s="69">
        <f t="shared" si="227"/>
        <v>10</v>
      </c>
      <c r="I2673" s="84">
        <f t="shared" si="224"/>
        <v>582</v>
      </c>
      <c r="J2673" s="60">
        <f t="shared" si="225"/>
        <v>4589</v>
      </c>
      <c r="K2673" s="69">
        <f t="shared" si="226"/>
        <v>59</v>
      </c>
      <c r="L2673"/>
      <c r="M2673" s="85">
        <v>427</v>
      </c>
      <c r="N2673" s="85">
        <v>2649</v>
      </c>
      <c r="O2673" s="85">
        <v>2651</v>
      </c>
      <c r="P2673" s="85">
        <v>10</v>
      </c>
      <c r="Q2673" s="70"/>
      <c r="R2673" s="85">
        <v>2651</v>
      </c>
      <c r="S2673" s="64">
        <v>427</v>
      </c>
      <c r="T2673" s="64">
        <v>10</v>
      </c>
      <c r="U2673" s="64">
        <v>406</v>
      </c>
      <c r="V2673" s="64">
        <v>3</v>
      </c>
    </row>
    <row r="2674" spans="6:22" x14ac:dyDescent="0.25">
      <c r="F2674" s="60">
        <v>2652</v>
      </c>
      <c r="G2674" s="69">
        <f t="shared" si="228"/>
        <v>51</v>
      </c>
      <c r="H2674" s="69">
        <f t="shared" si="227"/>
        <v>10</v>
      </c>
      <c r="I2674" s="84">
        <f t="shared" si="224"/>
        <v>582</v>
      </c>
      <c r="J2674" s="60">
        <f t="shared" si="225"/>
        <v>4589</v>
      </c>
      <c r="K2674" s="69">
        <f t="shared" si="226"/>
        <v>59</v>
      </c>
      <c r="L2674"/>
      <c r="M2674" s="85">
        <v>428</v>
      </c>
      <c r="N2674" s="85">
        <v>2649</v>
      </c>
      <c r="O2674" s="85">
        <v>2652</v>
      </c>
      <c r="P2674" s="85">
        <v>10</v>
      </c>
      <c r="Q2674" s="70"/>
      <c r="R2674" s="85">
        <v>2652</v>
      </c>
      <c r="S2674" s="64">
        <v>428</v>
      </c>
      <c r="T2674" s="64">
        <v>10</v>
      </c>
      <c r="U2674" s="64">
        <v>406</v>
      </c>
      <c r="V2674" s="64">
        <v>4</v>
      </c>
    </row>
    <row r="2675" spans="6:22" x14ac:dyDescent="0.25">
      <c r="F2675" s="60">
        <v>2653</v>
      </c>
      <c r="G2675" s="69">
        <f t="shared" si="228"/>
        <v>52</v>
      </c>
      <c r="H2675" s="69">
        <f t="shared" si="227"/>
        <v>10</v>
      </c>
      <c r="I2675" s="84">
        <f t="shared" si="224"/>
        <v>590</v>
      </c>
      <c r="J2675" s="60">
        <f t="shared" si="225"/>
        <v>4681</v>
      </c>
      <c r="K2675" s="69">
        <f t="shared" si="226"/>
        <v>59</v>
      </c>
      <c r="L2675"/>
      <c r="M2675" s="85">
        <v>697</v>
      </c>
      <c r="N2675" s="85">
        <v>2649</v>
      </c>
      <c r="O2675" s="85">
        <v>2653</v>
      </c>
      <c r="P2675" s="85">
        <v>16</v>
      </c>
      <c r="Q2675" s="70"/>
      <c r="R2675" s="85">
        <v>2653</v>
      </c>
      <c r="S2675" s="64">
        <v>697</v>
      </c>
      <c r="T2675" s="64">
        <v>16</v>
      </c>
      <c r="U2675" s="64">
        <v>406</v>
      </c>
      <c r="V2675" s="64">
        <v>1</v>
      </c>
    </row>
    <row r="2676" spans="6:22" x14ac:dyDescent="0.25">
      <c r="F2676" s="60">
        <v>2654</v>
      </c>
      <c r="G2676" s="69">
        <f t="shared" si="228"/>
        <v>52</v>
      </c>
      <c r="H2676" s="69">
        <f t="shared" si="227"/>
        <v>10</v>
      </c>
      <c r="I2676" s="84">
        <f t="shared" si="224"/>
        <v>590</v>
      </c>
      <c r="J2676" s="60">
        <f t="shared" si="225"/>
        <v>4681</v>
      </c>
      <c r="K2676" s="69">
        <f t="shared" si="226"/>
        <v>59</v>
      </c>
      <c r="L2676"/>
      <c r="M2676" s="85">
        <v>698</v>
      </c>
      <c r="N2676" s="85">
        <v>2649</v>
      </c>
      <c r="O2676" s="85">
        <v>2654</v>
      </c>
      <c r="P2676" s="85">
        <v>16</v>
      </c>
      <c r="Q2676" s="70"/>
      <c r="R2676" s="85">
        <v>2654</v>
      </c>
      <c r="S2676" s="64">
        <v>698</v>
      </c>
      <c r="T2676" s="64">
        <v>16</v>
      </c>
      <c r="U2676" s="64">
        <v>406</v>
      </c>
      <c r="V2676" s="64">
        <v>2</v>
      </c>
    </row>
    <row r="2677" spans="6:22" x14ac:dyDescent="0.25">
      <c r="F2677" s="60">
        <v>2655</v>
      </c>
      <c r="G2677" s="69">
        <f t="shared" si="228"/>
        <v>52</v>
      </c>
      <c r="H2677" s="69">
        <f t="shared" si="227"/>
        <v>10</v>
      </c>
      <c r="I2677" s="84">
        <f t="shared" si="224"/>
        <v>590</v>
      </c>
      <c r="J2677" s="60">
        <f t="shared" si="225"/>
        <v>4681</v>
      </c>
      <c r="K2677" s="69">
        <f t="shared" si="226"/>
        <v>59</v>
      </c>
      <c r="L2677"/>
      <c r="M2677" s="85">
        <v>699</v>
      </c>
      <c r="N2677" s="85">
        <v>2649</v>
      </c>
      <c r="O2677" s="85">
        <v>2655</v>
      </c>
      <c r="P2677" s="85">
        <v>16</v>
      </c>
      <c r="Q2677" s="70"/>
      <c r="R2677" s="85">
        <v>2655</v>
      </c>
      <c r="S2677" s="64">
        <v>699</v>
      </c>
      <c r="T2677" s="64">
        <v>16</v>
      </c>
      <c r="U2677" s="64">
        <v>406</v>
      </c>
      <c r="V2677" s="64">
        <v>3</v>
      </c>
    </row>
    <row r="2678" spans="6:22" x14ac:dyDescent="0.25">
      <c r="F2678" s="60">
        <v>2656</v>
      </c>
      <c r="G2678" s="69">
        <f t="shared" si="228"/>
        <v>52</v>
      </c>
      <c r="H2678" s="69">
        <f t="shared" si="227"/>
        <v>10</v>
      </c>
      <c r="I2678" s="84">
        <f t="shared" si="224"/>
        <v>590</v>
      </c>
      <c r="J2678" s="60">
        <f t="shared" si="225"/>
        <v>4681</v>
      </c>
      <c r="K2678" s="69">
        <f t="shared" si="226"/>
        <v>59</v>
      </c>
      <c r="L2678"/>
      <c r="M2678" s="85">
        <v>700</v>
      </c>
      <c r="N2678" s="85">
        <v>2649</v>
      </c>
      <c r="O2678" s="85">
        <v>2656</v>
      </c>
      <c r="P2678" s="85">
        <v>16</v>
      </c>
      <c r="Q2678" s="70"/>
      <c r="R2678" s="85">
        <v>2656</v>
      </c>
      <c r="S2678" s="64">
        <v>700</v>
      </c>
      <c r="T2678" s="64">
        <v>16</v>
      </c>
      <c r="U2678" s="64">
        <v>406</v>
      </c>
      <c r="V2678" s="64">
        <v>4</v>
      </c>
    </row>
    <row r="2679" spans="6:22" x14ac:dyDescent="0.25">
      <c r="F2679" s="60">
        <v>2657</v>
      </c>
      <c r="G2679" s="69">
        <f t="shared" si="228"/>
        <v>53</v>
      </c>
      <c r="H2679" s="69">
        <f t="shared" si="227"/>
        <v>10</v>
      </c>
      <c r="I2679" s="84">
        <f t="shared" si="224"/>
        <v>598</v>
      </c>
      <c r="J2679" s="60">
        <f t="shared" si="225"/>
        <v>4777</v>
      </c>
      <c r="K2679" s="69">
        <f t="shared" si="226"/>
        <v>59</v>
      </c>
      <c r="L2679"/>
      <c r="M2679" s="85">
        <v>2037</v>
      </c>
      <c r="N2679" s="85">
        <v>2657</v>
      </c>
      <c r="O2679" s="85">
        <v>2657</v>
      </c>
      <c r="P2679" s="85">
        <v>45</v>
      </c>
      <c r="Q2679" s="70"/>
      <c r="R2679" s="85">
        <v>2657</v>
      </c>
      <c r="S2679" s="64">
        <v>2037</v>
      </c>
      <c r="T2679" s="64">
        <v>45</v>
      </c>
      <c r="U2679" s="64">
        <v>407</v>
      </c>
      <c r="V2679" s="64">
        <v>1</v>
      </c>
    </row>
    <row r="2680" spans="6:22" x14ac:dyDescent="0.25">
      <c r="F2680" s="60">
        <v>2658</v>
      </c>
      <c r="G2680" s="69">
        <f t="shared" si="228"/>
        <v>53</v>
      </c>
      <c r="H2680" s="69">
        <f t="shared" si="227"/>
        <v>10</v>
      </c>
      <c r="I2680" s="84">
        <f t="shared" si="224"/>
        <v>598</v>
      </c>
      <c r="J2680" s="60">
        <f t="shared" si="225"/>
        <v>4777</v>
      </c>
      <c r="K2680" s="69">
        <f t="shared" si="226"/>
        <v>59</v>
      </c>
      <c r="L2680"/>
      <c r="M2680" s="85">
        <v>2038</v>
      </c>
      <c r="N2680" s="85">
        <v>2657</v>
      </c>
      <c r="O2680" s="85">
        <v>2658</v>
      </c>
      <c r="P2680" s="85">
        <v>45</v>
      </c>
      <c r="Q2680" s="70"/>
      <c r="R2680" s="85">
        <v>2658</v>
      </c>
      <c r="S2680" s="64">
        <v>2038</v>
      </c>
      <c r="T2680" s="64">
        <v>45</v>
      </c>
      <c r="U2680" s="64">
        <v>407</v>
      </c>
      <c r="V2680" s="64">
        <v>2</v>
      </c>
    </row>
    <row r="2681" spans="6:22" x14ac:dyDescent="0.25">
      <c r="F2681" s="60">
        <v>2659</v>
      </c>
      <c r="G2681" s="69">
        <f t="shared" si="228"/>
        <v>53</v>
      </c>
      <c r="H2681" s="69">
        <f t="shared" si="227"/>
        <v>10</v>
      </c>
      <c r="I2681" s="84">
        <f t="shared" si="224"/>
        <v>598</v>
      </c>
      <c r="J2681" s="60">
        <f t="shared" si="225"/>
        <v>4777</v>
      </c>
      <c r="K2681" s="69">
        <f t="shared" si="226"/>
        <v>59</v>
      </c>
      <c r="L2681"/>
      <c r="M2681" s="85">
        <v>2039</v>
      </c>
      <c r="N2681" s="85">
        <v>2657</v>
      </c>
      <c r="O2681" s="85">
        <v>2659</v>
      </c>
      <c r="P2681" s="85">
        <v>45</v>
      </c>
      <c r="Q2681" s="70"/>
      <c r="R2681" s="85">
        <v>2659</v>
      </c>
      <c r="S2681" s="64">
        <v>2039</v>
      </c>
      <c r="T2681" s="64">
        <v>45</v>
      </c>
      <c r="U2681" s="64">
        <v>407</v>
      </c>
      <c r="V2681" s="64">
        <v>3</v>
      </c>
    </row>
    <row r="2682" spans="6:22" x14ac:dyDescent="0.25">
      <c r="F2682" s="60">
        <v>2660</v>
      </c>
      <c r="G2682" s="69">
        <f t="shared" si="228"/>
        <v>53</v>
      </c>
      <c r="H2682" s="69">
        <f t="shared" si="227"/>
        <v>10</v>
      </c>
      <c r="I2682" s="84">
        <f t="shared" si="224"/>
        <v>598</v>
      </c>
      <c r="J2682" s="60">
        <f t="shared" si="225"/>
        <v>4777</v>
      </c>
      <c r="K2682" s="69">
        <f t="shared" si="226"/>
        <v>59</v>
      </c>
      <c r="L2682"/>
      <c r="M2682" s="85">
        <v>2040</v>
      </c>
      <c r="N2682" s="85">
        <v>2657</v>
      </c>
      <c r="O2682" s="85">
        <v>2660</v>
      </c>
      <c r="P2682" s="85">
        <v>45</v>
      </c>
      <c r="Q2682" s="70"/>
      <c r="R2682" s="85">
        <v>2660</v>
      </c>
      <c r="S2682" s="64">
        <v>2040</v>
      </c>
      <c r="T2682" s="64">
        <v>45</v>
      </c>
      <c r="U2682" s="64">
        <v>407</v>
      </c>
      <c r="V2682" s="64">
        <v>4</v>
      </c>
    </row>
    <row r="2683" spans="6:22" x14ac:dyDescent="0.25">
      <c r="F2683" s="60">
        <v>2661</v>
      </c>
      <c r="G2683" s="69">
        <f t="shared" si="228"/>
        <v>54</v>
      </c>
      <c r="H2683" s="69">
        <f t="shared" si="227"/>
        <v>10</v>
      </c>
      <c r="I2683" s="84">
        <f t="shared" si="224"/>
        <v>606</v>
      </c>
      <c r="J2683" s="60">
        <f t="shared" si="225"/>
        <v>4873</v>
      </c>
      <c r="K2683" s="69">
        <f t="shared" si="226"/>
        <v>59</v>
      </c>
      <c r="L2683"/>
      <c r="M2683" s="85">
        <v>2309</v>
      </c>
      <c r="N2683" s="85">
        <v>2657</v>
      </c>
      <c r="O2683" s="85">
        <v>2661</v>
      </c>
      <c r="P2683" s="85">
        <v>51</v>
      </c>
      <c r="Q2683" s="70"/>
      <c r="R2683" s="85">
        <v>2661</v>
      </c>
      <c r="S2683" s="64">
        <v>2309</v>
      </c>
      <c r="T2683" s="64">
        <v>51</v>
      </c>
      <c r="U2683" s="64">
        <v>407</v>
      </c>
      <c r="V2683" s="64">
        <v>1</v>
      </c>
    </row>
    <row r="2684" spans="6:22" x14ac:dyDescent="0.25">
      <c r="F2684" s="60">
        <v>2662</v>
      </c>
      <c r="G2684" s="69">
        <f t="shared" si="228"/>
        <v>54</v>
      </c>
      <c r="H2684" s="69">
        <f t="shared" si="227"/>
        <v>10</v>
      </c>
      <c r="I2684" s="84">
        <f t="shared" si="224"/>
        <v>606</v>
      </c>
      <c r="J2684" s="60">
        <f t="shared" si="225"/>
        <v>4873</v>
      </c>
      <c r="K2684" s="69">
        <f t="shared" si="226"/>
        <v>59</v>
      </c>
      <c r="L2684"/>
      <c r="M2684" s="85">
        <v>2310</v>
      </c>
      <c r="N2684" s="85">
        <v>2657</v>
      </c>
      <c r="O2684" s="85">
        <v>2662</v>
      </c>
      <c r="P2684" s="85">
        <v>51</v>
      </c>
      <c r="Q2684" s="70"/>
      <c r="R2684" s="85">
        <v>2662</v>
      </c>
      <c r="S2684" s="64">
        <v>2310</v>
      </c>
      <c r="T2684" s="64">
        <v>51</v>
      </c>
      <c r="U2684" s="64">
        <v>407</v>
      </c>
      <c r="V2684" s="64">
        <v>2</v>
      </c>
    </row>
    <row r="2685" spans="6:22" x14ac:dyDescent="0.25">
      <c r="F2685" s="60">
        <v>2663</v>
      </c>
      <c r="G2685" s="69">
        <f t="shared" si="228"/>
        <v>54</v>
      </c>
      <c r="H2685" s="69">
        <f t="shared" si="227"/>
        <v>10</v>
      </c>
      <c r="I2685" s="84">
        <f t="shared" si="224"/>
        <v>606</v>
      </c>
      <c r="J2685" s="60">
        <f t="shared" si="225"/>
        <v>4873</v>
      </c>
      <c r="K2685" s="69">
        <f t="shared" si="226"/>
        <v>59</v>
      </c>
      <c r="L2685"/>
      <c r="M2685" s="85">
        <v>2311</v>
      </c>
      <c r="N2685" s="85">
        <v>2657</v>
      </c>
      <c r="O2685" s="85">
        <v>2663</v>
      </c>
      <c r="P2685" s="85">
        <v>51</v>
      </c>
      <c r="Q2685" s="70"/>
      <c r="R2685" s="85">
        <v>2663</v>
      </c>
      <c r="S2685" s="64">
        <v>2311</v>
      </c>
      <c r="T2685" s="64">
        <v>51</v>
      </c>
      <c r="U2685" s="64">
        <v>407</v>
      </c>
      <c r="V2685" s="64">
        <v>3</v>
      </c>
    </row>
    <row r="2686" spans="6:22" x14ac:dyDescent="0.25">
      <c r="F2686" s="60">
        <v>2664</v>
      </c>
      <c r="G2686" s="69">
        <f t="shared" si="228"/>
        <v>54</v>
      </c>
      <c r="H2686" s="69">
        <f t="shared" si="227"/>
        <v>10</v>
      </c>
      <c r="I2686" s="84">
        <f t="shared" si="224"/>
        <v>606</v>
      </c>
      <c r="J2686" s="60">
        <f t="shared" si="225"/>
        <v>4873</v>
      </c>
      <c r="K2686" s="69">
        <f t="shared" si="226"/>
        <v>59</v>
      </c>
      <c r="L2686"/>
      <c r="M2686" s="85">
        <v>2312</v>
      </c>
      <c r="N2686" s="85">
        <v>2657</v>
      </c>
      <c r="O2686" s="85">
        <v>2664</v>
      </c>
      <c r="P2686" s="85">
        <v>51</v>
      </c>
      <c r="Q2686" s="70"/>
      <c r="R2686" s="85">
        <v>2664</v>
      </c>
      <c r="S2686" s="64">
        <v>2312</v>
      </c>
      <c r="T2686" s="64">
        <v>51</v>
      </c>
      <c r="U2686" s="64">
        <v>407</v>
      </c>
      <c r="V2686" s="64">
        <v>4</v>
      </c>
    </row>
    <row r="2687" spans="6:22" x14ac:dyDescent="0.25">
      <c r="F2687" s="60">
        <v>2665</v>
      </c>
      <c r="G2687" s="69">
        <f t="shared" si="228"/>
        <v>55</v>
      </c>
      <c r="H2687" s="69">
        <f t="shared" si="227"/>
        <v>10</v>
      </c>
      <c r="I2687" s="84">
        <f t="shared" si="224"/>
        <v>614</v>
      </c>
      <c r="J2687" s="60">
        <f t="shared" si="225"/>
        <v>4969</v>
      </c>
      <c r="K2687" s="69">
        <f t="shared" si="226"/>
        <v>59</v>
      </c>
      <c r="L2687"/>
      <c r="M2687" s="85">
        <v>3105</v>
      </c>
      <c r="N2687" s="85">
        <v>2657</v>
      </c>
      <c r="O2687" s="85">
        <v>2665</v>
      </c>
      <c r="P2687" s="85">
        <v>69</v>
      </c>
      <c r="Q2687" s="70"/>
      <c r="R2687" s="85">
        <v>2665</v>
      </c>
      <c r="S2687" s="64">
        <v>3105</v>
      </c>
      <c r="T2687" s="64">
        <v>69</v>
      </c>
      <c r="U2687" s="64">
        <v>407</v>
      </c>
      <c r="V2687" s="64">
        <v>1</v>
      </c>
    </row>
    <row r="2688" spans="6:22" x14ac:dyDescent="0.25">
      <c r="F2688" s="60">
        <v>2666</v>
      </c>
      <c r="G2688" s="69">
        <f t="shared" si="228"/>
        <v>55</v>
      </c>
      <c r="H2688" s="69">
        <f t="shared" si="227"/>
        <v>10</v>
      </c>
      <c r="I2688" s="84">
        <f t="shared" si="224"/>
        <v>614</v>
      </c>
      <c r="J2688" s="60">
        <f t="shared" si="225"/>
        <v>4969</v>
      </c>
      <c r="K2688" s="69">
        <f t="shared" si="226"/>
        <v>59</v>
      </c>
      <c r="L2688"/>
      <c r="M2688" s="85">
        <v>3106</v>
      </c>
      <c r="N2688" s="85">
        <v>2657</v>
      </c>
      <c r="O2688" s="85">
        <v>2666</v>
      </c>
      <c r="P2688" s="85">
        <v>69</v>
      </c>
      <c r="Q2688" s="70"/>
      <c r="R2688" s="85">
        <v>2666</v>
      </c>
      <c r="S2688" s="64">
        <v>3106</v>
      </c>
      <c r="T2688" s="64">
        <v>69</v>
      </c>
      <c r="U2688" s="64">
        <v>407</v>
      </c>
      <c r="V2688" s="64">
        <v>2</v>
      </c>
    </row>
    <row r="2689" spans="6:22" x14ac:dyDescent="0.25">
      <c r="F2689" s="60">
        <v>2667</v>
      </c>
      <c r="G2689" s="69">
        <f t="shared" si="228"/>
        <v>55</v>
      </c>
      <c r="H2689" s="69">
        <f t="shared" si="227"/>
        <v>10</v>
      </c>
      <c r="I2689" s="84">
        <f t="shared" si="224"/>
        <v>614</v>
      </c>
      <c r="J2689" s="60">
        <f t="shared" si="225"/>
        <v>4969</v>
      </c>
      <c r="K2689" s="69">
        <f t="shared" si="226"/>
        <v>59</v>
      </c>
      <c r="L2689"/>
      <c r="M2689" s="85">
        <v>3107</v>
      </c>
      <c r="N2689" s="85">
        <v>2657</v>
      </c>
      <c r="O2689" s="85">
        <v>2667</v>
      </c>
      <c r="P2689" s="85">
        <v>69</v>
      </c>
      <c r="Q2689" s="70"/>
      <c r="R2689" s="85">
        <v>2667</v>
      </c>
      <c r="S2689" s="64">
        <v>3107</v>
      </c>
      <c r="T2689" s="64">
        <v>69</v>
      </c>
      <c r="U2689" s="64">
        <v>407</v>
      </c>
      <c r="V2689" s="64">
        <v>3</v>
      </c>
    </row>
    <row r="2690" spans="6:22" x14ac:dyDescent="0.25">
      <c r="F2690" s="60">
        <v>2668</v>
      </c>
      <c r="G2690" s="69">
        <f t="shared" si="228"/>
        <v>55</v>
      </c>
      <c r="H2690" s="69">
        <f t="shared" si="227"/>
        <v>10</v>
      </c>
      <c r="I2690" s="84">
        <f t="shared" si="224"/>
        <v>614</v>
      </c>
      <c r="J2690" s="60">
        <f t="shared" si="225"/>
        <v>4969</v>
      </c>
      <c r="K2690" s="69">
        <f t="shared" si="226"/>
        <v>59</v>
      </c>
      <c r="L2690"/>
      <c r="M2690" s="85">
        <v>3108</v>
      </c>
      <c r="N2690" s="85">
        <v>2657</v>
      </c>
      <c r="O2690" s="85">
        <v>2668</v>
      </c>
      <c r="P2690" s="85">
        <v>69</v>
      </c>
      <c r="Q2690" s="70"/>
      <c r="R2690" s="85">
        <v>2668</v>
      </c>
      <c r="S2690" s="64">
        <v>3108</v>
      </c>
      <c r="T2690" s="64">
        <v>69</v>
      </c>
      <c r="U2690" s="64">
        <v>407</v>
      </c>
      <c r="V2690" s="64">
        <v>4</v>
      </c>
    </row>
    <row r="2691" spans="6:22" x14ac:dyDescent="0.25">
      <c r="F2691" s="60">
        <v>2669</v>
      </c>
      <c r="G2691" s="69">
        <f t="shared" si="228"/>
        <v>56</v>
      </c>
      <c r="H2691" s="69">
        <f t="shared" si="227"/>
        <v>10</v>
      </c>
      <c r="I2691" s="84">
        <f t="shared" si="224"/>
        <v>622</v>
      </c>
      <c r="J2691" s="60">
        <f t="shared" si="225"/>
        <v>5065</v>
      </c>
      <c r="K2691" s="69">
        <f t="shared" si="226"/>
        <v>59</v>
      </c>
      <c r="L2691"/>
      <c r="M2691" s="85">
        <v>3377</v>
      </c>
      <c r="N2691" s="85">
        <v>2657</v>
      </c>
      <c r="O2691" s="85">
        <v>2669</v>
      </c>
      <c r="P2691" s="85">
        <v>75</v>
      </c>
      <c r="Q2691" s="70"/>
      <c r="R2691" s="85">
        <v>2669</v>
      </c>
      <c r="S2691" s="64">
        <v>3377</v>
      </c>
      <c r="T2691" s="64">
        <v>75</v>
      </c>
      <c r="U2691" s="64">
        <v>407</v>
      </c>
      <c r="V2691" s="64">
        <v>1</v>
      </c>
    </row>
    <row r="2692" spans="6:22" x14ac:dyDescent="0.25">
      <c r="F2692" s="60">
        <v>2670</v>
      </c>
      <c r="G2692" s="69">
        <f t="shared" si="228"/>
        <v>56</v>
      </c>
      <c r="H2692" s="69">
        <f t="shared" si="227"/>
        <v>10</v>
      </c>
      <c r="I2692" s="84">
        <f t="shared" si="224"/>
        <v>622</v>
      </c>
      <c r="J2692" s="60">
        <f t="shared" si="225"/>
        <v>5065</v>
      </c>
      <c r="K2692" s="69">
        <f t="shared" si="226"/>
        <v>59</v>
      </c>
      <c r="L2692"/>
      <c r="M2692" s="85">
        <v>3378</v>
      </c>
      <c r="N2692" s="85">
        <v>2657</v>
      </c>
      <c r="O2692" s="85">
        <v>2670</v>
      </c>
      <c r="P2692" s="85">
        <v>75</v>
      </c>
      <c r="Q2692" s="70"/>
      <c r="R2692" s="85">
        <v>2670</v>
      </c>
      <c r="S2692" s="64">
        <v>3378</v>
      </c>
      <c r="T2692" s="64">
        <v>75</v>
      </c>
      <c r="U2692" s="64">
        <v>407</v>
      </c>
      <c r="V2692" s="64">
        <v>2</v>
      </c>
    </row>
    <row r="2693" spans="6:22" x14ac:dyDescent="0.25">
      <c r="F2693" s="60">
        <v>2671</v>
      </c>
      <c r="G2693" s="69">
        <f t="shared" si="228"/>
        <v>56</v>
      </c>
      <c r="H2693" s="69">
        <f t="shared" si="227"/>
        <v>10</v>
      </c>
      <c r="I2693" s="84">
        <f t="shared" si="224"/>
        <v>622</v>
      </c>
      <c r="J2693" s="60">
        <f t="shared" si="225"/>
        <v>5065</v>
      </c>
      <c r="K2693" s="69">
        <f t="shared" si="226"/>
        <v>59</v>
      </c>
      <c r="L2693"/>
      <c r="M2693" s="85">
        <v>3379</v>
      </c>
      <c r="N2693" s="85">
        <v>2657</v>
      </c>
      <c r="O2693" s="85">
        <v>2671</v>
      </c>
      <c r="P2693" s="85">
        <v>75</v>
      </c>
      <c r="Q2693" s="70"/>
      <c r="R2693" s="85">
        <v>2671</v>
      </c>
      <c r="S2693" s="64">
        <v>3379</v>
      </c>
      <c r="T2693" s="64">
        <v>75</v>
      </c>
      <c r="U2693" s="64">
        <v>407</v>
      </c>
      <c r="V2693" s="64">
        <v>3</v>
      </c>
    </row>
    <row r="2694" spans="6:22" x14ac:dyDescent="0.25">
      <c r="F2694" s="60">
        <v>2672</v>
      </c>
      <c r="G2694" s="69">
        <f t="shared" si="228"/>
        <v>56</v>
      </c>
      <c r="H2694" s="69">
        <f t="shared" si="227"/>
        <v>10</v>
      </c>
      <c r="I2694" s="84">
        <f t="shared" si="224"/>
        <v>622</v>
      </c>
      <c r="J2694" s="60">
        <f t="shared" si="225"/>
        <v>5065</v>
      </c>
      <c r="K2694" s="69">
        <f t="shared" si="226"/>
        <v>59</v>
      </c>
      <c r="L2694"/>
      <c r="M2694" s="85">
        <v>3380</v>
      </c>
      <c r="N2694" s="85">
        <v>2657</v>
      </c>
      <c r="O2694" s="85">
        <v>2672</v>
      </c>
      <c r="P2694" s="85">
        <v>75</v>
      </c>
      <c r="Q2694" s="70"/>
      <c r="R2694" s="85">
        <v>2672</v>
      </c>
      <c r="S2694" s="64">
        <v>3380</v>
      </c>
      <c r="T2694" s="64">
        <v>75</v>
      </c>
      <c r="U2694" s="64">
        <v>407</v>
      </c>
      <c r="V2694" s="64">
        <v>4</v>
      </c>
    </row>
    <row r="2695" spans="6:22" x14ac:dyDescent="0.25">
      <c r="F2695" s="60">
        <v>2673</v>
      </c>
      <c r="G2695" s="69">
        <f t="shared" si="228"/>
        <v>57</v>
      </c>
      <c r="H2695" s="69">
        <f t="shared" si="227"/>
        <v>10</v>
      </c>
      <c r="I2695" s="84">
        <f t="shared" si="224"/>
        <v>630</v>
      </c>
      <c r="J2695" s="60">
        <f t="shared" si="225"/>
        <v>5157</v>
      </c>
      <c r="K2695" s="69">
        <f t="shared" si="226"/>
        <v>60</v>
      </c>
      <c r="L2695"/>
      <c r="M2695" s="85">
        <v>4173</v>
      </c>
      <c r="N2695" s="85">
        <v>2657</v>
      </c>
      <c r="O2695" s="85">
        <v>2673</v>
      </c>
      <c r="P2695" s="85">
        <v>93</v>
      </c>
      <c r="Q2695" s="70"/>
      <c r="R2695" s="85">
        <v>2673</v>
      </c>
      <c r="S2695" s="64">
        <v>4173</v>
      </c>
      <c r="T2695" s="64">
        <v>93</v>
      </c>
      <c r="U2695" s="64">
        <v>407</v>
      </c>
      <c r="V2695" s="64">
        <v>1</v>
      </c>
    </row>
    <row r="2696" spans="6:22" x14ac:dyDescent="0.25">
      <c r="F2696" s="60">
        <v>2674</v>
      </c>
      <c r="G2696" s="69">
        <f t="shared" si="228"/>
        <v>57</v>
      </c>
      <c r="H2696" s="69">
        <f t="shared" si="227"/>
        <v>10</v>
      </c>
      <c r="I2696" s="84">
        <f t="shared" si="224"/>
        <v>630</v>
      </c>
      <c r="J2696" s="60">
        <f t="shared" si="225"/>
        <v>5157</v>
      </c>
      <c r="K2696" s="69">
        <f t="shared" si="226"/>
        <v>60</v>
      </c>
      <c r="L2696"/>
      <c r="M2696" s="85">
        <v>4174</v>
      </c>
      <c r="N2696" s="85">
        <v>2657</v>
      </c>
      <c r="O2696" s="85">
        <v>2674</v>
      </c>
      <c r="P2696" s="85">
        <v>93</v>
      </c>
      <c r="Q2696" s="70"/>
      <c r="R2696" s="85">
        <v>2674</v>
      </c>
      <c r="S2696" s="64">
        <v>4174</v>
      </c>
      <c r="T2696" s="64">
        <v>93</v>
      </c>
      <c r="U2696" s="64">
        <v>407</v>
      </c>
      <c r="V2696" s="64">
        <v>2</v>
      </c>
    </row>
    <row r="2697" spans="6:22" x14ac:dyDescent="0.25">
      <c r="F2697" s="60">
        <v>2675</v>
      </c>
      <c r="G2697" s="69">
        <f t="shared" si="228"/>
        <v>57</v>
      </c>
      <c r="H2697" s="69">
        <f t="shared" si="227"/>
        <v>10</v>
      </c>
      <c r="I2697" s="84">
        <f t="shared" si="224"/>
        <v>630</v>
      </c>
      <c r="J2697" s="60">
        <f t="shared" si="225"/>
        <v>5157</v>
      </c>
      <c r="K2697" s="69">
        <f t="shared" si="226"/>
        <v>60</v>
      </c>
      <c r="L2697"/>
      <c r="M2697" s="85">
        <v>4175</v>
      </c>
      <c r="N2697" s="85">
        <v>2657</v>
      </c>
      <c r="O2697" s="85">
        <v>2675</v>
      </c>
      <c r="P2697" s="85">
        <v>93</v>
      </c>
      <c r="Q2697" s="70"/>
      <c r="R2697" s="85">
        <v>2675</v>
      </c>
      <c r="S2697" s="64">
        <v>4175</v>
      </c>
      <c r="T2697" s="64">
        <v>93</v>
      </c>
      <c r="U2697" s="64">
        <v>407</v>
      </c>
      <c r="V2697" s="64">
        <v>3</v>
      </c>
    </row>
    <row r="2698" spans="6:22" x14ac:dyDescent="0.25">
      <c r="F2698" s="60">
        <v>2676</v>
      </c>
      <c r="G2698" s="69">
        <f t="shared" si="228"/>
        <v>57</v>
      </c>
      <c r="H2698" s="69">
        <f t="shared" si="227"/>
        <v>10</v>
      </c>
      <c r="I2698" s="84">
        <f t="shared" si="224"/>
        <v>630</v>
      </c>
      <c r="J2698" s="60">
        <f t="shared" si="225"/>
        <v>5157</v>
      </c>
      <c r="K2698" s="69">
        <f t="shared" si="226"/>
        <v>60</v>
      </c>
      <c r="L2698"/>
      <c r="M2698" s="85">
        <v>4176</v>
      </c>
      <c r="N2698" s="85">
        <v>2657</v>
      </c>
      <c r="O2698" s="85">
        <v>2676</v>
      </c>
      <c r="P2698" s="85">
        <v>93</v>
      </c>
      <c r="Q2698" s="70"/>
      <c r="R2698" s="85">
        <v>2676</v>
      </c>
      <c r="S2698" s="64">
        <v>4176</v>
      </c>
      <c r="T2698" s="64">
        <v>93</v>
      </c>
      <c r="U2698" s="64">
        <v>407</v>
      </c>
      <c r="V2698" s="64">
        <v>4</v>
      </c>
    </row>
    <row r="2699" spans="6:22" x14ac:dyDescent="0.25">
      <c r="F2699" s="60">
        <v>2677</v>
      </c>
      <c r="G2699" s="69">
        <f t="shared" si="228"/>
        <v>58</v>
      </c>
      <c r="H2699" s="69">
        <f t="shared" si="227"/>
        <v>10</v>
      </c>
      <c r="I2699" s="84">
        <f t="shared" si="224"/>
        <v>638</v>
      </c>
      <c r="J2699" s="60">
        <f t="shared" si="225"/>
        <v>5249</v>
      </c>
      <c r="K2699" s="69">
        <f t="shared" si="226"/>
        <v>60</v>
      </c>
      <c r="L2699"/>
      <c r="M2699" s="85">
        <v>4445</v>
      </c>
      <c r="N2699" s="85">
        <v>2657</v>
      </c>
      <c r="O2699" s="85">
        <v>2677</v>
      </c>
      <c r="P2699" s="85">
        <v>99</v>
      </c>
      <c r="Q2699" s="70"/>
      <c r="R2699" s="85">
        <v>2677</v>
      </c>
      <c r="S2699" s="64">
        <v>4445</v>
      </c>
      <c r="T2699" s="64">
        <v>99</v>
      </c>
      <c r="U2699" s="64">
        <v>407</v>
      </c>
      <c r="V2699" s="64">
        <v>1</v>
      </c>
    </row>
    <row r="2700" spans="6:22" x14ac:dyDescent="0.25">
      <c r="F2700" s="60">
        <v>2678</v>
      </c>
      <c r="G2700" s="69">
        <f t="shared" si="228"/>
        <v>58</v>
      </c>
      <c r="H2700" s="69">
        <f t="shared" si="227"/>
        <v>10</v>
      </c>
      <c r="I2700" s="84">
        <f t="shared" si="224"/>
        <v>638</v>
      </c>
      <c r="J2700" s="60">
        <f t="shared" si="225"/>
        <v>5249</v>
      </c>
      <c r="K2700" s="69">
        <f t="shared" si="226"/>
        <v>60</v>
      </c>
      <c r="L2700"/>
      <c r="M2700" s="85">
        <v>4446</v>
      </c>
      <c r="N2700" s="85">
        <v>2657</v>
      </c>
      <c r="O2700" s="85">
        <v>2678</v>
      </c>
      <c r="P2700" s="85">
        <v>99</v>
      </c>
      <c r="Q2700" s="70"/>
      <c r="R2700" s="85">
        <v>2678</v>
      </c>
      <c r="S2700" s="64">
        <v>4446</v>
      </c>
      <c r="T2700" s="64">
        <v>99</v>
      </c>
      <c r="U2700" s="64">
        <v>407</v>
      </c>
      <c r="V2700" s="64">
        <v>2</v>
      </c>
    </row>
    <row r="2701" spans="6:22" x14ac:dyDescent="0.25">
      <c r="F2701" s="60">
        <v>2679</v>
      </c>
      <c r="G2701" s="69">
        <f t="shared" si="228"/>
        <v>58</v>
      </c>
      <c r="H2701" s="69">
        <f t="shared" si="227"/>
        <v>10</v>
      </c>
      <c r="I2701" s="84">
        <f t="shared" si="224"/>
        <v>638</v>
      </c>
      <c r="J2701" s="60">
        <f t="shared" si="225"/>
        <v>5249</v>
      </c>
      <c r="K2701" s="69">
        <f t="shared" si="226"/>
        <v>60</v>
      </c>
      <c r="L2701"/>
      <c r="M2701" s="85">
        <v>4447</v>
      </c>
      <c r="N2701" s="85">
        <v>2657</v>
      </c>
      <c r="O2701" s="85">
        <v>2679</v>
      </c>
      <c r="P2701" s="85">
        <v>99</v>
      </c>
      <c r="Q2701" s="70"/>
      <c r="R2701" s="85">
        <v>2679</v>
      </c>
      <c r="S2701" s="64">
        <v>4447</v>
      </c>
      <c r="T2701" s="64">
        <v>99</v>
      </c>
      <c r="U2701" s="64">
        <v>407</v>
      </c>
      <c r="V2701" s="64">
        <v>3</v>
      </c>
    </row>
    <row r="2702" spans="6:22" x14ac:dyDescent="0.25">
      <c r="F2702" s="60">
        <v>2680</v>
      </c>
      <c r="G2702" s="69">
        <f t="shared" si="228"/>
        <v>58</v>
      </c>
      <c r="H2702" s="69">
        <f t="shared" si="227"/>
        <v>10</v>
      </c>
      <c r="I2702" s="84">
        <f t="shared" si="224"/>
        <v>638</v>
      </c>
      <c r="J2702" s="60">
        <f t="shared" si="225"/>
        <v>5249</v>
      </c>
      <c r="K2702" s="69">
        <f t="shared" si="226"/>
        <v>60</v>
      </c>
      <c r="L2702"/>
      <c r="M2702" s="85">
        <v>4448</v>
      </c>
      <c r="N2702" s="85">
        <v>2657</v>
      </c>
      <c r="O2702" s="85">
        <v>2680</v>
      </c>
      <c r="P2702" s="85">
        <v>99</v>
      </c>
      <c r="Q2702" s="70"/>
      <c r="R2702" s="85">
        <v>2680</v>
      </c>
      <c r="S2702" s="64">
        <v>4448</v>
      </c>
      <c r="T2702" s="64">
        <v>99</v>
      </c>
      <c r="U2702" s="64">
        <v>407</v>
      </c>
      <c r="V2702" s="64">
        <v>4</v>
      </c>
    </row>
    <row r="2703" spans="6:22" x14ac:dyDescent="0.25">
      <c r="F2703" s="60">
        <v>2681</v>
      </c>
      <c r="G2703" s="69">
        <f t="shared" si="228"/>
        <v>59</v>
      </c>
      <c r="H2703" s="69">
        <f t="shared" si="227"/>
        <v>10</v>
      </c>
      <c r="I2703" s="84">
        <f t="shared" si="224"/>
        <v>646</v>
      </c>
      <c r="J2703" s="60">
        <f t="shared" si="225"/>
        <v>5341</v>
      </c>
      <c r="K2703" s="69">
        <f t="shared" si="226"/>
        <v>60</v>
      </c>
      <c r="L2703"/>
      <c r="M2703" s="85">
        <v>5241</v>
      </c>
      <c r="N2703" s="85">
        <v>2657</v>
      </c>
      <c r="O2703" s="85">
        <v>2681</v>
      </c>
      <c r="P2703" s="85">
        <v>115</v>
      </c>
      <c r="Q2703" s="70"/>
      <c r="R2703" s="85">
        <v>2681</v>
      </c>
      <c r="S2703" s="64">
        <v>5241</v>
      </c>
      <c r="T2703" s="64">
        <v>116</v>
      </c>
      <c r="U2703" s="64">
        <v>407</v>
      </c>
      <c r="V2703" s="64">
        <v>1</v>
      </c>
    </row>
    <row r="2704" spans="6:22" x14ac:dyDescent="0.25">
      <c r="F2704" s="60">
        <v>2682</v>
      </c>
      <c r="G2704" s="69">
        <f t="shared" si="228"/>
        <v>59</v>
      </c>
      <c r="H2704" s="69">
        <f t="shared" si="227"/>
        <v>10</v>
      </c>
      <c r="I2704" s="84">
        <f t="shared" si="224"/>
        <v>646</v>
      </c>
      <c r="J2704" s="60">
        <f t="shared" si="225"/>
        <v>5341</v>
      </c>
      <c r="K2704" s="69">
        <f t="shared" si="226"/>
        <v>60</v>
      </c>
      <c r="L2704"/>
      <c r="M2704" s="85">
        <v>5242</v>
      </c>
      <c r="N2704" s="85">
        <v>2657</v>
      </c>
      <c r="O2704" s="85">
        <v>2682</v>
      </c>
      <c r="P2704" s="85">
        <v>115</v>
      </c>
      <c r="Q2704" s="70"/>
      <c r="R2704" s="85">
        <v>2682</v>
      </c>
      <c r="S2704" s="64">
        <v>5242</v>
      </c>
      <c r="T2704" s="64">
        <v>116</v>
      </c>
      <c r="U2704" s="64">
        <v>407</v>
      </c>
      <c r="V2704" s="64">
        <v>2</v>
      </c>
    </row>
    <row r="2705" spans="6:22" x14ac:dyDescent="0.25">
      <c r="F2705" s="60">
        <v>2683</v>
      </c>
      <c r="G2705" s="69">
        <f t="shared" si="228"/>
        <v>59</v>
      </c>
      <c r="H2705" s="69">
        <f t="shared" si="227"/>
        <v>10</v>
      </c>
      <c r="I2705" s="84">
        <f t="shared" si="224"/>
        <v>646</v>
      </c>
      <c r="J2705" s="60">
        <f t="shared" si="225"/>
        <v>5341</v>
      </c>
      <c r="K2705" s="69">
        <f t="shared" si="226"/>
        <v>60</v>
      </c>
      <c r="L2705"/>
      <c r="M2705" s="85">
        <v>5243</v>
      </c>
      <c r="N2705" s="85">
        <v>2657</v>
      </c>
      <c r="O2705" s="85">
        <v>2683</v>
      </c>
      <c r="P2705" s="85">
        <v>115</v>
      </c>
      <c r="Q2705" s="70"/>
      <c r="R2705" s="85">
        <v>2683</v>
      </c>
      <c r="S2705" s="64">
        <v>5243</v>
      </c>
      <c r="T2705" s="64">
        <v>116</v>
      </c>
      <c r="U2705" s="64">
        <v>407</v>
      </c>
      <c r="V2705" s="64">
        <v>3</v>
      </c>
    </row>
    <row r="2706" spans="6:22" x14ac:dyDescent="0.25">
      <c r="F2706" s="60">
        <v>2684</v>
      </c>
      <c r="G2706" s="69">
        <f t="shared" si="228"/>
        <v>59</v>
      </c>
      <c r="H2706" s="69">
        <f t="shared" si="227"/>
        <v>10</v>
      </c>
      <c r="I2706" s="84">
        <f t="shared" si="224"/>
        <v>646</v>
      </c>
      <c r="J2706" s="60">
        <f t="shared" si="225"/>
        <v>5341</v>
      </c>
      <c r="K2706" s="69">
        <f t="shared" si="226"/>
        <v>60</v>
      </c>
      <c r="L2706"/>
      <c r="M2706" s="85">
        <v>5244</v>
      </c>
      <c r="N2706" s="85">
        <v>2657</v>
      </c>
      <c r="O2706" s="85">
        <v>2684</v>
      </c>
      <c r="P2706" s="85">
        <v>115</v>
      </c>
      <c r="Q2706" s="70"/>
      <c r="R2706" s="85">
        <v>2684</v>
      </c>
      <c r="S2706" s="64">
        <v>5244</v>
      </c>
      <c r="T2706" s="64">
        <v>116</v>
      </c>
      <c r="U2706" s="64">
        <v>407</v>
      </c>
      <c r="V2706" s="64">
        <v>4</v>
      </c>
    </row>
    <row r="2707" spans="6:22" x14ac:dyDescent="0.25">
      <c r="F2707" s="60">
        <v>2685</v>
      </c>
      <c r="G2707" s="69">
        <f t="shared" si="228"/>
        <v>60</v>
      </c>
      <c r="H2707" s="69">
        <f t="shared" si="227"/>
        <v>10</v>
      </c>
      <c r="I2707" s="84">
        <f t="shared" si="224"/>
        <v>654</v>
      </c>
      <c r="J2707" s="60">
        <f t="shared" si="225"/>
        <v>5425</v>
      </c>
      <c r="K2707" s="69">
        <f t="shared" si="226"/>
        <v>60</v>
      </c>
      <c r="L2707"/>
      <c r="M2707" s="85">
        <v>5513</v>
      </c>
      <c r="N2707" s="85">
        <v>2657</v>
      </c>
      <c r="O2707" s="85">
        <v>2685</v>
      </c>
      <c r="P2707" s="85">
        <v>121</v>
      </c>
      <c r="Q2707" s="70"/>
      <c r="R2707" s="85">
        <v>2685</v>
      </c>
      <c r="S2707" s="64">
        <v>5513</v>
      </c>
      <c r="T2707" s="64">
        <v>122</v>
      </c>
      <c r="U2707" s="64">
        <v>407</v>
      </c>
      <c r="V2707" s="64">
        <v>1</v>
      </c>
    </row>
    <row r="2708" spans="6:22" x14ac:dyDescent="0.25">
      <c r="F2708" s="60">
        <v>2686</v>
      </c>
      <c r="G2708" s="69">
        <f t="shared" si="228"/>
        <v>60</v>
      </c>
      <c r="H2708" s="69">
        <f t="shared" si="227"/>
        <v>10</v>
      </c>
      <c r="I2708" s="84">
        <f t="shared" si="224"/>
        <v>654</v>
      </c>
      <c r="J2708" s="60">
        <f t="shared" si="225"/>
        <v>5425</v>
      </c>
      <c r="K2708" s="69">
        <f t="shared" si="226"/>
        <v>60</v>
      </c>
      <c r="L2708"/>
      <c r="M2708" s="85">
        <v>5514</v>
      </c>
      <c r="N2708" s="85">
        <v>2657</v>
      </c>
      <c r="O2708" s="85">
        <v>2686</v>
      </c>
      <c r="P2708" s="85">
        <v>121</v>
      </c>
      <c r="Q2708" s="70"/>
      <c r="R2708" s="85">
        <v>2686</v>
      </c>
      <c r="S2708" s="64">
        <v>5514</v>
      </c>
      <c r="T2708" s="64">
        <v>122</v>
      </c>
      <c r="U2708" s="64">
        <v>407</v>
      </c>
      <c r="V2708" s="64">
        <v>2</v>
      </c>
    </row>
    <row r="2709" spans="6:22" x14ac:dyDescent="0.25">
      <c r="F2709" s="60">
        <v>2687</v>
      </c>
      <c r="G2709" s="69">
        <f t="shared" si="228"/>
        <v>60</v>
      </c>
      <c r="H2709" s="69">
        <f t="shared" si="227"/>
        <v>10</v>
      </c>
      <c r="I2709" s="84">
        <f t="shared" si="224"/>
        <v>654</v>
      </c>
      <c r="J2709" s="60">
        <f t="shared" si="225"/>
        <v>5425</v>
      </c>
      <c r="K2709" s="69">
        <f t="shared" si="226"/>
        <v>60</v>
      </c>
      <c r="L2709"/>
      <c r="M2709" s="85">
        <v>5515</v>
      </c>
      <c r="N2709" s="85">
        <v>2657</v>
      </c>
      <c r="O2709" s="85">
        <v>2687</v>
      </c>
      <c r="P2709" s="85">
        <v>121</v>
      </c>
      <c r="Q2709" s="70"/>
      <c r="R2709" s="85">
        <v>2687</v>
      </c>
      <c r="S2709" s="64">
        <v>5515</v>
      </c>
      <c r="T2709" s="64">
        <v>122</v>
      </c>
      <c r="U2709" s="64">
        <v>407</v>
      </c>
      <c r="V2709" s="64">
        <v>3</v>
      </c>
    </row>
    <row r="2710" spans="6:22" x14ac:dyDescent="0.25">
      <c r="F2710" s="60">
        <v>2688</v>
      </c>
      <c r="G2710" s="69">
        <f t="shared" si="228"/>
        <v>60</v>
      </c>
      <c r="H2710" s="69">
        <f t="shared" si="227"/>
        <v>10</v>
      </c>
      <c r="I2710" s="84">
        <f t="shared" si="224"/>
        <v>654</v>
      </c>
      <c r="J2710" s="60">
        <f t="shared" si="225"/>
        <v>5425</v>
      </c>
      <c r="K2710" s="69">
        <f t="shared" si="226"/>
        <v>60</v>
      </c>
      <c r="L2710"/>
      <c r="M2710" s="85">
        <v>5516</v>
      </c>
      <c r="N2710" s="85">
        <v>2657</v>
      </c>
      <c r="O2710" s="85">
        <v>2688</v>
      </c>
      <c r="P2710" s="85">
        <v>121</v>
      </c>
      <c r="Q2710" s="70"/>
      <c r="R2710" s="85">
        <v>2688</v>
      </c>
      <c r="S2710" s="64">
        <v>5516</v>
      </c>
      <c r="T2710" s="64">
        <v>122</v>
      </c>
      <c r="U2710" s="64">
        <v>407</v>
      </c>
      <c r="V2710" s="64">
        <v>4</v>
      </c>
    </row>
    <row r="2711" spans="6:22" x14ac:dyDescent="0.25">
      <c r="F2711" s="60">
        <v>2689</v>
      </c>
      <c r="G2711" s="69">
        <f t="shared" si="228"/>
        <v>61</v>
      </c>
      <c r="H2711" s="69">
        <f t="shared" si="227"/>
        <v>10</v>
      </c>
      <c r="I2711" s="84">
        <f t="shared" ref="I2711:I2774" si="229">VLOOKUP(G2711,$A$23:$C$90,2,0)+VLOOKUP(H2711,$A$23:$C$90,3,0)</f>
        <v>662</v>
      </c>
      <c r="J2711" s="60">
        <f t="shared" si="225"/>
        <v>5509</v>
      </c>
      <c r="K2711" s="69">
        <f t="shared" si="226"/>
        <v>60</v>
      </c>
      <c r="L2711"/>
      <c r="M2711" s="85">
        <v>6309</v>
      </c>
      <c r="N2711" s="85">
        <v>2657</v>
      </c>
      <c r="O2711" s="85">
        <v>2689</v>
      </c>
      <c r="P2711" s="85">
        <v>138</v>
      </c>
      <c r="Q2711" s="70"/>
      <c r="R2711" s="85">
        <v>2689</v>
      </c>
      <c r="S2711" s="64">
        <v>6309</v>
      </c>
      <c r="T2711" s="64">
        <v>140</v>
      </c>
      <c r="U2711" s="64">
        <v>407</v>
      </c>
      <c r="V2711" s="64">
        <v>1</v>
      </c>
    </row>
    <row r="2712" spans="6:22" x14ac:dyDescent="0.25">
      <c r="F2712" s="60">
        <v>2690</v>
      </c>
      <c r="G2712" s="69">
        <f t="shared" si="228"/>
        <v>61</v>
      </c>
      <c r="H2712" s="69">
        <f t="shared" si="227"/>
        <v>10</v>
      </c>
      <c r="I2712" s="84">
        <f t="shared" si="229"/>
        <v>662</v>
      </c>
      <c r="J2712" s="60">
        <f t="shared" ref="J2712:J2775" si="230">RANK(I2712,$I$23:$I$6550,1)</f>
        <v>5509</v>
      </c>
      <c r="K2712" s="69">
        <f t="shared" ref="K2712:K2775" si="231">LOOKUP(F2712,$X$23:$X$191,$Y$23:$Y$191)</f>
        <v>60</v>
      </c>
      <c r="L2712"/>
      <c r="M2712" s="85">
        <v>6310</v>
      </c>
      <c r="N2712" s="85">
        <v>2657</v>
      </c>
      <c r="O2712" s="85">
        <v>2690</v>
      </c>
      <c r="P2712" s="85">
        <v>138</v>
      </c>
      <c r="Q2712" s="70"/>
      <c r="R2712" s="85">
        <v>2690</v>
      </c>
      <c r="S2712" s="64">
        <v>6310</v>
      </c>
      <c r="T2712" s="64">
        <v>140</v>
      </c>
      <c r="U2712" s="64">
        <v>407</v>
      </c>
      <c r="V2712" s="64">
        <v>2</v>
      </c>
    </row>
    <row r="2713" spans="6:22" x14ac:dyDescent="0.25">
      <c r="F2713" s="60">
        <v>2691</v>
      </c>
      <c r="G2713" s="69">
        <f t="shared" si="228"/>
        <v>61</v>
      </c>
      <c r="H2713" s="69">
        <f t="shared" si="227"/>
        <v>10</v>
      </c>
      <c r="I2713" s="84">
        <f t="shared" si="229"/>
        <v>662</v>
      </c>
      <c r="J2713" s="60">
        <f t="shared" si="230"/>
        <v>5509</v>
      </c>
      <c r="K2713" s="69">
        <f t="shared" si="231"/>
        <v>60</v>
      </c>
      <c r="L2713"/>
      <c r="M2713" s="85">
        <v>6311</v>
      </c>
      <c r="N2713" s="85">
        <v>2657</v>
      </c>
      <c r="O2713" s="85">
        <v>2691</v>
      </c>
      <c r="P2713" s="85">
        <v>138</v>
      </c>
      <c r="Q2713" s="70"/>
      <c r="R2713" s="85">
        <v>2691</v>
      </c>
      <c r="S2713" s="64">
        <v>6311</v>
      </c>
      <c r="T2713" s="64">
        <v>140</v>
      </c>
      <c r="U2713" s="64">
        <v>407</v>
      </c>
      <c r="V2713" s="64">
        <v>3</v>
      </c>
    </row>
    <row r="2714" spans="6:22" x14ac:dyDescent="0.25">
      <c r="F2714" s="60">
        <v>2692</v>
      </c>
      <c r="G2714" s="69">
        <f t="shared" si="228"/>
        <v>61</v>
      </c>
      <c r="H2714" s="69">
        <f t="shared" si="227"/>
        <v>10</v>
      </c>
      <c r="I2714" s="84">
        <f t="shared" si="229"/>
        <v>662</v>
      </c>
      <c r="J2714" s="60">
        <f t="shared" si="230"/>
        <v>5509</v>
      </c>
      <c r="K2714" s="69">
        <f t="shared" si="231"/>
        <v>60</v>
      </c>
      <c r="L2714"/>
      <c r="M2714" s="85">
        <v>6312</v>
      </c>
      <c r="N2714" s="85">
        <v>2657</v>
      </c>
      <c r="O2714" s="85">
        <v>2692</v>
      </c>
      <c r="P2714" s="85">
        <v>138</v>
      </c>
      <c r="Q2714" s="70"/>
      <c r="R2714" s="85">
        <v>2692</v>
      </c>
      <c r="S2714" s="64">
        <v>6312</v>
      </c>
      <c r="T2714" s="64">
        <v>140</v>
      </c>
      <c r="U2714" s="64">
        <v>407</v>
      </c>
      <c r="V2714" s="64">
        <v>4</v>
      </c>
    </row>
    <row r="2715" spans="6:22" x14ac:dyDescent="0.25">
      <c r="F2715" s="60">
        <v>2693</v>
      </c>
      <c r="G2715" s="69">
        <f t="shared" si="228"/>
        <v>62</v>
      </c>
      <c r="H2715" s="69">
        <f t="shared" si="227"/>
        <v>10</v>
      </c>
      <c r="I2715" s="84">
        <f t="shared" si="229"/>
        <v>670</v>
      </c>
      <c r="J2715" s="60">
        <f t="shared" si="230"/>
        <v>5585</v>
      </c>
      <c r="K2715" s="69">
        <f t="shared" si="231"/>
        <v>60</v>
      </c>
      <c r="L2715"/>
      <c r="M2715" s="85">
        <v>165</v>
      </c>
      <c r="N2715" s="85">
        <v>2693</v>
      </c>
      <c r="O2715" s="85">
        <v>2693</v>
      </c>
      <c r="P2715" s="85">
        <v>4</v>
      </c>
      <c r="Q2715" s="70"/>
      <c r="R2715" s="85">
        <v>2693</v>
      </c>
      <c r="S2715" s="64">
        <v>165</v>
      </c>
      <c r="T2715" s="64">
        <v>4</v>
      </c>
      <c r="U2715" s="64">
        <v>410</v>
      </c>
      <c r="V2715" s="64">
        <v>1</v>
      </c>
    </row>
    <row r="2716" spans="6:22" x14ac:dyDescent="0.25">
      <c r="F2716" s="60">
        <v>2694</v>
      </c>
      <c r="G2716" s="69">
        <f t="shared" si="228"/>
        <v>62</v>
      </c>
      <c r="H2716" s="69">
        <f t="shared" si="227"/>
        <v>10</v>
      </c>
      <c r="I2716" s="84">
        <f t="shared" si="229"/>
        <v>670</v>
      </c>
      <c r="J2716" s="60">
        <f t="shared" si="230"/>
        <v>5585</v>
      </c>
      <c r="K2716" s="69">
        <f t="shared" si="231"/>
        <v>60</v>
      </c>
      <c r="L2716"/>
      <c r="M2716" s="85">
        <v>166</v>
      </c>
      <c r="N2716" s="85">
        <v>2693</v>
      </c>
      <c r="O2716" s="85">
        <v>2694</v>
      </c>
      <c r="P2716" s="85">
        <v>4</v>
      </c>
      <c r="Q2716" s="70"/>
      <c r="R2716" s="85">
        <v>2694</v>
      </c>
      <c r="S2716" s="64">
        <v>166</v>
      </c>
      <c r="T2716" s="64">
        <v>4</v>
      </c>
      <c r="U2716" s="64">
        <v>410</v>
      </c>
      <c r="V2716" s="64">
        <v>2</v>
      </c>
    </row>
    <row r="2717" spans="6:22" x14ac:dyDescent="0.25">
      <c r="F2717" s="60">
        <v>2695</v>
      </c>
      <c r="G2717" s="69">
        <f t="shared" si="228"/>
        <v>62</v>
      </c>
      <c r="H2717" s="69">
        <f t="shared" si="227"/>
        <v>10</v>
      </c>
      <c r="I2717" s="84">
        <f t="shared" si="229"/>
        <v>670</v>
      </c>
      <c r="J2717" s="60">
        <f t="shared" si="230"/>
        <v>5585</v>
      </c>
      <c r="K2717" s="69">
        <f t="shared" si="231"/>
        <v>60</v>
      </c>
      <c r="L2717"/>
      <c r="M2717" s="85">
        <v>167</v>
      </c>
      <c r="N2717" s="85">
        <v>2693</v>
      </c>
      <c r="O2717" s="85">
        <v>2695</v>
      </c>
      <c r="P2717" s="85">
        <v>4</v>
      </c>
      <c r="Q2717" s="70"/>
      <c r="R2717" s="85">
        <v>2695</v>
      </c>
      <c r="S2717" s="64">
        <v>167</v>
      </c>
      <c r="T2717" s="64">
        <v>4</v>
      </c>
      <c r="U2717" s="64">
        <v>410</v>
      </c>
      <c r="V2717" s="64">
        <v>3</v>
      </c>
    </row>
    <row r="2718" spans="6:22" x14ac:dyDescent="0.25">
      <c r="F2718" s="60">
        <v>2696</v>
      </c>
      <c r="G2718" s="69">
        <f t="shared" si="228"/>
        <v>62</v>
      </c>
      <c r="H2718" s="69">
        <f t="shared" si="227"/>
        <v>10</v>
      </c>
      <c r="I2718" s="84">
        <f t="shared" si="229"/>
        <v>670</v>
      </c>
      <c r="J2718" s="60">
        <f t="shared" si="230"/>
        <v>5585</v>
      </c>
      <c r="K2718" s="69">
        <f t="shared" si="231"/>
        <v>60</v>
      </c>
      <c r="L2718"/>
      <c r="M2718" s="85">
        <v>168</v>
      </c>
      <c r="N2718" s="85">
        <v>2693</v>
      </c>
      <c r="O2718" s="85">
        <v>2696</v>
      </c>
      <c r="P2718" s="85">
        <v>4</v>
      </c>
      <c r="Q2718" s="70"/>
      <c r="R2718" s="85">
        <v>2696</v>
      </c>
      <c r="S2718" s="64">
        <v>168</v>
      </c>
      <c r="T2718" s="64">
        <v>4</v>
      </c>
      <c r="U2718" s="64">
        <v>410</v>
      </c>
      <c r="V2718" s="64">
        <v>4</v>
      </c>
    </row>
    <row r="2719" spans="6:22" x14ac:dyDescent="0.25">
      <c r="F2719" s="60">
        <v>2697</v>
      </c>
      <c r="G2719" s="69">
        <f t="shared" si="228"/>
        <v>63</v>
      </c>
      <c r="H2719" s="69">
        <f t="shared" si="227"/>
        <v>10</v>
      </c>
      <c r="I2719" s="84">
        <f t="shared" si="229"/>
        <v>678</v>
      </c>
      <c r="J2719" s="60">
        <f t="shared" si="230"/>
        <v>5661</v>
      </c>
      <c r="K2719" s="69">
        <f t="shared" si="231"/>
        <v>60</v>
      </c>
      <c r="L2719"/>
      <c r="M2719" s="85">
        <v>961</v>
      </c>
      <c r="N2719" s="85">
        <v>2693</v>
      </c>
      <c r="O2719" s="85">
        <v>2697</v>
      </c>
      <c r="P2719" s="85">
        <v>22</v>
      </c>
      <c r="Q2719" s="70"/>
      <c r="R2719" s="85">
        <v>2697</v>
      </c>
      <c r="S2719" s="64">
        <v>961</v>
      </c>
      <c r="T2719" s="64">
        <v>22</v>
      </c>
      <c r="U2719" s="64">
        <v>410</v>
      </c>
      <c r="V2719" s="64">
        <v>1</v>
      </c>
    </row>
    <row r="2720" spans="6:22" x14ac:dyDescent="0.25">
      <c r="F2720" s="60">
        <v>2698</v>
      </c>
      <c r="G2720" s="69">
        <f t="shared" si="228"/>
        <v>63</v>
      </c>
      <c r="H2720" s="69">
        <f t="shared" si="227"/>
        <v>10</v>
      </c>
      <c r="I2720" s="84">
        <f t="shared" si="229"/>
        <v>678</v>
      </c>
      <c r="J2720" s="60">
        <f t="shared" si="230"/>
        <v>5661</v>
      </c>
      <c r="K2720" s="69">
        <f t="shared" si="231"/>
        <v>60</v>
      </c>
      <c r="L2720"/>
      <c r="M2720" s="85">
        <v>962</v>
      </c>
      <c r="N2720" s="85">
        <v>2693</v>
      </c>
      <c r="O2720" s="85">
        <v>2698</v>
      </c>
      <c r="P2720" s="85">
        <v>22</v>
      </c>
      <c r="Q2720" s="70"/>
      <c r="R2720" s="85">
        <v>2698</v>
      </c>
      <c r="S2720" s="64">
        <v>962</v>
      </c>
      <c r="T2720" s="64">
        <v>22</v>
      </c>
      <c r="U2720" s="64">
        <v>410</v>
      </c>
      <c r="V2720" s="64">
        <v>2</v>
      </c>
    </row>
    <row r="2721" spans="6:22" x14ac:dyDescent="0.25">
      <c r="F2721" s="60">
        <v>2699</v>
      </c>
      <c r="G2721" s="69">
        <f t="shared" si="228"/>
        <v>63</v>
      </c>
      <c r="H2721" s="69">
        <f t="shared" si="227"/>
        <v>10</v>
      </c>
      <c r="I2721" s="84">
        <f t="shared" si="229"/>
        <v>678</v>
      </c>
      <c r="J2721" s="60">
        <f t="shared" si="230"/>
        <v>5661</v>
      </c>
      <c r="K2721" s="69">
        <f t="shared" si="231"/>
        <v>60</v>
      </c>
      <c r="L2721"/>
      <c r="M2721" s="85">
        <v>963</v>
      </c>
      <c r="N2721" s="85">
        <v>2693</v>
      </c>
      <c r="O2721" s="85">
        <v>2699</v>
      </c>
      <c r="P2721" s="85">
        <v>22</v>
      </c>
      <c r="Q2721" s="70"/>
      <c r="R2721" s="85">
        <v>2699</v>
      </c>
      <c r="S2721" s="64">
        <v>963</v>
      </c>
      <c r="T2721" s="64">
        <v>22</v>
      </c>
      <c r="U2721" s="64">
        <v>410</v>
      </c>
      <c r="V2721" s="64">
        <v>3</v>
      </c>
    </row>
    <row r="2722" spans="6:22" x14ac:dyDescent="0.25">
      <c r="F2722" s="60">
        <v>2700</v>
      </c>
      <c r="G2722" s="69">
        <f t="shared" si="228"/>
        <v>63</v>
      </c>
      <c r="H2722" s="69">
        <f t="shared" si="227"/>
        <v>10</v>
      </c>
      <c r="I2722" s="84">
        <f t="shared" si="229"/>
        <v>678</v>
      </c>
      <c r="J2722" s="60">
        <f t="shared" si="230"/>
        <v>5661</v>
      </c>
      <c r="K2722" s="69">
        <f t="shared" si="231"/>
        <v>60</v>
      </c>
      <c r="L2722"/>
      <c r="M2722" s="85">
        <v>964</v>
      </c>
      <c r="N2722" s="85">
        <v>2693</v>
      </c>
      <c r="O2722" s="85">
        <v>2700</v>
      </c>
      <c r="P2722" s="85">
        <v>22</v>
      </c>
      <c r="Q2722" s="70"/>
      <c r="R2722" s="85">
        <v>2700</v>
      </c>
      <c r="S2722" s="64">
        <v>964</v>
      </c>
      <c r="T2722" s="64">
        <v>22</v>
      </c>
      <c r="U2722" s="64">
        <v>410</v>
      </c>
      <c r="V2722" s="64">
        <v>4</v>
      </c>
    </row>
    <row r="2723" spans="6:22" x14ac:dyDescent="0.25">
      <c r="F2723" s="60">
        <v>2701</v>
      </c>
      <c r="G2723" s="69">
        <f t="shared" si="228"/>
        <v>64</v>
      </c>
      <c r="H2723" s="69">
        <f t="shared" si="227"/>
        <v>10</v>
      </c>
      <c r="I2723" s="84">
        <f t="shared" si="229"/>
        <v>686</v>
      </c>
      <c r="J2723" s="60">
        <f t="shared" si="230"/>
        <v>5737</v>
      </c>
      <c r="K2723" s="69">
        <f t="shared" si="231"/>
        <v>60</v>
      </c>
      <c r="L2723"/>
      <c r="M2723" s="85">
        <v>1233</v>
      </c>
      <c r="N2723" s="85">
        <v>2693</v>
      </c>
      <c r="O2723" s="85">
        <v>2701</v>
      </c>
      <c r="P2723" s="85">
        <v>28</v>
      </c>
      <c r="Q2723" s="70"/>
      <c r="R2723" s="85">
        <v>2701</v>
      </c>
      <c r="S2723" s="64">
        <v>1233</v>
      </c>
      <c r="T2723" s="64">
        <v>28</v>
      </c>
      <c r="U2723" s="64">
        <v>410</v>
      </c>
      <c r="V2723" s="64">
        <v>1</v>
      </c>
    </row>
    <row r="2724" spans="6:22" x14ac:dyDescent="0.25">
      <c r="F2724" s="60">
        <v>2702</v>
      </c>
      <c r="G2724" s="69">
        <f t="shared" si="228"/>
        <v>64</v>
      </c>
      <c r="H2724" s="69">
        <f t="shared" si="227"/>
        <v>10</v>
      </c>
      <c r="I2724" s="84">
        <f t="shared" si="229"/>
        <v>686</v>
      </c>
      <c r="J2724" s="60">
        <f t="shared" si="230"/>
        <v>5737</v>
      </c>
      <c r="K2724" s="69">
        <f t="shared" si="231"/>
        <v>60</v>
      </c>
      <c r="L2724"/>
      <c r="M2724" s="85">
        <v>1234</v>
      </c>
      <c r="N2724" s="85">
        <v>2693</v>
      </c>
      <c r="O2724" s="85">
        <v>2702</v>
      </c>
      <c r="P2724" s="85">
        <v>28</v>
      </c>
      <c r="Q2724" s="70"/>
      <c r="R2724" s="85">
        <v>2702</v>
      </c>
      <c r="S2724" s="64">
        <v>1234</v>
      </c>
      <c r="T2724" s="64">
        <v>28</v>
      </c>
      <c r="U2724" s="64">
        <v>410</v>
      </c>
      <c r="V2724" s="64">
        <v>2</v>
      </c>
    </row>
    <row r="2725" spans="6:22" x14ac:dyDescent="0.25">
      <c r="F2725" s="60">
        <v>2703</v>
      </c>
      <c r="G2725" s="69">
        <f t="shared" si="228"/>
        <v>64</v>
      </c>
      <c r="H2725" s="69">
        <f t="shared" si="227"/>
        <v>10</v>
      </c>
      <c r="I2725" s="84">
        <f t="shared" si="229"/>
        <v>686</v>
      </c>
      <c r="J2725" s="60">
        <f t="shared" si="230"/>
        <v>5737</v>
      </c>
      <c r="K2725" s="69">
        <f t="shared" si="231"/>
        <v>60</v>
      </c>
      <c r="L2725"/>
      <c r="M2725" s="85">
        <v>1235</v>
      </c>
      <c r="N2725" s="85">
        <v>2693</v>
      </c>
      <c r="O2725" s="85">
        <v>2703</v>
      </c>
      <c r="P2725" s="85">
        <v>28</v>
      </c>
      <c r="Q2725" s="70"/>
      <c r="R2725" s="85">
        <v>2703</v>
      </c>
      <c r="S2725" s="64">
        <v>1235</v>
      </c>
      <c r="T2725" s="64">
        <v>28</v>
      </c>
      <c r="U2725" s="64">
        <v>410</v>
      </c>
      <c r="V2725" s="64">
        <v>3</v>
      </c>
    </row>
    <row r="2726" spans="6:22" x14ac:dyDescent="0.25">
      <c r="F2726" s="60">
        <v>2704</v>
      </c>
      <c r="G2726" s="69">
        <f t="shared" si="228"/>
        <v>64</v>
      </c>
      <c r="H2726" s="69">
        <f t="shared" si="227"/>
        <v>10</v>
      </c>
      <c r="I2726" s="84">
        <f t="shared" si="229"/>
        <v>686</v>
      </c>
      <c r="J2726" s="60">
        <f t="shared" si="230"/>
        <v>5737</v>
      </c>
      <c r="K2726" s="69">
        <f t="shared" si="231"/>
        <v>60</v>
      </c>
      <c r="L2726"/>
      <c r="M2726" s="85">
        <v>1236</v>
      </c>
      <c r="N2726" s="85">
        <v>2693</v>
      </c>
      <c r="O2726" s="85">
        <v>2704</v>
      </c>
      <c r="P2726" s="85">
        <v>28</v>
      </c>
      <c r="Q2726" s="70"/>
      <c r="R2726" s="85">
        <v>2704</v>
      </c>
      <c r="S2726" s="64">
        <v>1236</v>
      </c>
      <c r="T2726" s="64">
        <v>28</v>
      </c>
      <c r="U2726" s="64">
        <v>410</v>
      </c>
      <c r="V2726" s="64">
        <v>4</v>
      </c>
    </row>
    <row r="2727" spans="6:22" x14ac:dyDescent="0.25">
      <c r="F2727" s="60">
        <v>2705</v>
      </c>
      <c r="G2727" s="69">
        <f t="shared" si="228"/>
        <v>65</v>
      </c>
      <c r="H2727" s="69">
        <f t="shared" ref="H2727:H2790" si="232">H2455+1</f>
        <v>10</v>
      </c>
      <c r="I2727" s="84">
        <f t="shared" si="229"/>
        <v>694</v>
      </c>
      <c r="J2727" s="60">
        <f t="shared" si="230"/>
        <v>5805</v>
      </c>
      <c r="K2727" s="69">
        <f t="shared" si="231"/>
        <v>60</v>
      </c>
      <c r="L2727"/>
      <c r="M2727" s="85">
        <v>2573</v>
      </c>
      <c r="N2727" s="85">
        <v>2705</v>
      </c>
      <c r="O2727" s="85">
        <v>2705</v>
      </c>
      <c r="P2727" s="85">
        <v>57</v>
      </c>
      <c r="Q2727" s="70"/>
      <c r="R2727" s="85">
        <v>2705</v>
      </c>
      <c r="S2727" s="64">
        <v>2573</v>
      </c>
      <c r="T2727" s="64">
        <v>57</v>
      </c>
      <c r="U2727" s="64">
        <v>411</v>
      </c>
      <c r="V2727" s="64">
        <v>1</v>
      </c>
    </row>
    <row r="2728" spans="6:22" x14ac:dyDescent="0.25">
      <c r="F2728" s="60">
        <v>2706</v>
      </c>
      <c r="G2728" s="69">
        <f t="shared" si="228"/>
        <v>65</v>
      </c>
      <c r="H2728" s="69">
        <f t="shared" si="232"/>
        <v>10</v>
      </c>
      <c r="I2728" s="84">
        <f t="shared" si="229"/>
        <v>694</v>
      </c>
      <c r="J2728" s="60">
        <f t="shared" si="230"/>
        <v>5805</v>
      </c>
      <c r="K2728" s="69">
        <f t="shared" si="231"/>
        <v>60</v>
      </c>
      <c r="L2728"/>
      <c r="M2728" s="85">
        <v>2574</v>
      </c>
      <c r="N2728" s="85">
        <v>2705</v>
      </c>
      <c r="O2728" s="85">
        <v>2706</v>
      </c>
      <c r="P2728" s="85">
        <v>57</v>
      </c>
      <c r="Q2728" s="70"/>
      <c r="R2728" s="85">
        <v>2706</v>
      </c>
      <c r="S2728" s="64">
        <v>2574</v>
      </c>
      <c r="T2728" s="64">
        <v>57</v>
      </c>
      <c r="U2728" s="64">
        <v>411</v>
      </c>
      <c r="V2728" s="64">
        <v>2</v>
      </c>
    </row>
    <row r="2729" spans="6:22" x14ac:dyDescent="0.25">
      <c r="F2729" s="60">
        <v>2707</v>
      </c>
      <c r="G2729" s="69">
        <f t="shared" si="228"/>
        <v>65</v>
      </c>
      <c r="H2729" s="69">
        <f t="shared" si="232"/>
        <v>10</v>
      </c>
      <c r="I2729" s="84">
        <f t="shared" si="229"/>
        <v>694</v>
      </c>
      <c r="J2729" s="60">
        <f t="shared" si="230"/>
        <v>5805</v>
      </c>
      <c r="K2729" s="69">
        <f t="shared" si="231"/>
        <v>60</v>
      </c>
      <c r="L2729"/>
      <c r="M2729" s="85">
        <v>2575</v>
      </c>
      <c r="N2729" s="85">
        <v>2705</v>
      </c>
      <c r="O2729" s="85">
        <v>2707</v>
      </c>
      <c r="P2729" s="85">
        <v>57</v>
      </c>
      <c r="Q2729" s="70"/>
      <c r="R2729" s="85">
        <v>2707</v>
      </c>
      <c r="S2729" s="64">
        <v>2575</v>
      </c>
      <c r="T2729" s="64">
        <v>57</v>
      </c>
      <c r="U2729" s="64">
        <v>411</v>
      </c>
      <c r="V2729" s="64">
        <v>3</v>
      </c>
    </row>
    <row r="2730" spans="6:22" x14ac:dyDescent="0.25">
      <c r="F2730" s="60">
        <v>2708</v>
      </c>
      <c r="G2730" s="69">
        <f t="shared" si="228"/>
        <v>65</v>
      </c>
      <c r="H2730" s="69">
        <f t="shared" si="232"/>
        <v>10</v>
      </c>
      <c r="I2730" s="84">
        <f t="shared" si="229"/>
        <v>694</v>
      </c>
      <c r="J2730" s="60">
        <f t="shared" si="230"/>
        <v>5805</v>
      </c>
      <c r="K2730" s="69">
        <f t="shared" si="231"/>
        <v>60</v>
      </c>
      <c r="L2730"/>
      <c r="M2730" s="85">
        <v>2576</v>
      </c>
      <c r="N2730" s="85">
        <v>2705</v>
      </c>
      <c r="O2730" s="85">
        <v>2708</v>
      </c>
      <c r="P2730" s="85">
        <v>57</v>
      </c>
      <c r="Q2730" s="70"/>
      <c r="R2730" s="85">
        <v>2708</v>
      </c>
      <c r="S2730" s="64">
        <v>2576</v>
      </c>
      <c r="T2730" s="64">
        <v>57</v>
      </c>
      <c r="U2730" s="64">
        <v>411</v>
      </c>
      <c r="V2730" s="64">
        <v>4</v>
      </c>
    </row>
    <row r="2731" spans="6:22" x14ac:dyDescent="0.25">
      <c r="F2731" s="60">
        <v>2709</v>
      </c>
      <c r="G2731" s="69">
        <f t="shared" ref="G2731:G2742" si="233">G2727+1</f>
        <v>66</v>
      </c>
      <c r="H2731" s="69">
        <f t="shared" si="232"/>
        <v>10</v>
      </c>
      <c r="I2731" s="84">
        <f t="shared" si="229"/>
        <v>702</v>
      </c>
      <c r="J2731" s="60">
        <f t="shared" si="230"/>
        <v>5873</v>
      </c>
      <c r="K2731" s="69">
        <f t="shared" si="231"/>
        <v>60</v>
      </c>
      <c r="L2731"/>
      <c r="M2731" s="85">
        <v>2845</v>
      </c>
      <c r="N2731" s="85">
        <v>2705</v>
      </c>
      <c r="O2731" s="85">
        <v>2709</v>
      </c>
      <c r="P2731" s="85">
        <v>63</v>
      </c>
      <c r="Q2731" s="70"/>
      <c r="R2731" s="85">
        <v>2709</v>
      </c>
      <c r="S2731" s="64">
        <v>2845</v>
      </c>
      <c r="T2731" s="64">
        <v>63</v>
      </c>
      <c r="U2731" s="64">
        <v>411</v>
      </c>
      <c r="V2731" s="64">
        <v>1</v>
      </c>
    </row>
    <row r="2732" spans="6:22" x14ac:dyDescent="0.25">
      <c r="F2732" s="60">
        <v>2710</v>
      </c>
      <c r="G2732" s="69">
        <f t="shared" si="233"/>
        <v>66</v>
      </c>
      <c r="H2732" s="69">
        <f t="shared" si="232"/>
        <v>10</v>
      </c>
      <c r="I2732" s="84">
        <f t="shared" si="229"/>
        <v>702</v>
      </c>
      <c r="J2732" s="60">
        <f t="shared" si="230"/>
        <v>5873</v>
      </c>
      <c r="K2732" s="69">
        <f t="shared" si="231"/>
        <v>60</v>
      </c>
      <c r="L2732"/>
      <c r="M2732" s="85">
        <v>2846</v>
      </c>
      <c r="N2732" s="85">
        <v>2705</v>
      </c>
      <c r="O2732" s="85">
        <v>2710</v>
      </c>
      <c r="P2732" s="85">
        <v>63</v>
      </c>
      <c r="Q2732" s="70"/>
      <c r="R2732" s="85">
        <v>2710</v>
      </c>
      <c r="S2732" s="64">
        <v>2846</v>
      </c>
      <c r="T2732" s="64">
        <v>63</v>
      </c>
      <c r="U2732" s="64">
        <v>411</v>
      </c>
      <c r="V2732" s="64">
        <v>2</v>
      </c>
    </row>
    <row r="2733" spans="6:22" x14ac:dyDescent="0.25">
      <c r="F2733" s="60">
        <v>2711</v>
      </c>
      <c r="G2733" s="69">
        <f t="shared" si="233"/>
        <v>66</v>
      </c>
      <c r="H2733" s="69">
        <f t="shared" si="232"/>
        <v>10</v>
      </c>
      <c r="I2733" s="84">
        <f t="shared" si="229"/>
        <v>702</v>
      </c>
      <c r="J2733" s="60">
        <f t="shared" si="230"/>
        <v>5873</v>
      </c>
      <c r="K2733" s="69">
        <f t="shared" si="231"/>
        <v>60</v>
      </c>
      <c r="L2733"/>
      <c r="M2733" s="85">
        <v>2847</v>
      </c>
      <c r="N2733" s="85">
        <v>2705</v>
      </c>
      <c r="O2733" s="85">
        <v>2711</v>
      </c>
      <c r="P2733" s="85">
        <v>63</v>
      </c>
      <c r="Q2733" s="70"/>
      <c r="R2733" s="85">
        <v>2711</v>
      </c>
      <c r="S2733" s="64">
        <v>2847</v>
      </c>
      <c r="T2733" s="64">
        <v>63</v>
      </c>
      <c r="U2733" s="64">
        <v>411</v>
      </c>
      <c r="V2733" s="64">
        <v>3</v>
      </c>
    </row>
    <row r="2734" spans="6:22" x14ac:dyDescent="0.25">
      <c r="F2734" s="60">
        <v>2712</v>
      </c>
      <c r="G2734" s="69">
        <f t="shared" si="233"/>
        <v>66</v>
      </c>
      <c r="H2734" s="69">
        <f t="shared" si="232"/>
        <v>10</v>
      </c>
      <c r="I2734" s="84">
        <f t="shared" si="229"/>
        <v>702</v>
      </c>
      <c r="J2734" s="60">
        <f t="shared" si="230"/>
        <v>5873</v>
      </c>
      <c r="K2734" s="69">
        <f t="shared" si="231"/>
        <v>60</v>
      </c>
      <c r="L2734"/>
      <c r="M2734" s="85">
        <v>2848</v>
      </c>
      <c r="N2734" s="85">
        <v>2705</v>
      </c>
      <c r="O2734" s="85">
        <v>2712</v>
      </c>
      <c r="P2734" s="85">
        <v>63</v>
      </c>
      <c r="Q2734" s="70"/>
      <c r="R2734" s="85">
        <v>2712</v>
      </c>
      <c r="S2734" s="64">
        <v>2848</v>
      </c>
      <c r="T2734" s="64">
        <v>63</v>
      </c>
      <c r="U2734" s="64">
        <v>411</v>
      </c>
      <c r="V2734" s="64">
        <v>4</v>
      </c>
    </row>
    <row r="2735" spans="6:22" x14ac:dyDescent="0.25">
      <c r="F2735" s="60">
        <v>2713</v>
      </c>
      <c r="G2735" s="69">
        <f t="shared" si="233"/>
        <v>67</v>
      </c>
      <c r="H2735" s="69">
        <f t="shared" si="232"/>
        <v>10</v>
      </c>
      <c r="I2735" s="84">
        <f t="shared" si="229"/>
        <v>710</v>
      </c>
      <c r="J2735" s="60">
        <f t="shared" si="230"/>
        <v>5933</v>
      </c>
      <c r="K2735" s="69">
        <f t="shared" si="231"/>
        <v>60</v>
      </c>
      <c r="L2735"/>
      <c r="M2735" s="85">
        <v>3641</v>
      </c>
      <c r="N2735" s="85">
        <v>2705</v>
      </c>
      <c r="O2735" s="85">
        <v>2713</v>
      </c>
      <c r="P2735" s="85">
        <v>81</v>
      </c>
      <c r="Q2735" s="70"/>
      <c r="R2735" s="85">
        <v>2713</v>
      </c>
      <c r="S2735" s="64">
        <v>3641</v>
      </c>
      <c r="T2735" s="64">
        <v>81</v>
      </c>
      <c r="U2735" s="64">
        <v>411</v>
      </c>
      <c r="V2735" s="64">
        <v>1</v>
      </c>
    </row>
    <row r="2736" spans="6:22" x14ac:dyDescent="0.25">
      <c r="F2736" s="60">
        <v>2714</v>
      </c>
      <c r="G2736" s="69">
        <f t="shared" si="233"/>
        <v>67</v>
      </c>
      <c r="H2736" s="69">
        <f t="shared" si="232"/>
        <v>10</v>
      </c>
      <c r="I2736" s="84">
        <f t="shared" si="229"/>
        <v>710</v>
      </c>
      <c r="J2736" s="60">
        <f t="shared" si="230"/>
        <v>5933</v>
      </c>
      <c r="K2736" s="69">
        <f t="shared" si="231"/>
        <v>60</v>
      </c>
      <c r="L2736"/>
      <c r="M2736" s="85">
        <v>3642</v>
      </c>
      <c r="N2736" s="85">
        <v>2705</v>
      </c>
      <c r="O2736" s="85">
        <v>2714</v>
      </c>
      <c r="P2736" s="85">
        <v>81</v>
      </c>
      <c r="Q2736" s="70"/>
      <c r="R2736" s="85">
        <v>2714</v>
      </c>
      <c r="S2736" s="64">
        <v>3642</v>
      </c>
      <c r="T2736" s="64">
        <v>81</v>
      </c>
      <c r="U2736" s="64">
        <v>411</v>
      </c>
      <c r="V2736" s="64">
        <v>2</v>
      </c>
    </row>
    <row r="2737" spans="6:22" x14ac:dyDescent="0.25">
      <c r="F2737" s="60">
        <v>2715</v>
      </c>
      <c r="G2737" s="69">
        <f t="shared" si="233"/>
        <v>67</v>
      </c>
      <c r="H2737" s="69">
        <f t="shared" si="232"/>
        <v>10</v>
      </c>
      <c r="I2737" s="84">
        <f t="shared" si="229"/>
        <v>710</v>
      </c>
      <c r="J2737" s="60">
        <f t="shared" si="230"/>
        <v>5933</v>
      </c>
      <c r="K2737" s="69">
        <f t="shared" si="231"/>
        <v>60</v>
      </c>
      <c r="L2737"/>
      <c r="M2737" s="85">
        <v>3643</v>
      </c>
      <c r="N2737" s="85">
        <v>2705</v>
      </c>
      <c r="O2737" s="85">
        <v>2715</v>
      </c>
      <c r="P2737" s="85">
        <v>81</v>
      </c>
      <c r="Q2737" s="70"/>
      <c r="R2737" s="85">
        <v>2715</v>
      </c>
      <c r="S2737" s="64">
        <v>3643</v>
      </c>
      <c r="T2737" s="64">
        <v>81</v>
      </c>
      <c r="U2737" s="64">
        <v>411</v>
      </c>
      <c r="V2737" s="64">
        <v>3</v>
      </c>
    </row>
    <row r="2738" spans="6:22" x14ac:dyDescent="0.25">
      <c r="F2738" s="60">
        <v>2716</v>
      </c>
      <c r="G2738" s="69">
        <f t="shared" si="233"/>
        <v>67</v>
      </c>
      <c r="H2738" s="69">
        <f t="shared" si="232"/>
        <v>10</v>
      </c>
      <c r="I2738" s="84">
        <f t="shared" si="229"/>
        <v>710</v>
      </c>
      <c r="J2738" s="60">
        <f t="shared" si="230"/>
        <v>5933</v>
      </c>
      <c r="K2738" s="69">
        <f t="shared" si="231"/>
        <v>60</v>
      </c>
      <c r="L2738"/>
      <c r="M2738" s="85">
        <v>3644</v>
      </c>
      <c r="N2738" s="85">
        <v>2705</v>
      </c>
      <c r="O2738" s="85">
        <v>2716</v>
      </c>
      <c r="P2738" s="85">
        <v>81</v>
      </c>
      <c r="Q2738" s="70"/>
      <c r="R2738" s="85">
        <v>2716</v>
      </c>
      <c r="S2738" s="64">
        <v>3644</v>
      </c>
      <c r="T2738" s="64">
        <v>81</v>
      </c>
      <c r="U2738" s="64">
        <v>411</v>
      </c>
      <c r="V2738" s="64">
        <v>4</v>
      </c>
    </row>
    <row r="2739" spans="6:22" x14ac:dyDescent="0.25">
      <c r="F2739" s="60">
        <v>2717</v>
      </c>
      <c r="G2739" s="69">
        <f t="shared" si="233"/>
        <v>68</v>
      </c>
      <c r="H2739" s="69">
        <f t="shared" si="232"/>
        <v>10</v>
      </c>
      <c r="I2739" s="84">
        <f t="shared" si="229"/>
        <v>718</v>
      </c>
      <c r="J2739" s="60">
        <f t="shared" si="230"/>
        <v>5993</v>
      </c>
      <c r="K2739" s="69">
        <f t="shared" si="231"/>
        <v>60</v>
      </c>
      <c r="L2739"/>
      <c r="M2739" s="85">
        <v>3913</v>
      </c>
      <c r="N2739" s="85">
        <v>2705</v>
      </c>
      <c r="O2739" s="85">
        <v>2717</v>
      </c>
      <c r="P2739" s="85">
        <v>87</v>
      </c>
      <c r="Q2739" s="70"/>
      <c r="R2739" s="85">
        <v>2717</v>
      </c>
      <c r="S2739" s="64">
        <v>3913</v>
      </c>
      <c r="T2739" s="64">
        <v>87</v>
      </c>
      <c r="U2739" s="64">
        <v>411</v>
      </c>
      <c r="V2739" s="64">
        <v>1</v>
      </c>
    </row>
    <row r="2740" spans="6:22" x14ac:dyDescent="0.25">
      <c r="F2740" s="60">
        <v>2718</v>
      </c>
      <c r="G2740" s="69">
        <f t="shared" si="233"/>
        <v>68</v>
      </c>
      <c r="H2740" s="69">
        <f t="shared" si="232"/>
        <v>10</v>
      </c>
      <c r="I2740" s="84">
        <f t="shared" si="229"/>
        <v>718</v>
      </c>
      <c r="J2740" s="60">
        <f t="shared" si="230"/>
        <v>5993</v>
      </c>
      <c r="K2740" s="69">
        <f t="shared" si="231"/>
        <v>60</v>
      </c>
      <c r="L2740"/>
      <c r="M2740" s="85">
        <v>3914</v>
      </c>
      <c r="N2740" s="85">
        <v>2705</v>
      </c>
      <c r="O2740" s="85">
        <v>2718</v>
      </c>
      <c r="P2740" s="85">
        <v>87</v>
      </c>
      <c r="Q2740" s="70"/>
      <c r="R2740" s="85">
        <v>2718</v>
      </c>
      <c r="S2740" s="64">
        <v>3914</v>
      </c>
      <c r="T2740" s="64">
        <v>87</v>
      </c>
      <c r="U2740" s="64">
        <v>411</v>
      </c>
      <c r="V2740" s="64">
        <v>2</v>
      </c>
    </row>
    <row r="2741" spans="6:22" x14ac:dyDescent="0.25">
      <c r="F2741" s="60">
        <v>2719</v>
      </c>
      <c r="G2741" s="69">
        <f t="shared" si="233"/>
        <v>68</v>
      </c>
      <c r="H2741" s="69">
        <f t="shared" si="232"/>
        <v>10</v>
      </c>
      <c r="I2741" s="84">
        <f t="shared" si="229"/>
        <v>718</v>
      </c>
      <c r="J2741" s="60">
        <f t="shared" si="230"/>
        <v>5993</v>
      </c>
      <c r="K2741" s="69">
        <f t="shared" si="231"/>
        <v>60</v>
      </c>
      <c r="L2741"/>
      <c r="M2741" s="85">
        <v>3915</v>
      </c>
      <c r="N2741" s="85">
        <v>2705</v>
      </c>
      <c r="O2741" s="85">
        <v>2719</v>
      </c>
      <c r="P2741" s="85">
        <v>87</v>
      </c>
      <c r="Q2741" s="70"/>
      <c r="R2741" s="85">
        <v>2719</v>
      </c>
      <c r="S2741" s="64">
        <v>3915</v>
      </c>
      <c r="T2741" s="64">
        <v>87</v>
      </c>
      <c r="U2741" s="64">
        <v>411</v>
      </c>
      <c r="V2741" s="64">
        <v>3</v>
      </c>
    </row>
    <row r="2742" spans="6:22" x14ac:dyDescent="0.25">
      <c r="F2742" s="60">
        <v>2720</v>
      </c>
      <c r="G2742" s="69">
        <f t="shared" si="233"/>
        <v>68</v>
      </c>
      <c r="H2742" s="69">
        <f t="shared" si="232"/>
        <v>10</v>
      </c>
      <c r="I2742" s="84">
        <f t="shared" si="229"/>
        <v>718</v>
      </c>
      <c r="J2742" s="60">
        <f t="shared" si="230"/>
        <v>5993</v>
      </c>
      <c r="K2742" s="69">
        <f t="shared" si="231"/>
        <v>60</v>
      </c>
      <c r="L2742"/>
      <c r="M2742" s="85">
        <v>3916</v>
      </c>
      <c r="N2742" s="85">
        <v>2705</v>
      </c>
      <c r="O2742" s="85">
        <v>2720</v>
      </c>
      <c r="P2742" s="85">
        <v>87</v>
      </c>
      <c r="Q2742" s="70"/>
      <c r="R2742" s="85">
        <v>2720</v>
      </c>
      <c r="S2742" s="64">
        <v>3916</v>
      </c>
      <c r="T2742" s="64">
        <v>87</v>
      </c>
      <c r="U2742" s="64">
        <v>411</v>
      </c>
      <c r="V2742" s="64">
        <v>4</v>
      </c>
    </row>
    <row r="2743" spans="6:22" x14ac:dyDescent="0.25">
      <c r="F2743" s="60">
        <v>2721</v>
      </c>
      <c r="G2743" s="69">
        <v>1</v>
      </c>
      <c r="H2743" s="69">
        <f t="shared" si="232"/>
        <v>11</v>
      </c>
      <c r="I2743" s="84">
        <f t="shared" si="229"/>
        <v>163</v>
      </c>
      <c r="J2743" s="60">
        <f t="shared" si="230"/>
        <v>261</v>
      </c>
      <c r="K2743" s="69">
        <f t="shared" si="231"/>
        <v>61</v>
      </c>
      <c r="L2743"/>
      <c r="M2743" s="85">
        <v>4709</v>
      </c>
      <c r="N2743" s="85">
        <v>2705</v>
      </c>
      <c r="O2743" s="85">
        <v>2721</v>
      </c>
      <c r="P2743" s="85">
        <v>104</v>
      </c>
      <c r="Q2743" s="70"/>
      <c r="R2743" s="85">
        <v>2721</v>
      </c>
      <c r="S2743" s="64">
        <v>4709</v>
      </c>
      <c r="T2743" s="64">
        <v>104</v>
      </c>
      <c r="U2743" s="64">
        <v>411</v>
      </c>
      <c r="V2743" s="64">
        <v>1</v>
      </c>
    </row>
    <row r="2744" spans="6:22" x14ac:dyDescent="0.25">
      <c r="F2744" s="60">
        <v>2722</v>
      </c>
      <c r="G2744" s="69">
        <v>1</v>
      </c>
      <c r="H2744" s="69">
        <f t="shared" si="232"/>
        <v>11</v>
      </c>
      <c r="I2744" s="84">
        <f t="shared" si="229"/>
        <v>163</v>
      </c>
      <c r="J2744" s="60">
        <f t="shared" si="230"/>
        <v>261</v>
      </c>
      <c r="K2744" s="69">
        <f t="shared" si="231"/>
        <v>61</v>
      </c>
      <c r="L2744"/>
      <c r="M2744" s="85">
        <v>4710</v>
      </c>
      <c r="N2744" s="85">
        <v>2705</v>
      </c>
      <c r="O2744" s="85">
        <v>2722</v>
      </c>
      <c r="P2744" s="85">
        <v>104</v>
      </c>
      <c r="Q2744" s="70"/>
      <c r="R2744" s="85">
        <v>2722</v>
      </c>
      <c r="S2744" s="64">
        <v>4710</v>
      </c>
      <c r="T2744" s="64">
        <v>104</v>
      </c>
      <c r="U2744" s="64">
        <v>411</v>
      </c>
      <c r="V2744" s="64">
        <v>2</v>
      </c>
    </row>
    <row r="2745" spans="6:22" x14ac:dyDescent="0.25">
      <c r="F2745" s="60">
        <v>2723</v>
      </c>
      <c r="G2745" s="69">
        <v>1</v>
      </c>
      <c r="H2745" s="69">
        <f t="shared" si="232"/>
        <v>11</v>
      </c>
      <c r="I2745" s="84">
        <f t="shared" si="229"/>
        <v>163</v>
      </c>
      <c r="J2745" s="60">
        <f t="shared" si="230"/>
        <v>261</v>
      </c>
      <c r="K2745" s="69">
        <f t="shared" si="231"/>
        <v>61</v>
      </c>
      <c r="L2745"/>
      <c r="M2745" s="85">
        <v>4711</v>
      </c>
      <c r="N2745" s="85">
        <v>2705</v>
      </c>
      <c r="O2745" s="85">
        <v>2723</v>
      </c>
      <c r="P2745" s="85">
        <v>104</v>
      </c>
      <c r="Q2745" s="70"/>
      <c r="R2745" s="85">
        <v>2723</v>
      </c>
      <c r="S2745" s="64">
        <v>4711</v>
      </c>
      <c r="T2745" s="64">
        <v>104</v>
      </c>
      <c r="U2745" s="64">
        <v>411</v>
      </c>
      <c r="V2745" s="64">
        <v>3</v>
      </c>
    </row>
    <row r="2746" spans="6:22" x14ac:dyDescent="0.25">
      <c r="F2746" s="60">
        <v>2724</v>
      </c>
      <c r="G2746" s="69">
        <v>1</v>
      </c>
      <c r="H2746" s="69">
        <f t="shared" si="232"/>
        <v>11</v>
      </c>
      <c r="I2746" s="84">
        <f t="shared" si="229"/>
        <v>163</v>
      </c>
      <c r="J2746" s="60">
        <f t="shared" si="230"/>
        <v>261</v>
      </c>
      <c r="K2746" s="69">
        <f t="shared" si="231"/>
        <v>61</v>
      </c>
      <c r="L2746"/>
      <c r="M2746" s="85">
        <v>4712</v>
      </c>
      <c r="N2746" s="85">
        <v>2705</v>
      </c>
      <c r="O2746" s="85">
        <v>2724</v>
      </c>
      <c r="P2746" s="85">
        <v>104</v>
      </c>
      <c r="Q2746" s="70"/>
      <c r="R2746" s="85">
        <v>2724</v>
      </c>
      <c r="S2746" s="64">
        <v>4712</v>
      </c>
      <c r="T2746" s="64">
        <v>104</v>
      </c>
      <c r="U2746" s="64">
        <v>411</v>
      </c>
      <c r="V2746" s="64">
        <v>4</v>
      </c>
    </row>
    <row r="2747" spans="6:22" x14ac:dyDescent="0.25">
      <c r="F2747" s="60">
        <v>2725</v>
      </c>
      <c r="G2747" s="69">
        <f t="shared" ref="G2747:G2810" si="234">G2743+1</f>
        <v>2</v>
      </c>
      <c r="H2747" s="69">
        <f t="shared" si="232"/>
        <v>11</v>
      </c>
      <c r="I2747" s="84">
        <f t="shared" si="229"/>
        <v>171</v>
      </c>
      <c r="J2747" s="60">
        <f t="shared" si="230"/>
        <v>305</v>
      </c>
      <c r="K2747" s="69">
        <f t="shared" si="231"/>
        <v>61</v>
      </c>
      <c r="L2747"/>
      <c r="M2747" s="85">
        <v>4981</v>
      </c>
      <c r="N2747" s="85">
        <v>2705</v>
      </c>
      <c r="O2747" s="85">
        <v>2725</v>
      </c>
      <c r="P2747" s="85">
        <v>110</v>
      </c>
      <c r="Q2747" s="70"/>
      <c r="R2747" s="85">
        <v>2725</v>
      </c>
      <c r="S2747" s="64">
        <v>4981</v>
      </c>
      <c r="T2747" s="64">
        <v>110</v>
      </c>
      <c r="U2747" s="64">
        <v>411</v>
      </c>
      <c r="V2747" s="64">
        <v>1</v>
      </c>
    </row>
    <row r="2748" spans="6:22" x14ac:dyDescent="0.25">
      <c r="F2748" s="60">
        <v>2726</v>
      </c>
      <c r="G2748" s="69">
        <f t="shared" si="234"/>
        <v>2</v>
      </c>
      <c r="H2748" s="69">
        <f t="shared" si="232"/>
        <v>11</v>
      </c>
      <c r="I2748" s="84">
        <f t="shared" si="229"/>
        <v>171</v>
      </c>
      <c r="J2748" s="60">
        <f t="shared" si="230"/>
        <v>305</v>
      </c>
      <c r="K2748" s="69">
        <f t="shared" si="231"/>
        <v>61</v>
      </c>
      <c r="L2748"/>
      <c r="M2748" s="85">
        <v>4982</v>
      </c>
      <c r="N2748" s="85">
        <v>2705</v>
      </c>
      <c r="O2748" s="85">
        <v>2726</v>
      </c>
      <c r="P2748" s="85">
        <v>110</v>
      </c>
      <c r="Q2748" s="70"/>
      <c r="R2748" s="85">
        <v>2726</v>
      </c>
      <c r="S2748" s="64">
        <v>4982</v>
      </c>
      <c r="T2748" s="64">
        <v>110</v>
      </c>
      <c r="U2748" s="64">
        <v>411</v>
      </c>
      <c r="V2748" s="64">
        <v>2</v>
      </c>
    </row>
    <row r="2749" spans="6:22" x14ac:dyDescent="0.25">
      <c r="F2749" s="60">
        <v>2727</v>
      </c>
      <c r="G2749" s="69">
        <f t="shared" si="234"/>
        <v>2</v>
      </c>
      <c r="H2749" s="69">
        <f t="shared" si="232"/>
        <v>11</v>
      </c>
      <c r="I2749" s="84">
        <f t="shared" si="229"/>
        <v>171</v>
      </c>
      <c r="J2749" s="60">
        <f t="shared" si="230"/>
        <v>305</v>
      </c>
      <c r="K2749" s="69">
        <f t="shared" si="231"/>
        <v>61</v>
      </c>
      <c r="L2749"/>
      <c r="M2749" s="85">
        <v>4983</v>
      </c>
      <c r="N2749" s="85">
        <v>2705</v>
      </c>
      <c r="O2749" s="85">
        <v>2727</v>
      </c>
      <c r="P2749" s="85">
        <v>110</v>
      </c>
      <c r="Q2749" s="70"/>
      <c r="R2749" s="85">
        <v>2727</v>
      </c>
      <c r="S2749" s="64">
        <v>4983</v>
      </c>
      <c r="T2749" s="64">
        <v>110</v>
      </c>
      <c r="U2749" s="64">
        <v>411</v>
      </c>
      <c r="V2749" s="64">
        <v>3</v>
      </c>
    </row>
    <row r="2750" spans="6:22" x14ac:dyDescent="0.25">
      <c r="F2750" s="60">
        <v>2728</v>
      </c>
      <c r="G2750" s="69">
        <f t="shared" si="234"/>
        <v>2</v>
      </c>
      <c r="H2750" s="69">
        <f t="shared" si="232"/>
        <v>11</v>
      </c>
      <c r="I2750" s="84">
        <f t="shared" si="229"/>
        <v>171</v>
      </c>
      <c r="J2750" s="60">
        <f t="shared" si="230"/>
        <v>305</v>
      </c>
      <c r="K2750" s="69">
        <f t="shared" si="231"/>
        <v>61</v>
      </c>
      <c r="L2750"/>
      <c r="M2750" s="85">
        <v>4984</v>
      </c>
      <c r="N2750" s="85">
        <v>2705</v>
      </c>
      <c r="O2750" s="85">
        <v>2728</v>
      </c>
      <c r="P2750" s="85">
        <v>110</v>
      </c>
      <c r="Q2750" s="70"/>
      <c r="R2750" s="85">
        <v>2728</v>
      </c>
      <c r="S2750" s="64">
        <v>4984</v>
      </c>
      <c r="T2750" s="64">
        <v>110</v>
      </c>
      <c r="U2750" s="64">
        <v>411</v>
      </c>
      <c r="V2750" s="64">
        <v>4</v>
      </c>
    </row>
    <row r="2751" spans="6:22" x14ac:dyDescent="0.25">
      <c r="F2751" s="60">
        <v>2729</v>
      </c>
      <c r="G2751" s="69">
        <f t="shared" si="234"/>
        <v>3</v>
      </c>
      <c r="H2751" s="69">
        <f t="shared" si="232"/>
        <v>11</v>
      </c>
      <c r="I2751" s="84">
        <f t="shared" si="229"/>
        <v>179</v>
      </c>
      <c r="J2751" s="60">
        <f t="shared" si="230"/>
        <v>349</v>
      </c>
      <c r="K2751" s="69">
        <f t="shared" si="231"/>
        <v>61</v>
      </c>
      <c r="L2751"/>
      <c r="M2751" s="85">
        <v>5777</v>
      </c>
      <c r="N2751" s="85">
        <v>2705</v>
      </c>
      <c r="O2751" s="85">
        <v>2729</v>
      </c>
      <c r="P2751" s="85">
        <v>127</v>
      </c>
      <c r="Q2751" s="70"/>
      <c r="R2751" s="85">
        <v>2729</v>
      </c>
      <c r="S2751" s="64">
        <v>5777</v>
      </c>
      <c r="T2751" s="64">
        <v>128</v>
      </c>
      <c r="U2751" s="64">
        <v>411</v>
      </c>
      <c r="V2751" s="64">
        <v>1</v>
      </c>
    </row>
    <row r="2752" spans="6:22" x14ac:dyDescent="0.25">
      <c r="F2752" s="60">
        <v>2730</v>
      </c>
      <c r="G2752" s="69">
        <f t="shared" si="234"/>
        <v>3</v>
      </c>
      <c r="H2752" s="69">
        <f t="shared" si="232"/>
        <v>11</v>
      </c>
      <c r="I2752" s="84">
        <f t="shared" si="229"/>
        <v>179</v>
      </c>
      <c r="J2752" s="60">
        <f t="shared" si="230"/>
        <v>349</v>
      </c>
      <c r="K2752" s="69">
        <f t="shared" si="231"/>
        <v>61</v>
      </c>
      <c r="L2752"/>
      <c r="M2752" s="85">
        <v>5778</v>
      </c>
      <c r="N2752" s="85">
        <v>2705</v>
      </c>
      <c r="O2752" s="85">
        <v>2730</v>
      </c>
      <c r="P2752" s="85">
        <v>127</v>
      </c>
      <c r="Q2752" s="70"/>
      <c r="R2752" s="85">
        <v>2730</v>
      </c>
      <c r="S2752" s="64">
        <v>5778</v>
      </c>
      <c r="T2752" s="64">
        <v>128</v>
      </c>
      <c r="U2752" s="64">
        <v>411</v>
      </c>
      <c r="V2752" s="64">
        <v>2</v>
      </c>
    </row>
    <row r="2753" spans="6:22" x14ac:dyDescent="0.25">
      <c r="F2753" s="60">
        <v>2731</v>
      </c>
      <c r="G2753" s="69">
        <f t="shared" si="234"/>
        <v>3</v>
      </c>
      <c r="H2753" s="69">
        <f t="shared" si="232"/>
        <v>11</v>
      </c>
      <c r="I2753" s="84">
        <f t="shared" si="229"/>
        <v>179</v>
      </c>
      <c r="J2753" s="60">
        <f t="shared" si="230"/>
        <v>349</v>
      </c>
      <c r="K2753" s="69">
        <f t="shared" si="231"/>
        <v>61</v>
      </c>
      <c r="L2753"/>
      <c r="M2753" s="85">
        <v>5779</v>
      </c>
      <c r="N2753" s="85">
        <v>2705</v>
      </c>
      <c r="O2753" s="85">
        <v>2731</v>
      </c>
      <c r="P2753" s="85">
        <v>127</v>
      </c>
      <c r="Q2753" s="70"/>
      <c r="R2753" s="85">
        <v>2731</v>
      </c>
      <c r="S2753" s="64">
        <v>5779</v>
      </c>
      <c r="T2753" s="64">
        <v>128</v>
      </c>
      <c r="U2753" s="64">
        <v>411</v>
      </c>
      <c r="V2753" s="64">
        <v>3</v>
      </c>
    </row>
    <row r="2754" spans="6:22" x14ac:dyDescent="0.25">
      <c r="F2754" s="60">
        <v>2732</v>
      </c>
      <c r="G2754" s="69">
        <f t="shared" si="234"/>
        <v>3</v>
      </c>
      <c r="H2754" s="69">
        <f t="shared" si="232"/>
        <v>11</v>
      </c>
      <c r="I2754" s="84">
        <f t="shared" si="229"/>
        <v>179</v>
      </c>
      <c r="J2754" s="60">
        <f t="shared" si="230"/>
        <v>349</v>
      </c>
      <c r="K2754" s="69">
        <f t="shared" si="231"/>
        <v>61</v>
      </c>
      <c r="L2754"/>
      <c r="M2754" s="85">
        <v>5780</v>
      </c>
      <c r="N2754" s="85">
        <v>2705</v>
      </c>
      <c r="O2754" s="85">
        <v>2732</v>
      </c>
      <c r="P2754" s="85">
        <v>127</v>
      </c>
      <c r="Q2754" s="70"/>
      <c r="R2754" s="85">
        <v>2732</v>
      </c>
      <c r="S2754" s="64">
        <v>5780</v>
      </c>
      <c r="T2754" s="64">
        <v>128</v>
      </c>
      <c r="U2754" s="64">
        <v>411</v>
      </c>
      <c r="V2754" s="64">
        <v>4</v>
      </c>
    </row>
    <row r="2755" spans="6:22" x14ac:dyDescent="0.25">
      <c r="F2755" s="60">
        <v>2733</v>
      </c>
      <c r="G2755" s="69">
        <f t="shared" si="234"/>
        <v>4</v>
      </c>
      <c r="H2755" s="69">
        <f t="shared" si="232"/>
        <v>11</v>
      </c>
      <c r="I2755" s="84">
        <f t="shared" si="229"/>
        <v>187</v>
      </c>
      <c r="J2755" s="60">
        <f t="shared" si="230"/>
        <v>401</v>
      </c>
      <c r="K2755" s="69">
        <f t="shared" si="231"/>
        <v>61</v>
      </c>
      <c r="L2755"/>
      <c r="M2755" s="85">
        <v>6049</v>
      </c>
      <c r="N2755" s="85">
        <v>2705</v>
      </c>
      <c r="O2755" s="85">
        <v>2733</v>
      </c>
      <c r="P2755" s="85">
        <v>132</v>
      </c>
      <c r="Q2755" s="70"/>
      <c r="R2755" s="85">
        <v>2733</v>
      </c>
      <c r="S2755" s="64">
        <v>6049</v>
      </c>
      <c r="T2755" s="64">
        <v>134</v>
      </c>
      <c r="U2755" s="64">
        <v>411</v>
      </c>
      <c r="V2755" s="64">
        <v>1</v>
      </c>
    </row>
    <row r="2756" spans="6:22" x14ac:dyDescent="0.25">
      <c r="F2756" s="60">
        <v>2734</v>
      </c>
      <c r="G2756" s="69">
        <f t="shared" si="234"/>
        <v>4</v>
      </c>
      <c r="H2756" s="69">
        <f t="shared" si="232"/>
        <v>11</v>
      </c>
      <c r="I2756" s="84">
        <f t="shared" si="229"/>
        <v>187</v>
      </c>
      <c r="J2756" s="60">
        <f t="shared" si="230"/>
        <v>401</v>
      </c>
      <c r="K2756" s="69">
        <f t="shared" si="231"/>
        <v>61</v>
      </c>
      <c r="L2756"/>
      <c r="M2756" s="85">
        <v>6050</v>
      </c>
      <c r="N2756" s="85">
        <v>2705</v>
      </c>
      <c r="O2756" s="85">
        <v>2734</v>
      </c>
      <c r="P2756" s="85">
        <v>132</v>
      </c>
      <c r="Q2756" s="70"/>
      <c r="R2756" s="85">
        <v>2734</v>
      </c>
      <c r="S2756" s="64">
        <v>6050</v>
      </c>
      <c r="T2756" s="64">
        <v>134</v>
      </c>
      <c r="U2756" s="64">
        <v>411</v>
      </c>
      <c r="V2756" s="64">
        <v>2</v>
      </c>
    </row>
    <row r="2757" spans="6:22" x14ac:dyDescent="0.25">
      <c r="F2757" s="60">
        <v>2735</v>
      </c>
      <c r="G2757" s="69">
        <f t="shared" si="234"/>
        <v>4</v>
      </c>
      <c r="H2757" s="69">
        <f t="shared" si="232"/>
        <v>11</v>
      </c>
      <c r="I2757" s="84">
        <f t="shared" si="229"/>
        <v>187</v>
      </c>
      <c r="J2757" s="60">
        <f t="shared" si="230"/>
        <v>401</v>
      </c>
      <c r="K2757" s="69">
        <f t="shared" si="231"/>
        <v>61</v>
      </c>
      <c r="L2757"/>
      <c r="M2757" s="85">
        <v>6051</v>
      </c>
      <c r="N2757" s="85">
        <v>2705</v>
      </c>
      <c r="O2757" s="85">
        <v>2735</v>
      </c>
      <c r="P2757" s="85">
        <v>132</v>
      </c>
      <c r="Q2757" s="70"/>
      <c r="R2757" s="85">
        <v>2735</v>
      </c>
      <c r="S2757" s="64">
        <v>6051</v>
      </c>
      <c r="T2757" s="64">
        <v>134</v>
      </c>
      <c r="U2757" s="64">
        <v>411</v>
      </c>
      <c r="V2757" s="64">
        <v>3</v>
      </c>
    </row>
    <row r="2758" spans="6:22" x14ac:dyDescent="0.25">
      <c r="F2758" s="60">
        <v>2736</v>
      </c>
      <c r="G2758" s="69">
        <f t="shared" si="234"/>
        <v>4</v>
      </c>
      <c r="H2758" s="69">
        <f t="shared" si="232"/>
        <v>11</v>
      </c>
      <c r="I2758" s="84">
        <f t="shared" si="229"/>
        <v>187</v>
      </c>
      <c r="J2758" s="60">
        <f t="shared" si="230"/>
        <v>401</v>
      </c>
      <c r="K2758" s="69">
        <f t="shared" si="231"/>
        <v>61</v>
      </c>
      <c r="L2758"/>
      <c r="M2758" s="85">
        <v>6052</v>
      </c>
      <c r="N2758" s="85">
        <v>2705</v>
      </c>
      <c r="O2758" s="85">
        <v>2736</v>
      </c>
      <c r="P2758" s="85">
        <v>132</v>
      </c>
      <c r="Q2758" s="70"/>
      <c r="R2758" s="85">
        <v>2736</v>
      </c>
      <c r="S2758" s="64">
        <v>6052</v>
      </c>
      <c r="T2758" s="64">
        <v>134</v>
      </c>
      <c r="U2758" s="64">
        <v>411</v>
      </c>
      <c r="V2758" s="64">
        <v>4</v>
      </c>
    </row>
    <row r="2759" spans="6:22" x14ac:dyDescent="0.25">
      <c r="F2759" s="60">
        <v>2737</v>
      </c>
      <c r="G2759" s="69">
        <f t="shared" si="234"/>
        <v>5</v>
      </c>
      <c r="H2759" s="69">
        <f t="shared" si="232"/>
        <v>11</v>
      </c>
      <c r="I2759" s="84">
        <f t="shared" si="229"/>
        <v>195</v>
      </c>
      <c r="J2759" s="60">
        <f t="shared" si="230"/>
        <v>453</v>
      </c>
      <c r="K2759" s="69">
        <f t="shared" si="231"/>
        <v>61</v>
      </c>
      <c r="L2759"/>
      <c r="M2759" s="85">
        <v>429</v>
      </c>
      <c r="N2759" s="85">
        <v>2737</v>
      </c>
      <c r="O2759" s="85">
        <v>2737</v>
      </c>
      <c r="P2759" s="85">
        <v>10</v>
      </c>
      <c r="Q2759" s="70"/>
      <c r="R2759" s="85">
        <v>2737</v>
      </c>
      <c r="S2759" s="64">
        <v>429</v>
      </c>
      <c r="T2759" s="64">
        <v>10</v>
      </c>
      <c r="U2759" s="64">
        <v>414</v>
      </c>
      <c r="V2759" s="64">
        <v>1</v>
      </c>
    </row>
    <row r="2760" spans="6:22" x14ac:dyDescent="0.25">
      <c r="F2760" s="60">
        <v>2738</v>
      </c>
      <c r="G2760" s="69">
        <f t="shared" si="234"/>
        <v>5</v>
      </c>
      <c r="H2760" s="69">
        <f t="shared" si="232"/>
        <v>11</v>
      </c>
      <c r="I2760" s="84">
        <f t="shared" si="229"/>
        <v>195</v>
      </c>
      <c r="J2760" s="60">
        <f t="shared" si="230"/>
        <v>453</v>
      </c>
      <c r="K2760" s="69">
        <f t="shared" si="231"/>
        <v>61</v>
      </c>
      <c r="L2760"/>
      <c r="M2760" s="85">
        <v>430</v>
      </c>
      <c r="N2760" s="85">
        <v>2737</v>
      </c>
      <c r="O2760" s="85">
        <v>2738</v>
      </c>
      <c r="P2760" s="85">
        <v>10</v>
      </c>
      <c r="Q2760" s="70"/>
      <c r="R2760" s="85">
        <v>2738</v>
      </c>
      <c r="S2760" s="64">
        <v>430</v>
      </c>
      <c r="T2760" s="64">
        <v>10</v>
      </c>
      <c r="U2760" s="64">
        <v>414</v>
      </c>
      <c r="V2760" s="64">
        <v>2</v>
      </c>
    </row>
    <row r="2761" spans="6:22" x14ac:dyDescent="0.25">
      <c r="F2761" s="60">
        <v>2739</v>
      </c>
      <c r="G2761" s="69">
        <f t="shared" si="234"/>
        <v>5</v>
      </c>
      <c r="H2761" s="69">
        <f t="shared" si="232"/>
        <v>11</v>
      </c>
      <c r="I2761" s="84">
        <f t="shared" si="229"/>
        <v>195</v>
      </c>
      <c r="J2761" s="60">
        <f t="shared" si="230"/>
        <v>453</v>
      </c>
      <c r="K2761" s="69">
        <f t="shared" si="231"/>
        <v>61</v>
      </c>
      <c r="L2761"/>
      <c r="M2761" s="85">
        <v>431</v>
      </c>
      <c r="N2761" s="85">
        <v>2737</v>
      </c>
      <c r="O2761" s="85">
        <v>2739</v>
      </c>
      <c r="P2761" s="85">
        <v>10</v>
      </c>
      <c r="Q2761" s="70"/>
      <c r="R2761" s="85">
        <v>2739</v>
      </c>
      <c r="S2761" s="64">
        <v>431</v>
      </c>
      <c r="T2761" s="64">
        <v>10</v>
      </c>
      <c r="U2761" s="64">
        <v>414</v>
      </c>
      <c r="V2761" s="64">
        <v>3</v>
      </c>
    </row>
    <row r="2762" spans="6:22" x14ac:dyDescent="0.25">
      <c r="F2762" s="60">
        <v>2740</v>
      </c>
      <c r="G2762" s="69">
        <f t="shared" si="234"/>
        <v>5</v>
      </c>
      <c r="H2762" s="69">
        <f t="shared" si="232"/>
        <v>11</v>
      </c>
      <c r="I2762" s="84">
        <f t="shared" si="229"/>
        <v>195</v>
      </c>
      <c r="J2762" s="60">
        <f t="shared" si="230"/>
        <v>453</v>
      </c>
      <c r="K2762" s="69">
        <f t="shared" si="231"/>
        <v>61</v>
      </c>
      <c r="L2762"/>
      <c r="M2762" s="85">
        <v>432</v>
      </c>
      <c r="N2762" s="85">
        <v>2737</v>
      </c>
      <c r="O2762" s="85">
        <v>2740</v>
      </c>
      <c r="P2762" s="85">
        <v>10</v>
      </c>
      <c r="Q2762" s="70"/>
      <c r="R2762" s="85">
        <v>2740</v>
      </c>
      <c r="S2762" s="64">
        <v>432</v>
      </c>
      <c r="T2762" s="64">
        <v>10</v>
      </c>
      <c r="U2762" s="64">
        <v>414</v>
      </c>
      <c r="V2762" s="64">
        <v>4</v>
      </c>
    </row>
    <row r="2763" spans="6:22" x14ac:dyDescent="0.25">
      <c r="F2763" s="60">
        <v>2741</v>
      </c>
      <c r="G2763" s="69">
        <f t="shared" si="234"/>
        <v>6</v>
      </c>
      <c r="H2763" s="69">
        <f t="shared" si="232"/>
        <v>11</v>
      </c>
      <c r="I2763" s="84">
        <f t="shared" si="229"/>
        <v>203</v>
      </c>
      <c r="J2763" s="60">
        <f t="shared" si="230"/>
        <v>505</v>
      </c>
      <c r="K2763" s="69">
        <f t="shared" si="231"/>
        <v>61</v>
      </c>
      <c r="L2763"/>
      <c r="M2763" s="85">
        <v>701</v>
      </c>
      <c r="N2763" s="85">
        <v>2737</v>
      </c>
      <c r="O2763" s="85">
        <v>2741</v>
      </c>
      <c r="P2763" s="85">
        <v>16</v>
      </c>
      <c r="Q2763" s="70"/>
      <c r="R2763" s="85">
        <v>2741</v>
      </c>
      <c r="S2763" s="64">
        <v>701</v>
      </c>
      <c r="T2763" s="64">
        <v>16</v>
      </c>
      <c r="U2763" s="64">
        <v>414</v>
      </c>
      <c r="V2763" s="64">
        <v>1</v>
      </c>
    </row>
    <row r="2764" spans="6:22" x14ac:dyDescent="0.25">
      <c r="F2764" s="60">
        <v>2742</v>
      </c>
      <c r="G2764" s="69">
        <f t="shared" si="234"/>
        <v>6</v>
      </c>
      <c r="H2764" s="69">
        <f t="shared" si="232"/>
        <v>11</v>
      </c>
      <c r="I2764" s="84">
        <f t="shared" si="229"/>
        <v>203</v>
      </c>
      <c r="J2764" s="60">
        <f t="shared" si="230"/>
        <v>505</v>
      </c>
      <c r="K2764" s="69">
        <f t="shared" si="231"/>
        <v>61</v>
      </c>
      <c r="L2764"/>
      <c r="M2764" s="85">
        <v>702</v>
      </c>
      <c r="N2764" s="85">
        <v>2737</v>
      </c>
      <c r="O2764" s="85">
        <v>2742</v>
      </c>
      <c r="P2764" s="85">
        <v>16</v>
      </c>
      <c r="Q2764" s="70"/>
      <c r="R2764" s="85">
        <v>2742</v>
      </c>
      <c r="S2764" s="64">
        <v>702</v>
      </c>
      <c r="T2764" s="64">
        <v>16</v>
      </c>
      <c r="U2764" s="64">
        <v>414</v>
      </c>
      <c r="V2764" s="64">
        <v>2</v>
      </c>
    </row>
    <row r="2765" spans="6:22" x14ac:dyDescent="0.25">
      <c r="F2765" s="60">
        <v>2743</v>
      </c>
      <c r="G2765" s="69">
        <f t="shared" si="234"/>
        <v>6</v>
      </c>
      <c r="H2765" s="69">
        <f t="shared" si="232"/>
        <v>11</v>
      </c>
      <c r="I2765" s="84">
        <f t="shared" si="229"/>
        <v>203</v>
      </c>
      <c r="J2765" s="60">
        <f t="shared" si="230"/>
        <v>505</v>
      </c>
      <c r="K2765" s="69">
        <f t="shared" si="231"/>
        <v>61</v>
      </c>
      <c r="L2765"/>
      <c r="M2765" s="85">
        <v>703</v>
      </c>
      <c r="N2765" s="85">
        <v>2737</v>
      </c>
      <c r="O2765" s="85">
        <v>2743</v>
      </c>
      <c r="P2765" s="85">
        <v>16</v>
      </c>
      <c r="Q2765" s="70"/>
      <c r="R2765" s="85">
        <v>2743</v>
      </c>
      <c r="S2765" s="64">
        <v>703</v>
      </c>
      <c r="T2765" s="64">
        <v>16</v>
      </c>
      <c r="U2765" s="64">
        <v>414</v>
      </c>
      <c r="V2765" s="64">
        <v>3</v>
      </c>
    </row>
    <row r="2766" spans="6:22" x14ac:dyDescent="0.25">
      <c r="F2766" s="60">
        <v>2744</v>
      </c>
      <c r="G2766" s="69">
        <f t="shared" si="234"/>
        <v>6</v>
      </c>
      <c r="H2766" s="69">
        <f t="shared" si="232"/>
        <v>11</v>
      </c>
      <c r="I2766" s="84">
        <f t="shared" si="229"/>
        <v>203</v>
      </c>
      <c r="J2766" s="60">
        <f t="shared" si="230"/>
        <v>505</v>
      </c>
      <c r="K2766" s="69">
        <f t="shared" si="231"/>
        <v>61</v>
      </c>
      <c r="L2766"/>
      <c r="M2766" s="85">
        <v>704</v>
      </c>
      <c r="N2766" s="85">
        <v>2737</v>
      </c>
      <c r="O2766" s="85">
        <v>2744</v>
      </c>
      <c r="P2766" s="85">
        <v>16</v>
      </c>
      <c r="Q2766" s="70"/>
      <c r="R2766" s="85">
        <v>2744</v>
      </c>
      <c r="S2766" s="64">
        <v>704</v>
      </c>
      <c r="T2766" s="64">
        <v>16</v>
      </c>
      <c r="U2766" s="64">
        <v>414</v>
      </c>
      <c r="V2766" s="64">
        <v>4</v>
      </c>
    </row>
    <row r="2767" spans="6:22" x14ac:dyDescent="0.25">
      <c r="F2767" s="60">
        <v>2745</v>
      </c>
      <c r="G2767" s="69">
        <f t="shared" si="234"/>
        <v>7</v>
      </c>
      <c r="H2767" s="69">
        <f t="shared" si="232"/>
        <v>11</v>
      </c>
      <c r="I2767" s="84">
        <f t="shared" si="229"/>
        <v>211</v>
      </c>
      <c r="J2767" s="60">
        <f t="shared" si="230"/>
        <v>565</v>
      </c>
      <c r="K2767" s="69">
        <f t="shared" si="231"/>
        <v>61</v>
      </c>
      <c r="L2767"/>
      <c r="M2767" s="85">
        <v>1497</v>
      </c>
      <c r="N2767" s="85">
        <v>2737</v>
      </c>
      <c r="O2767" s="85">
        <v>2745</v>
      </c>
      <c r="P2767" s="85">
        <v>34</v>
      </c>
      <c r="Q2767" s="70"/>
      <c r="R2767" s="85">
        <v>2745</v>
      </c>
      <c r="S2767" s="64">
        <v>1497</v>
      </c>
      <c r="T2767" s="64">
        <v>34</v>
      </c>
      <c r="U2767" s="64">
        <v>414</v>
      </c>
      <c r="V2767" s="64">
        <v>1</v>
      </c>
    </row>
    <row r="2768" spans="6:22" x14ac:dyDescent="0.25">
      <c r="F2768" s="60">
        <v>2746</v>
      </c>
      <c r="G2768" s="69">
        <f t="shared" si="234"/>
        <v>7</v>
      </c>
      <c r="H2768" s="69">
        <f t="shared" si="232"/>
        <v>11</v>
      </c>
      <c r="I2768" s="84">
        <f t="shared" si="229"/>
        <v>211</v>
      </c>
      <c r="J2768" s="60">
        <f t="shared" si="230"/>
        <v>565</v>
      </c>
      <c r="K2768" s="69">
        <f t="shared" si="231"/>
        <v>61</v>
      </c>
      <c r="L2768"/>
      <c r="M2768" s="85">
        <v>1498</v>
      </c>
      <c r="N2768" s="85">
        <v>2737</v>
      </c>
      <c r="O2768" s="85">
        <v>2746</v>
      </c>
      <c r="P2768" s="85">
        <v>34</v>
      </c>
      <c r="Q2768" s="70"/>
      <c r="R2768" s="85">
        <v>2746</v>
      </c>
      <c r="S2768" s="64">
        <v>1498</v>
      </c>
      <c r="T2768" s="64">
        <v>34</v>
      </c>
      <c r="U2768" s="64">
        <v>414</v>
      </c>
      <c r="V2768" s="64">
        <v>2</v>
      </c>
    </row>
    <row r="2769" spans="6:22" x14ac:dyDescent="0.25">
      <c r="F2769" s="60">
        <v>2747</v>
      </c>
      <c r="G2769" s="69">
        <f t="shared" si="234"/>
        <v>7</v>
      </c>
      <c r="H2769" s="69">
        <f t="shared" si="232"/>
        <v>11</v>
      </c>
      <c r="I2769" s="84">
        <f t="shared" si="229"/>
        <v>211</v>
      </c>
      <c r="J2769" s="60">
        <f t="shared" si="230"/>
        <v>565</v>
      </c>
      <c r="K2769" s="69">
        <f t="shared" si="231"/>
        <v>61</v>
      </c>
      <c r="L2769"/>
      <c r="M2769" s="85">
        <v>1499</v>
      </c>
      <c r="N2769" s="85">
        <v>2737</v>
      </c>
      <c r="O2769" s="85">
        <v>2747</v>
      </c>
      <c r="P2769" s="85">
        <v>34</v>
      </c>
      <c r="Q2769" s="70"/>
      <c r="R2769" s="85">
        <v>2747</v>
      </c>
      <c r="S2769" s="64">
        <v>1499</v>
      </c>
      <c r="T2769" s="64">
        <v>34</v>
      </c>
      <c r="U2769" s="64">
        <v>414</v>
      </c>
      <c r="V2769" s="64">
        <v>3</v>
      </c>
    </row>
    <row r="2770" spans="6:22" x14ac:dyDescent="0.25">
      <c r="F2770" s="60">
        <v>2748</v>
      </c>
      <c r="G2770" s="69">
        <f t="shared" si="234"/>
        <v>7</v>
      </c>
      <c r="H2770" s="69">
        <f t="shared" si="232"/>
        <v>11</v>
      </c>
      <c r="I2770" s="84">
        <f t="shared" si="229"/>
        <v>211</v>
      </c>
      <c r="J2770" s="60">
        <f t="shared" si="230"/>
        <v>565</v>
      </c>
      <c r="K2770" s="69">
        <f t="shared" si="231"/>
        <v>61</v>
      </c>
      <c r="L2770"/>
      <c r="M2770" s="85">
        <v>1500</v>
      </c>
      <c r="N2770" s="85">
        <v>2737</v>
      </c>
      <c r="O2770" s="85">
        <v>2748</v>
      </c>
      <c r="P2770" s="85">
        <v>34</v>
      </c>
      <c r="Q2770" s="70"/>
      <c r="R2770" s="85">
        <v>2748</v>
      </c>
      <c r="S2770" s="64">
        <v>1500</v>
      </c>
      <c r="T2770" s="64">
        <v>34</v>
      </c>
      <c r="U2770" s="64">
        <v>414</v>
      </c>
      <c r="V2770" s="64">
        <v>4</v>
      </c>
    </row>
    <row r="2771" spans="6:22" x14ac:dyDescent="0.25">
      <c r="F2771" s="60">
        <v>2749</v>
      </c>
      <c r="G2771" s="69">
        <f t="shared" si="234"/>
        <v>8</v>
      </c>
      <c r="H2771" s="69">
        <f t="shared" si="232"/>
        <v>11</v>
      </c>
      <c r="I2771" s="84">
        <f t="shared" si="229"/>
        <v>219</v>
      </c>
      <c r="J2771" s="60">
        <f t="shared" si="230"/>
        <v>625</v>
      </c>
      <c r="K2771" s="69">
        <f t="shared" si="231"/>
        <v>61</v>
      </c>
      <c r="L2771"/>
      <c r="M2771" s="85">
        <v>1769</v>
      </c>
      <c r="N2771" s="85">
        <v>2737</v>
      </c>
      <c r="O2771" s="85">
        <v>2749</v>
      </c>
      <c r="P2771" s="85">
        <v>40</v>
      </c>
      <c r="Q2771" s="70"/>
      <c r="R2771" s="85">
        <v>2749</v>
      </c>
      <c r="S2771" s="64">
        <v>1769</v>
      </c>
      <c r="T2771" s="64">
        <v>40</v>
      </c>
      <c r="U2771" s="64">
        <v>414</v>
      </c>
      <c r="V2771" s="64">
        <v>1</v>
      </c>
    </row>
    <row r="2772" spans="6:22" x14ac:dyDescent="0.25">
      <c r="F2772" s="60">
        <v>2750</v>
      </c>
      <c r="G2772" s="69">
        <f t="shared" si="234"/>
        <v>8</v>
      </c>
      <c r="H2772" s="69">
        <f t="shared" si="232"/>
        <v>11</v>
      </c>
      <c r="I2772" s="84">
        <f t="shared" si="229"/>
        <v>219</v>
      </c>
      <c r="J2772" s="60">
        <f t="shared" si="230"/>
        <v>625</v>
      </c>
      <c r="K2772" s="69">
        <f t="shared" si="231"/>
        <v>61</v>
      </c>
      <c r="L2772"/>
      <c r="M2772" s="85">
        <v>1770</v>
      </c>
      <c r="N2772" s="85">
        <v>2737</v>
      </c>
      <c r="O2772" s="85">
        <v>2750</v>
      </c>
      <c r="P2772" s="85">
        <v>40</v>
      </c>
      <c r="Q2772" s="70"/>
      <c r="R2772" s="85">
        <v>2750</v>
      </c>
      <c r="S2772" s="64">
        <v>1770</v>
      </c>
      <c r="T2772" s="64">
        <v>40</v>
      </c>
      <c r="U2772" s="64">
        <v>414</v>
      </c>
      <c r="V2772" s="64">
        <v>2</v>
      </c>
    </row>
    <row r="2773" spans="6:22" x14ac:dyDescent="0.25">
      <c r="F2773" s="60">
        <v>2751</v>
      </c>
      <c r="G2773" s="69">
        <f t="shared" si="234"/>
        <v>8</v>
      </c>
      <c r="H2773" s="69">
        <f t="shared" si="232"/>
        <v>11</v>
      </c>
      <c r="I2773" s="84">
        <f t="shared" si="229"/>
        <v>219</v>
      </c>
      <c r="J2773" s="60">
        <f t="shared" si="230"/>
        <v>625</v>
      </c>
      <c r="K2773" s="69">
        <f t="shared" si="231"/>
        <v>61</v>
      </c>
      <c r="L2773"/>
      <c r="M2773" s="85">
        <v>1771</v>
      </c>
      <c r="N2773" s="85">
        <v>2737</v>
      </c>
      <c r="O2773" s="85">
        <v>2751</v>
      </c>
      <c r="P2773" s="85">
        <v>40</v>
      </c>
      <c r="Q2773" s="70"/>
      <c r="R2773" s="85">
        <v>2751</v>
      </c>
      <c r="S2773" s="64">
        <v>1771</v>
      </c>
      <c r="T2773" s="64">
        <v>40</v>
      </c>
      <c r="U2773" s="64">
        <v>414</v>
      </c>
      <c r="V2773" s="64">
        <v>3</v>
      </c>
    </row>
    <row r="2774" spans="6:22" x14ac:dyDescent="0.25">
      <c r="F2774" s="60">
        <v>2752</v>
      </c>
      <c r="G2774" s="69">
        <f t="shared" si="234"/>
        <v>8</v>
      </c>
      <c r="H2774" s="69">
        <f t="shared" si="232"/>
        <v>11</v>
      </c>
      <c r="I2774" s="84">
        <f t="shared" si="229"/>
        <v>219</v>
      </c>
      <c r="J2774" s="60">
        <f t="shared" si="230"/>
        <v>625</v>
      </c>
      <c r="K2774" s="69">
        <f t="shared" si="231"/>
        <v>61</v>
      </c>
      <c r="L2774"/>
      <c r="M2774" s="85">
        <v>1772</v>
      </c>
      <c r="N2774" s="85">
        <v>2737</v>
      </c>
      <c r="O2774" s="85">
        <v>2752</v>
      </c>
      <c r="P2774" s="85">
        <v>40</v>
      </c>
      <c r="Q2774" s="70"/>
      <c r="R2774" s="85">
        <v>2752</v>
      </c>
      <c r="S2774" s="64">
        <v>1772</v>
      </c>
      <c r="T2774" s="64">
        <v>40</v>
      </c>
      <c r="U2774" s="64">
        <v>414</v>
      </c>
      <c r="V2774" s="64">
        <v>4</v>
      </c>
    </row>
    <row r="2775" spans="6:22" x14ac:dyDescent="0.25">
      <c r="F2775" s="60">
        <v>2753</v>
      </c>
      <c r="G2775" s="69">
        <f t="shared" si="234"/>
        <v>9</v>
      </c>
      <c r="H2775" s="69">
        <f t="shared" si="232"/>
        <v>11</v>
      </c>
      <c r="I2775" s="84">
        <f t="shared" ref="I2775:I2838" si="235">VLOOKUP(G2775,$A$23:$C$90,2,0)+VLOOKUP(H2775,$A$23:$C$90,3,0)</f>
        <v>227</v>
      </c>
      <c r="J2775" s="60">
        <f t="shared" si="230"/>
        <v>693</v>
      </c>
      <c r="K2775" s="69">
        <f t="shared" si="231"/>
        <v>61</v>
      </c>
      <c r="L2775"/>
      <c r="M2775" s="85">
        <v>3109</v>
      </c>
      <c r="N2775" s="85">
        <v>2753</v>
      </c>
      <c r="O2775" s="85">
        <v>2753</v>
      </c>
      <c r="P2775" s="85">
        <v>69</v>
      </c>
      <c r="Q2775" s="70"/>
      <c r="R2775" s="85">
        <v>2753</v>
      </c>
      <c r="S2775" s="64">
        <v>3109</v>
      </c>
      <c r="T2775" s="64">
        <v>69</v>
      </c>
      <c r="U2775" s="64">
        <v>415</v>
      </c>
      <c r="V2775" s="64">
        <v>1</v>
      </c>
    </row>
    <row r="2776" spans="6:22" x14ac:dyDescent="0.25">
      <c r="F2776" s="60">
        <v>2754</v>
      </c>
      <c r="G2776" s="69">
        <f t="shared" si="234"/>
        <v>9</v>
      </c>
      <c r="H2776" s="69">
        <f t="shared" si="232"/>
        <v>11</v>
      </c>
      <c r="I2776" s="84">
        <f t="shared" si="235"/>
        <v>227</v>
      </c>
      <c r="J2776" s="60">
        <f t="shared" ref="J2776:J2839" si="236">RANK(I2776,$I$23:$I$6550,1)</f>
        <v>693</v>
      </c>
      <c r="K2776" s="69">
        <f t="shared" ref="K2776:K2839" si="237">LOOKUP(F2776,$X$23:$X$191,$Y$23:$Y$191)</f>
        <v>61</v>
      </c>
      <c r="L2776"/>
      <c r="M2776" s="85">
        <v>3110</v>
      </c>
      <c r="N2776" s="85">
        <v>2753</v>
      </c>
      <c r="O2776" s="85">
        <v>2754</v>
      </c>
      <c r="P2776" s="85">
        <v>69</v>
      </c>
      <c r="Q2776" s="70"/>
      <c r="R2776" s="85">
        <v>2754</v>
      </c>
      <c r="S2776" s="64">
        <v>3110</v>
      </c>
      <c r="T2776" s="64">
        <v>69</v>
      </c>
      <c r="U2776" s="64">
        <v>415</v>
      </c>
      <c r="V2776" s="64">
        <v>2</v>
      </c>
    </row>
    <row r="2777" spans="6:22" x14ac:dyDescent="0.25">
      <c r="F2777" s="60">
        <v>2755</v>
      </c>
      <c r="G2777" s="69">
        <f t="shared" si="234"/>
        <v>9</v>
      </c>
      <c r="H2777" s="69">
        <f t="shared" si="232"/>
        <v>11</v>
      </c>
      <c r="I2777" s="84">
        <f t="shared" si="235"/>
        <v>227</v>
      </c>
      <c r="J2777" s="60">
        <f t="shared" si="236"/>
        <v>693</v>
      </c>
      <c r="K2777" s="69">
        <f t="shared" si="237"/>
        <v>61</v>
      </c>
      <c r="L2777"/>
      <c r="M2777" s="85">
        <v>3111</v>
      </c>
      <c r="N2777" s="85">
        <v>2753</v>
      </c>
      <c r="O2777" s="85">
        <v>2755</v>
      </c>
      <c r="P2777" s="85">
        <v>69</v>
      </c>
      <c r="Q2777" s="70"/>
      <c r="R2777" s="85">
        <v>2755</v>
      </c>
      <c r="S2777" s="64">
        <v>3111</v>
      </c>
      <c r="T2777" s="64">
        <v>69</v>
      </c>
      <c r="U2777" s="64">
        <v>415</v>
      </c>
      <c r="V2777" s="64">
        <v>3</v>
      </c>
    </row>
    <row r="2778" spans="6:22" x14ac:dyDescent="0.25">
      <c r="F2778" s="60">
        <v>2756</v>
      </c>
      <c r="G2778" s="69">
        <f t="shared" si="234"/>
        <v>9</v>
      </c>
      <c r="H2778" s="69">
        <f t="shared" si="232"/>
        <v>11</v>
      </c>
      <c r="I2778" s="84">
        <f t="shared" si="235"/>
        <v>227</v>
      </c>
      <c r="J2778" s="60">
        <f t="shared" si="236"/>
        <v>693</v>
      </c>
      <c r="K2778" s="69">
        <f t="shared" si="237"/>
        <v>61</v>
      </c>
      <c r="L2778"/>
      <c r="M2778" s="85">
        <v>3112</v>
      </c>
      <c r="N2778" s="85">
        <v>2753</v>
      </c>
      <c r="O2778" s="85">
        <v>2756</v>
      </c>
      <c r="P2778" s="85">
        <v>69</v>
      </c>
      <c r="Q2778" s="70"/>
      <c r="R2778" s="85">
        <v>2756</v>
      </c>
      <c r="S2778" s="64">
        <v>3112</v>
      </c>
      <c r="T2778" s="64">
        <v>69</v>
      </c>
      <c r="U2778" s="64">
        <v>415</v>
      </c>
      <c r="V2778" s="64">
        <v>4</v>
      </c>
    </row>
    <row r="2779" spans="6:22" x14ac:dyDescent="0.25">
      <c r="F2779" s="60">
        <v>2757</v>
      </c>
      <c r="G2779" s="69">
        <f t="shared" si="234"/>
        <v>10</v>
      </c>
      <c r="H2779" s="69">
        <f t="shared" si="232"/>
        <v>11</v>
      </c>
      <c r="I2779" s="84">
        <f t="shared" si="235"/>
        <v>235</v>
      </c>
      <c r="J2779" s="60">
        <f t="shared" si="236"/>
        <v>761</v>
      </c>
      <c r="K2779" s="69">
        <f t="shared" si="237"/>
        <v>61</v>
      </c>
      <c r="L2779"/>
      <c r="M2779" s="85">
        <v>3381</v>
      </c>
      <c r="N2779" s="85">
        <v>2753</v>
      </c>
      <c r="O2779" s="85">
        <v>2757</v>
      </c>
      <c r="P2779" s="85">
        <v>75</v>
      </c>
      <c r="Q2779" s="70"/>
      <c r="R2779" s="85">
        <v>2757</v>
      </c>
      <c r="S2779" s="64">
        <v>3381</v>
      </c>
      <c r="T2779" s="64">
        <v>75</v>
      </c>
      <c r="U2779" s="64">
        <v>415</v>
      </c>
      <c r="V2779" s="64">
        <v>1</v>
      </c>
    </row>
    <row r="2780" spans="6:22" x14ac:dyDescent="0.25">
      <c r="F2780" s="60">
        <v>2758</v>
      </c>
      <c r="G2780" s="69">
        <f t="shared" si="234"/>
        <v>10</v>
      </c>
      <c r="H2780" s="69">
        <f t="shared" si="232"/>
        <v>11</v>
      </c>
      <c r="I2780" s="84">
        <f t="shared" si="235"/>
        <v>235</v>
      </c>
      <c r="J2780" s="60">
        <f t="shared" si="236"/>
        <v>761</v>
      </c>
      <c r="K2780" s="69">
        <f t="shared" si="237"/>
        <v>61</v>
      </c>
      <c r="L2780"/>
      <c r="M2780" s="85">
        <v>3382</v>
      </c>
      <c r="N2780" s="85">
        <v>2753</v>
      </c>
      <c r="O2780" s="85">
        <v>2758</v>
      </c>
      <c r="P2780" s="85">
        <v>75</v>
      </c>
      <c r="Q2780" s="70"/>
      <c r="R2780" s="85">
        <v>2758</v>
      </c>
      <c r="S2780" s="64">
        <v>3382</v>
      </c>
      <c r="T2780" s="64">
        <v>75</v>
      </c>
      <c r="U2780" s="64">
        <v>415</v>
      </c>
      <c r="V2780" s="64">
        <v>2</v>
      </c>
    </row>
    <row r="2781" spans="6:22" x14ac:dyDescent="0.25">
      <c r="F2781" s="60">
        <v>2759</v>
      </c>
      <c r="G2781" s="69">
        <f t="shared" si="234"/>
        <v>10</v>
      </c>
      <c r="H2781" s="69">
        <f t="shared" si="232"/>
        <v>11</v>
      </c>
      <c r="I2781" s="84">
        <f t="shared" si="235"/>
        <v>235</v>
      </c>
      <c r="J2781" s="60">
        <f t="shared" si="236"/>
        <v>761</v>
      </c>
      <c r="K2781" s="69">
        <f t="shared" si="237"/>
        <v>61</v>
      </c>
      <c r="L2781"/>
      <c r="M2781" s="85">
        <v>3383</v>
      </c>
      <c r="N2781" s="85">
        <v>2753</v>
      </c>
      <c r="O2781" s="85">
        <v>2759</v>
      </c>
      <c r="P2781" s="85">
        <v>75</v>
      </c>
      <c r="Q2781" s="70"/>
      <c r="R2781" s="85">
        <v>2759</v>
      </c>
      <c r="S2781" s="64">
        <v>3383</v>
      </c>
      <c r="T2781" s="64">
        <v>75</v>
      </c>
      <c r="U2781" s="64">
        <v>415</v>
      </c>
      <c r="V2781" s="64">
        <v>3</v>
      </c>
    </row>
    <row r="2782" spans="6:22" x14ac:dyDescent="0.25">
      <c r="F2782" s="60">
        <v>2760</v>
      </c>
      <c r="G2782" s="69">
        <f t="shared" si="234"/>
        <v>10</v>
      </c>
      <c r="H2782" s="69">
        <f t="shared" si="232"/>
        <v>11</v>
      </c>
      <c r="I2782" s="84">
        <f t="shared" si="235"/>
        <v>235</v>
      </c>
      <c r="J2782" s="60">
        <f t="shared" si="236"/>
        <v>761</v>
      </c>
      <c r="K2782" s="69">
        <f t="shared" si="237"/>
        <v>61</v>
      </c>
      <c r="L2782"/>
      <c r="M2782" s="85">
        <v>3384</v>
      </c>
      <c r="N2782" s="85">
        <v>2753</v>
      </c>
      <c r="O2782" s="85">
        <v>2760</v>
      </c>
      <c r="P2782" s="85">
        <v>75</v>
      </c>
      <c r="Q2782" s="70"/>
      <c r="R2782" s="85">
        <v>2760</v>
      </c>
      <c r="S2782" s="64">
        <v>3384</v>
      </c>
      <c r="T2782" s="64">
        <v>75</v>
      </c>
      <c r="U2782" s="64">
        <v>415</v>
      </c>
      <c r="V2782" s="64">
        <v>4</v>
      </c>
    </row>
    <row r="2783" spans="6:22" x14ac:dyDescent="0.25">
      <c r="F2783" s="60">
        <v>2761</v>
      </c>
      <c r="G2783" s="69">
        <f t="shared" si="234"/>
        <v>11</v>
      </c>
      <c r="H2783" s="69">
        <f t="shared" si="232"/>
        <v>11</v>
      </c>
      <c r="I2783" s="84">
        <f t="shared" si="235"/>
        <v>243</v>
      </c>
      <c r="J2783" s="60">
        <f t="shared" si="236"/>
        <v>829</v>
      </c>
      <c r="K2783" s="69">
        <f t="shared" si="237"/>
        <v>61</v>
      </c>
      <c r="L2783"/>
      <c r="M2783" s="85">
        <v>4177</v>
      </c>
      <c r="N2783" s="85">
        <v>2753</v>
      </c>
      <c r="O2783" s="85">
        <v>2761</v>
      </c>
      <c r="P2783" s="85">
        <v>93</v>
      </c>
      <c r="Q2783" s="70"/>
      <c r="R2783" s="85">
        <v>2761</v>
      </c>
      <c r="S2783" s="64">
        <v>4177</v>
      </c>
      <c r="T2783" s="64">
        <v>93</v>
      </c>
      <c r="U2783" s="64">
        <v>415</v>
      </c>
      <c r="V2783" s="64">
        <v>1</v>
      </c>
    </row>
    <row r="2784" spans="6:22" x14ac:dyDescent="0.25">
      <c r="F2784" s="60">
        <v>2762</v>
      </c>
      <c r="G2784" s="69">
        <f t="shared" si="234"/>
        <v>11</v>
      </c>
      <c r="H2784" s="69">
        <f t="shared" si="232"/>
        <v>11</v>
      </c>
      <c r="I2784" s="84">
        <f t="shared" si="235"/>
        <v>243</v>
      </c>
      <c r="J2784" s="60">
        <f t="shared" si="236"/>
        <v>829</v>
      </c>
      <c r="K2784" s="69">
        <f t="shared" si="237"/>
        <v>61</v>
      </c>
      <c r="L2784"/>
      <c r="M2784" s="85">
        <v>4178</v>
      </c>
      <c r="N2784" s="85">
        <v>2753</v>
      </c>
      <c r="O2784" s="85">
        <v>2762</v>
      </c>
      <c r="P2784" s="85">
        <v>93</v>
      </c>
      <c r="Q2784" s="70"/>
      <c r="R2784" s="85">
        <v>2762</v>
      </c>
      <c r="S2784" s="64">
        <v>4178</v>
      </c>
      <c r="T2784" s="64">
        <v>93</v>
      </c>
      <c r="U2784" s="64">
        <v>415</v>
      </c>
      <c r="V2784" s="64">
        <v>2</v>
      </c>
    </row>
    <row r="2785" spans="6:22" x14ac:dyDescent="0.25">
      <c r="F2785" s="60">
        <v>2763</v>
      </c>
      <c r="G2785" s="69">
        <f t="shared" si="234"/>
        <v>11</v>
      </c>
      <c r="H2785" s="69">
        <f t="shared" si="232"/>
        <v>11</v>
      </c>
      <c r="I2785" s="84">
        <f t="shared" si="235"/>
        <v>243</v>
      </c>
      <c r="J2785" s="60">
        <f t="shared" si="236"/>
        <v>829</v>
      </c>
      <c r="K2785" s="69">
        <f t="shared" si="237"/>
        <v>61</v>
      </c>
      <c r="L2785"/>
      <c r="M2785" s="85">
        <v>4179</v>
      </c>
      <c r="N2785" s="85">
        <v>2753</v>
      </c>
      <c r="O2785" s="85">
        <v>2763</v>
      </c>
      <c r="P2785" s="85">
        <v>93</v>
      </c>
      <c r="Q2785" s="70"/>
      <c r="R2785" s="85">
        <v>2763</v>
      </c>
      <c r="S2785" s="64">
        <v>4179</v>
      </c>
      <c r="T2785" s="64">
        <v>93</v>
      </c>
      <c r="U2785" s="64">
        <v>415</v>
      </c>
      <c r="V2785" s="64">
        <v>3</v>
      </c>
    </row>
    <row r="2786" spans="6:22" x14ac:dyDescent="0.25">
      <c r="F2786" s="60">
        <v>2764</v>
      </c>
      <c r="G2786" s="69">
        <f t="shared" si="234"/>
        <v>11</v>
      </c>
      <c r="H2786" s="69">
        <f t="shared" si="232"/>
        <v>11</v>
      </c>
      <c r="I2786" s="84">
        <f t="shared" si="235"/>
        <v>243</v>
      </c>
      <c r="J2786" s="60">
        <f t="shared" si="236"/>
        <v>829</v>
      </c>
      <c r="K2786" s="69">
        <f t="shared" si="237"/>
        <v>61</v>
      </c>
      <c r="L2786"/>
      <c r="M2786" s="85">
        <v>4180</v>
      </c>
      <c r="N2786" s="85">
        <v>2753</v>
      </c>
      <c r="O2786" s="85">
        <v>2764</v>
      </c>
      <c r="P2786" s="85">
        <v>93</v>
      </c>
      <c r="Q2786" s="70"/>
      <c r="R2786" s="85">
        <v>2764</v>
      </c>
      <c r="S2786" s="64">
        <v>4180</v>
      </c>
      <c r="T2786" s="64">
        <v>93</v>
      </c>
      <c r="U2786" s="64">
        <v>415</v>
      </c>
      <c r="V2786" s="64">
        <v>4</v>
      </c>
    </row>
    <row r="2787" spans="6:22" x14ac:dyDescent="0.25">
      <c r="F2787" s="60">
        <v>2765</v>
      </c>
      <c r="G2787" s="69">
        <f t="shared" si="234"/>
        <v>12</v>
      </c>
      <c r="H2787" s="69">
        <f t="shared" si="232"/>
        <v>11</v>
      </c>
      <c r="I2787" s="84">
        <f t="shared" si="235"/>
        <v>251</v>
      </c>
      <c r="J2787" s="60">
        <f t="shared" si="236"/>
        <v>905</v>
      </c>
      <c r="K2787" s="69">
        <f t="shared" si="237"/>
        <v>61</v>
      </c>
      <c r="L2787"/>
      <c r="M2787" s="85">
        <v>4449</v>
      </c>
      <c r="N2787" s="85">
        <v>2753</v>
      </c>
      <c r="O2787" s="85">
        <v>2765</v>
      </c>
      <c r="P2787" s="85">
        <v>99</v>
      </c>
      <c r="Q2787" s="70"/>
      <c r="R2787" s="85">
        <v>2765</v>
      </c>
      <c r="S2787" s="64">
        <v>4449</v>
      </c>
      <c r="T2787" s="64">
        <v>99</v>
      </c>
      <c r="U2787" s="64">
        <v>415</v>
      </c>
      <c r="V2787" s="64">
        <v>1</v>
      </c>
    </row>
    <row r="2788" spans="6:22" x14ac:dyDescent="0.25">
      <c r="F2788" s="60">
        <v>2766</v>
      </c>
      <c r="G2788" s="69">
        <f t="shared" si="234"/>
        <v>12</v>
      </c>
      <c r="H2788" s="69">
        <f t="shared" si="232"/>
        <v>11</v>
      </c>
      <c r="I2788" s="84">
        <f t="shared" si="235"/>
        <v>251</v>
      </c>
      <c r="J2788" s="60">
        <f t="shared" si="236"/>
        <v>905</v>
      </c>
      <c r="K2788" s="69">
        <f t="shared" si="237"/>
        <v>61</v>
      </c>
      <c r="L2788"/>
      <c r="M2788" s="85">
        <v>4450</v>
      </c>
      <c r="N2788" s="85">
        <v>2753</v>
      </c>
      <c r="O2788" s="85">
        <v>2766</v>
      </c>
      <c r="P2788" s="85">
        <v>99</v>
      </c>
      <c r="Q2788" s="70"/>
      <c r="R2788" s="85">
        <v>2766</v>
      </c>
      <c r="S2788" s="64">
        <v>4450</v>
      </c>
      <c r="T2788" s="64">
        <v>99</v>
      </c>
      <c r="U2788" s="64">
        <v>415</v>
      </c>
      <c r="V2788" s="64">
        <v>2</v>
      </c>
    </row>
    <row r="2789" spans="6:22" x14ac:dyDescent="0.25">
      <c r="F2789" s="60">
        <v>2767</v>
      </c>
      <c r="G2789" s="69">
        <f t="shared" si="234"/>
        <v>12</v>
      </c>
      <c r="H2789" s="69">
        <f t="shared" si="232"/>
        <v>11</v>
      </c>
      <c r="I2789" s="84">
        <f t="shared" si="235"/>
        <v>251</v>
      </c>
      <c r="J2789" s="60">
        <f t="shared" si="236"/>
        <v>905</v>
      </c>
      <c r="K2789" s="69">
        <f t="shared" si="237"/>
        <v>61</v>
      </c>
      <c r="L2789"/>
      <c r="M2789" s="85">
        <v>4451</v>
      </c>
      <c r="N2789" s="85">
        <v>2753</v>
      </c>
      <c r="O2789" s="85">
        <v>2767</v>
      </c>
      <c r="P2789" s="85">
        <v>99</v>
      </c>
      <c r="Q2789" s="70"/>
      <c r="R2789" s="85">
        <v>2767</v>
      </c>
      <c r="S2789" s="64">
        <v>4451</v>
      </c>
      <c r="T2789" s="64">
        <v>99</v>
      </c>
      <c r="U2789" s="64">
        <v>415</v>
      </c>
      <c r="V2789" s="64">
        <v>3</v>
      </c>
    </row>
    <row r="2790" spans="6:22" x14ac:dyDescent="0.25">
      <c r="F2790" s="60">
        <v>2768</v>
      </c>
      <c r="G2790" s="69">
        <f t="shared" si="234"/>
        <v>12</v>
      </c>
      <c r="H2790" s="69">
        <f t="shared" si="232"/>
        <v>11</v>
      </c>
      <c r="I2790" s="84">
        <f t="shared" si="235"/>
        <v>251</v>
      </c>
      <c r="J2790" s="60">
        <f t="shared" si="236"/>
        <v>905</v>
      </c>
      <c r="K2790" s="69">
        <f t="shared" si="237"/>
        <v>61</v>
      </c>
      <c r="L2790"/>
      <c r="M2790" s="85">
        <v>4452</v>
      </c>
      <c r="N2790" s="85">
        <v>2753</v>
      </c>
      <c r="O2790" s="85">
        <v>2768</v>
      </c>
      <c r="P2790" s="85">
        <v>99</v>
      </c>
      <c r="Q2790" s="70"/>
      <c r="R2790" s="85">
        <v>2768</v>
      </c>
      <c r="S2790" s="64">
        <v>4452</v>
      </c>
      <c r="T2790" s="64">
        <v>99</v>
      </c>
      <c r="U2790" s="64">
        <v>415</v>
      </c>
      <c r="V2790" s="64">
        <v>4</v>
      </c>
    </row>
    <row r="2791" spans="6:22" x14ac:dyDescent="0.25">
      <c r="F2791" s="60">
        <v>2769</v>
      </c>
      <c r="G2791" s="69">
        <f t="shared" si="234"/>
        <v>13</v>
      </c>
      <c r="H2791" s="69">
        <f t="shared" ref="H2791:H2854" si="238">H2519+1</f>
        <v>11</v>
      </c>
      <c r="I2791" s="84">
        <f t="shared" si="235"/>
        <v>259</v>
      </c>
      <c r="J2791" s="60">
        <f t="shared" si="236"/>
        <v>981</v>
      </c>
      <c r="K2791" s="69">
        <f t="shared" si="237"/>
        <v>62</v>
      </c>
      <c r="L2791"/>
      <c r="M2791" s="85">
        <v>5245</v>
      </c>
      <c r="N2791" s="85">
        <v>2753</v>
      </c>
      <c r="O2791" s="85">
        <v>2769</v>
      </c>
      <c r="P2791" s="85">
        <v>115</v>
      </c>
      <c r="Q2791" s="70"/>
      <c r="R2791" s="85">
        <v>2769</v>
      </c>
      <c r="S2791" s="64">
        <v>5245</v>
      </c>
      <c r="T2791" s="64">
        <v>116</v>
      </c>
      <c r="U2791" s="64">
        <v>415</v>
      </c>
      <c r="V2791" s="64">
        <v>1</v>
      </c>
    </row>
    <row r="2792" spans="6:22" x14ac:dyDescent="0.25">
      <c r="F2792" s="60">
        <v>2770</v>
      </c>
      <c r="G2792" s="69">
        <f t="shared" si="234"/>
        <v>13</v>
      </c>
      <c r="H2792" s="69">
        <f t="shared" si="238"/>
        <v>11</v>
      </c>
      <c r="I2792" s="84">
        <f t="shared" si="235"/>
        <v>259</v>
      </c>
      <c r="J2792" s="60">
        <f t="shared" si="236"/>
        <v>981</v>
      </c>
      <c r="K2792" s="69">
        <f t="shared" si="237"/>
        <v>62</v>
      </c>
      <c r="L2792"/>
      <c r="M2792" s="85">
        <v>5246</v>
      </c>
      <c r="N2792" s="85">
        <v>2753</v>
      </c>
      <c r="O2792" s="85">
        <v>2770</v>
      </c>
      <c r="P2792" s="85">
        <v>115</v>
      </c>
      <c r="Q2792" s="70"/>
      <c r="R2792" s="85">
        <v>2770</v>
      </c>
      <c r="S2792" s="64">
        <v>5246</v>
      </c>
      <c r="T2792" s="64">
        <v>116</v>
      </c>
      <c r="U2792" s="64">
        <v>415</v>
      </c>
      <c r="V2792" s="64">
        <v>2</v>
      </c>
    </row>
    <row r="2793" spans="6:22" x14ac:dyDescent="0.25">
      <c r="F2793" s="60">
        <v>2771</v>
      </c>
      <c r="G2793" s="69">
        <f t="shared" si="234"/>
        <v>13</v>
      </c>
      <c r="H2793" s="69">
        <f t="shared" si="238"/>
        <v>11</v>
      </c>
      <c r="I2793" s="84">
        <f t="shared" si="235"/>
        <v>259</v>
      </c>
      <c r="J2793" s="60">
        <f t="shared" si="236"/>
        <v>981</v>
      </c>
      <c r="K2793" s="69">
        <f t="shared" si="237"/>
        <v>62</v>
      </c>
      <c r="L2793"/>
      <c r="M2793" s="85">
        <v>5247</v>
      </c>
      <c r="N2793" s="85">
        <v>2753</v>
      </c>
      <c r="O2793" s="85">
        <v>2771</v>
      </c>
      <c r="P2793" s="85">
        <v>115</v>
      </c>
      <c r="Q2793" s="70"/>
      <c r="R2793" s="85">
        <v>2771</v>
      </c>
      <c r="S2793" s="64">
        <v>5247</v>
      </c>
      <c r="T2793" s="64">
        <v>116</v>
      </c>
      <c r="U2793" s="64">
        <v>415</v>
      </c>
      <c r="V2793" s="64">
        <v>3</v>
      </c>
    </row>
    <row r="2794" spans="6:22" x14ac:dyDescent="0.25">
      <c r="F2794" s="60">
        <v>2772</v>
      </c>
      <c r="G2794" s="69">
        <f t="shared" si="234"/>
        <v>13</v>
      </c>
      <c r="H2794" s="69">
        <f t="shared" si="238"/>
        <v>11</v>
      </c>
      <c r="I2794" s="84">
        <f t="shared" si="235"/>
        <v>259</v>
      </c>
      <c r="J2794" s="60">
        <f t="shared" si="236"/>
        <v>981</v>
      </c>
      <c r="K2794" s="69">
        <f t="shared" si="237"/>
        <v>62</v>
      </c>
      <c r="L2794"/>
      <c r="M2794" s="85">
        <v>5248</v>
      </c>
      <c r="N2794" s="85">
        <v>2753</v>
      </c>
      <c r="O2794" s="85">
        <v>2772</v>
      </c>
      <c r="P2794" s="85">
        <v>115</v>
      </c>
      <c r="Q2794" s="70"/>
      <c r="R2794" s="85">
        <v>2772</v>
      </c>
      <c r="S2794" s="64">
        <v>5248</v>
      </c>
      <c r="T2794" s="64">
        <v>116</v>
      </c>
      <c r="U2794" s="64">
        <v>415</v>
      </c>
      <c r="V2794" s="64">
        <v>4</v>
      </c>
    </row>
    <row r="2795" spans="6:22" x14ac:dyDescent="0.25">
      <c r="F2795" s="60">
        <v>2773</v>
      </c>
      <c r="G2795" s="69">
        <f t="shared" si="234"/>
        <v>14</v>
      </c>
      <c r="H2795" s="69">
        <f t="shared" si="238"/>
        <v>11</v>
      </c>
      <c r="I2795" s="84">
        <f t="shared" si="235"/>
        <v>267</v>
      </c>
      <c r="J2795" s="60">
        <f t="shared" si="236"/>
        <v>1065</v>
      </c>
      <c r="K2795" s="69">
        <f t="shared" si="237"/>
        <v>62</v>
      </c>
      <c r="L2795"/>
      <c r="M2795" s="85">
        <v>5517</v>
      </c>
      <c r="N2795" s="85">
        <v>2753</v>
      </c>
      <c r="O2795" s="85">
        <v>2773</v>
      </c>
      <c r="P2795" s="85">
        <v>121</v>
      </c>
      <c r="Q2795" s="70"/>
      <c r="R2795" s="85">
        <v>2773</v>
      </c>
      <c r="S2795" s="64">
        <v>5517</v>
      </c>
      <c r="T2795" s="64">
        <v>122</v>
      </c>
      <c r="U2795" s="64">
        <v>415</v>
      </c>
      <c r="V2795" s="64">
        <v>1</v>
      </c>
    </row>
    <row r="2796" spans="6:22" x14ac:dyDescent="0.25">
      <c r="F2796" s="60">
        <v>2774</v>
      </c>
      <c r="G2796" s="69">
        <f t="shared" si="234"/>
        <v>14</v>
      </c>
      <c r="H2796" s="69">
        <f t="shared" si="238"/>
        <v>11</v>
      </c>
      <c r="I2796" s="84">
        <f t="shared" si="235"/>
        <v>267</v>
      </c>
      <c r="J2796" s="60">
        <f t="shared" si="236"/>
        <v>1065</v>
      </c>
      <c r="K2796" s="69">
        <f t="shared" si="237"/>
        <v>62</v>
      </c>
      <c r="L2796"/>
      <c r="M2796" s="85">
        <v>5518</v>
      </c>
      <c r="N2796" s="85">
        <v>2753</v>
      </c>
      <c r="O2796" s="85">
        <v>2774</v>
      </c>
      <c r="P2796" s="85">
        <v>121</v>
      </c>
      <c r="Q2796" s="70"/>
      <c r="R2796" s="85">
        <v>2774</v>
      </c>
      <c r="S2796" s="64">
        <v>5518</v>
      </c>
      <c r="T2796" s="64">
        <v>122</v>
      </c>
      <c r="U2796" s="64">
        <v>415</v>
      </c>
      <c r="V2796" s="64">
        <v>2</v>
      </c>
    </row>
    <row r="2797" spans="6:22" x14ac:dyDescent="0.25">
      <c r="F2797" s="60">
        <v>2775</v>
      </c>
      <c r="G2797" s="69">
        <f t="shared" si="234"/>
        <v>14</v>
      </c>
      <c r="H2797" s="69">
        <f t="shared" si="238"/>
        <v>11</v>
      </c>
      <c r="I2797" s="84">
        <f t="shared" si="235"/>
        <v>267</v>
      </c>
      <c r="J2797" s="60">
        <f t="shared" si="236"/>
        <v>1065</v>
      </c>
      <c r="K2797" s="69">
        <f t="shared" si="237"/>
        <v>62</v>
      </c>
      <c r="L2797"/>
      <c r="M2797" s="85">
        <v>5519</v>
      </c>
      <c r="N2797" s="85">
        <v>2753</v>
      </c>
      <c r="O2797" s="85">
        <v>2775</v>
      </c>
      <c r="P2797" s="85">
        <v>121</v>
      </c>
      <c r="Q2797" s="70"/>
      <c r="R2797" s="85">
        <v>2775</v>
      </c>
      <c r="S2797" s="64">
        <v>5519</v>
      </c>
      <c r="T2797" s="64">
        <v>122</v>
      </c>
      <c r="U2797" s="64">
        <v>415</v>
      </c>
      <c r="V2797" s="64">
        <v>3</v>
      </c>
    </row>
    <row r="2798" spans="6:22" x14ac:dyDescent="0.25">
      <c r="F2798" s="60">
        <v>2776</v>
      </c>
      <c r="G2798" s="69">
        <f t="shared" si="234"/>
        <v>14</v>
      </c>
      <c r="H2798" s="69">
        <f t="shared" si="238"/>
        <v>11</v>
      </c>
      <c r="I2798" s="84">
        <f t="shared" si="235"/>
        <v>267</v>
      </c>
      <c r="J2798" s="60">
        <f t="shared" si="236"/>
        <v>1065</v>
      </c>
      <c r="K2798" s="69">
        <f t="shared" si="237"/>
        <v>62</v>
      </c>
      <c r="L2798"/>
      <c r="M2798" s="85">
        <v>5520</v>
      </c>
      <c r="N2798" s="85">
        <v>2753</v>
      </c>
      <c r="O2798" s="85">
        <v>2776</v>
      </c>
      <c r="P2798" s="85">
        <v>121</v>
      </c>
      <c r="Q2798" s="70"/>
      <c r="R2798" s="85">
        <v>2776</v>
      </c>
      <c r="S2798" s="64">
        <v>5520</v>
      </c>
      <c r="T2798" s="64">
        <v>122</v>
      </c>
      <c r="U2798" s="64">
        <v>415</v>
      </c>
      <c r="V2798" s="64">
        <v>4</v>
      </c>
    </row>
    <row r="2799" spans="6:22" x14ac:dyDescent="0.25">
      <c r="F2799" s="60">
        <v>2777</v>
      </c>
      <c r="G2799" s="69">
        <f t="shared" si="234"/>
        <v>15</v>
      </c>
      <c r="H2799" s="69">
        <f t="shared" si="238"/>
        <v>11</v>
      </c>
      <c r="I2799" s="84">
        <f t="shared" si="235"/>
        <v>275</v>
      </c>
      <c r="J2799" s="60">
        <f t="shared" si="236"/>
        <v>1149</v>
      </c>
      <c r="K2799" s="69">
        <f t="shared" si="237"/>
        <v>62</v>
      </c>
      <c r="L2799"/>
      <c r="M2799" s="85">
        <v>6313</v>
      </c>
      <c r="N2799" s="85">
        <v>2753</v>
      </c>
      <c r="O2799" s="85">
        <v>2777</v>
      </c>
      <c r="P2799" s="85">
        <v>138</v>
      </c>
      <c r="Q2799" s="70"/>
      <c r="R2799" s="85">
        <v>2777</v>
      </c>
      <c r="S2799" s="64">
        <v>6313</v>
      </c>
      <c r="T2799" s="64">
        <v>140</v>
      </c>
      <c r="U2799" s="64">
        <v>415</v>
      </c>
      <c r="V2799" s="64">
        <v>1</v>
      </c>
    </row>
    <row r="2800" spans="6:22" x14ac:dyDescent="0.25">
      <c r="F2800" s="60">
        <v>2778</v>
      </c>
      <c r="G2800" s="69">
        <f t="shared" si="234"/>
        <v>15</v>
      </c>
      <c r="H2800" s="69">
        <f t="shared" si="238"/>
        <v>11</v>
      </c>
      <c r="I2800" s="84">
        <f t="shared" si="235"/>
        <v>275</v>
      </c>
      <c r="J2800" s="60">
        <f t="shared" si="236"/>
        <v>1149</v>
      </c>
      <c r="K2800" s="69">
        <f t="shared" si="237"/>
        <v>62</v>
      </c>
      <c r="L2800"/>
      <c r="M2800" s="85">
        <v>6314</v>
      </c>
      <c r="N2800" s="85">
        <v>2753</v>
      </c>
      <c r="O2800" s="85">
        <v>2778</v>
      </c>
      <c r="P2800" s="85">
        <v>138</v>
      </c>
      <c r="Q2800" s="70"/>
      <c r="R2800" s="85">
        <v>2778</v>
      </c>
      <c r="S2800" s="64">
        <v>6314</v>
      </c>
      <c r="T2800" s="64">
        <v>140</v>
      </c>
      <c r="U2800" s="64">
        <v>415</v>
      </c>
      <c r="V2800" s="64">
        <v>2</v>
      </c>
    </row>
    <row r="2801" spans="6:22" x14ac:dyDescent="0.25">
      <c r="F2801" s="60">
        <v>2779</v>
      </c>
      <c r="G2801" s="69">
        <f t="shared" si="234"/>
        <v>15</v>
      </c>
      <c r="H2801" s="69">
        <f t="shared" si="238"/>
        <v>11</v>
      </c>
      <c r="I2801" s="84">
        <f t="shared" si="235"/>
        <v>275</v>
      </c>
      <c r="J2801" s="60">
        <f t="shared" si="236"/>
        <v>1149</v>
      </c>
      <c r="K2801" s="69">
        <f t="shared" si="237"/>
        <v>62</v>
      </c>
      <c r="L2801"/>
      <c r="M2801" s="85">
        <v>6315</v>
      </c>
      <c r="N2801" s="85">
        <v>2753</v>
      </c>
      <c r="O2801" s="85">
        <v>2779</v>
      </c>
      <c r="P2801" s="85">
        <v>138</v>
      </c>
      <c r="Q2801" s="70"/>
      <c r="R2801" s="85">
        <v>2779</v>
      </c>
      <c r="S2801" s="64">
        <v>6315</v>
      </c>
      <c r="T2801" s="64">
        <v>140</v>
      </c>
      <c r="U2801" s="64">
        <v>415</v>
      </c>
      <c r="V2801" s="64">
        <v>3</v>
      </c>
    </row>
    <row r="2802" spans="6:22" x14ac:dyDescent="0.25">
      <c r="F2802" s="60">
        <v>2780</v>
      </c>
      <c r="G2802" s="69">
        <f t="shared" si="234"/>
        <v>15</v>
      </c>
      <c r="H2802" s="69">
        <f t="shared" si="238"/>
        <v>11</v>
      </c>
      <c r="I2802" s="84">
        <f t="shared" si="235"/>
        <v>275</v>
      </c>
      <c r="J2802" s="60">
        <f t="shared" si="236"/>
        <v>1149</v>
      </c>
      <c r="K2802" s="69">
        <f t="shared" si="237"/>
        <v>62</v>
      </c>
      <c r="L2802"/>
      <c r="M2802" s="85">
        <v>6316</v>
      </c>
      <c r="N2802" s="85">
        <v>2753</v>
      </c>
      <c r="O2802" s="85">
        <v>2780</v>
      </c>
      <c r="P2802" s="85">
        <v>138</v>
      </c>
      <c r="Q2802" s="70"/>
      <c r="R2802" s="85">
        <v>2780</v>
      </c>
      <c r="S2802" s="64">
        <v>6316</v>
      </c>
      <c r="T2802" s="64">
        <v>140</v>
      </c>
      <c r="U2802" s="64">
        <v>415</v>
      </c>
      <c r="V2802" s="64">
        <v>4</v>
      </c>
    </row>
    <row r="2803" spans="6:22" x14ac:dyDescent="0.25">
      <c r="F2803" s="60">
        <v>2781</v>
      </c>
      <c r="G2803" s="69">
        <f t="shared" si="234"/>
        <v>16</v>
      </c>
      <c r="H2803" s="69">
        <f t="shared" si="238"/>
        <v>11</v>
      </c>
      <c r="I2803" s="84">
        <f t="shared" si="235"/>
        <v>283</v>
      </c>
      <c r="J2803" s="60">
        <f t="shared" si="236"/>
        <v>1233</v>
      </c>
      <c r="K2803" s="69">
        <f t="shared" si="237"/>
        <v>62</v>
      </c>
      <c r="L2803"/>
      <c r="M2803" s="85">
        <v>169</v>
      </c>
      <c r="N2803" s="85">
        <v>2781</v>
      </c>
      <c r="O2803" s="85">
        <v>2781</v>
      </c>
      <c r="P2803" s="85">
        <v>4</v>
      </c>
      <c r="Q2803" s="70"/>
      <c r="R2803" s="85">
        <v>2781</v>
      </c>
      <c r="S2803" s="64">
        <v>169</v>
      </c>
      <c r="T2803" s="64">
        <v>4</v>
      </c>
      <c r="U2803" s="64">
        <v>418</v>
      </c>
      <c r="V2803" s="64">
        <v>1</v>
      </c>
    </row>
    <row r="2804" spans="6:22" x14ac:dyDescent="0.25">
      <c r="F2804" s="60">
        <v>2782</v>
      </c>
      <c r="G2804" s="69">
        <f t="shared" si="234"/>
        <v>16</v>
      </c>
      <c r="H2804" s="69">
        <f t="shared" si="238"/>
        <v>11</v>
      </c>
      <c r="I2804" s="84">
        <f t="shared" si="235"/>
        <v>283</v>
      </c>
      <c r="J2804" s="60">
        <f t="shared" si="236"/>
        <v>1233</v>
      </c>
      <c r="K2804" s="69">
        <f t="shared" si="237"/>
        <v>62</v>
      </c>
      <c r="L2804"/>
      <c r="M2804" s="85">
        <v>170</v>
      </c>
      <c r="N2804" s="85">
        <v>2781</v>
      </c>
      <c r="O2804" s="85">
        <v>2782</v>
      </c>
      <c r="P2804" s="85">
        <v>4</v>
      </c>
      <c r="Q2804" s="70"/>
      <c r="R2804" s="85">
        <v>2782</v>
      </c>
      <c r="S2804" s="64">
        <v>170</v>
      </c>
      <c r="T2804" s="64">
        <v>4</v>
      </c>
      <c r="U2804" s="64">
        <v>418</v>
      </c>
      <c r="V2804" s="64">
        <v>2</v>
      </c>
    </row>
    <row r="2805" spans="6:22" x14ac:dyDescent="0.25">
      <c r="F2805" s="60">
        <v>2783</v>
      </c>
      <c r="G2805" s="69">
        <f t="shared" si="234"/>
        <v>16</v>
      </c>
      <c r="H2805" s="69">
        <f t="shared" si="238"/>
        <v>11</v>
      </c>
      <c r="I2805" s="84">
        <f t="shared" si="235"/>
        <v>283</v>
      </c>
      <c r="J2805" s="60">
        <f t="shared" si="236"/>
        <v>1233</v>
      </c>
      <c r="K2805" s="69">
        <f t="shared" si="237"/>
        <v>62</v>
      </c>
      <c r="L2805"/>
      <c r="M2805" s="85">
        <v>171</v>
      </c>
      <c r="N2805" s="85">
        <v>2781</v>
      </c>
      <c r="O2805" s="85">
        <v>2783</v>
      </c>
      <c r="P2805" s="85">
        <v>4</v>
      </c>
      <c r="Q2805" s="70"/>
      <c r="R2805" s="85">
        <v>2783</v>
      </c>
      <c r="S2805" s="64">
        <v>171</v>
      </c>
      <c r="T2805" s="64">
        <v>4</v>
      </c>
      <c r="U2805" s="64">
        <v>418</v>
      </c>
      <c r="V2805" s="64">
        <v>3</v>
      </c>
    </row>
    <row r="2806" spans="6:22" x14ac:dyDescent="0.25">
      <c r="F2806" s="60">
        <v>2784</v>
      </c>
      <c r="G2806" s="69">
        <f t="shared" si="234"/>
        <v>16</v>
      </c>
      <c r="H2806" s="69">
        <f t="shared" si="238"/>
        <v>11</v>
      </c>
      <c r="I2806" s="84">
        <f t="shared" si="235"/>
        <v>283</v>
      </c>
      <c r="J2806" s="60">
        <f t="shared" si="236"/>
        <v>1233</v>
      </c>
      <c r="K2806" s="69">
        <f t="shared" si="237"/>
        <v>62</v>
      </c>
      <c r="L2806"/>
      <c r="M2806" s="85">
        <v>172</v>
      </c>
      <c r="N2806" s="85">
        <v>2781</v>
      </c>
      <c r="O2806" s="85">
        <v>2784</v>
      </c>
      <c r="P2806" s="85">
        <v>4</v>
      </c>
      <c r="Q2806" s="70"/>
      <c r="R2806" s="85">
        <v>2784</v>
      </c>
      <c r="S2806" s="64">
        <v>172</v>
      </c>
      <c r="T2806" s="64">
        <v>4</v>
      </c>
      <c r="U2806" s="64">
        <v>418</v>
      </c>
      <c r="V2806" s="64">
        <v>4</v>
      </c>
    </row>
    <row r="2807" spans="6:22" x14ac:dyDescent="0.25">
      <c r="F2807" s="60">
        <v>2785</v>
      </c>
      <c r="G2807" s="69">
        <f t="shared" si="234"/>
        <v>17</v>
      </c>
      <c r="H2807" s="69">
        <f t="shared" si="238"/>
        <v>11</v>
      </c>
      <c r="I2807" s="84">
        <f t="shared" si="235"/>
        <v>291</v>
      </c>
      <c r="J2807" s="60">
        <f t="shared" si="236"/>
        <v>1325</v>
      </c>
      <c r="K2807" s="69">
        <f t="shared" si="237"/>
        <v>62</v>
      </c>
      <c r="L2807"/>
      <c r="M2807" s="85">
        <v>965</v>
      </c>
      <c r="N2807" s="85">
        <v>2781</v>
      </c>
      <c r="O2807" s="85">
        <v>2785</v>
      </c>
      <c r="P2807" s="85">
        <v>22</v>
      </c>
      <c r="Q2807" s="70"/>
      <c r="R2807" s="85">
        <v>2785</v>
      </c>
      <c r="S2807" s="64">
        <v>965</v>
      </c>
      <c r="T2807" s="64">
        <v>22</v>
      </c>
      <c r="U2807" s="64">
        <v>418</v>
      </c>
      <c r="V2807" s="64">
        <v>1</v>
      </c>
    </row>
    <row r="2808" spans="6:22" x14ac:dyDescent="0.25">
      <c r="F2808" s="60">
        <v>2786</v>
      </c>
      <c r="G2808" s="69">
        <f t="shared" si="234"/>
        <v>17</v>
      </c>
      <c r="H2808" s="69">
        <f t="shared" si="238"/>
        <v>11</v>
      </c>
      <c r="I2808" s="84">
        <f t="shared" si="235"/>
        <v>291</v>
      </c>
      <c r="J2808" s="60">
        <f t="shared" si="236"/>
        <v>1325</v>
      </c>
      <c r="K2808" s="69">
        <f t="shared" si="237"/>
        <v>62</v>
      </c>
      <c r="L2808"/>
      <c r="M2808" s="85">
        <v>966</v>
      </c>
      <c r="N2808" s="85">
        <v>2781</v>
      </c>
      <c r="O2808" s="85">
        <v>2786</v>
      </c>
      <c r="P2808" s="85">
        <v>22</v>
      </c>
      <c r="Q2808" s="70"/>
      <c r="R2808" s="85">
        <v>2786</v>
      </c>
      <c r="S2808" s="64">
        <v>966</v>
      </c>
      <c r="T2808" s="64">
        <v>22</v>
      </c>
      <c r="U2808" s="64">
        <v>418</v>
      </c>
      <c r="V2808" s="64">
        <v>2</v>
      </c>
    </row>
    <row r="2809" spans="6:22" x14ac:dyDescent="0.25">
      <c r="F2809" s="60">
        <v>2787</v>
      </c>
      <c r="G2809" s="69">
        <f t="shared" si="234"/>
        <v>17</v>
      </c>
      <c r="H2809" s="69">
        <f t="shared" si="238"/>
        <v>11</v>
      </c>
      <c r="I2809" s="84">
        <f t="shared" si="235"/>
        <v>291</v>
      </c>
      <c r="J2809" s="60">
        <f t="shared" si="236"/>
        <v>1325</v>
      </c>
      <c r="K2809" s="69">
        <f t="shared" si="237"/>
        <v>62</v>
      </c>
      <c r="L2809"/>
      <c r="M2809" s="85">
        <v>967</v>
      </c>
      <c r="N2809" s="85">
        <v>2781</v>
      </c>
      <c r="O2809" s="85">
        <v>2787</v>
      </c>
      <c r="P2809" s="85">
        <v>22</v>
      </c>
      <c r="Q2809" s="70"/>
      <c r="R2809" s="85">
        <v>2787</v>
      </c>
      <c r="S2809" s="64">
        <v>967</v>
      </c>
      <c r="T2809" s="64">
        <v>22</v>
      </c>
      <c r="U2809" s="64">
        <v>418</v>
      </c>
      <c r="V2809" s="64">
        <v>3</v>
      </c>
    </row>
    <row r="2810" spans="6:22" x14ac:dyDescent="0.25">
      <c r="F2810" s="60">
        <v>2788</v>
      </c>
      <c r="G2810" s="69">
        <f t="shared" si="234"/>
        <v>17</v>
      </c>
      <c r="H2810" s="69">
        <f t="shared" si="238"/>
        <v>11</v>
      </c>
      <c r="I2810" s="84">
        <f t="shared" si="235"/>
        <v>291</v>
      </c>
      <c r="J2810" s="60">
        <f t="shared" si="236"/>
        <v>1325</v>
      </c>
      <c r="K2810" s="69">
        <f t="shared" si="237"/>
        <v>62</v>
      </c>
      <c r="L2810"/>
      <c r="M2810" s="85">
        <v>968</v>
      </c>
      <c r="N2810" s="85">
        <v>2781</v>
      </c>
      <c r="O2810" s="85">
        <v>2788</v>
      </c>
      <c r="P2810" s="85">
        <v>22</v>
      </c>
      <c r="Q2810" s="70"/>
      <c r="R2810" s="85">
        <v>2788</v>
      </c>
      <c r="S2810" s="64">
        <v>968</v>
      </c>
      <c r="T2810" s="64">
        <v>22</v>
      </c>
      <c r="U2810" s="64">
        <v>418</v>
      </c>
      <c r="V2810" s="64">
        <v>4</v>
      </c>
    </row>
    <row r="2811" spans="6:22" x14ac:dyDescent="0.25">
      <c r="F2811" s="60">
        <v>2789</v>
      </c>
      <c r="G2811" s="69">
        <f t="shared" ref="G2811:G2874" si="239">G2807+1</f>
        <v>18</v>
      </c>
      <c r="H2811" s="69">
        <f t="shared" si="238"/>
        <v>11</v>
      </c>
      <c r="I2811" s="84">
        <f t="shared" si="235"/>
        <v>299</v>
      </c>
      <c r="J2811" s="60">
        <f t="shared" si="236"/>
        <v>1417</v>
      </c>
      <c r="K2811" s="69">
        <f t="shared" si="237"/>
        <v>62</v>
      </c>
      <c r="L2811"/>
      <c r="M2811" s="85">
        <v>1237</v>
      </c>
      <c r="N2811" s="85">
        <v>2781</v>
      </c>
      <c r="O2811" s="85">
        <v>2789</v>
      </c>
      <c r="P2811" s="85">
        <v>28</v>
      </c>
      <c r="Q2811" s="70"/>
      <c r="R2811" s="85">
        <v>2789</v>
      </c>
      <c r="S2811" s="64">
        <v>1237</v>
      </c>
      <c r="T2811" s="64">
        <v>28</v>
      </c>
      <c r="U2811" s="64">
        <v>418</v>
      </c>
      <c r="V2811" s="64">
        <v>1</v>
      </c>
    </row>
    <row r="2812" spans="6:22" x14ac:dyDescent="0.25">
      <c r="F2812" s="60">
        <v>2790</v>
      </c>
      <c r="G2812" s="69">
        <f t="shared" si="239"/>
        <v>18</v>
      </c>
      <c r="H2812" s="69">
        <f t="shared" si="238"/>
        <v>11</v>
      </c>
      <c r="I2812" s="84">
        <f t="shared" si="235"/>
        <v>299</v>
      </c>
      <c r="J2812" s="60">
        <f t="shared" si="236"/>
        <v>1417</v>
      </c>
      <c r="K2812" s="69">
        <f t="shared" si="237"/>
        <v>62</v>
      </c>
      <c r="L2812"/>
      <c r="M2812" s="85">
        <v>1238</v>
      </c>
      <c r="N2812" s="85">
        <v>2781</v>
      </c>
      <c r="O2812" s="85">
        <v>2790</v>
      </c>
      <c r="P2812" s="85">
        <v>28</v>
      </c>
      <c r="Q2812" s="70"/>
      <c r="R2812" s="85">
        <v>2790</v>
      </c>
      <c r="S2812" s="64">
        <v>1238</v>
      </c>
      <c r="T2812" s="64">
        <v>28</v>
      </c>
      <c r="U2812" s="64">
        <v>418</v>
      </c>
      <c r="V2812" s="64">
        <v>2</v>
      </c>
    </row>
    <row r="2813" spans="6:22" x14ac:dyDescent="0.25">
      <c r="F2813" s="60">
        <v>2791</v>
      </c>
      <c r="G2813" s="69">
        <f t="shared" si="239"/>
        <v>18</v>
      </c>
      <c r="H2813" s="69">
        <f t="shared" si="238"/>
        <v>11</v>
      </c>
      <c r="I2813" s="84">
        <f t="shared" si="235"/>
        <v>299</v>
      </c>
      <c r="J2813" s="60">
        <f t="shared" si="236"/>
        <v>1417</v>
      </c>
      <c r="K2813" s="69">
        <f t="shared" si="237"/>
        <v>62</v>
      </c>
      <c r="L2813"/>
      <c r="M2813" s="85">
        <v>1239</v>
      </c>
      <c r="N2813" s="85">
        <v>2781</v>
      </c>
      <c r="O2813" s="85">
        <v>2791</v>
      </c>
      <c r="P2813" s="85">
        <v>28</v>
      </c>
      <c r="Q2813" s="70"/>
      <c r="R2813" s="85">
        <v>2791</v>
      </c>
      <c r="S2813" s="64">
        <v>1239</v>
      </c>
      <c r="T2813" s="64">
        <v>28</v>
      </c>
      <c r="U2813" s="64">
        <v>418</v>
      </c>
      <c r="V2813" s="64">
        <v>3</v>
      </c>
    </row>
    <row r="2814" spans="6:22" x14ac:dyDescent="0.25">
      <c r="F2814" s="60">
        <v>2792</v>
      </c>
      <c r="G2814" s="69">
        <f t="shared" si="239"/>
        <v>18</v>
      </c>
      <c r="H2814" s="69">
        <f t="shared" si="238"/>
        <v>11</v>
      </c>
      <c r="I2814" s="84">
        <f t="shared" si="235"/>
        <v>299</v>
      </c>
      <c r="J2814" s="60">
        <f t="shared" si="236"/>
        <v>1417</v>
      </c>
      <c r="K2814" s="69">
        <f t="shared" si="237"/>
        <v>62</v>
      </c>
      <c r="L2814"/>
      <c r="M2814" s="85">
        <v>1240</v>
      </c>
      <c r="N2814" s="85">
        <v>2781</v>
      </c>
      <c r="O2814" s="85">
        <v>2792</v>
      </c>
      <c r="P2814" s="85">
        <v>28</v>
      </c>
      <c r="Q2814" s="70"/>
      <c r="R2814" s="85">
        <v>2792</v>
      </c>
      <c r="S2814" s="64">
        <v>1240</v>
      </c>
      <c r="T2814" s="64">
        <v>28</v>
      </c>
      <c r="U2814" s="64">
        <v>418</v>
      </c>
      <c r="V2814" s="64">
        <v>4</v>
      </c>
    </row>
    <row r="2815" spans="6:22" x14ac:dyDescent="0.25">
      <c r="F2815" s="60">
        <v>2793</v>
      </c>
      <c r="G2815" s="69">
        <f t="shared" si="239"/>
        <v>19</v>
      </c>
      <c r="H2815" s="69">
        <f t="shared" si="238"/>
        <v>11</v>
      </c>
      <c r="I2815" s="84">
        <f t="shared" si="235"/>
        <v>307</v>
      </c>
      <c r="J2815" s="60">
        <f t="shared" si="236"/>
        <v>1513</v>
      </c>
      <c r="K2815" s="69">
        <f t="shared" si="237"/>
        <v>62</v>
      </c>
      <c r="L2815"/>
      <c r="M2815" s="85">
        <v>2577</v>
      </c>
      <c r="N2815" s="85">
        <v>2793</v>
      </c>
      <c r="O2815" s="85">
        <v>2793</v>
      </c>
      <c r="P2815" s="85">
        <v>57</v>
      </c>
      <c r="Q2815" s="70"/>
      <c r="R2815" s="85">
        <v>2793</v>
      </c>
      <c r="S2815" s="64">
        <v>2577</v>
      </c>
      <c r="T2815" s="64">
        <v>57</v>
      </c>
      <c r="U2815" s="64">
        <v>419</v>
      </c>
      <c r="V2815" s="64">
        <v>1</v>
      </c>
    </row>
    <row r="2816" spans="6:22" x14ac:dyDescent="0.25">
      <c r="F2816" s="60">
        <v>2794</v>
      </c>
      <c r="G2816" s="69">
        <f t="shared" si="239"/>
        <v>19</v>
      </c>
      <c r="H2816" s="69">
        <f t="shared" si="238"/>
        <v>11</v>
      </c>
      <c r="I2816" s="84">
        <f t="shared" si="235"/>
        <v>307</v>
      </c>
      <c r="J2816" s="60">
        <f t="shared" si="236"/>
        <v>1513</v>
      </c>
      <c r="K2816" s="69">
        <f t="shared" si="237"/>
        <v>62</v>
      </c>
      <c r="L2816"/>
      <c r="M2816" s="85">
        <v>2578</v>
      </c>
      <c r="N2816" s="85">
        <v>2793</v>
      </c>
      <c r="O2816" s="85">
        <v>2794</v>
      </c>
      <c r="P2816" s="85">
        <v>57</v>
      </c>
      <c r="Q2816" s="70"/>
      <c r="R2816" s="85">
        <v>2794</v>
      </c>
      <c r="S2816" s="64">
        <v>2578</v>
      </c>
      <c r="T2816" s="64">
        <v>57</v>
      </c>
      <c r="U2816" s="64">
        <v>419</v>
      </c>
      <c r="V2816" s="64">
        <v>2</v>
      </c>
    </row>
    <row r="2817" spans="6:22" x14ac:dyDescent="0.25">
      <c r="F2817" s="60">
        <v>2795</v>
      </c>
      <c r="G2817" s="69">
        <f t="shared" si="239"/>
        <v>19</v>
      </c>
      <c r="H2817" s="69">
        <f t="shared" si="238"/>
        <v>11</v>
      </c>
      <c r="I2817" s="84">
        <f t="shared" si="235"/>
        <v>307</v>
      </c>
      <c r="J2817" s="60">
        <f t="shared" si="236"/>
        <v>1513</v>
      </c>
      <c r="K2817" s="69">
        <f t="shared" si="237"/>
        <v>62</v>
      </c>
      <c r="L2817"/>
      <c r="M2817" s="85">
        <v>2579</v>
      </c>
      <c r="N2817" s="85">
        <v>2793</v>
      </c>
      <c r="O2817" s="85">
        <v>2795</v>
      </c>
      <c r="P2817" s="85">
        <v>57</v>
      </c>
      <c r="Q2817" s="70"/>
      <c r="R2817" s="85">
        <v>2795</v>
      </c>
      <c r="S2817" s="64">
        <v>2579</v>
      </c>
      <c r="T2817" s="64">
        <v>57</v>
      </c>
      <c r="U2817" s="64">
        <v>419</v>
      </c>
      <c r="V2817" s="64">
        <v>3</v>
      </c>
    </row>
    <row r="2818" spans="6:22" x14ac:dyDescent="0.25">
      <c r="F2818" s="60">
        <v>2796</v>
      </c>
      <c r="G2818" s="69">
        <f t="shared" si="239"/>
        <v>19</v>
      </c>
      <c r="H2818" s="69">
        <f t="shared" si="238"/>
        <v>11</v>
      </c>
      <c r="I2818" s="84">
        <f t="shared" si="235"/>
        <v>307</v>
      </c>
      <c r="J2818" s="60">
        <f t="shared" si="236"/>
        <v>1513</v>
      </c>
      <c r="K2818" s="69">
        <f t="shared" si="237"/>
        <v>62</v>
      </c>
      <c r="L2818"/>
      <c r="M2818" s="85">
        <v>2580</v>
      </c>
      <c r="N2818" s="85">
        <v>2793</v>
      </c>
      <c r="O2818" s="85">
        <v>2796</v>
      </c>
      <c r="P2818" s="85">
        <v>57</v>
      </c>
      <c r="Q2818" s="70"/>
      <c r="R2818" s="85">
        <v>2796</v>
      </c>
      <c r="S2818" s="64">
        <v>2580</v>
      </c>
      <c r="T2818" s="64">
        <v>57</v>
      </c>
      <c r="U2818" s="64">
        <v>419</v>
      </c>
      <c r="V2818" s="64">
        <v>4</v>
      </c>
    </row>
    <row r="2819" spans="6:22" x14ac:dyDescent="0.25">
      <c r="F2819" s="60">
        <v>2797</v>
      </c>
      <c r="G2819" s="69">
        <f t="shared" si="239"/>
        <v>20</v>
      </c>
      <c r="H2819" s="69">
        <f t="shared" si="238"/>
        <v>11</v>
      </c>
      <c r="I2819" s="84">
        <f t="shared" si="235"/>
        <v>315</v>
      </c>
      <c r="J2819" s="60">
        <f t="shared" si="236"/>
        <v>1609</v>
      </c>
      <c r="K2819" s="69">
        <f t="shared" si="237"/>
        <v>62</v>
      </c>
      <c r="L2819"/>
      <c r="M2819" s="85">
        <v>2849</v>
      </c>
      <c r="N2819" s="85">
        <v>2793</v>
      </c>
      <c r="O2819" s="85">
        <v>2797</v>
      </c>
      <c r="P2819" s="85">
        <v>63</v>
      </c>
      <c r="Q2819" s="70"/>
      <c r="R2819" s="85">
        <v>2797</v>
      </c>
      <c r="S2819" s="64">
        <v>2849</v>
      </c>
      <c r="T2819" s="64">
        <v>63</v>
      </c>
      <c r="U2819" s="64">
        <v>419</v>
      </c>
      <c r="V2819" s="64">
        <v>1</v>
      </c>
    </row>
    <row r="2820" spans="6:22" x14ac:dyDescent="0.25">
      <c r="F2820" s="60">
        <v>2798</v>
      </c>
      <c r="G2820" s="69">
        <f t="shared" si="239"/>
        <v>20</v>
      </c>
      <c r="H2820" s="69">
        <f t="shared" si="238"/>
        <v>11</v>
      </c>
      <c r="I2820" s="84">
        <f t="shared" si="235"/>
        <v>315</v>
      </c>
      <c r="J2820" s="60">
        <f t="shared" si="236"/>
        <v>1609</v>
      </c>
      <c r="K2820" s="69">
        <f t="shared" si="237"/>
        <v>62</v>
      </c>
      <c r="L2820"/>
      <c r="M2820" s="85">
        <v>2850</v>
      </c>
      <c r="N2820" s="85">
        <v>2793</v>
      </c>
      <c r="O2820" s="85">
        <v>2798</v>
      </c>
      <c r="P2820" s="85">
        <v>63</v>
      </c>
      <c r="Q2820" s="70"/>
      <c r="R2820" s="85">
        <v>2798</v>
      </c>
      <c r="S2820" s="64">
        <v>2850</v>
      </c>
      <c r="T2820" s="64">
        <v>63</v>
      </c>
      <c r="U2820" s="64">
        <v>419</v>
      </c>
      <c r="V2820" s="64">
        <v>2</v>
      </c>
    </row>
    <row r="2821" spans="6:22" x14ac:dyDescent="0.25">
      <c r="F2821" s="60">
        <v>2799</v>
      </c>
      <c r="G2821" s="69">
        <f t="shared" si="239"/>
        <v>20</v>
      </c>
      <c r="H2821" s="69">
        <f t="shared" si="238"/>
        <v>11</v>
      </c>
      <c r="I2821" s="84">
        <f t="shared" si="235"/>
        <v>315</v>
      </c>
      <c r="J2821" s="60">
        <f t="shared" si="236"/>
        <v>1609</v>
      </c>
      <c r="K2821" s="69">
        <f t="shared" si="237"/>
        <v>62</v>
      </c>
      <c r="L2821"/>
      <c r="M2821" s="85">
        <v>2851</v>
      </c>
      <c r="N2821" s="85">
        <v>2793</v>
      </c>
      <c r="O2821" s="85">
        <v>2799</v>
      </c>
      <c r="P2821" s="85">
        <v>63</v>
      </c>
      <c r="Q2821" s="70"/>
      <c r="R2821" s="85">
        <v>2799</v>
      </c>
      <c r="S2821" s="64">
        <v>2851</v>
      </c>
      <c r="T2821" s="64">
        <v>63</v>
      </c>
      <c r="U2821" s="64">
        <v>419</v>
      </c>
      <c r="V2821" s="64">
        <v>3</v>
      </c>
    </row>
    <row r="2822" spans="6:22" x14ac:dyDescent="0.25">
      <c r="F2822" s="60">
        <v>2800</v>
      </c>
      <c r="G2822" s="69">
        <f t="shared" si="239"/>
        <v>20</v>
      </c>
      <c r="H2822" s="69">
        <f t="shared" si="238"/>
        <v>11</v>
      </c>
      <c r="I2822" s="84">
        <f t="shared" si="235"/>
        <v>315</v>
      </c>
      <c r="J2822" s="60">
        <f t="shared" si="236"/>
        <v>1609</v>
      </c>
      <c r="K2822" s="69">
        <f t="shared" si="237"/>
        <v>62</v>
      </c>
      <c r="L2822"/>
      <c r="M2822" s="85">
        <v>2852</v>
      </c>
      <c r="N2822" s="85">
        <v>2793</v>
      </c>
      <c r="O2822" s="85">
        <v>2800</v>
      </c>
      <c r="P2822" s="85">
        <v>63</v>
      </c>
      <c r="Q2822" s="70"/>
      <c r="R2822" s="85">
        <v>2800</v>
      </c>
      <c r="S2822" s="64">
        <v>2852</v>
      </c>
      <c r="T2822" s="64">
        <v>63</v>
      </c>
      <c r="U2822" s="64">
        <v>419</v>
      </c>
      <c r="V2822" s="64">
        <v>4</v>
      </c>
    </row>
    <row r="2823" spans="6:22" x14ac:dyDescent="0.25">
      <c r="F2823" s="60">
        <v>2801</v>
      </c>
      <c r="G2823" s="69">
        <f t="shared" si="239"/>
        <v>21</v>
      </c>
      <c r="H2823" s="69">
        <f t="shared" si="238"/>
        <v>11</v>
      </c>
      <c r="I2823" s="84">
        <f t="shared" si="235"/>
        <v>323</v>
      </c>
      <c r="J2823" s="60">
        <f t="shared" si="236"/>
        <v>1705</v>
      </c>
      <c r="K2823" s="69">
        <f t="shared" si="237"/>
        <v>62</v>
      </c>
      <c r="L2823"/>
      <c r="M2823" s="85">
        <v>3645</v>
      </c>
      <c r="N2823" s="85">
        <v>2793</v>
      </c>
      <c r="O2823" s="85">
        <v>2801</v>
      </c>
      <c r="P2823" s="85">
        <v>81</v>
      </c>
      <c r="Q2823" s="70"/>
      <c r="R2823" s="85">
        <v>2801</v>
      </c>
      <c r="S2823" s="64">
        <v>3645</v>
      </c>
      <c r="T2823" s="64">
        <v>81</v>
      </c>
      <c r="U2823" s="64">
        <v>419</v>
      </c>
      <c r="V2823" s="64">
        <v>1</v>
      </c>
    </row>
    <row r="2824" spans="6:22" x14ac:dyDescent="0.25">
      <c r="F2824" s="60">
        <v>2802</v>
      </c>
      <c r="G2824" s="69">
        <f t="shared" si="239"/>
        <v>21</v>
      </c>
      <c r="H2824" s="69">
        <f t="shared" si="238"/>
        <v>11</v>
      </c>
      <c r="I2824" s="84">
        <f t="shared" si="235"/>
        <v>323</v>
      </c>
      <c r="J2824" s="60">
        <f t="shared" si="236"/>
        <v>1705</v>
      </c>
      <c r="K2824" s="69">
        <f t="shared" si="237"/>
        <v>62</v>
      </c>
      <c r="L2824"/>
      <c r="M2824" s="85">
        <v>3646</v>
      </c>
      <c r="N2824" s="85">
        <v>2793</v>
      </c>
      <c r="O2824" s="85">
        <v>2802</v>
      </c>
      <c r="P2824" s="85">
        <v>81</v>
      </c>
      <c r="Q2824" s="70"/>
      <c r="R2824" s="85">
        <v>2802</v>
      </c>
      <c r="S2824" s="64">
        <v>3646</v>
      </c>
      <c r="T2824" s="64">
        <v>81</v>
      </c>
      <c r="U2824" s="64">
        <v>419</v>
      </c>
      <c r="V2824" s="64">
        <v>2</v>
      </c>
    </row>
    <row r="2825" spans="6:22" x14ac:dyDescent="0.25">
      <c r="F2825" s="60">
        <v>2803</v>
      </c>
      <c r="G2825" s="69">
        <f t="shared" si="239"/>
        <v>21</v>
      </c>
      <c r="H2825" s="69">
        <f t="shared" si="238"/>
        <v>11</v>
      </c>
      <c r="I2825" s="84">
        <f t="shared" si="235"/>
        <v>323</v>
      </c>
      <c r="J2825" s="60">
        <f t="shared" si="236"/>
        <v>1705</v>
      </c>
      <c r="K2825" s="69">
        <f t="shared" si="237"/>
        <v>62</v>
      </c>
      <c r="L2825"/>
      <c r="M2825" s="85">
        <v>3647</v>
      </c>
      <c r="N2825" s="85">
        <v>2793</v>
      </c>
      <c r="O2825" s="85">
        <v>2803</v>
      </c>
      <c r="P2825" s="85">
        <v>81</v>
      </c>
      <c r="Q2825" s="70"/>
      <c r="R2825" s="85">
        <v>2803</v>
      </c>
      <c r="S2825" s="64">
        <v>3647</v>
      </c>
      <c r="T2825" s="64">
        <v>81</v>
      </c>
      <c r="U2825" s="64">
        <v>419</v>
      </c>
      <c r="V2825" s="64">
        <v>3</v>
      </c>
    </row>
    <row r="2826" spans="6:22" x14ac:dyDescent="0.25">
      <c r="F2826" s="60">
        <v>2804</v>
      </c>
      <c r="G2826" s="69">
        <f t="shared" si="239"/>
        <v>21</v>
      </c>
      <c r="H2826" s="69">
        <f t="shared" si="238"/>
        <v>11</v>
      </c>
      <c r="I2826" s="84">
        <f t="shared" si="235"/>
        <v>323</v>
      </c>
      <c r="J2826" s="60">
        <f t="shared" si="236"/>
        <v>1705</v>
      </c>
      <c r="K2826" s="69">
        <f t="shared" si="237"/>
        <v>62</v>
      </c>
      <c r="L2826"/>
      <c r="M2826" s="85">
        <v>3648</v>
      </c>
      <c r="N2826" s="85">
        <v>2793</v>
      </c>
      <c r="O2826" s="85">
        <v>2804</v>
      </c>
      <c r="P2826" s="85">
        <v>81</v>
      </c>
      <c r="Q2826" s="70"/>
      <c r="R2826" s="85">
        <v>2804</v>
      </c>
      <c r="S2826" s="64">
        <v>3648</v>
      </c>
      <c r="T2826" s="64">
        <v>81</v>
      </c>
      <c r="U2826" s="64">
        <v>419</v>
      </c>
      <c r="V2826" s="64">
        <v>4</v>
      </c>
    </row>
    <row r="2827" spans="6:22" x14ac:dyDescent="0.25">
      <c r="F2827" s="60">
        <v>2805</v>
      </c>
      <c r="G2827" s="69">
        <f t="shared" si="239"/>
        <v>22</v>
      </c>
      <c r="H2827" s="69">
        <f t="shared" si="238"/>
        <v>11</v>
      </c>
      <c r="I2827" s="84">
        <f t="shared" si="235"/>
        <v>331</v>
      </c>
      <c r="J2827" s="60">
        <f t="shared" si="236"/>
        <v>1801</v>
      </c>
      <c r="K2827" s="69">
        <f t="shared" si="237"/>
        <v>62</v>
      </c>
      <c r="L2827"/>
      <c r="M2827" s="85">
        <v>3917</v>
      </c>
      <c r="N2827" s="85">
        <v>2793</v>
      </c>
      <c r="O2827" s="85">
        <v>2805</v>
      </c>
      <c r="P2827" s="85">
        <v>87</v>
      </c>
      <c r="Q2827" s="70"/>
      <c r="R2827" s="85">
        <v>2805</v>
      </c>
      <c r="S2827" s="64">
        <v>3917</v>
      </c>
      <c r="T2827" s="64">
        <v>87</v>
      </c>
      <c r="U2827" s="64">
        <v>419</v>
      </c>
      <c r="V2827" s="64">
        <v>1</v>
      </c>
    </row>
    <row r="2828" spans="6:22" x14ac:dyDescent="0.25">
      <c r="F2828" s="60">
        <v>2806</v>
      </c>
      <c r="G2828" s="69">
        <f t="shared" si="239"/>
        <v>22</v>
      </c>
      <c r="H2828" s="69">
        <f t="shared" si="238"/>
        <v>11</v>
      </c>
      <c r="I2828" s="84">
        <f t="shared" si="235"/>
        <v>331</v>
      </c>
      <c r="J2828" s="60">
        <f t="shared" si="236"/>
        <v>1801</v>
      </c>
      <c r="K2828" s="69">
        <f t="shared" si="237"/>
        <v>62</v>
      </c>
      <c r="L2828"/>
      <c r="M2828" s="85">
        <v>3918</v>
      </c>
      <c r="N2828" s="85">
        <v>2793</v>
      </c>
      <c r="O2828" s="85">
        <v>2806</v>
      </c>
      <c r="P2828" s="85">
        <v>87</v>
      </c>
      <c r="Q2828" s="70"/>
      <c r="R2828" s="85">
        <v>2806</v>
      </c>
      <c r="S2828" s="64">
        <v>3918</v>
      </c>
      <c r="T2828" s="64">
        <v>87</v>
      </c>
      <c r="U2828" s="64">
        <v>419</v>
      </c>
      <c r="V2828" s="64">
        <v>2</v>
      </c>
    </row>
    <row r="2829" spans="6:22" x14ac:dyDescent="0.25">
      <c r="F2829" s="60">
        <v>2807</v>
      </c>
      <c r="G2829" s="69">
        <f t="shared" si="239"/>
        <v>22</v>
      </c>
      <c r="H2829" s="69">
        <f t="shared" si="238"/>
        <v>11</v>
      </c>
      <c r="I2829" s="84">
        <f t="shared" si="235"/>
        <v>331</v>
      </c>
      <c r="J2829" s="60">
        <f t="shared" si="236"/>
        <v>1801</v>
      </c>
      <c r="K2829" s="69">
        <f t="shared" si="237"/>
        <v>62</v>
      </c>
      <c r="L2829"/>
      <c r="M2829" s="85">
        <v>3919</v>
      </c>
      <c r="N2829" s="85">
        <v>2793</v>
      </c>
      <c r="O2829" s="85">
        <v>2807</v>
      </c>
      <c r="P2829" s="85">
        <v>87</v>
      </c>
      <c r="Q2829" s="70"/>
      <c r="R2829" s="85">
        <v>2807</v>
      </c>
      <c r="S2829" s="64">
        <v>3919</v>
      </c>
      <c r="T2829" s="64">
        <v>87</v>
      </c>
      <c r="U2829" s="64">
        <v>419</v>
      </c>
      <c r="V2829" s="64">
        <v>3</v>
      </c>
    </row>
    <row r="2830" spans="6:22" x14ac:dyDescent="0.25">
      <c r="F2830" s="60">
        <v>2808</v>
      </c>
      <c r="G2830" s="69">
        <f t="shared" si="239"/>
        <v>22</v>
      </c>
      <c r="H2830" s="69">
        <f t="shared" si="238"/>
        <v>11</v>
      </c>
      <c r="I2830" s="84">
        <f t="shared" si="235"/>
        <v>331</v>
      </c>
      <c r="J2830" s="60">
        <f t="shared" si="236"/>
        <v>1801</v>
      </c>
      <c r="K2830" s="69">
        <f t="shared" si="237"/>
        <v>62</v>
      </c>
      <c r="L2830"/>
      <c r="M2830" s="85">
        <v>3920</v>
      </c>
      <c r="N2830" s="85">
        <v>2793</v>
      </c>
      <c r="O2830" s="85">
        <v>2808</v>
      </c>
      <c r="P2830" s="85">
        <v>87</v>
      </c>
      <c r="Q2830" s="70"/>
      <c r="R2830" s="85">
        <v>2808</v>
      </c>
      <c r="S2830" s="64">
        <v>3920</v>
      </c>
      <c r="T2830" s="64">
        <v>87</v>
      </c>
      <c r="U2830" s="64">
        <v>419</v>
      </c>
      <c r="V2830" s="64">
        <v>4</v>
      </c>
    </row>
    <row r="2831" spans="6:22" x14ac:dyDescent="0.25">
      <c r="F2831" s="60">
        <v>2809</v>
      </c>
      <c r="G2831" s="69">
        <f t="shared" si="239"/>
        <v>23</v>
      </c>
      <c r="H2831" s="69">
        <f t="shared" si="238"/>
        <v>11</v>
      </c>
      <c r="I2831" s="84">
        <f t="shared" si="235"/>
        <v>339</v>
      </c>
      <c r="J2831" s="60">
        <f t="shared" si="236"/>
        <v>1893</v>
      </c>
      <c r="K2831" s="69">
        <f t="shared" si="237"/>
        <v>63</v>
      </c>
      <c r="L2831"/>
      <c r="M2831" s="85">
        <v>4713</v>
      </c>
      <c r="N2831" s="85">
        <v>2793</v>
      </c>
      <c r="O2831" s="85">
        <v>2809</v>
      </c>
      <c r="P2831" s="85">
        <v>104</v>
      </c>
      <c r="Q2831" s="70"/>
      <c r="R2831" s="85">
        <v>2809</v>
      </c>
      <c r="S2831" s="64">
        <v>4713</v>
      </c>
      <c r="T2831" s="64">
        <v>105</v>
      </c>
      <c r="U2831" s="64">
        <v>419</v>
      </c>
      <c r="V2831" s="64">
        <v>1</v>
      </c>
    </row>
    <row r="2832" spans="6:22" x14ac:dyDescent="0.25">
      <c r="F2832" s="60">
        <v>2810</v>
      </c>
      <c r="G2832" s="69">
        <f t="shared" si="239"/>
        <v>23</v>
      </c>
      <c r="H2832" s="69">
        <f t="shared" si="238"/>
        <v>11</v>
      </c>
      <c r="I2832" s="84">
        <f t="shared" si="235"/>
        <v>339</v>
      </c>
      <c r="J2832" s="60">
        <f t="shared" si="236"/>
        <v>1893</v>
      </c>
      <c r="K2832" s="69">
        <f t="shared" si="237"/>
        <v>63</v>
      </c>
      <c r="L2832"/>
      <c r="M2832" s="85">
        <v>4714</v>
      </c>
      <c r="N2832" s="85">
        <v>2793</v>
      </c>
      <c r="O2832" s="85">
        <v>2810</v>
      </c>
      <c r="P2832" s="85">
        <v>104</v>
      </c>
      <c r="Q2832" s="70"/>
      <c r="R2832" s="85">
        <v>2810</v>
      </c>
      <c r="S2832" s="64">
        <v>4714</v>
      </c>
      <c r="T2832" s="64">
        <v>105</v>
      </c>
      <c r="U2832" s="64">
        <v>419</v>
      </c>
      <c r="V2832" s="64">
        <v>2</v>
      </c>
    </row>
    <row r="2833" spans="6:22" x14ac:dyDescent="0.25">
      <c r="F2833" s="60">
        <v>2811</v>
      </c>
      <c r="G2833" s="69">
        <f t="shared" si="239"/>
        <v>23</v>
      </c>
      <c r="H2833" s="69">
        <f t="shared" si="238"/>
        <v>11</v>
      </c>
      <c r="I2833" s="84">
        <f t="shared" si="235"/>
        <v>339</v>
      </c>
      <c r="J2833" s="60">
        <f t="shared" si="236"/>
        <v>1893</v>
      </c>
      <c r="K2833" s="69">
        <f t="shared" si="237"/>
        <v>63</v>
      </c>
      <c r="L2833"/>
      <c r="M2833" s="85">
        <v>4715</v>
      </c>
      <c r="N2833" s="85">
        <v>2793</v>
      </c>
      <c r="O2833" s="85">
        <v>2811</v>
      </c>
      <c r="P2833" s="85">
        <v>104</v>
      </c>
      <c r="Q2833" s="70"/>
      <c r="R2833" s="85">
        <v>2811</v>
      </c>
      <c r="S2833" s="64">
        <v>4715</v>
      </c>
      <c r="T2833" s="64">
        <v>105</v>
      </c>
      <c r="U2833" s="64">
        <v>419</v>
      </c>
      <c r="V2833" s="64">
        <v>3</v>
      </c>
    </row>
    <row r="2834" spans="6:22" x14ac:dyDescent="0.25">
      <c r="F2834" s="60">
        <v>2812</v>
      </c>
      <c r="G2834" s="69">
        <f t="shared" si="239"/>
        <v>23</v>
      </c>
      <c r="H2834" s="69">
        <f t="shared" si="238"/>
        <v>11</v>
      </c>
      <c r="I2834" s="84">
        <f t="shared" si="235"/>
        <v>339</v>
      </c>
      <c r="J2834" s="60">
        <f t="shared" si="236"/>
        <v>1893</v>
      </c>
      <c r="K2834" s="69">
        <f t="shared" si="237"/>
        <v>63</v>
      </c>
      <c r="L2834"/>
      <c r="M2834" s="85">
        <v>4716</v>
      </c>
      <c r="N2834" s="85">
        <v>2793</v>
      </c>
      <c r="O2834" s="85">
        <v>2812</v>
      </c>
      <c r="P2834" s="85">
        <v>104</v>
      </c>
      <c r="Q2834" s="70"/>
      <c r="R2834" s="85">
        <v>2812</v>
      </c>
      <c r="S2834" s="64">
        <v>4716</v>
      </c>
      <c r="T2834" s="64">
        <v>105</v>
      </c>
      <c r="U2834" s="64">
        <v>419</v>
      </c>
      <c r="V2834" s="64">
        <v>4</v>
      </c>
    </row>
    <row r="2835" spans="6:22" x14ac:dyDescent="0.25">
      <c r="F2835" s="60">
        <v>2813</v>
      </c>
      <c r="G2835" s="69">
        <f t="shared" si="239"/>
        <v>24</v>
      </c>
      <c r="H2835" s="69">
        <f t="shared" si="238"/>
        <v>11</v>
      </c>
      <c r="I2835" s="84">
        <f t="shared" si="235"/>
        <v>347</v>
      </c>
      <c r="J2835" s="60">
        <f t="shared" si="236"/>
        <v>1985</v>
      </c>
      <c r="K2835" s="69">
        <f t="shared" si="237"/>
        <v>63</v>
      </c>
      <c r="L2835"/>
      <c r="M2835" s="85">
        <v>4985</v>
      </c>
      <c r="N2835" s="85">
        <v>2793</v>
      </c>
      <c r="O2835" s="85">
        <v>2813</v>
      </c>
      <c r="P2835" s="85">
        <v>110</v>
      </c>
      <c r="Q2835" s="70"/>
      <c r="R2835" s="85">
        <v>2813</v>
      </c>
      <c r="S2835" s="64">
        <v>4985</v>
      </c>
      <c r="T2835" s="64">
        <v>111</v>
      </c>
      <c r="U2835" s="64">
        <v>419</v>
      </c>
      <c r="V2835" s="64">
        <v>1</v>
      </c>
    </row>
    <row r="2836" spans="6:22" x14ac:dyDescent="0.25">
      <c r="F2836" s="60">
        <v>2814</v>
      </c>
      <c r="G2836" s="69">
        <f t="shared" si="239"/>
        <v>24</v>
      </c>
      <c r="H2836" s="69">
        <f t="shared" si="238"/>
        <v>11</v>
      </c>
      <c r="I2836" s="84">
        <f t="shared" si="235"/>
        <v>347</v>
      </c>
      <c r="J2836" s="60">
        <f t="shared" si="236"/>
        <v>1985</v>
      </c>
      <c r="K2836" s="69">
        <f t="shared" si="237"/>
        <v>63</v>
      </c>
      <c r="L2836"/>
      <c r="M2836" s="85">
        <v>4986</v>
      </c>
      <c r="N2836" s="85">
        <v>2793</v>
      </c>
      <c r="O2836" s="85">
        <v>2814</v>
      </c>
      <c r="P2836" s="85">
        <v>110</v>
      </c>
      <c r="Q2836" s="70"/>
      <c r="R2836" s="85">
        <v>2814</v>
      </c>
      <c r="S2836" s="64">
        <v>4986</v>
      </c>
      <c r="T2836" s="64">
        <v>111</v>
      </c>
      <c r="U2836" s="64">
        <v>419</v>
      </c>
      <c r="V2836" s="64">
        <v>2</v>
      </c>
    </row>
    <row r="2837" spans="6:22" x14ac:dyDescent="0.25">
      <c r="F2837" s="60">
        <v>2815</v>
      </c>
      <c r="G2837" s="69">
        <f t="shared" si="239"/>
        <v>24</v>
      </c>
      <c r="H2837" s="69">
        <f t="shared" si="238"/>
        <v>11</v>
      </c>
      <c r="I2837" s="84">
        <f t="shared" si="235"/>
        <v>347</v>
      </c>
      <c r="J2837" s="60">
        <f t="shared" si="236"/>
        <v>1985</v>
      </c>
      <c r="K2837" s="69">
        <f t="shared" si="237"/>
        <v>63</v>
      </c>
      <c r="L2837"/>
      <c r="M2837" s="85">
        <v>4987</v>
      </c>
      <c r="N2837" s="85">
        <v>2793</v>
      </c>
      <c r="O2837" s="85">
        <v>2815</v>
      </c>
      <c r="P2837" s="85">
        <v>110</v>
      </c>
      <c r="Q2837" s="70"/>
      <c r="R2837" s="85">
        <v>2815</v>
      </c>
      <c r="S2837" s="64">
        <v>4987</v>
      </c>
      <c r="T2837" s="64">
        <v>111</v>
      </c>
      <c r="U2837" s="64">
        <v>419</v>
      </c>
      <c r="V2837" s="64">
        <v>3</v>
      </c>
    </row>
    <row r="2838" spans="6:22" x14ac:dyDescent="0.25">
      <c r="F2838" s="60">
        <v>2816</v>
      </c>
      <c r="G2838" s="69">
        <f t="shared" si="239"/>
        <v>24</v>
      </c>
      <c r="H2838" s="69">
        <f t="shared" si="238"/>
        <v>11</v>
      </c>
      <c r="I2838" s="84">
        <f t="shared" si="235"/>
        <v>347</v>
      </c>
      <c r="J2838" s="60">
        <f t="shared" si="236"/>
        <v>1985</v>
      </c>
      <c r="K2838" s="69">
        <f t="shared" si="237"/>
        <v>63</v>
      </c>
      <c r="L2838"/>
      <c r="M2838" s="85">
        <v>4988</v>
      </c>
      <c r="N2838" s="85">
        <v>2793</v>
      </c>
      <c r="O2838" s="85">
        <v>2816</v>
      </c>
      <c r="P2838" s="85">
        <v>110</v>
      </c>
      <c r="Q2838" s="70"/>
      <c r="R2838" s="85">
        <v>2816</v>
      </c>
      <c r="S2838" s="64">
        <v>4988</v>
      </c>
      <c r="T2838" s="64">
        <v>111</v>
      </c>
      <c r="U2838" s="64">
        <v>419</v>
      </c>
      <c r="V2838" s="64">
        <v>4</v>
      </c>
    </row>
    <row r="2839" spans="6:22" x14ac:dyDescent="0.25">
      <c r="F2839" s="60">
        <v>2817</v>
      </c>
      <c r="G2839" s="69">
        <f t="shared" si="239"/>
        <v>25</v>
      </c>
      <c r="H2839" s="69">
        <f t="shared" si="238"/>
        <v>11</v>
      </c>
      <c r="I2839" s="84">
        <f t="shared" ref="I2839:I2902" si="240">VLOOKUP(G2839,$A$23:$C$90,2,0)+VLOOKUP(H2839,$A$23:$C$90,3,0)</f>
        <v>355</v>
      </c>
      <c r="J2839" s="60">
        <f t="shared" si="236"/>
        <v>2081</v>
      </c>
      <c r="K2839" s="69">
        <f t="shared" si="237"/>
        <v>63</v>
      </c>
      <c r="L2839"/>
      <c r="M2839" s="85">
        <v>5781</v>
      </c>
      <c r="N2839" s="85">
        <v>2793</v>
      </c>
      <c r="O2839" s="85">
        <v>2817</v>
      </c>
      <c r="P2839" s="85">
        <v>127</v>
      </c>
      <c r="Q2839" s="70"/>
      <c r="R2839" s="85">
        <v>2817</v>
      </c>
      <c r="S2839" s="64">
        <v>5781</v>
      </c>
      <c r="T2839" s="64">
        <v>128</v>
      </c>
      <c r="U2839" s="64">
        <v>419</v>
      </c>
      <c r="V2839" s="64">
        <v>1</v>
      </c>
    </row>
    <row r="2840" spans="6:22" x14ac:dyDescent="0.25">
      <c r="F2840" s="60">
        <v>2818</v>
      </c>
      <c r="G2840" s="69">
        <f t="shared" si="239"/>
        <v>25</v>
      </c>
      <c r="H2840" s="69">
        <f t="shared" si="238"/>
        <v>11</v>
      </c>
      <c r="I2840" s="84">
        <f t="shared" si="240"/>
        <v>355</v>
      </c>
      <c r="J2840" s="60">
        <f t="shared" ref="J2840:J2903" si="241">RANK(I2840,$I$23:$I$6550,1)</f>
        <v>2081</v>
      </c>
      <c r="K2840" s="69">
        <f t="shared" ref="K2840:K2903" si="242">LOOKUP(F2840,$X$23:$X$191,$Y$23:$Y$191)</f>
        <v>63</v>
      </c>
      <c r="L2840"/>
      <c r="M2840" s="85">
        <v>5782</v>
      </c>
      <c r="N2840" s="85">
        <v>2793</v>
      </c>
      <c r="O2840" s="85">
        <v>2818</v>
      </c>
      <c r="P2840" s="85">
        <v>127</v>
      </c>
      <c r="Q2840" s="70"/>
      <c r="R2840" s="85">
        <v>2818</v>
      </c>
      <c r="S2840" s="64">
        <v>5782</v>
      </c>
      <c r="T2840" s="64">
        <v>128</v>
      </c>
      <c r="U2840" s="64">
        <v>419</v>
      </c>
      <c r="V2840" s="64">
        <v>2</v>
      </c>
    </row>
    <row r="2841" spans="6:22" x14ac:dyDescent="0.25">
      <c r="F2841" s="60">
        <v>2819</v>
      </c>
      <c r="G2841" s="69">
        <f t="shared" si="239"/>
        <v>25</v>
      </c>
      <c r="H2841" s="69">
        <f t="shared" si="238"/>
        <v>11</v>
      </c>
      <c r="I2841" s="84">
        <f t="shared" si="240"/>
        <v>355</v>
      </c>
      <c r="J2841" s="60">
        <f t="shared" si="241"/>
        <v>2081</v>
      </c>
      <c r="K2841" s="69">
        <f t="shared" si="242"/>
        <v>63</v>
      </c>
      <c r="L2841"/>
      <c r="M2841" s="85">
        <v>5783</v>
      </c>
      <c r="N2841" s="85">
        <v>2793</v>
      </c>
      <c r="O2841" s="85">
        <v>2819</v>
      </c>
      <c r="P2841" s="85">
        <v>127</v>
      </c>
      <c r="Q2841" s="70"/>
      <c r="R2841" s="85">
        <v>2819</v>
      </c>
      <c r="S2841" s="64">
        <v>5783</v>
      </c>
      <c r="T2841" s="64">
        <v>128</v>
      </c>
      <c r="U2841" s="64">
        <v>419</v>
      </c>
      <c r="V2841" s="64">
        <v>3</v>
      </c>
    </row>
    <row r="2842" spans="6:22" x14ac:dyDescent="0.25">
      <c r="F2842" s="60">
        <v>2820</v>
      </c>
      <c r="G2842" s="69">
        <f t="shared" si="239"/>
        <v>25</v>
      </c>
      <c r="H2842" s="69">
        <f t="shared" si="238"/>
        <v>11</v>
      </c>
      <c r="I2842" s="84">
        <f t="shared" si="240"/>
        <v>355</v>
      </c>
      <c r="J2842" s="60">
        <f t="shared" si="241"/>
        <v>2081</v>
      </c>
      <c r="K2842" s="69">
        <f t="shared" si="242"/>
        <v>63</v>
      </c>
      <c r="L2842"/>
      <c r="M2842" s="85">
        <v>5784</v>
      </c>
      <c r="N2842" s="85">
        <v>2793</v>
      </c>
      <c r="O2842" s="85">
        <v>2820</v>
      </c>
      <c r="P2842" s="85">
        <v>127</v>
      </c>
      <c r="Q2842" s="70"/>
      <c r="R2842" s="85">
        <v>2820</v>
      </c>
      <c r="S2842" s="64">
        <v>5784</v>
      </c>
      <c r="T2842" s="64">
        <v>128</v>
      </c>
      <c r="U2842" s="64">
        <v>419</v>
      </c>
      <c r="V2842" s="64">
        <v>4</v>
      </c>
    </row>
    <row r="2843" spans="6:22" x14ac:dyDescent="0.25">
      <c r="F2843" s="60">
        <v>2821</v>
      </c>
      <c r="G2843" s="69">
        <f t="shared" si="239"/>
        <v>26</v>
      </c>
      <c r="H2843" s="69">
        <f t="shared" si="238"/>
        <v>11</v>
      </c>
      <c r="I2843" s="84">
        <f t="shared" si="240"/>
        <v>363</v>
      </c>
      <c r="J2843" s="60">
        <f t="shared" si="241"/>
        <v>2169</v>
      </c>
      <c r="K2843" s="69">
        <f t="shared" si="242"/>
        <v>63</v>
      </c>
      <c r="L2843"/>
      <c r="M2843" s="85">
        <v>6053</v>
      </c>
      <c r="N2843" s="85">
        <v>2793</v>
      </c>
      <c r="O2843" s="85">
        <v>2821</v>
      </c>
      <c r="P2843" s="85">
        <v>132</v>
      </c>
      <c r="Q2843" s="70"/>
      <c r="R2843" s="85">
        <v>2821</v>
      </c>
      <c r="S2843" s="64">
        <v>6053</v>
      </c>
      <c r="T2843" s="64">
        <v>134</v>
      </c>
      <c r="U2843" s="64">
        <v>419</v>
      </c>
      <c r="V2843" s="64">
        <v>1</v>
      </c>
    </row>
    <row r="2844" spans="6:22" x14ac:dyDescent="0.25">
      <c r="F2844" s="60">
        <v>2822</v>
      </c>
      <c r="G2844" s="69">
        <f t="shared" si="239"/>
        <v>26</v>
      </c>
      <c r="H2844" s="69">
        <f t="shared" si="238"/>
        <v>11</v>
      </c>
      <c r="I2844" s="84">
        <f t="shared" si="240"/>
        <v>363</v>
      </c>
      <c r="J2844" s="60">
        <f t="shared" si="241"/>
        <v>2169</v>
      </c>
      <c r="K2844" s="69">
        <f t="shared" si="242"/>
        <v>63</v>
      </c>
      <c r="L2844"/>
      <c r="M2844" s="85">
        <v>6054</v>
      </c>
      <c r="N2844" s="85">
        <v>2793</v>
      </c>
      <c r="O2844" s="85">
        <v>2822</v>
      </c>
      <c r="P2844" s="85">
        <v>132</v>
      </c>
      <c r="Q2844" s="70"/>
      <c r="R2844" s="85">
        <v>2822</v>
      </c>
      <c r="S2844" s="64">
        <v>6054</v>
      </c>
      <c r="T2844" s="64">
        <v>134</v>
      </c>
      <c r="U2844" s="64">
        <v>419</v>
      </c>
      <c r="V2844" s="64">
        <v>2</v>
      </c>
    </row>
    <row r="2845" spans="6:22" x14ac:dyDescent="0.25">
      <c r="F2845" s="60">
        <v>2823</v>
      </c>
      <c r="G2845" s="69">
        <f t="shared" si="239"/>
        <v>26</v>
      </c>
      <c r="H2845" s="69">
        <f t="shared" si="238"/>
        <v>11</v>
      </c>
      <c r="I2845" s="84">
        <f t="shared" si="240"/>
        <v>363</v>
      </c>
      <c r="J2845" s="60">
        <f t="shared" si="241"/>
        <v>2169</v>
      </c>
      <c r="K2845" s="69">
        <f t="shared" si="242"/>
        <v>63</v>
      </c>
      <c r="L2845"/>
      <c r="M2845" s="85">
        <v>6055</v>
      </c>
      <c r="N2845" s="85">
        <v>2793</v>
      </c>
      <c r="O2845" s="85">
        <v>2823</v>
      </c>
      <c r="P2845" s="85">
        <v>132</v>
      </c>
      <c r="Q2845" s="70"/>
      <c r="R2845" s="85">
        <v>2823</v>
      </c>
      <c r="S2845" s="64">
        <v>6055</v>
      </c>
      <c r="T2845" s="64">
        <v>134</v>
      </c>
      <c r="U2845" s="64">
        <v>419</v>
      </c>
      <c r="V2845" s="64">
        <v>3</v>
      </c>
    </row>
    <row r="2846" spans="6:22" x14ac:dyDescent="0.25">
      <c r="F2846" s="60">
        <v>2824</v>
      </c>
      <c r="G2846" s="69">
        <f t="shared" si="239"/>
        <v>26</v>
      </c>
      <c r="H2846" s="69">
        <f t="shared" si="238"/>
        <v>11</v>
      </c>
      <c r="I2846" s="84">
        <f t="shared" si="240"/>
        <v>363</v>
      </c>
      <c r="J2846" s="60">
        <f t="shared" si="241"/>
        <v>2169</v>
      </c>
      <c r="K2846" s="69">
        <f t="shared" si="242"/>
        <v>63</v>
      </c>
      <c r="L2846"/>
      <c r="M2846" s="85">
        <v>6056</v>
      </c>
      <c r="N2846" s="85">
        <v>2793</v>
      </c>
      <c r="O2846" s="85">
        <v>2824</v>
      </c>
      <c r="P2846" s="85">
        <v>132</v>
      </c>
      <c r="Q2846" s="70"/>
      <c r="R2846" s="85">
        <v>2824</v>
      </c>
      <c r="S2846" s="64">
        <v>6056</v>
      </c>
      <c r="T2846" s="64">
        <v>134</v>
      </c>
      <c r="U2846" s="64">
        <v>419</v>
      </c>
      <c r="V2846" s="64">
        <v>4</v>
      </c>
    </row>
    <row r="2847" spans="6:22" x14ac:dyDescent="0.25">
      <c r="F2847" s="60">
        <v>2825</v>
      </c>
      <c r="G2847" s="69">
        <f t="shared" si="239"/>
        <v>27</v>
      </c>
      <c r="H2847" s="69">
        <f t="shared" si="238"/>
        <v>11</v>
      </c>
      <c r="I2847" s="84">
        <f t="shared" si="240"/>
        <v>371</v>
      </c>
      <c r="J2847" s="60">
        <f t="shared" si="241"/>
        <v>2257</v>
      </c>
      <c r="K2847" s="69">
        <f t="shared" si="242"/>
        <v>63</v>
      </c>
      <c r="L2847"/>
      <c r="M2847" s="85">
        <v>433</v>
      </c>
      <c r="N2847" s="85">
        <v>2825</v>
      </c>
      <c r="O2847" s="85">
        <v>2825</v>
      </c>
      <c r="P2847" s="85">
        <v>10</v>
      </c>
      <c r="Q2847" s="70"/>
      <c r="R2847" s="85">
        <v>2825</v>
      </c>
      <c r="S2847" s="64">
        <v>433</v>
      </c>
      <c r="T2847" s="64">
        <v>10</v>
      </c>
      <c r="U2847" s="64">
        <v>422</v>
      </c>
      <c r="V2847" s="64">
        <v>1</v>
      </c>
    </row>
    <row r="2848" spans="6:22" x14ac:dyDescent="0.25">
      <c r="F2848" s="60">
        <v>2826</v>
      </c>
      <c r="G2848" s="69">
        <f t="shared" si="239"/>
        <v>27</v>
      </c>
      <c r="H2848" s="69">
        <f t="shared" si="238"/>
        <v>11</v>
      </c>
      <c r="I2848" s="84">
        <f t="shared" si="240"/>
        <v>371</v>
      </c>
      <c r="J2848" s="60">
        <f t="shared" si="241"/>
        <v>2257</v>
      </c>
      <c r="K2848" s="69">
        <f t="shared" si="242"/>
        <v>63</v>
      </c>
      <c r="L2848"/>
      <c r="M2848" s="85">
        <v>434</v>
      </c>
      <c r="N2848" s="85">
        <v>2825</v>
      </c>
      <c r="O2848" s="85">
        <v>2826</v>
      </c>
      <c r="P2848" s="85">
        <v>10</v>
      </c>
      <c r="Q2848" s="70"/>
      <c r="R2848" s="85">
        <v>2826</v>
      </c>
      <c r="S2848" s="64">
        <v>434</v>
      </c>
      <c r="T2848" s="64">
        <v>10</v>
      </c>
      <c r="U2848" s="64">
        <v>422</v>
      </c>
      <c r="V2848" s="64">
        <v>2</v>
      </c>
    </row>
    <row r="2849" spans="6:22" x14ac:dyDescent="0.25">
      <c r="F2849" s="60">
        <v>2827</v>
      </c>
      <c r="G2849" s="69">
        <f t="shared" si="239"/>
        <v>27</v>
      </c>
      <c r="H2849" s="69">
        <f t="shared" si="238"/>
        <v>11</v>
      </c>
      <c r="I2849" s="84">
        <f t="shared" si="240"/>
        <v>371</v>
      </c>
      <c r="J2849" s="60">
        <f t="shared" si="241"/>
        <v>2257</v>
      </c>
      <c r="K2849" s="69">
        <f t="shared" si="242"/>
        <v>63</v>
      </c>
      <c r="L2849"/>
      <c r="M2849" s="85">
        <v>435</v>
      </c>
      <c r="N2849" s="85">
        <v>2825</v>
      </c>
      <c r="O2849" s="85">
        <v>2827</v>
      </c>
      <c r="P2849" s="85">
        <v>10</v>
      </c>
      <c r="Q2849" s="70"/>
      <c r="R2849" s="85">
        <v>2827</v>
      </c>
      <c r="S2849" s="64">
        <v>435</v>
      </c>
      <c r="T2849" s="64">
        <v>10</v>
      </c>
      <c r="U2849" s="64">
        <v>422</v>
      </c>
      <c r="V2849" s="64">
        <v>3</v>
      </c>
    </row>
    <row r="2850" spans="6:22" x14ac:dyDescent="0.25">
      <c r="F2850" s="60">
        <v>2828</v>
      </c>
      <c r="G2850" s="69">
        <f t="shared" si="239"/>
        <v>27</v>
      </c>
      <c r="H2850" s="69">
        <f t="shared" si="238"/>
        <v>11</v>
      </c>
      <c r="I2850" s="84">
        <f t="shared" si="240"/>
        <v>371</v>
      </c>
      <c r="J2850" s="60">
        <f t="shared" si="241"/>
        <v>2257</v>
      </c>
      <c r="K2850" s="69">
        <f t="shared" si="242"/>
        <v>63</v>
      </c>
      <c r="L2850"/>
      <c r="M2850" s="85">
        <v>436</v>
      </c>
      <c r="N2850" s="85">
        <v>2825</v>
      </c>
      <c r="O2850" s="85">
        <v>2828</v>
      </c>
      <c r="P2850" s="85">
        <v>10</v>
      </c>
      <c r="Q2850" s="70"/>
      <c r="R2850" s="85">
        <v>2828</v>
      </c>
      <c r="S2850" s="64">
        <v>436</v>
      </c>
      <c r="T2850" s="64">
        <v>10</v>
      </c>
      <c r="U2850" s="64">
        <v>422</v>
      </c>
      <c r="V2850" s="64">
        <v>4</v>
      </c>
    </row>
    <row r="2851" spans="6:22" x14ac:dyDescent="0.25">
      <c r="F2851" s="60">
        <v>2829</v>
      </c>
      <c r="G2851" s="69">
        <f t="shared" si="239"/>
        <v>28</v>
      </c>
      <c r="H2851" s="69">
        <f t="shared" si="238"/>
        <v>11</v>
      </c>
      <c r="I2851" s="84">
        <f t="shared" si="240"/>
        <v>379</v>
      </c>
      <c r="J2851" s="60">
        <f t="shared" si="241"/>
        <v>2345</v>
      </c>
      <c r="K2851" s="69">
        <f t="shared" si="242"/>
        <v>63</v>
      </c>
      <c r="L2851"/>
      <c r="M2851" s="85">
        <v>705</v>
      </c>
      <c r="N2851" s="85">
        <v>2825</v>
      </c>
      <c r="O2851" s="85">
        <v>2829</v>
      </c>
      <c r="P2851" s="85">
        <v>16</v>
      </c>
      <c r="Q2851" s="70"/>
      <c r="R2851" s="85">
        <v>2829</v>
      </c>
      <c r="S2851" s="64">
        <v>705</v>
      </c>
      <c r="T2851" s="64">
        <v>16</v>
      </c>
      <c r="U2851" s="64">
        <v>422</v>
      </c>
      <c r="V2851" s="64">
        <v>1</v>
      </c>
    </row>
    <row r="2852" spans="6:22" x14ac:dyDescent="0.25">
      <c r="F2852" s="60">
        <v>2830</v>
      </c>
      <c r="G2852" s="69">
        <f t="shared" si="239"/>
        <v>28</v>
      </c>
      <c r="H2852" s="69">
        <f t="shared" si="238"/>
        <v>11</v>
      </c>
      <c r="I2852" s="84">
        <f t="shared" si="240"/>
        <v>379</v>
      </c>
      <c r="J2852" s="60">
        <f t="shared" si="241"/>
        <v>2345</v>
      </c>
      <c r="K2852" s="69">
        <f t="shared" si="242"/>
        <v>63</v>
      </c>
      <c r="L2852"/>
      <c r="M2852" s="85">
        <v>706</v>
      </c>
      <c r="N2852" s="85">
        <v>2825</v>
      </c>
      <c r="O2852" s="85">
        <v>2830</v>
      </c>
      <c r="P2852" s="85">
        <v>16</v>
      </c>
      <c r="Q2852" s="70"/>
      <c r="R2852" s="85">
        <v>2830</v>
      </c>
      <c r="S2852" s="64">
        <v>706</v>
      </c>
      <c r="T2852" s="64">
        <v>16</v>
      </c>
      <c r="U2852" s="64">
        <v>422</v>
      </c>
      <c r="V2852" s="64">
        <v>2</v>
      </c>
    </row>
    <row r="2853" spans="6:22" x14ac:dyDescent="0.25">
      <c r="F2853" s="60">
        <v>2831</v>
      </c>
      <c r="G2853" s="69">
        <f t="shared" si="239"/>
        <v>28</v>
      </c>
      <c r="H2853" s="69">
        <f t="shared" si="238"/>
        <v>11</v>
      </c>
      <c r="I2853" s="84">
        <f t="shared" si="240"/>
        <v>379</v>
      </c>
      <c r="J2853" s="60">
        <f t="shared" si="241"/>
        <v>2345</v>
      </c>
      <c r="K2853" s="69">
        <f t="shared" si="242"/>
        <v>63</v>
      </c>
      <c r="L2853"/>
      <c r="M2853" s="85">
        <v>707</v>
      </c>
      <c r="N2853" s="85">
        <v>2825</v>
      </c>
      <c r="O2853" s="85">
        <v>2831</v>
      </c>
      <c r="P2853" s="85">
        <v>16</v>
      </c>
      <c r="Q2853" s="70"/>
      <c r="R2853" s="85">
        <v>2831</v>
      </c>
      <c r="S2853" s="64">
        <v>707</v>
      </c>
      <c r="T2853" s="64">
        <v>16</v>
      </c>
      <c r="U2853" s="64">
        <v>422</v>
      </c>
      <c r="V2853" s="64">
        <v>3</v>
      </c>
    </row>
    <row r="2854" spans="6:22" x14ac:dyDescent="0.25">
      <c r="F2854" s="60">
        <v>2832</v>
      </c>
      <c r="G2854" s="69">
        <f t="shared" si="239"/>
        <v>28</v>
      </c>
      <c r="H2854" s="69">
        <f t="shared" si="238"/>
        <v>11</v>
      </c>
      <c r="I2854" s="84">
        <f t="shared" si="240"/>
        <v>379</v>
      </c>
      <c r="J2854" s="60">
        <f t="shared" si="241"/>
        <v>2345</v>
      </c>
      <c r="K2854" s="69">
        <f t="shared" si="242"/>
        <v>63</v>
      </c>
      <c r="L2854"/>
      <c r="M2854" s="85">
        <v>708</v>
      </c>
      <c r="N2854" s="85">
        <v>2825</v>
      </c>
      <c r="O2854" s="85">
        <v>2832</v>
      </c>
      <c r="P2854" s="85">
        <v>16</v>
      </c>
      <c r="Q2854" s="70"/>
      <c r="R2854" s="85">
        <v>2832</v>
      </c>
      <c r="S2854" s="64">
        <v>708</v>
      </c>
      <c r="T2854" s="64">
        <v>16</v>
      </c>
      <c r="U2854" s="64">
        <v>422</v>
      </c>
      <c r="V2854" s="64">
        <v>4</v>
      </c>
    </row>
    <row r="2855" spans="6:22" x14ac:dyDescent="0.25">
      <c r="F2855" s="60">
        <v>2833</v>
      </c>
      <c r="G2855" s="69">
        <f t="shared" si="239"/>
        <v>29</v>
      </c>
      <c r="H2855" s="69">
        <f t="shared" ref="H2855:H2918" si="243">H2583+1</f>
        <v>11</v>
      </c>
      <c r="I2855" s="84">
        <f t="shared" si="240"/>
        <v>387</v>
      </c>
      <c r="J2855" s="60">
        <f t="shared" si="241"/>
        <v>2433</v>
      </c>
      <c r="K2855" s="69">
        <f t="shared" si="242"/>
        <v>63</v>
      </c>
      <c r="L2855"/>
      <c r="M2855" s="85">
        <v>1501</v>
      </c>
      <c r="N2855" s="85">
        <v>2825</v>
      </c>
      <c r="O2855" s="85">
        <v>2833</v>
      </c>
      <c r="P2855" s="85">
        <v>34</v>
      </c>
      <c r="Q2855" s="70"/>
      <c r="R2855" s="85">
        <v>2833</v>
      </c>
      <c r="S2855" s="64">
        <v>1501</v>
      </c>
      <c r="T2855" s="64">
        <v>34</v>
      </c>
      <c r="U2855" s="64">
        <v>422</v>
      </c>
      <c r="V2855" s="64">
        <v>1</v>
      </c>
    </row>
    <row r="2856" spans="6:22" x14ac:dyDescent="0.25">
      <c r="F2856" s="60">
        <v>2834</v>
      </c>
      <c r="G2856" s="69">
        <f t="shared" si="239"/>
        <v>29</v>
      </c>
      <c r="H2856" s="69">
        <f t="shared" si="243"/>
        <v>11</v>
      </c>
      <c r="I2856" s="84">
        <f t="shared" si="240"/>
        <v>387</v>
      </c>
      <c r="J2856" s="60">
        <f t="shared" si="241"/>
        <v>2433</v>
      </c>
      <c r="K2856" s="69">
        <f t="shared" si="242"/>
        <v>63</v>
      </c>
      <c r="L2856"/>
      <c r="M2856" s="85">
        <v>1502</v>
      </c>
      <c r="N2856" s="85">
        <v>2825</v>
      </c>
      <c r="O2856" s="85">
        <v>2834</v>
      </c>
      <c r="P2856" s="85">
        <v>34</v>
      </c>
      <c r="Q2856" s="70"/>
      <c r="R2856" s="85">
        <v>2834</v>
      </c>
      <c r="S2856" s="64">
        <v>1502</v>
      </c>
      <c r="T2856" s="64">
        <v>34</v>
      </c>
      <c r="U2856" s="64">
        <v>422</v>
      </c>
      <c r="V2856" s="64">
        <v>2</v>
      </c>
    </row>
    <row r="2857" spans="6:22" x14ac:dyDescent="0.25">
      <c r="F2857" s="60">
        <v>2835</v>
      </c>
      <c r="G2857" s="69">
        <f t="shared" si="239"/>
        <v>29</v>
      </c>
      <c r="H2857" s="69">
        <f t="shared" si="243"/>
        <v>11</v>
      </c>
      <c r="I2857" s="84">
        <f t="shared" si="240"/>
        <v>387</v>
      </c>
      <c r="J2857" s="60">
        <f t="shared" si="241"/>
        <v>2433</v>
      </c>
      <c r="K2857" s="69">
        <f t="shared" si="242"/>
        <v>63</v>
      </c>
      <c r="L2857"/>
      <c r="M2857" s="85">
        <v>1503</v>
      </c>
      <c r="N2857" s="85">
        <v>2825</v>
      </c>
      <c r="O2857" s="85">
        <v>2835</v>
      </c>
      <c r="P2857" s="85">
        <v>34</v>
      </c>
      <c r="Q2857" s="70"/>
      <c r="R2857" s="85">
        <v>2835</v>
      </c>
      <c r="S2857" s="64">
        <v>1503</v>
      </c>
      <c r="T2857" s="64">
        <v>34</v>
      </c>
      <c r="U2857" s="64">
        <v>422</v>
      </c>
      <c r="V2857" s="64">
        <v>3</v>
      </c>
    </row>
    <row r="2858" spans="6:22" x14ac:dyDescent="0.25">
      <c r="F2858" s="60">
        <v>2836</v>
      </c>
      <c r="G2858" s="69">
        <f t="shared" si="239"/>
        <v>29</v>
      </c>
      <c r="H2858" s="69">
        <f t="shared" si="243"/>
        <v>11</v>
      </c>
      <c r="I2858" s="84">
        <f t="shared" si="240"/>
        <v>387</v>
      </c>
      <c r="J2858" s="60">
        <f t="shared" si="241"/>
        <v>2433</v>
      </c>
      <c r="K2858" s="69">
        <f t="shared" si="242"/>
        <v>63</v>
      </c>
      <c r="L2858"/>
      <c r="M2858" s="85">
        <v>1504</v>
      </c>
      <c r="N2858" s="85">
        <v>2825</v>
      </c>
      <c r="O2858" s="85">
        <v>2836</v>
      </c>
      <c r="P2858" s="85">
        <v>34</v>
      </c>
      <c r="Q2858" s="70"/>
      <c r="R2858" s="85">
        <v>2836</v>
      </c>
      <c r="S2858" s="64">
        <v>1504</v>
      </c>
      <c r="T2858" s="64">
        <v>34</v>
      </c>
      <c r="U2858" s="64">
        <v>422</v>
      </c>
      <c r="V2858" s="64">
        <v>4</v>
      </c>
    </row>
    <row r="2859" spans="6:22" x14ac:dyDescent="0.25">
      <c r="F2859" s="60">
        <v>2837</v>
      </c>
      <c r="G2859" s="69">
        <f t="shared" si="239"/>
        <v>30</v>
      </c>
      <c r="H2859" s="69">
        <f t="shared" si="243"/>
        <v>11</v>
      </c>
      <c r="I2859" s="84">
        <f t="shared" si="240"/>
        <v>395</v>
      </c>
      <c r="J2859" s="60">
        <f t="shared" si="241"/>
        <v>2529</v>
      </c>
      <c r="K2859" s="69">
        <f t="shared" si="242"/>
        <v>63</v>
      </c>
      <c r="L2859"/>
      <c r="M2859" s="85">
        <v>1773</v>
      </c>
      <c r="N2859" s="85">
        <v>2825</v>
      </c>
      <c r="O2859" s="85">
        <v>2837</v>
      </c>
      <c r="P2859" s="85">
        <v>40</v>
      </c>
      <c r="Q2859" s="70"/>
      <c r="R2859" s="85">
        <v>2837</v>
      </c>
      <c r="S2859" s="64">
        <v>1773</v>
      </c>
      <c r="T2859" s="64">
        <v>40</v>
      </c>
      <c r="U2859" s="64">
        <v>422</v>
      </c>
      <c r="V2859" s="64">
        <v>1</v>
      </c>
    </row>
    <row r="2860" spans="6:22" x14ac:dyDescent="0.25">
      <c r="F2860" s="60">
        <v>2838</v>
      </c>
      <c r="G2860" s="69">
        <f t="shared" si="239"/>
        <v>30</v>
      </c>
      <c r="H2860" s="69">
        <f t="shared" si="243"/>
        <v>11</v>
      </c>
      <c r="I2860" s="84">
        <f t="shared" si="240"/>
        <v>395</v>
      </c>
      <c r="J2860" s="60">
        <f t="shared" si="241"/>
        <v>2529</v>
      </c>
      <c r="K2860" s="69">
        <f t="shared" si="242"/>
        <v>63</v>
      </c>
      <c r="L2860"/>
      <c r="M2860" s="85">
        <v>1774</v>
      </c>
      <c r="N2860" s="85">
        <v>2825</v>
      </c>
      <c r="O2860" s="85">
        <v>2838</v>
      </c>
      <c r="P2860" s="85">
        <v>40</v>
      </c>
      <c r="Q2860" s="70"/>
      <c r="R2860" s="85">
        <v>2838</v>
      </c>
      <c r="S2860" s="64">
        <v>1774</v>
      </c>
      <c r="T2860" s="64">
        <v>40</v>
      </c>
      <c r="U2860" s="64">
        <v>422</v>
      </c>
      <c r="V2860" s="64">
        <v>2</v>
      </c>
    </row>
    <row r="2861" spans="6:22" x14ac:dyDescent="0.25">
      <c r="F2861" s="60">
        <v>2839</v>
      </c>
      <c r="G2861" s="69">
        <f t="shared" si="239"/>
        <v>30</v>
      </c>
      <c r="H2861" s="69">
        <f t="shared" si="243"/>
        <v>11</v>
      </c>
      <c r="I2861" s="84">
        <f t="shared" si="240"/>
        <v>395</v>
      </c>
      <c r="J2861" s="60">
        <f t="shared" si="241"/>
        <v>2529</v>
      </c>
      <c r="K2861" s="69">
        <f t="shared" si="242"/>
        <v>63</v>
      </c>
      <c r="L2861"/>
      <c r="M2861" s="85">
        <v>1775</v>
      </c>
      <c r="N2861" s="85">
        <v>2825</v>
      </c>
      <c r="O2861" s="85">
        <v>2839</v>
      </c>
      <c r="P2861" s="85">
        <v>40</v>
      </c>
      <c r="Q2861" s="70"/>
      <c r="R2861" s="85">
        <v>2839</v>
      </c>
      <c r="S2861" s="64">
        <v>1775</v>
      </c>
      <c r="T2861" s="64">
        <v>40</v>
      </c>
      <c r="U2861" s="64">
        <v>422</v>
      </c>
      <c r="V2861" s="64">
        <v>3</v>
      </c>
    </row>
    <row r="2862" spans="6:22" x14ac:dyDescent="0.25">
      <c r="F2862" s="60">
        <v>2840</v>
      </c>
      <c r="G2862" s="69">
        <f t="shared" si="239"/>
        <v>30</v>
      </c>
      <c r="H2862" s="69">
        <f t="shared" si="243"/>
        <v>11</v>
      </c>
      <c r="I2862" s="84">
        <f t="shared" si="240"/>
        <v>395</v>
      </c>
      <c r="J2862" s="60">
        <f t="shared" si="241"/>
        <v>2529</v>
      </c>
      <c r="K2862" s="69">
        <f t="shared" si="242"/>
        <v>63</v>
      </c>
      <c r="L2862"/>
      <c r="M2862" s="85">
        <v>1776</v>
      </c>
      <c r="N2862" s="85">
        <v>2825</v>
      </c>
      <c r="O2862" s="85">
        <v>2840</v>
      </c>
      <c r="P2862" s="85">
        <v>40</v>
      </c>
      <c r="Q2862" s="70"/>
      <c r="R2862" s="85">
        <v>2840</v>
      </c>
      <c r="S2862" s="64">
        <v>1776</v>
      </c>
      <c r="T2862" s="64">
        <v>40</v>
      </c>
      <c r="U2862" s="64">
        <v>422</v>
      </c>
      <c r="V2862" s="64">
        <v>4</v>
      </c>
    </row>
    <row r="2863" spans="6:22" x14ac:dyDescent="0.25">
      <c r="F2863" s="60">
        <v>2841</v>
      </c>
      <c r="G2863" s="69">
        <f t="shared" si="239"/>
        <v>31</v>
      </c>
      <c r="H2863" s="69">
        <f t="shared" si="243"/>
        <v>11</v>
      </c>
      <c r="I2863" s="84">
        <f t="shared" si="240"/>
        <v>403</v>
      </c>
      <c r="J2863" s="60">
        <f t="shared" si="241"/>
        <v>2617</v>
      </c>
      <c r="K2863" s="69">
        <f t="shared" si="242"/>
        <v>63</v>
      </c>
      <c r="L2863"/>
      <c r="M2863" s="85">
        <v>3113</v>
      </c>
      <c r="N2863" s="85">
        <v>2841</v>
      </c>
      <c r="O2863" s="85">
        <v>2841</v>
      </c>
      <c r="P2863" s="85">
        <v>69</v>
      </c>
      <c r="Q2863" s="70"/>
      <c r="R2863" s="85">
        <v>2841</v>
      </c>
      <c r="S2863" s="64">
        <v>3113</v>
      </c>
      <c r="T2863" s="64">
        <v>69</v>
      </c>
      <c r="U2863" s="64">
        <v>423</v>
      </c>
      <c r="V2863" s="64">
        <v>1</v>
      </c>
    </row>
    <row r="2864" spans="6:22" x14ac:dyDescent="0.25">
      <c r="F2864" s="60">
        <v>2842</v>
      </c>
      <c r="G2864" s="69">
        <f t="shared" si="239"/>
        <v>31</v>
      </c>
      <c r="H2864" s="69">
        <f t="shared" si="243"/>
        <v>11</v>
      </c>
      <c r="I2864" s="84">
        <f t="shared" si="240"/>
        <v>403</v>
      </c>
      <c r="J2864" s="60">
        <f t="shared" si="241"/>
        <v>2617</v>
      </c>
      <c r="K2864" s="69">
        <f t="shared" si="242"/>
        <v>63</v>
      </c>
      <c r="L2864"/>
      <c r="M2864" s="85">
        <v>3114</v>
      </c>
      <c r="N2864" s="85">
        <v>2841</v>
      </c>
      <c r="O2864" s="85">
        <v>2842</v>
      </c>
      <c r="P2864" s="85">
        <v>69</v>
      </c>
      <c r="Q2864" s="70"/>
      <c r="R2864" s="85">
        <v>2842</v>
      </c>
      <c r="S2864" s="64">
        <v>3114</v>
      </c>
      <c r="T2864" s="64">
        <v>69</v>
      </c>
      <c r="U2864" s="64">
        <v>423</v>
      </c>
      <c r="V2864" s="64">
        <v>2</v>
      </c>
    </row>
    <row r="2865" spans="6:22" x14ac:dyDescent="0.25">
      <c r="F2865" s="60">
        <v>2843</v>
      </c>
      <c r="G2865" s="69">
        <f t="shared" si="239"/>
        <v>31</v>
      </c>
      <c r="H2865" s="69">
        <f t="shared" si="243"/>
        <v>11</v>
      </c>
      <c r="I2865" s="84">
        <f t="shared" si="240"/>
        <v>403</v>
      </c>
      <c r="J2865" s="60">
        <f t="shared" si="241"/>
        <v>2617</v>
      </c>
      <c r="K2865" s="69">
        <f t="shared" si="242"/>
        <v>63</v>
      </c>
      <c r="L2865"/>
      <c r="M2865" s="85">
        <v>3115</v>
      </c>
      <c r="N2865" s="85">
        <v>2841</v>
      </c>
      <c r="O2865" s="85">
        <v>2843</v>
      </c>
      <c r="P2865" s="85">
        <v>69</v>
      </c>
      <c r="Q2865" s="70"/>
      <c r="R2865" s="85">
        <v>2843</v>
      </c>
      <c r="S2865" s="64">
        <v>3115</v>
      </c>
      <c r="T2865" s="64">
        <v>69</v>
      </c>
      <c r="U2865" s="64">
        <v>423</v>
      </c>
      <c r="V2865" s="64">
        <v>3</v>
      </c>
    </row>
    <row r="2866" spans="6:22" x14ac:dyDescent="0.25">
      <c r="F2866" s="60">
        <v>2844</v>
      </c>
      <c r="G2866" s="69">
        <f t="shared" si="239"/>
        <v>31</v>
      </c>
      <c r="H2866" s="69">
        <f t="shared" si="243"/>
        <v>11</v>
      </c>
      <c r="I2866" s="84">
        <f t="shared" si="240"/>
        <v>403</v>
      </c>
      <c r="J2866" s="60">
        <f t="shared" si="241"/>
        <v>2617</v>
      </c>
      <c r="K2866" s="69">
        <f t="shared" si="242"/>
        <v>63</v>
      </c>
      <c r="L2866"/>
      <c r="M2866" s="85">
        <v>3116</v>
      </c>
      <c r="N2866" s="85">
        <v>2841</v>
      </c>
      <c r="O2866" s="85">
        <v>2844</v>
      </c>
      <c r="P2866" s="85">
        <v>69</v>
      </c>
      <c r="Q2866" s="70"/>
      <c r="R2866" s="85">
        <v>2844</v>
      </c>
      <c r="S2866" s="64">
        <v>3116</v>
      </c>
      <c r="T2866" s="64">
        <v>69</v>
      </c>
      <c r="U2866" s="64">
        <v>423</v>
      </c>
      <c r="V2866" s="64">
        <v>4</v>
      </c>
    </row>
    <row r="2867" spans="6:22" x14ac:dyDescent="0.25">
      <c r="F2867" s="60">
        <v>2845</v>
      </c>
      <c r="G2867" s="69">
        <f t="shared" si="239"/>
        <v>32</v>
      </c>
      <c r="H2867" s="69">
        <f t="shared" si="243"/>
        <v>11</v>
      </c>
      <c r="I2867" s="84">
        <f t="shared" si="240"/>
        <v>411</v>
      </c>
      <c r="J2867" s="60">
        <f t="shared" si="241"/>
        <v>2705</v>
      </c>
      <c r="K2867" s="69">
        <f t="shared" si="242"/>
        <v>63</v>
      </c>
      <c r="L2867"/>
      <c r="M2867" s="85">
        <v>3385</v>
      </c>
      <c r="N2867" s="85">
        <v>2841</v>
      </c>
      <c r="O2867" s="85">
        <v>2845</v>
      </c>
      <c r="P2867" s="85">
        <v>75</v>
      </c>
      <c r="Q2867" s="70"/>
      <c r="R2867" s="85">
        <v>2845</v>
      </c>
      <c r="S2867" s="64">
        <v>3385</v>
      </c>
      <c r="T2867" s="64">
        <v>75</v>
      </c>
      <c r="U2867" s="64">
        <v>423</v>
      </c>
      <c r="V2867" s="64">
        <v>1</v>
      </c>
    </row>
    <row r="2868" spans="6:22" x14ac:dyDescent="0.25">
      <c r="F2868" s="60">
        <v>2846</v>
      </c>
      <c r="G2868" s="69">
        <f t="shared" si="239"/>
        <v>32</v>
      </c>
      <c r="H2868" s="69">
        <f t="shared" si="243"/>
        <v>11</v>
      </c>
      <c r="I2868" s="84">
        <f t="shared" si="240"/>
        <v>411</v>
      </c>
      <c r="J2868" s="60">
        <f t="shared" si="241"/>
        <v>2705</v>
      </c>
      <c r="K2868" s="69">
        <f t="shared" si="242"/>
        <v>63</v>
      </c>
      <c r="L2868"/>
      <c r="M2868" s="85">
        <v>3386</v>
      </c>
      <c r="N2868" s="85">
        <v>2841</v>
      </c>
      <c r="O2868" s="85">
        <v>2846</v>
      </c>
      <c r="P2868" s="85">
        <v>75</v>
      </c>
      <c r="Q2868" s="70"/>
      <c r="R2868" s="85">
        <v>2846</v>
      </c>
      <c r="S2868" s="64">
        <v>3386</v>
      </c>
      <c r="T2868" s="64">
        <v>75</v>
      </c>
      <c r="U2868" s="64">
        <v>423</v>
      </c>
      <c r="V2868" s="64">
        <v>2</v>
      </c>
    </row>
    <row r="2869" spans="6:22" x14ac:dyDescent="0.25">
      <c r="F2869" s="60">
        <v>2847</v>
      </c>
      <c r="G2869" s="69">
        <f t="shared" si="239"/>
        <v>32</v>
      </c>
      <c r="H2869" s="69">
        <f t="shared" si="243"/>
        <v>11</v>
      </c>
      <c r="I2869" s="84">
        <f t="shared" si="240"/>
        <v>411</v>
      </c>
      <c r="J2869" s="60">
        <f t="shared" si="241"/>
        <v>2705</v>
      </c>
      <c r="K2869" s="69">
        <f t="shared" si="242"/>
        <v>63</v>
      </c>
      <c r="L2869"/>
      <c r="M2869" s="85">
        <v>3387</v>
      </c>
      <c r="N2869" s="85">
        <v>2841</v>
      </c>
      <c r="O2869" s="85">
        <v>2847</v>
      </c>
      <c r="P2869" s="85">
        <v>75</v>
      </c>
      <c r="Q2869" s="70"/>
      <c r="R2869" s="85">
        <v>2847</v>
      </c>
      <c r="S2869" s="64">
        <v>3387</v>
      </c>
      <c r="T2869" s="64">
        <v>75</v>
      </c>
      <c r="U2869" s="64">
        <v>423</v>
      </c>
      <c r="V2869" s="64">
        <v>3</v>
      </c>
    </row>
    <row r="2870" spans="6:22" x14ac:dyDescent="0.25">
      <c r="F2870" s="60">
        <v>2848</v>
      </c>
      <c r="G2870" s="69">
        <f t="shared" si="239"/>
        <v>32</v>
      </c>
      <c r="H2870" s="69">
        <f t="shared" si="243"/>
        <v>11</v>
      </c>
      <c r="I2870" s="84">
        <f t="shared" si="240"/>
        <v>411</v>
      </c>
      <c r="J2870" s="60">
        <f t="shared" si="241"/>
        <v>2705</v>
      </c>
      <c r="K2870" s="69">
        <f t="shared" si="242"/>
        <v>63</v>
      </c>
      <c r="L2870"/>
      <c r="M2870" s="85">
        <v>3388</v>
      </c>
      <c r="N2870" s="85">
        <v>2841</v>
      </c>
      <c r="O2870" s="85">
        <v>2848</v>
      </c>
      <c r="P2870" s="85">
        <v>75</v>
      </c>
      <c r="Q2870" s="70"/>
      <c r="R2870" s="85">
        <v>2848</v>
      </c>
      <c r="S2870" s="64">
        <v>3388</v>
      </c>
      <c r="T2870" s="64">
        <v>75</v>
      </c>
      <c r="U2870" s="64">
        <v>423</v>
      </c>
      <c r="V2870" s="64">
        <v>4</v>
      </c>
    </row>
    <row r="2871" spans="6:22" x14ac:dyDescent="0.25">
      <c r="F2871" s="60">
        <v>2849</v>
      </c>
      <c r="G2871" s="69">
        <f t="shared" si="239"/>
        <v>33</v>
      </c>
      <c r="H2871" s="69">
        <f t="shared" si="243"/>
        <v>11</v>
      </c>
      <c r="I2871" s="84">
        <f t="shared" si="240"/>
        <v>419</v>
      </c>
      <c r="J2871" s="60">
        <f t="shared" si="241"/>
        <v>2793</v>
      </c>
      <c r="K2871" s="69">
        <f t="shared" si="242"/>
        <v>63</v>
      </c>
      <c r="L2871"/>
      <c r="M2871" s="85">
        <v>4181</v>
      </c>
      <c r="N2871" s="85">
        <v>2841</v>
      </c>
      <c r="O2871" s="85">
        <v>2849</v>
      </c>
      <c r="P2871" s="85">
        <v>93</v>
      </c>
      <c r="Q2871" s="70"/>
      <c r="R2871" s="85">
        <v>2849</v>
      </c>
      <c r="S2871" s="64">
        <v>4181</v>
      </c>
      <c r="T2871" s="64">
        <v>93</v>
      </c>
      <c r="U2871" s="64">
        <v>423</v>
      </c>
      <c r="V2871" s="64">
        <v>1</v>
      </c>
    </row>
    <row r="2872" spans="6:22" x14ac:dyDescent="0.25">
      <c r="F2872" s="60">
        <v>2850</v>
      </c>
      <c r="G2872" s="69">
        <f t="shared" si="239"/>
        <v>33</v>
      </c>
      <c r="H2872" s="69">
        <f t="shared" si="243"/>
        <v>11</v>
      </c>
      <c r="I2872" s="84">
        <f t="shared" si="240"/>
        <v>419</v>
      </c>
      <c r="J2872" s="60">
        <f t="shared" si="241"/>
        <v>2793</v>
      </c>
      <c r="K2872" s="69">
        <f t="shared" si="242"/>
        <v>63</v>
      </c>
      <c r="L2872"/>
      <c r="M2872" s="85">
        <v>4182</v>
      </c>
      <c r="N2872" s="85">
        <v>2841</v>
      </c>
      <c r="O2872" s="85">
        <v>2850</v>
      </c>
      <c r="P2872" s="85">
        <v>93</v>
      </c>
      <c r="Q2872" s="70"/>
      <c r="R2872" s="85">
        <v>2850</v>
      </c>
      <c r="S2872" s="64">
        <v>4182</v>
      </c>
      <c r="T2872" s="64">
        <v>93</v>
      </c>
      <c r="U2872" s="64">
        <v>423</v>
      </c>
      <c r="V2872" s="64">
        <v>2</v>
      </c>
    </row>
    <row r="2873" spans="6:22" x14ac:dyDescent="0.25">
      <c r="F2873" s="60">
        <v>2851</v>
      </c>
      <c r="G2873" s="69">
        <f t="shared" si="239"/>
        <v>33</v>
      </c>
      <c r="H2873" s="69">
        <f t="shared" si="243"/>
        <v>11</v>
      </c>
      <c r="I2873" s="84">
        <f t="shared" si="240"/>
        <v>419</v>
      </c>
      <c r="J2873" s="60">
        <f t="shared" si="241"/>
        <v>2793</v>
      </c>
      <c r="K2873" s="69">
        <f t="shared" si="242"/>
        <v>63</v>
      </c>
      <c r="L2873"/>
      <c r="M2873" s="85">
        <v>4183</v>
      </c>
      <c r="N2873" s="85">
        <v>2841</v>
      </c>
      <c r="O2873" s="85">
        <v>2851</v>
      </c>
      <c r="P2873" s="85">
        <v>93</v>
      </c>
      <c r="Q2873" s="70"/>
      <c r="R2873" s="85">
        <v>2851</v>
      </c>
      <c r="S2873" s="64">
        <v>4183</v>
      </c>
      <c r="T2873" s="64">
        <v>93</v>
      </c>
      <c r="U2873" s="64">
        <v>423</v>
      </c>
      <c r="V2873" s="64">
        <v>3</v>
      </c>
    </row>
    <row r="2874" spans="6:22" x14ac:dyDescent="0.25">
      <c r="F2874" s="60">
        <v>2852</v>
      </c>
      <c r="G2874" s="69">
        <f t="shared" si="239"/>
        <v>33</v>
      </c>
      <c r="H2874" s="69">
        <f t="shared" si="243"/>
        <v>11</v>
      </c>
      <c r="I2874" s="84">
        <f t="shared" si="240"/>
        <v>419</v>
      </c>
      <c r="J2874" s="60">
        <f t="shared" si="241"/>
        <v>2793</v>
      </c>
      <c r="K2874" s="69">
        <f t="shared" si="242"/>
        <v>63</v>
      </c>
      <c r="L2874"/>
      <c r="M2874" s="85">
        <v>4184</v>
      </c>
      <c r="N2874" s="85">
        <v>2841</v>
      </c>
      <c r="O2874" s="85">
        <v>2852</v>
      </c>
      <c r="P2874" s="85">
        <v>93</v>
      </c>
      <c r="Q2874" s="70"/>
      <c r="R2874" s="85">
        <v>2852</v>
      </c>
      <c r="S2874" s="64">
        <v>4184</v>
      </c>
      <c r="T2874" s="64">
        <v>93</v>
      </c>
      <c r="U2874" s="64">
        <v>423</v>
      </c>
      <c r="V2874" s="64">
        <v>4</v>
      </c>
    </row>
    <row r="2875" spans="6:22" x14ac:dyDescent="0.25">
      <c r="F2875" s="60">
        <v>2853</v>
      </c>
      <c r="G2875" s="69">
        <f t="shared" ref="G2875:G2938" si="244">G2871+1</f>
        <v>34</v>
      </c>
      <c r="H2875" s="69">
        <f t="shared" si="243"/>
        <v>11</v>
      </c>
      <c r="I2875" s="84">
        <f t="shared" si="240"/>
        <v>427</v>
      </c>
      <c r="J2875" s="60">
        <f t="shared" si="241"/>
        <v>2881</v>
      </c>
      <c r="K2875" s="69">
        <f t="shared" si="242"/>
        <v>63</v>
      </c>
      <c r="L2875"/>
      <c r="M2875" s="85">
        <v>4453</v>
      </c>
      <c r="N2875" s="85">
        <v>2841</v>
      </c>
      <c r="O2875" s="85">
        <v>2853</v>
      </c>
      <c r="P2875" s="85">
        <v>99</v>
      </c>
      <c r="Q2875" s="70"/>
      <c r="R2875" s="85">
        <v>2853</v>
      </c>
      <c r="S2875" s="64">
        <v>4453</v>
      </c>
      <c r="T2875" s="64">
        <v>99</v>
      </c>
      <c r="U2875" s="64">
        <v>423</v>
      </c>
      <c r="V2875" s="64">
        <v>1</v>
      </c>
    </row>
    <row r="2876" spans="6:22" x14ac:dyDescent="0.25">
      <c r="F2876" s="60">
        <v>2854</v>
      </c>
      <c r="G2876" s="69">
        <f t="shared" si="244"/>
        <v>34</v>
      </c>
      <c r="H2876" s="69">
        <f t="shared" si="243"/>
        <v>11</v>
      </c>
      <c r="I2876" s="84">
        <f t="shared" si="240"/>
        <v>427</v>
      </c>
      <c r="J2876" s="60">
        <f t="shared" si="241"/>
        <v>2881</v>
      </c>
      <c r="K2876" s="69">
        <f t="shared" si="242"/>
        <v>63</v>
      </c>
      <c r="L2876"/>
      <c r="M2876" s="85">
        <v>4454</v>
      </c>
      <c r="N2876" s="85">
        <v>2841</v>
      </c>
      <c r="O2876" s="85">
        <v>2854</v>
      </c>
      <c r="P2876" s="85">
        <v>99</v>
      </c>
      <c r="Q2876" s="70"/>
      <c r="R2876" s="85">
        <v>2854</v>
      </c>
      <c r="S2876" s="64">
        <v>4454</v>
      </c>
      <c r="T2876" s="64">
        <v>99</v>
      </c>
      <c r="U2876" s="64">
        <v>423</v>
      </c>
      <c r="V2876" s="64">
        <v>2</v>
      </c>
    </row>
    <row r="2877" spans="6:22" x14ac:dyDescent="0.25">
      <c r="F2877" s="60">
        <v>2855</v>
      </c>
      <c r="G2877" s="69">
        <f t="shared" si="244"/>
        <v>34</v>
      </c>
      <c r="H2877" s="69">
        <f t="shared" si="243"/>
        <v>11</v>
      </c>
      <c r="I2877" s="84">
        <f t="shared" si="240"/>
        <v>427</v>
      </c>
      <c r="J2877" s="60">
        <f t="shared" si="241"/>
        <v>2881</v>
      </c>
      <c r="K2877" s="69">
        <f t="shared" si="242"/>
        <v>63</v>
      </c>
      <c r="L2877"/>
      <c r="M2877" s="85">
        <v>4455</v>
      </c>
      <c r="N2877" s="85">
        <v>2841</v>
      </c>
      <c r="O2877" s="85">
        <v>2855</v>
      </c>
      <c r="P2877" s="85">
        <v>99</v>
      </c>
      <c r="Q2877" s="70"/>
      <c r="R2877" s="85">
        <v>2855</v>
      </c>
      <c r="S2877" s="64">
        <v>4455</v>
      </c>
      <c r="T2877" s="64">
        <v>99</v>
      </c>
      <c r="U2877" s="64">
        <v>423</v>
      </c>
      <c r="V2877" s="64">
        <v>3</v>
      </c>
    </row>
    <row r="2878" spans="6:22" x14ac:dyDescent="0.25">
      <c r="F2878" s="60">
        <v>2856</v>
      </c>
      <c r="G2878" s="69">
        <f t="shared" si="244"/>
        <v>34</v>
      </c>
      <c r="H2878" s="69">
        <f t="shared" si="243"/>
        <v>11</v>
      </c>
      <c r="I2878" s="84">
        <f t="shared" si="240"/>
        <v>427</v>
      </c>
      <c r="J2878" s="60">
        <f t="shared" si="241"/>
        <v>2881</v>
      </c>
      <c r="K2878" s="69">
        <f t="shared" si="242"/>
        <v>63</v>
      </c>
      <c r="L2878"/>
      <c r="M2878" s="85">
        <v>4456</v>
      </c>
      <c r="N2878" s="85">
        <v>2841</v>
      </c>
      <c r="O2878" s="85">
        <v>2856</v>
      </c>
      <c r="P2878" s="85">
        <v>99</v>
      </c>
      <c r="Q2878" s="70"/>
      <c r="R2878" s="85">
        <v>2856</v>
      </c>
      <c r="S2878" s="64">
        <v>4456</v>
      </c>
      <c r="T2878" s="64">
        <v>99</v>
      </c>
      <c r="U2878" s="64">
        <v>423</v>
      </c>
      <c r="V2878" s="64">
        <v>4</v>
      </c>
    </row>
    <row r="2879" spans="6:22" x14ac:dyDescent="0.25">
      <c r="F2879" s="60">
        <v>2857</v>
      </c>
      <c r="G2879" s="69">
        <f t="shared" si="244"/>
        <v>35</v>
      </c>
      <c r="H2879" s="69">
        <f t="shared" si="243"/>
        <v>11</v>
      </c>
      <c r="I2879" s="84">
        <f t="shared" si="240"/>
        <v>454</v>
      </c>
      <c r="J2879" s="60">
        <f t="shared" si="241"/>
        <v>3177</v>
      </c>
      <c r="K2879" s="69">
        <f t="shared" si="242"/>
        <v>64</v>
      </c>
      <c r="L2879"/>
      <c r="M2879" s="85">
        <v>5249</v>
      </c>
      <c r="N2879" s="85">
        <v>2841</v>
      </c>
      <c r="O2879" s="85">
        <v>2857</v>
      </c>
      <c r="P2879" s="85">
        <v>116</v>
      </c>
      <c r="Q2879" s="70"/>
      <c r="R2879" s="85">
        <v>2857</v>
      </c>
      <c r="S2879" s="64">
        <v>5249</v>
      </c>
      <c r="T2879" s="64">
        <v>116</v>
      </c>
      <c r="U2879" s="64">
        <v>423</v>
      </c>
      <c r="V2879" s="64">
        <v>1</v>
      </c>
    </row>
    <row r="2880" spans="6:22" x14ac:dyDescent="0.25">
      <c r="F2880" s="60">
        <v>2858</v>
      </c>
      <c r="G2880" s="69">
        <f t="shared" si="244"/>
        <v>35</v>
      </c>
      <c r="H2880" s="69">
        <f t="shared" si="243"/>
        <v>11</v>
      </c>
      <c r="I2880" s="84">
        <f t="shared" si="240"/>
        <v>454</v>
      </c>
      <c r="J2880" s="60">
        <f t="shared" si="241"/>
        <v>3177</v>
      </c>
      <c r="K2880" s="69">
        <f t="shared" si="242"/>
        <v>64</v>
      </c>
      <c r="L2880"/>
      <c r="M2880" s="85">
        <v>5250</v>
      </c>
      <c r="N2880" s="85">
        <v>2841</v>
      </c>
      <c r="O2880" s="85">
        <v>2858</v>
      </c>
      <c r="P2880" s="85">
        <v>116</v>
      </c>
      <c r="Q2880" s="70"/>
      <c r="R2880" s="85">
        <v>2858</v>
      </c>
      <c r="S2880" s="64">
        <v>5250</v>
      </c>
      <c r="T2880" s="64">
        <v>116</v>
      </c>
      <c r="U2880" s="64">
        <v>423</v>
      </c>
      <c r="V2880" s="64">
        <v>2</v>
      </c>
    </row>
    <row r="2881" spans="6:22" x14ac:dyDescent="0.25">
      <c r="F2881" s="60">
        <v>2859</v>
      </c>
      <c r="G2881" s="69">
        <f t="shared" si="244"/>
        <v>35</v>
      </c>
      <c r="H2881" s="69">
        <f t="shared" si="243"/>
        <v>11</v>
      </c>
      <c r="I2881" s="84">
        <f t="shared" si="240"/>
        <v>454</v>
      </c>
      <c r="J2881" s="60">
        <f t="shared" si="241"/>
        <v>3177</v>
      </c>
      <c r="K2881" s="69">
        <f t="shared" si="242"/>
        <v>64</v>
      </c>
      <c r="L2881"/>
      <c r="M2881" s="85">
        <v>5251</v>
      </c>
      <c r="N2881" s="85">
        <v>2841</v>
      </c>
      <c r="O2881" s="85">
        <v>2859</v>
      </c>
      <c r="P2881" s="85">
        <v>116</v>
      </c>
      <c r="Q2881" s="70"/>
      <c r="R2881" s="85">
        <v>2859</v>
      </c>
      <c r="S2881" s="64">
        <v>5251</v>
      </c>
      <c r="T2881" s="64">
        <v>116</v>
      </c>
      <c r="U2881" s="64">
        <v>423</v>
      </c>
      <c r="V2881" s="64">
        <v>3</v>
      </c>
    </row>
    <row r="2882" spans="6:22" x14ac:dyDescent="0.25">
      <c r="F2882" s="60">
        <v>2860</v>
      </c>
      <c r="G2882" s="69">
        <f t="shared" si="244"/>
        <v>35</v>
      </c>
      <c r="H2882" s="69">
        <f t="shared" si="243"/>
        <v>11</v>
      </c>
      <c r="I2882" s="84">
        <f t="shared" si="240"/>
        <v>454</v>
      </c>
      <c r="J2882" s="60">
        <f t="shared" si="241"/>
        <v>3177</v>
      </c>
      <c r="K2882" s="69">
        <f t="shared" si="242"/>
        <v>64</v>
      </c>
      <c r="L2882"/>
      <c r="M2882" s="85">
        <v>5252</v>
      </c>
      <c r="N2882" s="85">
        <v>2841</v>
      </c>
      <c r="O2882" s="85">
        <v>2860</v>
      </c>
      <c r="P2882" s="85">
        <v>116</v>
      </c>
      <c r="Q2882" s="70"/>
      <c r="R2882" s="85">
        <v>2860</v>
      </c>
      <c r="S2882" s="64">
        <v>5252</v>
      </c>
      <c r="T2882" s="64">
        <v>116</v>
      </c>
      <c r="U2882" s="64">
        <v>423</v>
      </c>
      <c r="V2882" s="64">
        <v>4</v>
      </c>
    </row>
    <row r="2883" spans="6:22" x14ac:dyDescent="0.25">
      <c r="F2883" s="60">
        <v>2861</v>
      </c>
      <c r="G2883" s="69">
        <f t="shared" si="244"/>
        <v>36</v>
      </c>
      <c r="H2883" s="69">
        <f t="shared" si="243"/>
        <v>11</v>
      </c>
      <c r="I2883" s="84">
        <f t="shared" si="240"/>
        <v>462</v>
      </c>
      <c r="J2883" s="60">
        <f t="shared" si="241"/>
        <v>3265</v>
      </c>
      <c r="K2883" s="69">
        <f t="shared" si="242"/>
        <v>64</v>
      </c>
      <c r="L2883"/>
      <c r="M2883" s="85">
        <v>5521</v>
      </c>
      <c r="N2883" s="85">
        <v>2841</v>
      </c>
      <c r="O2883" s="85">
        <v>2861</v>
      </c>
      <c r="P2883" s="85">
        <v>121</v>
      </c>
      <c r="Q2883" s="70"/>
      <c r="R2883" s="85">
        <v>2861</v>
      </c>
      <c r="S2883" s="64">
        <v>5521</v>
      </c>
      <c r="T2883" s="64">
        <v>122</v>
      </c>
      <c r="U2883" s="64">
        <v>423</v>
      </c>
      <c r="V2883" s="64">
        <v>1</v>
      </c>
    </row>
    <row r="2884" spans="6:22" x14ac:dyDescent="0.25">
      <c r="F2884" s="60">
        <v>2862</v>
      </c>
      <c r="G2884" s="69">
        <f t="shared" si="244"/>
        <v>36</v>
      </c>
      <c r="H2884" s="69">
        <f t="shared" si="243"/>
        <v>11</v>
      </c>
      <c r="I2884" s="84">
        <f t="shared" si="240"/>
        <v>462</v>
      </c>
      <c r="J2884" s="60">
        <f t="shared" si="241"/>
        <v>3265</v>
      </c>
      <c r="K2884" s="69">
        <f t="shared" si="242"/>
        <v>64</v>
      </c>
      <c r="L2884"/>
      <c r="M2884" s="85">
        <v>5522</v>
      </c>
      <c r="N2884" s="85">
        <v>2841</v>
      </c>
      <c r="O2884" s="85">
        <v>2862</v>
      </c>
      <c r="P2884" s="85">
        <v>121</v>
      </c>
      <c r="Q2884" s="70"/>
      <c r="R2884" s="85">
        <v>2862</v>
      </c>
      <c r="S2884" s="64">
        <v>5522</v>
      </c>
      <c r="T2884" s="64">
        <v>122</v>
      </c>
      <c r="U2884" s="64">
        <v>423</v>
      </c>
      <c r="V2884" s="64">
        <v>2</v>
      </c>
    </row>
    <row r="2885" spans="6:22" x14ac:dyDescent="0.25">
      <c r="F2885" s="60">
        <v>2863</v>
      </c>
      <c r="G2885" s="69">
        <f t="shared" si="244"/>
        <v>36</v>
      </c>
      <c r="H2885" s="69">
        <f t="shared" si="243"/>
        <v>11</v>
      </c>
      <c r="I2885" s="84">
        <f t="shared" si="240"/>
        <v>462</v>
      </c>
      <c r="J2885" s="60">
        <f t="shared" si="241"/>
        <v>3265</v>
      </c>
      <c r="K2885" s="69">
        <f t="shared" si="242"/>
        <v>64</v>
      </c>
      <c r="L2885"/>
      <c r="M2885" s="85">
        <v>5523</v>
      </c>
      <c r="N2885" s="85">
        <v>2841</v>
      </c>
      <c r="O2885" s="85">
        <v>2863</v>
      </c>
      <c r="P2885" s="85">
        <v>121</v>
      </c>
      <c r="Q2885" s="70"/>
      <c r="R2885" s="85">
        <v>2863</v>
      </c>
      <c r="S2885" s="64">
        <v>5523</v>
      </c>
      <c r="T2885" s="64">
        <v>122</v>
      </c>
      <c r="U2885" s="64">
        <v>423</v>
      </c>
      <c r="V2885" s="64">
        <v>3</v>
      </c>
    </row>
    <row r="2886" spans="6:22" x14ac:dyDescent="0.25">
      <c r="F2886" s="60">
        <v>2864</v>
      </c>
      <c r="G2886" s="69">
        <f t="shared" si="244"/>
        <v>36</v>
      </c>
      <c r="H2886" s="69">
        <f t="shared" si="243"/>
        <v>11</v>
      </c>
      <c r="I2886" s="84">
        <f t="shared" si="240"/>
        <v>462</v>
      </c>
      <c r="J2886" s="60">
        <f t="shared" si="241"/>
        <v>3265</v>
      </c>
      <c r="K2886" s="69">
        <f t="shared" si="242"/>
        <v>64</v>
      </c>
      <c r="L2886"/>
      <c r="M2886" s="85">
        <v>5524</v>
      </c>
      <c r="N2886" s="85">
        <v>2841</v>
      </c>
      <c r="O2886" s="85">
        <v>2864</v>
      </c>
      <c r="P2886" s="85">
        <v>121</v>
      </c>
      <c r="Q2886" s="70"/>
      <c r="R2886" s="85">
        <v>2864</v>
      </c>
      <c r="S2886" s="64">
        <v>5524</v>
      </c>
      <c r="T2886" s="64">
        <v>122</v>
      </c>
      <c r="U2886" s="64">
        <v>423</v>
      </c>
      <c r="V2886" s="64">
        <v>4</v>
      </c>
    </row>
    <row r="2887" spans="6:22" x14ac:dyDescent="0.25">
      <c r="F2887" s="60">
        <v>2865</v>
      </c>
      <c r="G2887" s="69">
        <f t="shared" si="244"/>
        <v>37</v>
      </c>
      <c r="H2887" s="69">
        <f t="shared" si="243"/>
        <v>11</v>
      </c>
      <c r="I2887" s="84">
        <f t="shared" si="240"/>
        <v>470</v>
      </c>
      <c r="J2887" s="60">
        <f t="shared" si="241"/>
        <v>3353</v>
      </c>
      <c r="K2887" s="69">
        <f t="shared" si="242"/>
        <v>64</v>
      </c>
      <c r="L2887"/>
      <c r="M2887" s="85">
        <v>6317</v>
      </c>
      <c r="N2887" s="85">
        <v>2841</v>
      </c>
      <c r="O2887" s="85">
        <v>2865</v>
      </c>
      <c r="P2887" s="85">
        <v>138</v>
      </c>
      <c r="Q2887" s="70"/>
      <c r="R2887" s="85">
        <v>2865</v>
      </c>
      <c r="S2887" s="64">
        <v>6317</v>
      </c>
      <c r="T2887" s="64">
        <v>140</v>
      </c>
      <c r="U2887" s="64">
        <v>423</v>
      </c>
      <c r="V2887" s="64">
        <v>1</v>
      </c>
    </row>
    <row r="2888" spans="6:22" x14ac:dyDescent="0.25">
      <c r="F2888" s="60">
        <v>2866</v>
      </c>
      <c r="G2888" s="69">
        <f t="shared" si="244"/>
        <v>37</v>
      </c>
      <c r="H2888" s="69">
        <f t="shared" si="243"/>
        <v>11</v>
      </c>
      <c r="I2888" s="84">
        <f t="shared" si="240"/>
        <v>470</v>
      </c>
      <c r="J2888" s="60">
        <f t="shared" si="241"/>
        <v>3353</v>
      </c>
      <c r="K2888" s="69">
        <f t="shared" si="242"/>
        <v>64</v>
      </c>
      <c r="L2888"/>
      <c r="M2888" s="85">
        <v>6318</v>
      </c>
      <c r="N2888" s="85">
        <v>2841</v>
      </c>
      <c r="O2888" s="85">
        <v>2866</v>
      </c>
      <c r="P2888" s="85">
        <v>138</v>
      </c>
      <c r="Q2888" s="70"/>
      <c r="R2888" s="85">
        <v>2866</v>
      </c>
      <c r="S2888" s="64">
        <v>6318</v>
      </c>
      <c r="T2888" s="64">
        <v>140</v>
      </c>
      <c r="U2888" s="64">
        <v>423</v>
      </c>
      <c r="V2888" s="64">
        <v>2</v>
      </c>
    </row>
    <row r="2889" spans="6:22" x14ac:dyDescent="0.25">
      <c r="F2889" s="60">
        <v>2867</v>
      </c>
      <c r="G2889" s="69">
        <f t="shared" si="244"/>
        <v>37</v>
      </c>
      <c r="H2889" s="69">
        <f t="shared" si="243"/>
        <v>11</v>
      </c>
      <c r="I2889" s="84">
        <f t="shared" si="240"/>
        <v>470</v>
      </c>
      <c r="J2889" s="60">
        <f t="shared" si="241"/>
        <v>3353</v>
      </c>
      <c r="K2889" s="69">
        <f t="shared" si="242"/>
        <v>64</v>
      </c>
      <c r="L2889"/>
      <c r="M2889" s="85">
        <v>6319</v>
      </c>
      <c r="N2889" s="85">
        <v>2841</v>
      </c>
      <c r="O2889" s="85">
        <v>2867</v>
      </c>
      <c r="P2889" s="85">
        <v>138</v>
      </c>
      <c r="Q2889" s="70"/>
      <c r="R2889" s="85">
        <v>2867</v>
      </c>
      <c r="S2889" s="64">
        <v>6319</v>
      </c>
      <c r="T2889" s="64">
        <v>140</v>
      </c>
      <c r="U2889" s="64">
        <v>423</v>
      </c>
      <c r="V2889" s="64">
        <v>3</v>
      </c>
    </row>
    <row r="2890" spans="6:22" x14ac:dyDescent="0.25">
      <c r="F2890" s="60">
        <v>2868</v>
      </c>
      <c r="G2890" s="69">
        <f t="shared" si="244"/>
        <v>37</v>
      </c>
      <c r="H2890" s="69">
        <f t="shared" si="243"/>
        <v>11</v>
      </c>
      <c r="I2890" s="84">
        <f t="shared" si="240"/>
        <v>470</v>
      </c>
      <c r="J2890" s="60">
        <f t="shared" si="241"/>
        <v>3353</v>
      </c>
      <c r="K2890" s="69">
        <f t="shared" si="242"/>
        <v>64</v>
      </c>
      <c r="L2890"/>
      <c r="M2890" s="85">
        <v>6320</v>
      </c>
      <c r="N2890" s="85">
        <v>2841</v>
      </c>
      <c r="O2890" s="85">
        <v>2868</v>
      </c>
      <c r="P2890" s="85">
        <v>138</v>
      </c>
      <c r="Q2890" s="70"/>
      <c r="R2890" s="85">
        <v>2868</v>
      </c>
      <c r="S2890" s="64">
        <v>6320</v>
      </c>
      <c r="T2890" s="64">
        <v>140</v>
      </c>
      <c r="U2890" s="64">
        <v>423</v>
      </c>
      <c r="V2890" s="64">
        <v>4</v>
      </c>
    </row>
    <row r="2891" spans="6:22" x14ac:dyDescent="0.25">
      <c r="F2891" s="60">
        <v>2869</v>
      </c>
      <c r="G2891" s="69">
        <f t="shared" si="244"/>
        <v>38</v>
      </c>
      <c r="H2891" s="69">
        <f t="shared" si="243"/>
        <v>11</v>
      </c>
      <c r="I2891" s="84">
        <f t="shared" si="240"/>
        <v>478</v>
      </c>
      <c r="J2891" s="60">
        <f t="shared" si="241"/>
        <v>3441</v>
      </c>
      <c r="K2891" s="69">
        <f t="shared" si="242"/>
        <v>64</v>
      </c>
      <c r="L2891"/>
      <c r="M2891" s="85">
        <v>173</v>
      </c>
      <c r="N2891" s="85">
        <v>2869</v>
      </c>
      <c r="O2891" s="85">
        <v>2869</v>
      </c>
      <c r="P2891" s="85">
        <v>4</v>
      </c>
      <c r="Q2891" s="70"/>
      <c r="R2891" s="85">
        <v>2869</v>
      </c>
      <c r="S2891" s="64">
        <v>173</v>
      </c>
      <c r="T2891" s="64">
        <v>4</v>
      </c>
      <c r="U2891" s="64">
        <v>426</v>
      </c>
      <c r="V2891" s="64">
        <v>1</v>
      </c>
    </row>
    <row r="2892" spans="6:22" x14ac:dyDescent="0.25">
      <c r="F2892" s="60">
        <v>2870</v>
      </c>
      <c r="G2892" s="69">
        <f t="shared" si="244"/>
        <v>38</v>
      </c>
      <c r="H2892" s="69">
        <f t="shared" si="243"/>
        <v>11</v>
      </c>
      <c r="I2892" s="84">
        <f t="shared" si="240"/>
        <v>478</v>
      </c>
      <c r="J2892" s="60">
        <f t="shared" si="241"/>
        <v>3441</v>
      </c>
      <c r="K2892" s="69">
        <f t="shared" si="242"/>
        <v>64</v>
      </c>
      <c r="L2892"/>
      <c r="M2892" s="85">
        <v>174</v>
      </c>
      <c r="N2892" s="85">
        <v>2869</v>
      </c>
      <c r="O2892" s="85">
        <v>2870</v>
      </c>
      <c r="P2892" s="85">
        <v>4</v>
      </c>
      <c r="Q2892" s="70"/>
      <c r="R2892" s="85">
        <v>2870</v>
      </c>
      <c r="S2892" s="64">
        <v>174</v>
      </c>
      <c r="T2892" s="64">
        <v>4</v>
      </c>
      <c r="U2892" s="64">
        <v>426</v>
      </c>
      <c r="V2892" s="64">
        <v>2</v>
      </c>
    </row>
    <row r="2893" spans="6:22" x14ac:dyDescent="0.25">
      <c r="F2893" s="60">
        <v>2871</v>
      </c>
      <c r="G2893" s="69">
        <f t="shared" si="244"/>
        <v>38</v>
      </c>
      <c r="H2893" s="69">
        <f t="shared" si="243"/>
        <v>11</v>
      </c>
      <c r="I2893" s="84">
        <f t="shared" si="240"/>
        <v>478</v>
      </c>
      <c r="J2893" s="60">
        <f t="shared" si="241"/>
        <v>3441</v>
      </c>
      <c r="K2893" s="69">
        <f t="shared" si="242"/>
        <v>64</v>
      </c>
      <c r="L2893"/>
      <c r="M2893" s="85">
        <v>175</v>
      </c>
      <c r="N2893" s="85">
        <v>2869</v>
      </c>
      <c r="O2893" s="85">
        <v>2871</v>
      </c>
      <c r="P2893" s="85">
        <v>4</v>
      </c>
      <c r="Q2893" s="70"/>
      <c r="R2893" s="85">
        <v>2871</v>
      </c>
      <c r="S2893" s="64">
        <v>175</v>
      </c>
      <c r="T2893" s="64">
        <v>4</v>
      </c>
      <c r="U2893" s="64">
        <v>426</v>
      </c>
      <c r="V2893" s="64">
        <v>3</v>
      </c>
    </row>
    <row r="2894" spans="6:22" x14ac:dyDescent="0.25">
      <c r="F2894" s="60">
        <v>2872</v>
      </c>
      <c r="G2894" s="69">
        <f t="shared" si="244"/>
        <v>38</v>
      </c>
      <c r="H2894" s="69">
        <f t="shared" si="243"/>
        <v>11</v>
      </c>
      <c r="I2894" s="84">
        <f t="shared" si="240"/>
        <v>478</v>
      </c>
      <c r="J2894" s="60">
        <f t="shared" si="241"/>
        <v>3441</v>
      </c>
      <c r="K2894" s="69">
        <f t="shared" si="242"/>
        <v>64</v>
      </c>
      <c r="L2894"/>
      <c r="M2894" s="85">
        <v>176</v>
      </c>
      <c r="N2894" s="85">
        <v>2869</v>
      </c>
      <c r="O2894" s="85">
        <v>2872</v>
      </c>
      <c r="P2894" s="85">
        <v>4</v>
      </c>
      <c r="Q2894" s="70"/>
      <c r="R2894" s="85">
        <v>2872</v>
      </c>
      <c r="S2894" s="64">
        <v>176</v>
      </c>
      <c r="T2894" s="64">
        <v>4</v>
      </c>
      <c r="U2894" s="64">
        <v>426</v>
      </c>
      <c r="V2894" s="64">
        <v>4</v>
      </c>
    </row>
    <row r="2895" spans="6:22" x14ac:dyDescent="0.25">
      <c r="F2895" s="60">
        <v>2873</v>
      </c>
      <c r="G2895" s="69">
        <f t="shared" si="244"/>
        <v>39</v>
      </c>
      <c r="H2895" s="69">
        <f t="shared" si="243"/>
        <v>11</v>
      </c>
      <c r="I2895" s="84">
        <f t="shared" si="240"/>
        <v>486</v>
      </c>
      <c r="J2895" s="60">
        <f t="shared" si="241"/>
        <v>3529</v>
      </c>
      <c r="K2895" s="69">
        <f t="shared" si="242"/>
        <v>64</v>
      </c>
      <c r="L2895"/>
      <c r="M2895" s="85">
        <v>969</v>
      </c>
      <c r="N2895" s="85">
        <v>2869</v>
      </c>
      <c r="O2895" s="85">
        <v>2873</v>
      </c>
      <c r="P2895" s="85">
        <v>22</v>
      </c>
      <c r="Q2895" s="70"/>
      <c r="R2895" s="85">
        <v>2873</v>
      </c>
      <c r="S2895" s="64">
        <v>969</v>
      </c>
      <c r="T2895" s="64">
        <v>22</v>
      </c>
      <c r="U2895" s="64">
        <v>426</v>
      </c>
      <c r="V2895" s="64">
        <v>1</v>
      </c>
    </row>
    <row r="2896" spans="6:22" x14ac:dyDescent="0.25">
      <c r="F2896" s="60">
        <v>2874</v>
      </c>
      <c r="G2896" s="69">
        <f t="shared" si="244"/>
        <v>39</v>
      </c>
      <c r="H2896" s="69">
        <f t="shared" si="243"/>
        <v>11</v>
      </c>
      <c r="I2896" s="84">
        <f t="shared" si="240"/>
        <v>486</v>
      </c>
      <c r="J2896" s="60">
        <f t="shared" si="241"/>
        <v>3529</v>
      </c>
      <c r="K2896" s="69">
        <f t="shared" si="242"/>
        <v>64</v>
      </c>
      <c r="L2896"/>
      <c r="M2896" s="85">
        <v>970</v>
      </c>
      <c r="N2896" s="85">
        <v>2869</v>
      </c>
      <c r="O2896" s="85">
        <v>2874</v>
      </c>
      <c r="P2896" s="85">
        <v>22</v>
      </c>
      <c r="Q2896" s="70"/>
      <c r="R2896" s="85">
        <v>2874</v>
      </c>
      <c r="S2896" s="64">
        <v>970</v>
      </c>
      <c r="T2896" s="64">
        <v>22</v>
      </c>
      <c r="U2896" s="64">
        <v>426</v>
      </c>
      <c r="V2896" s="64">
        <v>2</v>
      </c>
    </row>
    <row r="2897" spans="6:22" x14ac:dyDescent="0.25">
      <c r="F2897" s="60">
        <v>2875</v>
      </c>
      <c r="G2897" s="69">
        <f t="shared" si="244"/>
        <v>39</v>
      </c>
      <c r="H2897" s="69">
        <f t="shared" si="243"/>
        <v>11</v>
      </c>
      <c r="I2897" s="84">
        <f t="shared" si="240"/>
        <v>486</v>
      </c>
      <c r="J2897" s="60">
        <f t="shared" si="241"/>
        <v>3529</v>
      </c>
      <c r="K2897" s="69">
        <f t="shared" si="242"/>
        <v>64</v>
      </c>
      <c r="L2897"/>
      <c r="M2897" s="85">
        <v>971</v>
      </c>
      <c r="N2897" s="85">
        <v>2869</v>
      </c>
      <c r="O2897" s="85">
        <v>2875</v>
      </c>
      <c r="P2897" s="85">
        <v>22</v>
      </c>
      <c r="Q2897" s="70"/>
      <c r="R2897" s="85">
        <v>2875</v>
      </c>
      <c r="S2897" s="64">
        <v>971</v>
      </c>
      <c r="T2897" s="64">
        <v>22</v>
      </c>
      <c r="U2897" s="64">
        <v>426</v>
      </c>
      <c r="V2897" s="64">
        <v>3</v>
      </c>
    </row>
    <row r="2898" spans="6:22" x14ac:dyDescent="0.25">
      <c r="F2898" s="60">
        <v>2876</v>
      </c>
      <c r="G2898" s="69">
        <f t="shared" si="244"/>
        <v>39</v>
      </c>
      <c r="H2898" s="69">
        <f t="shared" si="243"/>
        <v>11</v>
      </c>
      <c r="I2898" s="84">
        <f t="shared" si="240"/>
        <v>486</v>
      </c>
      <c r="J2898" s="60">
        <f t="shared" si="241"/>
        <v>3529</v>
      </c>
      <c r="K2898" s="69">
        <f t="shared" si="242"/>
        <v>64</v>
      </c>
      <c r="L2898"/>
      <c r="M2898" s="85">
        <v>972</v>
      </c>
      <c r="N2898" s="85">
        <v>2869</v>
      </c>
      <c r="O2898" s="85">
        <v>2876</v>
      </c>
      <c r="P2898" s="85">
        <v>22</v>
      </c>
      <c r="Q2898" s="70"/>
      <c r="R2898" s="85">
        <v>2876</v>
      </c>
      <c r="S2898" s="64">
        <v>972</v>
      </c>
      <c r="T2898" s="64">
        <v>22</v>
      </c>
      <c r="U2898" s="64">
        <v>426</v>
      </c>
      <c r="V2898" s="64">
        <v>4</v>
      </c>
    </row>
    <row r="2899" spans="6:22" x14ac:dyDescent="0.25">
      <c r="F2899" s="60">
        <v>2877</v>
      </c>
      <c r="G2899" s="69">
        <f t="shared" si="244"/>
        <v>40</v>
      </c>
      <c r="H2899" s="69">
        <f t="shared" si="243"/>
        <v>11</v>
      </c>
      <c r="I2899" s="84">
        <f t="shared" si="240"/>
        <v>494</v>
      </c>
      <c r="J2899" s="60">
        <f t="shared" si="241"/>
        <v>3617</v>
      </c>
      <c r="K2899" s="69">
        <f t="shared" si="242"/>
        <v>64</v>
      </c>
      <c r="L2899"/>
      <c r="M2899" s="85">
        <v>1241</v>
      </c>
      <c r="N2899" s="85">
        <v>2869</v>
      </c>
      <c r="O2899" s="85">
        <v>2877</v>
      </c>
      <c r="P2899" s="85">
        <v>28</v>
      </c>
      <c r="Q2899" s="70"/>
      <c r="R2899" s="85">
        <v>2877</v>
      </c>
      <c r="S2899" s="64">
        <v>1241</v>
      </c>
      <c r="T2899" s="64">
        <v>28</v>
      </c>
      <c r="U2899" s="64">
        <v>426</v>
      </c>
      <c r="V2899" s="64">
        <v>1</v>
      </c>
    </row>
    <row r="2900" spans="6:22" x14ac:dyDescent="0.25">
      <c r="F2900" s="60">
        <v>2878</v>
      </c>
      <c r="G2900" s="69">
        <f t="shared" si="244"/>
        <v>40</v>
      </c>
      <c r="H2900" s="69">
        <f t="shared" si="243"/>
        <v>11</v>
      </c>
      <c r="I2900" s="84">
        <f t="shared" si="240"/>
        <v>494</v>
      </c>
      <c r="J2900" s="60">
        <f t="shared" si="241"/>
        <v>3617</v>
      </c>
      <c r="K2900" s="69">
        <f t="shared" si="242"/>
        <v>64</v>
      </c>
      <c r="L2900"/>
      <c r="M2900" s="85">
        <v>1242</v>
      </c>
      <c r="N2900" s="85">
        <v>2869</v>
      </c>
      <c r="O2900" s="85">
        <v>2878</v>
      </c>
      <c r="P2900" s="85">
        <v>28</v>
      </c>
      <c r="Q2900" s="70"/>
      <c r="R2900" s="85">
        <v>2878</v>
      </c>
      <c r="S2900" s="64">
        <v>1242</v>
      </c>
      <c r="T2900" s="64">
        <v>28</v>
      </c>
      <c r="U2900" s="64">
        <v>426</v>
      </c>
      <c r="V2900" s="64">
        <v>2</v>
      </c>
    </row>
    <row r="2901" spans="6:22" x14ac:dyDescent="0.25">
      <c r="F2901" s="60">
        <v>2879</v>
      </c>
      <c r="G2901" s="69">
        <f t="shared" si="244"/>
        <v>40</v>
      </c>
      <c r="H2901" s="69">
        <f t="shared" si="243"/>
        <v>11</v>
      </c>
      <c r="I2901" s="84">
        <f t="shared" si="240"/>
        <v>494</v>
      </c>
      <c r="J2901" s="60">
        <f t="shared" si="241"/>
        <v>3617</v>
      </c>
      <c r="K2901" s="69">
        <f t="shared" si="242"/>
        <v>64</v>
      </c>
      <c r="L2901"/>
      <c r="M2901" s="85">
        <v>1243</v>
      </c>
      <c r="N2901" s="85">
        <v>2869</v>
      </c>
      <c r="O2901" s="85">
        <v>2879</v>
      </c>
      <c r="P2901" s="85">
        <v>28</v>
      </c>
      <c r="Q2901" s="70"/>
      <c r="R2901" s="85">
        <v>2879</v>
      </c>
      <c r="S2901" s="64">
        <v>1243</v>
      </c>
      <c r="T2901" s="64">
        <v>28</v>
      </c>
      <c r="U2901" s="64">
        <v>426</v>
      </c>
      <c r="V2901" s="64">
        <v>3</v>
      </c>
    </row>
    <row r="2902" spans="6:22" x14ac:dyDescent="0.25">
      <c r="F2902" s="60">
        <v>2880</v>
      </c>
      <c r="G2902" s="69">
        <f t="shared" si="244"/>
        <v>40</v>
      </c>
      <c r="H2902" s="69">
        <f t="shared" si="243"/>
        <v>11</v>
      </c>
      <c r="I2902" s="84">
        <f t="shared" si="240"/>
        <v>494</v>
      </c>
      <c r="J2902" s="60">
        <f t="shared" si="241"/>
        <v>3617</v>
      </c>
      <c r="K2902" s="69">
        <f t="shared" si="242"/>
        <v>64</v>
      </c>
      <c r="L2902"/>
      <c r="M2902" s="85">
        <v>1244</v>
      </c>
      <c r="N2902" s="85">
        <v>2869</v>
      </c>
      <c r="O2902" s="85">
        <v>2880</v>
      </c>
      <c r="P2902" s="85">
        <v>28</v>
      </c>
      <c r="Q2902" s="70"/>
      <c r="R2902" s="85">
        <v>2880</v>
      </c>
      <c r="S2902" s="64">
        <v>1244</v>
      </c>
      <c r="T2902" s="64">
        <v>28</v>
      </c>
      <c r="U2902" s="64">
        <v>426</v>
      </c>
      <c r="V2902" s="64">
        <v>4</v>
      </c>
    </row>
    <row r="2903" spans="6:22" x14ac:dyDescent="0.25">
      <c r="F2903" s="60">
        <v>2881</v>
      </c>
      <c r="G2903" s="69">
        <f t="shared" si="244"/>
        <v>41</v>
      </c>
      <c r="H2903" s="69">
        <f t="shared" si="243"/>
        <v>11</v>
      </c>
      <c r="I2903" s="84">
        <f t="shared" ref="I2903:I2966" si="245">VLOOKUP(G2903,$A$23:$C$90,2,0)+VLOOKUP(H2903,$A$23:$C$90,3,0)</f>
        <v>502</v>
      </c>
      <c r="J2903" s="60">
        <f t="shared" si="241"/>
        <v>3705</v>
      </c>
      <c r="K2903" s="69">
        <f t="shared" si="242"/>
        <v>64</v>
      </c>
      <c r="L2903"/>
      <c r="M2903" s="85">
        <v>2581</v>
      </c>
      <c r="N2903" s="85">
        <v>2881</v>
      </c>
      <c r="O2903" s="85">
        <v>2881</v>
      </c>
      <c r="P2903" s="85">
        <v>57</v>
      </c>
      <c r="Q2903" s="70"/>
      <c r="R2903" s="85">
        <v>2881</v>
      </c>
      <c r="S2903" s="64">
        <v>2581</v>
      </c>
      <c r="T2903" s="64">
        <v>57</v>
      </c>
      <c r="U2903" s="64">
        <v>427</v>
      </c>
      <c r="V2903" s="64">
        <v>1</v>
      </c>
    </row>
    <row r="2904" spans="6:22" x14ac:dyDescent="0.25">
      <c r="F2904" s="60">
        <v>2882</v>
      </c>
      <c r="G2904" s="69">
        <f t="shared" si="244"/>
        <v>41</v>
      </c>
      <c r="H2904" s="69">
        <f t="shared" si="243"/>
        <v>11</v>
      </c>
      <c r="I2904" s="84">
        <f t="shared" si="245"/>
        <v>502</v>
      </c>
      <c r="J2904" s="60">
        <f t="shared" ref="J2904:J2967" si="246">RANK(I2904,$I$23:$I$6550,1)</f>
        <v>3705</v>
      </c>
      <c r="K2904" s="69">
        <f t="shared" ref="K2904:K2967" si="247">LOOKUP(F2904,$X$23:$X$191,$Y$23:$Y$191)</f>
        <v>64</v>
      </c>
      <c r="L2904"/>
      <c r="M2904" s="85">
        <v>2582</v>
      </c>
      <c r="N2904" s="85">
        <v>2881</v>
      </c>
      <c r="O2904" s="85">
        <v>2882</v>
      </c>
      <c r="P2904" s="85">
        <v>57</v>
      </c>
      <c r="Q2904" s="70"/>
      <c r="R2904" s="85">
        <v>2882</v>
      </c>
      <c r="S2904" s="64">
        <v>2582</v>
      </c>
      <c r="T2904" s="64">
        <v>57</v>
      </c>
      <c r="U2904" s="64">
        <v>427</v>
      </c>
      <c r="V2904" s="64">
        <v>2</v>
      </c>
    </row>
    <row r="2905" spans="6:22" x14ac:dyDescent="0.25">
      <c r="F2905" s="60">
        <v>2883</v>
      </c>
      <c r="G2905" s="69">
        <f t="shared" si="244"/>
        <v>41</v>
      </c>
      <c r="H2905" s="69">
        <f t="shared" si="243"/>
        <v>11</v>
      </c>
      <c r="I2905" s="84">
        <f t="shared" si="245"/>
        <v>502</v>
      </c>
      <c r="J2905" s="60">
        <f t="shared" si="246"/>
        <v>3705</v>
      </c>
      <c r="K2905" s="69">
        <f t="shared" si="247"/>
        <v>64</v>
      </c>
      <c r="L2905"/>
      <c r="M2905" s="85">
        <v>2583</v>
      </c>
      <c r="N2905" s="85">
        <v>2881</v>
      </c>
      <c r="O2905" s="85">
        <v>2883</v>
      </c>
      <c r="P2905" s="85">
        <v>57</v>
      </c>
      <c r="Q2905" s="70"/>
      <c r="R2905" s="85">
        <v>2883</v>
      </c>
      <c r="S2905" s="64">
        <v>2583</v>
      </c>
      <c r="T2905" s="64">
        <v>57</v>
      </c>
      <c r="U2905" s="64">
        <v>427</v>
      </c>
      <c r="V2905" s="64">
        <v>3</v>
      </c>
    </row>
    <row r="2906" spans="6:22" x14ac:dyDescent="0.25">
      <c r="F2906" s="60">
        <v>2884</v>
      </c>
      <c r="G2906" s="69">
        <f t="shared" si="244"/>
        <v>41</v>
      </c>
      <c r="H2906" s="69">
        <f t="shared" si="243"/>
        <v>11</v>
      </c>
      <c r="I2906" s="84">
        <f t="shared" si="245"/>
        <v>502</v>
      </c>
      <c r="J2906" s="60">
        <f t="shared" si="246"/>
        <v>3705</v>
      </c>
      <c r="K2906" s="69">
        <f t="shared" si="247"/>
        <v>64</v>
      </c>
      <c r="L2906"/>
      <c r="M2906" s="85">
        <v>2584</v>
      </c>
      <c r="N2906" s="85">
        <v>2881</v>
      </c>
      <c r="O2906" s="85">
        <v>2884</v>
      </c>
      <c r="P2906" s="85">
        <v>57</v>
      </c>
      <c r="Q2906" s="70"/>
      <c r="R2906" s="85">
        <v>2884</v>
      </c>
      <c r="S2906" s="64">
        <v>2584</v>
      </c>
      <c r="T2906" s="64">
        <v>57</v>
      </c>
      <c r="U2906" s="64">
        <v>427</v>
      </c>
      <c r="V2906" s="64">
        <v>4</v>
      </c>
    </row>
    <row r="2907" spans="6:22" x14ac:dyDescent="0.25">
      <c r="F2907" s="60">
        <v>2885</v>
      </c>
      <c r="G2907" s="69">
        <f t="shared" si="244"/>
        <v>42</v>
      </c>
      <c r="H2907" s="69">
        <f t="shared" si="243"/>
        <v>11</v>
      </c>
      <c r="I2907" s="84">
        <f t="shared" si="245"/>
        <v>510</v>
      </c>
      <c r="J2907" s="60">
        <f t="shared" si="246"/>
        <v>3793</v>
      </c>
      <c r="K2907" s="69">
        <f t="shared" si="247"/>
        <v>64</v>
      </c>
      <c r="L2907"/>
      <c r="M2907" s="85">
        <v>2853</v>
      </c>
      <c r="N2907" s="85">
        <v>2881</v>
      </c>
      <c r="O2907" s="85">
        <v>2885</v>
      </c>
      <c r="P2907" s="85">
        <v>63</v>
      </c>
      <c r="Q2907" s="70"/>
      <c r="R2907" s="85">
        <v>2885</v>
      </c>
      <c r="S2907" s="64">
        <v>2853</v>
      </c>
      <c r="T2907" s="64">
        <v>63</v>
      </c>
      <c r="U2907" s="64">
        <v>427</v>
      </c>
      <c r="V2907" s="64">
        <v>1</v>
      </c>
    </row>
    <row r="2908" spans="6:22" x14ac:dyDescent="0.25">
      <c r="F2908" s="60">
        <v>2886</v>
      </c>
      <c r="G2908" s="69">
        <f t="shared" si="244"/>
        <v>42</v>
      </c>
      <c r="H2908" s="69">
        <f t="shared" si="243"/>
        <v>11</v>
      </c>
      <c r="I2908" s="84">
        <f t="shared" si="245"/>
        <v>510</v>
      </c>
      <c r="J2908" s="60">
        <f t="shared" si="246"/>
        <v>3793</v>
      </c>
      <c r="K2908" s="69">
        <f t="shared" si="247"/>
        <v>64</v>
      </c>
      <c r="L2908"/>
      <c r="M2908" s="85">
        <v>2854</v>
      </c>
      <c r="N2908" s="85">
        <v>2881</v>
      </c>
      <c r="O2908" s="85">
        <v>2886</v>
      </c>
      <c r="P2908" s="85">
        <v>63</v>
      </c>
      <c r="Q2908" s="70"/>
      <c r="R2908" s="85">
        <v>2886</v>
      </c>
      <c r="S2908" s="64">
        <v>2854</v>
      </c>
      <c r="T2908" s="64">
        <v>63</v>
      </c>
      <c r="U2908" s="64">
        <v>427</v>
      </c>
      <c r="V2908" s="64">
        <v>2</v>
      </c>
    </row>
    <row r="2909" spans="6:22" x14ac:dyDescent="0.25">
      <c r="F2909" s="60">
        <v>2887</v>
      </c>
      <c r="G2909" s="69">
        <f t="shared" si="244"/>
        <v>42</v>
      </c>
      <c r="H2909" s="69">
        <f t="shared" si="243"/>
        <v>11</v>
      </c>
      <c r="I2909" s="84">
        <f t="shared" si="245"/>
        <v>510</v>
      </c>
      <c r="J2909" s="60">
        <f t="shared" si="246"/>
        <v>3793</v>
      </c>
      <c r="K2909" s="69">
        <f t="shared" si="247"/>
        <v>64</v>
      </c>
      <c r="L2909"/>
      <c r="M2909" s="85">
        <v>2855</v>
      </c>
      <c r="N2909" s="85">
        <v>2881</v>
      </c>
      <c r="O2909" s="85">
        <v>2887</v>
      </c>
      <c r="P2909" s="85">
        <v>63</v>
      </c>
      <c r="Q2909" s="70"/>
      <c r="R2909" s="85">
        <v>2887</v>
      </c>
      <c r="S2909" s="64">
        <v>2855</v>
      </c>
      <c r="T2909" s="64">
        <v>63</v>
      </c>
      <c r="U2909" s="64">
        <v>427</v>
      </c>
      <c r="V2909" s="64">
        <v>3</v>
      </c>
    </row>
    <row r="2910" spans="6:22" x14ac:dyDescent="0.25">
      <c r="F2910" s="60">
        <v>2888</v>
      </c>
      <c r="G2910" s="69">
        <f t="shared" si="244"/>
        <v>42</v>
      </c>
      <c r="H2910" s="69">
        <f t="shared" si="243"/>
        <v>11</v>
      </c>
      <c r="I2910" s="84">
        <f t="shared" si="245"/>
        <v>510</v>
      </c>
      <c r="J2910" s="60">
        <f t="shared" si="246"/>
        <v>3793</v>
      </c>
      <c r="K2910" s="69">
        <f t="shared" si="247"/>
        <v>64</v>
      </c>
      <c r="L2910"/>
      <c r="M2910" s="85">
        <v>2856</v>
      </c>
      <c r="N2910" s="85">
        <v>2881</v>
      </c>
      <c r="O2910" s="85">
        <v>2888</v>
      </c>
      <c r="P2910" s="85">
        <v>63</v>
      </c>
      <c r="Q2910" s="70"/>
      <c r="R2910" s="85">
        <v>2888</v>
      </c>
      <c r="S2910" s="64">
        <v>2856</v>
      </c>
      <c r="T2910" s="64">
        <v>63</v>
      </c>
      <c r="U2910" s="64">
        <v>427</v>
      </c>
      <c r="V2910" s="64">
        <v>4</v>
      </c>
    </row>
    <row r="2911" spans="6:22" x14ac:dyDescent="0.25">
      <c r="F2911" s="60">
        <v>2889</v>
      </c>
      <c r="G2911" s="69">
        <f t="shared" si="244"/>
        <v>43</v>
      </c>
      <c r="H2911" s="69">
        <f t="shared" si="243"/>
        <v>11</v>
      </c>
      <c r="I2911" s="84">
        <f t="shared" si="245"/>
        <v>518</v>
      </c>
      <c r="J2911" s="60">
        <f t="shared" si="246"/>
        <v>3881</v>
      </c>
      <c r="K2911" s="69">
        <f t="shared" si="247"/>
        <v>64</v>
      </c>
      <c r="L2911"/>
      <c r="M2911" s="85">
        <v>3649</v>
      </c>
      <c r="N2911" s="85">
        <v>2881</v>
      </c>
      <c r="O2911" s="85">
        <v>2889</v>
      </c>
      <c r="P2911" s="85">
        <v>81</v>
      </c>
      <c r="Q2911" s="70"/>
      <c r="R2911" s="85">
        <v>2889</v>
      </c>
      <c r="S2911" s="64">
        <v>3649</v>
      </c>
      <c r="T2911" s="64">
        <v>81</v>
      </c>
      <c r="U2911" s="64">
        <v>427</v>
      </c>
      <c r="V2911" s="64">
        <v>1</v>
      </c>
    </row>
    <row r="2912" spans="6:22" x14ac:dyDescent="0.25">
      <c r="F2912" s="60">
        <v>2890</v>
      </c>
      <c r="G2912" s="69">
        <f t="shared" si="244"/>
        <v>43</v>
      </c>
      <c r="H2912" s="69">
        <f t="shared" si="243"/>
        <v>11</v>
      </c>
      <c r="I2912" s="84">
        <f t="shared" si="245"/>
        <v>518</v>
      </c>
      <c r="J2912" s="60">
        <f t="shared" si="246"/>
        <v>3881</v>
      </c>
      <c r="K2912" s="69">
        <f t="shared" si="247"/>
        <v>64</v>
      </c>
      <c r="L2912"/>
      <c r="M2912" s="85">
        <v>3650</v>
      </c>
      <c r="N2912" s="85">
        <v>2881</v>
      </c>
      <c r="O2912" s="85">
        <v>2890</v>
      </c>
      <c r="P2912" s="85">
        <v>81</v>
      </c>
      <c r="Q2912" s="70"/>
      <c r="R2912" s="85">
        <v>2890</v>
      </c>
      <c r="S2912" s="64">
        <v>3650</v>
      </c>
      <c r="T2912" s="64">
        <v>81</v>
      </c>
      <c r="U2912" s="64">
        <v>427</v>
      </c>
      <c r="V2912" s="64">
        <v>2</v>
      </c>
    </row>
    <row r="2913" spans="6:22" x14ac:dyDescent="0.25">
      <c r="F2913" s="60">
        <v>2891</v>
      </c>
      <c r="G2913" s="69">
        <f t="shared" si="244"/>
        <v>43</v>
      </c>
      <c r="H2913" s="69">
        <f t="shared" si="243"/>
        <v>11</v>
      </c>
      <c r="I2913" s="84">
        <f t="shared" si="245"/>
        <v>518</v>
      </c>
      <c r="J2913" s="60">
        <f t="shared" si="246"/>
        <v>3881</v>
      </c>
      <c r="K2913" s="69">
        <f t="shared" si="247"/>
        <v>64</v>
      </c>
      <c r="L2913"/>
      <c r="M2913" s="85">
        <v>3651</v>
      </c>
      <c r="N2913" s="85">
        <v>2881</v>
      </c>
      <c r="O2913" s="85">
        <v>2891</v>
      </c>
      <c r="P2913" s="85">
        <v>81</v>
      </c>
      <c r="Q2913" s="70"/>
      <c r="R2913" s="85">
        <v>2891</v>
      </c>
      <c r="S2913" s="64">
        <v>3651</v>
      </c>
      <c r="T2913" s="64">
        <v>81</v>
      </c>
      <c r="U2913" s="64">
        <v>427</v>
      </c>
      <c r="V2913" s="64">
        <v>3</v>
      </c>
    </row>
    <row r="2914" spans="6:22" x14ac:dyDescent="0.25">
      <c r="F2914" s="60">
        <v>2892</v>
      </c>
      <c r="G2914" s="69">
        <f t="shared" si="244"/>
        <v>43</v>
      </c>
      <c r="H2914" s="69">
        <f t="shared" si="243"/>
        <v>11</v>
      </c>
      <c r="I2914" s="84">
        <f t="shared" si="245"/>
        <v>518</v>
      </c>
      <c r="J2914" s="60">
        <f t="shared" si="246"/>
        <v>3881</v>
      </c>
      <c r="K2914" s="69">
        <f t="shared" si="247"/>
        <v>64</v>
      </c>
      <c r="L2914"/>
      <c r="M2914" s="85">
        <v>3652</v>
      </c>
      <c r="N2914" s="85">
        <v>2881</v>
      </c>
      <c r="O2914" s="85">
        <v>2892</v>
      </c>
      <c r="P2914" s="85">
        <v>81</v>
      </c>
      <c r="Q2914" s="70"/>
      <c r="R2914" s="85">
        <v>2892</v>
      </c>
      <c r="S2914" s="64">
        <v>3652</v>
      </c>
      <c r="T2914" s="64">
        <v>81</v>
      </c>
      <c r="U2914" s="64">
        <v>427</v>
      </c>
      <c r="V2914" s="64">
        <v>4</v>
      </c>
    </row>
    <row r="2915" spans="6:22" x14ac:dyDescent="0.25">
      <c r="F2915" s="60">
        <v>2893</v>
      </c>
      <c r="G2915" s="69">
        <f t="shared" si="244"/>
        <v>44</v>
      </c>
      <c r="H2915" s="69">
        <f t="shared" si="243"/>
        <v>11</v>
      </c>
      <c r="I2915" s="84">
        <f t="shared" si="245"/>
        <v>526</v>
      </c>
      <c r="J2915" s="60">
        <f t="shared" si="246"/>
        <v>3969</v>
      </c>
      <c r="K2915" s="69">
        <f t="shared" si="247"/>
        <v>64</v>
      </c>
      <c r="L2915"/>
      <c r="M2915" s="85">
        <v>3921</v>
      </c>
      <c r="N2915" s="85">
        <v>2881</v>
      </c>
      <c r="O2915" s="85">
        <v>2893</v>
      </c>
      <c r="P2915" s="85">
        <v>87</v>
      </c>
      <c r="Q2915" s="70"/>
      <c r="R2915" s="85">
        <v>2893</v>
      </c>
      <c r="S2915" s="64">
        <v>3921</v>
      </c>
      <c r="T2915" s="64">
        <v>87</v>
      </c>
      <c r="U2915" s="64">
        <v>427</v>
      </c>
      <c r="V2915" s="64">
        <v>1</v>
      </c>
    </row>
    <row r="2916" spans="6:22" x14ac:dyDescent="0.25">
      <c r="F2916" s="60">
        <v>2894</v>
      </c>
      <c r="G2916" s="69">
        <f t="shared" si="244"/>
        <v>44</v>
      </c>
      <c r="H2916" s="69">
        <f t="shared" si="243"/>
        <v>11</v>
      </c>
      <c r="I2916" s="84">
        <f t="shared" si="245"/>
        <v>526</v>
      </c>
      <c r="J2916" s="60">
        <f t="shared" si="246"/>
        <v>3969</v>
      </c>
      <c r="K2916" s="69">
        <f t="shared" si="247"/>
        <v>64</v>
      </c>
      <c r="L2916"/>
      <c r="M2916" s="85">
        <v>3922</v>
      </c>
      <c r="N2916" s="85">
        <v>2881</v>
      </c>
      <c r="O2916" s="85">
        <v>2894</v>
      </c>
      <c r="P2916" s="85">
        <v>87</v>
      </c>
      <c r="Q2916" s="70"/>
      <c r="R2916" s="85">
        <v>2894</v>
      </c>
      <c r="S2916" s="64">
        <v>3922</v>
      </c>
      <c r="T2916" s="64">
        <v>87</v>
      </c>
      <c r="U2916" s="64">
        <v>427</v>
      </c>
      <c r="V2916" s="64">
        <v>2</v>
      </c>
    </row>
    <row r="2917" spans="6:22" x14ac:dyDescent="0.25">
      <c r="F2917" s="60">
        <v>2895</v>
      </c>
      <c r="G2917" s="69">
        <f t="shared" si="244"/>
        <v>44</v>
      </c>
      <c r="H2917" s="69">
        <f t="shared" si="243"/>
        <v>11</v>
      </c>
      <c r="I2917" s="84">
        <f t="shared" si="245"/>
        <v>526</v>
      </c>
      <c r="J2917" s="60">
        <f t="shared" si="246"/>
        <v>3969</v>
      </c>
      <c r="K2917" s="69">
        <f t="shared" si="247"/>
        <v>64</v>
      </c>
      <c r="L2917"/>
      <c r="M2917" s="85">
        <v>3923</v>
      </c>
      <c r="N2917" s="85">
        <v>2881</v>
      </c>
      <c r="O2917" s="85">
        <v>2895</v>
      </c>
      <c r="P2917" s="85">
        <v>87</v>
      </c>
      <c r="Q2917" s="70"/>
      <c r="R2917" s="85">
        <v>2895</v>
      </c>
      <c r="S2917" s="64">
        <v>3923</v>
      </c>
      <c r="T2917" s="64">
        <v>87</v>
      </c>
      <c r="U2917" s="64">
        <v>427</v>
      </c>
      <c r="V2917" s="64">
        <v>3</v>
      </c>
    </row>
    <row r="2918" spans="6:22" x14ac:dyDescent="0.25">
      <c r="F2918" s="60">
        <v>2896</v>
      </c>
      <c r="G2918" s="69">
        <f t="shared" si="244"/>
        <v>44</v>
      </c>
      <c r="H2918" s="69">
        <f t="shared" si="243"/>
        <v>11</v>
      </c>
      <c r="I2918" s="84">
        <f t="shared" si="245"/>
        <v>526</v>
      </c>
      <c r="J2918" s="60">
        <f t="shared" si="246"/>
        <v>3969</v>
      </c>
      <c r="K2918" s="69">
        <f t="shared" si="247"/>
        <v>64</v>
      </c>
      <c r="L2918"/>
      <c r="M2918" s="85">
        <v>3924</v>
      </c>
      <c r="N2918" s="85">
        <v>2881</v>
      </c>
      <c r="O2918" s="85">
        <v>2896</v>
      </c>
      <c r="P2918" s="85">
        <v>87</v>
      </c>
      <c r="Q2918" s="70"/>
      <c r="R2918" s="85">
        <v>2896</v>
      </c>
      <c r="S2918" s="64">
        <v>3924</v>
      </c>
      <c r="T2918" s="64">
        <v>87</v>
      </c>
      <c r="U2918" s="64">
        <v>427</v>
      </c>
      <c r="V2918" s="64">
        <v>4</v>
      </c>
    </row>
    <row r="2919" spans="6:22" x14ac:dyDescent="0.25">
      <c r="F2919" s="60">
        <v>2897</v>
      </c>
      <c r="G2919" s="69">
        <f t="shared" si="244"/>
        <v>45</v>
      </c>
      <c r="H2919" s="69">
        <f t="shared" ref="H2919:H2982" si="248">H2647+1</f>
        <v>11</v>
      </c>
      <c r="I2919" s="84">
        <f t="shared" si="245"/>
        <v>534</v>
      </c>
      <c r="J2919" s="60">
        <f t="shared" si="246"/>
        <v>4057</v>
      </c>
      <c r="K2919" s="69">
        <f t="shared" si="247"/>
        <v>64</v>
      </c>
      <c r="L2919"/>
      <c r="M2919" s="85">
        <v>4717</v>
      </c>
      <c r="N2919" s="85">
        <v>2881</v>
      </c>
      <c r="O2919" s="85">
        <v>2897</v>
      </c>
      <c r="P2919" s="85">
        <v>104</v>
      </c>
      <c r="Q2919" s="70"/>
      <c r="R2919" s="85">
        <v>2897</v>
      </c>
      <c r="S2919" s="64">
        <v>4717</v>
      </c>
      <c r="T2919" s="64">
        <v>105</v>
      </c>
      <c r="U2919" s="64">
        <v>427</v>
      </c>
      <c r="V2919" s="64">
        <v>1</v>
      </c>
    </row>
    <row r="2920" spans="6:22" x14ac:dyDescent="0.25">
      <c r="F2920" s="60">
        <v>2898</v>
      </c>
      <c r="G2920" s="69">
        <f t="shared" si="244"/>
        <v>45</v>
      </c>
      <c r="H2920" s="69">
        <f t="shared" si="248"/>
        <v>11</v>
      </c>
      <c r="I2920" s="84">
        <f t="shared" si="245"/>
        <v>534</v>
      </c>
      <c r="J2920" s="60">
        <f t="shared" si="246"/>
        <v>4057</v>
      </c>
      <c r="K2920" s="69">
        <f t="shared" si="247"/>
        <v>64</v>
      </c>
      <c r="L2920"/>
      <c r="M2920" s="85">
        <v>4718</v>
      </c>
      <c r="N2920" s="85">
        <v>2881</v>
      </c>
      <c r="O2920" s="85">
        <v>2898</v>
      </c>
      <c r="P2920" s="85">
        <v>104</v>
      </c>
      <c r="Q2920" s="70"/>
      <c r="R2920" s="85">
        <v>2898</v>
      </c>
      <c r="S2920" s="64">
        <v>4718</v>
      </c>
      <c r="T2920" s="64">
        <v>105</v>
      </c>
      <c r="U2920" s="64">
        <v>427</v>
      </c>
      <c r="V2920" s="64">
        <v>2</v>
      </c>
    </row>
    <row r="2921" spans="6:22" x14ac:dyDescent="0.25">
      <c r="F2921" s="60">
        <v>2899</v>
      </c>
      <c r="G2921" s="69">
        <f t="shared" si="244"/>
        <v>45</v>
      </c>
      <c r="H2921" s="69">
        <f t="shared" si="248"/>
        <v>11</v>
      </c>
      <c r="I2921" s="84">
        <f t="shared" si="245"/>
        <v>534</v>
      </c>
      <c r="J2921" s="60">
        <f t="shared" si="246"/>
        <v>4057</v>
      </c>
      <c r="K2921" s="69">
        <f t="shared" si="247"/>
        <v>64</v>
      </c>
      <c r="L2921"/>
      <c r="M2921" s="85">
        <v>4719</v>
      </c>
      <c r="N2921" s="85">
        <v>2881</v>
      </c>
      <c r="O2921" s="85">
        <v>2899</v>
      </c>
      <c r="P2921" s="85">
        <v>104</v>
      </c>
      <c r="Q2921" s="70"/>
      <c r="R2921" s="85">
        <v>2899</v>
      </c>
      <c r="S2921" s="64">
        <v>4719</v>
      </c>
      <c r="T2921" s="64">
        <v>105</v>
      </c>
      <c r="U2921" s="64">
        <v>427</v>
      </c>
      <c r="V2921" s="64">
        <v>3</v>
      </c>
    </row>
    <row r="2922" spans="6:22" x14ac:dyDescent="0.25">
      <c r="F2922" s="60">
        <v>2900</v>
      </c>
      <c r="G2922" s="69">
        <f t="shared" si="244"/>
        <v>45</v>
      </c>
      <c r="H2922" s="69">
        <f t="shared" si="248"/>
        <v>11</v>
      </c>
      <c r="I2922" s="84">
        <f t="shared" si="245"/>
        <v>534</v>
      </c>
      <c r="J2922" s="60">
        <f t="shared" si="246"/>
        <v>4057</v>
      </c>
      <c r="K2922" s="69">
        <f t="shared" si="247"/>
        <v>64</v>
      </c>
      <c r="L2922"/>
      <c r="M2922" s="85">
        <v>4720</v>
      </c>
      <c r="N2922" s="85">
        <v>2881</v>
      </c>
      <c r="O2922" s="85">
        <v>2900</v>
      </c>
      <c r="P2922" s="85">
        <v>104</v>
      </c>
      <c r="Q2922" s="70"/>
      <c r="R2922" s="85">
        <v>2900</v>
      </c>
      <c r="S2922" s="64">
        <v>4720</v>
      </c>
      <c r="T2922" s="64">
        <v>105</v>
      </c>
      <c r="U2922" s="64">
        <v>427</v>
      </c>
      <c r="V2922" s="64">
        <v>4</v>
      </c>
    </row>
    <row r="2923" spans="6:22" x14ac:dyDescent="0.25">
      <c r="F2923" s="60">
        <v>2901</v>
      </c>
      <c r="G2923" s="69">
        <f t="shared" si="244"/>
        <v>46</v>
      </c>
      <c r="H2923" s="69">
        <f t="shared" si="248"/>
        <v>11</v>
      </c>
      <c r="I2923" s="84">
        <f t="shared" si="245"/>
        <v>542</v>
      </c>
      <c r="J2923" s="60">
        <f t="shared" si="246"/>
        <v>4145</v>
      </c>
      <c r="K2923" s="69">
        <f t="shared" si="247"/>
        <v>64</v>
      </c>
      <c r="L2923"/>
      <c r="M2923" s="85">
        <v>4989</v>
      </c>
      <c r="N2923" s="85">
        <v>2881</v>
      </c>
      <c r="O2923" s="85">
        <v>2901</v>
      </c>
      <c r="P2923" s="85">
        <v>110</v>
      </c>
      <c r="Q2923" s="70"/>
      <c r="R2923" s="85">
        <v>2901</v>
      </c>
      <c r="S2923" s="64">
        <v>4989</v>
      </c>
      <c r="T2923" s="64">
        <v>111</v>
      </c>
      <c r="U2923" s="64">
        <v>427</v>
      </c>
      <c r="V2923" s="64">
        <v>1</v>
      </c>
    </row>
    <row r="2924" spans="6:22" x14ac:dyDescent="0.25">
      <c r="F2924" s="60">
        <v>2902</v>
      </c>
      <c r="G2924" s="69">
        <f t="shared" si="244"/>
        <v>46</v>
      </c>
      <c r="H2924" s="69">
        <f t="shared" si="248"/>
        <v>11</v>
      </c>
      <c r="I2924" s="84">
        <f t="shared" si="245"/>
        <v>542</v>
      </c>
      <c r="J2924" s="60">
        <f t="shared" si="246"/>
        <v>4145</v>
      </c>
      <c r="K2924" s="69">
        <f t="shared" si="247"/>
        <v>64</v>
      </c>
      <c r="L2924"/>
      <c r="M2924" s="85">
        <v>4990</v>
      </c>
      <c r="N2924" s="85">
        <v>2881</v>
      </c>
      <c r="O2924" s="85">
        <v>2902</v>
      </c>
      <c r="P2924" s="85">
        <v>110</v>
      </c>
      <c r="Q2924" s="70"/>
      <c r="R2924" s="85">
        <v>2902</v>
      </c>
      <c r="S2924" s="64">
        <v>4990</v>
      </c>
      <c r="T2924" s="64">
        <v>111</v>
      </c>
      <c r="U2924" s="64">
        <v>427</v>
      </c>
      <c r="V2924" s="64">
        <v>2</v>
      </c>
    </row>
    <row r="2925" spans="6:22" x14ac:dyDescent="0.25">
      <c r="F2925" s="60">
        <v>2903</v>
      </c>
      <c r="G2925" s="69">
        <f t="shared" si="244"/>
        <v>46</v>
      </c>
      <c r="H2925" s="69">
        <f t="shared" si="248"/>
        <v>11</v>
      </c>
      <c r="I2925" s="84">
        <f t="shared" si="245"/>
        <v>542</v>
      </c>
      <c r="J2925" s="60">
        <f t="shared" si="246"/>
        <v>4145</v>
      </c>
      <c r="K2925" s="69">
        <f t="shared" si="247"/>
        <v>64</v>
      </c>
      <c r="L2925"/>
      <c r="M2925" s="85">
        <v>4991</v>
      </c>
      <c r="N2925" s="85">
        <v>2881</v>
      </c>
      <c r="O2925" s="85">
        <v>2903</v>
      </c>
      <c r="P2925" s="85">
        <v>110</v>
      </c>
      <c r="Q2925" s="70"/>
      <c r="R2925" s="85">
        <v>2903</v>
      </c>
      <c r="S2925" s="64">
        <v>4991</v>
      </c>
      <c r="T2925" s="64">
        <v>111</v>
      </c>
      <c r="U2925" s="64">
        <v>427</v>
      </c>
      <c r="V2925" s="64">
        <v>3</v>
      </c>
    </row>
    <row r="2926" spans="6:22" x14ac:dyDescent="0.25">
      <c r="F2926" s="60">
        <v>2904</v>
      </c>
      <c r="G2926" s="69">
        <f t="shared" si="244"/>
        <v>46</v>
      </c>
      <c r="H2926" s="69">
        <f t="shared" si="248"/>
        <v>11</v>
      </c>
      <c r="I2926" s="84">
        <f t="shared" si="245"/>
        <v>542</v>
      </c>
      <c r="J2926" s="60">
        <f t="shared" si="246"/>
        <v>4145</v>
      </c>
      <c r="K2926" s="69">
        <f t="shared" si="247"/>
        <v>64</v>
      </c>
      <c r="L2926"/>
      <c r="M2926" s="85">
        <v>4992</v>
      </c>
      <c r="N2926" s="85">
        <v>2881</v>
      </c>
      <c r="O2926" s="85">
        <v>2904</v>
      </c>
      <c r="P2926" s="85">
        <v>110</v>
      </c>
      <c r="Q2926" s="70"/>
      <c r="R2926" s="85">
        <v>2904</v>
      </c>
      <c r="S2926" s="64">
        <v>4992</v>
      </c>
      <c r="T2926" s="64">
        <v>111</v>
      </c>
      <c r="U2926" s="64">
        <v>427</v>
      </c>
      <c r="V2926" s="64">
        <v>4</v>
      </c>
    </row>
    <row r="2927" spans="6:22" x14ac:dyDescent="0.25">
      <c r="F2927" s="60">
        <v>2905</v>
      </c>
      <c r="G2927" s="69">
        <f t="shared" si="244"/>
        <v>47</v>
      </c>
      <c r="H2927" s="69">
        <f t="shared" si="248"/>
        <v>11</v>
      </c>
      <c r="I2927" s="84">
        <f t="shared" si="245"/>
        <v>550</v>
      </c>
      <c r="J2927" s="60">
        <f t="shared" si="246"/>
        <v>4233</v>
      </c>
      <c r="K2927" s="69">
        <f t="shared" si="247"/>
        <v>65</v>
      </c>
      <c r="L2927"/>
      <c r="M2927" s="85">
        <v>5785</v>
      </c>
      <c r="N2927" s="85">
        <v>2881</v>
      </c>
      <c r="O2927" s="85">
        <v>2905</v>
      </c>
      <c r="P2927" s="85">
        <v>127</v>
      </c>
      <c r="Q2927" s="70"/>
      <c r="R2927" s="85">
        <v>2905</v>
      </c>
      <c r="S2927" s="64">
        <v>5785</v>
      </c>
      <c r="T2927" s="64">
        <v>128</v>
      </c>
      <c r="U2927" s="64">
        <v>427</v>
      </c>
      <c r="V2927" s="64">
        <v>1</v>
      </c>
    </row>
    <row r="2928" spans="6:22" x14ac:dyDescent="0.25">
      <c r="F2928" s="60">
        <v>2906</v>
      </c>
      <c r="G2928" s="69">
        <f t="shared" si="244"/>
        <v>47</v>
      </c>
      <c r="H2928" s="69">
        <f t="shared" si="248"/>
        <v>11</v>
      </c>
      <c r="I2928" s="84">
        <f t="shared" si="245"/>
        <v>550</v>
      </c>
      <c r="J2928" s="60">
        <f t="shared" si="246"/>
        <v>4233</v>
      </c>
      <c r="K2928" s="69">
        <f t="shared" si="247"/>
        <v>65</v>
      </c>
      <c r="L2928"/>
      <c r="M2928" s="85">
        <v>5786</v>
      </c>
      <c r="N2928" s="85">
        <v>2881</v>
      </c>
      <c r="O2928" s="85">
        <v>2906</v>
      </c>
      <c r="P2928" s="85">
        <v>127</v>
      </c>
      <c r="Q2928" s="70"/>
      <c r="R2928" s="85">
        <v>2906</v>
      </c>
      <c r="S2928" s="64">
        <v>5786</v>
      </c>
      <c r="T2928" s="64">
        <v>128</v>
      </c>
      <c r="U2928" s="64">
        <v>427</v>
      </c>
      <c r="V2928" s="64">
        <v>2</v>
      </c>
    </row>
    <row r="2929" spans="6:22" x14ac:dyDescent="0.25">
      <c r="F2929" s="60">
        <v>2907</v>
      </c>
      <c r="G2929" s="69">
        <f t="shared" si="244"/>
        <v>47</v>
      </c>
      <c r="H2929" s="69">
        <f t="shared" si="248"/>
        <v>11</v>
      </c>
      <c r="I2929" s="84">
        <f t="shared" si="245"/>
        <v>550</v>
      </c>
      <c r="J2929" s="60">
        <f t="shared" si="246"/>
        <v>4233</v>
      </c>
      <c r="K2929" s="69">
        <f t="shared" si="247"/>
        <v>65</v>
      </c>
      <c r="L2929"/>
      <c r="M2929" s="85">
        <v>5787</v>
      </c>
      <c r="N2929" s="85">
        <v>2881</v>
      </c>
      <c r="O2929" s="85">
        <v>2907</v>
      </c>
      <c r="P2929" s="85">
        <v>127</v>
      </c>
      <c r="Q2929" s="70"/>
      <c r="R2929" s="85">
        <v>2907</v>
      </c>
      <c r="S2929" s="64">
        <v>5787</v>
      </c>
      <c r="T2929" s="64">
        <v>128</v>
      </c>
      <c r="U2929" s="64">
        <v>427</v>
      </c>
      <c r="V2929" s="64">
        <v>3</v>
      </c>
    </row>
    <row r="2930" spans="6:22" x14ac:dyDescent="0.25">
      <c r="F2930" s="60">
        <v>2908</v>
      </c>
      <c r="G2930" s="69">
        <f t="shared" si="244"/>
        <v>47</v>
      </c>
      <c r="H2930" s="69">
        <f t="shared" si="248"/>
        <v>11</v>
      </c>
      <c r="I2930" s="84">
        <f t="shared" si="245"/>
        <v>550</v>
      </c>
      <c r="J2930" s="60">
        <f t="shared" si="246"/>
        <v>4233</v>
      </c>
      <c r="K2930" s="69">
        <f t="shared" si="247"/>
        <v>65</v>
      </c>
      <c r="L2930"/>
      <c r="M2930" s="85">
        <v>5788</v>
      </c>
      <c r="N2930" s="85">
        <v>2881</v>
      </c>
      <c r="O2930" s="85">
        <v>2908</v>
      </c>
      <c r="P2930" s="85">
        <v>127</v>
      </c>
      <c r="Q2930" s="70"/>
      <c r="R2930" s="85">
        <v>2908</v>
      </c>
      <c r="S2930" s="64">
        <v>5788</v>
      </c>
      <c r="T2930" s="64">
        <v>128</v>
      </c>
      <c r="U2930" s="64">
        <v>427</v>
      </c>
      <c r="V2930" s="64">
        <v>4</v>
      </c>
    </row>
    <row r="2931" spans="6:22" x14ac:dyDescent="0.25">
      <c r="F2931" s="60">
        <v>2909</v>
      </c>
      <c r="G2931" s="69">
        <f t="shared" si="244"/>
        <v>48</v>
      </c>
      <c r="H2931" s="69">
        <f t="shared" si="248"/>
        <v>11</v>
      </c>
      <c r="I2931" s="84">
        <f t="shared" si="245"/>
        <v>558</v>
      </c>
      <c r="J2931" s="60">
        <f t="shared" si="246"/>
        <v>4321</v>
      </c>
      <c r="K2931" s="69">
        <f t="shared" si="247"/>
        <v>65</v>
      </c>
      <c r="L2931"/>
      <c r="M2931" s="85">
        <v>6057</v>
      </c>
      <c r="N2931" s="85">
        <v>2881</v>
      </c>
      <c r="O2931" s="85">
        <v>2909</v>
      </c>
      <c r="P2931" s="85">
        <v>132</v>
      </c>
      <c r="Q2931" s="70"/>
      <c r="R2931" s="85">
        <v>2909</v>
      </c>
      <c r="S2931" s="64">
        <v>6057</v>
      </c>
      <c r="T2931" s="64">
        <v>134</v>
      </c>
      <c r="U2931" s="64">
        <v>427</v>
      </c>
      <c r="V2931" s="64">
        <v>1</v>
      </c>
    </row>
    <row r="2932" spans="6:22" x14ac:dyDescent="0.25">
      <c r="F2932" s="60">
        <v>2910</v>
      </c>
      <c r="G2932" s="69">
        <f t="shared" si="244"/>
        <v>48</v>
      </c>
      <c r="H2932" s="69">
        <f t="shared" si="248"/>
        <v>11</v>
      </c>
      <c r="I2932" s="84">
        <f t="shared" si="245"/>
        <v>558</v>
      </c>
      <c r="J2932" s="60">
        <f t="shared" si="246"/>
        <v>4321</v>
      </c>
      <c r="K2932" s="69">
        <f t="shared" si="247"/>
        <v>65</v>
      </c>
      <c r="L2932"/>
      <c r="M2932" s="85">
        <v>6058</v>
      </c>
      <c r="N2932" s="85">
        <v>2881</v>
      </c>
      <c r="O2932" s="85">
        <v>2910</v>
      </c>
      <c r="P2932" s="85">
        <v>132</v>
      </c>
      <c r="Q2932" s="70"/>
      <c r="R2932" s="85">
        <v>2910</v>
      </c>
      <c r="S2932" s="64">
        <v>6058</v>
      </c>
      <c r="T2932" s="64">
        <v>134</v>
      </c>
      <c r="U2932" s="64">
        <v>427</v>
      </c>
      <c r="V2932" s="64">
        <v>2</v>
      </c>
    </row>
    <row r="2933" spans="6:22" x14ac:dyDescent="0.25">
      <c r="F2933" s="60">
        <v>2911</v>
      </c>
      <c r="G2933" s="69">
        <f t="shared" si="244"/>
        <v>48</v>
      </c>
      <c r="H2933" s="69">
        <f t="shared" si="248"/>
        <v>11</v>
      </c>
      <c r="I2933" s="84">
        <f t="shared" si="245"/>
        <v>558</v>
      </c>
      <c r="J2933" s="60">
        <f t="shared" si="246"/>
        <v>4321</v>
      </c>
      <c r="K2933" s="69">
        <f t="shared" si="247"/>
        <v>65</v>
      </c>
      <c r="L2933"/>
      <c r="M2933" s="85">
        <v>6059</v>
      </c>
      <c r="N2933" s="85">
        <v>2881</v>
      </c>
      <c r="O2933" s="85">
        <v>2911</v>
      </c>
      <c r="P2933" s="85">
        <v>132</v>
      </c>
      <c r="Q2933" s="70"/>
      <c r="R2933" s="85">
        <v>2911</v>
      </c>
      <c r="S2933" s="64">
        <v>6059</v>
      </c>
      <c r="T2933" s="64">
        <v>134</v>
      </c>
      <c r="U2933" s="64">
        <v>427</v>
      </c>
      <c r="V2933" s="64">
        <v>3</v>
      </c>
    </row>
    <row r="2934" spans="6:22" x14ac:dyDescent="0.25">
      <c r="F2934" s="60">
        <v>2912</v>
      </c>
      <c r="G2934" s="69">
        <f t="shared" si="244"/>
        <v>48</v>
      </c>
      <c r="H2934" s="69">
        <f t="shared" si="248"/>
        <v>11</v>
      </c>
      <c r="I2934" s="84">
        <f t="shared" si="245"/>
        <v>558</v>
      </c>
      <c r="J2934" s="60">
        <f t="shared" si="246"/>
        <v>4321</v>
      </c>
      <c r="K2934" s="69">
        <f t="shared" si="247"/>
        <v>65</v>
      </c>
      <c r="L2934"/>
      <c r="M2934" s="85">
        <v>6060</v>
      </c>
      <c r="N2934" s="85">
        <v>2881</v>
      </c>
      <c r="O2934" s="85">
        <v>2912</v>
      </c>
      <c r="P2934" s="85">
        <v>132</v>
      </c>
      <c r="Q2934" s="70"/>
      <c r="R2934" s="85">
        <v>2912</v>
      </c>
      <c r="S2934" s="64">
        <v>6060</v>
      </c>
      <c r="T2934" s="64">
        <v>134</v>
      </c>
      <c r="U2934" s="64">
        <v>427</v>
      </c>
      <c r="V2934" s="64">
        <v>4</v>
      </c>
    </row>
    <row r="2935" spans="6:22" x14ac:dyDescent="0.25">
      <c r="F2935" s="60">
        <v>2913</v>
      </c>
      <c r="G2935" s="69">
        <f t="shared" si="244"/>
        <v>49</v>
      </c>
      <c r="H2935" s="69">
        <f t="shared" si="248"/>
        <v>11</v>
      </c>
      <c r="I2935" s="84">
        <f t="shared" si="245"/>
        <v>566</v>
      </c>
      <c r="J2935" s="60">
        <f t="shared" si="246"/>
        <v>4409</v>
      </c>
      <c r="K2935" s="69">
        <f t="shared" si="247"/>
        <v>65</v>
      </c>
      <c r="L2935"/>
      <c r="M2935" s="85">
        <v>437</v>
      </c>
      <c r="N2935" s="85">
        <v>2913</v>
      </c>
      <c r="O2935" s="85">
        <v>2913</v>
      </c>
      <c r="P2935" s="85">
        <v>10</v>
      </c>
      <c r="Q2935" s="70"/>
      <c r="R2935" s="85">
        <v>2913</v>
      </c>
      <c r="S2935" s="64">
        <v>437</v>
      </c>
      <c r="T2935" s="64">
        <v>10</v>
      </c>
      <c r="U2935" s="64">
        <v>430</v>
      </c>
      <c r="V2935" s="64">
        <v>1</v>
      </c>
    </row>
    <row r="2936" spans="6:22" x14ac:dyDescent="0.25">
      <c r="F2936" s="60">
        <v>2914</v>
      </c>
      <c r="G2936" s="69">
        <f t="shared" si="244"/>
        <v>49</v>
      </c>
      <c r="H2936" s="69">
        <f t="shared" si="248"/>
        <v>11</v>
      </c>
      <c r="I2936" s="84">
        <f t="shared" si="245"/>
        <v>566</v>
      </c>
      <c r="J2936" s="60">
        <f t="shared" si="246"/>
        <v>4409</v>
      </c>
      <c r="K2936" s="69">
        <f t="shared" si="247"/>
        <v>65</v>
      </c>
      <c r="L2936"/>
      <c r="M2936" s="85">
        <v>438</v>
      </c>
      <c r="N2936" s="85">
        <v>2913</v>
      </c>
      <c r="O2936" s="85">
        <v>2914</v>
      </c>
      <c r="P2936" s="85">
        <v>10</v>
      </c>
      <c r="Q2936" s="70"/>
      <c r="R2936" s="85">
        <v>2914</v>
      </c>
      <c r="S2936" s="64">
        <v>438</v>
      </c>
      <c r="T2936" s="64">
        <v>10</v>
      </c>
      <c r="U2936" s="64">
        <v>430</v>
      </c>
      <c r="V2936" s="64">
        <v>2</v>
      </c>
    </row>
    <row r="2937" spans="6:22" x14ac:dyDescent="0.25">
      <c r="F2937" s="60">
        <v>2915</v>
      </c>
      <c r="G2937" s="69">
        <f t="shared" si="244"/>
        <v>49</v>
      </c>
      <c r="H2937" s="69">
        <f t="shared" si="248"/>
        <v>11</v>
      </c>
      <c r="I2937" s="84">
        <f t="shared" si="245"/>
        <v>566</v>
      </c>
      <c r="J2937" s="60">
        <f t="shared" si="246"/>
        <v>4409</v>
      </c>
      <c r="K2937" s="69">
        <f t="shared" si="247"/>
        <v>65</v>
      </c>
      <c r="L2937"/>
      <c r="M2937" s="85">
        <v>439</v>
      </c>
      <c r="N2937" s="85">
        <v>2913</v>
      </c>
      <c r="O2937" s="85">
        <v>2915</v>
      </c>
      <c r="P2937" s="85">
        <v>10</v>
      </c>
      <c r="Q2937" s="70"/>
      <c r="R2937" s="85">
        <v>2915</v>
      </c>
      <c r="S2937" s="64">
        <v>439</v>
      </c>
      <c r="T2937" s="64">
        <v>10</v>
      </c>
      <c r="U2937" s="64">
        <v>430</v>
      </c>
      <c r="V2937" s="64">
        <v>3</v>
      </c>
    </row>
    <row r="2938" spans="6:22" x14ac:dyDescent="0.25">
      <c r="F2938" s="60">
        <v>2916</v>
      </c>
      <c r="G2938" s="69">
        <f t="shared" si="244"/>
        <v>49</v>
      </c>
      <c r="H2938" s="69">
        <f t="shared" si="248"/>
        <v>11</v>
      </c>
      <c r="I2938" s="84">
        <f t="shared" si="245"/>
        <v>566</v>
      </c>
      <c r="J2938" s="60">
        <f t="shared" si="246"/>
        <v>4409</v>
      </c>
      <c r="K2938" s="69">
        <f t="shared" si="247"/>
        <v>65</v>
      </c>
      <c r="L2938"/>
      <c r="M2938" s="85">
        <v>440</v>
      </c>
      <c r="N2938" s="85">
        <v>2913</v>
      </c>
      <c r="O2938" s="85">
        <v>2916</v>
      </c>
      <c r="P2938" s="85">
        <v>10</v>
      </c>
      <c r="Q2938" s="70"/>
      <c r="R2938" s="85">
        <v>2916</v>
      </c>
      <c r="S2938" s="64">
        <v>440</v>
      </c>
      <c r="T2938" s="64">
        <v>10</v>
      </c>
      <c r="U2938" s="64">
        <v>430</v>
      </c>
      <c r="V2938" s="64">
        <v>4</v>
      </c>
    </row>
    <row r="2939" spans="6:22" x14ac:dyDescent="0.25">
      <c r="F2939" s="60">
        <v>2917</v>
      </c>
      <c r="G2939" s="69">
        <f t="shared" ref="G2939:G3002" si="249">G2935+1</f>
        <v>50</v>
      </c>
      <c r="H2939" s="69">
        <f t="shared" si="248"/>
        <v>11</v>
      </c>
      <c r="I2939" s="84">
        <f t="shared" si="245"/>
        <v>574</v>
      </c>
      <c r="J2939" s="60">
        <f t="shared" si="246"/>
        <v>4497</v>
      </c>
      <c r="K2939" s="69">
        <f t="shared" si="247"/>
        <v>65</v>
      </c>
      <c r="L2939"/>
      <c r="M2939" s="85">
        <v>709</v>
      </c>
      <c r="N2939" s="85">
        <v>2913</v>
      </c>
      <c r="O2939" s="85">
        <v>2917</v>
      </c>
      <c r="P2939" s="85">
        <v>16</v>
      </c>
      <c r="Q2939" s="70"/>
      <c r="R2939" s="85">
        <v>2917</v>
      </c>
      <c r="S2939" s="64">
        <v>709</v>
      </c>
      <c r="T2939" s="64">
        <v>16</v>
      </c>
      <c r="U2939" s="64">
        <v>430</v>
      </c>
      <c r="V2939" s="64">
        <v>1</v>
      </c>
    </row>
    <row r="2940" spans="6:22" x14ac:dyDescent="0.25">
      <c r="F2940" s="60">
        <v>2918</v>
      </c>
      <c r="G2940" s="69">
        <f t="shared" si="249"/>
        <v>50</v>
      </c>
      <c r="H2940" s="69">
        <f t="shared" si="248"/>
        <v>11</v>
      </c>
      <c r="I2940" s="84">
        <f t="shared" si="245"/>
        <v>574</v>
      </c>
      <c r="J2940" s="60">
        <f t="shared" si="246"/>
        <v>4497</v>
      </c>
      <c r="K2940" s="69">
        <f t="shared" si="247"/>
        <v>65</v>
      </c>
      <c r="L2940"/>
      <c r="M2940" s="85">
        <v>710</v>
      </c>
      <c r="N2940" s="85">
        <v>2913</v>
      </c>
      <c r="O2940" s="85">
        <v>2918</v>
      </c>
      <c r="P2940" s="85">
        <v>16</v>
      </c>
      <c r="Q2940" s="70"/>
      <c r="R2940" s="85">
        <v>2918</v>
      </c>
      <c r="S2940" s="64">
        <v>710</v>
      </c>
      <c r="T2940" s="64">
        <v>16</v>
      </c>
      <c r="U2940" s="64">
        <v>430</v>
      </c>
      <c r="V2940" s="64">
        <v>2</v>
      </c>
    </row>
    <row r="2941" spans="6:22" x14ac:dyDescent="0.25">
      <c r="F2941" s="60">
        <v>2919</v>
      </c>
      <c r="G2941" s="69">
        <f t="shared" si="249"/>
        <v>50</v>
      </c>
      <c r="H2941" s="69">
        <f t="shared" si="248"/>
        <v>11</v>
      </c>
      <c r="I2941" s="84">
        <f t="shared" si="245"/>
        <v>574</v>
      </c>
      <c r="J2941" s="60">
        <f t="shared" si="246"/>
        <v>4497</v>
      </c>
      <c r="K2941" s="69">
        <f t="shared" si="247"/>
        <v>65</v>
      </c>
      <c r="L2941"/>
      <c r="M2941" s="85">
        <v>711</v>
      </c>
      <c r="N2941" s="85">
        <v>2913</v>
      </c>
      <c r="O2941" s="85">
        <v>2919</v>
      </c>
      <c r="P2941" s="85">
        <v>16</v>
      </c>
      <c r="Q2941" s="70"/>
      <c r="R2941" s="85">
        <v>2919</v>
      </c>
      <c r="S2941" s="64">
        <v>711</v>
      </c>
      <c r="T2941" s="64">
        <v>16</v>
      </c>
      <c r="U2941" s="64">
        <v>430</v>
      </c>
      <c r="V2941" s="64">
        <v>3</v>
      </c>
    </row>
    <row r="2942" spans="6:22" x14ac:dyDescent="0.25">
      <c r="F2942" s="60">
        <v>2920</v>
      </c>
      <c r="G2942" s="69">
        <f t="shared" si="249"/>
        <v>50</v>
      </c>
      <c r="H2942" s="69">
        <f t="shared" si="248"/>
        <v>11</v>
      </c>
      <c r="I2942" s="84">
        <f t="shared" si="245"/>
        <v>574</v>
      </c>
      <c r="J2942" s="60">
        <f t="shared" si="246"/>
        <v>4497</v>
      </c>
      <c r="K2942" s="69">
        <f t="shared" si="247"/>
        <v>65</v>
      </c>
      <c r="L2942"/>
      <c r="M2942" s="85">
        <v>712</v>
      </c>
      <c r="N2942" s="85">
        <v>2913</v>
      </c>
      <c r="O2942" s="85">
        <v>2920</v>
      </c>
      <c r="P2942" s="85">
        <v>16</v>
      </c>
      <c r="Q2942" s="70"/>
      <c r="R2942" s="85">
        <v>2920</v>
      </c>
      <c r="S2942" s="64">
        <v>712</v>
      </c>
      <c r="T2942" s="64">
        <v>16</v>
      </c>
      <c r="U2942" s="64">
        <v>430</v>
      </c>
      <c r="V2942" s="64">
        <v>4</v>
      </c>
    </row>
    <row r="2943" spans="6:22" x14ac:dyDescent="0.25">
      <c r="F2943" s="60">
        <v>2921</v>
      </c>
      <c r="G2943" s="69">
        <f t="shared" si="249"/>
        <v>51</v>
      </c>
      <c r="H2943" s="69">
        <f t="shared" si="248"/>
        <v>11</v>
      </c>
      <c r="I2943" s="84">
        <f t="shared" si="245"/>
        <v>582</v>
      </c>
      <c r="J2943" s="60">
        <f t="shared" si="246"/>
        <v>4589</v>
      </c>
      <c r="K2943" s="69">
        <f t="shared" si="247"/>
        <v>65</v>
      </c>
      <c r="L2943"/>
      <c r="M2943" s="85">
        <v>1505</v>
      </c>
      <c r="N2943" s="85">
        <v>2913</v>
      </c>
      <c r="O2943" s="85">
        <v>2921</v>
      </c>
      <c r="P2943" s="85">
        <v>34</v>
      </c>
      <c r="Q2943" s="70"/>
      <c r="R2943" s="85">
        <v>2921</v>
      </c>
      <c r="S2943" s="64">
        <v>1505</v>
      </c>
      <c r="T2943" s="64">
        <v>34</v>
      </c>
      <c r="U2943" s="64">
        <v>430</v>
      </c>
      <c r="V2943" s="64">
        <v>1</v>
      </c>
    </row>
    <row r="2944" spans="6:22" x14ac:dyDescent="0.25">
      <c r="F2944" s="60">
        <v>2922</v>
      </c>
      <c r="G2944" s="69">
        <f t="shared" si="249"/>
        <v>51</v>
      </c>
      <c r="H2944" s="69">
        <f t="shared" si="248"/>
        <v>11</v>
      </c>
      <c r="I2944" s="84">
        <f t="shared" si="245"/>
        <v>582</v>
      </c>
      <c r="J2944" s="60">
        <f t="shared" si="246"/>
        <v>4589</v>
      </c>
      <c r="K2944" s="69">
        <f t="shared" si="247"/>
        <v>65</v>
      </c>
      <c r="L2944"/>
      <c r="M2944" s="85">
        <v>1506</v>
      </c>
      <c r="N2944" s="85">
        <v>2913</v>
      </c>
      <c r="O2944" s="85">
        <v>2922</v>
      </c>
      <c r="P2944" s="85">
        <v>34</v>
      </c>
      <c r="Q2944" s="70"/>
      <c r="R2944" s="85">
        <v>2922</v>
      </c>
      <c r="S2944" s="64">
        <v>1506</v>
      </c>
      <c r="T2944" s="64">
        <v>34</v>
      </c>
      <c r="U2944" s="64">
        <v>430</v>
      </c>
      <c r="V2944" s="64">
        <v>2</v>
      </c>
    </row>
    <row r="2945" spans="6:22" x14ac:dyDescent="0.25">
      <c r="F2945" s="60">
        <v>2923</v>
      </c>
      <c r="G2945" s="69">
        <f t="shared" si="249"/>
        <v>51</v>
      </c>
      <c r="H2945" s="69">
        <f t="shared" si="248"/>
        <v>11</v>
      </c>
      <c r="I2945" s="84">
        <f t="shared" si="245"/>
        <v>582</v>
      </c>
      <c r="J2945" s="60">
        <f t="shared" si="246"/>
        <v>4589</v>
      </c>
      <c r="K2945" s="69">
        <f t="shared" si="247"/>
        <v>65</v>
      </c>
      <c r="L2945"/>
      <c r="M2945" s="85">
        <v>1507</v>
      </c>
      <c r="N2945" s="85">
        <v>2913</v>
      </c>
      <c r="O2945" s="85">
        <v>2923</v>
      </c>
      <c r="P2945" s="85">
        <v>34</v>
      </c>
      <c r="Q2945" s="70"/>
      <c r="R2945" s="85">
        <v>2923</v>
      </c>
      <c r="S2945" s="64">
        <v>1507</v>
      </c>
      <c r="T2945" s="64">
        <v>34</v>
      </c>
      <c r="U2945" s="64">
        <v>430</v>
      </c>
      <c r="V2945" s="64">
        <v>3</v>
      </c>
    </row>
    <row r="2946" spans="6:22" x14ac:dyDescent="0.25">
      <c r="F2946" s="60">
        <v>2924</v>
      </c>
      <c r="G2946" s="69">
        <f t="shared" si="249"/>
        <v>51</v>
      </c>
      <c r="H2946" s="69">
        <f t="shared" si="248"/>
        <v>11</v>
      </c>
      <c r="I2946" s="84">
        <f t="shared" si="245"/>
        <v>582</v>
      </c>
      <c r="J2946" s="60">
        <f t="shared" si="246"/>
        <v>4589</v>
      </c>
      <c r="K2946" s="69">
        <f t="shared" si="247"/>
        <v>65</v>
      </c>
      <c r="L2946"/>
      <c r="M2946" s="85">
        <v>1508</v>
      </c>
      <c r="N2946" s="85">
        <v>2913</v>
      </c>
      <c r="O2946" s="85">
        <v>2924</v>
      </c>
      <c r="P2946" s="85">
        <v>34</v>
      </c>
      <c r="Q2946" s="70"/>
      <c r="R2946" s="85">
        <v>2924</v>
      </c>
      <c r="S2946" s="64">
        <v>1508</v>
      </c>
      <c r="T2946" s="64">
        <v>34</v>
      </c>
      <c r="U2946" s="64">
        <v>430</v>
      </c>
      <c r="V2946" s="64">
        <v>4</v>
      </c>
    </row>
    <row r="2947" spans="6:22" x14ac:dyDescent="0.25">
      <c r="F2947" s="60">
        <v>2925</v>
      </c>
      <c r="G2947" s="69">
        <f t="shared" si="249"/>
        <v>52</v>
      </c>
      <c r="H2947" s="69">
        <f t="shared" si="248"/>
        <v>11</v>
      </c>
      <c r="I2947" s="84">
        <f t="shared" si="245"/>
        <v>590</v>
      </c>
      <c r="J2947" s="60">
        <f t="shared" si="246"/>
        <v>4681</v>
      </c>
      <c r="K2947" s="69">
        <f t="shared" si="247"/>
        <v>65</v>
      </c>
      <c r="L2947"/>
      <c r="M2947" s="85">
        <v>1777</v>
      </c>
      <c r="N2947" s="85">
        <v>2913</v>
      </c>
      <c r="O2947" s="85">
        <v>2925</v>
      </c>
      <c r="P2947" s="85">
        <v>40</v>
      </c>
      <c r="Q2947" s="70"/>
      <c r="R2947" s="85">
        <v>2925</v>
      </c>
      <c r="S2947" s="64">
        <v>1777</v>
      </c>
      <c r="T2947" s="64">
        <v>40</v>
      </c>
      <c r="U2947" s="64">
        <v>430</v>
      </c>
      <c r="V2947" s="64">
        <v>1</v>
      </c>
    </row>
    <row r="2948" spans="6:22" x14ac:dyDescent="0.25">
      <c r="F2948" s="60">
        <v>2926</v>
      </c>
      <c r="G2948" s="69">
        <f t="shared" si="249"/>
        <v>52</v>
      </c>
      <c r="H2948" s="69">
        <f t="shared" si="248"/>
        <v>11</v>
      </c>
      <c r="I2948" s="84">
        <f t="shared" si="245"/>
        <v>590</v>
      </c>
      <c r="J2948" s="60">
        <f t="shared" si="246"/>
        <v>4681</v>
      </c>
      <c r="K2948" s="69">
        <f t="shared" si="247"/>
        <v>65</v>
      </c>
      <c r="L2948"/>
      <c r="M2948" s="85">
        <v>1778</v>
      </c>
      <c r="N2948" s="85">
        <v>2913</v>
      </c>
      <c r="O2948" s="85">
        <v>2926</v>
      </c>
      <c r="P2948" s="85">
        <v>40</v>
      </c>
      <c r="Q2948" s="70"/>
      <c r="R2948" s="85">
        <v>2926</v>
      </c>
      <c r="S2948" s="64">
        <v>1778</v>
      </c>
      <c r="T2948" s="64">
        <v>40</v>
      </c>
      <c r="U2948" s="64">
        <v>430</v>
      </c>
      <c r="V2948" s="64">
        <v>2</v>
      </c>
    </row>
    <row r="2949" spans="6:22" x14ac:dyDescent="0.25">
      <c r="F2949" s="60">
        <v>2927</v>
      </c>
      <c r="G2949" s="69">
        <f t="shared" si="249"/>
        <v>52</v>
      </c>
      <c r="H2949" s="69">
        <f t="shared" si="248"/>
        <v>11</v>
      </c>
      <c r="I2949" s="84">
        <f t="shared" si="245"/>
        <v>590</v>
      </c>
      <c r="J2949" s="60">
        <f t="shared" si="246"/>
        <v>4681</v>
      </c>
      <c r="K2949" s="69">
        <f t="shared" si="247"/>
        <v>65</v>
      </c>
      <c r="L2949"/>
      <c r="M2949" s="85">
        <v>1779</v>
      </c>
      <c r="N2949" s="85">
        <v>2913</v>
      </c>
      <c r="O2949" s="85">
        <v>2927</v>
      </c>
      <c r="P2949" s="85">
        <v>40</v>
      </c>
      <c r="Q2949" s="70"/>
      <c r="R2949" s="85">
        <v>2927</v>
      </c>
      <c r="S2949" s="64">
        <v>1779</v>
      </c>
      <c r="T2949" s="64">
        <v>40</v>
      </c>
      <c r="U2949" s="64">
        <v>430</v>
      </c>
      <c r="V2949" s="64">
        <v>3</v>
      </c>
    </row>
    <row r="2950" spans="6:22" x14ac:dyDescent="0.25">
      <c r="F2950" s="60">
        <v>2928</v>
      </c>
      <c r="G2950" s="69">
        <f t="shared" si="249"/>
        <v>52</v>
      </c>
      <c r="H2950" s="69">
        <f t="shared" si="248"/>
        <v>11</v>
      </c>
      <c r="I2950" s="84">
        <f t="shared" si="245"/>
        <v>590</v>
      </c>
      <c r="J2950" s="60">
        <f t="shared" si="246"/>
        <v>4681</v>
      </c>
      <c r="K2950" s="69">
        <f t="shared" si="247"/>
        <v>65</v>
      </c>
      <c r="L2950"/>
      <c r="M2950" s="85">
        <v>1780</v>
      </c>
      <c r="N2950" s="85">
        <v>2913</v>
      </c>
      <c r="O2950" s="85">
        <v>2928</v>
      </c>
      <c r="P2950" s="85">
        <v>40</v>
      </c>
      <c r="Q2950" s="70"/>
      <c r="R2950" s="85">
        <v>2928</v>
      </c>
      <c r="S2950" s="64">
        <v>1780</v>
      </c>
      <c r="T2950" s="64">
        <v>40</v>
      </c>
      <c r="U2950" s="64">
        <v>430</v>
      </c>
      <c r="V2950" s="64">
        <v>4</v>
      </c>
    </row>
    <row r="2951" spans="6:22" x14ac:dyDescent="0.25">
      <c r="F2951" s="60">
        <v>2929</v>
      </c>
      <c r="G2951" s="69">
        <f t="shared" si="249"/>
        <v>53</v>
      </c>
      <c r="H2951" s="69">
        <f t="shared" si="248"/>
        <v>11</v>
      </c>
      <c r="I2951" s="84">
        <f t="shared" si="245"/>
        <v>598</v>
      </c>
      <c r="J2951" s="60">
        <f t="shared" si="246"/>
        <v>4777</v>
      </c>
      <c r="K2951" s="69">
        <f t="shared" si="247"/>
        <v>65</v>
      </c>
      <c r="L2951"/>
      <c r="M2951" s="85">
        <v>3117</v>
      </c>
      <c r="N2951" s="85">
        <v>2929</v>
      </c>
      <c r="O2951" s="85">
        <v>2929</v>
      </c>
      <c r="P2951" s="85">
        <v>69</v>
      </c>
      <c r="Q2951" s="70"/>
      <c r="R2951" s="85">
        <v>2929</v>
      </c>
      <c r="S2951" s="64">
        <v>3117</v>
      </c>
      <c r="T2951" s="64">
        <v>69</v>
      </c>
      <c r="U2951" s="64">
        <v>431</v>
      </c>
      <c r="V2951" s="64">
        <v>1</v>
      </c>
    </row>
    <row r="2952" spans="6:22" x14ac:dyDescent="0.25">
      <c r="F2952" s="60">
        <v>2930</v>
      </c>
      <c r="G2952" s="69">
        <f t="shared" si="249"/>
        <v>53</v>
      </c>
      <c r="H2952" s="69">
        <f t="shared" si="248"/>
        <v>11</v>
      </c>
      <c r="I2952" s="84">
        <f t="shared" si="245"/>
        <v>598</v>
      </c>
      <c r="J2952" s="60">
        <f t="shared" si="246"/>
        <v>4777</v>
      </c>
      <c r="K2952" s="69">
        <f t="shared" si="247"/>
        <v>65</v>
      </c>
      <c r="L2952"/>
      <c r="M2952" s="85">
        <v>3118</v>
      </c>
      <c r="N2952" s="85">
        <v>2929</v>
      </c>
      <c r="O2952" s="85">
        <v>2930</v>
      </c>
      <c r="P2952" s="85">
        <v>69</v>
      </c>
      <c r="Q2952" s="70"/>
      <c r="R2952" s="85">
        <v>2930</v>
      </c>
      <c r="S2952" s="64">
        <v>3118</v>
      </c>
      <c r="T2952" s="64">
        <v>69</v>
      </c>
      <c r="U2952" s="64">
        <v>431</v>
      </c>
      <c r="V2952" s="64">
        <v>2</v>
      </c>
    </row>
    <row r="2953" spans="6:22" x14ac:dyDescent="0.25">
      <c r="F2953" s="60">
        <v>2931</v>
      </c>
      <c r="G2953" s="69">
        <f t="shared" si="249"/>
        <v>53</v>
      </c>
      <c r="H2953" s="69">
        <f t="shared" si="248"/>
        <v>11</v>
      </c>
      <c r="I2953" s="84">
        <f t="shared" si="245"/>
        <v>598</v>
      </c>
      <c r="J2953" s="60">
        <f t="shared" si="246"/>
        <v>4777</v>
      </c>
      <c r="K2953" s="69">
        <f t="shared" si="247"/>
        <v>65</v>
      </c>
      <c r="L2953"/>
      <c r="M2953" s="85">
        <v>3119</v>
      </c>
      <c r="N2953" s="85">
        <v>2929</v>
      </c>
      <c r="O2953" s="85">
        <v>2931</v>
      </c>
      <c r="P2953" s="85">
        <v>69</v>
      </c>
      <c r="Q2953" s="70"/>
      <c r="R2953" s="85">
        <v>2931</v>
      </c>
      <c r="S2953" s="64">
        <v>3119</v>
      </c>
      <c r="T2953" s="64">
        <v>69</v>
      </c>
      <c r="U2953" s="64">
        <v>431</v>
      </c>
      <c r="V2953" s="64">
        <v>3</v>
      </c>
    </row>
    <row r="2954" spans="6:22" x14ac:dyDescent="0.25">
      <c r="F2954" s="60">
        <v>2932</v>
      </c>
      <c r="G2954" s="69">
        <f t="shared" si="249"/>
        <v>53</v>
      </c>
      <c r="H2954" s="69">
        <f t="shared" si="248"/>
        <v>11</v>
      </c>
      <c r="I2954" s="84">
        <f t="shared" si="245"/>
        <v>598</v>
      </c>
      <c r="J2954" s="60">
        <f t="shared" si="246"/>
        <v>4777</v>
      </c>
      <c r="K2954" s="69">
        <f t="shared" si="247"/>
        <v>65</v>
      </c>
      <c r="L2954"/>
      <c r="M2954" s="85">
        <v>3120</v>
      </c>
      <c r="N2954" s="85">
        <v>2929</v>
      </c>
      <c r="O2954" s="85">
        <v>2932</v>
      </c>
      <c r="P2954" s="85">
        <v>69</v>
      </c>
      <c r="Q2954" s="70"/>
      <c r="R2954" s="85">
        <v>2932</v>
      </c>
      <c r="S2954" s="64">
        <v>3120</v>
      </c>
      <c r="T2954" s="64">
        <v>69</v>
      </c>
      <c r="U2954" s="64">
        <v>431</v>
      </c>
      <c r="V2954" s="64">
        <v>4</v>
      </c>
    </row>
    <row r="2955" spans="6:22" x14ac:dyDescent="0.25">
      <c r="F2955" s="60">
        <v>2933</v>
      </c>
      <c r="G2955" s="69">
        <f t="shared" si="249"/>
        <v>54</v>
      </c>
      <c r="H2955" s="69">
        <f t="shared" si="248"/>
        <v>11</v>
      </c>
      <c r="I2955" s="84">
        <f t="shared" si="245"/>
        <v>606</v>
      </c>
      <c r="J2955" s="60">
        <f t="shared" si="246"/>
        <v>4873</v>
      </c>
      <c r="K2955" s="69">
        <f t="shared" si="247"/>
        <v>65</v>
      </c>
      <c r="L2955"/>
      <c r="M2955" s="85">
        <v>3389</v>
      </c>
      <c r="N2955" s="85">
        <v>2929</v>
      </c>
      <c r="O2955" s="85">
        <v>2933</v>
      </c>
      <c r="P2955" s="85">
        <v>75</v>
      </c>
      <c r="Q2955" s="70"/>
      <c r="R2955" s="85">
        <v>2933</v>
      </c>
      <c r="S2955" s="64">
        <v>3389</v>
      </c>
      <c r="T2955" s="64">
        <v>75</v>
      </c>
      <c r="U2955" s="64">
        <v>431</v>
      </c>
      <c r="V2955" s="64">
        <v>1</v>
      </c>
    </row>
    <row r="2956" spans="6:22" x14ac:dyDescent="0.25">
      <c r="F2956" s="60">
        <v>2934</v>
      </c>
      <c r="G2956" s="69">
        <f t="shared" si="249"/>
        <v>54</v>
      </c>
      <c r="H2956" s="69">
        <f t="shared" si="248"/>
        <v>11</v>
      </c>
      <c r="I2956" s="84">
        <f t="shared" si="245"/>
        <v>606</v>
      </c>
      <c r="J2956" s="60">
        <f t="shared" si="246"/>
        <v>4873</v>
      </c>
      <c r="K2956" s="69">
        <f t="shared" si="247"/>
        <v>65</v>
      </c>
      <c r="L2956"/>
      <c r="M2956" s="85">
        <v>3390</v>
      </c>
      <c r="N2956" s="85">
        <v>2929</v>
      </c>
      <c r="O2956" s="85">
        <v>2934</v>
      </c>
      <c r="P2956" s="85">
        <v>75</v>
      </c>
      <c r="Q2956" s="70"/>
      <c r="R2956" s="85">
        <v>2934</v>
      </c>
      <c r="S2956" s="64">
        <v>3390</v>
      </c>
      <c r="T2956" s="64">
        <v>75</v>
      </c>
      <c r="U2956" s="64">
        <v>431</v>
      </c>
      <c r="V2956" s="64">
        <v>2</v>
      </c>
    </row>
    <row r="2957" spans="6:22" x14ac:dyDescent="0.25">
      <c r="F2957" s="60">
        <v>2935</v>
      </c>
      <c r="G2957" s="69">
        <f t="shared" si="249"/>
        <v>54</v>
      </c>
      <c r="H2957" s="69">
        <f t="shared" si="248"/>
        <v>11</v>
      </c>
      <c r="I2957" s="84">
        <f t="shared" si="245"/>
        <v>606</v>
      </c>
      <c r="J2957" s="60">
        <f t="shared" si="246"/>
        <v>4873</v>
      </c>
      <c r="K2957" s="69">
        <f t="shared" si="247"/>
        <v>65</v>
      </c>
      <c r="L2957"/>
      <c r="M2957" s="85">
        <v>3391</v>
      </c>
      <c r="N2957" s="85">
        <v>2929</v>
      </c>
      <c r="O2957" s="85">
        <v>2935</v>
      </c>
      <c r="P2957" s="85">
        <v>75</v>
      </c>
      <c r="Q2957" s="70"/>
      <c r="R2957" s="85">
        <v>2935</v>
      </c>
      <c r="S2957" s="64">
        <v>3391</v>
      </c>
      <c r="T2957" s="64">
        <v>75</v>
      </c>
      <c r="U2957" s="64">
        <v>431</v>
      </c>
      <c r="V2957" s="64">
        <v>3</v>
      </c>
    </row>
    <row r="2958" spans="6:22" x14ac:dyDescent="0.25">
      <c r="F2958" s="60">
        <v>2936</v>
      </c>
      <c r="G2958" s="69">
        <f t="shared" si="249"/>
        <v>54</v>
      </c>
      <c r="H2958" s="69">
        <f t="shared" si="248"/>
        <v>11</v>
      </c>
      <c r="I2958" s="84">
        <f t="shared" si="245"/>
        <v>606</v>
      </c>
      <c r="J2958" s="60">
        <f t="shared" si="246"/>
        <v>4873</v>
      </c>
      <c r="K2958" s="69">
        <f t="shared" si="247"/>
        <v>65</v>
      </c>
      <c r="L2958"/>
      <c r="M2958" s="85">
        <v>3392</v>
      </c>
      <c r="N2958" s="85">
        <v>2929</v>
      </c>
      <c r="O2958" s="85">
        <v>2936</v>
      </c>
      <c r="P2958" s="85">
        <v>75</v>
      </c>
      <c r="Q2958" s="70"/>
      <c r="R2958" s="85">
        <v>2936</v>
      </c>
      <c r="S2958" s="64">
        <v>3392</v>
      </c>
      <c r="T2958" s="64">
        <v>75</v>
      </c>
      <c r="U2958" s="64">
        <v>431</v>
      </c>
      <c r="V2958" s="64">
        <v>4</v>
      </c>
    </row>
    <row r="2959" spans="6:22" x14ac:dyDescent="0.25">
      <c r="F2959" s="60">
        <v>2937</v>
      </c>
      <c r="G2959" s="69">
        <f t="shared" si="249"/>
        <v>55</v>
      </c>
      <c r="H2959" s="69">
        <f t="shared" si="248"/>
        <v>11</v>
      </c>
      <c r="I2959" s="84">
        <f t="shared" si="245"/>
        <v>614</v>
      </c>
      <c r="J2959" s="60">
        <f t="shared" si="246"/>
        <v>4969</v>
      </c>
      <c r="K2959" s="69">
        <f t="shared" si="247"/>
        <v>65</v>
      </c>
      <c r="L2959"/>
      <c r="M2959" s="85">
        <v>4185</v>
      </c>
      <c r="N2959" s="85">
        <v>2929</v>
      </c>
      <c r="O2959" s="85">
        <v>2937</v>
      </c>
      <c r="P2959" s="85">
        <v>93</v>
      </c>
      <c r="Q2959" s="70"/>
      <c r="R2959" s="85">
        <v>2937</v>
      </c>
      <c r="S2959" s="64">
        <v>4185</v>
      </c>
      <c r="T2959" s="64">
        <v>93</v>
      </c>
      <c r="U2959" s="64">
        <v>431</v>
      </c>
      <c r="V2959" s="64">
        <v>1</v>
      </c>
    </row>
    <row r="2960" spans="6:22" x14ac:dyDescent="0.25">
      <c r="F2960" s="60">
        <v>2938</v>
      </c>
      <c r="G2960" s="69">
        <f t="shared" si="249"/>
        <v>55</v>
      </c>
      <c r="H2960" s="69">
        <f t="shared" si="248"/>
        <v>11</v>
      </c>
      <c r="I2960" s="84">
        <f t="shared" si="245"/>
        <v>614</v>
      </c>
      <c r="J2960" s="60">
        <f t="shared" si="246"/>
        <v>4969</v>
      </c>
      <c r="K2960" s="69">
        <f t="shared" si="247"/>
        <v>65</v>
      </c>
      <c r="L2960"/>
      <c r="M2960" s="85">
        <v>4186</v>
      </c>
      <c r="N2960" s="85">
        <v>2929</v>
      </c>
      <c r="O2960" s="85">
        <v>2938</v>
      </c>
      <c r="P2960" s="85">
        <v>93</v>
      </c>
      <c r="Q2960" s="70"/>
      <c r="R2960" s="85">
        <v>2938</v>
      </c>
      <c r="S2960" s="64">
        <v>4186</v>
      </c>
      <c r="T2960" s="64">
        <v>93</v>
      </c>
      <c r="U2960" s="64">
        <v>431</v>
      </c>
      <c r="V2960" s="64">
        <v>2</v>
      </c>
    </row>
    <row r="2961" spans="6:22" x14ac:dyDescent="0.25">
      <c r="F2961" s="60">
        <v>2939</v>
      </c>
      <c r="G2961" s="69">
        <f t="shared" si="249"/>
        <v>55</v>
      </c>
      <c r="H2961" s="69">
        <f t="shared" si="248"/>
        <v>11</v>
      </c>
      <c r="I2961" s="84">
        <f t="shared" si="245"/>
        <v>614</v>
      </c>
      <c r="J2961" s="60">
        <f t="shared" si="246"/>
        <v>4969</v>
      </c>
      <c r="K2961" s="69">
        <f t="shared" si="247"/>
        <v>65</v>
      </c>
      <c r="L2961"/>
      <c r="M2961" s="85">
        <v>4187</v>
      </c>
      <c r="N2961" s="85">
        <v>2929</v>
      </c>
      <c r="O2961" s="85">
        <v>2939</v>
      </c>
      <c r="P2961" s="85">
        <v>93</v>
      </c>
      <c r="Q2961" s="70"/>
      <c r="R2961" s="85">
        <v>2939</v>
      </c>
      <c r="S2961" s="64">
        <v>4187</v>
      </c>
      <c r="T2961" s="64">
        <v>93</v>
      </c>
      <c r="U2961" s="64">
        <v>431</v>
      </c>
      <c r="V2961" s="64">
        <v>3</v>
      </c>
    </row>
    <row r="2962" spans="6:22" x14ac:dyDescent="0.25">
      <c r="F2962" s="60">
        <v>2940</v>
      </c>
      <c r="G2962" s="69">
        <f t="shared" si="249"/>
        <v>55</v>
      </c>
      <c r="H2962" s="69">
        <f t="shared" si="248"/>
        <v>11</v>
      </c>
      <c r="I2962" s="84">
        <f t="shared" si="245"/>
        <v>614</v>
      </c>
      <c r="J2962" s="60">
        <f t="shared" si="246"/>
        <v>4969</v>
      </c>
      <c r="K2962" s="69">
        <f t="shared" si="247"/>
        <v>65</v>
      </c>
      <c r="L2962"/>
      <c r="M2962" s="85">
        <v>4188</v>
      </c>
      <c r="N2962" s="85">
        <v>2929</v>
      </c>
      <c r="O2962" s="85">
        <v>2940</v>
      </c>
      <c r="P2962" s="85">
        <v>93</v>
      </c>
      <c r="Q2962" s="70"/>
      <c r="R2962" s="85">
        <v>2940</v>
      </c>
      <c r="S2962" s="64">
        <v>4188</v>
      </c>
      <c r="T2962" s="64">
        <v>93</v>
      </c>
      <c r="U2962" s="64">
        <v>431</v>
      </c>
      <c r="V2962" s="64">
        <v>4</v>
      </c>
    </row>
    <row r="2963" spans="6:22" x14ac:dyDescent="0.25">
      <c r="F2963" s="60">
        <v>2941</v>
      </c>
      <c r="G2963" s="69">
        <f t="shared" si="249"/>
        <v>56</v>
      </c>
      <c r="H2963" s="69">
        <f t="shared" si="248"/>
        <v>11</v>
      </c>
      <c r="I2963" s="84">
        <f t="shared" si="245"/>
        <v>622</v>
      </c>
      <c r="J2963" s="60">
        <f t="shared" si="246"/>
        <v>5065</v>
      </c>
      <c r="K2963" s="69">
        <f t="shared" si="247"/>
        <v>65</v>
      </c>
      <c r="L2963"/>
      <c r="M2963" s="85">
        <v>4457</v>
      </c>
      <c r="N2963" s="85">
        <v>2929</v>
      </c>
      <c r="O2963" s="85">
        <v>2941</v>
      </c>
      <c r="P2963" s="85">
        <v>99</v>
      </c>
      <c r="Q2963" s="70"/>
      <c r="R2963" s="85">
        <v>2941</v>
      </c>
      <c r="S2963" s="64">
        <v>4457</v>
      </c>
      <c r="T2963" s="64">
        <v>99</v>
      </c>
      <c r="U2963" s="64">
        <v>431</v>
      </c>
      <c r="V2963" s="64">
        <v>1</v>
      </c>
    </row>
    <row r="2964" spans="6:22" x14ac:dyDescent="0.25">
      <c r="F2964" s="60">
        <v>2942</v>
      </c>
      <c r="G2964" s="69">
        <f t="shared" si="249"/>
        <v>56</v>
      </c>
      <c r="H2964" s="69">
        <f t="shared" si="248"/>
        <v>11</v>
      </c>
      <c r="I2964" s="84">
        <f t="shared" si="245"/>
        <v>622</v>
      </c>
      <c r="J2964" s="60">
        <f t="shared" si="246"/>
        <v>5065</v>
      </c>
      <c r="K2964" s="69">
        <f t="shared" si="247"/>
        <v>65</v>
      </c>
      <c r="L2964"/>
      <c r="M2964" s="85">
        <v>4458</v>
      </c>
      <c r="N2964" s="85">
        <v>2929</v>
      </c>
      <c r="O2964" s="85">
        <v>2942</v>
      </c>
      <c r="P2964" s="85">
        <v>99</v>
      </c>
      <c r="Q2964" s="70"/>
      <c r="R2964" s="85">
        <v>2942</v>
      </c>
      <c r="S2964" s="64">
        <v>4458</v>
      </c>
      <c r="T2964" s="64">
        <v>99</v>
      </c>
      <c r="U2964" s="64">
        <v>431</v>
      </c>
      <c r="V2964" s="64">
        <v>2</v>
      </c>
    </row>
    <row r="2965" spans="6:22" x14ac:dyDescent="0.25">
      <c r="F2965" s="60">
        <v>2943</v>
      </c>
      <c r="G2965" s="69">
        <f t="shared" si="249"/>
        <v>56</v>
      </c>
      <c r="H2965" s="69">
        <f t="shared" si="248"/>
        <v>11</v>
      </c>
      <c r="I2965" s="84">
        <f t="shared" si="245"/>
        <v>622</v>
      </c>
      <c r="J2965" s="60">
        <f t="shared" si="246"/>
        <v>5065</v>
      </c>
      <c r="K2965" s="69">
        <f t="shared" si="247"/>
        <v>65</v>
      </c>
      <c r="L2965"/>
      <c r="M2965" s="85">
        <v>4459</v>
      </c>
      <c r="N2965" s="85">
        <v>2929</v>
      </c>
      <c r="O2965" s="85">
        <v>2943</v>
      </c>
      <c r="P2965" s="85">
        <v>99</v>
      </c>
      <c r="Q2965" s="70"/>
      <c r="R2965" s="85">
        <v>2943</v>
      </c>
      <c r="S2965" s="64">
        <v>4459</v>
      </c>
      <c r="T2965" s="64">
        <v>99</v>
      </c>
      <c r="U2965" s="64">
        <v>431</v>
      </c>
      <c r="V2965" s="64">
        <v>3</v>
      </c>
    </row>
    <row r="2966" spans="6:22" x14ac:dyDescent="0.25">
      <c r="F2966" s="60">
        <v>2944</v>
      </c>
      <c r="G2966" s="69">
        <f t="shared" si="249"/>
        <v>56</v>
      </c>
      <c r="H2966" s="69">
        <f t="shared" si="248"/>
        <v>11</v>
      </c>
      <c r="I2966" s="84">
        <f t="shared" si="245"/>
        <v>622</v>
      </c>
      <c r="J2966" s="60">
        <f t="shared" si="246"/>
        <v>5065</v>
      </c>
      <c r="K2966" s="69">
        <f t="shared" si="247"/>
        <v>65</v>
      </c>
      <c r="L2966"/>
      <c r="M2966" s="85">
        <v>4460</v>
      </c>
      <c r="N2966" s="85">
        <v>2929</v>
      </c>
      <c r="O2966" s="85">
        <v>2944</v>
      </c>
      <c r="P2966" s="85">
        <v>99</v>
      </c>
      <c r="Q2966" s="70"/>
      <c r="R2966" s="85">
        <v>2944</v>
      </c>
      <c r="S2966" s="64">
        <v>4460</v>
      </c>
      <c r="T2966" s="64">
        <v>99</v>
      </c>
      <c r="U2966" s="64">
        <v>431</v>
      </c>
      <c r="V2966" s="64">
        <v>4</v>
      </c>
    </row>
    <row r="2967" spans="6:22" x14ac:dyDescent="0.25">
      <c r="F2967" s="60">
        <v>2945</v>
      </c>
      <c r="G2967" s="69">
        <f t="shared" si="249"/>
        <v>57</v>
      </c>
      <c r="H2967" s="69">
        <f t="shared" si="248"/>
        <v>11</v>
      </c>
      <c r="I2967" s="84">
        <f t="shared" ref="I2967:I3030" si="250">VLOOKUP(G2967,$A$23:$C$90,2,0)+VLOOKUP(H2967,$A$23:$C$90,3,0)</f>
        <v>630</v>
      </c>
      <c r="J2967" s="60">
        <f t="shared" si="246"/>
        <v>5157</v>
      </c>
      <c r="K2967" s="69">
        <f t="shared" si="247"/>
        <v>66</v>
      </c>
      <c r="L2967"/>
      <c r="M2967" s="85">
        <v>5253</v>
      </c>
      <c r="N2967" s="85">
        <v>2929</v>
      </c>
      <c r="O2967" s="85">
        <v>2945</v>
      </c>
      <c r="P2967" s="85">
        <v>116</v>
      </c>
      <c r="Q2967" s="70"/>
      <c r="R2967" s="85">
        <v>2945</v>
      </c>
      <c r="S2967" s="64">
        <v>5253</v>
      </c>
      <c r="T2967" s="64">
        <v>116</v>
      </c>
      <c r="U2967" s="64">
        <v>431</v>
      </c>
      <c r="V2967" s="64">
        <v>1</v>
      </c>
    </row>
    <row r="2968" spans="6:22" x14ac:dyDescent="0.25">
      <c r="F2968" s="60">
        <v>2946</v>
      </c>
      <c r="G2968" s="69">
        <f t="shared" si="249"/>
        <v>57</v>
      </c>
      <c r="H2968" s="69">
        <f t="shared" si="248"/>
        <v>11</v>
      </c>
      <c r="I2968" s="84">
        <f t="shared" si="250"/>
        <v>630</v>
      </c>
      <c r="J2968" s="60">
        <f t="shared" ref="J2968:J3031" si="251">RANK(I2968,$I$23:$I$6550,1)</f>
        <v>5157</v>
      </c>
      <c r="K2968" s="69">
        <f t="shared" ref="K2968:K3031" si="252">LOOKUP(F2968,$X$23:$X$191,$Y$23:$Y$191)</f>
        <v>66</v>
      </c>
      <c r="L2968"/>
      <c r="M2968" s="85">
        <v>5254</v>
      </c>
      <c r="N2968" s="85">
        <v>2929</v>
      </c>
      <c r="O2968" s="85">
        <v>2946</v>
      </c>
      <c r="P2968" s="85">
        <v>116</v>
      </c>
      <c r="Q2968" s="70"/>
      <c r="R2968" s="85">
        <v>2946</v>
      </c>
      <c r="S2968" s="64">
        <v>5254</v>
      </c>
      <c r="T2968" s="64">
        <v>116</v>
      </c>
      <c r="U2968" s="64">
        <v>431</v>
      </c>
      <c r="V2968" s="64">
        <v>2</v>
      </c>
    </row>
    <row r="2969" spans="6:22" x14ac:dyDescent="0.25">
      <c r="F2969" s="60">
        <v>2947</v>
      </c>
      <c r="G2969" s="69">
        <f t="shared" si="249"/>
        <v>57</v>
      </c>
      <c r="H2969" s="69">
        <f t="shared" si="248"/>
        <v>11</v>
      </c>
      <c r="I2969" s="84">
        <f t="shared" si="250"/>
        <v>630</v>
      </c>
      <c r="J2969" s="60">
        <f t="shared" si="251"/>
        <v>5157</v>
      </c>
      <c r="K2969" s="69">
        <f t="shared" si="252"/>
        <v>66</v>
      </c>
      <c r="L2969"/>
      <c r="M2969" s="85">
        <v>5255</v>
      </c>
      <c r="N2969" s="85">
        <v>2929</v>
      </c>
      <c r="O2969" s="85">
        <v>2947</v>
      </c>
      <c r="P2969" s="85">
        <v>116</v>
      </c>
      <c r="Q2969" s="70"/>
      <c r="R2969" s="85">
        <v>2947</v>
      </c>
      <c r="S2969" s="64">
        <v>5255</v>
      </c>
      <c r="T2969" s="64">
        <v>116</v>
      </c>
      <c r="U2969" s="64">
        <v>431</v>
      </c>
      <c r="V2969" s="64">
        <v>3</v>
      </c>
    </row>
    <row r="2970" spans="6:22" x14ac:dyDescent="0.25">
      <c r="F2970" s="60">
        <v>2948</v>
      </c>
      <c r="G2970" s="69">
        <f t="shared" si="249"/>
        <v>57</v>
      </c>
      <c r="H2970" s="69">
        <f t="shared" si="248"/>
        <v>11</v>
      </c>
      <c r="I2970" s="84">
        <f t="shared" si="250"/>
        <v>630</v>
      </c>
      <c r="J2970" s="60">
        <f t="shared" si="251"/>
        <v>5157</v>
      </c>
      <c r="K2970" s="69">
        <f t="shared" si="252"/>
        <v>66</v>
      </c>
      <c r="L2970"/>
      <c r="M2970" s="85">
        <v>5256</v>
      </c>
      <c r="N2970" s="85">
        <v>2929</v>
      </c>
      <c r="O2970" s="85">
        <v>2948</v>
      </c>
      <c r="P2970" s="85">
        <v>116</v>
      </c>
      <c r="Q2970" s="70"/>
      <c r="R2970" s="85">
        <v>2948</v>
      </c>
      <c r="S2970" s="64">
        <v>5256</v>
      </c>
      <c r="T2970" s="64">
        <v>116</v>
      </c>
      <c r="U2970" s="64">
        <v>431</v>
      </c>
      <c r="V2970" s="64">
        <v>4</v>
      </c>
    </row>
    <row r="2971" spans="6:22" x14ac:dyDescent="0.25">
      <c r="F2971" s="60">
        <v>2949</v>
      </c>
      <c r="G2971" s="69">
        <f t="shared" si="249"/>
        <v>58</v>
      </c>
      <c r="H2971" s="69">
        <f t="shared" si="248"/>
        <v>11</v>
      </c>
      <c r="I2971" s="84">
        <f t="shared" si="250"/>
        <v>638</v>
      </c>
      <c r="J2971" s="60">
        <f t="shared" si="251"/>
        <v>5249</v>
      </c>
      <c r="K2971" s="69">
        <f t="shared" si="252"/>
        <v>66</v>
      </c>
      <c r="L2971"/>
      <c r="M2971" s="85">
        <v>5525</v>
      </c>
      <c r="N2971" s="85">
        <v>2929</v>
      </c>
      <c r="O2971" s="85">
        <v>2949</v>
      </c>
      <c r="P2971" s="85">
        <v>121</v>
      </c>
      <c r="Q2971" s="70"/>
      <c r="R2971" s="85">
        <v>2949</v>
      </c>
      <c r="S2971" s="64">
        <v>5525</v>
      </c>
      <c r="T2971" s="64">
        <v>122</v>
      </c>
      <c r="U2971" s="64">
        <v>431</v>
      </c>
      <c r="V2971" s="64">
        <v>1</v>
      </c>
    </row>
    <row r="2972" spans="6:22" x14ac:dyDescent="0.25">
      <c r="F2972" s="60">
        <v>2950</v>
      </c>
      <c r="G2972" s="69">
        <f t="shared" si="249"/>
        <v>58</v>
      </c>
      <c r="H2972" s="69">
        <f t="shared" si="248"/>
        <v>11</v>
      </c>
      <c r="I2972" s="84">
        <f t="shared" si="250"/>
        <v>638</v>
      </c>
      <c r="J2972" s="60">
        <f t="shared" si="251"/>
        <v>5249</v>
      </c>
      <c r="K2972" s="69">
        <f t="shared" si="252"/>
        <v>66</v>
      </c>
      <c r="L2972"/>
      <c r="M2972" s="85">
        <v>5526</v>
      </c>
      <c r="N2972" s="85">
        <v>2929</v>
      </c>
      <c r="O2972" s="85">
        <v>2950</v>
      </c>
      <c r="P2972" s="85">
        <v>121</v>
      </c>
      <c r="Q2972" s="70"/>
      <c r="R2972" s="85">
        <v>2950</v>
      </c>
      <c r="S2972" s="64">
        <v>5526</v>
      </c>
      <c r="T2972" s="64">
        <v>122</v>
      </c>
      <c r="U2972" s="64">
        <v>431</v>
      </c>
      <c r="V2972" s="64">
        <v>2</v>
      </c>
    </row>
    <row r="2973" spans="6:22" x14ac:dyDescent="0.25">
      <c r="F2973" s="60">
        <v>2951</v>
      </c>
      <c r="G2973" s="69">
        <f t="shared" si="249"/>
        <v>58</v>
      </c>
      <c r="H2973" s="69">
        <f t="shared" si="248"/>
        <v>11</v>
      </c>
      <c r="I2973" s="84">
        <f t="shared" si="250"/>
        <v>638</v>
      </c>
      <c r="J2973" s="60">
        <f t="shared" si="251"/>
        <v>5249</v>
      </c>
      <c r="K2973" s="69">
        <f t="shared" si="252"/>
        <v>66</v>
      </c>
      <c r="L2973"/>
      <c r="M2973" s="85">
        <v>5527</v>
      </c>
      <c r="N2973" s="85">
        <v>2929</v>
      </c>
      <c r="O2973" s="85">
        <v>2951</v>
      </c>
      <c r="P2973" s="85">
        <v>121</v>
      </c>
      <c r="Q2973" s="70"/>
      <c r="R2973" s="85">
        <v>2951</v>
      </c>
      <c r="S2973" s="64">
        <v>5527</v>
      </c>
      <c r="T2973" s="64">
        <v>122</v>
      </c>
      <c r="U2973" s="64">
        <v>431</v>
      </c>
      <c r="V2973" s="64">
        <v>3</v>
      </c>
    </row>
    <row r="2974" spans="6:22" x14ac:dyDescent="0.25">
      <c r="F2974" s="60">
        <v>2952</v>
      </c>
      <c r="G2974" s="69">
        <f t="shared" si="249"/>
        <v>58</v>
      </c>
      <c r="H2974" s="69">
        <f t="shared" si="248"/>
        <v>11</v>
      </c>
      <c r="I2974" s="84">
        <f t="shared" si="250"/>
        <v>638</v>
      </c>
      <c r="J2974" s="60">
        <f t="shared" si="251"/>
        <v>5249</v>
      </c>
      <c r="K2974" s="69">
        <f t="shared" si="252"/>
        <v>66</v>
      </c>
      <c r="L2974"/>
      <c r="M2974" s="85">
        <v>5528</v>
      </c>
      <c r="N2974" s="85">
        <v>2929</v>
      </c>
      <c r="O2974" s="85">
        <v>2952</v>
      </c>
      <c r="P2974" s="85">
        <v>121</v>
      </c>
      <c r="Q2974" s="70"/>
      <c r="R2974" s="85">
        <v>2952</v>
      </c>
      <c r="S2974" s="64">
        <v>5528</v>
      </c>
      <c r="T2974" s="64">
        <v>122</v>
      </c>
      <c r="U2974" s="64">
        <v>431</v>
      </c>
      <c r="V2974" s="64">
        <v>4</v>
      </c>
    </row>
    <row r="2975" spans="6:22" x14ac:dyDescent="0.25">
      <c r="F2975" s="60">
        <v>2953</v>
      </c>
      <c r="G2975" s="69">
        <f t="shared" si="249"/>
        <v>59</v>
      </c>
      <c r="H2975" s="69">
        <f t="shared" si="248"/>
        <v>11</v>
      </c>
      <c r="I2975" s="84">
        <f t="shared" si="250"/>
        <v>646</v>
      </c>
      <c r="J2975" s="60">
        <f t="shared" si="251"/>
        <v>5341</v>
      </c>
      <c r="K2975" s="69">
        <f t="shared" si="252"/>
        <v>66</v>
      </c>
      <c r="L2975"/>
      <c r="M2975" s="85">
        <v>6321</v>
      </c>
      <c r="N2975" s="85">
        <v>2929</v>
      </c>
      <c r="O2975" s="85">
        <v>2953</v>
      </c>
      <c r="P2975" s="85">
        <v>138</v>
      </c>
      <c r="Q2975" s="70"/>
      <c r="R2975" s="85">
        <v>2953</v>
      </c>
      <c r="S2975" s="64">
        <v>6321</v>
      </c>
      <c r="T2975" s="64">
        <v>140</v>
      </c>
      <c r="U2975" s="64">
        <v>431</v>
      </c>
      <c r="V2975" s="64">
        <v>1</v>
      </c>
    </row>
    <row r="2976" spans="6:22" x14ac:dyDescent="0.25">
      <c r="F2976" s="60">
        <v>2954</v>
      </c>
      <c r="G2976" s="69">
        <f t="shared" si="249"/>
        <v>59</v>
      </c>
      <c r="H2976" s="69">
        <f t="shared" si="248"/>
        <v>11</v>
      </c>
      <c r="I2976" s="84">
        <f t="shared" si="250"/>
        <v>646</v>
      </c>
      <c r="J2976" s="60">
        <f t="shared" si="251"/>
        <v>5341</v>
      </c>
      <c r="K2976" s="69">
        <f t="shared" si="252"/>
        <v>66</v>
      </c>
      <c r="L2976"/>
      <c r="M2976" s="85">
        <v>6322</v>
      </c>
      <c r="N2976" s="85">
        <v>2929</v>
      </c>
      <c r="O2976" s="85">
        <v>2954</v>
      </c>
      <c r="P2976" s="85">
        <v>138</v>
      </c>
      <c r="Q2976" s="70"/>
      <c r="R2976" s="85">
        <v>2954</v>
      </c>
      <c r="S2976" s="64">
        <v>6322</v>
      </c>
      <c r="T2976" s="64">
        <v>140</v>
      </c>
      <c r="U2976" s="64">
        <v>431</v>
      </c>
      <c r="V2976" s="64">
        <v>2</v>
      </c>
    </row>
    <row r="2977" spans="6:22" x14ac:dyDescent="0.25">
      <c r="F2977" s="60">
        <v>2955</v>
      </c>
      <c r="G2977" s="69">
        <f t="shared" si="249"/>
        <v>59</v>
      </c>
      <c r="H2977" s="69">
        <f t="shared" si="248"/>
        <v>11</v>
      </c>
      <c r="I2977" s="84">
        <f t="shared" si="250"/>
        <v>646</v>
      </c>
      <c r="J2977" s="60">
        <f t="shared" si="251"/>
        <v>5341</v>
      </c>
      <c r="K2977" s="69">
        <f t="shared" si="252"/>
        <v>66</v>
      </c>
      <c r="L2977"/>
      <c r="M2977" s="85">
        <v>6323</v>
      </c>
      <c r="N2977" s="85">
        <v>2929</v>
      </c>
      <c r="O2977" s="85">
        <v>2955</v>
      </c>
      <c r="P2977" s="85">
        <v>138</v>
      </c>
      <c r="Q2977" s="70"/>
      <c r="R2977" s="85">
        <v>2955</v>
      </c>
      <c r="S2977" s="64">
        <v>6323</v>
      </c>
      <c r="T2977" s="64">
        <v>140</v>
      </c>
      <c r="U2977" s="64">
        <v>431</v>
      </c>
      <c r="V2977" s="64">
        <v>3</v>
      </c>
    </row>
    <row r="2978" spans="6:22" x14ac:dyDescent="0.25">
      <c r="F2978" s="60">
        <v>2956</v>
      </c>
      <c r="G2978" s="69">
        <f t="shared" si="249"/>
        <v>59</v>
      </c>
      <c r="H2978" s="69">
        <f t="shared" si="248"/>
        <v>11</v>
      </c>
      <c r="I2978" s="84">
        <f t="shared" si="250"/>
        <v>646</v>
      </c>
      <c r="J2978" s="60">
        <f t="shared" si="251"/>
        <v>5341</v>
      </c>
      <c r="K2978" s="69">
        <f t="shared" si="252"/>
        <v>66</v>
      </c>
      <c r="L2978"/>
      <c r="M2978" s="85">
        <v>6324</v>
      </c>
      <c r="N2978" s="85">
        <v>2929</v>
      </c>
      <c r="O2978" s="85">
        <v>2956</v>
      </c>
      <c r="P2978" s="85">
        <v>138</v>
      </c>
      <c r="Q2978" s="70"/>
      <c r="R2978" s="85">
        <v>2956</v>
      </c>
      <c r="S2978" s="64">
        <v>6324</v>
      </c>
      <c r="T2978" s="64">
        <v>140</v>
      </c>
      <c r="U2978" s="64">
        <v>431</v>
      </c>
      <c r="V2978" s="64">
        <v>4</v>
      </c>
    </row>
    <row r="2979" spans="6:22" x14ac:dyDescent="0.25">
      <c r="F2979" s="60">
        <v>2957</v>
      </c>
      <c r="G2979" s="69">
        <f t="shared" si="249"/>
        <v>60</v>
      </c>
      <c r="H2979" s="69">
        <f t="shared" si="248"/>
        <v>11</v>
      </c>
      <c r="I2979" s="84">
        <f t="shared" si="250"/>
        <v>654</v>
      </c>
      <c r="J2979" s="60">
        <f t="shared" si="251"/>
        <v>5425</v>
      </c>
      <c r="K2979" s="69">
        <f t="shared" si="252"/>
        <v>66</v>
      </c>
      <c r="L2979"/>
      <c r="M2979" s="85">
        <v>177</v>
      </c>
      <c r="N2979" s="85">
        <v>2957</v>
      </c>
      <c r="O2979" s="85">
        <v>2957</v>
      </c>
      <c r="P2979" s="85">
        <v>4</v>
      </c>
      <c r="Q2979" s="70"/>
      <c r="R2979" s="85">
        <v>2957</v>
      </c>
      <c r="S2979" s="64">
        <v>177</v>
      </c>
      <c r="T2979" s="64">
        <v>4</v>
      </c>
      <c r="U2979" s="64">
        <v>434</v>
      </c>
      <c r="V2979" s="64">
        <v>1</v>
      </c>
    </row>
    <row r="2980" spans="6:22" x14ac:dyDescent="0.25">
      <c r="F2980" s="60">
        <v>2958</v>
      </c>
      <c r="G2980" s="69">
        <f t="shared" si="249"/>
        <v>60</v>
      </c>
      <c r="H2980" s="69">
        <f t="shared" si="248"/>
        <v>11</v>
      </c>
      <c r="I2980" s="84">
        <f t="shared" si="250"/>
        <v>654</v>
      </c>
      <c r="J2980" s="60">
        <f t="shared" si="251"/>
        <v>5425</v>
      </c>
      <c r="K2980" s="69">
        <f t="shared" si="252"/>
        <v>66</v>
      </c>
      <c r="L2980"/>
      <c r="M2980" s="85">
        <v>178</v>
      </c>
      <c r="N2980" s="85">
        <v>2957</v>
      </c>
      <c r="O2980" s="85">
        <v>2958</v>
      </c>
      <c r="P2980" s="85">
        <v>4</v>
      </c>
      <c r="Q2980" s="70"/>
      <c r="R2980" s="85">
        <v>2958</v>
      </c>
      <c r="S2980" s="64">
        <v>178</v>
      </c>
      <c r="T2980" s="64">
        <v>4</v>
      </c>
      <c r="U2980" s="64">
        <v>434</v>
      </c>
      <c r="V2980" s="64">
        <v>2</v>
      </c>
    </row>
    <row r="2981" spans="6:22" x14ac:dyDescent="0.25">
      <c r="F2981" s="60">
        <v>2959</v>
      </c>
      <c r="G2981" s="69">
        <f t="shared" si="249"/>
        <v>60</v>
      </c>
      <c r="H2981" s="69">
        <f t="shared" si="248"/>
        <v>11</v>
      </c>
      <c r="I2981" s="84">
        <f t="shared" si="250"/>
        <v>654</v>
      </c>
      <c r="J2981" s="60">
        <f t="shared" si="251"/>
        <v>5425</v>
      </c>
      <c r="K2981" s="69">
        <f t="shared" si="252"/>
        <v>66</v>
      </c>
      <c r="L2981"/>
      <c r="M2981" s="85">
        <v>179</v>
      </c>
      <c r="N2981" s="85">
        <v>2957</v>
      </c>
      <c r="O2981" s="85">
        <v>2959</v>
      </c>
      <c r="P2981" s="85">
        <v>4</v>
      </c>
      <c r="Q2981" s="70"/>
      <c r="R2981" s="85">
        <v>2959</v>
      </c>
      <c r="S2981" s="64">
        <v>179</v>
      </c>
      <c r="T2981" s="64">
        <v>4</v>
      </c>
      <c r="U2981" s="64">
        <v>434</v>
      </c>
      <c r="V2981" s="64">
        <v>3</v>
      </c>
    </row>
    <row r="2982" spans="6:22" x14ac:dyDescent="0.25">
      <c r="F2982" s="60">
        <v>2960</v>
      </c>
      <c r="G2982" s="69">
        <f t="shared" si="249"/>
        <v>60</v>
      </c>
      <c r="H2982" s="69">
        <f t="shared" si="248"/>
        <v>11</v>
      </c>
      <c r="I2982" s="84">
        <f t="shared" si="250"/>
        <v>654</v>
      </c>
      <c r="J2982" s="60">
        <f t="shared" si="251"/>
        <v>5425</v>
      </c>
      <c r="K2982" s="69">
        <f t="shared" si="252"/>
        <v>66</v>
      </c>
      <c r="L2982"/>
      <c r="M2982" s="85">
        <v>180</v>
      </c>
      <c r="N2982" s="85">
        <v>2957</v>
      </c>
      <c r="O2982" s="85">
        <v>2960</v>
      </c>
      <c r="P2982" s="85">
        <v>4</v>
      </c>
      <c r="Q2982" s="70"/>
      <c r="R2982" s="85">
        <v>2960</v>
      </c>
      <c r="S2982" s="64">
        <v>180</v>
      </c>
      <c r="T2982" s="64">
        <v>4</v>
      </c>
      <c r="U2982" s="64">
        <v>434</v>
      </c>
      <c r="V2982" s="64">
        <v>4</v>
      </c>
    </row>
    <row r="2983" spans="6:22" x14ac:dyDescent="0.25">
      <c r="F2983" s="60">
        <v>2961</v>
      </c>
      <c r="G2983" s="69">
        <f t="shared" si="249"/>
        <v>61</v>
      </c>
      <c r="H2983" s="69">
        <f t="shared" ref="H2983:H3046" si="253">H2711+1</f>
        <v>11</v>
      </c>
      <c r="I2983" s="84">
        <f t="shared" si="250"/>
        <v>662</v>
      </c>
      <c r="J2983" s="60">
        <f t="shared" si="251"/>
        <v>5509</v>
      </c>
      <c r="K2983" s="69">
        <f t="shared" si="252"/>
        <v>66</v>
      </c>
      <c r="L2983"/>
      <c r="M2983" s="85">
        <v>973</v>
      </c>
      <c r="N2983" s="85">
        <v>2957</v>
      </c>
      <c r="O2983" s="85">
        <v>2961</v>
      </c>
      <c r="P2983" s="85">
        <v>22</v>
      </c>
      <c r="Q2983" s="70"/>
      <c r="R2983" s="85">
        <v>2961</v>
      </c>
      <c r="S2983" s="64">
        <v>973</v>
      </c>
      <c r="T2983" s="64">
        <v>22</v>
      </c>
      <c r="U2983" s="64">
        <v>434</v>
      </c>
      <c r="V2983" s="64">
        <v>1</v>
      </c>
    </row>
    <row r="2984" spans="6:22" x14ac:dyDescent="0.25">
      <c r="F2984" s="60">
        <v>2962</v>
      </c>
      <c r="G2984" s="69">
        <f t="shared" si="249"/>
        <v>61</v>
      </c>
      <c r="H2984" s="69">
        <f t="shared" si="253"/>
        <v>11</v>
      </c>
      <c r="I2984" s="84">
        <f t="shared" si="250"/>
        <v>662</v>
      </c>
      <c r="J2984" s="60">
        <f t="shared" si="251"/>
        <v>5509</v>
      </c>
      <c r="K2984" s="69">
        <f t="shared" si="252"/>
        <v>66</v>
      </c>
      <c r="L2984"/>
      <c r="M2984" s="85">
        <v>974</v>
      </c>
      <c r="N2984" s="85">
        <v>2957</v>
      </c>
      <c r="O2984" s="85">
        <v>2962</v>
      </c>
      <c r="P2984" s="85">
        <v>22</v>
      </c>
      <c r="Q2984" s="70"/>
      <c r="R2984" s="85">
        <v>2962</v>
      </c>
      <c r="S2984" s="64">
        <v>974</v>
      </c>
      <c r="T2984" s="64">
        <v>22</v>
      </c>
      <c r="U2984" s="64">
        <v>434</v>
      </c>
      <c r="V2984" s="64">
        <v>2</v>
      </c>
    </row>
    <row r="2985" spans="6:22" x14ac:dyDescent="0.25">
      <c r="F2985" s="60">
        <v>2963</v>
      </c>
      <c r="G2985" s="69">
        <f t="shared" si="249"/>
        <v>61</v>
      </c>
      <c r="H2985" s="69">
        <f t="shared" si="253"/>
        <v>11</v>
      </c>
      <c r="I2985" s="84">
        <f t="shared" si="250"/>
        <v>662</v>
      </c>
      <c r="J2985" s="60">
        <f t="shared" si="251"/>
        <v>5509</v>
      </c>
      <c r="K2985" s="69">
        <f t="shared" si="252"/>
        <v>66</v>
      </c>
      <c r="L2985"/>
      <c r="M2985" s="85">
        <v>975</v>
      </c>
      <c r="N2985" s="85">
        <v>2957</v>
      </c>
      <c r="O2985" s="85">
        <v>2963</v>
      </c>
      <c r="P2985" s="85">
        <v>22</v>
      </c>
      <c r="Q2985" s="70"/>
      <c r="R2985" s="85">
        <v>2963</v>
      </c>
      <c r="S2985" s="64">
        <v>975</v>
      </c>
      <c r="T2985" s="64">
        <v>22</v>
      </c>
      <c r="U2985" s="64">
        <v>434</v>
      </c>
      <c r="V2985" s="64">
        <v>3</v>
      </c>
    </row>
    <row r="2986" spans="6:22" x14ac:dyDescent="0.25">
      <c r="F2986" s="60">
        <v>2964</v>
      </c>
      <c r="G2986" s="69">
        <f t="shared" si="249"/>
        <v>61</v>
      </c>
      <c r="H2986" s="69">
        <f t="shared" si="253"/>
        <v>11</v>
      </c>
      <c r="I2986" s="84">
        <f t="shared" si="250"/>
        <v>662</v>
      </c>
      <c r="J2986" s="60">
        <f t="shared" si="251"/>
        <v>5509</v>
      </c>
      <c r="K2986" s="69">
        <f t="shared" si="252"/>
        <v>66</v>
      </c>
      <c r="L2986"/>
      <c r="M2986" s="85">
        <v>976</v>
      </c>
      <c r="N2986" s="85">
        <v>2957</v>
      </c>
      <c r="O2986" s="85">
        <v>2964</v>
      </c>
      <c r="P2986" s="85">
        <v>22</v>
      </c>
      <c r="Q2986" s="70"/>
      <c r="R2986" s="85">
        <v>2964</v>
      </c>
      <c r="S2986" s="64">
        <v>976</v>
      </c>
      <c r="T2986" s="64">
        <v>22</v>
      </c>
      <c r="U2986" s="64">
        <v>434</v>
      </c>
      <c r="V2986" s="64">
        <v>4</v>
      </c>
    </row>
    <row r="2987" spans="6:22" x14ac:dyDescent="0.25">
      <c r="F2987" s="60">
        <v>2965</v>
      </c>
      <c r="G2987" s="69">
        <f t="shared" si="249"/>
        <v>62</v>
      </c>
      <c r="H2987" s="69">
        <f t="shared" si="253"/>
        <v>11</v>
      </c>
      <c r="I2987" s="84">
        <f t="shared" si="250"/>
        <v>670</v>
      </c>
      <c r="J2987" s="60">
        <f t="shared" si="251"/>
        <v>5585</v>
      </c>
      <c r="K2987" s="69">
        <f t="shared" si="252"/>
        <v>66</v>
      </c>
      <c r="L2987"/>
      <c r="M2987" s="85">
        <v>1245</v>
      </c>
      <c r="N2987" s="85">
        <v>2957</v>
      </c>
      <c r="O2987" s="85">
        <v>2965</v>
      </c>
      <c r="P2987" s="85">
        <v>28</v>
      </c>
      <c r="Q2987" s="70"/>
      <c r="R2987" s="85">
        <v>2965</v>
      </c>
      <c r="S2987" s="64">
        <v>1245</v>
      </c>
      <c r="T2987" s="64">
        <v>28</v>
      </c>
      <c r="U2987" s="64">
        <v>434</v>
      </c>
      <c r="V2987" s="64">
        <v>1</v>
      </c>
    </row>
    <row r="2988" spans="6:22" x14ac:dyDescent="0.25">
      <c r="F2988" s="60">
        <v>2966</v>
      </c>
      <c r="G2988" s="69">
        <f t="shared" si="249"/>
        <v>62</v>
      </c>
      <c r="H2988" s="69">
        <f t="shared" si="253"/>
        <v>11</v>
      </c>
      <c r="I2988" s="84">
        <f t="shared" si="250"/>
        <v>670</v>
      </c>
      <c r="J2988" s="60">
        <f t="shared" si="251"/>
        <v>5585</v>
      </c>
      <c r="K2988" s="69">
        <f t="shared" si="252"/>
        <v>66</v>
      </c>
      <c r="L2988"/>
      <c r="M2988" s="85">
        <v>1246</v>
      </c>
      <c r="N2988" s="85">
        <v>2957</v>
      </c>
      <c r="O2988" s="85">
        <v>2966</v>
      </c>
      <c r="P2988" s="85">
        <v>28</v>
      </c>
      <c r="Q2988" s="70"/>
      <c r="R2988" s="85">
        <v>2966</v>
      </c>
      <c r="S2988" s="64">
        <v>1246</v>
      </c>
      <c r="T2988" s="64">
        <v>28</v>
      </c>
      <c r="U2988" s="64">
        <v>434</v>
      </c>
      <c r="V2988" s="64">
        <v>2</v>
      </c>
    </row>
    <row r="2989" spans="6:22" x14ac:dyDescent="0.25">
      <c r="F2989" s="60">
        <v>2967</v>
      </c>
      <c r="G2989" s="69">
        <f t="shared" si="249"/>
        <v>62</v>
      </c>
      <c r="H2989" s="69">
        <f t="shared" si="253"/>
        <v>11</v>
      </c>
      <c r="I2989" s="84">
        <f t="shared" si="250"/>
        <v>670</v>
      </c>
      <c r="J2989" s="60">
        <f t="shared" si="251"/>
        <v>5585</v>
      </c>
      <c r="K2989" s="69">
        <f t="shared" si="252"/>
        <v>66</v>
      </c>
      <c r="L2989"/>
      <c r="M2989" s="85">
        <v>1247</v>
      </c>
      <c r="N2989" s="85">
        <v>2957</v>
      </c>
      <c r="O2989" s="85">
        <v>2967</v>
      </c>
      <c r="P2989" s="85">
        <v>28</v>
      </c>
      <c r="Q2989" s="70"/>
      <c r="R2989" s="85">
        <v>2967</v>
      </c>
      <c r="S2989" s="64">
        <v>1247</v>
      </c>
      <c r="T2989" s="64">
        <v>28</v>
      </c>
      <c r="U2989" s="64">
        <v>434</v>
      </c>
      <c r="V2989" s="64">
        <v>3</v>
      </c>
    </row>
    <row r="2990" spans="6:22" x14ac:dyDescent="0.25">
      <c r="F2990" s="60">
        <v>2968</v>
      </c>
      <c r="G2990" s="69">
        <f t="shared" si="249"/>
        <v>62</v>
      </c>
      <c r="H2990" s="69">
        <f t="shared" si="253"/>
        <v>11</v>
      </c>
      <c r="I2990" s="84">
        <f t="shared" si="250"/>
        <v>670</v>
      </c>
      <c r="J2990" s="60">
        <f t="shared" si="251"/>
        <v>5585</v>
      </c>
      <c r="K2990" s="69">
        <f t="shared" si="252"/>
        <v>66</v>
      </c>
      <c r="L2990"/>
      <c r="M2990" s="85">
        <v>1248</v>
      </c>
      <c r="N2990" s="85">
        <v>2957</v>
      </c>
      <c r="O2990" s="85">
        <v>2968</v>
      </c>
      <c r="P2990" s="85">
        <v>28</v>
      </c>
      <c r="Q2990" s="70"/>
      <c r="R2990" s="85">
        <v>2968</v>
      </c>
      <c r="S2990" s="64">
        <v>1248</v>
      </c>
      <c r="T2990" s="64">
        <v>28</v>
      </c>
      <c r="U2990" s="64">
        <v>434</v>
      </c>
      <c r="V2990" s="64">
        <v>4</v>
      </c>
    </row>
    <row r="2991" spans="6:22" x14ac:dyDescent="0.25">
      <c r="F2991" s="60">
        <v>2969</v>
      </c>
      <c r="G2991" s="69">
        <f t="shared" si="249"/>
        <v>63</v>
      </c>
      <c r="H2991" s="69">
        <f t="shared" si="253"/>
        <v>11</v>
      </c>
      <c r="I2991" s="84">
        <f t="shared" si="250"/>
        <v>678</v>
      </c>
      <c r="J2991" s="60">
        <f t="shared" si="251"/>
        <v>5661</v>
      </c>
      <c r="K2991" s="69">
        <f t="shared" si="252"/>
        <v>66</v>
      </c>
      <c r="L2991"/>
      <c r="M2991" s="85">
        <v>2041</v>
      </c>
      <c r="N2991" s="85">
        <v>2957</v>
      </c>
      <c r="O2991" s="85">
        <v>2969</v>
      </c>
      <c r="P2991" s="85">
        <v>46</v>
      </c>
      <c r="Q2991" s="70"/>
      <c r="R2991" s="85">
        <v>2969</v>
      </c>
      <c r="S2991" s="64">
        <v>2041</v>
      </c>
      <c r="T2991" s="64">
        <v>46</v>
      </c>
      <c r="U2991" s="64">
        <v>434</v>
      </c>
      <c r="V2991" s="64">
        <v>1</v>
      </c>
    </row>
    <row r="2992" spans="6:22" x14ac:dyDescent="0.25">
      <c r="F2992" s="60">
        <v>2970</v>
      </c>
      <c r="G2992" s="69">
        <f t="shared" si="249"/>
        <v>63</v>
      </c>
      <c r="H2992" s="69">
        <f t="shared" si="253"/>
        <v>11</v>
      </c>
      <c r="I2992" s="84">
        <f t="shared" si="250"/>
        <v>678</v>
      </c>
      <c r="J2992" s="60">
        <f t="shared" si="251"/>
        <v>5661</v>
      </c>
      <c r="K2992" s="69">
        <f t="shared" si="252"/>
        <v>66</v>
      </c>
      <c r="L2992"/>
      <c r="M2992" s="85">
        <v>2042</v>
      </c>
      <c r="N2992" s="85">
        <v>2957</v>
      </c>
      <c r="O2992" s="85">
        <v>2970</v>
      </c>
      <c r="P2992" s="85">
        <v>46</v>
      </c>
      <c r="Q2992" s="70"/>
      <c r="R2992" s="85">
        <v>2970</v>
      </c>
      <c r="S2992" s="64">
        <v>2042</v>
      </c>
      <c r="T2992" s="64">
        <v>46</v>
      </c>
      <c r="U2992" s="64">
        <v>434</v>
      </c>
      <c r="V2992" s="64">
        <v>2</v>
      </c>
    </row>
    <row r="2993" spans="6:22" x14ac:dyDescent="0.25">
      <c r="F2993" s="60">
        <v>2971</v>
      </c>
      <c r="G2993" s="69">
        <f t="shared" si="249"/>
        <v>63</v>
      </c>
      <c r="H2993" s="69">
        <f t="shared" si="253"/>
        <v>11</v>
      </c>
      <c r="I2993" s="84">
        <f t="shared" si="250"/>
        <v>678</v>
      </c>
      <c r="J2993" s="60">
        <f t="shared" si="251"/>
        <v>5661</v>
      </c>
      <c r="K2993" s="69">
        <f t="shared" si="252"/>
        <v>66</v>
      </c>
      <c r="L2993"/>
      <c r="M2993" s="85">
        <v>2043</v>
      </c>
      <c r="N2993" s="85">
        <v>2957</v>
      </c>
      <c r="O2993" s="85">
        <v>2971</v>
      </c>
      <c r="P2993" s="85">
        <v>46</v>
      </c>
      <c r="Q2993" s="70"/>
      <c r="R2993" s="85">
        <v>2971</v>
      </c>
      <c r="S2993" s="64">
        <v>2043</v>
      </c>
      <c r="T2993" s="64">
        <v>46</v>
      </c>
      <c r="U2993" s="64">
        <v>434</v>
      </c>
      <c r="V2993" s="64">
        <v>3</v>
      </c>
    </row>
    <row r="2994" spans="6:22" x14ac:dyDescent="0.25">
      <c r="F2994" s="60">
        <v>2972</v>
      </c>
      <c r="G2994" s="69">
        <f t="shared" si="249"/>
        <v>63</v>
      </c>
      <c r="H2994" s="69">
        <f t="shared" si="253"/>
        <v>11</v>
      </c>
      <c r="I2994" s="84">
        <f t="shared" si="250"/>
        <v>678</v>
      </c>
      <c r="J2994" s="60">
        <f t="shared" si="251"/>
        <v>5661</v>
      </c>
      <c r="K2994" s="69">
        <f t="shared" si="252"/>
        <v>66</v>
      </c>
      <c r="L2994"/>
      <c r="M2994" s="85">
        <v>2044</v>
      </c>
      <c r="N2994" s="85">
        <v>2957</v>
      </c>
      <c r="O2994" s="85">
        <v>2972</v>
      </c>
      <c r="P2994" s="85">
        <v>46</v>
      </c>
      <c r="Q2994" s="70"/>
      <c r="R2994" s="85">
        <v>2972</v>
      </c>
      <c r="S2994" s="64">
        <v>2044</v>
      </c>
      <c r="T2994" s="64">
        <v>46</v>
      </c>
      <c r="U2994" s="64">
        <v>434</v>
      </c>
      <c r="V2994" s="64">
        <v>4</v>
      </c>
    </row>
    <row r="2995" spans="6:22" x14ac:dyDescent="0.25">
      <c r="F2995" s="60">
        <v>2973</v>
      </c>
      <c r="G2995" s="69">
        <f t="shared" si="249"/>
        <v>64</v>
      </c>
      <c r="H2995" s="69">
        <f t="shared" si="253"/>
        <v>11</v>
      </c>
      <c r="I2995" s="84">
        <f t="shared" si="250"/>
        <v>686</v>
      </c>
      <c r="J2995" s="60">
        <f t="shared" si="251"/>
        <v>5737</v>
      </c>
      <c r="K2995" s="69">
        <f t="shared" si="252"/>
        <v>66</v>
      </c>
      <c r="L2995"/>
      <c r="M2995" s="85">
        <v>2313</v>
      </c>
      <c r="N2995" s="85">
        <v>2957</v>
      </c>
      <c r="O2995" s="85">
        <v>2973</v>
      </c>
      <c r="P2995" s="85">
        <v>52</v>
      </c>
      <c r="Q2995" s="70"/>
      <c r="R2995" s="85">
        <v>2973</v>
      </c>
      <c r="S2995" s="64">
        <v>2313</v>
      </c>
      <c r="T2995" s="64">
        <v>52</v>
      </c>
      <c r="U2995" s="64">
        <v>434</v>
      </c>
      <c r="V2995" s="64">
        <v>1</v>
      </c>
    </row>
    <row r="2996" spans="6:22" x14ac:dyDescent="0.25">
      <c r="F2996" s="60">
        <v>2974</v>
      </c>
      <c r="G2996" s="69">
        <f t="shared" si="249"/>
        <v>64</v>
      </c>
      <c r="H2996" s="69">
        <f t="shared" si="253"/>
        <v>11</v>
      </c>
      <c r="I2996" s="84">
        <f t="shared" si="250"/>
        <v>686</v>
      </c>
      <c r="J2996" s="60">
        <f t="shared" si="251"/>
        <v>5737</v>
      </c>
      <c r="K2996" s="69">
        <f t="shared" si="252"/>
        <v>66</v>
      </c>
      <c r="L2996"/>
      <c r="M2996" s="85">
        <v>2314</v>
      </c>
      <c r="N2996" s="85">
        <v>2957</v>
      </c>
      <c r="O2996" s="85">
        <v>2974</v>
      </c>
      <c r="P2996" s="85">
        <v>52</v>
      </c>
      <c r="Q2996" s="70"/>
      <c r="R2996" s="85">
        <v>2974</v>
      </c>
      <c r="S2996" s="64">
        <v>2314</v>
      </c>
      <c r="T2996" s="64">
        <v>52</v>
      </c>
      <c r="U2996" s="64">
        <v>434</v>
      </c>
      <c r="V2996" s="64">
        <v>2</v>
      </c>
    </row>
    <row r="2997" spans="6:22" x14ac:dyDescent="0.25">
      <c r="F2997" s="60">
        <v>2975</v>
      </c>
      <c r="G2997" s="69">
        <f t="shared" si="249"/>
        <v>64</v>
      </c>
      <c r="H2997" s="69">
        <f t="shared" si="253"/>
        <v>11</v>
      </c>
      <c r="I2997" s="84">
        <f t="shared" si="250"/>
        <v>686</v>
      </c>
      <c r="J2997" s="60">
        <f t="shared" si="251"/>
        <v>5737</v>
      </c>
      <c r="K2997" s="69">
        <f t="shared" si="252"/>
        <v>66</v>
      </c>
      <c r="L2997"/>
      <c r="M2997" s="85">
        <v>2315</v>
      </c>
      <c r="N2997" s="85">
        <v>2957</v>
      </c>
      <c r="O2997" s="85">
        <v>2975</v>
      </c>
      <c r="P2997" s="85">
        <v>52</v>
      </c>
      <c r="Q2997" s="70"/>
      <c r="R2997" s="85">
        <v>2975</v>
      </c>
      <c r="S2997" s="64">
        <v>2315</v>
      </c>
      <c r="T2997" s="64">
        <v>52</v>
      </c>
      <c r="U2997" s="64">
        <v>434</v>
      </c>
      <c r="V2997" s="64">
        <v>3</v>
      </c>
    </row>
    <row r="2998" spans="6:22" x14ac:dyDescent="0.25">
      <c r="F2998" s="60">
        <v>2976</v>
      </c>
      <c r="G2998" s="69">
        <f t="shared" si="249"/>
        <v>64</v>
      </c>
      <c r="H2998" s="69">
        <f t="shared" si="253"/>
        <v>11</v>
      </c>
      <c r="I2998" s="84">
        <f t="shared" si="250"/>
        <v>686</v>
      </c>
      <c r="J2998" s="60">
        <f t="shared" si="251"/>
        <v>5737</v>
      </c>
      <c r="K2998" s="69">
        <f t="shared" si="252"/>
        <v>66</v>
      </c>
      <c r="L2998"/>
      <c r="M2998" s="85">
        <v>2316</v>
      </c>
      <c r="N2998" s="85">
        <v>2957</v>
      </c>
      <c r="O2998" s="85">
        <v>2976</v>
      </c>
      <c r="P2998" s="85">
        <v>52</v>
      </c>
      <c r="Q2998" s="70"/>
      <c r="R2998" s="85">
        <v>2976</v>
      </c>
      <c r="S2998" s="64">
        <v>2316</v>
      </c>
      <c r="T2998" s="64">
        <v>52</v>
      </c>
      <c r="U2998" s="64">
        <v>434</v>
      </c>
      <c r="V2998" s="64">
        <v>4</v>
      </c>
    </row>
    <row r="2999" spans="6:22" x14ac:dyDescent="0.25">
      <c r="F2999" s="60">
        <v>2977</v>
      </c>
      <c r="G2999" s="69">
        <f t="shared" si="249"/>
        <v>65</v>
      </c>
      <c r="H2999" s="69">
        <f t="shared" si="253"/>
        <v>11</v>
      </c>
      <c r="I2999" s="84">
        <f t="shared" si="250"/>
        <v>694</v>
      </c>
      <c r="J2999" s="60">
        <f t="shared" si="251"/>
        <v>5805</v>
      </c>
      <c r="K2999" s="69">
        <f t="shared" si="252"/>
        <v>66</v>
      </c>
      <c r="L2999"/>
      <c r="M2999" s="85">
        <v>3653</v>
      </c>
      <c r="N2999" s="85">
        <v>2977</v>
      </c>
      <c r="O2999" s="85">
        <v>2977</v>
      </c>
      <c r="P2999" s="85">
        <v>81</v>
      </c>
      <c r="Q2999" s="70"/>
      <c r="R2999" s="85">
        <v>2977</v>
      </c>
      <c r="S2999" s="64">
        <v>3653</v>
      </c>
      <c r="T2999" s="64">
        <v>81</v>
      </c>
      <c r="U2999" s="64">
        <v>435</v>
      </c>
      <c r="V2999" s="64">
        <v>1</v>
      </c>
    </row>
    <row r="3000" spans="6:22" x14ac:dyDescent="0.25">
      <c r="F3000" s="60">
        <v>2978</v>
      </c>
      <c r="G3000" s="69">
        <f t="shared" si="249"/>
        <v>65</v>
      </c>
      <c r="H3000" s="69">
        <f t="shared" si="253"/>
        <v>11</v>
      </c>
      <c r="I3000" s="84">
        <f t="shared" si="250"/>
        <v>694</v>
      </c>
      <c r="J3000" s="60">
        <f t="shared" si="251"/>
        <v>5805</v>
      </c>
      <c r="K3000" s="69">
        <f t="shared" si="252"/>
        <v>66</v>
      </c>
      <c r="L3000"/>
      <c r="M3000" s="85">
        <v>3654</v>
      </c>
      <c r="N3000" s="85">
        <v>2977</v>
      </c>
      <c r="O3000" s="85">
        <v>2978</v>
      </c>
      <c r="P3000" s="85">
        <v>81</v>
      </c>
      <c r="Q3000" s="70"/>
      <c r="R3000" s="85">
        <v>2978</v>
      </c>
      <c r="S3000" s="64">
        <v>3654</v>
      </c>
      <c r="T3000" s="64">
        <v>81</v>
      </c>
      <c r="U3000" s="64">
        <v>435</v>
      </c>
      <c r="V3000" s="64">
        <v>2</v>
      </c>
    </row>
    <row r="3001" spans="6:22" x14ac:dyDescent="0.25">
      <c r="F3001" s="60">
        <v>2979</v>
      </c>
      <c r="G3001" s="69">
        <f t="shared" si="249"/>
        <v>65</v>
      </c>
      <c r="H3001" s="69">
        <f t="shared" si="253"/>
        <v>11</v>
      </c>
      <c r="I3001" s="84">
        <f t="shared" si="250"/>
        <v>694</v>
      </c>
      <c r="J3001" s="60">
        <f t="shared" si="251"/>
        <v>5805</v>
      </c>
      <c r="K3001" s="69">
        <f t="shared" si="252"/>
        <v>66</v>
      </c>
      <c r="L3001"/>
      <c r="M3001" s="85">
        <v>3655</v>
      </c>
      <c r="N3001" s="85">
        <v>2977</v>
      </c>
      <c r="O3001" s="85">
        <v>2979</v>
      </c>
      <c r="P3001" s="85">
        <v>81</v>
      </c>
      <c r="Q3001" s="70"/>
      <c r="R3001" s="85">
        <v>2979</v>
      </c>
      <c r="S3001" s="64">
        <v>3655</v>
      </c>
      <c r="T3001" s="64">
        <v>81</v>
      </c>
      <c r="U3001" s="64">
        <v>435</v>
      </c>
      <c r="V3001" s="64">
        <v>3</v>
      </c>
    </row>
    <row r="3002" spans="6:22" x14ac:dyDescent="0.25">
      <c r="F3002" s="60">
        <v>2980</v>
      </c>
      <c r="G3002" s="69">
        <f t="shared" si="249"/>
        <v>65</v>
      </c>
      <c r="H3002" s="69">
        <f t="shared" si="253"/>
        <v>11</v>
      </c>
      <c r="I3002" s="84">
        <f t="shared" si="250"/>
        <v>694</v>
      </c>
      <c r="J3002" s="60">
        <f t="shared" si="251"/>
        <v>5805</v>
      </c>
      <c r="K3002" s="69">
        <f t="shared" si="252"/>
        <v>66</v>
      </c>
      <c r="L3002"/>
      <c r="M3002" s="85">
        <v>3656</v>
      </c>
      <c r="N3002" s="85">
        <v>2977</v>
      </c>
      <c r="O3002" s="85">
        <v>2980</v>
      </c>
      <c r="P3002" s="85">
        <v>81</v>
      </c>
      <c r="Q3002" s="70"/>
      <c r="R3002" s="85">
        <v>2980</v>
      </c>
      <c r="S3002" s="64">
        <v>3656</v>
      </c>
      <c r="T3002" s="64">
        <v>81</v>
      </c>
      <c r="U3002" s="64">
        <v>435</v>
      </c>
      <c r="V3002" s="64">
        <v>4</v>
      </c>
    </row>
    <row r="3003" spans="6:22" x14ac:dyDescent="0.25">
      <c r="F3003" s="60">
        <v>2981</v>
      </c>
      <c r="G3003" s="69">
        <f t="shared" ref="G3003:G3014" si="254">G2999+1</f>
        <v>66</v>
      </c>
      <c r="H3003" s="69">
        <f t="shared" si="253"/>
        <v>11</v>
      </c>
      <c r="I3003" s="84">
        <f t="shared" si="250"/>
        <v>702</v>
      </c>
      <c r="J3003" s="60">
        <f t="shared" si="251"/>
        <v>5873</v>
      </c>
      <c r="K3003" s="69">
        <f t="shared" si="252"/>
        <v>66</v>
      </c>
      <c r="L3003"/>
      <c r="M3003" s="85">
        <v>3925</v>
      </c>
      <c r="N3003" s="85">
        <v>2977</v>
      </c>
      <c r="O3003" s="85">
        <v>2981</v>
      </c>
      <c r="P3003" s="85">
        <v>87</v>
      </c>
      <c r="Q3003" s="70"/>
      <c r="R3003" s="85">
        <v>2981</v>
      </c>
      <c r="S3003" s="64">
        <v>3925</v>
      </c>
      <c r="T3003" s="64">
        <v>87</v>
      </c>
      <c r="U3003" s="64">
        <v>435</v>
      </c>
      <c r="V3003" s="64">
        <v>1</v>
      </c>
    </row>
    <row r="3004" spans="6:22" x14ac:dyDescent="0.25">
      <c r="F3004" s="60">
        <v>2982</v>
      </c>
      <c r="G3004" s="69">
        <f t="shared" si="254"/>
        <v>66</v>
      </c>
      <c r="H3004" s="69">
        <f t="shared" si="253"/>
        <v>11</v>
      </c>
      <c r="I3004" s="84">
        <f t="shared" si="250"/>
        <v>702</v>
      </c>
      <c r="J3004" s="60">
        <f t="shared" si="251"/>
        <v>5873</v>
      </c>
      <c r="K3004" s="69">
        <f t="shared" si="252"/>
        <v>66</v>
      </c>
      <c r="L3004"/>
      <c r="M3004" s="85">
        <v>3926</v>
      </c>
      <c r="N3004" s="85">
        <v>2977</v>
      </c>
      <c r="O3004" s="85">
        <v>2982</v>
      </c>
      <c r="P3004" s="85">
        <v>87</v>
      </c>
      <c r="Q3004" s="70"/>
      <c r="R3004" s="85">
        <v>2982</v>
      </c>
      <c r="S3004" s="64">
        <v>3926</v>
      </c>
      <c r="T3004" s="64">
        <v>87</v>
      </c>
      <c r="U3004" s="64">
        <v>435</v>
      </c>
      <c r="V3004" s="64">
        <v>2</v>
      </c>
    </row>
    <row r="3005" spans="6:22" x14ac:dyDescent="0.25">
      <c r="F3005" s="60">
        <v>2983</v>
      </c>
      <c r="G3005" s="69">
        <f t="shared" si="254"/>
        <v>66</v>
      </c>
      <c r="H3005" s="69">
        <f t="shared" si="253"/>
        <v>11</v>
      </c>
      <c r="I3005" s="84">
        <f t="shared" si="250"/>
        <v>702</v>
      </c>
      <c r="J3005" s="60">
        <f t="shared" si="251"/>
        <v>5873</v>
      </c>
      <c r="K3005" s="69">
        <f t="shared" si="252"/>
        <v>66</v>
      </c>
      <c r="L3005"/>
      <c r="M3005" s="85">
        <v>3927</v>
      </c>
      <c r="N3005" s="85">
        <v>2977</v>
      </c>
      <c r="O3005" s="85">
        <v>2983</v>
      </c>
      <c r="P3005" s="85">
        <v>87</v>
      </c>
      <c r="Q3005" s="70"/>
      <c r="R3005" s="85">
        <v>2983</v>
      </c>
      <c r="S3005" s="64">
        <v>3927</v>
      </c>
      <c r="T3005" s="64">
        <v>87</v>
      </c>
      <c r="U3005" s="64">
        <v>435</v>
      </c>
      <c r="V3005" s="64">
        <v>3</v>
      </c>
    </row>
    <row r="3006" spans="6:22" x14ac:dyDescent="0.25">
      <c r="F3006" s="60">
        <v>2984</v>
      </c>
      <c r="G3006" s="69">
        <f t="shared" si="254"/>
        <v>66</v>
      </c>
      <c r="H3006" s="69">
        <f t="shared" si="253"/>
        <v>11</v>
      </c>
      <c r="I3006" s="84">
        <f t="shared" si="250"/>
        <v>702</v>
      </c>
      <c r="J3006" s="60">
        <f t="shared" si="251"/>
        <v>5873</v>
      </c>
      <c r="K3006" s="69">
        <f t="shared" si="252"/>
        <v>66</v>
      </c>
      <c r="L3006"/>
      <c r="M3006" s="85">
        <v>3928</v>
      </c>
      <c r="N3006" s="85">
        <v>2977</v>
      </c>
      <c r="O3006" s="85">
        <v>2984</v>
      </c>
      <c r="P3006" s="85">
        <v>87</v>
      </c>
      <c r="Q3006" s="70"/>
      <c r="R3006" s="85">
        <v>2984</v>
      </c>
      <c r="S3006" s="64">
        <v>3928</v>
      </c>
      <c r="T3006" s="64">
        <v>87</v>
      </c>
      <c r="U3006" s="64">
        <v>435</v>
      </c>
      <c r="V3006" s="64">
        <v>4</v>
      </c>
    </row>
    <row r="3007" spans="6:22" x14ac:dyDescent="0.25">
      <c r="F3007" s="60">
        <v>2985</v>
      </c>
      <c r="G3007" s="69">
        <f t="shared" si="254"/>
        <v>67</v>
      </c>
      <c r="H3007" s="69">
        <f t="shared" si="253"/>
        <v>11</v>
      </c>
      <c r="I3007" s="84">
        <f t="shared" si="250"/>
        <v>710</v>
      </c>
      <c r="J3007" s="60">
        <f t="shared" si="251"/>
        <v>5933</v>
      </c>
      <c r="K3007" s="69">
        <f t="shared" si="252"/>
        <v>66</v>
      </c>
      <c r="L3007"/>
      <c r="M3007" s="85">
        <v>4721</v>
      </c>
      <c r="N3007" s="85">
        <v>2977</v>
      </c>
      <c r="O3007" s="85">
        <v>2985</v>
      </c>
      <c r="P3007" s="85">
        <v>105</v>
      </c>
      <c r="Q3007" s="70"/>
      <c r="R3007" s="85">
        <v>2985</v>
      </c>
      <c r="S3007" s="64">
        <v>4721</v>
      </c>
      <c r="T3007" s="64">
        <v>105</v>
      </c>
      <c r="U3007" s="64">
        <v>435</v>
      </c>
      <c r="V3007" s="64">
        <v>1</v>
      </c>
    </row>
    <row r="3008" spans="6:22" x14ac:dyDescent="0.25">
      <c r="F3008" s="60">
        <v>2986</v>
      </c>
      <c r="G3008" s="69">
        <f t="shared" si="254"/>
        <v>67</v>
      </c>
      <c r="H3008" s="69">
        <f t="shared" si="253"/>
        <v>11</v>
      </c>
      <c r="I3008" s="84">
        <f t="shared" si="250"/>
        <v>710</v>
      </c>
      <c r="J3008" s="60">
        <f t="shared" si="251"/>
        <v>5933</v>
      </c>
      <c r="K3008" s="69">
        <f t="shared" si="252"/>
        <v>66</v>
      </c>
      <c r="L3008"/>
      <c r="M3008" s="85">
        <v>4722</v>
      </c>
      <c r="N3008" s="85">
        <v>2977</v>
      </c>
      <c r="O3008" s="85">
        <v>2986</v>
      </c>
      <c r="P3008" s="85">
        <v>105</v>
      </c>
      <c r="Q3008" s="70"/>
      <c r="R3008" s="85">
        <v>2986</v>
      </c>
      <c r="S3008" s="64">
        <v>4722</v>
      </c>
      <c r="T3008" s="64">
        <v>105</v>
      </c>
      <c r="U3008" s="64">
        <v>435</v>
      </c>
      <c r="V3008" s="64">
        <v>2</v>
      </c>
    </row>
    <row r="3009" spans="6:22" x14ac:dyDescent="0.25">
      <c r="F3009" s="60">
        <v>2987</v>
      </c>
      <c r="G3009" s="69">
        <f t="shared" si="254"/>
        <v>67</v>
      </c>
      <c r="H3009" s="69">
        <f t="shared" si="253"/>
        <v>11</v>
      </c>
      <c r="I3009" s="84">
        <f t="shared" si="250"/>
        <v>710</v>
      </c>
      <c r="J3009" s="60">
        <f t="shared" si="251"/>
        <v>5933</v>
      </c>
      <c r="K3009" s="69">
        <f t="shared" si="252"/>
        <v>66</v>
      </c>
      <c r="L3009"/>
      <c r="M3009" s="85">
        <v>4723</v>
      </c>
      <c r="N3009" s="85">
        <v>2977</v>
      </c>
      <c r="O3009" s="85">
        <v>2987</v>
      </c>
      <c r="P3009" s="85">
        <v>105</v>
      </c>
      <c r="Q3009" s="70"/>
      <c r="R3009" s="85">
        <v>2987</v>
      </c>
      <c r="S3009" s="64">
        <v>4723</v>
      </c>
      <c r="T3009" s="64">
        <v>105</v>
      </c>
      <c r="U3009" s="64">
        <v>435</v>
      </c>
      <c r="V3009" s="64">
        <v>3</v>
      </c>
    </row>
    <row r="3010" spans="6:22" x14ac:dyDescent="0.25">
      <c r="F3010" s="60">
        <v>2988</v>
      </c>
      <c r="G3010" s="69">
        <f t="shared" si="254"/>
        <v>67</v>
      </c>
      <c r="H3010" s="69">
        <f t="shared" si="253"/>
        <v>11</v>
      </c>
      <c r="I3010" s="84">
        <f t="shared" si="250"/>
        <v>710</v>
      </c>
      <c r="J3010" s="60">
        <f t="shared" si="251"/>
        <v>5933</v>
      </c>
      <c r="K3010" s="69">
        <f t="shared" si="252"/>
        <v>66</v>
      </c>
      <c r="L3010"/>
      <c r="M3010" s="85">
        <v>4724</v>
      </c>
      <c r="N3010" s="85">
        <v>2977</v>
      </c>
      <c r="O3010" s="85">
        <v>2988</v>
      </c>
      <c r="P3010" s="85">
        <v>105</v>
      </c>
      <c r="Q3010" s="70"/>
      <c r="R3010" s="85">
        <v>2988</v>
      </c>
      <c r="S3010" s="64">
        <v>4724</v>
      </c>
      <c r="T3010" s="64">
        <v>105</v>
      </c>
      <c r="U3010" s="64">
        <v>435</v>
      </c>
      <c r="V3010" s="64">
        <v>4</v>
      </c>
    </row>
    <row r="3011" spans="6:22" x14ac:dyDescent="0.25">
      <c r="F3011" s="60">
        <v>2989</v>
      </c>
      <c r="G3011" s="69">
        <f t="shared" si="254"/>
        <v>68</v>
      </c>
      <c r="H3011" s="69">
        <f t="shared" si="253"/>
        <v>11</v>
      </c>
      <c r="I3011" s="84">
        <f t="shared" si="250"/>
        <v>718</v>
      </c>
      <c r="J3011" s="60">
        <f t="shared" si="251"/>
        <v>5993</v>
      </c>
      <c r="K3011" s="69">
        <f t="shared" si="252"/>
        <v>66</v>
      </c>
      <c r="L3011"/>
      <c r="M3011" s="85">
        <v>4993</v>
      </c>
      <c r="N3011" s="85">
        <v>2977</v>
      </c>
      <c r="O3011" s="85">
        <v>2989</v>
      </c>
      <c r="P3011" s="85">
        <v>110</v>
      </c>
      <c r="Q3011" s="70"/>
      <c r="R3011" s="85">
        <v>2989</v>
      </c>
      <c r="S3011" s="64">
        <v>4993</v>
      </c>
      <c r="T3011" s="64">
        <v>111</v>
      </c>
      <c r="U3011" s="64">
        <v>435</v>
      </c>
      <c r="V3011" s="64">
        <v>1</v>
      </c>
    </row>
    <row r="3012" spans="6:22" x14ac:dyDescent="0.25">
      <c r="F3012" s="60">
        <v>2990</v>
      </c>
      <c r="G3012" s="69">
        <f t="shared" si="254"/>
        <v>68</v>
      </c>
      <c r="H3012" s="69">
        <f t="shared" si="253"/>
        <v>11</v>
      </c>
      <c r="I3012" s="84">
        <f t="shared" si="250"/>
        <v>718</v>
      </c>
      <c r="J3012" s="60">
        <f t="shared" si="251"/>
        <v>5993</v>
      </c>
      <c r="K3012" s="69">
        <f t="shared" si="252"/>
        <v>66</v>
      </c>
      <c r="L3012"/>
      <c r="M3012" s="85">
        <v>4994</v>
      </c>
      <c r="N3012" s="85">
        <v>2977</v>
      </c>
      <c r="O3012" s="85">
        <v>2990</v>
      </c>
      <c r="P3012" s="85">
        <v>110</v>
      </c>
      <c r="Q3012" s="70"/>
      <c r="R3012" s="85">
        <v>2990</v>
      </c>
      <c r="S3012" s="64">
        <v>4994</v>
      </c>
      <c r="T3012" s="64">
        <v>111</v>
      </c>
      <c r="U3012" s="64">
        <v>435</v>
      </c>
      <c r="V3012" s="64">
        <v>2</v>
      </c>
    </row>
    <row r="3013" spans="6:22" x14ac:dyDescent="0.25">
      <c r="F3013" s="60">
        <v>2991</v>
      </c>
      <c r="G3013" s="69">
        <f t="shared" si="254"/>
        <v>68</v>
      </c>
      <c r="H3013" s="69">
        <f t="shared" si="253"/>
        <v>11</v>
      </c>
      <c r="I3013" s="84">
        <f t="shared" si="250"/>
        <v>718</v>
      </c>
      <c r="J3013" s="60">
        <f t="shared" si="251"/>
        <v>5993</v>
      </c>
      <c r="K3013" s="69">
        <f t="shared" si="252"/>
        <v>66</v>
      </c>
      <c r="L3013"/>
      <c r="M3013" s="85">
        <v>4995</v>
      </c>
      <c r="N3013" s="85">
        <v>2977</v>
      </c>
      <c r="O3013" s="85">
        <v>2991</v>
      </c>
      <c r="P3013" s="85">
        <v>110</v>
      </c>
      <c r="Q3013" s="70"/>
      <c r="R3013" s="85">
        <v>2991</v>
      </c>
      <c r="S3013" s="64">
        <v>4995</v>
      </c>
      <c r="T3013" s="64">
        <v>111</v>
      </c>
      <c r="U3013" s="64">
        <v>435</v>
      </c>
      <c r="V3013" s="64">
        <v>3</v>
      </c>
    </row>
    <row r="3014" spans="6:22" x14ac:dyDescent="0.25">
      <c r="F3014" s="60">
        <v>2992</v>
      </c>
      <c r="G3014" s="69">
        <f t="shared" si="254"/>
        <v>68</v>
      </c>
      <c r="H3014" s="69">
        <f t="shared" si="253"/>
        <v>11</v>
      </c>
      <c r="I3014" s="84">
        <f t="shared" si="250"/>
        <v>718</v>
      </c>
      <c r="J3014" s="60">
        <f t="shared" si="251"/>
        <v>5993</v>
      </c>
      <c r="K3014" s="69">
        <f t="shared" si="252"/>
        <v>66</v>
      </c>
      <c r="L3014"/>
      <c r="M3014" s="85">
        <v>4996</v>
      </c>
      <c r="N3014" s="85">
        <v>2977</v>
      </c>
      <c r="O3014" s="85">
        <v>2992</v>
      </c>
      <c r="P3014" s="85">
        <v>110</v>
      </c>
      <c r="Q3014" s="70"/>
      <c r="R3014" s="85">
        <v>2992</v>
      </c>
      <c r="S3014" s="64">
        <v>4996</v>
      </c>
      <c r="T3014" s="64">
        <v>111</v>
      </c>
      <c r="U3014" s="64">
        <v>435</v>
      </c>
      <c r="V3014" s="64">
        <v>4</v>
      </c>
    </row>
    <row r="3015" spans="6:22" x14ac:dyDescent="0.25">
      <c r="F3015" s="60">
        <v>2993</v>
      </c>
      <c r="G3015" s="69">
        <v>1</v>
      </c>
      <c r="H3015" s="69">
        <f t="shared" si="253"/>
        <v>12</v>
      </c>
      <c r="I3015" s="84">
        <f t="shared" si="250"/>
        <v>183</v>
      </c>
      <c r="J3015" s="60">
        <f t="shared" si="251"/>
        <v>373</v>
      </c>
      <c r="K3015" s="69">
        <f t="shared" si="252"/>
        <v>67</v>
      </c>
      <c r="L3015"/>
      <c r="M3015" s="85">
        <v>5789</v>
      </c>
      <c r="N3015" s="85">
        <v>2977</v>
      </c>
      <c r="O3015" s="85">
        <v>2993</v>
      </c>
      <c r="P3015" s="85">
        <v>127</v>
      </c>
      <c r="Q3015" s="70"/>
      <c r="R3015" s="85">
        <v>2993</v>
      </c>
      <c r="S3015" s="64">
        <v>5789</v>
      </c>
      <c r="T3015" s="64">
        <v>128</v>
      </c>
      <c r="U3015" s="64">
        <v>435</v>
      </c>
      <c r="V3015" s="64">
        <v>1</v>
      </c>
    </row>
    <row r="3016" spans="6:22" x14ac:dyDescent="0.25">
      <c r="F3016" s="60">
        <v>2994</v>
      </c>
      <c r="G3016" s="69">
        <v>1</v>
      </c>
      <c r="H3016" s="69">
        <f t="shared" si="253"/>
        <v>12</v>
      </c>
      <c r="I3016" s="84">
        <f t="shared" si="250"/>
        <v>183</v>
      </c>
      <c r="J3016" s="60">
        <f t="shared" si="251"/>
        <v>373</v>
      </c>
      <c r="K3016" s="69">
        <f t="shared" si="252"/>
        <v>67</v>
      </c>
      <c r="L3016"/>
      <c r="M3016" s="85">
        <v>5790</v>
      </c>
      <c r="N3016" s="85">
        <v>2977</v>
      </c>
      <c r="O3016" s="85">
        <v>2994</v>
      </c>
      <c r="P3016" s="85">
        <v>127</v>
      </c>
      <c r="Q3016" s="70"/>
      <c r="R3016" s="85">
        <v>2994</v>
      </c>
      <c r="S3016" s="64">
        <v>5790</v>
      </c>
      <c r="T3016" s="64">
        <v>128</v>
      </c>
      <c r="U3016" s="64">
        <v>435</v>
      </c>
      <c r="V3016" s="64">
        <v>2</v>
      </c>
    </row>
    <row r="3017" spans="6:22" x14ac:dyDescent="0.25">
      <c r="F3017" s="60">
        <v>2995</v>
      </c>
      <c r="G3017" s="69">
        <v>1</v>
      </c>
      <c r="H3017" s="69">
        <f t="shared" si="253"/>
        <v>12</v>
      </c>
      <c r="I3017" s="84">
        <f t="shared" si="250"/>
        <v>183</v>
      </c>
      <c r="J3017" s="60">
        <f t="shared" si="251"/>
        <v>373</v>
      </c>
      <c r="K3017" s="69">
        <f t="shared" si="252"/>
        <v>67</v>
      </c>
      <c r="L3017"/>
      <c r="M3017" s="85">
        <v>5791</v>
      </c>
      <c r="N3017" s="85">
        <v>2977</v>
      </c>
      <c r="O3017" s="85">
        <v>2995</v>
      </c>
      <c r="P3017" s="85">
        <v>127</v>
      </c>
      <c r="Q3017" s="70"/>
      <c r="R3017" s="85">
        <v>2995</v>
      </c>
      <c r="S3017" s="64">
        <v>5791</v>
      </c>
      <c r="T3017" s="64">
        <v>128</v>
      </c>
      <c r="U3017" s="64">
        <v>435</v>
      </c>
      <c r="V3017" s="64">
        <v>3</v>
      </c>
    </row>
    <row r="3018" spans="6:22" x14ac:dyDescent="0.25">
      <c r="F3018" s="60">
        <v>2996</v>
      </c>
      <c r="G3018" s="69">
        <v>1</v>
      </c>
      <c r="H3018" s="69">
        <f t="shared" si="253"/>
        <v>12</v>
      </c>
      <c r="I3018" s="84">
        <f t="shared" si="250"/>
        <v>183</v>
      </c>
      <c r="J3018" s="60">
        <f t="shared" si="251"/>
        <v>373</v>
      </c>
      <c r="K3018" s="69">
        <f t="shared" si="252"/>
        <v>67</v>
      </c>
      <c r="L3018"/>
      <c r="M3018" s="85">
        <v>5792</v>
      </c>
      <c r="N3018" s="85">
        <v>2977</v>
      </c>
      <c r="O3018" s="85">
        <v>2996</v>
      </c>
      <c r="P3018" s="85">
        <v>127</v>
      </c>
      <c r="Q3018" s="70"/>
      <c r="R3018" s="85">
        <v>2996</v>
      </c>
      <c r="S3018" s="64">
        <v>5792</v>
      </c>
      <c r="T3018" s="64">
        <v>128</v>
      </c>
      <c r="U3018" s="64">
        <v>435</v>
      </c>
      <c r="V3018" s="64">
        <v>4</v>
      </c>
    </row>
    <row r="3019" spans="6:22" x14ac:dyDescent="0.25">
      <c r="F3019" s="60">
        <v>2997</v>
      </c>
      <c r="G3019" s="69">
        <f t="shared" ref="G3019:G3082" si="255">G3015+1</f>
        <v>2</v>
      </c>
      <c r="H3019" s="69">
        <f t="shared" si="253"/>
        <v>12</v>
      </c>
      <c r="I3019" s="84">
        <f t="shared" si="250"/>
        <v>191</v>
      </c>
      <c r="J3019" s="60">
        <f t="shared" si="251"/>
        <v>425</v>
      </c>
      <c r="K3019" s="69">
        <f t="shared" si="252"/>
        <v>67</v>
      </c>
      <c r="L3019"/>
      <c r="M3019" s="85">
        <v>6061</v>
      </c>
      <c r="N3019" s="85">
        <v>2977</v>
      </c>
      <c r="O3019" s="85">
        <v>2997</v>
      </c>
      <c r="P3019" s="85">
        <v>132</v>
      </c>
      <c r="Q3019" s="70"/>
      <c r="R3019" s="85">
        <v>2997</v>
      </c>
      <c r="S3019" s="64">
        <v>6061</v>
      </c>
      <c r="T3019" s="64">
        <v>134</v>
      </c>
      <c r="U3019" s="64">
        <v>435</v>
      </c>
      <c r="V3019" s="64">
        <v>1</v>
      </c>
    </row>
    <row r="3020" spans="6:22" x14ac:dyDescent="0.25">
      <c r="F3020" s="60">
        <v>2998</v>
      </c>
      <c r="G3020" s="69">
        <f t="shared" si="255"/>
        <v>2</v>
      </c>
      <c r="H3020" s="69">
        <f t="shared" si="253"/>
        <v>12</v>
      </c>
      <c r="I3020" s="84">
        <f t="shared" si="250"/>
        <v>191</v>
      </c>
      <c r="J3020" s="60">
        <f t="shared" si="251"/>
        <v>425</v>
      </c>
      <c r="K3020" s="69">
        <f t="shared" si="252"/>
        <v>67</v>
      </c>
      <c r="L3020"/>
      <c r="M3020" s="85">
        <v>6062</v>
      </c>
      <c r="N3020" s="85">
        <v>2977</v>
      </c>
      <c r="O3020" s="85">
        <v>2998</v>
      </c>
      <c r="P3020" s="85">
        <v>132</v>
      </c>
      <c r="Q3020" s="70"/>
      <c r="R3020" s="85">
        <v>2998</v>
      </c>
      <c r="S3020" s="64">
        <v>6062</v>
      </c>
      <c r="T3020" s="64">
        <v>134</v>
      </c>
      <c r="U3020" s="64">
        <v>435</v>
      </c>
      <c r="V3020" s="64">
        <v>2</v>
      </c>
    </row>
    <row r="3021" spans="6:22" x14ac:dyDescent="0.25">
      <c r="F3021" s="60">
        <v>2999</v>
      </c>
      <c r="G3021" s="69">
        <f t="shared" si="255"/>
        <v>2</v>
      </c>
      <c r="H3021" s="69">
        <f t="shared" si="253"/>
        <v>12</v>
      </c>
      <c r="I3021" s="84">
        <f t="shared" si="250"/>
        <v>191</v>
      </c>
      <c r="J3021" s="60">
        <f t="shared" si="251"/>
        <v>425</v>
      </c>
      <c r="K3021" s="69">
        <f t="shared" si="252"/>
        <v>67</v>
      </c>
      <c r="L3021"/>
      <c r="M3021" s="85">
        <v>6063</v>
      </c>
      <c r="N3021" s="85">
        <v>2977</v>
      </c>
      <c r="O3021" s="85">
        <v>2999</v>
      </c>
      <c r="P3021" s="85">
        <v>132</v>
      </c>
      <c r="Q3021" s="70"/>
      <c r="R3021" s="85">
        <v>2999</v>
      </c>
      <c r="S3021" s="64">
        <v>6063</v>
      </c>
      <c r="T3021" s="64">
        <v>134</v>
      </c>
      <c r="U3021" s="64">
        <v>435</v>
      </c>
      <c r="V3021" s="64">
        <v>3</v>
      </c>
    </row>
    <row r="3022" spans="6:22" x14ac:dyDescent="0.25">
      <c r="F3022" s="60">
        <v>3000</v>
      </c>
      <c r="G3022" s="69">
        <f t="shared" si="255"/>
        <v>2</v>
      </c>
      <c r="H3022" s="69">
        <f t="shared" si="253"/>
        <v>12</v>
      </c>
      <c r="I3022" s="84">
        <f t="shared" si="250"/>
        <v>191</v>
      </c>
      <c r="J3022" s="60">
        <f t="shared" si="251"/>
        <v>425</v>
      </c>
      <c r="K3022" s="69">
        <f t="shared" si="252"/>
        <v>67</v>
      </c>
      <c r="L3022"/>
      <c r="M3022" s="85">
        <v>6064</v>
      </c>
      <c r="N3022" s="85">
        <v>2977</v>
      </c>
      <c r="O3022" s="85">
        <v>3000</v>
      </c>
      <c r="P3022" s="85">
        <v>132</v>
      </c>
      <c r="Q3022" s="70"/>
      <c r="R3022" s="85">
        <v>3000</v>
      </c>
      <c r="S3022" s="64">
        <v>6064</v>
      </c>
      <c r="T3022" s="64">
        <v>134</v>
      </c>
      <c r="U3022" s="64">
        <v>435</v>
      </c>
      <c r="V3022" s="64">
        <v>4</v>
      </c>
    </row>
    <row r="3023" spans="6:22" x14ac:dyDescent="0.25">
      <c r="F3023" s="60">
        <v>3001</v>
      </c>
      <c r="G3023" s="69">
        <f t="shared" si="255"/>
        <v>3</v>
      </c>
      <c r="H3023" s="69">
        <f t="shared" si="253"/>
        <v>12</v>
      </c>
      <c r="I3023" s="84">
        <f t="shared" si="250"/>
        <v>199</v>
      </c>
      <c r="J3023" s="60">
        <f t="shared" si="251"/>
        <v>477</v>
      </c>
      <c r="K3023" s="69">
        <f t="shared" si="252"/>
        <v>67</v>
      </c>
      <c r="L3023"/>
      <c r="M3023" s="85">
        <v>441</v>
      </c>
      <c r="N3023" s="85">
        <v>3001</v>
      </c>
      <c r="O3023" s="85">
        <v>3001</v>
      </c>
      <c r="P3023" s="85">
        <v>10</v>
      </c>
      <c r="Q3023" s="70"/>
      <c r="R3023" s="85">
        <v>3001</v>
      </c>
      <c r="S3023" s="64">
        <v>441</v>
      </c>
      <c r="T3023" s="64">
        <v>10</v>
      </c>
      <c r="U3023" s="64">
        <v>438</v>
      </c>
      <c r="V3023" s="64">
        <v>1</v>
      </c>
    </row>
    <row r="3024" spans="6:22" x14ac:dyDescent="0.25">
      <c r="F3024" s="60">
        <v>3002</v>
      </c>
      <c r="G3024" s="69">
        <f t="shared" si="255"/>
        <v>3</v>
      </c>
      <c r="H3024" s="69">
        <f t="shared" si="253"/>
        <v>12</v>
      </c>
      <c r="I3024" s="84">
        <f t="shared" si="250"/>
        <v>199</v>
      </c>
      <c r="J3024" s="60">
        <f t="shared" si="251"/>
        <v>477</v>
      </c>
      <c r="K3024" s="69">
        <f t="shared" si="252"/>
        <v>67</v>
      </c>
      <c r="L3024"/>
      <c r="M3024" s="85">
        <v>442</v>
      </c>
      <c r="N3024" s="85">
        <v>3001</v>
      </c>
      <c r="O3024" s="85">
        <v>3002</v>
      </c>
      <c r="P3024" s="85">
        <v>10</v>
      </c>
      <c r="Q3024" s="70"/>
      <c r="R3024" s="85">
        <v>3002</v>
      </c>
      <c r="S3024" s="64">
        <v>442</v>
      </c>
      <c r="T3024" s="64">
        <v>10</v>
      </c>
      <c r="U3024" s="64">
        <v>438</v>
      </c>
      <c r="V3024" s="64">
        <v>2</v>
      </c>
    </row>
    <row r="3025" spans="6:22" x14ac:dyDescent="0.25">
      <c r="F3025" s="60">
        <v>3003</v>
      </c>
      <c r="G3025" s="69">
        <f t="shared" si="255"/>
        <v>3</v>
      </c>
      <c r="H3025" s="69">
        <f t="shared" si="253"/>
        <v>12</v>
      </c>
      <c r="I3025" s="84">
        <f t="shared" si="250"/>
        <v>199</v>
      </c>
      <c r="J3025" s="60">
        <f t="shared" si="251"/>
        <v>477</v>
      </c>
      <c r="K3025" s="69">
        <f t="shared" si="252"/>
        <v>67</v>
      </c>
      <c r="L3025"/>
      <c r="M3025" s="85">
        <v>443</v>
      </c>
      <c r="N3025" s="85">
        <v>3001</v>
      </c>
      <c r="O3025" s="85">
        <v>3003</v>
      </c>
      <c r="P3025" s="85">
        <v>10</v>
      </c>
      <c r="Q3025" s="70"/>
      <c r="R3025" s="85">
        <v>3003</v>
      </c>
      <c r="S3025" s="64">
        <v>443</v>
      </c>
      <c r="T3025" s="64">
        <v>10</v>
      </c>
      <c r="U3025" s="64">
        <v>438</v>
      </c>
      <c r="V3025" s="64">
        <v>3</v>
      </c>
    </row>
    <row r="3026" spans="6:22" x14ac:dyDescent="0.25">
      <c r="F3026" s="60">
        <v>3004</v>
      </c>
      <c r="G3026" s="69">
        <f t="shared" si="255"/>
        <v>3</v>
      </c>
      <c r="H3026" s="69">
        <f t="shared" si="253"/>
        <v>12</v>
      </c>
      <c r="I3026" s="84">
        <f t="shared" si="250"/>
        <v>199</v>
      </c>
      <c r="J3026" s="60">
        <f t="shared" si="251"/>
        <v>477</v>
      </c>
      <c r="K3026" s="69">
        <f t="shared" si="252"/>
        <v>67</v>
      </c>
      <c r="L3026"/>
      <c r="M3026" s="85">
        <v>444</v>
      </c>
      <c r="N3026" s="85">
        <v>3001</v>
      </c>
      <c r="O3026" s="85">
        <v>3004</v>
      </c>
      <c r="P3026" s="85">
        <v>10</v>
      </c>
      <c r="Q3026" s="70"/>
      <c r="R3026" s="85">
        <v>3004</v>
      </c>
      <c r="S3026" s="64">
        <v>444</v>
      </c>
      <c r="T3026" s="64">
        <v>10</v>
      </c>
      <c r="U3026" s="64">
        <v>438</v>
      </c>
      <c r="V3026" s="64">
        <v>4</v>
      </c>
    </row>
    <row r="3027" spans="6:22" x14ac:dyDescent="0.25">
      <c r="F3027" s="60">
        <v>3005</v>
      </c>
      <c r="G3027" s="69">
        <f t="shared" si="255"/>
        <v>4</v>
      </c>
      <c r="H3027" s="69">
        <f t="shared" si="253"/>
        <v>12</v>
      </c>
      <c r="I3027" s="84">
        <f t="shared" si="250"/>
        <v>207</v>
      </c>
      <c r="J3027" s="60">
        <f t="shared" si="251"/>
        <v>537</v>
      </c>
      <c r="K3027" s="69">
        <f t="shared" si="252"/>
        <v>67</v>
      </c>
      <c r="L3027"/>
      <c r="M3027" s="85">
        <v>713</v>
      </c>
      <c r="N3027" s="85">
        <v>3001</v>
      </c>
      <c r="O3027" s="85">
        <v>3005</v>
      </c>
      <c r="P3027" s="85">
        <v>16</v>
      </c>
      <c r="Q3027" s="70"/>
      <c r="R3027" s="85">
        <v>3005</v>
      </c>
      <c r="S3027" s="64">
        <v>713</v>
      </c>
      <c r="T3027" s="64">
        <v>16</v>
      </c>
      <c r="U3027" s="64">
        <v>438</v>
      </c>
      <c r="V3027" s="64">
        <v>1</v>
      </c>
    </row>
    <row r="3028" spans="6:22" x14ac:dyDescent="0.25">
      <c r="F3028" s="60">
        <v>3006</v>
      </c>
      <c r="G3028" s="69">
        <f t="shared" si="255"/>
        <v>4</v>
      </c>
      <c r="H3028" s="69">
        <f t="shared" si="253"/>
        <v>12</v>
      </c>
      <c r="I3028" s="84">
        <f t="shared" si="250"/>
        <v>207</v>
      </c>
      <c r="J3028" s="60">
        <f t="shared" si="251"/>
        <v>537</v>
      </c>
      <c r="K3028" s="69">
        <f t="shared" si="252"/>
        <v>67</v>
      </c>
      <c r="L3028"/>
      <c r="M3028" s="85">
        <v>714</v>
      </c>
      <c r="N3028" s="85">
        <v>3001</v>
      </c>
      <c r="O3028" s="85">
        <v>3006</v>
      </c>
      <c r="P3028" s="85">
        <v>16</v>
      </c>
      <c r="Q3028" s="70"/>
      <c r="R3028" s="85">
        <v>3006</v>
      </c>
      <c r="S3028" s="64">
        <v>714</v>
      </c>
      <c r="T3028" s="64">
        <v>16</v>
      </c>
      <c r="U3028" s="64">
        <v>438</v>
      </c>
      <c r="V3028" s="64">
        <v>2</v>
      </c>
    </row>
    <row r="3029" spans="6:22" x14ac:dyDescent="0.25">
      <c r="F3029" s="60">
        <v>3007</v>
      </c>
      <c r="G3029" s="69">
        <f t="shared" si="255"/>
        <v>4</v>
      </c>
      <c r="H3029" s="69">
        <f t="shared" si="253"/>
        <v>12</v>
      </c>
      <c r="I3029" s="84">
        <f t="shared" si="250"/>
        <v>207</v>
      </c>
      <c r="J3029" s="60">
        <f t="shared" si="251"/>
        <v>537</v>
      </c>
      <c r="K3029" s="69">
        <f t="shared" si="252"/>
        <v>67</v>
      </c>
      <c r="L3029"/>
      <c r="M3029" s="85">
        <v>715</v>
      </c>
      <c r="N3029" s="85">
        <v>3001</v>
      </c>
      <c r="O3029" s="85">
        <v>3007</v>
      </c>
      <c r="P3029" s="85">
        <v>16</v>
      </c>
      <c r="Q3029" s="70"/>
      <c r="R3029" s="85">
        <v>3007</v>
      </c>
      <c r="S3029" s="64">
        <v>715</v>
      </c>
      <c r="T3029" s="64">
        <v>16</v>
      </c>
      <c r="U3029" s="64">
        <v>438</v>
      </c>
      <c r="V3029" s="64">
        <v>3</v>
      </c>
    </row>
    <row r="3030" spans="6:22" x14ac:dyDescent="0.25">
      <c r="F3030" s="60">
        <v>3008</v>
      </c>
      <c r="G3030" s="69">
        <f t="shared" si="255"/>
        <v>4</v>
      </c>
      <c r="H3030" s="69">
        <f t="shared" si="253"/>
        <v>12</v>
      </c>
      <c r="I3030" s="84">
        <f t="shared" si="250"/>
        <v>207</v>
      </c>
      <c r="J3030" s="60">
        <f t="shared" si="251"/>
        <v>537</v>
      </c>
      <c r="K3030" s="69">
        <f t="shared" si="252"/>
        <v>67</v>
      </c>
      <c r="L3030"/>
      <c r="M3030" s="85">
        <v>716</v>
      </c>
      <c r="N3030" s="85">
        <v>3001</v>
      </c>
      <c r="O3030" s="85">
        <v>3008</v>
      </c>
      <c r="P3030" s="85">
        <v>16</v>
      </c>
      <c r="Q3030" s="70"/>
      <c r="R3030" s="85">
        <v>3008</v>
      </c>
      <c r="S3030" s="64">
        <v>716</v>
      </c>
      <c r="T3030" s="64">
        <v>16</v>
      </c>
      <c r="U3030" s="64">
        <v>438</v>
      </c>
      <c r="V3030" s="64">
        <v>4</v>
      </c>
    </row>
    <row r="3031" spans="6:22" x14ac:dyDescent="0.25">
      <c r="F3031" s="60">
        <v>3009</v>
      </c>
      <c r="G3031" s="69">
        <f t="shared" si="255"/>
        <v>5</v>
      </c>
      <c r="H3031" s="69">
        <f t="shared" si="253"/>
        <v>12</v>
      </c>
      <c r="I3031" s="84">
        <f t="shared" ref="I3031:I3094" si="256">VLOOKUP(G3031,$A$23:$C$90,2,0)+VLOOKUP(H3031,$A$23:$C$90,3,0)</f>
        <v>215</v>
      </c>
      <c r="J3031" s="60">
        <f t="shared" si="251"/>
        <v>597</v>
      </c>
      <c r="K3031" s="69">
        <f t="shared" si="252"/>
        <v>67</v>
      </c>
      <c r="L3031"/>
      <c r="M3031" s="85">
        <v>1509</v>
      </c>
      <c r="N3031" s="85">
        <v>3001</v>
      </c>
      <c r="O3031" s="85">
        <v>3009</v>
      </c>
      <c r="P3031" s="85">
        <v>34</v>
      </c>
      <c r="Q3031" s="70"/>
      <c r="R3031" s="85">
        <v>3009</v>
      </c>
      <c r="S3031" s="64">
        <v>1509</v>
      </c>
      <c r="T3031" s="64">
        <v>34</v>
      </c>
      <c r="U3031" s="64">
        <v>438</v>
      </c>
      <c r="V3031" s="64">
        <v>1</v>
      </c>
    </row>
    <row r="3032" spans="6:22" x14ac:dyDescent="0.25">
      <c r="F3032" s="60">
        <v>3010</v>
      </c>
      <c r="G3032" s="69">
        <f t="shared" si="255"/>
        <v>5</v>
      </c>
      <c r="H3032" s="69">
        <f t="shared" si="253"/>
        <v>12</v>
      </c>
      <c r="I3032" s="84">
        <f t="shared" si="256"/>
        <v>215</v>
      </c>
      <c r="J3032" s="60">
        <f t="shared" ref="J3032:J3095" si="257">RANK(I3032,$I$23:$I$6550,1)</f>
        <v>597</v>
      </c>
      <c r="K3032" s="69">
        <f t="shared" ref="K3032:K3095" si="258">LOOKUP(F3032,$X$23:$X$191,$Y$23:$Y$191)</f>
        <v>67</v>
      </c>
      <c r="L3032"/>
      <c r="M3032" s="85">
        <v>1510</v>
      </c>
      <c r="N3032" s="85">
        <v>3001</v>
      </c>
      <c r="O3032" s="85">
        <v>3010</v>
      </c>
      <c r="P3032" s="85">
        <v>34</v>
      </c>
      <c r="Q3032" s="70"/>
      <c r="R3032" s="85">
        <v>3010</v>
      </c>
      <c r="S3032" s="64">
        <v>1510</v>
      </c>
      <c r="T3032" s="64">
        <v>34</v>
      </c>
      <c r="U3032" s="64">
        <v>438</v>
      </c>
      <c r="V3032" s="64">
        <v>2</v>
      </c>
    </row>
    <row r="3033" spans="6:22" x14ac:dyDescent="0.25">
      <c r="F3033" s="60">
        <v>3011</v>
      </c>
      <c r="G3033" s="69">
        <f t="shared" si="255"/>
        <v>5</v>
      </c>
      <c r="H3033" s="69">
        <f t="shared" si="253"/>
        <v>12</v>
      </c>
      <c r="I3033" s="84">
        <f t="shared" si="256"/>
        <v>215</v>
      </c>
      <c r="J3033" s="60">
        <f t="shared" si="257"/>
        <v>597</v>
      </c>
      <c r="K3033" s="69">
        <f t="shared" si="258"/>
        <v>67</v>
      </c>
      <c r="L3033"/>
      <c r="M3033" s="85">
        <v>1511</v>
      </c>
      <c r="N3033" s="85">
        <v>3001</v>
      </c>
      <c r="O3033" s="85">
        <v>3011</v>
      </c>
      <c r="P3033" s="85">
        <v>34</v>
      </c>
      <c r="Q3033" s="70"/>
      <c r="R3033" s="85">
        <v>3011</v>
      </c>
      <c r="S3033" s="64">
        <v>1511</v>
      </c>
      <c r="T3033" s="64">
        <v>34</v>
      </c>
      <c r="U3033" s="64">
        <v>438</v>
      </c>
      <c r="V3033" s="64">
        <v>3</v>
      </c>
    </row>
    <row r="3034" spans="6:22" x14ac:dyDescent="0.25">
      <c r="F3034" s="60">
        <v>3012</v>
      </c>
      <c r="G3034" s="69">
        <f t="shared" si="255"/>
        <v>5</v>
      </c>
      <c r="H3034" s="69">
        <f t="shared" si="253"/>
        <v>12</v>
      </c>
      <c r="I3034" s="84">
        <f t="shared" si="256"/>
        <v>215</v>
      </c>
      <c r="J3034" s="60">
        <f t="shared" si="257"/>
        <v>597</v>
      </c>
      <c r="K3034" s="69">
        <f t="shared" si="258"/>
        <v>67</v>
      </c>
      <c r="L3034"/>
      <c r="M3034" s="85">
        <v>1512</v>
      </c>
      <c r="N3034" s="85">
        <v>3001</v>
      </c>
      <c r="O3034" s="85">
        <v>3012</v>
      </c>
      <c r="P3034" s="85">
        <v>34</v>
      </c>
      <c r="Q3034" s="70"/>
      <c r="R3034" s="85">
        <v>3012</v>
      </c>
      <c r="S3034" s="64">
        <v>1512</v>
      </c>
      <c r="T3034" s="64">
        <v>34</v>
      </c>
      <c r="U3034" s="64">
        <v>438</v>
      </c>
      <c r="V3034" s="64">
        <v>4</v>
      </c>
    </row>
    <row r="3035" spans="6:22" x14ac:dyDescent="0.25">
      <c r="F3035" s="60">
        <v>3013</v>
      </c>
      <c r="G3035" s="69">
        <f t="shared" si="255"/>
        <v>6</v>
      </c>
      <c r="H3035" s="69">
        <f t="shared" si="253"/>
        <v>12</v>
      </c>
      <c r="I3035" s="84">
        <f t="shared" si="256"/>
        <v>223</v>
      </c>
      <c r="J3035" s="60">
        <f t="shared" si="257"/>
        <v>657</v>
      </c>
      <c r="K3035" s="69">
        <f t="shared" si="258"/>
        <v>67</v>
      </c>
      <c r="L3035"/>
      <c r="M3035" s="85">
        <v>1781</v>
      </c>
      <c r="N3035" s="85">
        <v>3001</v>
      </c>
      <c r="O3035" s="85">
        <v>3013</v>
      </c>
      <c r="P3035" s="85">
        <v>40</v>
      </c>
      <c r="Q3035" s="70"/>
      <c r="R3035" s="85">
        <v>3013</v>
      </c>
      <c r="S3035" s="64">
        <v>1781</v>
      </c>
      <c r="T3035" s="64">
        <v>40</v>
      </c>
      <c r="U3035" s="64">
        <v>438</v>
      </c>
      <c r="V3035" s="64">
        <v>1</v>
      </c>
    </row>
    <row r="3036" spans="6:22" x14ac:dyDescent="0.25">
      <c r="F3036" s="60">
        <v>3014</v>
      </c>
      <c r="G3036" s="69">
        <f t="shared" si="255"/>
        <v>6</v>
      </c>
      <c r="H3036" s="69">
        <f t="shared" si="253"/>
        <v>12</v>
      </c>
      <c r="I3036" s="84">
        <f t="shared" si="256"/>
        <v>223</v>
      </c>
      <c r="J3036" s="60">
        <f t="shared" si="257"/>
        <v>657</v>
      </c>
      <c r="K3036" s="69">
        <f t="shared" si="258"/>
        <v>67</v>
      </c>
      <c r="L3036"/>
      <c r="M3036" s="85">
        <v>1782</v>
      </c>
      <c r="N3036" s="85">
        <v>3001</v>
      </c>
      <c r="O3036" s="85">
        <v>3014</v>
      </c>
      <c r="P3036" s="85">
        <v>40</v>
      </c>
      <c r="Q3036" s="70"/>
      <c r="R3036" s="85">
        <v>3014</v>
      </c>
      <c r="S3036" s="64">
        <v>1782</v>
      </c>
      <c r="T3036" s="64">
        <v>40</v>
      </c>
      <c r="U3036" s="64">
        <v>438</v>
      </c>
      <c r="V3036" s="64">
        <v>2</v>
      </c>
    </row>
    <row r="3037" spans="6:22" x14ac:dyDescent="0.25">
      <c r="F3037" s="60">
        <v>3015</v>
      </c>
      <c r="G3037" s="69">
        <f t="shared" si="255"/>
        <v>6</v>
      </c>
      <c r="H3037" s="69">
        <f t="shared" si="253"/>
        <v>12</v>
      </c>
      <c r="I3037" s="84">
        <f t="shared" si="256"/>
        <v>223</v>
      </c>
      <c r="J3037" s="60">
        <f t="shared" si="257"/>
        <v>657</v>
      </c>
      <c r="K3037" s="69">
        <f t="shared" si="258"/>
        <v>67</v>
      </c>
      <c r="L3037"/>
      <c r="M3037" s="85">
        <v>1783</v>
      </c>
      <c r="N3037" s="85">
        <v>3001</v>
      </c>
      <c r="O3037" s="85">
        <v>3015</v>
      </c>
      <c r="P3037" s="85">
        <v>40</v>
      </c>
      <c r="Q3037" s="70"/>
      <c r="R3037" s="85">
        <v>3015</v>
      </c>
      <c r="S3037" s="64">
        <v>1783</v>
      </c>
      <c r="T3037" s="64">
        <v>40</v>
      </c>
      <c r="U3037" s="64">
        <v>438</v>
      </c>
      <c r="V3037" s="64">
        <v>3</v>
      </c>
    </row>
    <row r="3038" spans="6:22" x14ac:dyDescent="0.25">
      <c r="F3038" s="60">
        <v>3016</v>
      </c>
      <c r="G3038" s="69">
        <f t="shared" si="255"/>
        <v>6</v>
      </c>
      <c r="H3038" s="69">
        <f t="shared" si="253"/>
        <v>12</v>
      </c>
      <c r="I3038" s="84">
        <f t="shared" si="256"/>
        <v>223</v>
      </c>
      <c r="J3038" s="60">
        <f t="shared" si="257"/>
        <v>657</v>
      </c>
      <c r="K3038" s="69">
        <f t="shared" si="258"/>
        <v>67</v>
      </c>
      <c r="L3038"/>
      <c r="M3038" s="85">
        <v>1784</v>
      </c>
      <c r="N3038" s="85">
        <v>3001</v>
      </c>
      <c r="O3038" s="85">
        <v>3016</v>
      </c>
      <c r="P3038" s="85">
        <v>40</v>
      </c>
      <c r="Q3038" s="70"/>
      <c r="R3038" s="85">
        <v>3016</v>
      </c>
      <c r="S3038" s="64">
        <v>1784</v>
      </c>
      <c r="T3038" s="64">
        <v>40</v>
      </c>
      <c r="U3038" s="64">
        <v>438</v>
      </c>
      <c r="V3038" s="64">
        <v>4</v>
      </c>
    </row>
    <row r="3039" spans="6:22" x14ac:dyDescent="0.25">
      <c r="F3039" s="60">
        <v>3017</v>
      </c>
      <c r="G3039" s="69">
        <f t="shared" si="255"/>
        <v>7</v>
      </c>
      <c r="H3039" s="69">
        <f t="shared" si="253"/>
        <v>12</v>
      </c>
      <c r="I3039" s="84">
        <f t="shared" si="256"/>
        <v>231</v>
      </c>
      <c r="J3039" s="60">
        <f t="shared" si="257"/>
        <v>725</v>
      </c>
      <c r="K3039" s="69">
        <f t="shared" si="258"/>
        <v>67</v>
      </c>
      <c r="L3039"/>
      <c r="M3039" s="85">
        <v>3121</v>
      </c>
      <c r="N3039" s="85">
        <v>3017</v>
      </c>
      <c r="O3039" s="85">
        <v>3017</v>
      </c>
      <c r="P3039" s="85">
        <v>69</v>
      </c>
      <c r="Q3039" s="70"/>
      <c r="R3039" s="85">
        <v>3017</v>
      </c>
      <c r="S3039" s="64">
        <v>3121</v>
      </c>
      <c r="T3039" s="64">
        <v>69</v>
      </c>
      <c r="U3039" s="64">
        <v>439</v>
      </c>
      <c r="V3039" s="64">
        <v>1</v>
      </c>
    </row>
    <row r="3040" spans="6:22" x14ac:dyDescent="0.25">
      <c r="F3040" s="60">
        <v>3018</v>
      </c>
      <c r="G3040" s="69">
        <f t="shared" si="255"/>
        <v>7</v>
      </c>
      <c r="H3040" s="69">
        <f t="shared" si="253"/>
        <v>12</v>
      </c>
      <c r="I3040" s="84">
        <f t="shared" si="256"/>
        <v>231</v>
      </c>
      <c r="J3040" s="60">
        <f t="shared" si="257"/>
        <v>725</v>
      </c>
      <c r="K3040" s="69">
        <f t="shared" si="258"/>
        <v>67</v>
      </c>
      <c r="L3040"/>
      <c r="M3040" s="85">
        <v>3122</v>
      </c>
      <c r="N3040" s="85">
        <v>3017</v>
      </c>
      <c r="O3040" s="85">
        <v>3018</v>
      </c>
      <c r="P3040" s="85">
        <v>69</v>
      </c>
      <c r="Q3040" s="70"/>
      <c r="R3040" s="85">
        <v>3018</v>
      </c>
      <c r="S3040" s="64">
        <v>3122</v>
      </c>
      <c r="T3040" s="64">
        <v>69</v>
      </c>
      <c r="U3040" s="64">
        <v>439</v>
      </c>
      <c r="V3040" s="64">
        <v>2</v>
      </c>
    </row>
    <row r="3041" spans="6:22" x14ac:dyDescent="0.25">
      <c r="F3041" s="60">
        <v>3019</v>
      </c>
      <c r="G3041" s="69">
        <f t="shared" si="255"/>
        <v>7</v>
      </c>
      <c r="H3041" s="69">
        <f t="shared" si="253"/>
        <v>12</v>
      </c>
      <c r="I3041" s="84">
        <f t="shared" si="256"/>
        <v>231</v>
      </c>
      <c r="J3041" s="60">
        <f t="shared" si="257"/>
        <v>725</v>
      </c>
      <c r="K3041" s="69">
        <f t="shared" si="258"/>
        <v>67</v>
      </c>
      <c r="L3041"/>
      <c r="M3041" s="85">
        <v>3123</v>
      </c>
      <c r="N3041" s="85">
        <v>3017</v>
      </c>
      <c r="O3041" s="85">
        <v>3019</v>
      </c>
      <c r="P3041" s="85">
        <v>69</v>
      </c>
      <c r="Q3041" s="70"/>
      <c r="R3041" s="85">
        <v>3019</v>
      </c>
      <c r="S3041" s="64">
        <v>3123</v>
      </c>
      <c r="T3041" s="64">
        <v>69</v>
      </c>
      <c r="U3041" s="64">
        <v>439</v>
      </c>
      <c r="V3041" s="64">
        <v>3</v>
      </c>
    </row>
    <row r="3042" spans="6:22" x14ac:dyDescent="0.25">
      <c r="F3042" s="60">
        <v>3020</v>
      </c>
      <c r="G3042" s="69">
        <f t="shared" si="255"/>
        <v>7</v>
      </c>
      <c r="H3042" s="69">
        <f t="shared" si="253"/>
        <v>12</v>
      </c>
      <c r="I3042" s="84">
        <f t="shared" si="256"/>
        <v>231</v>
      </c>
      <c r="J3042" s="60">
        <f t="shared" si="257"/>
        <v>725</v>
      </c>
      <c r="K3042" s="69">
        <f t="shared" si="258"/>
        <v>67</v>
      </c>
      <c r="L3042"/>
      <c r="M3042" s="85">
        <v>3124</v>
      </c>
      <c r="N3042" s="85">
        <v>3017</v>
      </c>
      <c r="O3042" s="85">
        <v>3020</v>
      </c>
      <c r="P3042" s="85">
        <v>69</v>
      </c>
      <c r="Q3042" s="70"/>
      <c r="R3042" s="85">
        <v>3020</v>
      </c>
      <c r="S3042" s="64">
        <v>3124</v>
      </c>
      <c r="T3042" s="64">
        <v>69</v>
      </c>
      <c r="U3042" s="64">
        <v>439</v>
      </c>
      <c r="V3042" s="64">
        <v>4</v>
      </c>
    </row>
    <row r="3043" spans="6:22" x14ac:dyDescent="0.25">
      <c r="F3043" s="60">
        <v>3021</v>
      </c>
      <c r="G3043" s="69">
        <f t="shared" si="255"/>
        <v>8</v>
      </c>
      <c r="H3043" s="69">
        <f t="shared" si="253"/>
        <v>12</v>
      </c>
      <c r="I3043" s="84">
        <f t="shared" si="256"/>
        <v>239</v>
      </c>
      <c r="J3043" s="60">
        <f t="shared" si="257"/>
        <v>793</v>
      </c>
      <c r="K3043" s="69">
        <f t="shared" si="258"/>
        <v>67</v>
      </c>
      <c r="L3043"/>
      <c r="M3043" s="85">
        <v>3393</v>
      </c>
      <c r="N3043" s="85">
        <v>3017</v>
      </c>
      <c r="O3043" s="85">
        <v>3021</v>
      </c>
      <c r="P3043" s="85">
        <v>75</v>
      </c>
      <c r="Q3043" s="70"/>
      <c r="R3043" s="85">
        <v>3021</v>
      </c>
      <c r="S3043" s="64">
        <v>3393</v>
      </c>
      <c r="T3043" s="64">
        <v>75</v>
      </c>
      <c r="U3043" s="64">
        <v>439</v>
      </c>
      <c r="V3043" s="64">
        <v>1</v>
      </c>
    </row>
    <row r="3044" spans="6:22" x14ac:dyDescent="0.25">
      <c r="F3044" s="60">
        <v>3022</v>
      </c>
      <c r="G3044" s="69">
        <f t="shared" si="255"/>
        <v>8</v>
      </c>
      <c r="H3044" s="69">
        <f t="shared" si="253"/>
        <v>12</v>
      </c>
      <c r="I3044" s="84">
        <f t="shared" si="256"/>
        <v>239</v>
      </c>
      <c r="J3044" s="60">
        <f t="shared" si="257"/>
        <v>793</v>
      </c>
      <c r="K3044" s="69">
        <f t="shared" si="258"/>
        <v>67</v>
      </c>
      <c r="L3044"/>
      <c r="M3044" s="85">
        <v>3394</v>
      </c>
      <c r="N3044" s="85">
        <v>3017</v>
      </c>
      <c r="O3044" s="85">
        <v>3022</v>
      </c>
      <c r="P3044" s="85">
        <v>75</v>
      </c>
      <c r="Q3044" s="70"/>
      <c r="R3044" s="85">
        <v>3022</v>
      </c>
      <c r="S3044" s="64">
        <v>3394</v>
      </c>
      <c r="T3044" s="64">
        <v>75</v>
      </c>
      <c r="U3044" s="64">
        <v>439</v>
      </c>
      <c r="V3044" s="64">
        <v>2</v>
      </c>
    </row>
    <row r="3045" spans="6:22" x14ac:dyDescent="0.25">
      <c r="F3045" s="60">
        <v>3023</v>
      </c>
      <c r="G3045" s="69">
        <f t="shared" si="255"/>
        <v>8</v>
      </c>
      <c r="H3045" s="69">
        <f t="shared" si="253"/>
        <v>12</v>
      </c>
      <c r="I3045" s="84">
        <f t="shared" si="256"/>
        <v>239</v>
      </c>
      <c r="J3045" s="60">
        <f t="shared" si="257"/>
        <v>793</v>
      </c>
      <c r="K3045" s="69">
        <f t="shared" si="258"/>
        <v>67</v>
      </c>
      <c r="L3045"/>
      <c r="M3045" s="85">
        <v>3395</v>
      </c>
      <c r="N3045" s="85">
        <v>3017</v>
      </c>
      <c r="O3045" s="85">
        <v>3023</v>
      </c>
      <c r="P3045" s="85">
        <v>75</v>
      </c>
      <c r="Q3045" s="70"/>
      <c r="R3045" s="85">
        <v>3023</v>
      </c>
      <c r="S3045" s="64">
        <v>3395</v>
      </c>
      <c r="T3045" s="64">
        <v>75</v>
      </c>
      <c r="U3045" s="64">
        <v>439</v>
      </c>
      <c r="V3045" s="64">
        <v>3</v>
      </c>
    </row>
    <row r="3046" spans="6:22" x14ac:dyDescent="0.25">
      <c r="F3046" s="60">
        <v>3024</v>
      </c>
      <c r="G3046" s="69">
        <f t="shared" si="255"/>
        <v>8</v>
      </c>
      <c r="H3046" s="69">
        <f t="shared" si="253"/>
        <v>12</v>
      </c>
      <c r="I3046" s="84">
        <f t="shared" si="256"/>
        <v>239</v>
      </c>
      <c r="J3046" s="60">
        <f t="shared" si="257"/>
        <v>793</v>
      </c>
      <c r="K3046" s="69">
        <f t="shared" si="258"/>
        <v>67</v>
      </c>
      <c r="L3046"/>
      <c r="M3046" s="85">
        <v>3396</v>
      </c>
      <c r="N3046" s="85">
        <v>3017</v>
      </c>
      <c r="O3046" s="85">
        <v>3024</v>
      </c>
      <c r="P3046" s="85">
        <v>75</v>
      </c>
      <c r="Q3046" s="70"/>
      <c r="R3046" s="85">
        <v>3024</v>
      </c>
      <c r="S3046" s="64">
        <v>3396</v>
      </c>
      <c r="T3046" s="64">
        <v>75</v>
      </c>
      <c r="U3046" s="64">
        <v>439</v>
      </c>
      <c r="V3046" s="64">
        <v>4</v>
      </c>
    </row>
    <row r="3047" spans="6:22" x14ac:dyDescent="0.25">
      <c r="F3047" s="60">
        <v>3025</v>
      </c>
      <c r="G3047" s="69">
        <f t="shared" si="255"/>
        <v>9</v>
      </c>
      <c r="H3047" s="69">
        <f t="shared" ref="H3047:H3110" si="259">H2775+1</f>
        <v>12</v>
      </c>
      <c r="I3047" s="84">
        <f t="shared" si="256"/>
        <v>247</v>
      </c>
      <c r="J3047" s="60">
        <f t="shared" si="257"/>
        <v>869</v>
      </c>
      <c r="K3047" s="69">
        <f t="shared" si="258"/>
        <v>67</v>
      </c>
      <c r="L3047"/>
      <c r="M3047" s="85">
        <v>4189</v>
      </c>
      <c r="N3047" s="85">
        <v>3017</v>
      </c>
      <c r="O3047" s="85">
        <v>3025</v>
      </c>
      <c r="P3047" s="85">
        <v>93</v>
      </c>
      <c r="Q3047" s="70"/>
      <c r="R3047" s="85">
        <v>3025</v>
      </c>
      <c r="S3047" s="64">
        <v>4189</v>
      </c>
      <c r="T3047" s="64">
        <v>93</v>
      </c>
      <c r="U3047" s="64">
        <v>439</v>
      </c>
      <c r="V3047" s="64">
        <v>1</v>
      </c>
    </row>
    <row r="3048" spans="6:22" x14ac:dyDescent="0.25">
      <c r="F3048" s="60">
        <v>3026</v>
      </c>
      <c r="G3048" s="69">
        <f t="shared" si="255"/>
        <v>9</v>
      </c>
      <c r="H3048" s="69">
        <f t="shared" si="259"/>
        <v>12</v>
      </c>
      <c r="I3048" s="84">
        <f t="shared" si="256"/>
        <v>247</v>
      </c>
      <c r="J3048" s="60">
        <f t="shared" si="257"/>
        <v>869</v>
      </c>
      <c r="K3048" s="69">
        <f t="shared" si="258"/>
        <v>67</v>
      </c>
      <c r="L3048"/>
      <c r="M3048" s="85">
        <v>4190</v>
      </c>
      <c r="N3048" s="85">
        <v>3017</v>
      </c>
      <c r="O3048" s="85">
        <v>3026</v>
      </c>
      <c r="P3048" s="85">
        <v>93</v>
      </c>
      <c r="Q3048" s="70"/>
      <c r="R3048" s="85">
        <v>3026</v>
      </c>
      <c r="S3048" s="64">
        <v>4190</v>
      </c>
      <c r="T3048" s="64">
        <v>93</v>
      </c>
      <c r="U3048" s="64">
        <v>439</v>
      </c>
      <c r="V3048" s="64">
        <v>2</v>
      </c>
    </row>
    <row r="3049" spans="6:22" x14ac:dyDescent="0.25">
      <c r="F3049" s="60">
        <v>3027</v>
      </c>
      <c r="G3049" s="69">
        <f t="shared" si="255"/>
        <v>9</v>
      </c>
      <c r="H3049" s="69">
        <f t="shared" si="259"/>
        <v>12</v>
      </c>
      <c r="I3049" s="84">
        <f t="shared" si="256"/>
        <v>247</v>
      </c>
      <c r="J3049" s="60">
        <f t="shared" si="257"/>
        <v>869</v>
      </c>
      <c r="K3049" s="69">
        <f t="shared" si="258"/>
        <v>67</v>
      </c>
      <c r="L3049"/>
      <c r="M3049" s="85">
        <v>4191</v>
      </c>
      <c r="N3049" s="85">
        <v>3017</v>
      </c>
      <c r="O3049" s="85">
        <v>3027</v>
      </c>
      <c r="P3049" s="85">
        <v>93</v>
      </c>
      <c r="Q3049" s="70"/>
      <c r="R3049" s="85">
        <v>3027</v>
      </c>
      <c r="S3049" s="64">
        <v>4191</v>
      </c>
      <c r="T3049" s="64">
        <v>93</v>
      </c>
      <c r="U3049" s="64">
        <v>439</v>
      </c>
      <c r="V3049" s="64">
        <v>3</v>
      </c>
    </row>
    <row r="3050" spans="6:22" x14ac:dyDescent="0.25">
      <c r="F3050" s="60">
        <v>3028</v>
      </c>
      <c r="G3050" s="69">
        <f t="shared" si="255"/>
        <v>9</v>
      </c>
      <c r="H3050" s="69">
        <f t="shared" si="259"/>
        <v>12</v>
      </c>
      <c r="I3050" s="84">
        <f t="shared" si="256"/>
        <v>247</v>
      </c>
      <c r="J3050" s="60">
        <f t="shared" si="257"/>
        <v>869</v>
      </c>
      <c r="K3050" s="69">
        <f t="shared" si="258"/>
        <v>67</v>
      </c>
      <c r="L3050"/>
      <c r="M3050" s="85">
        <v>4192</v>
      </c>
      <c r="N3050" s="85">
        <v>3017</v>
      </c>
      <c r="O3050" s="85">
        <v>3028</v>
      </c>
      <c r="P3050" s="85">
        <v>93</v>
      </c>
      <c r="Q3050" s="70"/>
      <c r="R3050" s="85">
        <v>3028</v>
      </c>
      <c r="S3050" s="64">
        <v>4192</v>
      </c>
      <c r="T3050" s="64">
        <v>93</v>
      </c>
      <c r="U3050" s="64">
        <v>439</v>
      </c>
      <c r="V3050" s="64">
        <v>4</v>
      </c>
    </row>
    <row r="3051" spans="6:22" x14ac:dyDescent="0.25">
      <c r="F3051" s="60">
        <v>3029</v>
      </c>
      <c r="G3051" s="69">
        <f t="shared" si="255"/>
        <v>10</v>
      </c>
      <c r="H3051" s="69">
        <f t="shared" si="259"/>
        <v>12</v>
      </c>
      <c r="I3051" s="84">
        <f t="shared" si="256"/>
        <v>255</v>
      </c>
      <c r="J3051" s="60">
        <f t="shared" si="257"/>
        <v>945</v>
      </c>
      <c r="K3051" s="69">
        <f t="shared" si="258"/>
        <v>67</v>
      </c>
      <c r="L3051"/>
      <c r="M3051" s="85">
        <v>4461</v>
      </c>
      <c r="N3051" s="85">
        <v>3017</v>
      </c>
      <c r="O3051" s="85">
        <v>3029</v>
      </c>
      <c r="P3051" s="85">
        <v>99</v>
      </c>
      <c r="Q3051" s="70"/>
      <c r="R3051" s="85">
        <v>3029</v>
      </c>
      <c r="S3051" s="64">
        <v>4461</v>
      </c>
      <c r="T3051" s="64">
        <v>99</v>
      </c>
      <c r="U3051" s="64">
        <v>439</v>
      </c>
      <c r="V3051" s="64">
        <v>1</v>
      </c>
    </row>
    <row r="3052" spans="6:22" x14ac:dyDescent="0.25">
      <c r="F3052" s="60">
        <v>3030</v>
      </c>
      <c r="G3052" s="69">
        <f t="shared" si="255"/>
        <v>10</v>
      </c>
      <c r="H3052" s="69">
        <f t="shared" si="259"/>
        <v>12</v>
      </c>
      <c r="I3052" s="84">
        <f t="shared" si="256"/>
        <v>255</v>
      </c>
      <c r="J3052" s="60">
        <f t="shared" si="257"/>
        <v>945</v>
      </c>
      <c r="K3052" s="69">
        <f t="shared" si="258"/>
        <v>67</v>
      </c>
      <c r="L3052"/>
      <c r="M3052" s="85">
        <v>4462</v>
      </c>
      <c r="N3052" s="85">
        <v>3017</v>
      </c>
      <c r="O3052" s="85">
        <v>3030</v>
      </c>
      <c r="P3052" s="85">
        <v>99</v>
      </c>
      <c r="Q3052" s="70"/>
      <c r="R3052" s="85">
        <v>3030</v>
      </c>
      <c r="S3052" s="64">
        <v>4462</v>
      </c>
      <c r="T3052" s="64">
        <v>99</v>
      </c>
      <c r="U3052" s="64">
        <v>439</v>
      </c>
      <c r="V3052" s="64">
        <v>2</v>
      </c>
    </row>
    <row r="3053" spans="6:22" x14ac:dyDescent="0.25">
      <c r="F3053" s="60">
        <v>3031</v>
      </c>
      <c r="G3053" s="69">
        <f t="shared" si="255"/>
        <v>10</v>
      </c>
      <c r="H3053" s="69">
        <f t="shared" si="259"/>
        <v>12</v>
      </c>
      <c r="I3053" s="84">
        <f t="shared" si="256"/>
        <v>255</v>
      </c>
      <c r="J3053" s="60">
        <f t="shared" si="257"/>
        <v>945</v>
      </c>
      <c r="K3053" s="69">
        <f t="shared" si="258"/>
        <v>67</v>
      </c>
      <c r="L3053"/>
      <c r="M3053" s="85">
        <v>4463</v>
      </c>
      <c r="N3053" s="85">
        <v>3017</v>
      </c>
      <c r="O3053" s="85">
        <v>3031</v>
      </c>
      <c r="P3053" s="85">
        <v>99</v>
      </c>
      <c r="Q3053" s="70"/>
      <c r="R3053" s="85">
        <v>3031</v>
      </c>
      <c r="S3053" s="64">
        <v>4463</v>
      </c>
      <c r="T3053" s="64">
        <v>99</v>
      </c>
      <c r="U3053" s="64">
        <v>439</v>
      </c>
      <c r="V3053" s="64">
        <v>3</v>
      </c>
    </row>
    <row r="3054" spans="6:22" x14ac:dyDescent="0.25">
      <c r="F3054" s="60">
        <v>3032</v>
      </c>
      <c r="G3054" s="69">
        <f t="shared" si="255"/>
        <v>10</v>
      </c>
      <c r="H3054" s="69">
        <f t="shared" si="259"/>
        <v>12</v>
      </c>
      <c r="I3054" s="84">
        <f t="shared" si="256"/>
        <v>255</v>
      </c>
      <c r="J3054" s="60">
        <f t="shared" si="257"/>
        <v>945</v>
      </c>
      <c r="K3054" s="69">
        <f t="shared" si="258"/>
        <v>67</v>
      </c>
      <c r="L3054"/>
      <c r="M3054" s="85">
        <v>4464</v>
      </c>
      <c r="N3054" s="85">
        <v>3017</v>
      </c>
      <c r="O3054" s="85">
        <v>3032</v>
      </c>
      <c r="P3054" s="85">
        <v>99</v>
      </c>
      <c r="Q3054" s="70"/>
      <c r="R3054" s="85">
        <v>3032</v>
      </c>
      <c r="S3054" s="64">
        <v>4464</v>
      </c>
      <c r="T3054" s="64">
        <v>99</v>
      </c>
      <c r="U3054" s="64">
        <v>439</v>
      </c>
      <c r="V3054" s="64">
        <v>4</v>
      </c>
    </row>
    <row r="3055" spans="6:22" x14ac:dyDescent="0.25">
      <c r="F3055" s="60">
        <v>3033</v>
      </c>
      <c r="G3055" s="69">
        <f t="shared" si="255"/>
        <v>11</v>
      </c>
      <c r="H3055" s="69">
        <f t="shared" si="259"/>
        <v>12</v>
      </c>
      <c r="I3055" s="84">
        <f t="shared" si="256"/>
        <v>263</v>
      </c>
      <c r="J3055" s="60">
        <f t="shared" si="257"/>
        <v>1021</v>
      </c>
      <c r="K3055" s="69">
        <f t="shared" si="258"/>
        <v>67</v>
      </c>
      <c r="L3055"/>
      <c r="M3055" s="85">
        <v>5257</v>
      </c>
      <c r="N3055" s="85">
        <v>3017</v>
      </c>
      <c r="O3055" s="85">
        <v>3033</v>
      </c>
      <c r="P3055" s="85">
        <v>116</v>
      </c>
      <c r="Q3055" s="70"/>
      <c r="R3055" s="85">
        <v>3033</v>
      </c>
      <c r="S3055" s="64">
        <v>5257</v>
      </c>
      <c r="T3055" s="64">
        <v>117</v>
      </c>
      <c r="U3055" s="64">
        <v>439</v>
      </c>
      <c r="V3055" s="64">
        <v>1</v>
      </c>
    </row>
    <row r="3056" spans="6:22" x14ac:dyDescent="0.25">
      <c r="F3056" s="60">
        <v>3034</v>
      </c>
      <c r="G3056" s="69">
        <f t="shared" si="255"/>
        <v>11</v>
      </c>
      <c r="H3056" s="69">
        <f t="shared" si="259"/>
        <v>12</v>
      </c>
      <c r="I3056" s="84">
        <f t="shared" si="256"/>
        <v>263</v>
      </c>
      <c r="J3056" s="60">
        <f t="shared" si="257"/>
        <v>1021</v>
      </c>
      <c r="K3056" s="69">
        <f t="shared" si="258"/>
        <v>67</v>
      </c>
      <c r="L3056"/>
      <c r="M3056" s="85">
        <v>5258</v>
      </c>
      <c r="N3056" s="85">
        <v>3017</v>
      </c>
      <c r="O3056" s="85">
        <v>3034</v>
      </c>
      <c r="P3056" s="85">
        <v>116</v>
      </c>
      <c r="Q3056" s="70"/>
      <c r="R3056" s="85">
        <v>3034</v>
      </c>
      <c r="S3056" s="64">
        <v>5258</v>
      </c>
      <c r="T3056" s="64">
        <v>117</v>
      </c>
      <c r="U3056" s="64">
        <v>439</v>
      </c>
      <c r="V3056" s="64">
        <v>2</v>
      </c>
    </row>
    <row r="3057" spans="6:22" x14ac:dyDescent="0.25">
      <c r="F3057" s="60">
        <v>3035</v>
      </c>
      <c r="G3057" s="69">
        <f t="shared" si="255"/>
        <v>11</v>
      </c>
      <c r="H3057" s="69">
        <f t="shared" si="259"/>
        <v>12</v>
      </c>
      <c r="I3057" s="84">
        <f t="shared" si="256"/>
        <v>263</v>
      </c>
      <c r="J3057" s="60">
        <f t="shared" si="257"/>
        <v>1021</v>
      </c>
      <c r="K3057" s="69">
        <f t="shared" si="258"/>
        <v>67</v>
      </c>
      <c r="L3057"/>
      <c r="M3057" s="85">
        <v>5259</v>
      </c>
      <c r="N3057" s="85">
        <v>3017</v>
      </c>
      <c r="O3057" s="85">
        <v>3035</v>
      </c>
      <c r="P3057" s="85">
        <v>116</v>
      </c>
      <c r="Q3057" s="70"/>
      <c r="R3057" s="85">
        <v>3035</v>
      </c>
      <c r="S3057" s="64">
        <v>5259</v>
      </c>
      <c r="T3057" s="64">
        <v>117</v>
      </c>
      <c r="U3057" s="64">
        <v>439</v>
      </c>
      <c r="V3057" s="64">
        <v>3</v>
      </c>
    </row>
    <row r="3058" spans="6:22" x14ac:dyDescent="0.25">
      <c r="F3058" s="60">
        <v>3036</v>
      </c>
      <c r="G3058" s="69">
        <f t="shared" si="255"/>
        <v>11</v>
      </c>
      <c r="H3058" s="69">
        <f t="shared" si="259"/>
        <v>12</v>
      </c>
      <c r="I3058" s="84">
        <f t="shared" si="256"/>
        <v>263</v>
      </c>
      <c r="J3058" s="60">
        <f t="shared" si="257"/>
        <v>1021</v>
      </c>
      <c r="K3058" s="69">
        <f t="shared" si="258"/>
        <v>67</v>
      </c>
      <c r="L3058"/>
      <c r="M3058" s="85">
        <v>5260</v>
      </c>
      <c r="N3058" s="85">
        <v>3017</v>
      </c>
      <c r="O3058" s="85">
        <v>3036</v>
      </c>
      <c r="P3058" s="85">
        <v>116</v>
      </c>
      <c r="Q3058" s="70"/>
      <c r="R3058" s="85">
        <v>3036</v>
      </c>
      <c r="S3058" s="64">
        <v>5260</v>
      </c>
      <c r="T3058" s="64">
        <v>117</v>
      </c>
      <c r="U3058" s="64">
        <v>439</v>
      </c>
      <c r="V3058" s="64">
        <v>4</v>
      </c>
    </row>
    <row r="3059" spans="6:22" x14ac:dyDescent="0.25">
      <c r="F3059" s="60">
        <v>3037</v>
      </c>
      <c r="G3059" s="69">
        <f t="shared" si="255"/>
        <v>12</v>
      </c>
      <c r="H3059" s="69">
        <f t="shared" si="259"/>
        <v>12</v>
      </c>
      <c r="I3059" s="84">
        <f t="shared" si="256"/>
        <v>271</v>
      </c>
      <c r="J3059" s="60">
        <f t="shared" si="257"/>
        <v>1105</v>
      </c>
      <c r="K3059" s="69">
        <f t="shared" si="258"/>
        <v>67</v>
      </c>
      <c r="L3059"/>
      <c r="M3059" s="85">
        <v>5529</v>
      </c>
      <c r="N3059" s="85">
        <v>3017</v>
      </c>
      <c r="O3059" s="85">
        <v>3037</v>
      </c>
      <c r="P3059" s="85">
        <v>121</v>
      </c>
      <c r="Q3059" s="70"/>
      <c r="R3059" s="85">
        <v>3037</v>
      </c>
      <c r="S3059" s="64">
        <v>5529</v>
      </c>
      <c r="T3059" s="64">
        <v>123</v>
      </c>
      <c r="U3059" s="64">
        <v>439</v>
      </c>
      <c r="V3059" s="64">
        <v>1</v>
      </c>
    </row>
    <row r="3060" spans="6:22" x14ac:dyDescent="0.25">
      <c r="F3060" s="60">
        <v>3038</v>
      </c>
      <c r="G3060" s="69">
        <f t="shared" si="255"/>
        <v>12</v>
      </c>
      <c r="H3060" s="69">
        <f t="shared" si="259"/>
        <v>12</v>
      </c>
      <c r="I3060" s="84">
        <f t="shared" si="256"/>
        <v>271</v>
      </c>
      <c r="J3060" s="60">
        <f t="shared" si="257"/>
        <v>1105</v>
      </c>
      <c r="K3060" s="69">
        <f t="shared" si="258"/>
        <v>67</v>
      </c>
      <c r="L3060"/>
      <c r="M3060" s="85">
        <v>5530</v>
      </c>
      <c r="N3060" s="85">
        <v>3017</v>
      </c>
      <c r="O3060" s="85">
        <v>3038</v>
      </c>
      <c r="P3060" s="85">
        <v>121</v>
      </c>
      <c r="Q3060" s="70"/>
      <c r="R3060" s="85">
        <v>3038</v>
      </c>
      <c r="S3060" s="64">
        <v>5530</v>
      </c>
      <c r="T3060" s="64">
        <v>123</v>
      </c>
      <c r="U3060" s="64">
        <v>439</v>
      </c>
      <c r="V3060" s="64">
        <v>2</v>
      </c>
    </row>
    <row r="3061" spans="6:22" x14ac:dyDescent="0.25">
      <c r="F3061" s="60">
        <v>3039</v>
      </c>
      <c r="G3061" s="69">
        <f t="shared" si="255"/>
        <v>12</v>
      </c>
      <c r="H3061" s="69">
        <f t="shared" si="259"/>
        <v>12</v>
      </c>
      <c r="I3061" s="84">
        <f t="shared" si="256"/>
        <v>271</v>
      </c>
      <c r="J3061" s="60">
        <f t="shared" si="257"/>
        <v>1105</v>
      </c>
      <c r="K3061" s="69">
        <f t="shared" si="258"/>
        <v>67</v>
      </c>
      <c r="L3061"/>
      <c r="M3061" s="85">
        <v>5531</v>
      </c>
      <c r="N3061" s="85">
        <v>3017</v>
      </c>
      <c r="O3061" s="85">
        <v>3039</v>
      </c>
      <c r="P3061" s="85">
        <v>121</v>
      </c>
      <c r="Q3061" s="70"/>
      <c r="R3061" s="85">
        <v>3039</v>
      </c>
      <c r="S3061" s="64">
        <v>5531</v>
      </c>
      <c r="T3061" s="64">
        <v>123</v>
      </c>
      <c r="U3061" s="64">
        <v>439</v>
      </c>
      <c r="V3061" s="64">
        <v>3</v>
      </c>
    </row>
    <row r="3062" spans="6:22" x14ac:dyDescent="0.25">
      <c r="F3062" s="60">
        <v>3040</v>
      </c>
      <c r="G3062" s="69">
        <f t="shared" si="255"/>
        <v>12</v>
      </c>
      <c r="H3062" s="69">
        <f t="shared" si="259"/>
        <v>12</v>
      </c>
      <c r="I3062" s="84">
        <f t="shared" si="256"/>
        <v>271</v>
      </c>
      <c r="J3062" s="60">
        <f t="shared" si="257"/>
        <v>1105</v>
      </c>
      <c r="K3062" s="69">
        <f t="shared" si="258"/>
        <v>67</v>
      </c>
      <c r="L3062"/>
      <c r="M3062" s="85">
        <v>5532</v>
      </c>
      <c r="N3062" s="85">
        <v>3017</v>
      </c>
      <c r="O3062" s="85">
        <v>3040</v>
      </c>
      <c r="P3062" s="85">
        <v>121</v>
      </c>
      <c r="Q3062" s="70"/>
      <c r="R3062" s="85">
        <v>3040</v>
      </c>
      <c r="S3062" s="64">
        <v>5532</v>
      </c>
      <c r="T3062" s="64">
        <v>123</v>
      </c>
      <c r="U3062" s="64">
        <v>439</v>
      </c>
      <c r="V3062" s="64">
        <v>4</v>
      </c>
    </row>
    <row r="3063" spans="6:22" x14ac:dyDescent="0.25">
      <c r="F3063" s="60">
        <v>3041</v>
      </c>
      <c r="G3063" s="69">
        <f t="shared" si="255"/>
        <v>13</v>
      </c>
      <c r="H3063" s="69">
        <f t="shared" si="259"/>
        <v>12</v>
      </c>
      <c r="I3063" s="84">
        <f t="shared" si="256"/>
        <v>279</v>
      </c>
      <c r="J3063" s="60">
        <f t="shared" si="257"/>
        <v>1189</v>
      </c>
      <c r="K3063" s="69">
        <f t="shared" si="258"/>
        <v>68</v>
      </c>
      <c r="L3063"/>
      <c r="M3063" s="85">
        <v>6325</v>
      </c>
      <c r="N3063" s="85">
        <v>3017</v>
      </c>
      <c r="O3063" s="85">
        <v>3041</v>
      </c>
      <c r="P3063" s="85">
        <v>138</v>
      </c>
      <c r="Q3063" s="70"/>
      <c r="R3063" s="85">
        <v>3041</v>
      </c>
      <c r="S3063" s="64">
        <v>6325</v>
      </c>
      <c r="T3063" s="64">
        <v>140</v>
      </c>
      <c r="U3063" s="64">
        <v>439</v>
      </c>
      <c r="V3063" s="64">
        <v>1</v>
      </c>
    </row>
    <row r="3064" spans="6:22" x14ac:dyDescent="0.25">
      <c r="F3064" s="60">
        <v>3042</v>
      </c>
      <c r="G3064" s="69">
        <f t="shared" si="255"/>
        <v>13</v>
      </c>
      <c r="H3064" s="69">
        <f t="shared" si="259"/>
        <v>12</v>
      </c>
      <c r="I3064" s="84">
        <f t="shared" si="256"/>
        <v>279</v>
      </c>
      <c r="J3064" s="60">
        <f t="shared" si="257"/>
        <v>1189</v>
      </c>
      <c r="K3064" s="69">
        <f t="shared" si="258"/>
        <v>68</v>
      </c>
      <c r="L3064"/>
      <c r="M3064" s="85">
        <v>6326</v>
      </c>
      <c r="N3064" s="85">
        <v>3017</v>
      </c>
      <c r="O3064" s="85">
        <v>3042</v>
      </c>
      <c r="P3064" s="85">
        <v>138</v>
      </c>
      <c r="Q3064" s="70"/>
      <c r="R3064" s="85">
        <v>3042</v>
      </c>
      <c r="S3064" s="64">
        <v>6326</v>
      </c>
      <c r="T3064" s="64">
        <v>140</v>
      </c>
      <c r="U3064" s="64">
        <v>439</v>
      </c>
      <c r="V3064" s="64">
        <v>2</v>
      </c>
    </row>
    <row r="3065" spans="6:22" x14ac:dyDescent="0.25">
      <c r="F3065" s="60">
        <v>3043</v>
      </c>
      <c r="G3065" s="69">
        <f t="shared" si="255"/>
        <v>13</v>
      </c>
      <c r="H3065" s="69">
        <f t="shared" si="259"/>
        <v>12</v>
      </c>
      <c r="I3065" s="84">
        <f t="shared" si="256"/>
        <v>279</v>
      </c>
      <c r="J3065" s="60">
        <f t="shared" si="257"/>
        <v>1189</v>
      </c>
      <c r="K3065" s="69">
        <f t="shared" si="258"/>
        <v>68</v>
      </c>
      <c r="L3065"/>
      <c r="M3065" s="85">
        <v>6327</v>
      </c>
      <c r="N3065" s="85">
        <v>3017</v>
      </c>
      <c r="O3065" s="85">
        <v>3043</v>
      </c>
      <c r="P3065" s="85">
        <v>138</v>
      </c>
      <c r="Q3065" s="70"/>
      <c r="R3065" s="85">
        <v>3043</v>
      </c>
      <c r="S3065" s="64">
        <v>6327</v>
      </c>
      <c r="T3065" s="64">
        <v>140</v>
      </c>
      <c r="U3065" s="64">
        <v>439</v>
      </c>
      <c r="V3065" s="64">
        <v>3</v>
      </c>
    </row>
    <row r="3066" spans="6:22" x14ac:dyDescent="0.25">
      <c r="F3066" s="60">
        <v>3044</v>
      </c>
      <c r="G3066" s="69">
        <f t="shared" si="255"/>
        <v>13</v>
      </c>
      <c r="H3066" s="69">
        <f t="shared" si="259"/>
        <v>12</v>
      </c>
      <c r="I3066" s="84">
        <f t="shared" si="256"/>
        <v>279</v>
      </c>
      <c r="J3066" s="60">
        <f t="shared" si="257"/>
        <v>1189</v>
      </c>
      <c r="K3066" s="69">
        <f t="shared" si="258"/>
        <v>68</v>
      </c>
      <c r="L3066"/>
      <c r="M3066" s="85">
        <v>6328</v>
      </c>
      <c r="N3066" s="85">
        <v>3017</v>
      </c>
      <c r="O3066" s="85">
        <v>3044</v>
      </c>
      <c r="P3066" s="85">
        <v>138</v>
      </c>
      <c r="Q3066" s="70"/>
      <c r="R3066" s="85">
        <v>3044</v>
      </c>
      <c r="S3066" s="64">
        <v>6328</v>
      </c>
      <c r="T3066" s="64">
        <v>140</v>
      </c>
      <c r="U3066" s="64">
        <v>439</v>
      </c>
      <c r="V3066" s="64">
        <v>4</v>
      </c>
    </row>
    <row r="3067" spans="6:22" x14ac:dyDescent="0.25">
      <c r="F3067" s="60">
        <v>3045</v>
      </c>
      <c r="G3067" s="69">
        <f t="shared" si="255"/>
        <v>14</v>
      </c>
      <c r="H3067" s="69">
        <f t="shared" si="259"/>
        <v>12</v>
      </c>
      <c r="I3067" s="84">
        <f t="shared" si="256"/>
        <v>287</v>
      </c>
      <c r="J3067" s="60">
        <f t="shared" si="257"/>
        <v>1281</v>
      </c>
      <c r="K3067" s="69">
        <f t="shared" si="258"/>
        <v>68</v>
      </c>
      <c r="L3067"/>
      <c r="M3067" s="85">
        <v>181</v>
      </c>
      <c r="N3067" s="85">
        <v>3045</v>
      </c>
      <c r="O3067" s="85">
        <v>3045</v>
      </c>
      <c r="P3067" s="85">
        <v>4</v>
      </c>
      <c r="Q3067" s="70"/>
      <c r="R3067" s="85">
        <v>3045</v>
      </c>
      <c r="S3067" s="64">
        <v>181</v>
      </c>
      <c r="T3067" s="64">
        <v>4</v>
      </c>
      <c r="U3067" s="64">
        <v>442</v>
      </c>
      <c r="V3067" s="64">
        <v>1</v>
      </c>
    </row>
    <row r="3068" spans="6:22" x14ac:dyDescent="0.25">
      <c r="F3068" s="60">
        <v>3046</v>
      </c>
      <c r="G3068" s="69">
        <f t="shared" si="255"/>
        <v>14</v>
      </c>
      <c r="H3068" s="69">
        <f t="shared" si="259"/>
        <v>12</v>
      </c>
      <c r="I3068" s="84">
        <f t="shared" si="256"/>
        <v>287</v>
      </c>
      <c r="J3068" s="60">
        <f t="shared" si="257"/>
        <v>1281</v>
      </c>
      <c r="K3068" s="69">
        <f t="shared" si="258"/>
        <v>68</v>
      </c>
      <c r="L3068"/>
      <c r="M3068" s="85">
        <v>182</v>
      </c>
      <c r="N3068" s="85">
        <v>3045</v>
      </c>
      <c r="O3068" s="85">
        <v>3046</v>
      </c>
      <c r="P3068" s="85">
        <v>4</v>
      </c>
      <c r="Q3068" s="70"/>
      <c r="R3068" s="85">
        <v>3046</v>
      </c>
      <c r="S3068" s="64">
        <v>182</v>
      </c>
      <c r="T3068" s="64">
        <v>4</v>
      </c>
      <c r="U3068" s="64">
        <v>442</v>
      </c>
      <c r="V3068" s="64">
        <v>2</v>
      </c>
    </row>
    <row r="3069" spans="6:22" x14ac:dyDescent="0.25">
      <c r="F3069" s="60">
        <v>3047</v>
      </c>
      <c r="G3069" s="69">
        <f t="shared" si="255"/>
        <v>14</v>
      </c>
      <c r="H3069" s="69">
        <f t="shared" si="259"/>
        <v>12</v>
      </c>
      <c r="I3069" s="84">
        <f t="shared" si="256"/>
        <v>287</v>
      </c>
      <c r="J3069" s="60">
        <f t="shared" si="257"/>
        <v>1281</v>
      </c>
      <c r="K3069" s="69">
        <f t="shared" si="258"/>
        <v>68</v>
      </c>
      <c r="L3069"/>
      <c r="M3069" s="85">
        <v>183</v>
      </c>
      <c r="N3069" s="85">
        <v>3045</v>
      </c>
      <c r="O3069" s="85">
        <v>3047</v>
      </c>
      <c r="P3069" s="85">
        <v>4</v>
      </c>
      <c r="Q3069" s="70"/>
      <c r="R3069" s="85">
        <v>3047</v>
      </c>
      <c r="S3069" s="64">
        <v>183</v>
      </c>
      <c r="T3069" s="64">
        <v>4</v>
      </c>
      <c r="U3069" s="64">
        <v>442</v>
      </c>
      <c r="V3069" s="64">
        <v>3</v>
      </c>
    </row>
    <row r="3070" spans="6:22" x14ac:dyDescent="0.25">
      <c r="F3070" s="60">
        <v>3048</v>
      </c>
      <c r="G3070" s="69">
        <f t="shared" si="255"/>
        <v>14</v>
      </c>
      <c r="H3070" s="69">
        <f t="shared" si="259"/>
        <v>12</v>
      </c>
      <c r="I3070" s="84">
        <f t="shared" si="256"/>
        <v>287</v>
      </c>
      <c r="J3070" s="60">
        <f t="shared" si="257"/>
        <v>1281</v>
      </c>
      <c r="K3070" s="69">
        <f t="shared" si="258"/>
        <v>68</v>
      </c>
      <c r="L3070"/>
      <c r="M3070" s="85">
        <v>184</v>
      </c>
      <c r="N3070" s="85">
        <v>3045</v>
      </c>
      <c r="O3070" s="85">
        <v>3048</v>
      </c>
      <c r="P3070" s="85">
        <v>4</v>
      </c>
      <c r="Q3070" s="70"/>
      <c r="R3070" s="85">
        <v>3048</v>
      </c>
      <c r="S3070" s="64">
        <v>184</v>
      </c>
      <c r="T3070" s="64">
        <v>4</v>
      </c>
      <c r="U3070" s="64">
        <v>442</v>
      </c>
      <c r="V3070" s="64">
        <v>4</v>
      </c>
    </row>
    <row r="3071" spans="6:22" x14ac:dyDescent="0.25">
      <c r="F3071" s="60">
        <v>3049</v>
      </c>
      <c r="G3071" s="69">
        <f t="shared" si="255"/>
        <v>15</v>
      </c>
      <c r="H3071" s="69">
        <f t="shared" si="259"/>
        <v>12</v>
      </c>
      <c r="I3071" s="84">
        <f t="shared" si="256"/>
        <v>295</v>
      </c>
      <c r="J3071" s="60">
        <f t="shared" si="257"/>
        <v>1373</v>
      </c>
      <c r="K3071" s="69">
        <f t="shared" si="258"/>
        <v>68</v>
      </c>
      <c r="L3071"/>
      <c r="M3071" s="85">
        <v>977</v>
      </c>
      <c r="N3071" s="85">
        <v>3045</v>
      </c>
      <c r="O3071" s="85">
        <v>3049</v>
      </c>
      <c r="P3071" s="85">
        <v>22</v>
      </c>
      <c r="Q3071" s="70"/>
      <c r="R3071" s="85">
        <v>3049</v>
      </c>
      <c r="S3071" s="64">
        <v>977</v>
      </c>
      <c r="T3071" s="64">
        <v>22</v>
      </c>
      <c r="U3071" s="64">
        <v>442</v>
      </c>
      <c r="V3071" s="64">
        <v>1</v>
      </c>
    </row>
    <row r="3072" spans="6:22" x14ac:dyDescent="0.25">
      <c r="F3072" s="60">
        <v>3050</v>
      </c>
      <c r="G3072" s="69">
        <f t="shared" si="255"/>
        <v>15</v>
      </c>
      <c r="H3072" s="69">
        <f t="shared" si="259"/>
        <v>12</v>
      </c>
      <c r="I3072" s="84">
        <f t="shared" si="256"/>
        <v>295</v>
      </c>
      <c r="J3072" s="60">
        <f t="shared" si="257"/>
        <v>1373</v>
      </c>
      <c r="K3072" s="69">
        <f t="shared" si="258"/>
        <v>68</v>
      </c>
      <c r="L3072"/>
      <c r="M3072" s="85">
        <v>978</v>
      </c>
      <c r="N3072" s="85">
        <v>3045</v>
      </c>
      <c r="O3072" s="85">
        <v>3050</v>
      </c>
      <c r="P3072" s="85">
        <v>22</v>
      </c>
      <c r="Q3072" s="70"/>
      <c r="R3072" s="85">
        <v>3050</v>
      </c>
      <c r="S3072" s="64">
        <v>978</v>
      </c>
      <c r="T3072" s="64">
        <v>22</v>
      </c>
      <c r="U3072" s="64">
        <v>442</v>
      </c>
      <c r="V3072" s="64">
        <v>2</v>
      </c>
    </row>
    <row r="3073" spans="6:22" x14ac:dyDescent="0.25">
      <c r="F3073" s="60">
        <v>3051</v>
      </c>
      <c r="G3073" s="69">
        <f t="shared" si="255"/>
        <v>15</v>
      </c>
      <c r="H3073" s="69">
        <f t="shared" si="259"/>
        <v>12</v>
      </c>
      <c r="I3073" s="84">
        <f t="shared" si="256"/>
        <v>295</v>
      </c>
      <c r="J3073" s="60">
        <f t="shared" si="257"/>
        <v>1373</v>
      </c>
      <c r="K3073" s="69">
        <f t="shared" si="258"/>
        <v>68</v>
      </c>
      <c r="L3073"/>
      <c r="M3073" s="85">
        <v>979</v>
      </c>
      <c r="N3073" s="85">
        <v>3045</v>
      </c>
      <c r="O3073" s="85">
        <v>3051</v>
      </c>
      <c r="P3073" s="85">
        <v>22</v>
      </c>
      <c r="Q3073" s="70"/>
      <c r="R3073" s="85">
        <v>3051</v>
      </c>
      <c r="S3073" s="64">
        <v>979</v>
      </c>
      <c r="T3073" s="64">
        <v>22</v>
      </c>
      <c r="U3073" s="64">
        <v>442</v>
      </c>
      <c r="V3073" s="64">
        <v>3</v>
      </c>
    </row>
    <row r="3074" spans="6:22" x14ac:dyDescent="0.25">
      <c r="F3074" s="60">
        <v>3052</v>
      </c>
      <c r="G3074" s="69">
        <f t="shared" si="255"/>
        <v>15</v>
      </c>
      <c r="H3074" s="69">
        <f t="shared" si="259"/>
        <v>12</v>
      </c>
      <c r="I3074" s="84">
        <f t="shared" si="256"/>
        <v>295</v>
      </c>
      <c r="J3074" s="60">
        <f t="shared" si="257"/>
        <v>1373</v>
      </c>
      <c r="K3074" s="69">
        <f t="shared" si="258"/>
        <v>68</v>
      </c>
      <c r="L3074"/>
      <c r="M3074" s="85">
        <v>980</v>
      </c>
      <c r="N3074" s="85">
        <v>3045</v>
      </c>
      <c r="O3074" s="85">
        <v>3052</v>
      </c>
      <c r="P3074" s="85">
        <v>22</v>
      </c>
      <c r="Q3074" s="70"/>
      <c r="R3074" s="85">
        <v>3052</v>
      </c>
      <c r="S3074" s="64">
        <v>980</v>
      </c>
      <c r="T3074" s="64">
        <v>22</v>
      </c>
      <c r="U3074" s="64">
        <v>442</v>
      </c>
      <c r="V3074" s="64">
        <v>4</v>
      </c>
    </row>
    <row r="3075" spans="6:22" x14ac:dyDescent="0.25">
      <c r="F3075" s="60">
        <v>3053</v>
      </c>
      <c r="G3075" s="69">
        <f t="shared" si="255"/>
        <v>16</v>
      </c>
      <c r="H3075" s="69">
        <f t="shared" si="259"/>
        <v>12</v>
      </c>
      <c r="I3075" s="84">
        <f t="shared" si="256"/>
        <v>303</v>
      </c>
      <c r="J3075" s="60">
        <f t="shared" si="257"/>
        <v>1465</v>
      </c>
      <c r="K3075" s="69">
        <f t="shared" si="258"/>
        <v>68</v>
      </c>
      <c r="L3075"/>
      <c r="M3075" s="85">
        <v>1249</v>
      </c>
      <c r="N3075" s="85">
        <v>3045</v>
      </c>
      <c r="O3075" s="85">
        <v>3053</v>
      </c>
      <c r="P3075" s="85">
        <v>28</v>
      </c>
      <c r="Q3075" s="70"/>
      <c r="R3075" s="85">
        <v>3053</v>
      </c>
      <c r="S3075" s="64">
        <v>1249</v>
      </c>
      <c r="T3075" s="64">
        <v>28</v>
      </c>
      <c r="U3075" s="64">
        <v>442</v>
      </c>
      <c r="V3075" s="64">
        <v>1</v>
      </c>
    </row>
    <row r="3076" spans="6:22" x14ac:dyDescent="0.25">
      <c r="F3076" s="60">
        <v>3054</v>
      </c>
      <c r="G3076" s="69">
        <f t="shared" si="255"/>
        <v>16</v>
      </c>
      <c r="H3076" s="69">
        <f t="shared" si="259"/>
        <v>12</v>
      </c>
      <c r="I3076" s="84">
        <f t="shared" si="256"/>
        <v>303</v>
      </c>
      <c r="J3076" s="60">
        <f t="shared" si="257"/>
        <v>1465</v>
      </c>
      <c r="K3076" s="69">
        <f t="shared" si="258"/>
        <v>68</v>
      </c>
      <c r="L3076"/>
      <c r="M3076" s="85">
        <v>1250</v>
      </c>
      <c r="N3076" s="85">
        <v>3045</v>
      </c>
      <c r="O3076" s="85">
        <v>3054</v>
      </c>
      <c r="P3076" s="85">
        <v>28</v>
      </c>
      <c r="Q3076" s="70"/>
      <c r="R3076" s="85">
        <v>3054</v>
      </c>
      <c r="S3076" s="64">
        <v>1250</v>
      </c>
      <c r="T3076" s="64">
        <v>28</v>
      </c>
      <c r="U3076" s="64">
        <v>442</v>
      </c>
      <c r="V3076" s="64">
        <v>2</v>
      </c>
    </row>
    <row r="3077" spans="6:22" x14ac:dyDescent="0.25">
      <c r="F3077" s="60">
        <v>3055</v>
      </c>
      <c r="G3077" s="69">
        <f t="shared" si="255"/>
        <v>16</v>
      </c>
      <c r="H3077" s="69">
        <f t="shared" si="259"/>
        <v>12</v>
      </c>
      <c r="I3077" s="84">
        <f t="shared" si="256"/>
        <v>303</v>
      </c>
      <c r="J3077" s="60">
        <f t="shared" si="257"/>
        <v>1465</v>
      </c>
      <c r="K3077" s="69">
        <f t="shared" si="258"/>
        <v>68</v>
      </c>
      <c r="L3077"/>
      <c r="M3077" s="85">
        <v>1251</v>
      </c>
      <c r="N3077" s="85">
        <v>3045</v>
      </c>
      <c r="O3077" s="85">
        <v>3055</v>
      </c>
      <c r="P3077" s="85">
        <v>28</v>
      </c>
      <c r="Q3077" s="70"/>
      <c r="R3077" s="85">
        <v>3055</v>
      </c>
      <c r="S3077" s="64">
        <v>1251</v>
      </c>
      <c r="T3077" s="64">
        <v>28</v>
      </c>
      <c r="U3077" s="64">
        <v>442</v>
      </c>
      <c r="V3077" s="64">
        <v>3</v>
      </c>
    </row>
    <row r="3078" spans="6:22" x14ac:dyDescent="0.25">
      <c r="F3078" s="60">
        <v>3056</v>
      </c>
      <c r="G3078" s="69">
        <f t="shared" si="255"/>
        <v>16</v>
      </c>
      <c r="H3078" s="69">
        <f t="shared" si="259"/>
        <v>12</v>
      </c>
      <c r="I3078" s="84">
        <f t="shared" si="256"/>
        <v>303</v>
      </c>
      <c r="J3078" s="60">
        <f t="shared" si="257"/>
        <v>1465</v>
      </c>
      <c r="K3078" s="69">
        <f t="shared" si="258"/>
        <v>68</v>
      </c>
      <c r="L3078"/>
      <c r="M3078" s="85">
        <v>1252</v>
      </c>
      <c r="N3078" s="85">
        <v>3045</v>
      </c>
      <c r="O3078" s="85">
        <v>3056</v>
      </c>
      <c r="P3078" s="85">
        <v>28</v>
      </c>
      <c r="Q3078" s="70"/>
      <c r="R3078" s="85">
        <v>3056</v>
      </c>
      <c r="S3078" s="64">
        <v>1252</v>
      </c>
      <c r="T3078" s="64">
        <v>28</v>
      </c>
      <c r="U3078" s="64">
        <v>442</v>
      </c>
      <c r="V3078" s="64">
        <v>4</v>
      </c>
    </row>
    <row r="3079" spans="6:22" x14ac:dyDescent="0.25">
      <c r="F3079" s="60">
        <v>3057</v>
      </c>
      <c r="G3079" s="69">
        <f t="shared" si="255"/>
        <v>17</v>
      </c>
      <c r="H3079" s="69">
        <f t="shared" si="259"/>
        <v>12</v>
      </c>
      <c r="I3079" s="84">
        <f t="shared" si="256"/>
        <v>311</v>
      </c>
      <c r="J3079" s="60">
        <f t="shared" si="257"/>
        <v>1561</v>
      </c>
      <c r="K3079" s="69">
        <f t="shared" si="258"/>
        <v>68</v>
      </c>
      <c r="L3079"/>
      <c r="M3079" s="85">
        <v>2045</v>
      </c>
      <c r="N3079" s="85">
        <v>3045</v>
      </c>
      <c r="O3079" s="85">
        <v>3057</v>
      </c>
      <c r="P3079" s="85">
        <v>46</v>
      </c>
      <c r="Q3079" s="70"/>
      <c r="R3079" s="85">
        <v>3057</v>
      </c>
      <c r="S3079" s="64">
        <v>2045</v>
      </c>
      <c r="T3079" s="64">
        <v>46</v>
      </c>
      <c r="U3079" s="64">
        <v>442</v>
      </c>
      <c r="V3079" s="64">
        <v>1</v>
      </c>
    </row>
    <row r="3080" spans="6:22" x14ac:dyDescent="0.25">
      <c r="F3080" s="60">
        <v>3058</v>
      </c>
      <c r="G3080" s="69">
        <f t="shared" si="255"/>
        <v>17</v>
      </c>
      <c r="H3080" s="69">
        <f t="shared" si="259"/>
        <v>12</v>
      </c>
      <c r="I3080" s="84">
        <f t="shared" si="256"/>
        <v>311</v>
      </c>
      <c r="J3080" s="60">
        <f t="shared" si="257"/>
        <v>1561</v>
      </c>
      <c r="K3080" s="69">
        <f t="shared" si="258"/>
        <v>68</v>
      </c>
      <c r="L3080"/>
      <c r="M3080" s="85">
        <v>2046</v>
      </c>
      <c r="N3080" s="85">
        <v>3045</v>
      </c>
      <c r="O3080" s="85">
        <v>3058</v>
      </c>
      <c r="P3080" s="85">
        <v>46</v>
      </c>
      <c r="Q3080" s="70"/>
      <c r="R3080" s="85">
        <v>3058</v>
      </c>
      <c r="S3080" s="64">
        <v>2046</v>
      </c>
      <c r="T3080" s="64">
        <v>46</v>
      </c>
      <c r="U3080" s="64">
        <v>442</v>
      </c>
      <c r="V3080" s="64">
        <v>2</v>
      </c>
    </row>
    <row r="3081" spans="6:22" x14ac:dyDescent="0.25">
      <c r="F3081" s="60">
        <v>3059</v>
      </c>
      <c r="G3081" s="69">
        <f t="shared" si="255"/>
        <v>17</v>
      </c>
      <c r="H3081" s="69">
        <f t="shared" si="259"/>
        <v>12</v>
      </c>
      <c r="I3081" s="84">
        <f t="shared" si="256"/>
        <v>311</v>
      </c>
      <c r="J3081" s="60">
        <f t="shared" si="257"/>
        <v>1561</v>
      </c>
      <c r="K3081" s="69">
        <f t="shared" si="258"/>
        <v>68</v>
      </c>
      <c r="L3081"/>
      <c r="M3081" s="85">
        <v>2047</v>
      </c>
      <c r="N3081" s="85">
        <v>3045</v>
      </c>
      <c r="O3081" s="85">
        <v>3059</v>
      </c>
      <c r="P3081" s="85">
        <v>46</v>
      </c>
      <c r="Q3081" s="70"/>
      <c r="R3081" s="85">
        <v>3059</v>
      </c>
      <c r="S3081" s="64">
        <v>2047</v>
      </c>
      <c r="T3081" s="64">
        <v>46</v>
      </c>
      <c r="U3081" s="64">
        <v>442</v>
      </c>
      <c r="V3081" s="64">
        <v>3</v>
      </c>
    </row>
    <row r="3082" spans="6:22" x14ac:dyDescent="0.25">
      <c r="F3082" s="60">
        <v>3060</v>
      </c>
      <c r="G3082" s="69">
        <f t="shared" si="255"/>
        <v>17</v>
      </c>
      <c r="H3082" s="69">
        <f t="shared" si="259"/>
        <v>12</v>
      </c>
      <c r="I3082" s="84">
        <f t="shared" si="256"/>
        <v>311</v>
      </c>
      <c r="J3082" s="60">
        <f t="shared" si="257"/>
        <v>1561</v>
      </c>
      <c r="K3082" s="69">
        <f t="shared" si="258"/>
        <v>68</v>
      </c>
      <c r="L3082"/>
      <c r="M3082" s="85">
        <v>2048</v>
      </c>
      <c r="N3082" s="85">
        <v>3045</v>
      </c>
      <c r="O3082" s="85">
        <v>3060</v>
      </c>
      <c r="P3082" s="85">
        <v>46</v>
      </c>
      <c r="Q3082" s="70"/>
      <c r="R3082" s="85">
        <v>3060</v>
      </c>
      <c r="S3082" s="64">
        <v>2048</v>
      </c>
      <c r="T3082" s="64">
        <v>46</v>
      </c>
      <c r="U3082" s="64">
        <v>442</v>
      </c>
      <c r="V3082" s="64">
        <v>4</v>
      </c>
    </row>
    <row r="3083" spans="6:22" x14ac:dyDescent="0.25">
      <c r="F3083" s="60">
        <v>3061</v>
      </c>
      <c r="G3083" s="69">
        <f t="shared" ref="G3083:G3146" si="260">G3079+1</f>
        <v>18</v>
      </c>
      <c r="H3083" s="69">
        <f t="shared" si="259"/>
        <v>12</v>
      </c>
      <c r="I3083" s="84">
        <f t="shared" si="256"/>
        <v>319</v>
      </c>
      <c r="J3083" s="60">
        <f t="shared" si="257"/>
        <v>1657</v>
      </c>
      <c r="K3083" s="69">
        <f t="shared" si="258"/>
        <v>68</v>
      </c>
      <c r="L3083"/>
      <c r="M3083" s="85">
        <v>2317</v>
      </c>
      <c r="N3083" s="85">
        <v>3045</v>
      </c>
      <c r="O3083" s="85">
        <v>3061</v>
      </c>
      <c r="P3083" s="85">
        <v>52</v>
      </c>
      <c r="Q3083" s="70"/>
      <c r="R3083" s="85">
        <v>3061</v>
      </c>
      <c r="S3083" s="64">
        <v>2317</v>
      </c>
      <c r="T3083" s="64">
        <v>52</v>
      </c>
      <c r="U3083" s="64">
        <v>442</v>
      </c>
      <c r="V3083" s="64">
        <v>1</v>
      </c>
    </row>
    <row r="3084" spans="6:22" x14ac:dyDescent="0.25">
      <c r="F3084" s="60">
        <v>3062</v>
      </c>
      <c r="G3084" s="69">
        <f t="shared" si="260"/>
        <v>18</v>
      </c>
      <c r="H3084" s="69">
        <f t="shared" si="259"/>
        <v>12</v>
      </c>
      <c r="I3084" s="84">
        <f t="shared" si="256"/>
        <v>319</v>
      </c>
      <c r="J3084" s="60">
        <f t="shared" si="257"/>
        <v>1657</v>
      </c>
      <c r="K3084" s="69">
        <f t="shared" si="258"/>
        <v>68</v>
      </c>
      <c r="L3084"/>
      <c r="M3084" s="85">
        <v>2318</v>
      </c>
      <c r="N3084" s="85">
        <v>3045</v>
      </c>
      <c r="O3084" s="85">
        <v>3062</v>
      </c>
      <c r="P3084" s="85">
        <v>52</v>
      </c>
      <c r="Q3084" s="70"/>
      <c r="R3084" s="85">
        <v>3062</v>
      </c>
      <c r="S3084" s="64">
        <v>2318</v>
      </c>
      <c r="T3084" s="64">
        <v>52</v>
      </c>
      <c r="U3084" s="64">
        <v>442</v>
      </c>
      <c r="V3084" s="64">
        <v>2</v>
      </c>
    </row>
    <row r="3085" spans="6:22" x14ac:dyDescent="0.25">
      <c r="F3085" s="60">
        <v>3063</v>
      </c>
      <c r="G3085" s="69">
        <f t="shared" si="260"/>
        <v>18</v>
      </c>
      <c r="H3085" s="69">
        <f t="shared" si="259"/>
        <v>12</v>
      </c>
      <c r="I3085" s="84">
        <f t="shared" si="256"/>
        <v>319</v>
      </c>
      <c r="J3085" s="60">
        <f t="shared" si="257"/>
        <v>1657</v>
      </c>
      <c r="K3085" s="69">
        <f t="shared" si="258"/>
        <v>68</v>
      </c>
      <c r="L3085"/>
      <c r="M3085" s="85">
        <v>2319</v>
      </c>
      <c r="N3085" s="85">
        <v>3045</v>
      </c>
      <c r="O3085" s="85">
        <v>3063</v>
      </c>
      <c r="P3085" s="85">
        <v>52</v>
      </c>
      <c r="Q3085" s="70"/>
      <c r="R3085" s="85">
        <v>3063</v>
      </c>
      <c r="S3085" s="64">
        <v>2319</v>
      </c>
      <c r="T3085" s="64">
        <v>52</v>
      </c>
      <c r="U3085" s="64">
        <v>442</v>
      </c>
      <c r="V3085" s="64">
        <v>3</v>
      </c>
    </row>
    <row r="3086" spans="6:22" x14ac:dyDescent="0.25">
      <c r="F3086" s="60">
        <v>3064</v>
      </c>
      <c r="G3086" s="69">
        <f t="shared" si="260"/>
        <v>18</v>
      </c>
      <c r="H3086" s="69">
        <f t="shared" si="259"/>
        <v>12</v>
      </c>
      <c r="I3086" s="84">
        <f t="shared" si="256"/>
        <v>319</v>
      </c>
      <c r="J3086" s="60">
        <f t="shared" si="257"/>
        <v>1657</v>
      </c>
      <c r="K3086" s="69">
        <f t="shared" si="258"/>
        <v>68</v>
      </c>
      <c r="L3086"/>
      <c r="M3086" s="85">
        <v>2320</v>
      </c>
      <c r="N3086" s="85">
        <v>3045</v>
      </c>
      <c r="O3086" s="85">
        <v>3064</v>
      </c>
      <c r="P3086" s="85">
        <v>52</v>
      </c>
      <c r="Q3086" s="70"/>
      <c r="R3086" s="85">
        <v>3064</v>
      </c>
      <c r="S3086" s="64">
        <v>2320</v>
      </c>
      <c r="T3086" s="64">
        <v>52</v>
      </c>
      <c r="U3086" s="64">
        <v>442</v>
      </c>
      <c r="V3086" s="64">
        <v>4</v>
      </c>
    </row>
    <row r="3087" spans="6:22" x14ac:dyDescent="0.25">
      <c r="F3087" s="60">
        <v>3065</v>
      </c>
      <c r="G3087" s="69">
        <f t="shared" si="260"/>
        <v>19</v>
      </c>
      <c r="H3087" s="69">
        <f t="shared" si="259"/>
        <v>12</v>
      </c>
      <c r="I3087" s="84">
        <f t="shared" si="256"/>
        <v>327</v>
      </c>
      <c r="J3087" s="60">
        <f t="shared" si="257"/>
        <v>1753</v>
      </c>
      <c r="K3087" s="69">
        <f t="shared" si="258"/>
        <v>68</v>
      </c>
      <c r="L3087"/>
      <c r="M3087" s="85">
        <v>3657</v>
      </c>
      <c r="N3087" s="85">
        <v>3065</v>
      </c>
      <c r="O3087" s="85">
        <v>3065</v>
      </c>
      <c r="P3087" s="85">
        <v>81</v>
      </c>
      <c r="Q3087" s="70"/>
      <c r="R3087" s="85">
        <v>3065</v>
      </c>
      <c r="S3087" s="64">
        <v>3657</v>
      </c>
      <c r="T3087" s="64">
        <v>81</v>
      </c>
      <c r="U3087" s="64">
        <v>443</v>
      </c>
      <c r="V3087" s="64">
        <v>1</v>
      </c>
    </row>
    <row r="3088" spans="6:22" x14ac:dyDescent="0.25">
      <c r="F3088" s="60">
        <v>3066</v>
      </c>
      <c r="G3088" s="69">
        <f t="shared" si="260"/>
        <v>19</v>
      </c>
      <c r="H3088" s="69">
        <f t="shared" si="259"/>
        <v>12</v>
      </c>
      <c r="I3088" s="84">
        <f t="shared" si="256"/>
        <v>327</v>
      </c>
      <c r="J3088" s="60">
        <f t="shared" si="257"/>
        <v>1753</v>
      </c>
      <c r="K3088" s="69">
        <f t="shared" si="258"/>
        <v>68</v>
      </c>
      <c r="L3088"/>
      <c r="M3088" s="85">
        <v>3658</v>
      </c>
      <c r="N3088" s="85">
        <v>3065</v>
      </c>
      <c r="O3088" s="85">
        <v>3066</v>
      </c>
      <c r="P3088" s="85">
        <v>81</v>
      </c>
      <c r="Q3088" s="70"/>
      <c r="R3088" s="85">
        <v>3066</v>
      </c>
      <c r="S3088" s="64">
        <v>3658</v>
      </c>
      <c r="T3088" s="64">
        <v>81</v>
      </c>
      <c r="U3088" s="64">
        <v>443</v>
      </c>
      <c r="V3088" s="64">
        <v>2</v>
      </c>
    </row>
    <row r="3089" spans="6:22" x14ac:dyDescent="0.25">
      <c r="F3089" s="60">
        <v>3067</v>
      </c>
      <c r="G3089" s="69">
        <f t="shared" si="260"/>
        <v>19</v>
      </c>
      <c r="H3089" s="69">
        <f t="shared" si="259"/>
        <v>12</v>
      </c>
      <c r="I3089" s="84">
        <f t="shared" si="256"/>
        <v>327</v>
      </c>
      <c r="J3089" s="60">
        <f t="shared" si="257"/>
        <v>1753</v>
      </c>
      <c r="K3089" s="69">
        <f t="shared" si="258"/>
        <v>68</v>
      </c>
      <c r="L3089"/>
      <c r="M3089" s="85">
        <v>3659</v>
      </c>
      <c r="N3089" s="85">
        <v>3065</v>
      </c>
      <c r="O3089" s="85">
        <v>3067</v>
      </c>
      <c r="P3089" s="85">
        <v>81</v>
      </c>
      <c r="Q3089" s="70"/>
      <c r="R3089" s="85">
        <v>3067</v>
      </c>
      <c r="S3089" s="64">
        <v>3659</v>
      </c>
      <c r="T3089" s="64">
        <v>81</v>
      </c>
      <c r="U3089" s="64">
        <v>443</v>
      </c>
      <c r="V3089" s="64">
        <v>3</v>
      </c>
    </row>
    <row r="3090" spans="6:22" x14ac:dyDescent="0.25">
      <c r="F3090" s="60">
        <v>3068</v>
      </c>
      <c r="G3090" s="69">
        <f t="shared" si="260"/>
        <v>19</v>
      </c>
      <c r="H3090" s="69">
        <f t="shared" si="259"/>
        <v>12</v>
      </c>
      <c r="I3090" s="84">
        <f t="shared" si="256"/>
        <v>327</v>
      </c>
      <c r="J3090" s="60">
        <f t="shared" si="257"/>
        <v>1753</v>
      </c>
      <c r="K3090" s="69">
        <f t="shared" si="258"/>
        <v>68</v>
      </c>
      <c r="L3090"/>
      <c r="M3090" s="85">
        <v>3660</v>
      </c>
      <c r="N3090" s="85">
        <v>3065</v>
      </c>
      <c r="O3090" s="85">
        <v>3068</v>
      </c>
      <c r="P3090" s="85">
        <v>81</v>
      </c>
      <c r="Q3090" s="70"/>
      <c r="R3090" s="85">
        <v>3068</v>
      </c>
      <c r="S3090" s="64">
        <v>3660</v>
      </c>
      <c r="T3090" s="64">
        <v>81</v>
      </c>
      <c r="U3090" s="64">
        <v>443</v>
      </c>
      <c r="V3090" s="64">
        <v>4</v>
      </c>
    </row>
    <row r="3091" spans="6:22" x14ac:dyDescent="0.25">
      <c r="F3091" s="60">
        <v>3069</v>
      </c>
      <c r="G3091" s="69">
        <f t="shared" si="260"/>
        <v>20</v>
      </c>
      <c r="H3091" s="69">
        <f t="shared" si="259"/>
        <v>12</v>
      </c>
      <c r="I3091" s="84">
        <f t="shared" si="256"/>
        <v>335</v>
      </c>
      <c r="J3091" s="60">
        <f t="shared" si="257"/>
        <v>1849</v>
      </c>
      <c r="K3091" s="69">
        <f t="shared" si="258"/>
        <v>68</v>
      </c>
      <c r="L3091"/>
      <c r="M3091" s="85">
        <v>3929</v>
      </c>
      <c r="N3091" s="85">
        <v>3065</v>
      </c>
      <c r="O3091" s="85">
        <v>3069</v>
      </c>
      <c r="P3091" s="85">
        <v>87</v>
      </c>
      <c r="Q3091" s="70"/>
      <c r="R3091" s="85">
        <v>3069</v>
      </c>
      <c r="S3091" s="64">
        <v>3929</v>
      </c>
      <c r="T3091" s="64">
        <v>87</v>
      </c>
      <c r="U3091" s="64">
        <v>443</v>
      </c>
      <c r="V3091" s="64">
        <v>1</v>
      </c>
    </row>
    <row r="3092" spans="6:22" x14ac:dyDescent="0.25">
      <c r="F3092" s="60">
        <v>3070</v>
      </c>
      <c r="G3092" s="69">
        <f t="shared" si="260"/>
        <v>20</v>
      </c>
      <c r="H3092" s="69">
        <f t="shared" si="259"/>
        <v>12</v>
      </c>
      <c r="I3092" s="84">
        <f t="shared" si="256"/>
        <v>335</v>
      </c>
      <c r="J3092" s="60">
        <f t="shared" si="257"/>
        <v>1849</v>
      </c>
      <c r="K3092" s="69">
        <f t="shared" si="258"/>
        <v>68</v>
      </c>
      <c r="L3092"/>
      <c r="M3092" s="85">
        <v>3930</v>
      </c>
      <c r="N3092" s="85">
        <v>3065</v>
      </c>
      <c r="O3092" s="85">
        <v>3070</v>
      </c>
      <c r="P3092" s="85">
        <v>87</v>
      </c>
      <c r="Q3092" s="70"/>
      <c r="R3092" s="85">
        <v>3070</v>
      </c>
      <c r="S3092" s="64">
        <v>3930</v>
      </c>
      <c r="T3092" s="64">
        <v>87</v>
      </c>
      <c r="U3092" s="64">
        <v>443</v>
      </c>
      <c r="V3092" s="64">
        <v>2</v>
      </c>
    </row>
    <row r="3093" spans="6:22" x14ac:dyDescent="0.25">
      <c r="F3093" s="60">
        <v>3071</v>
      </c>
      <c r="G3093" s="69">
        <f t="shared" si="260"/>
        <v>20</v>
      </c>
      <c r="H3093" s="69">
        <f t="shared" si="259"/>
        <v>12</v>
      </c>
      <c r="I3093" s="84">
        <f t="shared" si="256"/>
        <v>335</v>
      </c>
      <c r="J3093" s="60">
        <f t="shared" si="257"/>
        <v>1849</v>
      </c>
      <c r="K3093" s="69">
        <f t="shared" si="258"/>
        <v>68</v>
      </c>
      <c r="L3093"/>
      <c r="M3093" s="85">
        <v>3931</v>
      </c>
      <c r="N3093" s="85">
        <v>3065</v>
      </c>
      <c r="O3093" s="85">
        <v>3071</v>
      </c>
      <c r="P3093" s="85">
        <v>87</v>
      </c>
      <c r="Q3093" s="70"/>
      <c r="R3093" s="85">
        <v>3071</v>
      </c>
      <c r="S3093" s="64">
        <v>3931</v>
      </c>
      <c r="T3093" s="64">
        <v>87</v>
      </c>
      <c r="U3093" s="64">
        <v>443</v>
      </c>
      <c r="V3093" s="64">
        <v>3</v>
      </c>
    </row>
    <row r="3094" spans="6:22" x14ac:dyDescent="0.25">
      <c r="F3094" s="60">
        <v>3072</v>
      </c>
      <c r="G3094" s="69">
        <f t="shared" si="260"/>
        <v>20</v>
      </c>
      <c r="H3094" s="69">
        <f t="shared" si="259"/>
        <v>12</v>
      </c>
      <c r="I3094" s="84">
        <f t="shared" si="256"/>
        <v>335</v>
      </c>
      <c r="J3094" s="60">
        <f t="shared" si="257"/>
        <v>1849</v>
      </c>
      <c r="K3094" s="69">
        <f t="shared" si="258"/>
        <v>68</v>
      </c>
      <c r="L3094"/>
      <c r="M3094" s="85">
        <v>3932</v>
      </c>
      <c r="N3094" s="85">
        <v>3065</v>
      </c>
      <c r="O3094" s="85">
        <v>3072</v>
      </c>
      <c r="P3094" s="85">
        <v>87</v>
      </c>
      <c r="Q3094" s="70"/>
      <c r="R3094" s="85">
        <v>3072</v>
      </c>
      <c r="S3094" s="64">
        <v>3932</v>
      </c>
      <c r="T3094" s="64">
        <v>87</v>
      </c>
      <c r="U3094" s="64">
        <v>443</v>
      </c>
      <c r="V3094" s="64">
        <v>4</v>
      </c>
    </row>
    <row r="3095" spans="6:22" x14ac:dyDescent="0.25">
      <c r="F3095" s="60">
        <v>3073</v>
      </c>
      <c r="G3095" s="69">
        <f t="shared" si="260"/>
        <v>21</v>
      </c>
      <c r="H3095" s="69">
        <f t="shared" si="259"/>
        <v>12</v>
      </c>
      <c r="I3095" s="84">
        <f t="shared" ref="I3095:I3158" si="261">VLOOKUP(G3095,$A$23:$C$90,2,0)+VLOOKUP(H3095,$A$23:$C$90,3,0)</f>
        <v>343</v>
      </c>
      <c r="J3095" s="60">
        <f t="shared" si="257"/>
        <v>1941</v>
      </c>
      <c r="K3095" s="69">
        <f t="shared" si="258"/>
        <v>68</v>
      </c>
      <c r="L3095"/>
      <c r="M3095" s="85">
        <v>4725</v>
      </c>
      <c r="N3095" s="85">
        <v>3065</v>
      </c>
      <c r="O3095" s="85">
        <v>3073</v>
      </c>
      <c r="P3095" s="85">
        <v>105</v>
      </c>
      <c r="Q3095" s="70"/>
      <c r="R3095" s="85">
        <v>3073</v>
      </c>
      <c r="S3095" s="64">
        <v>4725</v>
      </c>
      <c r="T3095" s="64">
        <v>105</v>
      </c>
      <c r="U3095" s="64">
        <v>443</v>
      </c>
      <c r="V3095" s="64">
        <v>1</v>
      </c>
    </row>
    <row r="3096" spans="6:22" x14ac:dyDescent="0.25">
      <c r="F3096" s="60">
        <v>3074</v>
      </c>
      <c r="G3096" s="69">
        <f t="shared" si="260"/>
        <v>21</v>
      </c>
      <c r="H3096" s="69">
        <f t="shared" si="259"/>
        <v>12</v>
      </c>
      <c r="I3096" s="84">
        <f t="shared" si="261"/>
        <v>343</v>
      </c>
      <c r="J3096" s="60">
        <f t="shared" ref="J3096:J3159" si="262">RANK(I3096,$I$23:$I$6550,1)</f>
        <v>1941</v>
      </c>
      <c r="K3096" s="69">
        <f t="shared" ref="K3096:K3159" si="263">LOOKUP(F3096,$X$23:$X$191,$Y$23:$Y$191)</f>
        <v>68</v>
      </c>
      <c r="L3096"/>
      <c r="M3096" s="85">
        <v>4726</v>
      </c>
      <c r="N3096" s="85">
        <v>3065</v>
      </c>
      <c r="O3096" s="85">
        <v>3074</v>
      </c>
      <c r="P3096" s="85">
        <v>105</v>
      </c>
      <c r="Q3096" s="70"/>
      <c r="R3096" s="85">
        <v>3074</v>
      </c>
      <c r="S3096" s="64">
        <v>4726</v>
      </c>
      <c r="T3096" s="64">
        <v>105</v>
      </c>
      <c r="U3096" s="64">
        <v>443</v>
      </c>
      <c r="V3096" s="64">
        <v>2</v>
      </c>
    </row>
    <row r="3097" spans="6:22" x14ac:dyDescent="0.25">
      <c r="F3097" s="60">
        <v>3075</v>
      </c>
      <c r="G3097" s="69">
        <f t="shared" si="260"/>
        <v>21</v>
      </c>
      <c r="H3097" s="69">
        <f t="shared" si="259"/>
        <v>12</v>
      </c>
      <c r="I3097" s="84">
        <f t="shared" si="261"/>
        <v>343</v>
      </c>
      <c r="J3097" s="60">
        <f t="shared" si="262"/>
        <v>1941</v>
      </c>
      <c r="K3097" s="69">
        <f t="shared" si="263"/>
        <v>68</v>
      </c>
      <c r="L3097"/>
      <c r="M3097" s="85">
        <v>4727</v>
      </c>
      <c r="N3097" s="85">
        <v>3065</v>
      </c>
      <c r="O3097" s="85">
        <v>3075</v>
      </c>
      <c r="P3097" s="85">
        <v>105</v>
      </c>
      <c r="Q3097" s="70"/>
      <c r="R3097" s="85">
        <v>3075</v>
      </c>
      <c r="S3097" s="64">
        <v>4727</v>
      </c>
      <c r="T3097" s="64">
        <v>105</v>
      </c>
      <c r="U3097" s="64">
        <v>443</v>
      </c>
      <c r="V3097" s="64">
        <v>3</v>
      </c>
    </row>
    <row r="3098" spans="6:22" x14ac:dyDescent="0.25">
      <c r="F3098" s="60">
        <v>3076</v>
      </c>
      <c r="G3098" s="69">
        <f t="shared" si="260"/>
        <v>21</v>
      </c>
      <c r="H3098" s="69">
        <f t="shared" si="259"/>
        <v>12</v>
      </c>
      <c r="I3098" s="84">
        <f t="shared" si="261"/>
        <v>343</v>
      </c>
      <c r="J3098" s="60">
        <f t="shared" si="262"/>
        <v>1941</v>
      </c>
      <c r="K3098" s="69">
        <f t="shared" si="263"/>
        <v>68</v>
      </c>
      <c r="L3098"/>
      <c r="M3098" s="85">
        <v>4728</v>
      </c>
      <c r="N3098" s="85">
        <v>3065</v>
      </c>
      <c r="O3098" s="85">
        <v>3076</v>
      </c>
      <c r="P3098" s="85">
        <v>105</v>
      </c>
      <c r="Q3098" s="70"/>
      <c r="R3098" s="85">
        <v>3076</v>
      </c>
      <c r="S3098" s="64">
        <v>4728</v>
      </c>
      <c r="T3098" s="64">
        <v>105</v>
      </c>
      <c r="U3098" s="64">
        <v>443</v>
      </c>
      <c r="V3098" s="64">
        <v>4</v>
      </c>
    </row>
    <row r="3099" spans="6:22" x14ac:dyDescent="0.25">
      <c r="F3099" s="60">
        <v>3077</v>
      </c>
      <c r="G3099" s="69">
        <f t="shared" si="260"/>
        <v>22</v>
      </c>
      <c r="H3099" s="69">
        <f t="shared" si="259"/>
        <v>12</v>
      </c>
      <c r="I3099" s="84">
        <f t="shared" si="261"/>
        <v>351</v>
      </c>
      <c r="J3099" s="60">
        <f t="shared" si="262"/>
        <v>2033</v>
      </c>
      <c r="K3099" s="69">
        <f t="shared" si="263"/>
        <v>68</v>
      </c>
      <c r="L3099"/>
      <c r="M3099" s="85">
        <v>4997</v>
      </c>
      <c r="N3099" s="85">
        <v>3065</v>
      </c>
      <c r="O3099" s="85">
        <v>3077</v>
      </c>
      <c r="P3099" s="85">
        <v>110</v>
      </c>
      <c r="Q3099" s="70"/>
      <c r="R3099" s="85">
        <v>3077</v>
      </c>
      <c r="S3099" s="64">
        <v>4997</v>
      </c>
      <c r="T3099" s="64">
        <v>111</v>
      </c>
      <c r="U3099" s="64">
        <v>443</v>
      </c>
      <c r="V3099" s="64">
        <v>1</v>
      </c>
    </row>
    <row r="3100" spans="6:22" x14ac:dyDescent="0.25">
      <c r="F3100" s="60">
        <v>3078</v>
      </c>
      <c r="G3100" s="69">
        <f t="shared" si="260"/>
        <v>22</v>
      </c>
      <c r="H3100" s="69">
        <f t="shared" si="259"/>
        <v>12</v>
      </c>
      <c r="I3100" s="84">
        <f t="shared" si="261"/>
        <v>351</v>
      </c>
      <c r="J3100" s="60">
        <f t="shared" si="262"/>
        <v>2033</v>
      </c>
      <c r="K3100" s="69">
        <f t="shared" si="263"/>
        <v>68</v>
      </c>
      <c r="L3100"/>
      <c r="M3100" s="85">
        <v>4998</v>
      </c>
      <c r="N3100" s="85">
        <v>3065</v>
      </c>
      <c r="O3100" s="85">
        <v>3078</v>
      </c>
      <c r="P3100" s="85">
        <v>110</v>
      </c>
      <c r="Q3100" s="70"/>
      <c r="R3100" s="85">
        <v>3078</v>
      </c>
      <c r="S3100" s="64">
        <v>4998</v>
      </c>
      <c r="T3100" s="64">
        <v>111</v>
      </c>
      <c r="U3100" s="64">
        <v>443</v>
      </c>
      <c r="V3100" s="64">
        <v>2</v>
      </c>
    </row>
    <row r="3101" spans="6:22" x14ac:dyDescent="0.25">
      <c r="F3101" s="60">
        <v>3079</v>
      </c>
      <c r="G3101" s="69">
        <f t="shared" si="260"/>
        <v>22</v>
      </c>
      <c r="H3101" s="69">
        <f t="shared" si="259"/>
        <v>12</v>
      </c>
      <c r="I3101" s="84">
        <f t="shared" si="261"/>
        <v>351</v>
      </c>
      <c r="J3101" s="60">
        <f t="shared" si="262"/>
        <v>2033</v>
      </c>
      <c r="K3101" s="69">
        <f t="shared" si="263"/>
        <v>68</v>
      </c>
      <c r="L3101"/>
      <c r="M3101" s="85">
        <v>4999</v>
      </c>
      <c r="N3101" s="85">
        <v>3065</v>
      </c>
      <c r="O3101" s="85">
        <v>3079</v>
      </c>
      <c r="P3101" s="85">
        <v>110</v>
      </c>
      <c r="Q3101" s="70"/>
      <c r="R3101" s="85">
        <v>3079</v>
      </c>
      <c r="S3101" s="64">
        <v>4999</v>
      </c>
      <c r="T3101" s="64">
        <v>111</v>
      </c>
      <c r="U3101" s="64">
        <v>443</v>
      </c>
      <c r="V3101" s="64">
        <v>3</v>
      </c>
    </row>
    <row r="3102" spans="6:22" x14ac:dyDescent="0.25">
      <c r="F3102" s="60">
        <v>3080</v>
      </c>
      <c r="G3102" s="69">
        <f t="shared" si="260"/>
        <v>22</v>
      </c>
      <c r="H3102" s="69">
        <f t="shared" si="259"/>
        <v>12</v>
      </c>
      <c r="I3102" s="84">
        <f t="shared" si="261"/>
        <v>351</v>
      </c>
      <c r="J3102" s="60">
        <f t="shared" si="262"/>
        <v>2033</v>
      </c>
      <c r="K3102" s="69">
        <f t="shared" si="263"/>
        <v>68</v>
      </c>
      <c r="L3102"/>
      <c r="M3102" s="85">
        <v>5000</v>
      </c>
      <c r="N3102" s="85">
        <v>3065</v>
      </c>
      <c r="O3102" s="85">
        <v>3080</v>
      </c>
      <c r="P3102" s="85">
        <v>110</v>
      </c>
      <c r="Q3102" s="70"/>
      <c r="R3102" s="85">
        <v>3080</v>
      </c>
      <c r="S3102" s="64">
        <v>5000</v>
      </c>
      <c r="T3102" s="64">
        <v>111</v>
      </c>
      <c r="U3102" s="64">
        <v>443</v>
      </c>
      <c r="V3102" s="64">
        <v>4</v>
      </c>
    </row>
    <row r="3103" spans="6:22" x14ac:dyDescent="0.25">
      <c r="F3103" s="60">
        <v>3081</v>
      </c>
      <c r="G3103" s="69">
        <f t="shared" si="260"/>
        <v>23</v>
      </c>
      <c r="H3103" s="69">
        <f t="shared" si="259"/>
        <v>12</v>
      </c>
      <c r="I3103" s="84">
        <f t="shared" si="261"/>
        <v>359</v>
      </c>
      <c r="J3103" s="60">
        <f t="shared" si="262"/>
        <v>2121</v>
      </c>
      <c r="K3103" s="69">
        <f t="shared" si="263"/>
        <v>69</v>
      </c>
      <c r="L3103"/>
      <c r="M3103" s="85">
        <v>5793</v>
      </c>
      <c r="N3103" s="85">
        <v>3065</v>
      </c>
      <c r="O3103" s="85">
        <v>3081</v>
      </c>
      <c r="P3103" s="85">
        <v>127</v>
      </c>
      <c r="Q3103" s="70"/>
      <c r="R3103" s="85">
        <v>3081</v>
      </c>
      <c r="S3103" s="64">
        <v>5793</v>
      </c>
      <c r="T3103" s="64">
        <v>128</v>
      </c>
      <c r="U3103" s="64">
        <v>443</v>
      </c>
      <c r="V3103" s="64">
        <v>1</v>
      </c>
    </row>
    <row r="3104" spans="6:22" x14ac:dyDescent="0.25">
      <c r="F3104" s="60">
        <v>3082</v>
      </c>
      <c r="G3104" s="69">
        <f t="shared" si="260"/>
        <v>23</v>
      </c>
      <c r="H3104" s="69">
        <f t="shared" si="259"/>
        <v>12</v>
      </c>
      <c r="I3104" s="84">
        <f t="shared" si="261"/>
        <v>359</v>
      </c>
      <c r="J3104" s="60">
        <f t="shared" si="262"/>
        <v>2121</v>
      </c>
      <c r="K3104" s="69">
        <f t="shared" si="263"/>
        <v>69</v>
      </c>
      <c r="L3104"/>
      <c r="M3104" s="85">
        <v>5794</v>
      </c>
      <c r="N3104" s="85">
        <v>3065</v>
      </c>
      <c r="O3104" s="85">
        <v>3082</v>
      </c>
      <c r="P3104" s="85">
        <v>127</v>
      </c>
      <c r="Q3104" s="70"/>
      <c r="R3104" s="85">
        <v>3082</v>
      </c>
      <c r="S3104" s="64">
        <v>5794</v>
      </c>
      <c r="T3104" s="64">
        <v>128</v>
      </c>
      <c r="U3104" s="64">
        <v>443</v>
      </c>
      <c r="V3104" s="64">
        <v>2</v>
      </c>
    </row>
    <row r="3105" spans="6:22" x14ac:dyDescent="0.25">
      <c r="F3105" s="60">
        <v>3083</v>
      </c>
      <c r="G3105" s="69">
        <f t="shared" si="260"/>
        <v>23</v>
      </c>
      <c r="H3105" s="69">
        <f t="shared" si="259"/>
        <v>12</v>
      </c>
      <c r="I3105" s="84">
        <f t="shared" si="261"/>
        <v>359</v>
      </c>
      <c r="J3105" s="60">
        <f t="shared" si="262"/>
        <v>2121</v>
      </c>
      <c r="K3105" s="69">
        <f t="shared" si="263"/>
        <v>69</v>
      </c>
      <c r="L3105"/>
      <c r="M3105" s="85">
        <v>5795</v>
      </c>
      <c r="N3105" s="85">
        <v>3065</v>
      </c>
      <c r="O3105" s="85">
        <v>3083</v>
      </c>
      <c r="P3105" s="85">
        <v>127</v>
      </c>
      <c r="Q3105" s="70"/>
      <c r="R3105" s="85">
        <v>3083</v>
      </c>
      <c r="S3105" s="64">
        <v>5795</v>
      </c>
      <c r="T3105" s="64">
        <v>128</v>
      </c>
      <c r="U3105" s="64">
        <v>443</v>
      </c>
      <c r="V3105" s="64">
        <v>3</v>
      </c>
    </row>
    <row r="3106" spans="6:22" x14ac:dyDescent="0.25">
      <c r="F3106" s="60">
        <v>3084</v>
      </c>
      <c r="G3106" s="69">
        <f t="shared" si="260"/>
        <v>23</v>
      </c>
      <c r="H3106" s="69">
        <f t="shared" si="259"/>
        <v>12</v>
      </c>
      <c r="I3106" s="84">
        <f t="shared" si="261"/>
        <v>359</v>
      </c>
      <c r="J3106" s="60">
        <f t="shared" si="262"/>
        <v>2121</v>
      </c>
      <c r="K3106" s="69">
        <f t="shared" si="263"/>
        <v>69</v>
      </c>
      <c r="L3106"/>
      <c r="M3106" s="85">
        <v>5796</v>
      </c>
      <c r="N3106" s="85">
        <v>3065</v>
      </c>
      <c r="O3106" s="85">
        <v>3084</v>
      </c>
      <c r="P3106" s="85">
        <v>127</v>
      </c>
      <c r="Q3106" s="70"/>
      <c r="R3106" s="85">
        <v>3084</v>
      </c>
      <c r="S3106" s="64">
        <v>5796</v>
      </c>
      <c r="T3106" s="64">
        <v>128</v>
      </c>
      <c r="U3106" s="64">
        <v>443</v>
      </c>
      <c r="V3106" s="64">
        <v>4</v>
      </c>
    </row>
    <row r="3107" spans="6:22" x14ac:dyDescent="0.25">
      <c r="F3107" s="60">
        <v>3085</v>
      </c>
      <c r="G3107" s="69">
        <f t="shared" si="260"/>
        <v>24</v>
      </c>
      <c r="H3107" s="69">
        <f t="shared" si="259"/>
        <v>12</v>
      </c>
      <c r="I3107" s="84">
        <f t="shared" si="261"/>
        <v>367</v>
      </c>
      <c r="J3107" s="60">
        <f t="shared" si="262"/>
        <v>2209</v>
      </c>
      <c r="K3107" s="69">
        <f t="shared" si="263"/>
        <v>69</v>
      </c>
      <c r="L3107"/>
      <c r="M3107" s="85">
        <v>6065</v>
      </c>
      <c r="N3107" s="85">
        <v>3065</v>
      </c>
      <c r="O3107" s="85">
        <v>3085</v>
      </c>
      <c r="P3107" s="85">
        <v>133</v>
      </c>
      <c r="Q3107" s="70"/>
      <c r="R3107" s="85">
        <v>3085</v>
      </c>
      <c r="S3107" s="64">
        <v>6065</v>
      </c>
      <c r="T3107" s="64">
        <v>134</v>
      </c>
      <c r="U3107" s="64">
        <v>443</v>
      </c>
      <c r="V3107" s="64">
        <v>1</v>
      </c>
    </row>
    <row r="3108" spans="6:22" x14ac:dyDescent="0.25">
      <c r="F3108" s="60">
        <v>3086</v>
      </c>
      <c r="G3108" s="69">
        <f t="shared" si="260"/>
        <v>24</v>
      </c>
      <c r="H3108" s="69">
        <f t="shared" si="259"/>
        <v>12</v>
      </c>
      <c r="I3108" s="84">
        <f t="shared" si="261"/>
        <v>367</v>
      </c>
      <c r="J3108" s="60">
        <f t="shared" si="262"/>
        <v>2209</v>
      </c>
      <c r="K3108" s="69">
        <f t="shared" si="263"/>
        <v>69</v>
      </c>
      <c r="L3108"/>
      <c r="M3108" s="85">
        <v>6066</v>
      </c>
      <c r="N3108" s="85">
        <v>3065</v>
      </c>
      <c r="O3108" s="85">
        <v>3086</v>
      </c>
      <c r="P3108" s="85">
        <v>133</v>
      </c>
      <c r="Q3108" s="70"/>
      <c r="R3108" s="85">
        <v>3086</v>
      </c>
      <c r="S3108" s="64">
        <v>6066</v>
      </c>
      <c r="T3108" s="64">
        <v>134</v>
      </c>
      <c r="U3108" s="64">
        <v>443</v>
      </c>
      <c r="V3108" s="64">
        <v>2</v>
      </c>
    </row>
    <row r="3109" spans="6:22" x14ac:dyDescent="0.25">
      <c r="F3109" s="60">
        <v>3087</v>
      </c>
      <c r="G3109" s="69">
        <f t="shared" si="260"/>
        <v>24</v>
      </c>
      <c r="H3109" s="69">
        <f t="shared" si="259"/>
        <v>12</v>
      </c>
      <c r="I3109" s="84">
        <f t="shared" si="261"/>
        <v>367</v>
      </c>
      <c r="J3109" s="60">
        <f t="shared" si="262"/>
        <v>2209</v>
      </c>
      <c r="K3109" s="69">
        <f t="shared" si="263"/>
        <v>69</v>
      </c>
      <c r="L3109"/>
      <c r="M3109" s="85">
        <v>6067</v>
      </c>
      <c r="N3109" s="85">
        <v>3065</v>
      </c>
      <c r="O3109" s="85">
        <v>3087</v>
      </c>
      <c r="P3109" s="85">
        <v>133</v>
      </c>
      <c r="Q3109" s="70"/>
      <c r="R3109" s="85">
        <v>3087</v>
      </c>
      <c r="S3109" s="64">
        <v>6067</v>
      </c>
      <c r="T3109" s="64">
        <v>134</v>
      </c>
      <c r="U3109" s="64">
        <v>443</v>
      </c>
      <c r="V3109" s="64">
        <v>3</v>
      </c>
    </row>
    <row r="3110" spans="6:22" x14ac:dyDescent="0.25">
      <c r="F3110" s="60">
        <v>3088</v>
      </c>
      <c r="G3110" s="69">
        <f t="shared" si="260"/>
        <v>24</v>
      </c>
      <c r="H3110" s="69">
        <f t="shared" si="259"/>
        <v>12</v>
      </c>
      <c r="I3110" s="84">
        <f t="shared" si="261"/>
        <v>367</v>
      </c>
      <c r="J3110" s="60">
        <f t="shared" si="262"/>
        <v>2209</v>
      </c>
      <c r="K3110" s="69">
        <f t="shared" si="263"/>
        <v>69</v>
      </c>
      <c r="L3110"/>
      <c r="M3110" s="85">
        <v>6068</v>
      </c>
      <c r="N3110" s="85">
        <v>3065</v>
      </c>
      <c r="O3110" s="85">
        <v>3088</v>
      </c>
      <c r="P3110" s="85">
        <v>133</v>
      </c>
      <c r="Q3110" s="70"/>
      <c r="R3110" s="85">
        <v>3088</v>
      </c>
      <c r="S3110" s="64">
        <v>6068</v>
      </c>
      <c r="T3110" s="64">
        <v>134</v>
      </c>
      <c r="U3110" s="64">
        <v>443</v>
      </c>
      <c r="V3110" s="64">
        <v>4</v>
      </c>
    </row>
    <row r="3111" spans="6:22" x14ac:dyDescent="0.25">
      <c r="F3111" s="60">
        <v>3089</v>
      </c>
      <c r="G3111" s="69">
        <f t="shared" si="260"/>
        <v>25</v>
      </c>
      <c r="H3111" s="69">
        <f t="shared" ref="H3111:H3174" si="264">H2839+1</f>
        <v>12</v>
      </c>
      <c r="I3111" s="84">
        <f t="shared" si="261"/>
        <v>375</v>
      </c>
      <c r="J3111" s="60">
        <f t="shared" si="262"/>
        <v>2305</v>
      </c>
      <c r="K3111" s="69">
        <f t="shared" si="263"/>
        <v>69</v>
      </c>
      <c r="L3111"/>
      <c r="M3111" s="85">
        <v>445</v>
      </c>
      <c r="N3111" s="85">
        <v>3089</v>
      </c>
      <c r="O3111" s="85">
        <v>3089</v>
      </c>
      <c r="P3111" s="85">
        <v>10</v>
      </c>
      <c r="Q3111" s="70"/>
      <c r="R3111" s="85">
        <v>3089</v>
      </c>
      <c r="S3111" s="64">
        <v>445</v>
      </c>
      <c r="T3111" s="64">
        <v>10</v>
      </c>
      <c r="U3111" s="64">
        <v>446</v>
      </c>
      <c r="V3111" s="64">
        <v>1</v>
      </c>
    </row>
    <row r="3112" spans="6:22" x14ac:dyDescent="0.25">
      <c r="F3112" s="60">
        <v>3090</v>
      </c>
      <c r="G3112" s="69">
        <f t="shared" si="260"/>
        <v>25</v>
      </c>
      <c r="H3112" s="69">
        <f t="shared" si="264"/>
        <v>12</v>
      </c>
      <c r="I3112" s="84">
        <f t="shared" si="261"/>
        <v>375</v>
      </c>
      <c r="J3112" s="60">
        <f t="shared" si="262"/>
        <v>2305</v>
      </c>
      <c r="K3112" s="69">
        <f t="shared" si="263"/>
        <v>69</v>
      </c>
      <c r="L3112"/>
      <c r="M3112" s="85">
        <v>446</v>
      </c>
      <c r="N3112" s="85">
        <v>3089</v>
      </c>
      <c r="O3112" s="85">
        <v>3090</v>
      </c>
      <c r="P3112" s="85">
        <v>10</v>
      </c>
      <c r="Q3112" s="70"/>
      <c r="R3112" s="85">
        <v>3090</v>
      </c>
      <c r="S3112" s="64">
        <v>446</v>
      </c>
      <c r="T3112" s="64">
        <v>10</v>
      </c>
      <c r="U3112" s="64">
        <v>446</v>
      </c>
      <c r="V3112" s="64">
        <v>2</v>
      </c>
    </row>
    <row r="3113" spans="6:22" x14ac:dyDescent="0.25">
      <c r="F3113" s="60">
        <v>3091</v>
      </c>
      <c r="G3113" s="69">
        <f t="shared" si="260"/>
        <v>25</v>
      </c>
      <c r="H3113" s="69">
        <f t="shared" si="264"/>
        <v>12</v>
      </c>
      <c r="I3113" s="84">
        <f t="shared" si="261"/>
        <v>375</v>
      </c>
      <c r="J3113" s="60">
        <f t="shared" si="262"/>
        <v>2305</v>
      </c>
      <c r="K3113" s="69">
        <f t="shared" si="263"/>
        <v>69</v>
      </c>
      <c r="L3113"/>
      <c r="M3113" s="85">
        <v>447</v>
      </c>
      <c r="N3113" s="85">
        <v>3089</v>
      </c>
      <c r="O3113" s="85">
        <v>3091</v>
      </c>
      <c r="P3113" s="85">
        <v>10</v>
      </c>
      <c r="Q3113" s="70"/>
      <c r="R3113" s="85">
        <v>3091</v>
      </c>
      <c r="S3113" s="64">
        <v>447</v>
      </c>
      <c r="T3113" s="64">
        <v>10</v>
      </c>
      <c r="U3113" s="64">
        <v>446</v>
      </c>
      <c r="V3113" s="64">
        <v>3</v>
      </c>
    </row>
    <row r="3114" spans="6:22" x14ac:dyDescent="0.25">
      <c r="F3114" s="60">
        <v>3092</v>
      </c>
      <c r="G3114" s="69">
        <f t="shared" si="260"/>
        <v>25</v>
      </c>
      <c r="H3114" s="69">
        <f t="shared" si="264"/>
        <v>12</v>
      </c>
      <c r="I3114" s="84">
        <f t="shared" si="261"/>
        <v>375</v>
      </c>
      <c r="J3114" s="60">
        <f t="shared" si="262"/>
        <v>2305</v>
      </c>
      <c r="K3114" s="69">
        <f t="shared" si="263"/>
        <v>69</v>
      </c>
      <c r="L3114"/>
      <c r="M3114" s="85">
        <v>448</v>
      </c>
      <c r="N3114" s="85">
        <v>3089</v>
      </c>
      <c r="O3114" s="85">
        <v>3092</v>
      </c>
      <c r="P3114" s="85">
        <v>10</v>
      </c>
      <c r="Q3114" s="70"/>
      <c r="R3114" s="85">
        <v>3092</v>
      </c>
      <c r="S3114" s="64">
        <v>448</v>
      </c>
      <c r="T3114" s="64">
        <v>10</v>
      </c>
      <c r="U3114" s="64">
        <v>446</v>
      </c>
      <c r="V3114" s="64">
        <v>4</v>
      </c>
    </row>
    <row r="3115" spans="6:22" x14ac:dyDescent="0.25">
      <c r="F3115" s="60">
        <v>3093</v>
      </c>
      <c r="G3115" s="69">
        <f t="shared" si="260"/>
        <v>26</v>
      </c>
      <c r="H3115" s="69">
        <f t="shared" si="264"/>
        <v>12</v>
      </c>
      <c r="I3115" s="84">
        <f t="shared" si="261"/>
        <v>383</v>
      </c>
      <c r="J3115" s="60">
        <f t="shared" si="262"/>
        <v>2393</v>
      </c>
      <c r="K3115" s="69">
        <f t="shared" si="263"/>
        <v>69</v>
      </c>
      <c r="L3115"/>
      <c r="M3115" s="85">
        <v>717</v>
      </c>
      <c r="N3115" s="85">
        <v>3089</v>
      </c>
      <c r="O3115" s="85">
        <v>3093</v>
      </c>
      <c r="P3115" s="85">
        <v>16</v>
      </c>
      <c r="Q3115" s="70"/>
      <c r="R3115" s="85">
        <v>3093</v>
      </c>
      <c r="S3115" s="64">
        <v>717</v>
      </c>
      <c r="T3115" s="64">
        <v>16</v>
      </c>
      <c r="U3115" s="64">
        <v>446</v>
      </c>
      <c r="V3115" s="64">
        <v>1</v>
      </c>
    </row>
    <row r="3116" spans="6:22" x14ac:dyDescent="0.25">
      <c r="F3116" s="60">
        <v>3094</v>
      </c>
      <c r="G3116" s="69">
        <f t="shared" si="260"/>
        <v>26</v>
      </c>
      <c r="H3116" s="69">
        <f t="shared" si="264"/>
        <v>12</v>
      </c>
      <c r="I3116" s="84">
        <f t="shared" si="261"/>
        <v>383</v>
      </c>
      <c r="J3116" s="60">
        <f t="shared" si="262"/>
        <v>2393</v>
      </c>
      <c r="K3116" s="69">
        <f t="shared" si="263"/>
        <v>69</v>
      </c>
      <c r="L3116"/>
      <c r="M3116" s="85">
        <v>718</v>
      </c>
      <c r="N3116" s="85">
        <v>3089</v>
      </c>
      <c r="O3116" s="85">
        <v>3094</v>
      </c>
      <c r="P3116" s="85">
        <v>16</v>
      </c>
      <c r="Q3116" s="70"/>
      <c r="R3116" s="85">
        <v>3094</v>
      </c>
      <c r="S3116" s="64">
        <v>718</v>
      </c>
      <c r="T3116" s="64">
        <v>16</v>
      </c>
      <c r="U3116" s="64">
        <v>446</v>
      </c>
      <c r="V3116" s="64">
        <v>2</v>
      </c>
    </row>
    <row r="3117" spans="6:22" x14ac:dyDescent="0.25">
      <c r="F3117" s="60">
        <v>3095</v>
      </c>
      <c r="G3117" s="69">
        <f t="shared" si="260"/>
        <v>26</v>
      </c>
      <c r="H3117" s="69">
        <f t="shared" si="264"/>
        <v>12</v>
      </c>
      <c r="I3117" s="84">
        <f t="shared" si="261"/>
        <v>383</v>
      </c>
      <c r="J3117" s="60">
        <f t="shared" si="262"/>
        <v>2393</v>
      </c>
      <c r="K3117" s="69">
        <f t="shared" si="263"/>
        <v>69</v>
      </c>
      <c r="L3117"/>
      <c r="M3117" s="85">
        <v>719</v>
      </c>
      <c r="N3117" s="85">
        <v>3089</v>
      </c>
      <c r="O3117" s="85">
        <v>3095</v>
      </c>
      <c r="P3117" s="85">
        <v>16</v>
      </c>
      <c r="Q3117" s="70"/>
      <c r="R3117" s="85">
        <v>3095</v>
      </c>
      <c r="S3117" s="64">
        <v>719</v>
      </c>
      <c r="T3117" s="64">
        <v>16</v>
      </c>
      <c r="U3117" s="64">
        <v>446</v>
      </c>
      <c r="V3117" s="64">
        <v>3</v>
      </c>
    </row>
    <row r="3118" spans="6:22" x14ac:dyDescent="0.25">
      <c r="F3118" s="60">
        <v>3096</v>
      </c>
      <c r="G3118" s="69">
        <f t="shared" si="260"/>
        <v>26</v>
      </c>
      <c r="H3118" s="69">
        <f t="shared" si="264"/>
        <v>12</v>
      </c>
      <c r="I3118" s="84">
        <f t="shared" si="261"/>
        <v>383</v>
      </c>
      <c r="J3118" s="60">
        <f t="shared" si="262"/>
        <v>2393</v>
      </c>
      <c r="K3118" s="69">
        <f t="shared" si="263"/>
        <v>69</v>
      </c>
      <c r="L3118"/>
      <c r="M3118" s="85">
        <v>720</v>
      </c>
      <c r="N3118" s="85">
        <v>3089</v>
      </c>
      <c r="O3118" s="85">
        <v>3096</v>
      </c>
      <c r="P3118" s="85">
        <v>16</v>
      </c>
      <c r="Q3118" s="70"/>
      <c r="R3118" s="85">
        <v>3096</v>
      </c>
      <c r="S3118" s="64">
        <v>720</v>
      </c>
      <c r="T3118" s="64">
        <v>16</v>
      </c>
      <c r="U3118" s="64">
        <v>446</v>
      </c>
      <c r="V3118" s="64">
        <v>4</v>
      </c>
    </row>
    <row r="3119" spans="6:22" x14ac:dyDescent="0.25">
      <c r="F3119" s="60">
        <v>3097</v>
      </c>
      <c r="G3119" s="69">
        <f t="shared" si="260"/>
        <v>27</v>
      </c>
      <c r="H3119" s="69">
        <f t="shared" si="264"/>
        <v>12</v>
      </c>
      <c r="I3119" s="84">
        <f t="shared" si="261"/>
        <v>391</v>
      </c>
      <c r="J3119" s="60">
        <f t="shared" si="262"/>
        <v>2481</v>
      </c>
      <c r="K3119" s="69">
        <f t="shared" si="263"/>
        <v>69</v>
      </c>
      <c r="L3119"/>
      <c r="M3119" s="85">
        <v>1513</v>
      </c>
      <c r="N3119" s="85">
        <v>3089</v>
      </c>
      <c r="O3119" s="85">
        <v>3097</v>
      </c>
      <c r="P3119" s="85">
        <v>34</v>
      </c>
      <c r="Q3119" s="70"/>
      <c r="R3119" s="85">
        <v>3097</v>
      </c>
      <c r="S3119" s="64">
        <v>1513</v>
      </c>
      <c r="T3119" s="64">
        <v>34</v>
      </c>
      <c r="U3119" s="64">
        <v>446</v>
      </c>
      <c r="V3119" s="64">
        <v>1</v>
      </c>
    </row>
    <row r="3120" spans="6:22" x14ac:dyDescent="0.25">
      <c r="F3120" s="60">
        <v>3098</v>
      </c>
      <c r="G3120" s="69">
        <f t="shared" si="260"/>
        <v>27</v>
      </c>
      <c r="H3120" s="69">
        <f t="shared" si="264"/>
        <v>12</v>
      </c>
      <c r="I3120" s="84">
        <f t="shared" si="261"/>
        <v>391</v>
      </c>
      <c r="J3120" s="60">
        <f t="shared" si="262"/>
        <v>2481</v>
      </c>
      <c r="K3120" s="69">
        <f t="shared" si="263"/>
        <v>69</v>
      </c>
      <c r="L3120"/>
      <c r="M3120" s="85">
        <v>1514</v>
      </c>
      <c r="N3120" s="85">
        <v>3089</v>
      </c>
      <c r="O3120" s="85">
        <v>3098</v>
      </c>
      <c r="P3120" s="85">
        <v>34</v>
      </c>
      <c r="Q3120" s="70"/>
      <c r="R3120" s="85">
        <v>3098</v>
      </c>
      <c r="S3120" s="64">
        <v>1514</v>
      </c>
      <c r="T3120" s="64">
        <v>34</v>
      </c>
      <c r="U3120" s="64">
        <v>446</v>
      </c>
      <c r="V3120" s="64">
        <v>2</v>
      </c>
    </row>
    <row r="3121" spans="6:22" x14ac:dyDescent="0.25">
      <c r="F3121" s="60">
        <v>3099</v>
      </c>
      <c r="G3121" s="69">
        <f t="shared" si="260"/>
        <v>27</v>
      </c>
      <c r="H3121" s="69">
        <f t="shared" si="264"/>
        <v>12</v>
      </c>
      <c r="I3121" s="84">
        <f t="shared" si="261"/>
        <v>391</v>
      </c>
      <c r="J3121" s="60">
        <f t="shared" si="262"/>
        <v>2481</v>
      </c>
      <c r="K3121" s="69">
        <f t="shared" si="263"/>
        <v>69</v>
      </c>
      <c r="L3121"/>
      <c r="M3121" s="85">
        <v>1515</v>
      </c>
      <c r="N3121" s="85">
        <v>3089</v>
      </c>
      <c r="O3121" s="85">
        <v>3099</v>
      </c>
      <c r="P3121" s="85">
        <v>34</v>
      </c>
      <c r="Q3121" s="70"/>
      <c r="R3121" s="85">
        <v>3099</v>
      </c>
      <c r="S3121" s="64">
        <v>1515</v>
      </c>
      <c r="T3121" s="64">
        <v>34</v>
      </c>
      <c r="U3121" s="64">
        <v>446</v>
      </c>
      <c r="V3121" s="64">
        <v>3</v>
      </c>
    </row>
    <row r="3122" spans="6:22" x14ac:dyDescent="0.25">
      <c r="F3122" s="60">
        <v>3100</v>
      </c>
      <c r="G3122" s="69">
        <f t="shared" si="260"/>
        <v>27</v>
      </c>
      <c r="H3122" s="69">
        <f t="shared" si="264"/>
        <v>12</v>
      </c>
      <c r="I3122" s="84">
        <f t="shared" si="261"/>
        <v>391</v>
      </c>
      <c r="J3122" s="60">
        <f t="shared" si="262"/>
        <v>2481</v>
      </c>
      <c r="K3122" s="69">
        <f t="shared" si="263"/>
        <v>69</v>
      </c>
      <c r="L3122"/>
      <c r="M3122" s="85">
        <v>1516</v>
      </c>
      <c r="N3122" s="85">
        <v>3089</v>
      </c>
      <c r="O3122" s="85">
        <v>3100</v>
      </c>
      <c r="P3122" s="85">
        <v>34</v>
      </c>
      <c r="Q3122" s="70"/>
      <c r="R3122" s="85">
        <v>3100</v>
      </c>
      <c r="S3122" s="64">
        <v>1516</v>
      </c>
      <c r="T3122" s="64">
        <v>34</v>
      </c>
      <c r="U3122" s="64">
        <v>446</v>
      </c>
      <c r="V3122" s="64">
        <v>4</v>
      </c>
    </row>
    <row r="3123" spans="6:22" x14ac:dyDescent="0.25">
      <c r="F3123" s="60">
        <v>3101</v>
      </c>
      <c r="G3123" s="69">
        <f t="shared" si="260"/>
        <v>28</v>
      </c>
      <c r="H3123" s="69">
        <f t="shared" si="264"/>
        <v>12</v>
      </c>
      <c r="I3123" s="84">
        <f t="shared" si="261"/>
        <v>399</v>
      </c>
      <c r="J3123" s="60">
        <f t="shared" si="262"/>
        <v>2569</v>
      </c>
      <c r="K3123" s="69">
        <f t="shared" si="263"/>
        <v>69</v>
      </c>
      <c r="L3123"/>
      <c r="M3123" s="85">
        <v>1785</v>
      </c>
      <c r="N3123" s="85">
        <v>3089</v>
      </c>
      <c r="O3123" s="85">
        <v>3101</v>
      </c>
      <c r="P3123" s="85">
        <v>40</v>
      </c>
      <c r="Q3123" s="70"/>
      <c r="R3123" s="85">
        <v>3101</v>
      </c>
      <c r="S3123" s="64">
        <v>1785</v>
      </c>
      <c r="T3123" s="64">
        <v>40</v>
      </c>
      <c r="U3123" s="64">
        <v>446</v>
      </c>
      <c r="V3123" s="64">
        <v>1</v>
      </c>
    </row>
    <row r="3124" spans="6:22" x14ac:dyDescent="0.25">
      <c r="F3124" s="60">
        <v>3102</v>
      </c>
      <c r="G3124" s="69">
        <f t="shared" si="260"/>
        <v>28</v>
      </c>
      <c r="H3124" s="69">
        <f t="shared" si="264"/>
        <v>12</v>
      </c>
      <c r="I3124" s="84">
        <f t="shared" si="261"/>
        <v>399</v>
      </c>
      <c r="J3124" s="60">
        <f t="shared" si="262"/>
        <v>2569</v>
      </c>
      <c r="K3124" s="69">
        <f t="shared" si="263"/>
        <v>69</v>
      </c>
      <c r="L3124"/>
      <c r="M3124" s="85">
        <v>1786</v>
      </c>
      <c r="N3124" s="85">
        <v>3089</v>
      </c>
      <c r="O3124" s="85">
        <v>3102</v>
      </c>
      <c r="P3124" s="85">
        <v>40</v>
      </c>
      <c r="Q3124" s="70"/>
      <c r="R3124" s="85">
        <v>3102</v>
      </c>
      <c r="S3124" s="64">
        <v>1786</v>
      </c>
      <c r="T3124" s="64">
        <v>40</v>
      </c>
      <c r="U3124" s="64">
        <v>446</v>
      </c>
      <c r="V3124" s="64">
        <v>2</v>
      </c>
    </row>
    <row r="3125" spans="6:22" x14ac:dyDescent="0.25">
      <c r="F3125" s="60">
        <v>3103</v>
      </c>
      <c r="G3125" s="69">
        <f t="shared" si="260"/>
        <v>28</v>
      </c>
      <c r="H3125" s="69">
        <f t="shared" si="264"/>
        <v>12</v>
      </c>
      <c r="I3125" s="84">
        <f t="shared" si="261"/>
        <v>399</v>
      </c>
      <c r="J3125" s="60">
        <f t="shared" si="262"/>
        <v>2569</v>
      </c>
      <c r="K3125" s="69">
        <f t="shared" si="263"/>
        <v>69</v>
      </c>
      <c r="L3125"/>
      <c r="M3125" s="85">
        <v>1787</v>
      </c>
      <c r="N3125" s="85">
        <v>3089</v>
      </c>
      <c r="O3125" s="85">
        <v>3103</v>
      </c>
      <c r="P3125" s="85">
        <v>40</v>
      </c>
      <c r="Q3125" s="70"/>
      <c r="R3125" s="85">
        <v>3103</v>
      </c>
      <c r="S3125" s="64">
        <v>1787</v>
      </c>
      <c r="T3125" s="64">
        <v>40</v>
      </c>
      <c r="U3125" s="64">
        <v>446</v>
      </c>
      <c r="V3125" s="64">
        <v>3</v>
      </c>
    </row>
    <row r="3126" spans="6:22" x14ac:dyDescent="0.25">
      <c r="F3126" s="60">
        <v>3104</v>
      </c>
      <c r="G3126" s="69">
        <f t="shared" si="260"/>
        <v>28</v>
      </c>
      <c r="H3126" s="69">
        <f t="shared" si="264"/>
        <v>12</v>
      </c>
      <c r="I3126" s="84">
        <f t="shared" si="261"/>
        <v>399</v>
      </c>
      <c r="J3126" s="60">
        <f t="shared" si="262"/>
        <v>2569</v>
      </c>
      <c r="K3126" s="69">
        <f t="shared" si="263"/>
        <v>69</v>
      </c>
      <c r="L3126"/>
      <c r="M3126" s="85">
        <v>1788</v>
      </c>
      <c r="N3126" s="85">
        <v>3089</v>
      </c>
      <c r="O3126" s="85">
        <v>3104</v>
      </c>
      <c r="P3126" s="85">
        <v>40</v>
      </c>
      <c r="Q3126" s="70"/>
      <c r="R3126" s="85">
        <v>3104</v>
      </c>
      <c r="S3126" s="64">
        <v>1788</v>
      </c>
      <c r="T3126" s="64">
        <v>40</v>
      </c>
      <c r="U3126" s="64">
        <v>446</v>
      </c>
      <c r="V3126" s="64">
        <v>4</v>
      </c>
    </row>
    <row r="3127" spans="6:22" x14ac:dyDescent="0.25">
      <c r="F3127" s="60">
        <v>3105</v>
      </c>
      <c r="G3127" s="69">
        <f t="shared" si="260"/>
        <v>29</v>
      </c>
      <c r="H3127" s="69">
        <f t="shared" si="264"/>
        <v>12</v>
      </c>
      <c r="I3127" s="84">
        <f t="shared" si="261"/>
        <v>407</v>
      </c>
      <c r="J3127" s="60">
        <f t="shared" si="262"/>
        <v>2657</v>
      </c>
      <c r="K3127" s="69">
        <f t="shared" si="263"/>
        <v>69</v>
      </c>
      <c r="L3127"/>
      <c r="M3127" s="85">
        <v>3125</v>
      </c>
      <c r="N3127" s="85">
        <v>3105</v>
      </c>
      <c r="O3127" s="85">
        <v>3105</v>
      </c>
      <c r="P3127" s="85">
        <v>69</v>
      </c>
      <c r="Q3127" s="70"/>
      <c r="R3127" s="85">
        <v>3105</v>
      </c>
      <c r="S3127" s="64">
        <v>3125</v>
      </c>
      <c r="T3127" s="64">
        <v>69</v>
      </c>
      <c r="U3127" s="64">
        <v>447</v>
      </c>
      <c r="V3127" s="64">
        <v>1</v>
      </c>
    </row>
    <row r="3128" spans="6:22" x14ac:dyDescent="0.25">
      <c r="F3128" s="60">
        <v>3106</v>
      </c>
      <c r="G3128" s="69">
        <f t="shared" si="260"/>
        <v>29</v>
      </c>
      <c r="H3128" s="69">
        <f t="shared" si="264"/>
        <v>12</v>
      </c>
      <c r="I3128" s="84">
        <f t="shared" si="261"/>
        <v>407</v>
      </c>
      <c r="J3128" s="60">
        <f t="shared" si="262"/>
        <v>2657</v>
      </c>
      <c r="K3128" s="69">
        <f t="shared" si="263"/>
        <v>69</v>
      </c>
      <c r="L3128"/>
      <c r="M3128" s="85">
        <v>3126</v>
      </c>
      <c r="N3128" s="85">
        <v>3105</v>
      </c>
      <c r="O3128" s="85">
        <v>3106</v>
      </c>
      <c r="P3128" s="85">
        <v>69</v>
      </c>
      <c r="Q3128" s="70"/>
      <c r="R3128" s="85">
        <v>3106</v>
      </c>
      <c r="S3128" s="64">
        <v>3126</v>
      </c>
      <c r="T3128" s="64">
        <v>69</v>
      </c>
      <c r="U3128" s="64">
        <v>447</v>
      </c>
      <c r="V3128" s="64">
        <v>2</v>
      </c>
    </row>
    <row r="3129" spans="6:22" x14ac:dyDescent="0.25">
      <c r="F3129" s="60">
        <v>3107</v>
      </c>
      <c r="G3129" s="69">
        <f t="shared" si="260"/>
        <v>29</v>
      </c>
      <c r="H3129" s="69">
        <f t="shared" si="264"/>
        <v>12</v>
      </c>
      <c r="I3129" s="84">
        <f t="shared" si="261"/>
        <v>407</v>
      </c>
      <c r="J3129" s="60">
        <f t="shared" si="262"/>
        <v>2657</v>
      </c>
      <c r="K3129" s="69">
        <f t="shared" si="263"/>
        <v>69</v>
      </c>
      <c r="L3129"/>
      <c r="M3129" s="85">
        <v>3127</v>
      </c>
      <c r="N3129" s="85">
        <v>3105</v>
      </c>
      <c r="O3129" s="85">
        <v>3107</v>
      </c>
      <c r="P3129" s="85">
        <v>69</v>
      </c>
      <c r="Q3129" s="70"/>
      <c r="R3129" s="85">
        <v>3107</v>
      </c>
      <c r="S3129" s="64">
        <v>3127</v>
      </c>
      <c r="T3129" s="64">
        <v>69</v>
      </c>
      <c r="U3129" s="64">
        <v>447</v>
      </c>
      <c r="V3129" s="64">
        <v>3</v>
      </c>
    </row>
    <row r="3130" spans="6:22" x14ac:dyDescent="0.25">
      <c r="F3130" s="60">
        <v>3108</v>
      </c>
      <c r="G3130" s="69">
        <f t="shared" si="260"/>
        <v>29</v>
      </c>
      <c r="H3130" s="69">
        <f t="shared" si="264"/>
        <v>12</v>
      </c>
      <c r="I3130" s="84">
        <f t="shared" si="261"/>
        <v>407</v>
      </c>
      <c r="J3130" s="60">
        <f t="shared" si="262"/>
        <v>2657</v>
      </c>
      <c r="K3130" s="69">
        <f t="shared" si="263"/>
        <v>69</v>
      </c>
      <c r="L3130"/>
      <c r="M3130" s="85">
        <v>3128</v>
      </c>
      <c r="N3130" s="85">
        <v>3105</v>
      </c>
      <c r="O3130" s="85">
        <v>3108</v>
      </c>
      <c r="P3130" s="85">
        <v>69</v>
      </c>
      <c r="Q3130" s="70"/>
      <c r="R3130" s="85">
        <v>3108</v>
      </c>
      <c r="S3130" s="64">
        <v>3128</v>
      </c>
      <c r="T3130" s="64">
        <v>69</v>
      </c>
      <c r="U3130" s="64">
        <v>447</v>
      </c>
      <c r="V3130" s="64">
        <v>4</v>
      </c>
    </row>
    <row r="3131" spans="6:22" x14ac:dyDescent="0.25">
      <c r="F3131" s="60">
        <v>3109</v>
      </c>
      <c r="G3131" s="69">
        <f t="shared" si="260"/>
        <v>30</v>
      </c>
      <c r="H3131" s="69">
        <f t="shared" si="264"/>
        <v>12</v>
      </c>
      <c r="I3131" s="84">
        <f t="shared" si="261"/>
        <v>415</v>
      </c>
      <c r="J3131" s="60">
        <f t="shared" si="262"/>
        <v>2753</v>
      </c>
      <c r="K3131" s="69">
        <f t="shared" si="263"/>
        <v>69</v>
      </c>
      <c r="L3131"/>
      <c r="M3131" s="85">
        <v>3397</v>
      </c>
      <c r="N3131" s="85">
        <v>3105</v>
      </c>
      <c r="O3131" s="85">
        <v>3109</v>
      </c>
      <c r="P3131" s="85">
        <v>75</v>
      </c>
      <c r="Q3131" s="70"/>
      <c r="R3131" s="85">
        <v>3109</v>
      </c>
      <c r="S3131" s="64">
        <v>3397</v>
      </c>
      <c r="T3131" s="64">
        <v>75</v>
      </c>
      <c r="U3131" s="64">
        <v>447</v>
      </c>
      <c r="V3131" s="64">
        <v>1</v>
      </c>
    </row>
    <row r="3132" spans="6:22" x14ac:dyDescent="0.25">
      <c r="F3132" s="60">
        <v>3110</v>
      </c>
      <c r="G3132" s="69">
        <f t="shared" si="260"/>
        <v>30</v>
      </c>
      <c r="H3132" s="69">
        <f t="shared" si="264"/>
        <v>12</v>
      </c>
      <c r="I3132" s="84">
        <f t="shared" si="261"/>
        <v>415</v>
      </c>
      <c r="J3132" s="60">
        <f t="shared" si="262"/>
        <v>2753</v>
      </c>
      <c r="K3132" s="69">
        <f t="shared" si="263"/>
        <v>69</v>
      </c>
      <c r="L3132"/>
      <c r="M3132" s="85">
        <v>3398</v>
      </c>
      <c r="N3132" s="85">
        <v>3105</v>
      </c>
      <c r="O3132" s="85">
        <v>3110</v>
      </c>
      <c r="P3132" s="85">
        <v>75</v>
      </c>
      <c r="Q3132" s="70"/>
      <c r="R3132" s="85">
        <v>3110</v>
      </c>
      <c r="S3132" s="64">
        <v>3398</v>
      </c>
      <c r="T3132" s="64">
        <v>75</v>
      </c>
      <c r="U3132" s="64">
        <v>447</v>
      </c>
      <c r="V3132" s="64">
        <v>2</v>
      </c>
    </row>
    <row r="3133" spans="6:22" x14ac:dyDescent="0.25">
      <c r="F3133" s="60">
        <v>3111</v>
      </c>
      <c r="G3133" s="69">
        <f t="shared" si="260"/>
        <v>30</v>
      </c>
      <c r="H3133" s="69">
        <f t="shared" si="264"/>
        <v>12</v>
      </c>
      <c r="I3133" s="84">
        <f t="shared" si="261"/>
        <v>415</v>
      </c>
      <c r="J3133" s="60">
        <f t="shared" si="262"/>
        <v>2753</v>
      </c>
      <c r="K3133" s="69">
        <f t="shared" si="263"/>
        <v>69</v>
      </c>
      <c r="L3133"/>
      <c r="M3133" s="85">
        <v>3399</v>
      </c>
      <c r="N3133" s="85">
        <v>3105</v>
      </c>
      <c r="O3133" s="85">
        <v>3111</v>
      </c>
      <c r="P3133" s="85">
        <v>75</v>
      </c>
      <c r="Q3133" s="70"/>
      <c r="R3133" s="85">
        <v>3111</v>
      </c>
      <c r="S3133" s="64">
        <v>3399</v>
      </c>
      <c r="T3133" s="64">
        <v>75</v>
      </c>
      <c r="U3133" s="64">
        <v>447</v>
      </c>
      <c r="V3133" s="64">
        <v>3</v>
      </c>
    </row>
    <row r="3134" spans="6:22" x14ac:dyDescent="0.25">
      <c r="F3134" s="60">
        <v>3112</v>
      </c>
      <c r="G3134" s="69">
        <f t="shared" si="260"/>
        <v>30</v>
      </c>
      <c r="H3134" s="69">
        <f t="shared" si="264"/>
        <v>12</v>
      </c>
      <c r="I3134" s="84">
        <f t="shared" si="261"/>
        <v>415</v>
      </c>
      <c r="J3134" s="60">
        <f t="shared" si="262"/>
        <v>2753</v>
      </c>
      <c r="K3134" s="69">
        <f t="shared" si="263"/>
        <v>69</v>
      </c>
      <c r="L3134"/>
      <c r="M3134" s="85">
        <v>3400</v>
      </c>
      <c r="N3134" s="85">
        <v>3105</v>
      </c>
      <c r="O3134" s="85">
        <v>3112</v>
      </c>
      <c r="P3134" s="85">
        <v>75</v>
      </c>
      <c r="Q3134" s="70"/>
      <c r="R3134" s="85">
        <v>3112</v>
      </c>
      <c r="S3134" s="64">
        <v>3400</v>
      </c>
      <c r="T3134" s="64">
        <v>75</v>
      </c>
      <c r="U3134" s="64">
        <v>447</v>
      </c>
      <c r="V3134" s="64">
        <v>4</v>
      </c>
    </row>
    <row r="3135" spans="6:22" x14ac:dyDescent="0.25">
      <c r="F3135" s="60">
        <v>3113</v>
      </c>
      <c r="G3135" s="69">
        <f t="shared" si="260"/>
        <v>31</v>
      </c>
      <c r="H3135" s="69">
        <f t="shared" si="264"/>
        <v>12</v>
      </c>
      <c r="I3135" s="84">
        <f t="shared" si="261"/>
        <v>423</v>
      </c>
      <c r="J3135" s="60">
        <f t="shared" si="262"/>
        <v>2841</v>
      </c>
      <c r="K3135" s="69">
        <f t="shared" si="263"/>
        <v>69</v>
      </c>
      <c r="L3135"/>
      <c r="M3135" s="85">
        <v>4193</v>
      </c>
      <c r="N3135" s="85">
        <v>3105</v>
      </c>
      <c r="O3135" s="85">
        <v>3113</v>
      </c>
      <c r="P3135" s="85">
        <v>93</v>
      </c>
      <c r="Q3135" s="70"/>
      <c r="R3135" s="85">
        <v>3113</v>
      </c>
      <c r="S3135" s="64">
        <v>4193</v>
      </c>
      <c r="T3135" s="64">
        <v>93</v>
      </c>
      <c r="U3135" s="64">
        <v>447</v>
      </c>
      <c r="V3135" s="64">
        <v>1</v>
      </c>
    </row>
    <row r="3136" spans="6:22" x14ac:dyDescent="0.25">
      <c r="F3136" s="60">
        <v>3114</v>
      </c>
      <c r="G3136" s="69">
        <f t="shared" si="260"/>
        <v>31</v>
      </c>
      <c r="H3136" s="69">
        <f t="shared" si="264"/>
        <v>12</v>
      </c>
      <c r="I3136" s="84">
        <f t="shared" si="261"/>
        <v>423</v>
      </c>
      <c r="J3136" s="60">
        <f t="shared" si="262"/>
        <v>2841</v>
      </c>
      <c r="K3136" s="69">
        <f t="shared" si="263"/>
        <v>69</v>
      </c>
      <c r="L3136"/>
      <c r="M3136" s="85">
        <v>4194</v>
      </c>
      <c r="N3136" s="85">
        <v>3105</v>
      </c>
      <c r="O3136" s="85">
        <v>3114</v>
      </c>
      <c r="P3136" s="85">
        <v>93</v>
      </c>
      <c r="Q3136" s="70"/>
      <c r="R3136" s="85">
        <v>3114</v>
      </c>
      <c r="S3136" s="64">
        <v>4194</v>
      </c>
      <c r="T3136" s="64">
        <v>93</v>
      </c>
      <c r="U3136" s="64">
        <v>447</v>
      </c>
      <c r="V3136" s="64">
        <v>2</v>
      </c>
    </row>
    <row r="3137" spans="6:22" x14ac:dyDescent="0.25">
      <c r="F3137" s="60">
        <v>3115</v>
      </c>
      <c r="G3137" s="69">
        <f t="shared" si="260"/>
        <v>31</v>
      </c>
      <c r="H3137" s="69">
        <f t="shared" si="264"/>
        <v>12</v>
      </c>
      <c r="I3137" s="84">
        <f t="shared" si="261"/>
        <v>423</v>
      </c>
      <c r="J3137" s="60">
        <f t="shared" si="262"/>
        <v>2841</v>
      </c>
      <c r="K3137" s="69">
        <f t="shared" si="263"/>
        <v>69</v>
      </c>
      <c r="L3137"/>
      <c r="M3137" s="85">
        <v>4195</v>
      </c>
      <c r="N3137" s="85">
        <v>3105</v>
      </c>
      <c r="O3137" s="85">
        <v>3115</v>
      </c>
      <c r="P3137" s="85">
        <v>93</v>
      </c>
      <c r="Q3137" s="70"/>
      <c r="R3137" s="85">
        <v>3115</v>
      </c>
      <c r="S3137" s="64">
        <v>4195</v>
      </c>
      <c r="T3137" s="64">
        <v>93</v>
      </c>
      <c r="U3137" s="64">
        <v>447</v>
      </c>
      <c r="V3137" s="64">
        <v>3</v>
      </c>
    </row>
    <row r="3138" spans="6:22" x14ac:dyDescent="0.25">
      <c r="F3138" s="60">
        <v>3116</v>
      </c>
      <c r="G3138" s="69">
        <f t="shared" si="260"/>
        <v>31</v>
      </c>
      <c r="H3138" s="69">
        <f t="shared" si="264"/>
        <v>12</v>
      </c>
      <c r="I3138" s="84">
        <f t="shared" si="261"/>
        <v>423</v>
      </c>
      <c r="J3138" s="60">
        <f t="shared" si="262"/>
        <v>2841</v>
      </c>
      <c r="K3138" s="69">
        <f t="shared" si="263"/>
        <v>69</v>
      </c>
      <c r="L3138"/>
      <c r="M3138" s="85">
        <v>4196</v>
      </c>
      <c r="N3138" s="85">
        <v>3105</v>
      </c>
      <c r="O3138" s="85">
        <v>3116</v>
      </c>
      <c r="P3138" s="85">
        <v>93</v>
      </c>
      <c r="Q3138" s="70"/>
      <c r="R3138" s="85">
        <v>3116</v>
      </c>
      <c r="S3138" s="64">
        <v>4196</v>
      </c>
      <c r="T3138" s="64">
        <v>93</v>
      </c>
      <c r="U3138" s="64">
        <v>447</v>
      </c>
      <c r="V3138" s="64">
        <v>4</v>
      </c>
    </row>
    <row r="3139" spans="6:22" x14ac:dyDescent="0.25">
      <c r="F3139" s="60">
        <v>3117</v>
      </c>
      <c r="G3139" s="69">
        <f t="shared" si="260"/>
        <v>32</v>
      </c>
      <c r="H3139" s="69">
        <f t="shared" si="264"/>
        <v>12</v>
      </c>
      <c r="I3139" s="84">
        <f t="shared" si="261"/>
        <v>431</v>
      </c>
      <c r="J3139" s="60">
        <f t="shared" si="262"/>
        <v>2929</v>
      </c>
      <c r="K3139" s="69">
        <f t="shared" si="263"/>
        <v>69</v>
      </c>
      <c r="L3139"/>
      <c r="M3139" s="85">
        <v>4465</v>
      </c>
      <c r="N3139" s="85">
        <v>3105</v>
      </c>
      <c r="O3139" s="85">
        <v>3117</v>
      </c>
      <c r="P3139" s="85">
        <v>99</v>
      </c>
      <c r="Q3139" s="70"/>
      <c r="R3139" s="85">
        <v>3117</v>
      </c>
      <c r="S3139" s="64">
        <v>4465</v>
      </c>
      <c r="T3139" s="64">
        <v>99</v>
      </c>
      <c r="U3139" s="64">
        <v>447</v>
      </c>
      <c r="V3139" s="64">
        <v>1</v>
      </c>
    </row>
    <row r="3140" spans="6:22" x14ac:dyDescent="0.25">
      <c r="F3140" s="60">
        <v>3118</v>
      </c>
      <c r="G3140" s="69">
        <f t="shared" si="260"/>
        <v>32</v>
      </c>
      <c r="H3140" s="69">
        <f t="shared" si="264"/>
        <v>12</v>
      </c>
      <c r="I3140" s="84">
        <f t="shared" si="261"/>
        <v>431</v>
      </c>
      <c r="J3140" s="60">
        <f t="shared" si="262"/>
        <v>2929</v>
      </c>
      <c r="K3140" s="69">
        <f t="shared" si="263"/>
        <v>69</v>
      </c>
      <c r="L3140"/>
      <c r="M3140" s="85">
        <v>4466</v>
      </c>
      <c r="N3140" s="85">
        <v>3105</v>
      </c>
      <c r="O3140" s="85">
        <v>3118</v>
      </c>
      <c r="P3140" s="85">
        <v>99</v>
      </c>
      <c r="Q3140" s="70"/>
      <c r="R3140" s="85">
        <v>3118</v>
      </c>
      <c r="S3140" s="64">
        <v>4466</v>
      </c>
      <c r="T3140" s="64">
        <v>99</v>
      </c>
      <c r="U3140" s="64">
        <v>447</v>
      </c>
      <c r="V3140" s="64">
        <v>2</v>
      </c>
    </row>
    <row r="3141" spans="6:22" x14ac:dyDescent="0.25">
      <c r="F3141" s="60">
        <v>3119</v>
      </c>
      <c r="G3141" s="69">
        <f t="shared" si="260"/>
        <v>32</v>
      </c>
      <c r="H3141" s="69">
        <f t="shared" si="264"/>
        <v>12</v>
      </c>
      <c r="I3141" s="84">
        <f t="shared" si="261"/>
        <v>431</v>
      </c>
      <c r="J3141" s="60">
        <f t="shared" si="262"/>
        <v>2929</v>
      </c>
      <c r="K3141" s="69">
        <f t="shared" si="263"/>
        <v>69</v>
      </c>
      <c r="L3141"/>
      <c r="M3141" s="85">
        <v>4467</v>
      </c>
      <c r="N3141" s="85">
        <v>3105</v>
      </c>
      <c r="O3141" s="85">
        <v>3119</v>
      </c>
      <c r="P3141" s="85">
        <v>99</v>
      </c>
      <c r="Q3141" s="70"/>
      <c r="R3141" s="85">
        <v>3119</v>
      </c>
      <c r="S3141" s="64">
        <v>4467</v>
      </c>
      <c r="T3141" s="64">
        <v>99</v>
      </c>
      <c r="U3141" s="64">
        <v>447</v>
      </c>
      <c r="V3141" s="64">
        <v>3</v>
      </c>
    </row>
    <row r="3142" spans="6:22" x14ac:dyDescent="0.25">
      <c r="F3142" s="60">
        <v>3120</v>
      </c>
      <c r="G3142" s="69">
        <f t="shared" si="260"/>
        <v>32</v>
      </c>
      <c r="H3142" s="69">
        <f t="shared" si="264"/>
        <v>12</v>
      </c>
      <c r="I3142" s="84">
        <f t="shared" si="261"/>
        <v>431</v>
      </c>
      <c r="J3142" s="60">
        <f t="shared" si="262"/>
        <v>2929</v>
      </c>
      <c r="K3142" s="69">
        <f t="shared" si="263"/>
        <v>69</v>
      </c>
      <c r="L3142"/>
      <c r="M3142" s="85">
        <v>4468</v>
      </c>
      <c r="N3142" s="85">
        <v>3105</v>
      </c>
      <c r="O3142" s="85">
        <v>3120</v>
      </c>
      <c r="P3142" s="85">
        <v>99</v>
      </c>
      <c r="Q3142" s="70"/>
      <c r="R3142" s="85">
        <v>3120</v>
      </c>
      <c r="S3142" s="64">
        <v>4468</v>
      </c>
      <c r="T3142" s="64">
        <v>99</v>
      </c>
      <c r="U3142" s="64">
        <v>447</v>
      </c>
      <c r="V3142" s="64">
        <v>4</v>
      </c>
    </row>
    <row r="3143" spans="6:22" x14ac:dyDescent="0.25">
      <c r="F3143" s="60">
        <v>3121</v>
      </c>
      <c r="G3143" s="69">
        <f t="shared" si="260"/>
        <v>33</v>
      </c>
      <c r="H3143" s="69">
        <f t="shared" si="264"/>
        <v>12</v>
      </c>
      <c r="I3143" s="84">
        <f t="shared" si="261"/>
        <v>439</v>
      </c>
      <c r="J3143" s="60">
        <f t="shared" si="262"/>
        <v>3017</v>
      </c>
      <c r="K3143" s="69">
        <f t="shared" si="263"/>
        <v>69</v>
      </c>
      <c r="L3143"/>
      <c r="M3143" s="85">
        <v>5261</v>
      </c>
      <c r="N3143" s="85">
        <v>3105</v>
      </c>
      <c r="O3143" s="85">
        <v>3121</v>
      </c>
      <c r="P3143" s="85">
        <v>116</v>
      </c>
      <c r="Q3143" s="70"/>
      <c r="R3143" s="85">
        <v>3121</v>
      </c>
      <c r="S3143" s="64">
        <v>5261</v>
      </c>
      <c r="T3143" s="64">
        <v>117</v>
      </c>
      <c r="U3143" s="64">
        <v>447</v>
      </c>
      <c r="V3143" s="64">
        <v>1</v>
      </c>
    </row>
    <row r="3144" spans="6:22" x14ac:dyDescent="0.25">
      <c r="F3144" s="60">
        <v>3122</v>
      </c>
      <c r="G3144" s="69">
        <f t="shared" si="260"/>
        <v>33</v>
      </c>
      <c r="H3144" s="69">
        <f t="shared" si="264"/>
        <v>12</v>
      </c>
      <c r="I3144" s="84">
        <f t="shared" si="261"/>
        <v>439</v>
      </c>
      <c r="J3144" s="60">
        <f t="shared" si="262"/>
        <v>3017</v>
      </c>
      <c r="K3144" s="69">
        <f t="shared" si="263"/>
        <v>69</v>
      </c>
      <c r="L3144"/>
      <c r="M3144" s="85">
        <v>5262</v>
      </c>
      <c r="N3144" s="85">
        <v>3105</v>
      </c>
      <c r="O3144" s="85">
        <v>3122</v>
      </c>
      <c r="P3144" s="85">
        <v>116</v>
      </c>
      <c r="Q3144" s="70"/>
      <c r="R3144" s="85">
        <v>3122</v>
      </c>
      <c r="S3144" s="64">
        <v>5262</v>
      </c>
      <c r="T3144" s="64">
        <v>117</v>
      </c>
      <c r="U3144" s="64">
        <v>447</v>
      </c>
      <c r="V3144" s="64">
        <v>2</v>
      </c>
    </row>
    <row r="3145" spans="6:22" x14ac:dyDescent="0.25">
      <c r="F3145" s="60">
        <v>3123</v>
      </c>
      <c r="G3145" s="69">
        <f t="shared" si="260"/>
        <v>33</v>
      </c>
      <c r="H3145" s="69">
        <f t="shared" si="264"/>
        <v>12</v>
      </c>
      <c r="I3145" s="84">
        <f t="shared" si="261"/>
        <v>439</v>
      </c>
      <c r="J3145" s="60">
        <f t="shared" si="262"/>
        <v>3017</v>
      </c>
      <c r="K3145" s="69">
        <f t="shared" si="263"/>
        <v>69</v>
      </c>
      <c r="L3145"/>
      <c r="M3145" s="85">
        <v>5263</v>
      </c>
      <c r="N3145" s="85">
        <v>3105</v>
      </c>
      <c r="O3145" s="85">
        <v>3123</v>
      </c>
      <c r="P3145" s="85">
        <v>116</v>
      </c>
      <c r="Q3145" s="70"/>
      <c r="R3145" s="85">
        <v>3123</v>
      </c>
      <c r="S3145" s="64">
        <v>5263</v>
      </c>
      <c r="T3145" s="64">
        <v>117</v>
      </c>
      <c r="U3145" s="64">
        <v>447</v>
      </c>
      <c r="V3145" s="64">
        <v>3</v>
      </c>
    </row>
    <row r="3146" spans="6:22" x14ac:dyDescent="0.25">
      <c r="F3146" s="60">
        <v>3124</v>
      </c>
      <c r="G3146" s="69">
        <f t="shared" si="260"/>
        <v>33</v>
      </c>
      <c r="H3146" s="69">
        <f t="shared" si="264"/>
        <v>12</v>
      </c>
      <c r="I3146" s="84">
        <f t="shared" si="261"/>
        <v>439</v>
      </c>
      <c r="J3146" s="60">
        <f t="shared" si="262"/>
        <v>3017</v>
      </c>
      <c r="K3146" s="69">
        <f t="shared" si="263"/>
        <v>69</v>
      </c>
      <c r="L3146"/>
      <c r="M3146" s="85">
        <v>5264</v>
      </c>
      <c r="N3146" s="85">
        <v>3105</v>
      </c>
      <c r="O3146" s="85">
        <v>3124</v>
      </c>
      <c r="P3146" s="85">
        <v>116</v>
      </c>
      <c r="Q3146" s="70"/>
      <c r="R3146" s="85">
        <v>3124</v>
      </c>
      <c r="S3146" s="64">
        <v>5264</v>
      </c>
      <c r="T3146" s="64">
        <v>117</v>
      </c>
      <c r="U3146" s="64">
        <v>447</v>
      </c>
      <c r="V3146" s="64">
        <v>4</v>
      </c>
    </row>
    <row r="3147" spans="6:22" x14ac:dyDescent="0.25">
      <c r="F3147" s="60">
        <v>3125</v>
      </c>
      <c r="G3147" s="69">
        <f t="shared" ref="G3147:G3210" si="265">G3143+1</f>
        <v>34</v>
      </c>
      <c r="H3147" s="69">
        <f t="shared" si="264"/>
        <v>12</v>
      </c>
      <c r="I3147" s="84">
        <f t="shared" si="261"/>
        <v>447</v>
      </c>
      <c r="J3147" s="60">
        <f t="shared" si="262"/>
        <v>3105</v>
      </c>
      <c r="K3147" s="69">
        <f t="shared" si="263"/>
        <v>69</v>
      </c>
      <c r="L3147"/>
      <c r="M3147" s="85">
        <v>5533</v>
      </c>
      <c r="N3147" s="85">
        <v>3105</v>
      </c>
      <c r="O3147" s="85">
        <v>3125</v>
      </c>
      <c r="P3147" s="85">
        <v>121</v>
      </c>
      <c r="Q3147" s="70"/>
      <c r="R3147" s="85">
        <v>3125</v>
      </c>
      <c r="S3147" s="64">
        <v>5533</v>
      </c>
      <c r="T3147" s="64">
        <v>123</v>
      </c>
      <c r="U3147" s="64">
        <v>447</v>
      </c>
      <c r="V3147" s="64">
        <v>1</v>
      </c>
    </row>
    <row r="3148" spans="6:22" x14ac:dyDescent="0.25">
      <c r="F3148" s="60">
        <v>3126</v>
      </c>
      <c r="G3148" s="69">
        <f t="shared" si="265"/>
        <v>34</v>
      </c>
      <c r="H3148" s="69">
        <f t="shared" si="264"/>
        <v>12</v>
      </c>
      <c r="I3148" s="84">
        <f t="shared" si="261"/>
        <v>447</v>
      </c>
      <c r="J3148" s="60">
        <f t="shared" si="262"/>
        <v>3105</v>
      </c>
      <c r="K3148" s="69">
        <f t="shared" si="263"/>
        <v>69</v>
      </c>
      <c r="L3148"/>
      <c r="M3148" s="85">
        <v>5534</v>
      </c>
      <c r="N3148" s="85">
        <v>3105</v>
      </c>
      <c r="O3148" s="85">
        <v>3126</v>
      </c>
      <c r="P3148" s="85">
        <v>121</v>
      </c>
      <c r="Q3148" s="70"/>
      <c r="R3148" s="85">
        <v>3126</v>
      </c>
      <c r="S3148" s="64">
        <v>5534</v>
      </c>
      <c r="T3148" s="64">
        <v>123</v>
      </c>
      <c r="U3148" s="64">
        <v>447</v>
      </c>
      <c r="V3148" s="64">
        <v>2</v>
      </c>
    </row>
    <row r="3149" spans="6:22" x14ac:dyDescent="0.25">
      <c r="F3149" s="60">
        <v>3127</v>
      </c>
      <c r="G3149" s="69">
        <f t="shared" si="265"/>
        <v>34</v>
      </c>
      <c r="H3149" s="69">
        <f t="shared" si="264"/>
        <v>12</v>
      </c>
      <c r="I3149" s="84">
        <f t="shared" si="261"/>
        <v>447</v>
      </c>
      <c r="J3149" s="60">
        <f t="shared" si="262"/>
        <v>3105</v>
      </c>
      <c r="K3149" s="69">
        <f t="shared" si="263"/>
        <v>69</v>
      </c>
      <c r="L3149"/>
      <c r="M3149" s="85">
        <v>5535</v>
      </c>
      <c r="N3149" s="85">
        <v>3105</v>
      </c>
      <c r="O3149" s="85">
        <v>3127</v>
      </c>
      <c r="P3149" s="85">
        <v>121</v>
      </c>
      <c r="Q3149" s="70"/>
      <c r="R3149" s="85">
        <v>3127</v>
      </c>
      <c r="S3149" s="64">
        <v>5535</v>
      </c>
      <c r="T3149" s="64">
        <v>123</v>
      </c>
      <c r="U3149" s="64">
        <v>447</v>
      </c>
      <c r="V3149" s="64">
        <v>3</v>
      </c>
    </row>
    <row r="3150" spans="6:22" x14ac:dyDescent="0.25">
      <c r="F3150" s="60">
        <v>3128</v>
      </c>
      <c r="G3150" s="69">
        <f t="shared" si="265"/>
        <v>34</v>
      </c>
      <c r="H3150" s="69">
        <f t="shared" si="264"/>
        <v>12</v>
      </c>
      <c r="I3150" s="84">
        <f t="shared" si="261"/>
        <v>447</v>
      </c>
      <c r="J3150" s="60">
        <f t="shared" si="262"/>
        <v>3105</v>
      </c>
      <c r="K3150" s="69">
        <f t="shared" si="263"/>
        <v>69</v>
      </c>
      <c r="L3150"/>
      <c r="M3150" s="85">
        <v>5536</v>
      </c>
      <c r="N3150" s="85">
        <v>3105</v>
      </c>
      <c r="O3150" s="85">
        <v>3128</v>
      </c>
      <c r="P3150" s="85">
        <v>121</v>
      </c>
      <c r="Q3150" s="70"/>
      <c r="R3150" s="85">
        <v>3128</v>
      </c>
      <c r="S3150" s="64">
        <v>5536</v>
      </c>
      <c r="T3150" s="64">
        <v>123</v>
      </c>
      <c r="U3150" s="64">
        <v>447</v>
      </c>
      <c r="V3150" s="64">
        <v>4</v>
      </c>
    </row>
    <row r="3151" spans="6:22" x14ac:dyDescent="0.25">
      <c r="F3151" s="60">
        <v>3129</v>
      </c>
      <c r="G3151" s="69">
        <f t="shared" si="265"/>
        <v>35</v>
      </c>
      <c r="H3151" s="69">
        <f t="shared" si="264"/>
        <v>12</v>
      </c>
      <c r="I3151" s="84">
        <f t="shared" si="261"/>
        <v>474</v>
      </c>
      <c r="J3151" s="60">
        <f t="shared" si="262"/>
        <v>3397</v>
      </c>
      <c r="K3151" s="69">
        <f t="shared" si="263"/>
        <v>70</v>
      </c>
      <c r="L3151"/>
      <c r="M3151" s="85">
        <v>6329</v>
      </c>
      <c r="N3151" s="85">
        <v>3105</v>
      </c>
      <c r="O3151" s="85">
        <v>3129</v>
      </c>
      <c r="P3151" s="85">
        <v>138</v>
      </c>
      <c r="Q3151" s="70"/>
      <c r="R3151" s="85">
        <v>3129</v>
      </c>
      <c r="S3151" s="64">
        <v>6329</v>
      </c>
      <c r="T3151" s="64">
        <v>140</v>
      </c>
      <c r="U3151" s="64">
        <v>447</v>
      </c>
      <c r="V3151" s="64">
        <v>1</v>
      </c>
    </row>
    <row r="3152" spans="6:22" x14ac:dyDescent="0.25">
      <c r="F3152" s="60">
        <v>3130</v>
      </c>
      <c r="G3152" s="69">
        <f t="shared" si="265"/>
        <v>35</v>
      </c>
      <c r="H3152" s="69">
        <f t="shared" si="264"/>
        <v>12</v>
      </c>
      <c r="I3152" s="84">
        <f t="shared" si="261"/>
        <v>474</v>
      </c>
      <c r="J3152" s="60">
        <f t="shared" si="262"/>
        <v>3397</v>
      </c>
      <c r="K3152" s="69">
        <f t="shared" si="263"/>
        <v>70</v>
      </c>
      <c r="L3152"/>
      <c r="M3152" s="85">
        <v>6330</v>
      </c>
      <c r="N3152" s="85">
        <v>3105</v>
      </c>
      <c r="O3152" s="85">
        <v>3130</v>
      </c>
      <c r="P3152" s="85">
        <v>138</v>
      </c>
      <c r="Q3152" s="70"/>
      <c r="R3152" s="85">
        <v>3130</v>
      </c>
      <c r="S3152" s="64">
        <v>6330</v>
      </c>
      <c r="T3152" s="64">
        <v>140</v>
      </c>
      <c r="U3152" s="64">
        <v>447</v>
      </c>
      <c r="V3152" s="64">
        <v>2</v>
      </c>
    </row>
    <row r="3153" spans="6:22" x14ac:dyDescent="0.25">
      <c r="F3153" s="60">
        <v>3131</v>
      </c>
      <c r="G3153" s="69">
        <f t="shared" si="265"/>
        <v>35</v>
      </c>
      <c r="H3153" s="69">
        <f t="shared" si="264"/>
        <v>12</v>
      </c>
      <c r="I3153" s="84">
        <f t="shared" si="261"/>
        <v>474</v>
      </c>
      <c r="J3153" s="60">
        <f t="shared" si="262"/>
        <v>3397</v>
      </c>
      <c r="K3153" s="69">
        <f t="shared" si="263"/>
        <v>70</v>
      </c>
      <c r="L3153"/>
      <c r="M3153" s="85">
        <v>6331</v>
      </c>
      <c r="N3153" s="85">
        <v>3105</v>
      </c>
      <c r="O3153" s="85">
        <v>3131</v>
      </c>
      <c r="P3153" s="85">
        <v>138</v>
      </c>
      <c r="Q3153" s="70"/>
      <c r="R3153" s="85">
        <v>3131</v>
      </c>
      <c r="S3153" s="64">
        <v>6331</v>
      </c>
      <c r="T3153" s="64">
        <v>140</v>
      </c>
      <c r="U3153" s="64">
        <v>447</v>
      </c>
      <c r="V3153" s="64">
        <v>3</v>
      </c>
    </row>
    <row r="3154" spans="6:22" x14ac:dyDescent="0.25">
      <c r="F3154" s="60">
        <v>3132</v>
      </c>
      <c r="G3154" s="69">
        <f t="shared" si="265"/>
        <v>35</v>
      </c>
      <c r="H3154" s="69">
        <f t="shared" si="264"/>
        <v>12</v>
      </c>
      <c r="I3154" s="84">
        <f t="shared" si="261"/>
        <v>474</v>
      </c>
      <c r="J3154" s="60">
        <f t="shared" si="262"/>
        <v>3397</v>
      </c>
      <c r="K3154" s="69">
        <f t="shared" si="263"/>
        <v>70</v>
      </c>
      <c r="L3154"/>
      <c r="M3154" s="85">
        <v>6332</v>
      </c>
      <c r="N3154" s="85">
        <v>3105</v>
      </c>
      <c r="O3154" s="85">
        <v>3132</v>
      </c>
      <c r="P3154" s="85">
        <v>138</v>
      </c>
      <c r="Q3154" s="70"/>
      <c r="R3154" s="85">
        <v>3132</v>
      </c>
      <c r="S3154" s="64">
        <v>6332</v>
      </c>
      <c r="T3154" s="64">
        <v>140</v>
      </c>
      <c r="U3154" s="64">
        <v>447</v>
      </c>
      <c r="V3154" s="64">
        <v>4</v>
      </c>
    </row>
    <row r="3155" spans="6:22" x14ac:dyDescent="0.25">
      <c r="F3155" s="60">
        <v>3133</v>
      </c>
      <c r="G3155" s="69">
        <f t="shared" si="265"/>
        <v>36</v>
      </c>
      <c r="H3155" s="69">
        <f t="shared" si="264"/>
        <v>12</v>
      </c>
      <c r="I3155" s="84">
        <f t="shared" si="261"/>
        <v>482</v>
      </c>
      <c r="J3155" s="60">
        <f t="shared" si="262"/>
        <v>3485</v>
      </c>
      <c r="K3155" s="69">
        <f t="shared" si="263"/>
        <v>70</v>
      </c>
      <c r="L3155"/>
      <c r="M3155" s="85">
        <v>185</v>
      </c>
      <c r="N3155" s="85">
        <v>3133</v>
      </c>
      <c r="O3155" s="85">
        <v>3133</v>
      </c>
      <c r="P3155" s="85">
        <v>5</v>
      </c>
      <c r="Q3155" s="70"/>
      <c r="R3155" s="85">
        <v>3133</v>
      </c>
      <c r="S3155" s="64">
        <v>185</v>
      </c>
      <c r="T3155" s="64">
        <v>5</v>
      </c>
      <c r="U3155" s="64">
        <v>450</v>
      </c>
      <c r="V3155" s="64">
        <v>1</v>
      </c>
    </row>
    <row r="3156" spans="6:22" x14ac:dyDescent="0.25">
      <c r="F3156" s="60">
        <v>3134</v>
      </c>
      <c r="G3156" s="69">
        <f t="shared" si="265"/>
        <v>36</v>
      </c>
      <c r="H3156" s="69">
        <f t="shared" si="264"/>
        <v>12</v>
      </c>
      <c r="I3156" s="84">
        <f t="shared" si="261"/>
        <v>482</v>
      </c>
      <c r="J3156" s="60">
        <f t="shared" si="262"/>
        <v>3485</v>
      </c>
      <c r="K3156" s="69">
        <f t="shared" si="263"/>
        <v>70</v>
      </c>
      <c r="L3156"/>
      <c r="M3156" s="85">
        <v>186</v>
      </c>
      <c r="N3156" s="85">
        <v>3133</v>
      </c>
      <c r="O3156" s="85">
        <v>3134</v>
      </c>
      <c r="P3156" s="85">
        <v>5</v>
      </c>
      <c r="Q3156" s="70"/>
      <c r="R3156" s="85">
        <v>3134</v>
      </c>
      <c r="S3156" s="64">
        <v>186</v>
      </c>
      <c r="T3156" s="64">
        <v>5</v>
      </c>
      <c r="U3156" s="64">
        <v>450</v>
      </c>
      <c r="V3156" s="64">
        <v>2</v>
      </c>
    </row>
    <row r="3157" spans="6:22" x14ac:dyDescent="0.25">
      <c r="F3157" s="60">
        <v>3135</v>
      </c>
      <c r="G3157" s="69">
        <f t="shared" si="265"/>
        <v>36</v>
      </c>
      <c r="H3157" s="69">
        <f t="shared" si="264"/>
        <v>12</v>
      </c>
      <c r="I3157" s="84">
        <f t="shared" si="261"/>
        <v>482</v>
      </c>
      <c r="J3157" s="60">
        <f t="shared" si="262"/>
        <v>3485</v>
      </c>
      <c r="K3157" s="69">
        <f t="shared" si="263"/>
        <v>70</v>
      </c>
      <c r="L3157"/>
      <c r="M3157" s="85">
        <v>187</v>
      </c>
      <c r="N3157" s="85">
        <v>3133</v>
      </c>
      <c r="O3157" s="85">
        <v>3135</v>
      </c>
      <c r="P3157" s="85">
        <v>5</v>
      </c>
      <c r="Q3157" s="70"/>
      <c r="R3157" s="85">
        <v>3135</v>
      </c>
      <c r="S3157" s="64">
        <v>187</v>
      </c>
      <c r="T3157" s="64">
        <v>5</v>
      </c>
      <c r="U3157" s="64">
        <v>450</v>
      </c>
      <c r="V3157" s="64">
        <v>3</v>
      </c>
    </row>
    <row r="3158" spans="6:22" x14ac:dyDescent="0.25">
      <c r="F3158" s="60">
        <v>3136</v>
      </c>
      <c r="G3158" s="69">
        <f t="shared" si="265"/>
        <v>36</v>
      </c>
      <c r="H3158" s="69">
        <f t="shared" si="264"/>
        <v>12</v>
      </c>
      <c r="I3158" s="84">
        <f t="shared" si="261"/>
        <v>482</v>
      </c>
      <c r="J3158" s="60">
        <f t="shared" si="262"/>
        <v>3485</v>
      </c>
      <c r="K3158" s="69">
        <f t="shared" si="263"/>
        <v>70</v>
      </c>
      <c r="L3158"/>
      <c r="M3158" s="85">
        <v>188</v>
      </c>
      <c r="N3158" s="85">
        <v>3133</v>
      </c>
      <c r="O3158" s="85">
        <v>3136</v>
      </c>
      <c r="P3158" s="85">
        <v>5</v>
      </c>
      <c r="Q3158" s="70"/>
      <c r="R3158" s="85">
        <v>3136</v>
      </c>
      <c r="S3158" s="64">
        <v>188</v>
      </c>
      <c r="T3158" s="64">
        <v>5</v>
      </c>
      <c r="U3158" s="64">
        <v>450</v>
      </c>
      <c r="V3158" s="64">
        <v>4</v>
      </c>
    </row>
    <row r="3159" spans="6:22" x14ac:dyDescent="0.25">
      <c r="F3159" s="60">
        <v>3137</v>
      </c>
      <c r="G3159" s="69">
        <f t="shared" si="265"/>
        <v>37</v>
      </c>
      <c r="H3159" s="69">
        <f t="shared" si="264"/>
        <v>12</v>
      </c>
      <c r="I3159" s="84">
        <f t="shared" ref="I3159:I3222" si="266">VLOOKUP(G3159,$A$23:$C$90,2,0)+VLOOKUP(H3159,$A$23:$C$90,3,0)</f>
        <v>490</v>
      </c>
      <c r="J3159" s="60">
        <f t="shared" si="262"/>
        <v>3573</v>
      </c>
      <c r="K3159" s="69">
        <f t="shared" si="263"/>
        <v>70</v>
      </c>
      <c r="L3159"/>
      <c r="M3159" s="85">
        <v>981</v>
      </c>
      <c r="N3159" s="85">
        <v>3133</v>
      </c>
      <c r="O3159" s="85">
        <v>3137</v>
      </c>
      <c r="P3159" s="85">
        <v>22</v>
      </c>
      <c r="Q3159" s="70"/>
      <c r="R3159" s="85">
        <v>3137</v>
      </c>
      <c r="S3159" s="64">
        <v>981</v>
      </c>
      <c r="T3159" s="64">
        <v>22</v>
      </c>
      <c r="U3159" s="64">
        <v>450</v>
      </c>
      <c r="V3159" s="64">
        <v>1</v>
      </c>
    </row>
    <row r="3160" spans="6:22" x14ac:dyDescent="0.25">
      <c r="F3160" s="60">
        <v>3138</v>
      </c>
      <c r="G3160" s="69">
        <f t="shared" si="265"/>
        <v>37</v>
      </c>
      <c r="H3160" s="69">
        <f t="shared" si="264"/>
        <v>12</v>
      </c>
      <c r="I3160" s="84">
        <f t="shared" si="266"/>
        <v>490</v>
      </c>
      <c r="J3160" s="60">
        <f t="shared" ref="J3160:J3223" si="267">RANK(I3160,$I$23:$I$6550,1)</f>
        <v>3573</v>
      </c>
      <c r="K3160" s="69">
        <f t="shared" ref="K3160:K3223" si="268">LOOKUP(F3160,$X$23:$X$191,$Y$23:$Y$191)</f>
        <v>70</v>
      </c>
      <c r="L3160"/>
      <c r="M3160" s="85">
        <v>982</v>
      </c>
      <c r="N3160" s="85">
        <v>3133</v>
      </c>
      <c r="O3160" s="85">
        <v>3138</v>
      </c>
      <c r="P3160" s="85">
        <v>22</v>
      </c>
      <c r="Q3160" s="70"/>
      <c r="R3160" s="85">
        <v>3138</v>
      </c>
      <c r="S3160" s="64">
        <v>982</v>
      </c>
      <c r="T3160" s="64">
        <v>22</v>
      </c>
      <c r="U3160" s="64">
        <v>450</v>
      </c>
      <c r="V3160" s="64">
        <v>2</v>
      </c>
    </row>
    <row r="3161" spans="6:22" x14ac:dyDescent="0.25">
      <c r="F3161" s="60">
        <v>3139</v>
      </c>
      <c r="G3161" s="69">
        <f t="shared" si="265"/>
        <v>37</v>
      </c>
      <c r="H3161" s="69">
        <f t="shared" si="264"/>
        <v>12</v>
      </c>
      <c r="I3161" s="84">
        <f t="shared" si="266"/>
        <v>490</v>
      </c>
      <c r="J3161" s="60">
        <f t="shared" si="267"/>
        <v>3573</v>
      </c>
      <c r="K3161" s="69">
        <f t="shared" si="268"/>
        <v>70</v>
      </c>
      <c r="L3161"/>
      <c r="M3161" s="85">
        <v>983</v>
      </c>
      <c r="N3161" s="85">
        <v>3133</v>
      </c>
      <c r="O3161" s="85">
        <v>3139</v>
      </c>
      <c r="P3161" s="85">
        <v>22</v>
      </c>
      <c r="Q3161" s="70"/>
      <c r="R3161" s="85">
        <v>3139</v>
      </c>
      <c r="S3161" s="64">
        <v>983</v>
      </c>
      <c r="T3161" s="64">
        <v>22</v>
      </c>
      <c r="U3161" s="64">
        <v>450</v>
      </c>
      <c r="V3161" s="64">
        <v>3</v>
      </c>
    </row>
    <row r="3162" spans="6:22" x14ac:dyDescent="0.25">
      <c r="F3162" s="60">
        <v>3140</v>
      </c>
      <c r="G3162" s="69">
        <f t="shared" si="265"/>
        <v>37</v>
      </c>
      <c r="H3162" s="69">
        <f t="shared" si="264"/>
        <v>12</v>
      </c>
      <c r="I3162" s="84">
        <f t="shared" si="266"/>
        <v>490</v>
      </c>
      <c r="J3162" s="60">
        <f t="shared" si="267"/>
        <v>3573</v>
      </c>
      <c r="K3162" s="69">
        <f t="shared" si="268"/>
        <v>70</v>
      </c>
      <c r="L3162"/>
      <c r="M3162" s="85">
        <v>984</v>
      </c>
      <c r="N3162" s="85">
        <v>3133</v>
      </c>
      <c r="O3162" s="85">
        <v>3140</v>
      </c>
      <c r="P3162" s="85">
        <v>22</v>
      </c>
      <c r="Q3162" s="70"/>
      <c r="R3162" s="85">
        <v>3140</v>
      </c>
      <c r="S3162" s="64">
        <v>984</v>
      </c>
      <c r="T3162" s="64">
        <v>22</v>
      </c>
      <c r="U3162" s="64">
        <v>450</v>
      </c>
      <c r="V3162" s="64">
        <v>4</v>
      </c>
    </row>
    <row r="3163" spans="6:22" x14ac:dyDescent="0.25">
      <c r="F3163" s="60">
        <v>3141</v>
      </c>
      <c r="G3163" s="69">
        <f t="shared" si="265"/>
        <v>38</v>
      </c>
      <c r="H3163" s="69">
        <f t="shared" si="264"/>
        <v>12</v>
      </c>
      <c r="I3163" s="84">
        <f t="shared" si="266"/>
        <v>498</v>
      </c>
      <c r="J3163" s="60">
        <f t="shared" si="267"/>
        <v>3661</v>
      </c>
      <c r="K3163" s="69">
        <f t="shared" si="268"/>
        <v>70</v>
      </c>
      <c r="L3163"/>
      <c r="M3163" s="85">
        <v>1253</v>
      </c>
      <c r="N3163" s="85">
        <v>3133</v>
      </c>
      <c r="O3163" s="85">
        <v>3141</v>
      </c>
      <c r="P3163" s="85">
        <v>28</v>
      </c>
      <c r="Q3163" s="70"/>
      <c r="R3163" s="85">
        <v>3141</v>
      </c>
      <c r="S3163" s="64">
        <v>1253</v>
      </c>
      <c r="T3163" s="64">
        <v>28</v>
      </c>
      <c r="U3163" s="64">
        <v>450</v>
      </c>
      <c r="V3163" s="64">
        <v>1</v>
      </c>
    </row>
    <row r="3164" spans="6:22" x14ac:dyDescent="0.25">
      <c r="F3164" s="60">
        <v>3142</v>
      </c>
      <c r="G3164" s="69">
        <f t="shared" si="265"/>
        <v>38</v>
      </c>
      <c r="H3164" s="69">
        <f t="shared" si="264"/>
        <v>12</v>
      </c>
      <c r="I3164" s="84">
        <f t="shared" si="266"/>
        <v>498</v>
      </c>
      <c r="J3164" s="60">
        <f t="shared" si="267"/>
        <v>3661</v>
      </c>
      <c r="K3164" s="69">
        <f t="shared" si="268"/>
        <v>70</v>
      </c>
      <c r="L3164"/>
      <c r="M3164" s="85">
        <v>1254</v>
      </c>
      <c r="N3164" s="85">
        <v>3133</v>
      </c>
      <c r="O3164" s="85">
        <v>3142</v>
      </c>
      <c r="P3164" s="85">
        <v>28</v>
      </c>
      <c r="Q3164" s="70"/>
      <c r="R3164" s="85">
        <v>3142</v>
      </c>
      <c r="S3164" s="64">
        <v>1254</v>
      </c>
      <c r="T3164" s="64">
        <v>28</v>
      </c>
      <c r="U3164" s="64">
        <v>450</v>
      </c>
      <c r="V3164" s="64">
        <v>2</v>
      </c>
    </row>
    <row r="3165" spans="6:22" x14ac:dyDescent="0.25">
      <c r="F3165" s="60">
        <v>3143</v>
      </c>
      <c r="G3165" s="69">
        <f t="shared" si="265"/>
        <v>38</v>
      </c>
      <c r="H3165" s="69">
        <f t="shared" si="264"/>
        <v>12</v>
      </c>
      <c r="I3165" s="84">
        <f t="shared" si="266"/>
        <v>498</v>
      </c>
      <c r="J3165" s="60">
        <f t="shared" si="267"/>
        <v>3661</v>
      </c>
      <c r="K3165" s="69">
        <f t="shared" si="268"/>
        <v>70</v>
      </c>
      <c r="L3165"/>
      <c r="M3165" s="85">
        <v>1255</v>
      </c>
      <c r="N3165" s="85">
        <v>3133</v>
      </c>
      <c r="O3165" s="85">
        <v>3143</v>
      </c>
      <c r="P3165" s="85">
        <v>28</v>
      </c>
      <c r="Q3165" s="70"/>
      <c r="R3165" s="85">
        <v>3143</v>
      </c>
      <c r="S3165" s="64">
        <v>1255</v>
      </c>
      <c r="T3165" s="64">
        <v>28</v>
      </c>
      <c r="U3165" s="64">
        <v>450</v>
      </c>
      <c r="V3165" s="64">
        <v>3</v>
      </c>
    </row>
    <row r="3166" spans="6:22" x14ac:dyDescent="0.25">
      <c r="F3166" s="60">
        <v>3144</v>
      </c>
      <c r="G3166" s="69">
        <f t="shared" si="265"/>
        <v>38</v>
      </c>
      <c r="H3166" s="69">
        <f t="shared" si="264"/>
        <v>12</v>
      </c>
      <c r="I3166" s="84">
        <f t="shared" si="266"/>
        <v>498</v>
      </c>
      <c r="J3166" s="60">
        <f t="shared" si="267"/>
        <v>3661</v>
      </c>
      <c r="K3166" s="69">
        <f t="shared" si="268"/>
        <v>70</v>
      </c>
      <c r="L3166"/>
      <c r="M3166" s="85">
        <v>1256</v>
      </c>
      <c r="N3166" s="85">
        <v>3133</v>
      </c>
      <c r="O3166" s="85">
        <v>3144</v>
      </c>
      <c r="P3166" s="85">
        <v>28</v>
      </c>
      <c r="Q3166" s="70"/>
      <c r="R3166" s="85">
        <v>3144</v>
      </c>
      <c r="S3166" s="64">
        <v>1256</v>
      </c>
      <c r="T3166" s="64">
        <v>28</v>
      </c>
      <c r="U3166" s="64">
        <v>450</v>
      </c>
      <c r="V3166" s="64">
        <v>4</v>
      </c>
    </row>
    <row r="3167" spans="6:22" x14ac:dyDescent="0.25">
      <c r="F3167" s="60">
        <v>3145</v>
      </c>
      <c r="G3167" s="69">
        <f t="shared" si="265"/>
        <v>39</v>
      </c>
      <c r="H3167" s="69">
        <f t="shared" si="264"/>
        <v>12</v>
      </c>
      <c r="I3167" s="84">
        <f t="shared" si="266"/>
        <v>506</v>
      </c>
      <c r="J3167" s="60">
        <f t="shared" si="267"/>
        <v>3749</v>
      </c>
      <c r="K3167" s="69">
        <f t="shared" si="268"/>
        <v>70</v>
      </c>
      <c r="L3167"/>
      <c r="M3167" s="85">
        <v>2049</v>
      </c>
      <c r="N3167" s="85">
        <v>3133</v>
      </c>
      <c r="O3167" s="85">
        <v>3145</v>
      </c>
      <c r="P3167" s="85">
        <v>46</v>
      </c>
      <c r="Q3167" s="70"/>
      <c r="R3167" s="85">
        <v>3145</v>
      </c>
      <c r="S3167" s="64">
        <v>2049</v>
      </c>
      <c r="T3167" s="64">
        <v>46</v>
      </c>
      <c r="U3167" s="64">
        <v>450</v>
      </c>
      <c r="V3167" s="64">
        <v>1</v>
      </c>
    </row>
    <row r="3168" spans="6:22" x14ac:dyDescent="0.25">
      <c r="F3168" s="60">
        <v>3146</v>
      </c>
      <c r="G3168" s="69">
        <f t="shared" si="265"/>
        <v>39</v>
      </c>
      <c r="H3168" s="69">
        <f t="shared" si="264"/>
        <v>12</v>
      </c>
      <c r="I3168" s="84">
        <f t="shared" si="266"/>
        <v>506</v>
      </c>
      <c r="J3168" s="60">
        <f t="shared" si="267"/>
        <v>3749</v>
      </c>
      <c r="K3168" s="69">
        <f t="shared" si="268"/>
        <v>70</v>
      </c>
      <c r="L3168"/>
      <c r="M3168" s="85">
        <v>2050</v>
      </c>
      <c r="N3168" s="85">
        <v>3133</v>
      </c>
      <c r="O3168" s="85">
        <v>3146</v>
      </c>
      <c r="P3168" s="85">
        <v>46</v>
      </c>
      <c r="Q3168" s="70"/>
      <c r="R3168" s="85">
        <v>3146</v>
      </c>
      <c r="S3168" s="64">
        <v>2050</v>
      </c>
      <c r="T3168" s="64">
        <v>46</v>
      </c>
      <c r="U3168" s="64">
        <v>450</v>
      </c>
      <c r="V3168" s="64">
        <v>2</v>
      </c>
    </row>
    <row r="3169" spans="6:22" x14ac:dyDescent="0.25">
      <c r="F3169" s="60">
        <v>3147</v>
      </c>
      <c r="G3169" s="69">
        <f t="shared" si="265"/>
        <v>39</v>
      </c>
      <c r="H3169" s="69">
        <f t="shared" si="264"/>
        <v>12</v>
      </c>
      <c r="I3169" s="84">
        <f t="shared" si="266"/>
        <v>506</v>
      </c>
      <c r="J3169" s="60">
        <f t="shared" si="267"/>
        <v>3749</v>
      </c>
      <c r="K3169" s="69">
        <f t="shared" si="268"/>
        <v>70</v>
      </c>
      <c r="L3169"/>
      <c r="M3169" s="85">
        <v>2051</v>
      </c>
      <c r="N3169" s="85">
        <v>3133</v>
      </c>
      <c r="O3169" s="85">
        <v>3147</v>
      </c>
      <c r="P3169" s="85">
        <v>46</v>
      </c>
      <c r="Q3169" s="70"/>
      <c r="R3169" s="85">
        <v>3147</v>
      </c>
      <c r="S3169" s="64">
        <v>2051</v>
      </c>
      <c r="T3169" s="64">
        <v>46</v>
      </c>
      <c r="U3169" s="64">
        <v>450</v>
      </c>
      <c r="V3169" s="64">
        <v>3</v>
      </c>
    </row>
    <row r="3170" spans="6:22" x14ac:dyDescent="0.25">
      <c r="F3170" s="60">
        <v>3148</v>
      </c>
      <c r="G3170" s="69">
        <f t="shared" si="265"/>
        <v>39</v>
      </c>
      <c r="H3170" s="69">
        <f t="shared" si="264"/>
        <v>12</v>
      </c>
      <c r="I3170" s="84">
        <f t="shared" si="266"/>
        <v>506</v>
      </c>
      <c r="J3170" s="60">
        <f t="shared" si="267"/>
        <v>3749</v>
      </c>
      <c r="K3170" s="69">
        <f t="shared" si="268"/>
        <v>70</v>
      </c>
      <c r="L3170"/>
      <c r="M3170" s="85">
        <v>2052</v>
      </c>
      <c r="N3170" s="85">
        <v>3133</v>
      </c>
      <c r="O3170" s="85">
        <v>3148</v>
      </c>
      <c r="P3170" s="85">
        <v>46</v>
      </c>
      <c r="Q3170" s="70"/>
      <c r="R3170" s="85">
        <v>3148</v>
      </c>
      <c r="S3170" s="64">
        <v>2052</v>
      </c>
      <c r="T3170" s="64">
        <v>46</v>
      </c>
      <c r="U3170" s="64">
        <v>450</v>
      </c>
      <c r="V3170" s="64">
        <v>4</v>
      </c>
    </row>
    <row r="3171" spans="6:22" x14ac:dyDescent="0.25">
      <c r="F3171" s="60">
        <v>3149</v>
      </c>
      <c r="G3171" s="69">
        <f t="shared" si="265"/>
        <v>40</v>
      </c>
      <c r="H3171" s="69">
        <f t="shared" si="264"/>
        <v>12</v>
      </c>
      <c r="I3171" s="84">
        <f t="shared" si="266"/>
        <v>514</v>
      </c>
      <c r="J3171" s="60">
        <f t="shared" si="267"/>
        <v>3837</v>
      </c>
      <c r="K3171" s="69">
        <f t="shared" si="268"/>
        <v>70</v>
      </c>
      <c r="L3171"/>
      <c r="M3171" s="85">
        <v>2321</v>
      </c>
      <c r="N3171" s="85">
        <v>3133</v>
      </c>
      <c r="O3171" s="85">
        <v>3149</v>
      </c>
      <c r="P3171" s="85">
        <v>52</v>
      </c>
      <c r="Q3171" s="70"/>
      <c r="R3171" s="85">
        <v>3149</v>
      </c>
      <c r="S3171" s="64">
        <v>2321</v>
      </c>
      <c r="T3171" s="64">
        <v>52</v>
      </c>
      <c r="U3171" s="64">
        <v>450</v>
      </c>
      <c r="V3171" s="64">
        <v>1</v>
      </c>
    </row>
    <row r="3172" spans="6:22" x14ac:dyDescent="0.25">
      <c r="F3172" s="60">
        <v>3150</v>
      </c>
      <c r="G3172" s="69">
        <f t="shared" si="265"/>
        <v>40</v>
      </c>
      <c r="H3172" s="69">
        <f t="shared" si="264"/>
        <v>12</v>
      </c>
      <c r="I3172" s="84">
        <f t="shared" si="266"/>
        <v>514</v>
      </c>
      <c r="J3172" s="60">
        <f t="shared" si="267"/>
        <v>3837</v>
      </c>
      <c r="K3172" s="69">
        <f t="shared" si="268"/>
        <v>70</v>
      </c>
      <c r="L3172"/>
      <c r="M3172" s="85">
        <v>2322</v>
      </c>
      <c r="N3172" s="85">
        <v>3133</v>
      </c>
      <c r="O3172" s="85">
        <v>3150</v>
      </c>
      <c r="P3172" s="85">
        <v>52</v>
      </c>
      <c r="Q3172" s="70"/>
      <c r="R3172" s="85">
        <v>3150</v>
      </c>
      <c r="S3172" s="64">
        <v>2322</v>
      </c>
      <c r="T3172" s="64">
        <v>52</v>
      </c>
      <c r="U3172" s="64">
        <v>450</v>
      </c>
      <c r="V3172" s="64">
        <v>2</v>
      </c>
    </row>
    <row r="3173" spans="6:22" x14ac:dyDescent="0.25">
      <c r="F3173" s="60">
        <v>3151</v>
      </c>
      <c r="G3173" s="69">
        <f t="shared" si="265"/>
        <v>40</v>
      </c>
      <c r="H3173" s="69">
        <f t="shared" si="264"/>
        <v>12</v>
      </c>
      <c r="I3173" s="84">
        <f t="shared" si="266"/>
        <v>514</v>
      </c>
      <c r="J3173" s="60">
        <f t="shared" si="267"/>
        <v>3837</v>
      </c>
      <c r="K3173" s="69">
        <f t="shared" si="268"/>
        <v>70</v>
      </c>
      <c r="L3173"/>
      <c r="M3173" s="85">
        <v>2323</v>
      </c>
      <c r="N3173" s="85">
        <v>3133</v>
      </c>
      <c r="O3173" s="85">
        <v>3151</v>
      </c>
      <c r="P3173" s="85">
        <v>52</v>
      </c>
      <c r="Q3173" s="70"/>
      <c r="R3173" s="85">
        <v>3151</v>
      </c>
      <c r="S3173" s="64">
        <v>2323</v>
      </c>
      <c r="T3173" s="64">
        <v>52</v>
      </c>
      <c r="U3173" s="64">
        <v>450</v>
      </c>
      <c r="V3173" s="64">
        <v>3</v>
      </c>
    </row>
    <row r="3174" spans="6:22" x14ac:dyDescent="0.25">
      <c r="F3174" s="60">
        <v>3152</v>
      </c>
      <c r="G3174" s="69">
        <f t="shared" si="265"/>
        <v>40</v>
      </c>
      <c r="H3174" s="69">
        <f t="shared" si="264"/>
        <v>12</v>
      </c>
      <c r="I3174" s="84">
        <f t="shared" si="266"/>
        <v>514</v>
      </c>
      <c r="J3174" s="60">
        <f t="shared" si="267"/>
        <v>3837</v>
      </c>
      <c r="K3174" s="69">
        <f t="shared" si="268"/>
        <v>70</v>
      </c>
      <c r="L3174"/>
      <c r="M3174" s="85">
        <v>2324</v>
      </c>
      <c r="N3174" s="85">
        <v>3133</v>
      </c>
      <c r="O3174" s="85">
        <v>3152</v>
      </c>
      <c r="P3174" s="85">
        <v>52</v>
      </c>
      <c r="Q3174" s="70"/>
      <c r="R3174" s="85">
        <v>3152</v>
      </c>
      <c r="S3174" s="64">
        <v>2324</v>
      </c>
      <c r="T3174" s="64">
        <v>52</v>
      </c>
      <c r="U3174" s="64">
        <v>450</v>
      </c>
      <c r="V3174" s="64">
        <v>4</v>
      </c>
    </row>
    <row r="3175" spans="6:22" x14ac:dyDescent="0.25">
      <c r="F3175" s="60">
        <v>3153</v>
      </c>
      <c r="G3175" s="69">
        <f t="shared" si="265"/>
        <v>41</v>
      </c>
      <c r="H3175" s="69">
        <f t="shared" ref="H3175:H3238" si="269">H2903+1</f>
        <v>12</v>
      </c>
      <c r="I3175" s="84">
        <f t="shared" si="266"/>
        <v>522</v>
      </c>
      <c r="J3175" s="60">
        <f t="shared" si="267"/>
        <v>3925</v>
      </c>
      <c r="K3175" s="69">
        <f t="shared" si="268"/>
        <v>70</v>
      </c>
      <c r="L3175"/>
      <c r="M3175" s="85">
        <v>3661</v>
      </c>
      <c r="N3175" s="85">
        <v>3153</v>
      </c>
      <c r="O3175" s="85">
        <v>3153</v>
      </c>
      <c r="P3175" s="85">
        <v>81</v>
      </c>
      <c r="Q3175" s="70"/>
      <c r="R3175" s="85">
        <v>3153</v>
      </c>
      <c r="S3175" s="64">
        <v>3661</v>
      </c>
      <c r="T3175" s="64">
        <v>81</v>
      </c>
      <c r="U3175" s="64">
        <v>451</v>
      </c>
      <c r="V3175" s="64">
        <v>1</v>
      </c>
    </row>
    <row r="3176" spans="6:22" x14ac:dyDescent="0.25">
      <c r="F3176" s="60">
        <v>3154</v>
      </c>
      <c r="G3176" s="69">
        <f t="shared" si="265"/>
        <v>41</v>
      </c>
      <c r="H3176" s="69">
        <f t="shared" si="269"/>
        <v>12</v>
      </c>
      <c r="I3176" s="84">
        <f t="shared" si="266"/>
        <v>522</v>
      </c>
      <c r="J3176" s="60">
        <f t="shared" si="267"/>
        <v>3925</v>
      </c>
      <c r="K3176" s="69">
        <f t="shared" si="268"/>
        <v>70</v>
      </c>
      <c r="L3176"/>
      <c r="M3176" s="85">
        <v>3662</v>
      </c>
      <c r="N3176" s="85">
        <v>3153</v>
      </c>
      <c r="O3176" s="85">
        <v>3154</v>
      </c>
      <c r="P3176" s="85">
        <v>81</v>
      </c>
      <c r="Q3176" s="70"/>
      <c r="R3176" s="85">
        <v>3154</v>
      </c>
      <c r="S3176" s="64">
        <v>3662</v>
      </c>
      <c r="T3176" s="64">
        <v>81</v>
      </c>
      <c r="U3176" s="64">
        <v>451</v>
      </c>
      <c r="V3176" s="64">
        <v>2</v>
      </c>
    </row>
    <row r="3177" spans="6:22" x14ac:dyDescent="0.25">
      <c r="F3177" s="60">
        <v>3155</v>
      </c>
      <c r="G3177" s="69">
        <f t="shared" si="265"/>
        <v>41</v>
      </c>
      <c r="H3177" s="69">
        <f t="shared" si="269"/>
        <v>12</v>
      </c>
      <c r="I3177" s="84">
        <f t="shared" si="266"/>
        <v>522</v>
      </c>
      <c r="J3177" s="60">
        <f t="shared" si="267"/>
        <v>3925</v>
      </c>
      <c r="K3177" s="69">
        <f t="shared" si="268"/>
        <v>70</v>
      </c>
      <c r="L3177"/>
      <c r="M3177" s="85">
        <v>3663</v>
      </c>
      <c r="N3177" s="85">
        <v>3153</v>
      </c>
      <c r="O3177" s="85">
        <v>3155</v>
      </c>
      <c r="P3177" s="85">
        <v>81</v>
      </c>
      <c r="Q3177" s="70"/>
      <c r="R3177" s="85">
        <v>3155</v>
      </c>
      <c r="S3177" s="64">
        <v>3663</v>
      </c>
      <c r="T3177" s="64">
        <v>81</v>
      </c>
      <c r="U3177" s="64">
        <v>451</v>
      </c>
      <c r="V3177" s="64">
        <v>3</v>
      </c>
    </row>
    <row r="3178" spans="6:22" x14ac:dyDescent="0.25">
      <c r="F3178" s="60">
        <v>3156</v>
      </c>
      <c r="G3178" s="69">
        <f t="shared" si="265"/>
        <v>41</v>
      </c>
      <c r="H3178" s="69">
        <f t="shared" si="269"/>
        <v>12</v>
      </c>
      <c r="I3178" s="84">
        <f t="shared" si="266"/>
        <v>522</v>
      </c>
      <c r="J3178" s="60">
        <f t="shared" si="267"/>
        <v>3925</v>
      </c>
      <c r="K3178" s="69">
        <f t="shared" si="268"/>
        <v>70</v>
      </c>
      <c r="L3178"/>
      <c r="M3178" s="85">
        <v>3664</v>
      </c>
      <c r="N3178" s="85">
        <v>3153</v>
      </c>
      <c r="O3178" s="85">
        <v>3156</v>
      </c>
      <c r="P3178" s="85">
        <v>81</v>
      </c>
      <c r="Q3178" s="70"/>
      <c r="R3178" s="85">
        <v>3156</v>
      </c>
      <c r="S3178" s="64">
        <v>3664</v>
      </c>
      <c r="T3178" s="64">
        <v>81</v>
      </c>
      <c r="U3178" s="64">
        <v>451</v>
      </c>
      <c r="V3178" s="64">
        <v>4</v>
      </c>
    </row>
    <row r="3179" spans="6:22" x14ac:dyDescent="0.25">
      <c r="F3179" s="60">
        <v>3157</v>
      </c>
      <c r="G3179" s="69">
        <f t="shared" si="265"/>
        <v>42</v>
      </c>
      <c r="H3179" s="69">
        <f t="shared" si="269"/>
        <v>12</v>
      </c>
      <c r="I3179" s="84">
        <f t="shared" si="266"/>
        <v>530</v>
      </c>
      <c r="J3179" s="60">
        <f t="shared" si="267"/>
        <v>4013</v>
      </c>
      <c r="K3179" s="69">
        <f t="shared" si="268"/>
        <v>70</v>
      </c>
      <c r="L3179"/>
      <c r="M3179" s="85">
        <v>3933</v>
      </c>
      <c r="N3179" s="85">
        <v>3153</v>
      </c>
      <c r="O3179" s="85">
        <v>3157</v>
      </c>
      <c r="P3179" s="85">
        <v>87</v>
      </c>
      <c r="Q3179" s="70"/>
      <c r="R3179" s="85">
        <v>3157</v>
      </c>
      <c r="S3179" s="64">
        <v>3933</v>
      </c>
      <c r="T3179" s="64">
        <v>87</v>
      </c>
      <c r="U3179" s="64">
        <v>451</v>
      </c>
      <c r="V3179" s="64">
        <v>1</v>
      </c>
    </row>
    <row r="3180" spans="6:22" x14ac:dyDescent="0.25">
      <c r="F3180" s="60">
        <v>3158</v>
      </c>
      <c r="G3180" s="69">
        <f t="shared" si="265"/>
        <v>42</v>
      </c>
      <c r="H3180" s="69">
        <f t="shared" si="269"/>
        <v>12</v>
      </c>
      <c r="I3180" s="84">
        <f t="shared" si="266"/>
        <v>530</v>
      </c>
      <c r="J3180" s="60">
        <f t="shared" si="267"/>
        <v>4013</v>
      </c>
      <c r="K3180" s="69">
        <f t="shared" si="268"/>
        <v>70</v>
      </c>
      <c r="L3180"/>
      <c r="M3180" s="85">
        <v>3934</v>
      </c>
      <c r="N3180" s="85">
        <v>3153</v>
      </c>
      <c r="O3180" s="85">
        <v>3158</v>
      </c>
      <c r="P3180" s="85">
        <v>87</v>
      </c>
      <c r="Q3180" s="70"/>
      <c r="R3180" s="85">
        <v>3158</v>
      </c>
      <c r="S3180" s="64">
        <v>3934</v>
      </c>
      <c r="T3180" s="64">
        <v>87</v>
      </c>
      <c r="U3180" s="64">
        <v>451</v>
      </c>
      <c r="V3180" s="64">
        <v>2</v>
      </c>
    </row>
    <row r="3181" spans="6:22" x14ac:dyDescent="0.25">
      <c r="F3181" s="60">
        <v>3159</v>
      </c>
      <c r="G3181" s="69">
        <f t="shared" si="265"/>
        <v>42</v>
      </c>
      <c r="H3181" s="69">
        <f t="shared" si="269"/>
        <v>12</v>
      </c>
      <c r="I3181" s="84">
        <f t="shared" si="266"/>
        <v>530</v>
      </c>
      <c r="J3181" s="60">
        <f t="shared" si="267"/>
        <v>4013</v>
      </c>
      <c r="K3181" s="69">
        <f t="shared" si="268"/>
        <v>70</v>
      </c>
      <c r="L3181"/>
      <c r="M3181" s="85">
        <v>3935</v>
      </c>
      <c r="N3181" s="85">
        <v>3153</v>
      </c>
      <c r="O3181" s="85">
        <v>3159</v>
      </c>
      <c r="P3181" s="85">
        <v>87</v>
      </c>
      <c r="Q3181" s="70"/>
      <c r="R3181" s="85">
        <v>3159</v>
      </c>
      <c r="S3181" s="64">
        <v>3935</v>
      </c>
      <c r="T3181" s="64">
        <v>87</v>
      </c>
      <c r="U3181" s="64">
        <v>451</v>
      </c>
      <c r="V3181" s="64">
        <v>3</v>
      </c>
    </row>
    <row r="3182" spans="6:22" x14ac:dyDescent="0.25">
      <c r="F3182" s="60">
        <v>3160</v>
      </c>
      <c r="G3182" s="69">
        <f t="shared" si="265"/>
        <v>42</v>
      </c>
      <c r="H3182" s="69">
        <f t="shared" si="269"/>
        <v>12</v>
      </c>
      <c r="I3182" s="84">
        <f t="shared" si="266"/>
        <v>530</v>
      </c>
      <c r="J3182" s="60">
        <f t="shared" si="267"/>
        <v>4013</v>
      </c>
      <c r="K3182" s="69">
        <f t="shared" si="268"/>
        <v>70</v>
      </c>
      <c r="L3182"/>
      <c r="M3182" s="85">
        <v>3936</v>
      </c>
      <c r="N3182" s="85">
        <v>3153</v>
      </c>
      <c r="O3182" s="85">
        <v>3160</v>
      </c>
      <c r="P3182" s="85">
        <v>87</v>
      </c>
      <c r="Q3182" s="70"/>
      <c r="R3182" s="85">
        <v>3160</v>
      </c>
      <c r="S3182" s="64">
        <v>3936</v>
      </c>
      <c r="T3182" s="64">
        <v>87</v>
      </c>
      <c r="U3182" s="64">
        <v>451</v>
      </c>
      <c r="V3182" s="64">
        <v>4</v>
      </c>
    </row>
    <row r="3183" spans="6:22" x14ac:dyDescent="0.25">
      <c r="F3183" s="60">
        <v>3161</v>
      </c>
      <c r="G3183" s="69">
        <f t="shared" si="265"/>
        <v>43</v>
      </c>
      <c r="H3183" s="69">
        <f t="shared" si="269"/>
        <v>12</v>
      </c>
      <c r="I3183" s="84">
        <f t="shared" si="266"/>
        <v>538</v>
      </c>
      <c r="J3183" s="60">
        <f t="shared" si="267"/>
        <v>4101</v>
      </c>
      <c r="K3183" s="69">
        <f t="shared" si="268"/>
        <v>70</v>
      </c>
      <c r="L3183"/>
      <c r="M3183" s="85">
        <v>4729</v>
      </c>
      <c r="N3183" s="85">
        <v>3153</v>
      </c>
      <c r="O3183" s="85">
        <v>3161</v>
      </c>
      <c r="P3183" s="85">
        <v>105</v>
      </c>
      <c r="Q3183" s="70"/>
      <c r="R3183" s="85">
        <v>3161</v>
      </c>
      <c r="S3183" s="64">
        <v>4729</v>
      </c>
      <c r="T3183" s="64">
        <v>105</v>
      </c>
      <c r="U3183" s="64">
        <v>451</v>
      </c>
      <c r="V3183" s="64">
        <v>1</v>
      </c>
    </row>
    <row r="3184" spans="6:22" x14ac:dyDescent="0.25">
      <c r="F3184" s="60">
        <v>3162</v>
      </c>
      <c r="G3184" s="69">
        <f t="shared" si="265"/>
        <v>43</v>
      </c>
      <c r="H3184" s="69">
        <f t="shared" si="269"/>
        <v>12</v>
      </c>
      <c r="I3184" s="84">
        <f t="shared" si="266"/>
        <v>538</v>
      </c>
      <c r="J3184" s="60">
        <f t="shared" si="267"/>
        <v>4101</v>
      </c>
      <c r="K3184" s="69">
        <f t="shared" si="268"/>
        <v>70</v>
      </c>
      <c r="L3184"/>
      <c r="M3184" s="85">
        <v>4730</v>
      </c>
      <c r="N3184" s="85">
        <v>3153</v>
      </c>
      <c r="O3184" s="85">
        <v>3162</v>
      </c>
      <c r="P3184" s="85">
        <v>105</v>
      </c>
      <c r="Q3184" s="70"/>
      <c r="R3184" s="85">
        <v>3162</v>
      </c>
      <c r="S3184" s="64">
        <v>4730</v>
      </c>
      <c r="T3184" s="64">
        <v>105</v>
      </c>
      <c r="U3184" s="64">
        <v>451</v>
      </c>
      <c r="V3184" s="64">
        <v>2</v>
      </c>
    </row>
    <row r="3185" spans="6:22" x14ac:dyDescent="0.25">
      <c r="F3185" s="60">
        <v>3163</v>
      </c>
      <c r="G3185" s="69">
        <f t="shared" si="265"/>
        <v>43</v>
      </c>
      <c r="H3185" s="69">
        <f t="shared" si="269"/>
        <v>12</v>
      </c>
      <c r="I3185" s="84">
        <f t="shared" si="266"/>
        <v>538</v>
      </c>
      <c r="J3185" s="60">
        <f t="shared" si="267"/>
        <v>4101</v>
      </c>
      <c r="K3185" s="69">
        <f t="shared" si="268"/>
        <v>70</v>
      </c>
      <c r="L3185"/>
      <c r="M3185" s="85">
        <v>4731</v>
      </c>
      <c r="N3185" s="85">
        <v>3153</v>
      </c>
      <c r="O3185" s="85">
        <v>3163</v>
      </c>
      <c r="P3185" s="85">
        <v>105</v>
      </c>
      <c r="Q3185" s="70"/>
      <c r="R3185" s="85">
        <v>3163</v>
      </c>
      <c r="S3185" s="64">
        <v>4731</v>
      </c>
      <c r="T3185" s="64">
        <v>105</v>
      </c>
      <c r="U3185" s="64">
        <v>451</v>
      </c>
      <c r="V3185" s="64">
        <v>3</v>
      </c>
    </row>
    <row r="3186" spans="6:22" x14ac:dyDescent="0.25">
      <c r="F3186" s="60">
        <v>3164</v>
      </c>
      <c r="G3186" s="69">
        <f t="shared" si="265"/>
        <v>43</v>
      </c>
      <c r="H3186" s="69">
        <f t="shared" si="269"/>
        <v>12</v>
      </c>
      <c r="I3186" s="84">
        <f t="shared" si="266"/>
        <v>538</v>
      </c>
      <c r="J3186" s="60">
        <f t="shared" si="267"/>
        <v>4101</v>
      </c>
      <c r="K3186" s="69">
        <f t="shared" si="268"/>
        <v>70</v>
      </c>
      <c r="L3186"/>
      <c r="M3186" s="85">
        <v>4732</v>
      </c>
      <c r="N3186" s="85">
        <v>3153</v>
      </c>
      <c r="O3186" s="85">
        <v>3164</v>
      </c>
      <c r="P3186" s="85">
        <v>105</v>
      </c>
      <c r="Q3186" s="70"/>
      <c r="R3186" s="85">
        <v>3164</v>
      </c>
      <c r="S3186" s="64">
        <v>4732</v>
      </c>
      <c r="T3186" s="64">
        <v>105</v>
      </c>
      <c r="U3186" s="64">
        <v>451</v>
      </c>
      <c r="V3186" s="64">
        <v>4</v>
      </c>
    </row>
    <row r="3187" spans="6:22" x14ac:dyDescent="0.25">
      <c r="F3187" s="60">
        <v>3165</v>
      </c>
      <c r="G3187" s="69">
        <f t="shared" si="265"/>
        <v>44</v>
      </c>
      <c r="H3187" s="69">
        <f t="shared" si="269"/>
        <v>12</v>
      </c>
      <c r="I3187" s="84">
        <f t="shared" si="266"/>
        <v>546</v>
      </c>
      <c r="J3187" s="60">
        <f t="shared" si="267"/>
        <v>4189</v>
      </c>
      <c r="K3187" s="69">
        <f t="shared" si="268"/>
        <v>70</v>
      </c>
      <c r="L3187"/>
      <c r="M3187" s="85">
        <v>5001</v>
      </c>
      <c r="N3187" s="85">
        <v>3153</v>
      </c>
      <c r="O3187" s="85">
        <v>3165</v>
      </c>
      <c r="P3187" s="85">
        <v>110</v>
      </c>
      <c r="Q3187" s="70"/>
      <c r="R3187" s="85">
        <v>3165</v>
      </c>
      <c r="S3187" s="64">
        <v>5001</v>
      </c>
      <c r="T3187" s="64">
        <v>111</v>
      </c>
      <c r="U3187" s="64">
        <v>451</v>
      </c>
      <c r="V3187" s="64">
        <v>1</v>
      </c>
    </row>
    <row r="3188" spans="6:22" x14ac:dyDescent="0.25">
      <c r="F3188" s="60">
        <v>3166</v>
      </c>
      <c r="G3188" s="69">
        <f t="shared" si="265"/>
        <v>44</v>
      </c>
      <c r="H3188" s="69">
        <f t="shared" si="269"/>
        <v>12</v>
      </c>
      <c r="I3188" s="84">
        <f t="shared" si="266"/>
        <v>546</v>
      </c>
      <c r="J3188" s="60">
        <f t="shared" si="267"/>
        <v>4189</v>
      </c>
      <c r="K3188" s="69">
        <f t="shared" si="268"/>
        <v>70</v>
      </c>
      <c r="L3188"/>
      <c r="M3188" s="85">
        <v>5002</v>
      </c>
      <c r="N3188" s="85">
        <v>3153</v>
      </c>
      <c r="O3188" s="85">
        <v>3166</v>
      </c>
      <c r="P3188" s="85">
        <v>110</v>
      </c>
      <c r="Q3188" s="70"/>
      <c r="R3188" s="85">
        <v>3166</v>
      </c>
      <c r="S3188" s="64">
        <v>5002</v>
      </c>
      <c r="T3188" s="64">
        <v>111</v>
      </c>
      <c r="U3188" s="64">
        <v>451</v>
      </c>
      <c r="V3188" s="64">
        <v>2</v>
      </c>
    </row>
    <row r="3189" spans="6:22" x14ac:dyDescent="0.25">
      <c r="F3189" s="60">
        <v>3167</v>
      </c>
      <c r="G3189" s="69">
        <f t="shared" si="265"/>
        <v>44</v>
      </c>
      <c r="H3189" s="69">
        <f t="shared" si="269"/>
        <v>12</v>
      </c>
      <c r="I3189" s="84">
        <f t="shared" si="266"/>
        <v>546</v>
      </c>
      <c r="J3189" s="60">
        <f t="shared" si="267"/>
        <v>4189</v>
      </c>
      <c r="K3189" s="69">
        <f t="shared" si="268"/>
        <v>70</v>
      </c>
      <c r="L3189"/>
      <c r="M3189" s="85">
        <v>5003</v>
      </c>
      <c r="N3189" s="85">
        <v>3153</v>
      </c>
      <c r="O3189" s="85">
        <v>3167</v>
      </c>
      <c r="P3189" s="85">
        <v>110</v>
      </c>
      <c r="Q3189" s="70"/>
      <c r="R3189" s="85">
        <v>3167</v>
      </c>
      <c r="S3189" s="64">
        <v>5003</v>
      </c>
      <c r="T3189" s="64">
        <v>111</v>
      </c>
      <c r="U3189" s="64">
        <v>451</v>
      </c>
      <c r="V3189" s="64">
        <v>3</v>
      </c>
    </row>
    <row r="3190" spans="6:22" x14ac:dyDescent="0.25">
      <c r="F3190" s="60">
        <v>3168</v>
      </c>
      <c r="G3190" s="69">
        <f t="shared" si="265"/>
        <v>44</v>
      </c>
      <c r="H3190" s="69">
        <f t="shared" si="269"/>
        <v>12</v>
      </c>
      <c r="I3190" s="84">
        <f t="shared" si="266"/>
        <v>546</v>
      </c>
      <c r="J3190" s="60">
        <f t="shared" si="267"/>
        <v>4189</v>
      </c>
      <c r="K3190" s="69">
        <f t="shared" si="268"/>
        <v>70</v>
      </c>
      <c r="L3190"/>
      <c r="M3190" s="85">
        <v>5004</v>
      </c>
      <c r="N3190" s="85">
        <v>3153</v>
      </c>
      <c r="O3190" s="85">
        <v>3168</v>
      </c>
      <c r="P3190" s="85">
        <v>110</v>
      </c>
      <c r="Q3190" s="70"/>
      <c r="R3190" s="85">
        <v>3168</v>
      </c>
      <c r="S3190" s="64">
        <v>5004</v>
      </c>
      <c r="T3190" s="64">
        <v>111</v>
      </c>
      <c r="U3190" s="64">
        <v>451</v>
      </c>
      <c r="V3190" s="64">
        <v>4</v>
      </c>
    </row>
    <row r="3191" spans="6:22" x14ac:dyDescent="0.25">
      <c r="F3191" s="60">
        <v>3169</v>
      </c>
      <c r="G3191" s="69">
        <f t="shared" si="265"/>
        <v>45</v>
      </c>
      <c r="H3191" s="69">
        <f t="shared" si="269"/>
        <v>12</v>
      </c>
      <c r="I3191" s="84">
        <f t="shared" si="266"/>
        <v>554</v>
      </c>
      <c r="J3191" s="60">
        <f t="shared" si="267"/>
        <v>4277</v>
      </c>
      <c r="K3191" s="69">
        <f t="shared" si="268"/>
        <v>70</v>
      </c>
      <c r="L3191"/>
      <c r="M3191" s="85">
        <v>5797</v>
      </c>
      <c r="N3191" s="85">
        <v>3153</v>
      </c>
      <c r="O3191" s="85">
        <v>3169</v>
      </c>
      <c r="P3191" s="85">
        <v>127</v>
      </c>
      <c r="Q3191" s="70"/>
      <c r="R3191" s="85">
        <v>3169</v>
      </c>
      <c r="S3191" s="64">
        <v>5797</v>
      </c>
      <c r="T3191" s="64">
        <v>128</v>
      </c>
      <c r="U3191" s="64">
        <v>451</v>
      </c>
      <c r="V3191" s="64">
        <v>1</v>
      </c>
    </row>
    <row r="3192" spans="6:22" x14ac:dyDescent="0.25">
      <c r="F3192" s="60">
        <v>3170</v>
      </c>
      <c r="G3192" s="69">
        <f t="shared" si="265"/>
        <v>45</v>
      </c>
      <c r="H3192" s="69">
        <f t="shared" si="269"/>
        <v>12</v>
      </c>
      <c r="I3192" s="84">
        <f t="shared" si="266"/>
        <v>554</v>
      </c>
      <c r="J3192" s="60">
        <f t="shared" si="267"/>
        <v>4277</v>
      </c>
      <c r="K3192" s="69">
        <f t="shared" si="268"/>
        <v>70</v>
      </c>
      <c r="L3192"/>
      <c r="M3192" s="85">
        <v>5798</v>
      </c>
      <c r="N3192" s="85">
        <v>3153</v>
      </c>
      <c r="O3192" s="85">
        <v>3170</v>
      </c>
      <c r="P3192" s="85">
        <v>127</v>
      </c>
      <c r="Q3192" s="70"/>
      <c r="R3192" s="85">
        <v>3170</v>
      </c>
      <c r="S3192" s="64">
        <v>5798</v>
      </c>
      <c r="T3192" s="64">
        <v>128</v>
      </c>
      <c r="U3192" s="64">
        <v>451</v>
      </c>
      <c r="V3192" s="64">
        <v>2</v>
      </c>
    </row>
    <row r="3193" spans="6:22" x14ac:dyDescent="0.25">
      <c r="F3193" s="60">
        <v>3171</v>
      </c>
      <c r="G3193" s="69">
        <f t="shared" si="265"/>
        <v>45</v>
      </c>
      <c r="H3193" s="69">
        <f t="shared" si="269"/>
        <v>12</v>
      </c>
      <c r="I3193" s="84">
        <f t="shared" si="266"/>
        <v>554</v>
      </c>
      <c r="J3193" s="60">
        <f t="shared" si="267"/>
        <v>4277</v>
      </c>
      <c r="K3193" s="69">
        <f t="shared" si="268"/>
        <v>70</v>
      </c>
      <c r="L3193"/>
      <c r="M3193" s="85">
        <v>5799</v>
      </c>
      <c r="N3193" s="85">
        <v>3153</v>
      </c>
      <c r="O3193" s="85">
        <v>3171</v>
      </c>
      <c r="P3193" s="85">
        <v>127</v>
      </c>
      <c r="Q3193" s="70"/>
      <c r="R3193" s="85">
        <v>3171</v>
      </c>
      <c r="S3193" s="64">
        <v>5799</v>
      </c>
      <c r="T3193" s="64">
        <v>128</v>
      </c>
      <c r="U3193" s="64">
        <v>451</v>
      </c>
      <c r="V3193" s="64">
        <v>3</v>
      </c>
    </row>
    <row r="3194" spans="6:22" x14ac:dyDescent="0.25">
      <c r="F3194" s="60">
        <v>3172</v>
      </c>
      <c r="G3194" s="69">
        <f t="shared" si="265"/>
        <v>45</v>
      </c>
      <c r="H3194" s="69">
        <f t="shared" si="269"/>
        <v>12</v>
      </c>
      <c r="I3194" s="84">
        <f t="shared" si="266"/>
        <v>554</v>
      </c>
      <c r="J3194" s="60">
        <f t="shared" si="267"/>
        <v>4277</v>
      </c>
      <c r="K3194" s="69">
        <f t="shared" si="268"/>
        <v>70</v>
      </c>
      <c r="L3194"/>
      <c r="M3194" s="85">
        <v>5800</v>
      </c>
      <c r="N3194" s="85">
        <v>3153</v>
      </c>
      <c r="O3194" s="85">
        <v>3172</v>
      </c>
      <c r="P3194" s="85">
        <v>127</v>
      </c>
      <c r="Q3194" s="70"/>
      <c r="R3194" s="85">
        <v>3172</v>
      </c>
      <c r="S3194" s="64">
        <v>5800</v>
      </c>
      <c r="T3194" s="64">
        <v>128</v>
      </c>
      <c r="U3194" s="64">
        <v>451</v>
      </c>
      <c r="V3194" s="64">
        <v>4</v>
      </c>
    </row>
    <row r="3195" spans="6:22" x14ac:dyDescent="0.25">
      <c r="F3195" s="60">
        <v>3173</v>
      </c>
      <c r="G3195" s="69">
        <f t="shared" si="265"/>
        <v>46</v>
      </c>
      <c r="H3195" s="69">
        <f t="shared" si="269"/>
        <v>12</v>
      </c>
      <c r="I3195" s="84">
        <f t="shared" si="266"/>
        <v>562</v>
      </c>
      <c r="J3195" s="60">
        <f t="shared" si="267"/>
        <v>4365</v>
      </c>
      <c r="K3195" s="69">
        <f t="shared" si="268"/>
        <v>70</v>
      </c>
      <c r="L3195"/>
      <c r="M3195" s="85">
        <v>6069</v>
      </c>
      <c r="N3195" s="85">
        <v>3153</v>
      </c>
      <c r="O3195" s="85">
        <v>3173</v>
      </c>
      <c r="P3195" s="85">
        <v>133</v>
      </c>
      <c r="Q3195" s="70"/>
      <c r="R3195" s="85">
        <v>3173</v>
      </c>
      <c r="S3195" s="64">
        <v>6069</v>
      </c>
      <c r="T3195" s="64">
        <v>134</v>
      </c>
      <c r="U3195" s="64">
        <v>451</v>
      </c>
      <c r="V3195" s="64">
        <v>1</v>
      </c>
    </row>
    <row r="3196" spans="6:22" x14ac:dyDescent="0.25">
      <c r="F3196" s="60">
        <v>3174</v>
      </c>
      <c r="G3196" s="69">
        <f t="shared" si="265"/>
        <v>46</v>
      </c>
      <c r="H3196" s="69">
        <f t="shared" si="269"/>
        <v>12</v>
      </c>
      <c r="I3196" s="84">
        <f t="shared" si="266"/>
        <v>562</v>
      </c>
      <c r="J3196" s="60">
        <f t="shared" si="267"/>
        <v>4365</v>
      </c>
      <c r="K3196" s="69">
        <f t="shared" si="268"/>
        <v>70</v>
      </c>
      <c r="L3196"/>
      <c r="M3196" s="85">
        <v>6070</v>
      </c>
      <c r="N3196" s="85">
        <v>3153</v>
      </c>
      <c r="O3196" s="85">
        <v>3174</v>
      </c>
      <c r="P3196" s="85">
        <v>133</v>
      </c>
      <c r="Q3196" s="70"/>
      <c r="R3196" s="85">
        <v>3174</v>
      </c>
      <c r="S3196" s="64">
        <v>6070</v>
      </c>
      <c r="T3196" s="64">
        <v>134</v>
      </c>
      <c r="U3196" s="64">
        <v>451</v>
      </c>
      <c r="V3196" s="64">
        <v>2</v>
      </c>
    </row>
    <row r="3197" spans="6:22" x14ac:dyDescent="0.25">
      <c r="F3197" s="60">
        <v>3175</v>
      </c>
      <c r="G3197" s="69">
        <f t="shared" si="265"/>
        <v>46</v>
      </c>
      <c r="H3197" s="69">
        <f t="shared" si="269"/>
        <v>12</v>
      </c>
      <c r="I3197" s="84">
        <f t="shared" si="266"/>
        <v>562</v>
      </c>
      <c r="J3197" s="60">
        <f t="shared" si="267"/>
        <v>4365</v>
      </c>
      <c r="K3197" s="69">
        <f t="shared" si="268"/>
        <v>70</v>
      </c>
      <c r="L3197"/>
      <c r="M3197" s="85">
        <v>6071</v>
      </c>
      <c r="N3197" s="85">
        <v>3153</v>
      </c>
      <c r="O3197" s="85">
        <v>3175</v>
      </c>
      <c r="P3197" s="85">
        <v>133</v>
      </c>
      <c r="Q3197" s="70"/>
      <c r="R3197" s="85">
        <v>3175</v>
      </c>
      <c r="S3197" s="64">
        <v>6071</v>
      </c>
      <c r="T3197" s="64">
        <v>134</v>
      </c>
      <c r="U3197" s="64">
        <v>451</v>
      </c>
      <c r="V3197" s="64">
        <v>3</v>
      </c>
    </row>
    <row r="3198" spans="6:22" x14ac:dyDescent="0.25">
      <c r="F3198" s="60">
        <v>3176</v>
      </c>
      <c r="G3198" s="69">
        <f t="shared" si="265"/>
        <v>46</v>
      </c>
      <c r="H3198" s="69">
        <f t="shared" si="269"/>
        <v>12</v>
      </c>
      <c r="I3198" s="84">
        <f t="shared" si="266"/>
        <v>562</v>
      </c>
      <c r="J3198" s="60">
        <f t="shared" si="267"/>
        <v>4365</v>
      </c>
      <c r="K3198" s="69">
        <f t="shared" si="268"/>
        <v>70</v>
      </c>
      <c r="L3198"/>
      <c r="M3198" s="85">
        <v>6072</v>
      </c>
      <c r="N3198" s="85">
        <v>3153</v>
      </c>
      <c r="O3198" s="85">
        <v>3176</v>
      </c>
      <c r="P3198" s="85">
        <v>133</v>
      </c>
      <c r="Q3198" s="70"/>
      <c r="R3198" s="85">
        <v>3176</v>
      </c>
      <c r="S3198" s="64">
        <v>6072</v>
      </c>
      <c r="T3198" s="64">
        <v>134</v>
      </c>
      <c r="U3198" s="64">
        <v>451</v>
      </c>
      <c r="V3198" s="64">
        <v>4</v>
      </c>
    </row>
    <row r="3199" spans="6:22" x14ac:dyDescent="0.25">
      <c r="F3199" s="60">
        <v>3177</v>
      </c>
      <c r="G3199" s="69">
        <f t="shared" si="265"/>
        <v>47</v>
      </c>
      <c r="H3199" s="69">
        <f t="shared" si="269"/>
        <v>12</v>
      </c>
      <c r="I3199" s="84">
        <f t="shared" si="266"/>
        <v>570</v>
      </c>
      <c r="J3199" s="60">
        <f t="shared" si="267"/>
        <v>4453</v>
      </c>
      <c r="K3199" s="69">
        <f t="shared" si="268"/>
        <v>71</v>
      </c>
      <c r="L3199"/>
      <c r="M3199" s="85">
        <v>449</v>
      </c>
      <c r="N3199" s="85">
        <v>3177</v>
      </c>
      <c r="O3199" s="85">
        <v>3177</v>
      </c>
      <c r="P3199" s="85">
        <v>10</v>
      </c>
      <c r="Q3199" s="70"/>
      <c r="R3199" s="85">
        <v>3177</v>
      </c>
      <c r="S3199" s="64">
        <v>449</v>
      </c>
      <c r="T3199" s="64">
        <v>10</v>
      </c>
      <c r="U3199" s="64">
        <v>454</v>
      </c>
      <c r="V3199" s="64">
        <v>1</v>
      </c>
    </row>
    <row r="3200" spans="6:22" x14ac:dyDescent="0.25">
      <c r="F3200" s="60">
        <v>3178</v>
      </c>
      <c r="G3200" s="69">
        <f t="shared" si="265"/>
        <v>47</v>
      </c>
      <c r="H3200" s="69">
        <f t="shared" si="269"/>
        <v>12</v>
      </c>
      <c r="I3200" s="84">
        <f t="shared" si="266"/>
        <v>570</v>
      </c>
      <c r="J3200" s="60">
        <f t="shared" si="267"/>
        <v>4453</v>
      </c>
      <c r="K3200" s="69">
        <f t="shared" si="268"/>
        <v>71</v>
      </c>
      <c r="L3200"/>
      <c r="M3200" s="85">
        <v>450</v>
      </c>
      <c r="N3200" s="85">
        <v>3177</v>
      </c>
      <c r="O3200" s="85">
        <v>3178</v>
      </c>
      <c r="P3200" s="85">
        <v>10</v>
      </c>
      <c r="Q3200" s="70"/>
      <c r="R3200" s="85">
        <v>3178</v>
      </c>
      <c r="S3200" s="64">
        <v>450</v>
      </c>
      <c r="T3200" s="64">
        <v>10</v>
      </c>
      <c r="U3200" s="64">
        <v>454</v>
      </c>
      <c r="V3200" s="64">
        <v>2</v>
      </c>
    </row>
    <row r="3201" spans="6:22" x14ac:dyDescent="0.25">
      <c r="F3201" s="60">
        <v>3179</v>
      </c>
      <c r="G3201" s="69">
        <f t="shared" si="265"/>
        <v>47</v>
      </c>
      <c r="H3201" s="69">
        <f t="shared" si="269"/>
        <v>12</v>
      </c>
      <c r="I3201" s="84">
        <f t="shared" si="266"/>
        <v>570</v>
      </c>
      <c r="J3201" s="60">
        <f t="shared" si="267"/>
        <v>4453</v>
      </c>
      <c r="K3201" s="69">
        <f t="shared" si="268"/>
        <v>71</v>
      </c>
      <c r="L3201"/>
      <c r="M3201" s="85">
        <v>451</v>
      </c>
      <c r="N3201" s="85">
        <v>3177</v>
      </c>
      <c r="O3201" s="85">
        <v>3179</v>
      </c>
      <c r="P3201" s="85">
        <v>10</v>
      </c>
      <c r="Q3201" s="70"/>
      <c r="R3201" s="85">
        <v>3179</v>
      </c>
      <c r="S3201" s="64">
        <v>451</v>
      </c>
      <c r="T3201" s="64">
        <v>10</v>
      </c>
      <c r="U3201" s="64">
        <v>454</v>
      </c>
      <c r="V3201" s="64">
        <v>3</v>
      </c>
    </row>
    <row r="3202" spans="6:22" x14ac:dyDescent="0.25">
      <c r="F3202" s="60">
        <v>3180</v>
      </c>
      <c r="G3202" s="69">
        <f t="shared" si="265"/>
        <v>47</v>
      </c>
      <c r="H3202" s="69">
        <f t="shared" si="269"/>
        <v>12</v>
      </c>
      <c r="I3202" s="84">
        <f t="shared" si="266"/>
        <v>570</v>
      </c>
      <c r="J3202" s="60">
        <f t="shared" si="267"/>
        <v>4453</v>
      </c>
      <c r="K3202" s="69">
        <f t="shared" si="268"/>
        <v>71</v>
      </c>
      <c r="L3202"/>
      <c r="M3202" s="85">
        <v>452</v>
      </c>
      <c r="N3202" s="85">
        <v>3177</v>
      </c>
      <c r="O3202" s="85">
        <v>3180</v>
      </c>
      <c r="P3202" s="85">
        <v>10</v>
      </c>
      <c r="Q3202" s="70"/>
      <c r="R3202" s="85">
        <v>3180</v>
      </c>
      <c r="S3202" s="64">
        <v>452</v>
      </c>
      <c r="T3202" s="64">
        <v>10</v>
      </c>
      <c r="U3202" s="64">
        <v>454</v>
      </c>
      <c r="V3202" s="64">
        <v>4</v>
      </c>
    </row>
    <row r="3203" spans="6:22" x14ac:dyDescent="0.25">
      <c r="F3203" s="60">
        <v>3181</v>
      </c>
      <c r="G3203" s="69">
        <f t="shared" si="265"/>
        <v>48</v>
      </c>
      <c r="H3203" s="69">
        <f t="shared" si="269"/>
        <v>12</v>
      </c>
      <c r="I3203" s="84">
        <f t="shared" si="266"/>
        <v>578</v>
      </c>
      <c r="J3203" s="60">
        <f t="shared" si="267"/>
        <v>4545</v>
      </c>
      <c r="K3203" s="69">
        <f t="shared" si="268"/>
        <v>71</v>
      </c>
      <c r="L3203"/>
      <c r="M3203" s="85">
        <v>721</v>
      </c>
      <c r="N3203" s="85">
        <v>3177</v>
      </c>
      <c r="O3203" s="85">
        <v>3181</v>
      </c>
      <c r="P3203" s="85">
        <v>16</v>
      </c>
      <c r="Q3203" s="70"/>
      <c r="R3203" s="85">
        <v>3181</v>
      </c>
      <c r="S3203" s="64">
        <v>721</v>
      </c>
      <c r="T3203" s="64">
        <v>16</v>
      </c>
      <c r="U3203" s="64">
        <v>454</v>
      </c>
      <c r="V3203" s="64">
        <v>1</v>
      </c>
    </row>
    <row r="3204" spans="6:22" x14ac:dyDescent="0.25">
      <c r="F3204" s="60">
        <v>3182</v>
      </c>
      <c r="G3204" s="69">
        <f t="shared" si="265"/>
        <v>48</v>
      </c>
      <c r="H3204" s="69">
        <f t="shared" si="269"/>
        <v>12</v>
      </c>
      <c r="I3204" s="84">
        <f t="shared" si="266"/>
        <v>578</v>
      </c>
      <c r="J3204" s="60">
        <f t="shared" si="267"/>
        <v>4545</v>
      </c>
      <c r="K3204" s="69">
        <f t="shared" si="268"/>
        <v>71</v>
      </c>
      <c r="L3204"/>
      <c r="M3204" s="85">
        <v>722</v>
      </c>
      <c r="N3204" s="85">
        <v>3177</v>
      </c>
      <c r="O3204" s="85">
        <v>3182</v>
      </c>
      <c r="P3204" s="85">
        <v>16</v>
      </c>
      <c r="Q3204" s="70"/>
      <c r="R3204" s="85">
        <v>3182</v>
      </c>
      <c r="S3204" s="64">
        <v>722</v>
      </c>
      <c r="T3204" s="64">
        <v>16</v>
      </c>
      <c r="U3204" s="64">
        <v>454</v>
      </c>
      <c r="V3204" s="64">
        <v>2</v>
      </c>
    </row>
    <row r="3205" spans="6:22" x14ac:dyDescent="0.25">
      <c r="F3205" s="60">
        <v>3183</v>
      </c>
      <c r="G3205" s="69">
        <f t="shared" si="265"/>
        <v>48</v>
      </c>
      <c r="H3205" s="69">
        <f t="shared" si="269"/>
        <v>12</v>
      </c>
      <c r="I3205" s="84">
        <f t="shared" si="266"/>
        <v>578</v>
      </c>
      <c r="J3205" s="60">
        <f t="shared" si="267"/>
        <v>4545</v>
      </c>
      <c r="K3205" s="69">
        <f t="shared" si="268"/>
        <v>71</v>
      </c>
      <c r="L3205"/>
      <c r="M3205" s="85">
        <v>723</v>
      </c>
      <c r="N3205" s="85">
        <v>3177</v>
      </c>
      <c r="O3205" s="85">
        <v>3183</v>
      </c>
      <c r="P3205" s="85">
        <v>16</v>
      </c>
      <c r="Q3205" s="70"/>
      <c r="R3205" s="85">
        <v>3183</v>
      </c>
      <c r="S3205" s="64">
        <v>723</v>
      </c>
      <c r="T3205" s="64">
        <v>16</v>
      </c>
      <c r="U3205" s="64">
        <v>454</v>
      </c>
      <c r="V3205" s="64">
        <v>3</v>
      </c>
    </row>
    <row r="3206" spans="6:22" x14ac:dyDescent="0.25">
      <c r="F3206" s="60">
        <v>3184</v>
      </c>
      <c r="G3206" s="69">
        <f t="shared" si="265"/>
        <v>48</v>
      </c>
      <c r="H3206" s="69">
        <f t="shared" si="269"/>
        <v>12</v>
      </c>
      <c r="I3206" s="84">
        <f t="shared" si="266"/>
        <v>578</v>
      </c>
      <c r="J3206" s="60">
        <f t="shared" si="267"/>
        <v>4545</v>
      </c>
      <c r="K3206" s="69">
        <f t="shared" si="268"/>
        <v>71</v>
      </c>
      <c r="L3206"/>
      <c r="M3206" s="85">
        <v>724</v>
      </c>
      <c r="N3206" s="85">
        <v>3177</v>
      </c>
      <c r="O3206" s="85">
        <v>3184</v>
      </c>
      <c r="P3206" s="85">
        <v>16</v>
      </c>
      <c r="Q3206" s="70"/>
      <c r="R3206" s="85">
        <v>3184</v>
      </c>
      <c r="S3206" s="64">
        <v>724</v>
      </c>
      <c r="T3206" s="64">
        <v>16</v>
      </c>
      <c r="U3206" s="64">
        <v>454</v>
      </c>
      <c r="V3206" s="64">
        <v>4</v>
      </c>
    </row>
    <row r="3207" spans="6:22" x14ac:dyDescent="0.25">
      <c r="F3207" s="60">
        <v>3185</v>
      </c>
      <c r="G3207" s="69">
        <f t="shared" si="265"/>
        <v>49</v>
      </c>
      <c r="H3207" s="69">
        <f t="shared" si="269"/>
        <v>12</v>
      </c>
      <c r="I3207" s="84">
        <f t="shared" si="266"/>
        <v>586</v>
      </c>
      <c r="J3207" s="60">
        <f t="shared" si="267"/>
        <v>4637</v>
      </c>
      <c r="K3207" s="69">
        <f t="shared" si="268"/>
        <v>71</v>
      </c>
      <c r="L3207"/>
      <c r="M3207" s="85">
        <v>1517</v>
      </c>
      <c r="N3207" s="85">
        <v>3177</v>
      </c>
      <c r="O3207" s="85">
        <v>3185</v>
      </c>
      <c r="P3207" s="85">
        <v>34</v>
      </c>
      <c r="Q3207" s="70"/>
      <c r="R3207" s="85">
        <v>3185</v>
      </c>
      <c r="S3207" s="64">
        <v>1517</v>
      </c>
      <c r="T3207" s="64">
        <v>34</v>
      </c>
      <c r="U3207" s="64">
        <v>454</v>
      </c>
      <c r="V3207" s="64">
        <v>1</v>
      </c>
    </row>
    <row r="3208" spans="6:22" x14ac:dyDescent="0.25">
      <c r="F3208" s="60">
        <v>3186</v>
      </c>
      <c r="G3208" s="69">
        <f t="shared" si="265"/>
        <v>49</v>
      </c>
      <c r="H3208" s="69">
        <f t="shared" si="269"/>
        <v>12</v>
      </c>
      <c r="I3208" s="84">
        <f t="shared" si="266"/>
        <v>586</v>
      </c>
      <c r="J3208" s="60">
        <f t="shared" si="267"/>
        <v>4637</v>
      </c>
      <c r="K3208" s="69">
        <f t="shared" si="268"/>
        <v>71</v>
      </c>
      <c r="L3208"/>
      <c r="M3208" s="85">
        <v>1518</v>
      </c>
      <c r="N3208" s="85">
        <v>3177</v>
      </c>
      <c r="O3208" s="85">
        <v>3186</v>
      </c>
      <c r="P3208" s="85">
        <v>34</v>
      </c>
      <c r="Q3208" s="70"/>
      <c r="R3208" s="85">
        <v>3186</v>
      </c>
      <c r="S3208" s="64">
        <v>1518</v>
      </c>
      <c r="T3208" s="64">
        <v>34</v>
      </c>
      <c r="U3208" s="64">
        <v>454</v>
      </c>
      <c r="V3208" s="64">
        <v>2</v>
      </c>
    </row>
    <row r="3209" spans="6:22" x14ac:dyDescent="0.25">
      <c r="F3209" s="60">
        <v>3187</v>
      </c>
      <c r="G3209" s="69">
        <f t="shared" si="265"/>
        <v>49</v>
      </c>
      <c r="H3209" s="69">
        <f t="shared" si="269"/>
        <v>12</v>
      </c>
      <c r="I3209" s="84">
        <f t="shared" si="266"/>
        <v>586</v>
      </c>
      <c r="J3209" s="60">
        <f t="shared" si="267"/>
        <v>4637</v>
      </c>
      <c r="K3209" s="69">
        <f t="shared" si="268"/>
        <v>71</v>
      </c>
      <c r="L3209"/>
      <c r="M3209" s="85">
        <v>1519</v>
      </c>
      <c r="N3209" s="85">
        <v>3177</v>
      </c>
      <c r="O3209" s="85">
        <v>3187</v>
      </c>
      <c r="P3209" s="85">
        <v>34</v>
      </c>
      <c r="Q3209" s="70"/>
      <c r="R3209" s="85">
        <v>3187</v>
      </c>
      <c r="S3209" s="64">
        <v>1519</v>
      </c>
      <c r="T3209" s="64">
        <v>34</v>
      </c>
      <c r="U3209" s="64">
        <v>454</v>
      </c>
      <c r="V3209" s="64">
        <v>3</v>
      </c>
    </row>
    <row r="3210" spans="6:22" x14ac:dyDescent="0.25">
      <c r="F3210" s="60">
        <v>3188</v>
      </c>
      <c r="G3210" s="69">
        <f t="shared" si="265"/>
        <v>49</v>
      </c>
      <c r="H3210" s="69">
        <f t="shared" si="269"/>
        <v>12</v>
      </c>
      <c r="I3210" s="84">
        <f t="shared" si="266"/>
        <v>586</v>
      </c>
      <c r="J3210" s="60">
        <f t="shared" si="267"/>
        <v>4637</v>
      </c>
      <c r="K3210" s="69">
        <f t="shared" si="268"/>
        <v>71</v>
      </c>
      <c r="L3210"/>
      <c r="M3210" s="85">
        <v>1520</v>
      </c>
      <c r="N3210" s="85">
        <v>3177</v>
      </c>
      <c r="O3210" s="85">
        <v>3188</v>
      </c>
      <c r="P3210" s="85">
        <v>34</v>
      </c>
      <c r="Q3210" s="70"/>
      <c r="R3210" s="85">
        <v>3188</v>
      </c>
      <c r="S3210" s="64">
        <v>1520</v>
      </c>
      <c r="T3210" s="64">
        <v>34</v>
      </c>
      <c r="U3210" s="64">
        <v>454</v>
      </c>
      <c r="V3210" s="64">
        <v>4</v>
      </c>
    </row>
    <row r="3211" spans="6:22" x14ac:dyDescent="0.25">
      <c r="F3211" s="60">
        <v>3189</v>
      </c>
      <c r="G3211" s="69">
        <f t="shared" ref="G3211:G3274" si="270">G3207+1</f>
        <v>50</v>
      </c>
      <c r="H3211" s="69">
        <f t="shared" si="269"/>
        <v>12</v>
      </c>
      <c r="I3211" s="84">
        <f t="shared" si="266"/>
        <v>594</v>
      </c>
      <c r="J3211" s="60">
        <f t="shared" si="267"/>
        <v>4729</v>
      </c>
      <c r="K3211" s="69">
        <f t="shared" si="268"/>
        <v>71</v>
      </c>
      <c r="L3211"/>
      <c r="M3211" s="85">
        <v>1789</v>
      </c>
      <c r="N3211" s="85">
        <v>3177</v>
      </c>
      <c r="O3211" s="85">
        <v>3189</v>
      </c>
      <c r="P3211" s="85">
        <v>40</v>
      </c>
      <c r="Q3211" s="70"/>
      <c r="R3211" s="85">
        <v>3189</v>
      </c>
      <c r="S3211" s="64">
        <v>1789</v>
      </c>
      <c r="T3211" s="64">
        <v>40</v>
      </c>
      <c r="U3211" s="64">
        <v>454</v>
      </c>
      <c r="V3211" s="64">
        <v>1</v>
      </c>
    </row>
    <row r="3212" spans="6:22" x14ac:dyDescent="0.25">
      <c r="F3212" s="60">
        <v>3190</v>
      </c>
      <c r="G3212" s="69">
        <f t="shared" si="270"/>
        <v>50</v>
      </c>
      <c r="H3212" s="69">
        <f t="shared" si="269"/>
        <v>12</v>
      </c>
      <c r="I3212" s="84">
        <f t="shared" si="266"/>
        <v>594</v>
      </c>
      <c r="J3212" s="60">
        <f t="shared" si="267"/>
        <v>4729</v>
      </c>
      <c r="K3212" s="69">
        <f t="shared" si="268"/>
        <v>71</v>
      </c>
      <c r="L3212"/>
      <c r="M3212" s="85">
        <v>1790</v>
      </c>
      <c r="N3212" s="85">
        <v>3177</v>
      </c>
      <c r="O3212" s="85">
        <v>3190</v>
      </c>
      <c r="P3212" s="85">
        <v>40</v>
      </c>
      <c r="Q3212" s="70"/>
      <c r="R3212" s="85">
        <v>3190</v>
      </c>
      <c r="S3212" s="64">
        <v>1790</v>
      </c>
      <c r="T3212" s="64">
        <v>40</v>
      </c>
      <c r="U3212" s="64">
        <v>454</v>
      </c>
      <c r="V3212" s="64">
        <v>2</v>
      </c>
    </row>
    <row r="3213" spans="6:22" x14ac:dyDescent="0.25">
      <c r="F3213" s="60">
        <v>3191</v>
      </c>
      <c r="G3213" s="69">
        <f t="shared" si="270"/>
        <v>50</v>
      </c>
      <c r="H3213" s="69">
        <f t="shared" si="269"/>
        <v>12</v>
      </c>
      <c r="I3213" s="84">
        <f t="shared" si="266"/>
        <v>594</v>
      </c>
      <c r="J3213" s="60">
        <f t="shared" si="267"/>
        <v>4729</v>
      </c>
      <c r="K3213" s="69">
        <f t="shared" si="268"/>
        <v>71</v>
      </c>
      <c r="L3213"/>
      <c r="M3213" s="85">
        <v>1791</v>
      </c>
      <c r="N3213" s="85">
        <v>3177</v>
      </c>
      <c r="O3213" s="85">
        <v>3191</v>
      </c>
      <c r="P3213" s="85">
        <v>40</v>
      </c>
      <c r="Q3213" s="70"/>
      <c r="R3213" s="85">
        <v>3191</v>
      </c>
      <c r="S3213" s="64">
        <v>1791</v>
      </c>
      <c r="T3213" s="64">
        <v>40</v>
      </c>
      <c r="U3213" s="64">
        <v>454</v>
      </c>
      <c r="V3213" s="64">
        <v>3</v>
      </c>
    </row>
    <row r="3214" spans="6:22" x14ac:dyDescent="0.25">
      <c r="F3214" s="60">
        <v>3192</v>
      </c>
      <c r="G3214" s="69">
        <f t="shared" si="270"/>
        <v>50</v>
      </c>
      <c r="H3214" s="69">
        <f t="shared" si="269"/>
        <v>12</v>
      </c>
      <c r="I3214" s="84">
        <f t="shared" si="266"/>
        <v>594</v>
      </c>
      <c r="J3214" s="60">
        <f t="shared" si="267"/>
        <v>4729</v>
      </c>
      <c r="K3214" s="69">
        <f t="shared" si="268"/>
        <v>71</v>
      </c>
      <c r="L3214"/>
      <c r="M3214" s="85">
        <v>1792</v>
      </c>
      <c r="N3214" s="85">
        <v>3177</v>
      </c>
      <c r="O3214" s="85">
        <v>3192</v>
      </c>
      <c r="P3214" s="85">
        <v>40</v>
      </c>
      <c r="Q3214" s="70"/>
      <c r="R3214" s="85">
        <v>3192</v>
      </c>
      <c r="S3214" s="64">
        <v>1792</v>
      </c>
      <c r="T3214" s="64">
        <v>40</v>
      </c>
      <c r="U3214" s="64">
        <v>454</v>
      </c>
      <c r="V3214" s="64">
        <v>4</v>
      </c>
    </row>
    <row r="3215" spans="6:22" x14ac:dyDescent="0.25">
      <c r="F3215" s="60">
        <v>3193</v>
      </c>
      <c r="G3215" s="69">
        <f t="shared" si="270"/>
        <v>51</v>
      </c>
      <c r="H3215" s="69">
        <f t="shared" si="269"/>
        <v>12</v>
      </c>
      <c r="I3215" s="84">
        <f t="shared" si="266"/>
        <v>602</v>
      </c>
      <c r="J3215" s="60">
        <f t="shared" si="267"/>
        <v>4825</v>
      </c>
      <c r="K3215" s="69">
        <f t="shared" si="268"/>
        <v>71</v>
      </c>
      <c r="L3215"/>
      <c r="M3215" s="85">
        <v>2585</v>
      </c>
      <c r="N3215" s="85">
        <v>3177</v>
      </c>
      <c r="O3215" s="85">
        <v>3193</v>
      </c>
      <c r="P3215" s="85">
        <v>58</v>
      </c>
      <c r="Q3215" s="70"/>
      <c r="R3215" s="85">
        <v>3193</v>
      </c>
      <c r="S3215" s="64">
        <v>2585</v>
      </c>
      <c r="T3215" s="64">
        <v>58</v>
      </c>
      <c r="U3215" s="64">
        <v>454</v>
      </c>
      <c r="V3215" s="64">
        <v>1</v>
      </c>
    </row>
    <row r="3216" spans="6:22" x14ac:dyDescent="0.25">
      <c r="F3216" s="60">
        <v>3194</v>
      </c>
      <c r="G3216" s="69">
        <f t="shared" si="270"/>
        <v>51</v>
      </c>
      <c r="H3216" s="69">
        <f t="shared" si="269"/>
        <v>12</v>
      </c>
      <c r="I3216" s="84">
        <f t="shared" si="266"/>
        <v>602</v>
      </c>
      <c r="J3216" s="60">
        <f t="shared" si="267"/>
        <v>4825</v>
      </c>
      <c r="K3216" s="69">
        <f t="shared" si="268"/>
        <v>71</v>
      </c>
      <c r="L3216"/>
      <c r="M3216" s="85">
        <v>2586</v>
      </c>
      <c r="N3216" s="85">
        <v>3177</v>
      </c>
      <c r="O3216" s="85">
        <v>3194</v>
      </c>
      <c r="P3216" s="85">
        <v>58</v>
      </c>
      <c r="Q3216" s="70"/>
      <c r="R3216" s="85">
        <v>3194</v>
      </c>
      <c r="S3216" s="64">
        <v>2586</v>
      </c>
      <c r="T3216" s="64">
        <v>58</v>
      </c>
      <c r="U3216" s="64">
        <v>454</v>
      </c>
      <c r="V3216" s="64">
        <v>2</v>
      </c>
    </row>
    <row r="3217" spans="6:22" x14ac:dyDescent="0.25">
      <c r="F3217" s="60">
        <v>3195</v>
      </c>
      <c r="G3217" s="69">
        <f t="shared" si="270"/>
        <v>51</v>
      </c>
      <c r="H3217" s="69">
        <f t="shared" si="269"/>
        <v>12</v>
      </c>
      <c r="I3217" s="84">
        <f t="shared" si="266"/>
        <v>602</v>
      </c>
      <c r="J3217" s="60">
        <f t="shared" si="267"/>
        <v>4825</v>
      </c>
      <c r="K3217" s="69">
        <f t="shared" si="268"/>
        <v>71</v>
      </c>
      <c r="L3217"/>
      <c r="M3217" s="85">
        <v>2587</v>
      </c>
      <c r="N3217" s="85">
        <v>3177</v>
      </c>
      <c r="O3217" s="85">
        <v>3195</v>
      </c>
      <c r="P3217" s="85">
        <v>58</v>
      </c>
      <c r="Q3217" s="70"/>
      <c r="R3217" s="85">
        <v>3195</v>
      </c>
      <c r="S3217" s="64">
        <v>2587</v>
      </c>
      <c r="T3217" s="64">
        <v>58</v>
      </c>
      <c r="U3217" s="64">
        <v>454</v>
      </c>
      <c r="V3217" s="64">
        <v>3</v>
      </c>
    </row>
    <row r="3218" spans="6:22" x14ac:dyDescent="0.25">
      <c r="F3218" s="60">
        <v>3196</v>
      </c>
      <c r="G3218" s="69">
        <f t="shared" si="270"/>
        <v>51</v>
      </c>
      <c r="H3218" s="69">
        <f t="shared" si="269"/>
        <v>12</v>
      </c>
      <c r="I3218" s="84">
        <f t="shared" si="266"/>
        <v>602</v>
      </c>
      <c r="J3218" s="60">
        <f t="shared" si="267"/>
        <v>4825</v>
      </c>
      <c r="K3218" s="69">
        <f t="shared" si="268"/>
        <v>71</v>
      </c>
      <c r="L3218"/>
      <c r="M3218" s="85">
        <v>2588</v>
      </c>
      <c r="N3218" s="85">
        <v>3177</v>
      </c>
      <c r="O3218" s="85">
        <v>3196</v>
      </c>
      <c r="P3218" s="85">
        <v>58</v>
      </c>
      <c r="Q3218" s="70"/>
      <c r="R3218" s="85">
        <v>3196</v>
      </c>
      <c r="S3218" s="64">
        <v>2588</v>
      </c>
      <c r="T3218" s="64">
        <v>58</v>
      </c>
      <c r="U3218" s="64">
        <v>454</v>
      </c>
      <c r="V3218" s="64">
        <v>4</v>
      </c>
    </row>
    <row r="3219" spans="6:22" x14ac:dyDescent="0.25">
      <c r="F3219" s="60">
        <v>3197</v>
      </c>
      <c r="G3219" s="69">
        <f t="shared" si="270"/>
        <v>52</v>
      </c>
      <c r="H3219" s="69">
        <f t="shared" si="269"/>
        <v>12</v>
      </c>
      <c r="I3219" s="84">
        <f t="shared" si="266"/>
        <v>610</v>
      </c>
      <c r="J3219" s="60">
        <f t="shared" si="267"/>
        <v>4921</v>
      </c>
      <c r="K3219" s="69">
        <f t="shared" si="268"/>
        <v>71</v>
      </c>
      <c r="L3219"/>
      <c r="M3219" s="85">
        <v>2857</v>
      </c>
      <c r="N3219" s="85">
        <v>3177</v>
      </c>
      <c r="O3219" s="85">
        <v>3197</v>
      </c>
      <c r="P3219" s="85">
        <v>64</v>
      </c>
      <c r="Q3219" s="70"/>
      <c r="R3219" s="85">
        <v>3197</v>
      </c>
      <c r="S3219" s="64">
        <v>2857</v>
      </c>
      <c r="T3219" s="64">
        <v>64</v>
      </c>
      <c r="U3219" s="64">
        <v>454</v>
      </c>
      <c r="V3219" s="64">
        <v>1</v>
      </c>
    </row>
    <row r="3220" spans="6:22" x14ac:dyDescent="0.25">
      <c r="F3220" s="60">
        <v>3198</v>
      </c>
      <c r="G3220" s="69">
        <f t="shared" si="270"/>
        <v>52</v>
      </c>
      <c r="H3220" s="69">
        <f t="shared" si="269"/>
        <v>12</v>
      </c>
      <c r="I3220" s="84">
        <f t="shared" si="266"/>
        <v>610</v>
      </c>
      <c r="J3220" s="60">
        <f t="shared" si="267"/>
        <v>4921</v>
      </c>
      <c r="K3220" s="69">
        <f t="shared" si="268"/>
        <v>71</v>
      </c>
      <c r="L3220"/>
      <c r="M3220" s="85">
        <v>2858</v>
      </c>
      <c r="N3220" s="85">
        <v>3177</v>
      </c>
      <c r="O3220" s="85">
        <v>3198</v>
      </c>
      <c r="P3220" s="85">
        <v>64</v>
      </c>
      <c r="Q3220" s="70"/>
      <c r="R3220" s="85">
        <v>3198</v>
      </c>
      <c r="S3220" s="64">
        <v>2858</v>
      </c>
      <c r="T3220" s="64">
        <v>64</v>
      </c>
      <c r="U3220" s="64">
        <v>454</v>
      </c>
      <c r="V3220" s="64">
        <v>2</v>
      </c>
    </row>
    <row r="3221" spans="6:22" x14ac:dyDescent="0.25">
      <c r="F3221" s="60">
        <v>3199</v>
      </c>
      <c r="G3221" s="69">
        <f t="shared" si="270"/>
        <v>52</v>
      </c>
      <c r="H3221" s="69">
        <f t="shared" si="269"/>
        <v>12</v>
      </c>
      <c r="I3221" s="84">
        <f t="shared" si="266"/>
        <v>610</v>
      </c>
      <c r="J3221" s="60">
        <f t="shared" si="267"/>
        <v>4921</v>
      </c>
      <c r="K3221" s="69">
        <f t="shared" si="268"/>
        <v>71</v>
      </c>
      <c r="L3221"/>
      <c r="M3221" s="85">
        <v>2859</v>
      </c>
      <c r="N3221" s="85">
        <v>3177</v>
      </c>
      <c r="O3221" s="85">
        <v>3199</v>
      </c>
      <c r="P3221" s="85">
        <v>64</v>
      </c>
      <c r="Q3221" s="70"/>
      <c r="R3221" s="85">
        <v>3199</v>
      </c>
      <c r="S3221" s="64">
        <v>2859</v>
      </c>
      <c r="T3221" s="64">
        <v>64</v>
      </c>
      <c r="U3221" s="64">
        <v>454</v>
      </c>
      <c r="V3221" s="64">
        <v>3</v>
      </c>
    </row>
    <row r="3222" spans="6:22" x14ac:dyDescent="0.25">
      <c r="F3222" s="60">
        <v>3200</v>
      </c>
      <c r="G3222" s="69">
        <f t="shared" si="270"/>
        <v>52</v>
      </c>
      <c r="H3222" s="69">
        <f t="shared" si="269"/>
        <v>12</v>
      </c>
      <c r="I3222" s="84">
        <f t="shared" si="266"/>
        <v>610</v>
      </c>
      <c r="J3222" s="60">
        <f t="shared" si="267"/>
        <v>4921</v>
      </c>
      <c r="K3222" s="69">
        <f t="shared" si="268"/>
        <v>71</v>
      </c>
      <c r="L3222"/>
      <c r="M3222" s="85">
        <v>2860</v>
      </c>
      <c r="N3222" s="85">
        <v>3177</v>
      </c>
      <c r="O3222" s="85">
        <v>3200</v>
      </c>
      <c r="P3222" s="85">
        <v>64</v>
      </c>
      <c r="Q3222" s="70"/>
      <c r="R3222" s="85">
        <v>3200</v>
      </c>
      <c r="S3222" s="64">
        <v>2860</v>
      </c>
      <c r="T3222" s="64">
        <v>64</v>
      </c>
      <c r="U3222" s="64">
        <v>454</v>
      </c>
      <c r="V3222" s="64">
        <v>4</v>
      </c>
    </row>
    <row r="3223" spans="6:22" x14ac:dyDescent="0.25">
      <c r="F3223" s="60">
        <v>3201</v>
      </c>
      <c r="G3223" s="69">
        <f t="shared" si="270"/>
        <v>53</v>
      </c>
      <c r="H3223" s="69">
        <f t="shared" si="269"/>
        <v>12</v>
      </c>
      <c r="I3223" s="84">
        <f t="shared" ref="I3223:I3286" si="271">VLOOKUP(G3223,$A$23:$C$90,2,0)+VLOOKUP(H3223,$A$23:$C$90,3,0)</f>
        <v>618</v>
      </c>
      <c r="J3223" s="60">
        <f t="shared" si="267"/>
        <v>5017</v>
      </c>
      <c r="K3223" s="69">
        <f t="shared" si="268"/>
        <v>71</v>
      </c>
      <c r="L3223"/>
      <c r="M3223" s="85">
        <v>4197</v>
      </c>
      <c r="N3223" s="85">
        <v>3201</v>
      </c>
      <c r="O3223" s="85">
        <v>3201</v>
      </c>
      <c r="P3223" s="85">
        <v>93</v>
      </c>
      <c r="Q3223" s="70"/>
      <c r="R3223" s="85">
        <v>3201</v>
      </c>
      <c r="S3223" s="64">
        <v>4197</v>
      </c>
      <c r="T3223" s="64">
        <v>93</v>
      </c>
      <c r="U3223" s="64">
        <v>455</v>
      </c>
      <c r="V3223" s="64">
        <v>1</v>
      </c>
    </row>
    <row r="3224" spans="6:22" x14ac:dyDescent="0.25">
      <c r="F3224" s="60">
        <v>3202</v>
      </c>
      <c r="G3224" s="69">
        <f t="shared" si="270"/>
        <v>53</v>
      </c>
      <c r="H3224" s="69">
        <f t="shared" si="269"/>
        <v>12</v>
      </c>
      <c r="I3224" s="84">
        <f t="shared" si="271"/>
        <v>618</v>
      </c>
      <c r="J3224" s="60">
        <f t="shared" ref="J3224:J3287" si="272">RANK(I3224,$I$23:$I$6550,1)</f>
        <v>5017</v>
      </c>
      <c r="K3224" s="69">
        <f t="shared" ref="K3224:K3287" si="273">LOOKUP(F3224,$X$23:$X$191,$Y$23:$Y$191)</f>
        <v>71</v>
      </c>
      <c r="L3224"/>
      <c r="M3224" s="85">
        <v>4198</v>
      </c>
      <c r="N3224" s="85">
        <v>3201</v>
      </c>
      <c r="O3224" s="85">
        <v>3202</v>
      </c>
      <c r="P3224" s="85">
        <v>93</v>
      </c>
      <c r="Q3224" s="70"/>
      <c r="R3224" s="85">
        <v>3202</v>
      </c>
      <c r="S3224" s="64">
        <v>4198</v>
      </c>
      <c r="T3224" s="64">
        <v>93</v>
      </c>
      <c r="U3224" s="64">
        <v>455</v>
      </c>
      <c r="V3224" s="64">
        <v>2</v>
      </c>
    </row>
    <row r="3225" spans="6:22" x14ac:dyDescent="0.25">
      <c r="F3225" s="60">
        <v>3203</v>
      </c>
      <c r="G3225" s="69">
        <f t="shared" si="270"/>
        <v>53</v>
      </c>
      <c r="H3225" s="69">
        <f t="shared" si="269"/>
        <v>12</v>
      </c>
      <c r="I3225" s="84">
        <f t="shared" si="271"/>
        <v>618</v>
      </c>
      <c r="J3225" s="60">
        <f t="shared" si="272"/>
        <v>5017</v>
      </c>
      <c r="K3225" s="69">
        <f t="shared" si="273"/>
        <v>71</v>
      </c>
      <c r="L3225"/>
      <c r="M3225" s="85">
        <v>4199</v>
      </c>
      <c r="N3225" s="85">
        <v>3201</v>
      </c>
      <c r="O3225" s="85">
        <v>3203</v>
      </c>
      <c r="P3225" s="85">
        <v>93</v>
      </c>
      <c r="Q3225" s="70"/>
      <c r="R3225" s="85">
        <v>3203</v>
      </c>
      <c r="S3225" s="64">
        <v>4199</v>
      </c>
      <c r="T3225" s="64">
        <v>93</v>
      </c>
      <c r="U3225" s="64">
        <v>455</v>
      </c>
      <c r="V3225" s="64">
        <v>3</v>
      </c>
    </row>
    <row r="3226" spans="6:22" x14ac:dyDescent="0.25">
      <c r="F3226" s="60">
        <v>3204</v>
      </c>
      <c r="G3226" s="69">
        <f t="shared" si="270"/>
        <v>53</v>
      </c>
      <c r="H3226" s="69">
        <f t="shared" si="269"/>
        <v>12</v>
      </c>
      <c r="I3226" s="84">
        <f t="shared" si="271"/>
        <v>618</v>
      </c>
      <c r="J3226" s="60">
        <f t="shared" si="272"/>
        <v>5017</v>
      </c>
      <c r="K3226" s="69">
        <f t="shared" si="273"/>
        <v>71</v>
      </c>
      <c r="L3226"/>
      <c r="M3226" s="85">
        <v>4200</v>
      </c>
      <c r="N3226" s="85">
        <v>3201</v>
      </c>
      <c r="O3226" s="85">
        <v>3204</v>
      </c>
      <c r="P3226" s="85">
        <v>93</v>
      </c>
      <c r="Q3226" s="70"/>
      <c r="R3226" s="85">
        <v>3204</v>
      </c>
      <c r="S3226" s="64">
        <v>4200</v>
      </c>
      <c r="T3226" s="64">
        <v>93</v>
      </c>
      <c r="U3226" s="64">
        <v>455</v>
      </c>
      <c r="V3226" s="64">
        <v>4</v>
      </c>
    </row>
    <row r="3227" spans="6:22" x14ac:dyDescent="0.25">
      <c r="F3227" s="60">
        <v>3205</v>
      </c>
      <c r="G3227" s="69">
        <f t="shared" si="270"/>
        <v>54</v>
      </c>
      <c r="H3227" s="69">
        <f t="shared" si="269"/>
        <v>12</v>
      </c>
      <c r="I3227" s="84">
        <f t="shared" si="271"/>
        <v>626</v>
      </c>
      <c r="J3227" s="60">
        <f t="shared" si="272"/>
        <v>5113</v>
      </c>
      <c r="K3227" s="69">
        <f t="shared" si="273"/>
        <v>71</v>
      </c>
      <c r="L3227"/>
      <c r="M3227" s="85">
        <v>4469</v>
      </c>
      <c r="N3227" s="85">
        <v>3201</v>
      </c>
      <c r="O3227" s="85">
        <v>3205</v>
      </c>
      <c r="P3227" s="85">
        <v>99</v>
      </c>
      <c r="Q3227" s="70"/>
      <c r="R3227" s="85">
        <v>3205</v>
      </c>
      <c r="S3227" s="64">
        <v>4469</v>
      </c>
      <c r="T3227" s="64">
        <v>99</v>
      </c>
      <c r="U3227" s="64">
        <v>455</v>
      </c>
      <c r="V3227" s="64">
        <v>1</v>
      </c>
    </row>
    <row r="3228" spans="6:22" x14ac:dyDescent="0.25">
      <c r="F3228" s="60">
        <v>3206</v>
      </c>
      <c r="G3228" s="69">
        <f t="shared" si="270"/>
        <v>54</v>
      </c>
      <c r="H3228" s="69">
        <f t="shared" si="269"/>
        <v>12</v>
      </c>
      <c r="I3228" s="84">
        <f t="shared" si="271"/>
        <v>626</v>
      </c>
      <c r="J3228" s="60">
        <f t="shared" si="272"/>
        <v>5113</v>
      </c>
      <c r="K3228" s="69">
        <f t="shared" si="273"/>
        <v>71</v>
      </c>
      <c r="L3228"/>
      <c r="M3228" s="85">
        <v>4470</v>
      </c>
      <c r="N3228" s="85">
        <v>3201</v>
      </c>
      <c r="O3228" s="85">
        <v>3206</v>
      </c>
      <c r="P3228" s="85">
        <v>99</v>
      </c>
      <c r="Q3228" s="70"/>
      <c r="R3228" s="85">
        <v>3206</v>
      </c>
      <c r="S3228" s="64">
        <v>4470</v>
      </c>
      <c r="T3228" s="64">
        <v>99</v>
      </c>
      <c r="U3228" s="64">
        <v>455</v>
      </c>
      <c r="V3228" s="64">
        <v>2</v>
      </c>
    </row>
    <row r="3229" spans="6:22" x14ac:dyDescent="0.25">
      <c r="F3229" s="60">
        <v>3207</v>
      </c>
      <c r="G3229" s="69">
        <f t="shared" si="270"/>
        <v>54</v>
      </c>
      <c r="H3229" s="69">
        <f t="shared" si="269"/>
        <v>12</v>
      </c>
      <c r="I3229" s="84">
        <f t="shared" si="271"/>
        <v>626</v>
      </c>
      <c r="J3229" s="60">
        <f t="shared" si="272"/>
        <v>5113</v>
      </c>
      <c r="K3229" s="69">
        <f t="shared" si="273"/>
        <v>71</v>
      </c>
      <c r="L3229"/>
      <c r="M3229" s="85">
        <v>4471</v>
      </c>
      <c r="N3229" s="85">
        <v>3201</v>
      </c>
      <c r="O3229" s="85">
        <v>3207</v>
      </c>
      <c r="P3229" s="85">
        <v>99</v>
      </c>
      <c r="Q3229" s="70"/>
      <c r="R3229" s="85">
        <v>3207</v>
      </c>
      <c r="S3229" s="64">
        <v>4471</v>
      </c>
      <c r="T3229" s="64">
        <v>99</v>
      </c>
      <c r="U3229" s="64">
        <v>455</v>
      </c>
      <c r="V3229" s="64">
        <v>3</v>
      </c>
    </row>
    <row r="3230" spans="6:22" x14ac:dyDescent="0.25">
      <c r="F3230" s="60">
        <v>3208</v>
      </c>
      <c r="G3230" s="69">
        <f t="shared" si="270"/>
        <v>54</v>
      </c>
      <c r="H3230" s="69">
        <f t="shared" si="269"/>
        <v>12</v>
      </c>
      <c r="I3230" s="84">
        <f t="shared" si="271"/>
        <v>626</v>
      </c>
      <c r="J3230" s="60">
        <f t="shared" si="272"/>
        <v>5113</v>
      </c>
      <c r="K3230" s="69">
        <f t="shared" si="273"/>
        <v>71</v>
      </c>
      <c r="L3230"/>
      <c r="M3230" s="85">
        <v>4472</v>
      </c>
      <c r="N3230" s="85">
        <v>3201</v>
      </c>
      <c r="O3230" s="85">
        <v>3208</v>
      </c>
      <c r="P3230" s="85">
        <v>99</v>
      </c>
      <c r="Q3230" s="70"/>
      <c r="R3230" s="85">
        <v>3208</v>
      </c>
      <c r="S3230" s="64">
        <v>4472</v>
      </c>
      <c r="T3230" s="64">
        <v>99</v>
      </c>
      <c r="U3230" s="64">
        <v>455</v>
      </c>
      <c r="V3230" s="64">
        <v>4</v>
      </c>
    </row>
    <row r="3231" spans="6:22" x14ac:dyDescent="0.25">
      <c r="F3231" s="60">
        <v>3209</v>
      </c>
      <c r="G3231" s="69">
        <f t="shared" si="270"/>
        <v>55</v>
      </c>
      <c r="H3231" s="69">
        <f t="shared" si="269"/>
        <v>12</v>
      </c>
      <c r="I3231" s="84">
        <f t="shared" si="271"/>
        <v>634</v>
      </c>
      <c r="J3231" s="60">
        <f t="shared" si="272"/>
        <v>5205</v>
      </c>
      <c r="K3231" s="69">
        <f t="shared" si="273"/>
        <v>71</v>
      </c>
      <c r="L3231"/>
      <c r="M3231" s="85">
        <v>5265</v>
      </c>
      <c r="N3231" s="85">
        <v>3201</v>
      </c>
      <c r="O3231" s="85">
        <v>3209</v>
      </c>
      <c r="P3231" s="85">
        <v>116</v>
      </c>
      <c r="Q3231" s="70"/>
      <c r="R3231" s="85">
        <v>3209</v>
      </c>
      <c r="S3231" s="64">
        <v>5265</v>
      </c>
      <c r="T3231" s="64">
        <v>117</v>
      </c>
      <c r="U3231" s="64">
        <v>455</v>
      </c>
      <c r="V3231" s="64">
        <v>1</v>
      </c>
    </row>
    <row r="3232" spans="6:22" x14ac:dyDescent="0.25">
      <c r="F3232" s="60">
        <v>3210</v>
      </c>
      <c r="G3232" s="69">
        <f t="shared" si="270"/>
        <v>55</v>
      </c>
      <c r="H3232" s="69">
        <f t="shared" si="269"/>
        <v>12</v>
      </c>
      <c r="I3232" s="84">
        <f t="shared" si="271"/>
        <v>634</v>
      </c>
      <c r="J3232" s="60">
        <f t="shared" si="272"/>
        <v>5205</v>
      </c>
      <c r="K3232" s="69">
        <f t="shared" si="273"/>
        <v>71</v>
      </c>
      <c r="L3232"/>
      <c r="M3232" s="85">
        <v>5266</v>
      </c>
      <c r="N3232" s="85">
        <v>3201</v>
      </c>
      <c r="O3232" s="85">
        <v>3210</v>
      </c>
      <c r="P3232" s="85">
        <v>116</v>
      </c>
      <c r="Q3232" s="70"/>
      <c r="R3232" s="85">
        <v>3210</v>
      </c>
      <c r="S3232" s="64">
        <v>5266</v>
      </c>
      <c r="T3232" s="64">
        <v>117</v>
      </c>
      <c r="U3232" s="64">
        <v>455</v>
      </c>
      <c r="V3232" s="64">
        <v>2</v>
      </c>
    </row>
    <row r="3233" spans="6:22" x14ac:dyDescent="0.25">
      <c r="F3233" s="60">
        <v>3211</v>
      </c>
      <c r="G3233" s="69">
        <f t="shared" si="270"/>
        <v>55</v>
      </c>
      <c r="H3233" s="69">
        <f t="shared" si="269"/>
        <v>12</v>
      </c>
      <c r="I3233" s="84">
        <f t="shared" si="271"/>
        <v>634</v>
      </c>
      <c r="J3233" s="60">
        <f t="shared" si="272"/>
        <v>5205</v>
      </c>
      <c r="K3233" s="69">
        <f t="shared" si="273"/>
        <v>71</v>
      </c>
      <c r="L3233"/>
      <c r="M3233" s="85">
        <v>5267</v>
      </c>
      <c r="N3233" s="85">
        <v>3201</v>
      </c>
      <c r="O3233" s="85">
        <v>3211</v>
      </c>
      <c r="P3233" s="85">
        <v>116</v>
      </c>
      <c r="Q3233" s="70"/>
      <c r="R3233" s="85">
        <v>3211</v>
      </c>
      <c r="S3233" s="64">
        <v>5267</v>
      </c>
      <c r="T3233" s="64">
        <v>117</v>
      </c>
      <c r="U3233" s="64">
        <v>455</v>
      </c>
      <c r="V3233" s="64">
        <v>3</v>
      </c>
    </row>
    <row r="3234" spans="6:22" x14ac:dyDescent="0.25">
      <c r="F3234" s="60">
        <v>3212</v>
      </c>
      <c r="G3234" s="69">
        <f t="shared" si="270"/>
        <v>55</v>
      </c>
      <c r="H3234" s="69">
        <f t="shared" si="269"/>
        <v>12</v>
      </c>
      <c r="I3234" s="84">
        <f t="shared" si="271"/>
        <v>634</v>
      </c>
      <c r="J3234" s="60">
        <f t="shared" si="272"/>
        <v>5205</v>
      </c>
      <c r="K3234" s="69">
        <f t="shared" si="273"/>
        <v>71</v>
      </c>
      <c r="L3234"/>
      <c r="M3234" s="85">
        <v>5268</v>
      </c>
      <c r="N3234" s="85">
        <v>3201</v>
      </c>
      <c r="O3234" s="85">
        <v>3212</v>
      </c>
      <c r="P3234" s="85">
        <v>116</v>
      </c>
      <c r="Q3234" s="70"/>
      <c r="R3234" s="85">
        <v>3212</v>
      </c>
      <c r="S3234" s="64">
        <v>5268</v>
      </c>
      <c r="T3234" s="64">
        <v>117</v>
      </c>
      <c r="U3234" s="64">
        <v>455</v>
      </c>
      <c r="V3234" s="64">
        <v>4</v>
      </c>
    </row>
    <row r="3235" spans="6:22" x14ac:dyDescent="0.25">
      <c r="F3235" s="60">
        <v>3213</v>
      </c>
      <c r="G3235" s="69">
        <f t="shared" si="270"/>
        <v>56</v>
      </c>
      <c r="H3235" s="69">
        <f t="shared" si="269"/>
        <v>12</v>
      </c>
      <c r="I3235" s="84">
        <f t="shared" si="271"/>
        <v>642</v>
      </c>
      <c r="J3235" s="60">
        <f t="shared" si="272"/>
        <v>5297</v>
      </c>
      <c r="K3235" s="69">
        <f t="shared" si="273"/>
        <v>71</v>
      </c>
      <c r="L3235"/>
      <c r="M3235" s="85">
        <v>5537</v>
      </c>
      <c r="N3235" s="85">
        <v>3201</v>
      </c>
      <c r="O3235" s="85">
        <v>3213</v>
      </c>
      <c r="P3235" s="85">
        <v>122</v>
      </c>
      <c r="Q3235" s="70"/>
      <c r="R3235" s="85">
        <v>3213</v>
      </c>
      <c r="S3235" s="64">
        <v>5537</v>
      </c>
      <c r="T3235" s="64">
        <v>123</v>
      </c>
      <c r="U3235" s="64">
        <v>455</v>
      </c>
      <c r="V3235" s="64">
        <v>1</v>
      </c>
    </row>
    <row r="3236" spans="6:22" x14ac:dyDescent="0.25">
      <c r="F3236" s="60">
        <v>3214</v>
      </c>
      <c r="G3236" s="69">
        <f t="shared" si="270"/>
        <v>56</v>
      </c>
      <c r="H3236" s="69">
        <f t="shared" si="269"/>
        <v>12</v>
      </c>
      <c r="I3236" s="84">
        <f t="shared" si="271"/>
        <v>642</v>
      </c>
      <c r="J3236" s="60">
        <f t="shared" si="272"/>
        <v>5297</v>
      </c>
      <c r="K3236" s="69">
        <f t="shared" si="273"/>
        <v>71</v>
      </c>
      <c r="L3236"/>
      <c r="M3236" s="85">
        <v>5538</v>
      </c>
      <c r="N3236" s="85">
        <v>3201</v>
      </c>
      <c r="O3236" s="85">
        <v>3214</v>
      </c>
      <c r="P3236" s="85">
        <v>122</v>
      </c>
      <c r="Q3236" s="70"/>
      <c r="R3236" s="85">
        <v>3214</v>
      </c>
      <c r="S3236" s="64">
        <v>5538</v>
      </c>
      <c r="T3236" s="64">
        <v>123</v>
      </c>
      <c r="U3236" s="64">
        <v>455</v>
      </c>
      <c r="V3236" s="64">
        <v>2</v>
      </c>
    </row>
    <row r="3237" spans="6:22" x14ac:dyDescent="0.25">
      <c r="F3237" s="60">
        <v>3215</v>
      </c>
      <c r="G3237" s="69">
        <f t="shared" si="270"/>
        <v>56</v>
      </c>
      <c r="H3237" s="69">
        <f t="shared" si="269"/>
        <v>12</v>
      </c>
      <c r="I3237" s="84">
        <f t="shared" si="271"/>
        <v>642</v>
      </c>
      <c r="J3237" s="60">
        <f t="shared" si="272"/>
        <v>5297</v>
      </c>
      <c r="K3237" s="69">
        <f t="shared" si="273"/>
        <v>71</v>
      </c>
      <c r="L3237"/>
      <c r="M3237" s="85">
        <v>5539</v>
      </c>
      <c r="N3237" s="85">
        <v>3201</v>
      </c>
      <c r="O3237" s="85">
        <v>3215</v>
      </c>
      <c r="P3237" s="85">
        <v>122</v>
      </c>
      <c r="Q3237" s="70"/>
      <c r="R3237" s="85">
        <v>3215</v>
      </c>
      <c r="S3237" s="64">
        <v>5539</v>
      </c>
      <c r="T3237" s="64">
        <v>123</v>
      </c>
      <c r="U3237" s="64">
        <v>455</v>
      </c>
      <c r="V3237" s="64">
        <v>3</v>
      </c>
    </row>
    <row r="3238" spans="6:22" x14ac:dyDescent="0.25">
      <c r="F3238" s="60">
        <v>3216</v>
      </c>
      <c r="G3238" s="69">
        <f t="shared" si="270"/>
        <v>56</v>
      </c>
      <c r="H3238" s="69">
        <f t="shared" si="269"/>
        <v>12</v>
      </c>
      <c r="I3238" s="84">
        <f t="shared" si="271"/>
        <v>642</v>
      </c>
      <c r="J3238" s="60">
        <f t="shared" si="272"/>
        <v>5297</v>
      </c>
      <c r="K3238" s="69">
        <f t="shared" si="273"/>
        <v>71</v>
      </c>
      <c r="L3238"/>
      <c r="M3238" s="85">
        <v>5540</v>
      </c>
      <c r="N3238" s="85">
        <v>3201</v>
      </c>
      <c r="O3238" s="85">
        <v>3216</v>
      </c>
      <c r="P3238" s="85">
        <v>122</v>
      </c>
      <c r="Q3238" s="70"/>
      <c r="R3238" s="85">
        <v>3216</v>
      </c>
      <c r="S3238" s="64">
        <v>5540</v>
      </c>
      <c r="T3238" s="64">
        <v>123</v>
      </c>
      <c r="U3238" s="64">
        <v>455</v>
      </c>
      <c r="V3238" s="64">
        <v>4</v>
      </c>
    </row>
    <row r="3239" spans="6:22" x14ac:dyDescent="0.25">
      <c r="F3239" s="60">
        <v>3217</v>
      </c>
      <c r="G3239" s="69">
        <f t="shared" si="270"/>
        <v>57</v>
      </c>
      <c r="H3239" s="69">
        <f t="shared" ref="H3239:H3302" si="274">H2967+1</f>
        <v>12</v>
      </c>
      <c r="I3239" s="84">
        <f t="shared" si="271"/>
        <v>650</v>
      </c>
      <c r="J3239" s="60">
        <f t="shared" si="272"/>
        <v>5381</v>
      </c>
      <c r="K3239" s="69">
        <f t="shared" si="273"/>
        <v>72</v>
      </c>
      <c r="L3239"/>
      <c r="M3239" s="85">
        <v>6333</v>
      </c>
      <c r="N3239" s="85">
        <v>3201</v>
      </c>
      <c r="O3239" s="85">
        <v>3217</v>
      </c>
      <c r="P3239" s="85">
        <v>138</v>
      </c>
      <c r="Q3239" s="70"/>
      <c r="R3239" s="85">
        <v>3217</v>
      </c>
      <c r="S3239" s="64">
        <v>6333</v>
      </c>
      <c r="T3239" s="64">
        <v>140</v>
      </c>
      <c r="U3239" s="64">
        <v>455</v>
      </c>
      <c r="V3239" s="64">
        <v>1</v>
      </c>
    </row>
    <row r="3240" spans="6:22" x14ac:dyDescent="0.25">
      <c r="F3240" s="60">
        <v>3218</v>
      </c>
      <c r="G3240" s="69">
        <f t="shared" si="270"/>
        <v>57</v>
      </c>
      <c r="H3240" s="69">
        <f t="shared" si="274"/>
        <v>12</v>
      </c>
      <c r="I3240" s="84">
        <f t="shared" si="271"/>
        <v>650</v>
      </c>
      <c r="J3240" s="60">
        <f t="shared" si="272"/>
        <v>5381</v>
      </c>
      <c r="K3240" s="69">
        <f t="shared" si="273"/>
        <v>72</v>
      </c>
      <c r="L3240"/>
      <c r="M3240" s="85">
        <v>6334</v>
      </c>
      <c r="N3240" s="85">
        <v>3201</v>
      </c>
      <c r="O3240" s="85">
        <v>3218</v>
      </c>
      <c r="P3240" s="85">
        <v>138</v>
      </c>
      <c r="Q3240" s="70"/>
      <c r="R3240" s="85">
        <v>3218</v>
      </c>
      <c r="S3240" s="64">
        <v>6334</v>
      </c>
      <c r="T3240" s="64">
        <v>140</v>
      </c>
      <c r="U3240" s="64">
        <v>455</v>
      </c>
      <c r="V3240" s="64">
        <v>2</v>
      </c>
    </row>
    <row r="3241" spans="6:22" x14ac:dyDescent="0.25">
      <c r="F3241" s="60">
        <v>3219</v>
      </c>
      <c r="G3241" s="69">
        <f t="shared" si="270"/>
        <v>57</v>
      </c>
      <c r="H3241" s="69">
        <f t="shared" si="274"/>
        <v>12</v>
      </c>
      <c r="I3241" s="84">
        <f t="shared" si="271"/>
        <v>650</v>
      </c>
      <c r="J3241" s="60">
        <f t="shared" si="272"/>
        <v>5381</v>
      </c>
      <c r="K3241" s="69">
        <f t="shared" si="273"/>
        <v>72</v>
      </c>
      <c r="L3241"/>
      <c r="M3241" s="85">
        <v>6335</v>
      </c>
      <c r="N3241" s="85">
        <v>3201</v>
      </c>
      <c r="O3241" s="85">
        <v>3219</v>
      </c>
      <c r="P3241" s="85">
        <v>138</v>
      </c>
      <c r="Q3241" s="70"/>
      <c r="R3241" s="85">
        <v>3219</v>
      </c>
      <c r="S3241" s="64">
        <v>6335</v>
      </c>
      <c r="T3241" s="64">
        <v>140</v>
      </c>
      <c r="U3241" s="64">
        <v>455</v>
      </c>
      <c r="V3241" s="64">
        <v>3</v>
      </c>
    </row>
    <row r="3242" spans="6:22" x14ac:dyDescent="0.25">
      <c r="F3242" s="60">
        <v>3220</v>
      </c>
      <c r="G3242" s="69">
        <f t="shared" si="270"/>
        <v>57</v>
      </c>
      <c r="H3242" s="69">
        <f t="shared" si="274"/>
        <v>12</v>
      </c>
      <c r="I3242" s="84">
        <f t="shared" si="271"/>
        <v>650</v>
      </c>
      <c r="J3242" s="60">
        <f t="shared" si="272"/>
        <v>5381</v>
      </c>
      <c r="K3242" s="69">
        <f t="shared" si="273"/>
        <v>72</v>
      </c>
      <c r="L3242"/>
      <c r="M3242" s="85">
        <v>6336</v>
      </c>
      <c r="N3242" s="85">
        <v>3201</v>
      </c>
      <c r="O3242" s="85">
        <v>3220</v>
      </c>
      <c r="P3242" s="85">
        <v>138</v>
      </c>
      <c r="Q3242" s="70"/>
      <c r="R3242" s="85">
        <v>3220</v>
      </c>
      <c r="S3242" s="64">
        <v>6336</v>
      </c>
      <c r="T3242" s="64">
        <v>140</v>
      </c>
      <c r="U3242" s="64">
        <v>455</v>
      </c>
      <c r="V3242" s="64">
        <v>4</v>
      </c>
    </row>
    <row r="3243" spans="6:22" x14ac:dyDescent="0.25">
      <c r="F3243" s="60">
        <v>3221</v>
      </c>
      <c r="G3243" s="69">
        <f t="shared" si="270"/>
        <v>58</v>
      </c>
      <c r="H3243" s="69">
        <f t="shared" si="274"/>
        <v>12</v>
      </c>
      <c r="I3243" s="84">
        <f t="shared" si="271"/>
        <v>658</v>
      </c>
      <c r="J3243" s="60">
        <f t="shared" si="272"/>
        <v>5465</v>
      </c>
      <c r="K3243" s="69">
        <f t="shared" si="273"/>
        <v>72</v>
      </c>
      <c r="L3243"/>
      <c r="M3243" s="85">
        <v>189</v>
      </c>
      <c r="N3243" s="85">
        <v>3221</v>
      </c>
      <c r="O3243" s="85">
        <v>3221</v>
      </c>
      <c r="P3243" s="85">
        <v>5</v>
      </c>
      <c r="Q3243" s="70"/>
      <c r="R3243" s="85">
        <v>3221</v>
      </c>
      <c r="S3243" s="64">
        <v>189</v>
      </c>
      <c r="T3243" s="64">
        <v>5</v>
      </c>
      <c r="U3243" s="64">
        <v>458</v>
      </c>
      <c r="V3243" s="64">
        <v>1</v>
      </c>
    </row>
    <row r="3244" spans="6:22" x14ac:dyDescent="0.25">
      <c r="F3244" s="60">
        <v>3222</v>
      </c>
      <c r="G3244" s="69">
        <f t="shared" si="270"/>
        <v>58</v>
      </c>
      <c r="H3244" s="69">
        <f t="shared" si="274"/>
        <v>12</v>
      </c>
      <c r="I3244" s="84">
        <f t="shared" si="271"/>
        <v>658</v>
      </c>
      <c r="J3244" s="60">
        <f t="shared" si="272"/>
        <v>5465</v>
      </c>
      <c r="K3244" s="69">
        <f t="shared" si="273"/>
        <v>72</v>
      </c>
      <c r="L3244"/>
      <c r="M3244" s="85">
        <v>190</v>
      </c>
      <c r="N3244" s="85">
        <v>3221</v>
      </c>
      <c r="O3244" s="85">
        <v>3222</v>
      </c>
      <c r="P3244" s="85">
        <v>5</v>
      </c>
      <c r="Q3244" s="70"/>
      <c r="R3244" s="85">
        <v>3222</v>
      </c>
      <c r="S3244" s="64">
        <v>190</v>
      </c>
      <c r="T3244" s="64">
        <v>5</v>
      </c>
      <c r="U3244" s="64">
        <v>458</v>
      </c>
      <c r="V3244" s="64">
        <v>2</v>
      </c>
    </row>
    <row r="3245" spans="6:22" x14ac:dyDescent="0.25">
      <c r="F3245" s="60">
        <v>3223</v>
      </c>
      <c r="G3245" s="69">
        <f t="shared" si="270"/>
        <v>58</v>
      </c>
      <c r="H3245" s="69">
        <f t="shared" si="274"/>
        <v>12</v>
      </c>
      <c r="I3245" s="84">
        <f t="shared" si="271"/>
        <v>658</v>
      </c>
      <c r="J3245" s="60">
        <f t="shared" si="272"/>
        <v>5465</v>
      </c>
      <c r="K3245" s="69">
        <f t="shared" si="273"/>
        <v>72</v>
      </c>
      <c r="L3245"/>
      <c r="M3245" s="85">
        <v>191</v>
      </c>
      <c r="N3245" s="85">
        <v>3221</v>
      </c>
      <c r="O3245" s="85">
        <v>3223</v>
      </c>
      <c r="P3245" s="85">
        <v>5</v>
      </c>
      <c r="Q3245" s="70"/>
      <c r="R3245" s="85">
        <v>3223</v>
      </c>
      <c r="S3245" s="64">
        <v>191</v>
      </c>
      <c r="T3245" s="64">
        <v>5</v>
      </c>
      <c r="U3245" s="64">
        <v>458</v>
      </c>
      <c r="V3245" s="64">
        <v>3</v>
      </c>
    </row>
    <row r="3246" spans="6:22" x14ac:dyDescent="0.25">
      <c r="F3246" s="60">
        <v>3224</v>
      </c>
      <c r="G3246" s="69">
        <f t="shared" si="270"/>
        <v>58</v>
      </c>
      <c r="H3246" s="69">
        <f t="shared" si="274"/>
        <v>12</v>
      </c>
      <c r="I3246" s="84">
        <f t="shared" si="271"/>
        <v>658</v>
      </c>
      <c r="J3246" s="60">
        <f t="shared" si="272"/>
        <v>5465</v>
      </c>
      <c r="K3246" s="69">
        <f t="shared" si="273"/>
        <v>72</v>
      </c>
      <c r="L3246"/>
      <c r="M3246" s="85">
        <v>192</v>
      </c>
      <c r="N3246" s="85">
        <v>3221</v>
      </c>
      <c r="O3246" s="85">
        <v>3224</v>
      </c>
      <c r="P3246" s="85">
        <v>5</v>
      </c>
      <c r="Q3246" s="70"/>
      <c r="R3246" s="85">
        <v>3224</v>
      </c>
      <c r="S3246" s="64">
        <v>192</v>
      </c>
      <c r="T3246" s="64">
        <v>5</v>
      </c>
      <c r="U3246" s="64">
        <v>458</v>
      </c>
      <c r="V3246" s="64">
        <v>4</v>
      </c>
    </row>
    <row r="3247" spans="6:22" x14ac:dyDescent="0.25">
      <c r="F3247" s="60">
        <v>3225</v>
      </c>
      <c r="G3247" s="69">
        <f t="shared" si="270"/>
        <v>59</v>
      </c>
      <c r="H3247" s="69">
        <f t="shared" si="274"/>
        <v>12</v>
      </c>
      <c r="I3247" s="84">
        <f t="shared" si="271"/>
        <v>666</v>
      </c>
      <c r="J3247" s="60">
        <f t="shared" si="272"/>
        <v>5549</v>
      </c>
      <c r="K3247" s="69">
        <f t="shared" si="273"/>
        <v>72</v>
      </c>
      <c r="L3247"/>
      <c r="M3247" s="85">
        <v>985</v>
      </c>
      <c r="N3247" s="85">
        <v>3221</v>
      </c>
      <c r="O3247" s="85">
        <v>3225</v>
      </c>
      <c r="P3247" s="85">
        <v>22</v>
      </c>
      <c r="Q3247" s="70"/>
      <c r="R3247" s="85">
        <v>3225</v>
      </c>
      <c r="S3247" s="64">
        <v>985</v>
      </c>
      <c r="T3247" s="64">
        <v>22</v>
      </c>
      <c r="U3247" s="64">
        <v>458</v>
      </c>
      <c r="V3247" s="64">
        <v>1</v>
      </c>
    </row>
    <row r="3248" spans="6:22" x14ac:dyDescent="0.25">
      <c r="F3248" s="60">
        <v>3226</v>
      </c>
      <c r="G3248" s="69">
        <f t="shared" si="270"/>
        <v>59</v>
      </c>
      <c r="H3248" s="69">
        <f t="shared" si="274"/>
        <v>12</v>
      </c>
      <c r="I3248" s="84">
        <f t="shared" si="271"/>
        <v>666</v>
      </c>
      <c r="J3248" s="60">
        <f t="shared" si="272"/>
        <v>5549</v>
      </c>
      <c r="K3248" s="69">
        <f t="shared" si="273"/>
        <v>72</v>
      </c>
      <c r="L3248"/>
      <c r="M3248" s="85">
        <v>986</v>
      </c>
      <c r="N3248" s="85">
        <v>3221</v>
      </c>
      <c r="O3248" s="85">
        <v>3226</v>
      </c>
      <c r="P3248" s="85">
        <v>22</v>
      </c>
      <c r="Q3248" s="70"/>
      <c r="R3248" s="85">
        <v>3226</v>
      </c>
      <c r="S3248" s="64">
        <v>986</v>
      </c>
      <c r="T3248" s="64">
        <v>22</v>
      </c>
      <c r="U3248" s="64">
        <v>458</v>
      </c>
      <c r="V3248" s="64">
        <v>2</v>
      </c>
    </row>
    <row r="3249" spans="6:22" x14ac:dyDescent="0.25">
      <c r="F3249" s="60">
        <v>3227</v>
      </c>
      <c r="G3249" s="69">
        <f t="shared" si="270"/>
        <v>59</v>
      </c>
      <c r="H3249" s="69">
        <f t="shared" si="274"/>
        <v>12</v>
      </c>
      <c r="I3249" s="84">
        <f t="shared" si="271"/>
        <v>666</v>
      </c>
      <c r="J3249" s="60">
        <f t="shared" si="272"/>
        <v>5549</v>
      </c>
      <c r="K3249" s="69">
        <f t="shared" si="273"/>
        <v>72</v>
      </c>
      <c r="L3249"/>
      <c r="M3249" s="85">
        <v>987</v>
      </c>
      <c r="N3249" s="85">
        <v>3221</v>
      </c>
      <c r="O3249" s="85">
        <v>3227</v>
      </c>
      <c r="P3249" s="85">
        <v>22</v>
      </c>
      <c r="Q3249" s="70"/>
      <c r="R3249" s="85">
        <v>3227</v>
      </c>
      <c r="S3249" s="64">
        <v>987</v>
      </c>
      <c r="T3249" s="64">
        <v>22</v>
      </c>
      <c r="U3249" s="64">
        <v>458</v>
      </c>
      <c r="V3249" s="64">
        <v>3</v>
      </c>
    </row>
    <row r="3250" spans="6:22" x14ac:dyDescent="0.25">
      <c r="F3250" s="60">
        <v>3228</v>
      </c>
      <c r="G3250" s="69">
        <f t="shared" si="270"/>
        <v>59</v>
      </c>
      <c r="H3250" s="69">
        <f t="shared" si="274"/>
        <v>12</v>
      </c>
      <c r="I3250" s="84">
        <f t="shared" si="271"/>
        <v>666</v>
      </c>
      <c r="J3250" s="60">
        <f t="shared" si="272"/>
        <v>5549</v>
      </c>
      <c r="K3250" s="69">
        <f t="shared" si="273"/>
        <v>72</v>
      </c>
      <c r="L3250"/>
      <c r="M3250" s="85">
        <v>988</v>
      </c>
      <c r="N3250" s="85">
        <v>3221</v>
      </c>
      <c r="O3250" s="85">
        <v>3228</v>
      </c>
      <c r="P3250" s="85">
        <v>22</v>
      </c>
      <c r="Q3250" s="70"/>
      <c r="R3250" s="85">
        <v>3228</v>
      </c>
      <c r="S3250" s="64">
        <v>988</v>
      </c>
      <c r="T3250" s="64">
        <v>22</v>
      </c>
      <c r="U3250" s="64">
        <v>458</v>
      </c>
      <c r="V3250" s="64">
        <v>4</v>
      </c>
    </row>
    <row r="3251" spans="6:22" x14ac:dyDescent="0.25">
      <c r="F3251" s="60">
        <v>3229</v>
      </c>
      <c r="G3251" s="69">
        <f t="shared" si="270"/>
        <v>60</v>
      </c>
      <c r="H3251" s="69">
        <f t="shared" si="274"/>
        <v>12</v>
      </c>
      <c r="I3251" s="84">
        <f t="shared" si="271"/>
        <v>674</v>
      </c>
      <c r="J3251" s="60">
        <f t="shared" si="272"/>
        <v>5625</v>
      </c>
      <c r="K3251" s="69">
        <f t="shared" si="273"/>
        <v>72</v>
      </c>
      <c r="L3251"/>
      <c r="M3251" s="85">
        <v>1257</v>
      </c>
      <c r="N3251" s="85">
        <v>3221</v>
      </c>
      <c r="O3251" s="85">
        <v>3229</v>
      </c>
      <c r="P3251" s="85">
        <v>28</v>
      </c>
      <c r="Q3251" s="70"/>
      <c r="R3251" s="85">
        <v>3229</v>
      </c>
      <c r="S3251" s="64">
        <v>1257</v>
      </c>
      <c r="T3251" s="64">
        <v>28</v>
      </c>
      <c r="U3251" s="64">
        <v>458</v>
      </c>
      <c r="V3251" s="64">
        <v>1</v>
      </c>
    </row>
    <row r="3252" spans="6:22" x14ac:dyDescent="0.25">
      <c r="F3252" s="60">
        <v>3230</v>
      </c>
      <c r="G3252" s="69">
        <f t="shared" si="270"/>
        <v>60</v>
      </c>
      <c r="H3252" s="69">
        <f t="shared" si="274"/>
        <v>12</v>
      </c>
      <c r="I3252" s="84">
        <f t="shared" si="271"/>
        <v>674</v>
      </c>
      <c r="J3252" s="60">
        <f t="shared" si="272"/>
        <v>5625</v>
      </c>
      <c r="K3252" s="69">
        <f t="shared" si="273"/>
        <v>72</v>
      </c>
      <c r="L3252"/>
      <c r="M3252" s="85">
        <v>1258</v>
      </c>
      <c r="N3252" s="85">
        <v>3221</v>
      </c>
      <c r="O3252" s="85">
        <v>3230</v>
      </c>
      <c r="P3252" s="85">
        <v>28</v>
      </c>
      <c r="Q3252" s="70"/>
      <c r="R3252" s="85">
        <v>3230</v>
      </c>
      <c r="S3252" s="64">
        <v>1258</v>
      </c>
      <c r="T3252" s="64">
        <v>28</v>
      </c>
      <c r="U3252" s="64">
        <v>458</v>
      </c>
      <c r="V3252" s="64">
        <v>2</v>
      </c>
    </row>
    <row r="3253" spans="6:22" x14ac:dyDescent="0.25">
      <c r="F3253" s="60">
        <v>3231</v>
      </c>
      <c r="G3253" s="69">
        <f t="shared" si="270"/>
        <v>60</v>
      </c>
      <c r="H3253" s="69">
        <f t="shared" si="274"/>
        <v>12</v>
      </c>
      <c r="I3253" s="84">
        <f t="shared" si="271"/>
        <v>674</v>
      </c>
      <c r="J3253" s="60">
        <f t="shared" si="272"/>
        <v>5625</v>
      </c>
      <c r="K3253" s="69">
        <f t="shared" si="273"/>
        <v>72</v>
      </c>
      <c r="L3253"/>
      <c r="M3253" s="85">
        <v>1259</v>
      </c>
      <c r="N3253" s="85">
        <v>3221</v>
      </c>
      <c r="O3253" s="85">
        <v>3231</v>
      </c>
      <c r="P3253" s="85">
        <v>28</v>
      </c>
      <c r="Q3253" s="70"/>
      <c r="R3253" s="85">
        <v>3231</v>
      </c>
      <c r="S3253" s="64">
        <v>1259</v>
      </c>
      <c r="T3253" s="64">
        <v>28</v>
      </c>
      <c r="U3253" s="64">
        <v>458</v>
      </c>
      <c r="V3253" s="64">
        <v>3</v>
      </c>
    </row>
    <row r="3254" spans="6:22" x14ac:dyDescent="0.25">
      <c r="F3254" s="60">
        <v>3232</v>
      </c>
      <c r="G3254" s="69">
        <f t="shared" si="270"/>
        <v>60</v>
      </c>
      <c r="H3254" s="69">
        <f t="shared" si="274"/>
        <v>12</v>
      </c>
      <c r="I3254" s="84">
        <f t="shared" si="271"/>
        <v>674</v>
      </c>
      <c r="J3254" s="60">
        <f t="shared" si="272"/>
        <v>5625</v>
      </c>
      <c r="K3254" s="69">
        <f t="shared" si="273"/>
        <v>72</v>
      </c>
      <c r="L3254"/>
      <c r="M3254" s="85">
        <v>1260</v>
      </c>
      <c r="N3254" s="85">
        <v>3221</v>
      </c>
      <c r="O3254" s="85">
        <v>3232</v>
      </c>
      <c r="P3254" s="85">
        <v>28</v>
      </c>
      <c r="Q3254" s="70"/>
      <c r="R3254" s="85">
        <v>3232</v>
      </c>
      <c r="S3254" s="64">
        <v>1260</v>
      </c>
      <c r="T3254" s="64">
        <v>28</v>
      </c>
      <c r="U3254" s="64">
        <v>458</v>
      </c>
      <c r="V3254" s="64">
        <v>4</v>
      </c>
    </row>
    <row r="3255" spans="6:22" x14ac:dyDescent="0.25">
      <c r="F3255" s="60">
        <v>3233</v>
      </c>
      <c r="G3255" s="69">
        <f t="shared" si="270"/>
        <v>61</v>
      </c>
      <c r="H3255" s="69">
        <f t="shared" si="274"/>
        <v>12</v>
      </c>
      <c r="I3255" s="84">
        <f t="shared" si="271"/>
        <v>682</v>
      </c>
      <c r="J3255" s="60">
        <f t="shared" si="272"/>
        <v>5701</v>
      </c>
      <c r="K3255" s="69">
        <f t="shared" si="273"/>
        <v>72</v>
      </c>
      <c r="L3255"/>
      <c r="M3255" s="85">
        <v>2053</v>
      </c>
      <c r="N3255" s="85">
        <v>3221</v>
      </c>
      <c r="O3255" s="85">
        <v>3233</v>
      </c>
      <c r="P3255" s="85">
        <v>46</v>
      </c>
      <c r="Q3255" s="70"/>
      <c r="R3255" s="85">
        <v>3233</v>
      </c>
      <c r="S3255" s="64">
        <v>2053</v>
      </c>
      <c r="T3255" s="64">
        <v>46</v>
      </c>
      <c r="U3255" s="64">
        <v>458</v>
      </c>
      <c r="V3255" s="64">
        <v>1</v>
      </c>
    </row>
    <row r="3256" spans="6:22" x14ac:dyDescent="0.25">
      <c r="F3256" s="60">
        <v>3234</v>
      </c>
      <c r="G3256" s="69">
        <f t="shared" si="270"/>
        <v>61</v>
      </c>
      <c r="H3256" s="69">
        <f t="shared" si="274"/>
        <v>12</v>
      </c>
      <c r="I3256" s="84">
        <f t="shared" si="271"/>
        <v>682</v>
      </c>
      <c r="J3256" s="60">
        <f t="shared" si="272"/>
        <v>5701</v>
      </c>
      <c r="K3256" s="69">
        <f t="shared" si="273"/>
        <v>72</v>
      </c>
      <c r="L3256"/>
      <c r="M3256" s="85">
        <v>2054</v>
      </c>
      <c r="N3256" s="85">
        <v>3221</v>
      </c>
      <c r="O3256" s="85">
        <v>3234</v>
      </c>
      <c r="P3256" s="85">
        <v>46</v>
      </c>
      <c r="Q3256" s="70"/>
      <c r="R3256" s="85">
        <v>3234</v>
      </c>
      <c r="S3256" s="64">
        <v>2054</v>
      </c>
      <c r="T3256" s="64">
        <v>46</v>
      </c>
      <c r="U3256" s="64">
        <v>458</v>
      </c>
      <c r="V3256" s="64">
        <v>2</v>
      </c>
    </row>
    <row r="3257" spans="6:22" x14ac:dyDescent="0.25">
      <c r="F3257" s="60">
        <v>3235</v>
      </c>
      <c r="G3257" s="69">
        <f t="shared" si="270"/>
        <v>61</v>
      </c>
      <c r="H3257" s="69">
        <f t="shared" si="274"/>
        <v>12</v>
      </c>
      <c r="I3257" s="84">
        <f t="shared" si="271"/>
        <v>682</v>
      </c>
      <c r="J3257" s="60">
        <f t="shared" si="272"/>
        <v>5701</v>
      </c>
      <c r="K3257" s="69">
        <f t="shared" si="273"/>
        <v>72</v>
      </c>
      <c r="L3257"/>
      <c r="M3257" s="85">
        <v>2055</v>
      </c>
      <c r="N3257" s="85">
        <v>3221</v>
      </c>
      <c r="O3257" s="85">
        <v>3235</v>
      </c>
      <c r="P3257" s="85">
        <v>46</v>
      </c>
      <c r="Q3257" s="70"/>
      <c r="R3257" s="85">
        <v>3235</v>
      </c>
      <c r="S3257" s="64">
        <v>2055</v>
      </c>
      <c r="T3257" s="64">
        <v>46</v>
      </c>
      <c r="U3257" s="64">
        <v>458</v>
      </c>
      <c r="V3257" s="64">
        <v>3</v>
      </c>
    </row>
    <row r="3258" spans="6:22" x14ac:dyDescent="0.25">
      <c r="F3258" s="60">
        <v>3236</v>
      </c>
      <c r="G3258" s="69">
        <f t="shared" si="270"/>
        <v>61</v>
      </c>
      <c r="H3258" s="69">
        <f t="shared" si="274"/>
        <v>12</v>
      </c>
      <c r="I3258" s="84">
        <f t="shared" si="271"/>
        <v>682</v>
      </c>
      <c r="J3258" s="60">
        <f t="shared" si="272"/>
        <v>5701</v>
      </c>
      <c r="K3258" s="69">
        <f t="shared" si="273"/>
        <v>72</v>
      </c>
      <c r="L3258"/>
      <c r="M3258" s="85">
        <v>2056</v>
      </c>
      <c r="N3258" s="85">
        <v>3221</v>
      </c>
      <c r="O3258" s="85">
        <v>3236</v>
      </c>
      <c r="P3258" s="85">
        <v>46</v>
      </c>
      <c r="Q3258" s="70"/>
      <c r="R3258" s="85">
        <v>3236</v>
      </c>
      <c r="S3258" s="64">
        <v>2056</v>
      </c>
      <c r="T3258" s="64">
        <v>46</v>
      </c>
      <c r="U3258" s="64">
        <v>458</v>
      </c>
      <c r="V3258" s="64">
        <v>4</v>
      </c>
    </row>
    <row r="3259" spans="6:22" x14ac:dyDescent="0.25">
      <c r="F3259" s="60">
        <v>3237</v>
      </c>
      <c r="G3259" s="69">
        <f t="shared" si="270"/>
        <v>62</v>
      </c>
      <c r="H3259" s="69">
        <f t="shared" si="274"/>
        <v>12</v>
      </c>
      <c r="I3259" s="84">
        <f t="shared" si="271"/>
        <v>690</v>
      </c>
      <c r="J3259" s="60">
        <f t="shared" si="272"/>
        <v>5769</v>
      </c>
      <c r="K3259" s="69">
        <f t="shared" si="273"/>
        <v>72</v>
      </c>
      <c r="L3259"/>
      <c r="M3259" s="85">
        <v>2325</v>
      </c>
      <c r="N3259" s="85">
        <v>3221</v>
      </c>
      <c r="O3259" s="85">
        <v>3237</v>
      </c>
      <c r="P3259" s="85">
        <v>52</v>
      </c>
      <c r="Q3259" s="70"/>
      <c r="R3259" s="85">
        <v>3237</v>
      </c>
      <c r="S3259" s="64">
        <v>2325</v>
      </c>
      <c r="T3259" s="64">
        <v>52</v>
      </c>
      <c r="U3259" s="64">
        <v>458</v>
      </c>
      <c r="V3259" s="64">
        <v>1</v>
      </c>
    </row>
    <row r="3260" spans="6:22" x14ac:dyDescent="0.25">
      <c r="F3260" s="60">
        <v>3238</v>
      </c>
      <c r="G3260" s="69">
        <f t="shared" si="270"/>
        <v>62</v>
      </c>
      <c r="H3260" s="69">
        <f t="shared" si="274"/>
        <v>12</v>
      </c>
      <c r="I3260" s="84">
        <f t="shared" si="271"/>
        <v>690</v>
      </c>
      <c r="J3260" s="60">
        <f t="shared" si="272"/>
        <v>5769</v>
      </c>
      <c r="K3260" s="69">
        <f t="shared" si="273"/>
        <v>72</v>
      </c>
      <c r="L3260"/>
      <c r="M3260" s="85">
        <v>2326</v>
      </c>
      <c r="N3260" s="85">
        <v>3221</v>
      </c>
      <c r="O3260" s="85">
        <v>3238</v>
      </c>
      <c r="P3260" s="85">
        <v>52</v>
      </c>
      <c r="Q3260" s="70"/>
      <c r="R3260" s="85">
        <v>3238</v>
      </c>
      <c r="S3260" s="64">
        <v>2326</v>
      </c>
      <c r="T3260" s="64">
        <v>52</v>
      </c>
      <c r="U3260" s="64">
        <v>458</v>
      </c>
      <c r="V3260" s="64">
        <v>2</v>
      </c>
    </row>
    <row r="3261" spans="6:22" x14ac:dyDescent="0.25">
      <c r="F3261" s="60">
        <v>3239</v>
      </c>
      <c r="G3261" s="69">
        <f t="shared" si="270"/>
        <v>62</v>
      </c>
      <c r="H3261" s="69">
        <f t="shared" si="274"/>
        <v>12</v>
      </c>
      <c r="I3261" s="84">
        <f t="shared" si="271"/>
        <v>690</v>
      </c>
      <c r="J3261" s="60">
        <f t="shared" si="272"/>
        <v>5769</v>
      </c>
      <c r="K3261" s="69">
        <f t="shared" si="273"/>
        <v>72</v>
      </c>
      <c r="L3261"/>
      <c r="M3261" s="85">
        <v>2327</v>
      </c>
      <c r="N3261" s="85">
        <v>3221</v>
      </c>
      <c r="O3261" s="85">
        <v>3239</v>
      </c>
      <c r="P3261" s="85">
        <v>52</v>
      </c>
      <c r="Q3261" s="70"/>
      <c r="R3261" s="85">
        <v>3239</v>
      </c>
      <c r="S3261" s="64">
        <v>2327</v>
      </c>
      <c r="T3261" s="64">
        <v>52</v>
      </c>
      <c r="U3261" s="64">
        <v>458</v>
      </c>
      <c r="V3261" s="64">
        <v>3</v>
      </c>
    </row>
    <row r="3262" spans="6:22" x14ac:dyDescent="0.25">
      <c r="F3262" s="60">
        <v>3240</v>
      </c>
      <c r="G3262" s="69">
        <f t="shared" si="270"/>
        <v>62</v>
      </c>
      <c r="H3262" s="69">
        <f t="shared" si="274"/>
        <v>12</v>
      </c>
      <c r="I3262" s="84">
        <f t="shared" si="271"/>
        <v>690</v>
      </c>
      <c r="J3262" s="60">
        <f t="shared" si="272"/>
        <v>5769</v>
      </c>
      <c r="K3262" s="69">
        <f t="shared" si="273"/>
        <v>72</v>
      </c>
      <c r="L3262"/>
      <c r="M3262" s="85">
        <v>2328</v>
      </c>
      <c r="N3262" s="85">
        <v>3221</v>
      </c>
      <c r="O3262" s="85">
        <v>3240</v>
      </c>
      <c r="P3262" s="85">
        <v>52</v>
      </c>
      <c r="Q3262" s="70"/>
      <c r="R3262" s="85">
        <v>3240</v>
      </c>
      <c r="S3262" s="64">
        <v>2328</v>
      </c>
      <c r="T3262" s="64">
        <v>52</v>
      </c>
      <c r="U3262" s="64">
        <v>458</v>
      </c>
      <c r="V3262" s="64">
        <v>4</v>
      </c>
    </row>
    <row r="3263" spans="6:22" x14ac:dyDescent="0.25">
      <c r="F3263" s="60">
        <v>3241</v>
      </c>
      <c r="G3263" s="69">
        <f t="shared" si="270"/>
        <v>63</v>
      </c>
      <c r="H3263" s="69">
        <f t="shared" si="274"/>
        <v>12</v>
      </c>
      <c r="I3263" s="84">
        <f t="shared" si="271"/>
        <v>698</v>
      </c>
      <c r="J3263" s="60">
        <f t="shared" si="272"/>
        <v>5837</v>
      </c>
      <c r="K3263" s="69">
        <f t="shared" si="273"/>
        <v>72</v>
      </c>
      <c r="L3263"/>
      <c r="M3263" s="85">
        <v>3665</v>
      </c>
      <c r="N3263" s="85">
        <v>3241</v>
      </c>
      <c r="O3263" s="85">
        <v>3241</v>
      </c>
      <c r="P3263" s="85">
        <v>82</v>
      </c>
      <c r="Q3263" s="70"/>
      <c r="R3263" s="85">
        <v>3241</v>
      </c>
      <c r="S3263" s="64">
        <v>3665</v>
      </c>
      <c r="T3263" s="64">
        <v>81</v>
      </c>
      <c r="U3263" s="64">
        <v>459</v>
      </c>
      <c r="V3263" s="64">
        <v>1</v>
      </c>
    </row>
    <row r="3264" spans="6:22" x14ac:dyDescent="0.25">
      <c r="F3264" s="60">
        <v>3242</v>
      </c>
      <c r="G3264" s="69">
        <f t="shared" si="270"/>
        <v>63</v>
      </c>
      <c r="H3264" s="69">
        <f t="shared" si="274"/>
        <v>12</v>
      </c>
      <c r="I3264" s="84">
        <f t="shared" si="271"/>
        <v>698</v>
      </c>
      <c r="J3264" s="60">
        <f t="shared" si="272"/>
        <v>5837</v>
      </c>
      <c r="K3264" s="69">
        <f t="shared" si="273"/>
        <v>72</v>
      </c>
      <c r="L3264"/>
      <c r="M3264" s="85">
        <v>3666</v>
      </c>
      <c r="N3264" s="85">
        <v>3241</v>
      </c>
      <c r="O3264" s="85">
        <v>3242</v>
      </c>
      <c r="P3264" s="85">
        <v>82</v>
      </c>
      <c r="Q3264" s="70"/>
      <c r="R3264" s="85">
        <v>3242</v>
      </c>
      <c r="S3264" s="64">
        <v>3666</v>
      </c>
      <c r="T3264" s="64">
        <v>81</v>
      </c>
      <c r="U3264" s="64">
        <v>459</v>
      </c>
      <c r="V3264" s="64">
        <v>2</v>
      </c>
    </row>
    <row r="3265" spans="6:22" x14ac:dyDescent="0.25">
      <c r="F3265" s="60">
        <v>3243</v>
      </c>
      <c r="G3265" s="69">
        <f t="shared" si="270"/>
        <v>63</v>
      </c>
      <c r="H3265" s="69">
        <f t="shared" si="274"/>
        <v>12</v>
      </c>
      <c r="I3265" s="84">
        <f t="shared" si="271"/>
        <v>698</v>
      </c>
      <c r="J3265" s="60">
        <f t="shared" si="272"/>
        <v>5837</v>
      </c>
      <c r="K3265" s="69">
        <f t="shared" si="273"/>
        <v>72</v>
      </c>
      <c r="L3265"/>
      <c r="M3265" s="85">
        <v>3667</v>
      </c>
      <c r="N3265" s="85">
        <v>3241</v>
      </c>
      <c r="O3265" s="85">
        <v>3243</v>
      </c>
      <c r="P3265" s="85">
        <v>82</v>
      </c>
      <c r="Q3265" s="70"/>
      <c r="R3265" s="85">
        <v>3243</v>
      </c>
      <c r="S3265" s="64">
        <v>3667</v>
      </c>
      <c r="T3265" s="64">
        <v>81</v>
      </c>
      <c r="U3265" s="64">
        <v>459</v>
      </c>
      <c r="V3265" s="64">
        <v>3</v>
      </c>
    </row>
    <row r="3266" spans="6:22" x14ac:dyDescent="0.25">
      <c r="F3266" s="60">
        <v>3244</v>
      </c>
      <c r="G3266" s="69">
        <f t="shared" si="270"/>
        <v>63</v>
      </c>
      <c r="H3266" s="69">
        <f t="shared" si="274"/>
        <v>12</v>
      </c>
      <c r="I3266" s="84">
        <f t="shared" si="271"/>
        <v>698</v>
      </c>
      <c r="J3266" s="60">
        <f t="shared" si="272"/>
        <v>5837</v>
      </c>
      <c r="K3266" s="69">
        <f t="shared" si="273"/>
        <v>72</v>
      </c>
      <c r="L3266"/>
      <c r="M3266" s="85">
        <v>3668</v>
      </c>
      <c r="N3266" s="85">
        <v>3241</v>
      </c>
      <c r="O3266" s="85">
        <v>3244</v>
      </c>
      <c r="P3266" s="85">
        <v>82</v>
      </c>
      <c r="Q3266" s="70"/>
      <c r="R3266" s="85">
        <v>3244</v>
      </c>
      <c r="S3266" s="64">
        <v>3668</v>
      </c>
      <c r="T3266" s="64">
        <v>81</v>
      </c>
      <c r="U3266" s="64">
        <v>459</v>
      </c>
      <c r="V3266" s="64">
        <v>4</v>
      </c>
    </row>
    <row r="3267" spans="6:22" x14ac:dyDescent="0.25">
      <c r="F3267" s="60">
        <v>3245</v>
      </c>
      <c r="G3267" s="69">
        <f t="shared" si="270"/>
        <v>64</v>
      </c>
      <c r="H3267" s="69">
        <f t="shared" si="274"/>
        <v>12</v>
      </c>
      <c r="I3267" s="84">
        <f t="shared" si="271"/>
        <v>706</v>
      </c>
      <c r="J3267" s="60">
        <f t="shared" si="272"/>
        <v>5905</v>
      </c>
      <c r="K3267" s="69">
        <f t="shared" si="273"/>
        <v>72</v>
      </c>
      <c r="L3267"/>
      <c r="M3267" s="85">
        <v>3937</v>
      </c>
      <c r="N3267" s="85">
        <v>3241</v>
      </c>
      <c r="O3267" s="85">
        <v>3245</v>
      </c>
      <c r="P3267" s="85">
        <v>88</v>
      </c>
      <c r="Q3267" s="70"/>
      <c r="R3267" s="85">
        <v>3245</v>
      </c>
      <c r="S3267" s="64">
        <v>3937</v>
      </c>
      <c r="T3267" s="64">
        <v>87</v>
      </c>
      <c r="U3267" s="64">
        <v>459</v>
      </c>
      <c r="V3267" s="64">
        <v>1</v>
      </c>
    </row>
    <row r="3268" spans="6:22" x14ac:dyDescent="0.25">
      <c r="F3268" s="60">
        <v>3246</v>
      </c>
      <c r="G3268" s="69">
        <f t="shared" si="270"/>
        <v>64</v>
      </c>
      <c r="H3268" s="69">
        <f t="shared" si="274"/>
        <v>12</v>
      </c>
      <c r="I3268" s="84">
        <f t="shared" si="271"/>
        <v>706</v>
      </c>
      <c r="J3268" s="60">
        <f t="shared" si="272"/>
        <v>5905</v>
      </c>
      <c r="K3268" s="69">
        <f t="shared" si="273"/>
        <v>72</v>
      </c>
      <c r="L3268"/>
      <c r="M3268" s="85">
        <v>3938</v>
      </c>
      <c r="N3268" s="85">
        <v>3241</v>
      </c>
      <c r="O3268" s="85">
        <v>3246</v>
      </c>
      <c r="P3268" s="85">
        <v>88</v>
      </c>
      <c r="Q3268" s="70"/>
      <c r="R3268" s="85">
        <v>3246</v>
      </c>
      <c r="S3268" s="64">
        <v>3938</v>
      </c>
      <c r="T3268" s="64">
        <v>87</v>
      </c>
      <c r="U3268" s="64">
        <v>459</v>
      </c>
      <c r="V3268" s="64">
        <v>2</v>
      </c>
    </row>
    <row r="3269" spans="6:22" x14ac:dyDescent="0.25">
      <c r="F3269" s="60">
        <v>3247</v>
      </c>
      <c r="G3269" s="69">
        <f t="shared" si="270"/>
        <v>64</v>
      </c>
      <c r="H3269" s="69">
        <f t="shared" si="274"/>
        <v>12</v>
      </c>
      <c r="I3269" s="84">
        <f t="shared" si="271"/>
        <v>706</v>
      </c>
      <c r="J3269" s="60">
        <f t="shared" si="272"/>
        <v>5905</v>
      </c>
      <c r="K3269" s="69">
        <f t="shared" si="273"/>
        <v>72</v>
      </c>
      <c r="L3269"/>
      <c r="M3269" s="85">
        <v>3939</v>
      </c>
      <c r="N3269" s="85">
        <v>3241</v>
      </c>
      <c r="O3269" s="85">
        <v>3247</v>
      </c>
      <c r="P3269" s="85">
        <v>88</v>
      </c>
      <c r="Q3269" s="70"/>
      <c r="R3269" s="85">
        <v>3247</v>
      </c>
      <c r="S3269" s="64">
        <v>3939</v>
      </c>
      <c r="T3269" s="64">
        <v>87</v>
      </c>
      <c r="U3269" s="64">
        <v>459</v>
      </c>
      <c r="V3269" s="64">
        <v>3</v>
      </c>
    </row>
    <row r="3270" spans="6:22" x14ac:dyDescent="0.25">
      <c r="F3270" s="60">
        <v>3248</v>
      </c>
      <c r="G3270" s="69">
        <f t="shared" si="270"/>
        <v>64</v>
      </c>
      <c r="H3270" s="69">
        <f t="shared" si="274"/>
        <v>12</v>
      </c>
      <c r="I3270" s="84">
        <f t="shared" si="271"/>
        <v>706</v>
      </c>
      <c r="J3270" s="60">
        <f t="shared" si="272"/>
        <v>5905</v>
      </c>
      <c r="K3270" s="69">
        <f t="shared" si="273"/>
        <v>72</v>
      </c>
      <c r="L3270"/>
      <c r="M3270" s="85">
        <v>3940</v>
      </c>
      <c r="N3270" s="85">
        <v>3241</v>
      </c>
      <c r="O3270" s="85">
        <v>3248</v>
      </c>
      <c r="P3270" s="85">
        <v>88</v>
      </c>
      <c r="Q3270" s="70"/>
      <c r="R3270" s="85">
        <v>3248</v>
      </c>
      <c r="S3270" s="64">
        <v>3940</v>
      </c>
      <c r="T3270" s="64">
        <v>87</v>
      </c>
      <c r="U3270" s="64">
        <v>459</v>
      </c>
      <c r="V3270" s="64">
        <v>4</v>
      </c>
    </row>
    <row r="3271" spans="6:22" x14ac:dyDescent="0.25">
      <c r="F3271" s="60">
        <v>3249</v>
      </c>
      <c r="G3271" s="69">
        <f t="shared" si="270"/>
        <v>65</v>
      </c>
      <c r="H3271" s="69">
        <f t="shared" si="274"/>
        <v>12</v>
      </c>
      <c r="I3271" s="84">
        <f t="shared" si="271"/>
        <v>714</v>
      </c>
      <c r="J3271" s="60">
        <f t="shared" si="272"/>
        <v>5965</v>
      </c>
      <c r="K3271" s="69">
        <f t="shared" si="273"/>
        <v>72</v>
      </c>
      <c r="L3271"/>
      <c r="M3271" s="85">
        <v>4733</v>
      </c>
      <c r="N3271" s="85">
        <v>3241</v>
      </c>
      <c r="O3271" s="85">
        <v>3249</v>
      </c>
      <c r="P3271" s="85">
        <v>105</v>
      </c>
      <c r="Q3271" s="70"/>
      <c r="R3271" s="85">
        <v>3249</v>
      </c>
      <c r="S3271" s="64">
        <v>4733</v>
      </c>
      <c r="T3271" s="64">
        <v>105</v>
      </c>
      <c r="U3271" s="64">
        <v>459</v>
      </c>
      <c r="V3271" s="64">
        <v>1</v>
      </c>
    </row>
    <row r="3272" spans="6:22" x14ac:dyDescent="0.25">
      <c r="F3272" s="60">
        <v>3250</v>
      </c>
      <c r="G3272" s="69">
        <f t="shared" si="270"/>
        <v>65</v>
      </c>
      <c r="H3272" s="69">
        <f t="shared" si="274"/>
        <v>12</v>
      </c>
      <c r="I3272" s="84">
        <f t="shared" si="271"/>
        <v>714</v>
      </c>
      <c r="J3272" s="60">
        <f t="shared" si="272"/>
        <v>5965</v>
      </c>
      <c r="K3272" s="69">
        <f t="shared" si="273"/>
        <v>72</v>
      </c>
      <c r="L3272"/>
      <c r="M3272" s="85">
        <v>4734</v>
      </c>
      <c r="N3272" s="85">
        <v>3241</v>
      </c>
      <c r="O3272" s="85">
        <v>3250</v>
      </c>
      <c r="P3272" s="85">
        <v>105</v>
      </c>
      <c r="Q3272" s="70"/>
      <c r="R3272" s="85">
        <v>3250</v>
      </c>
      <c r="S3272" s="64">
        <v>4734</v>
      </c>
      <c r="T3272" s="64">
        <v>105</v>
      </c>
      <c r="U3272" s="64">
        <v>459</v>
      </c>
      <c r="V3272" s="64">
        <v>2</v>
      </c>
    </row>
    <row r="3273" spans="6:22" x14ac:dyDescent="0.25">
      <c r="F3273" s="60">
        <v>3251</v>
      </c>
      <c r="G3273" s="69">
        <f t="shared" si="270"/>
        <v>65</v>
      </c>
      <c r="H3273" s="69">
        <f t="shared" si="274"/>
        <v>12</v>
      </c>
      <c r="I3273" s="84">
        <f t="shared" si="271"/>
        <v>714</v>
      </c>
      <c r="J3273" s="60">
        <f t="shared" si="272"/>
        <v>5965</v>
      </c>
      <c r="K3273" s="69">
        <f t="shared" si="273"/>
        <v>72</v>
      </c>
      <c r="L3273"/>
      <c r="M3273" s="85">
        <v>4735</v>
      </c>
      <c r="N3273" s="85">
        <v>3241</v>
      </c>
      <c r="O3273" s="85">
        <v>3251</v>
      </c>
      <c r="P3273" s="85">
        <v>105</v>
      </c>
      <c r="Q3273" s="70"/>
      <c r="R3273" s="85">
        <v>3251</v>
      </c>
      <c r="S3273" s="64">
        <v>4735</v>
      </c>
      <c r="T3273" s="64">
        <v>105</v>
      </c>
      <c r="U3273" s="64">
        <v>459</v>
      </c>
      <c r="V3273" s="64">
        <v>3</v>
      </c>
    </row>
    <row r="3274" spans="6:22" x14ac:dyDescent="0.25">
      <c r="F3274" s="60">
        <v>3252</v>
      </c>
      <c r="G3274" s="69">
        <f t="shared" si="270"/>
        <v>65</v>
      </c>
      <c r="H3274" s="69">
        <f t="shared" si="274"/>
        <v>12</v>
      </c>
      <c r="I3274" s="84">
        <f t="shared" si="271"/>
        <v>714</v>
      </c>
      <c r="J3274" s="60">
        <f t="shared" si="272"/>
        <v>5965</v>
      </c>
      <c r="K3274" s="69">
        <f t="shared" si="273"/>
        <v>72</v>
      </c>
      <c r="L3274"/>
      <c r="M3274" s="85">
        <v>4736</v>
      </c>
      <c r="N3274" s="85">
        <v>3241</v>
      </c>
      <c r="O3274" s="85">
        <v>3252</v>
      </c>
      <c r="P3274" s="85">
        <v>105</v>
      </c>
      <c r="Q3274" s="70"/>
      <c r="R3274" s="85">
        <v>3252</v>
      </c>
      <c r="S3274" s="64">
        <v>4736</v>
      </c>
      <c r="T3274" s="64">
        <v>105</v>
      </c>
      <c r="U3274" s="64">
        <v>459</v>
      </c>
      <c r="V3274" s="64">
        <v>4</v>
      </c>
    </row>
    <row r="3275" spans="6:22" x14ac:dyDescent="0.25">
      <c r="F3275" s="60">
        <v>3253</v>
      </c>
      <c r="G3275" s="69">
        <f t="shared" ref="G3275:G3286" si="275">G3271+1</f>
        <v>66</v>
      </c>
      <c r="H3275" s="69">
        <f t="shared" si="274"/>
        <v>12</v>
      </c>
      <c r="I3275" s="84">
        <f t="shared" si="271"/>
        <v>722</v>
      </c>
      <c r="J3275" s="60">
        <f t="shared" si="272"/>
        <v>6025</v>
      </c>
      <c r="K3275" s="69">
        <f t="shared" si="273"/>
        <v>72</v>
      </c>
      <c r="L3275"/>
      <c r="M3275" s="85">
        <v>5005</v>
      </c>
      <c r="N3275" s="85">
        <v>3241</v>
      </c>
      <c r="O3275" s="85">
        <v>3253</v>
      </c>
      <c r="P3275" s="85">
        <v>110</v>
      </c>
      <c r="Q3275" s="70"/>
      <c r="R3275" s="85">
        <v>3253</v>
      </c>
      <c r="S3275" s="64">
        <v>5005</v>
      </c>
      <c r="T3275" s="64">
        <v>111</v>
      </c>
      <c r="U3275" s="64">
        <v>459</v>
      </c>
      <c r="V3275" s="64">
        <v>1</v>
      </c>
    </row>
    <row r="3276" spans="6:22" x14ac:dyDescent="0.25">
      <c r="F3276" s="60">
        <v>3254</v>
      </c>
      <c r="G3276" s="69">
        <f t="shared" si="275"/>
        <v>66</v>
      </c>
      <c r="H3276" s="69">
        <f t="shared" si="274"/>
        <v>12</v>
      </c>
      <c r="I3276" s="84">
        <f t="shared" si="271"/>
        <v>722</v>
      </c>
      <c r="J3276" s="60">
        <f t="shared" si="272"/>
        <v>6025</v>
      </c>
      <c r="K3276" s="69">
        <f t="shared" si="273"/>
        <v>72</v>
      </c>
      <c r="L3276"/>
      <c r="M3276" s="85">
        <v>5006</v>
      </c>
      <c r="N3276" s="85">
        <v>3241</v>
      </c>
      <c r="O3276" s="85">
        <v>3254</v>
      </c>
      <c r="P3276" s="85">
        <v>110</v>
      </c>
      <c r="Q3276" s="70"/>
      <c r="R3276" s="85">
        <v>3254</v>
      </c>
      <c r="S3276" s="64">
        <v>5006</v>
      </c>
      <c r="T3276" s="64">
        <v>111</v>
      </c>
      <c r="U3276" s="64">
        <v>459</v>
      </c>
      <c r="V3276" s="64">
        <v>2</v>
      </c>
    </row>
    <row r="3277" spans="6:22" x14ac:dyDescent="0.25">
      <c r="F3277" s="60">
        <v>3255</v>
      </c>
      <c r="G3277" s="69">
        <f t="shared" si="275"/>
        <v>66</v>
      </c>
      <c r="H3277" s="69">
        <f t="shared" si="274"/>
        <v>12</v>
      </c>
      <c r="I3277" s="84">
        <f t="shared" si="271"/>
        <v>722</v>
      </c>
      <c r="J3277" s="60">
        <f t="shared" si="272"/>
        <v>6025</v>
      </c>
      <c r="K3277" s="69">
        <f t="shared" si="273"/>
        <v>72</v>
      </c>
      <c r="L3277"/>
      <c r="M3277" s="85">
        <v>5007</v>
      </c>
      <c r="N3277" s="85">
        <v>3241</v>
      </c>
      <c r="O3277" s="85">
        <v>3255</v>
      </c>
      <c r="P3277" s="85">
        <v>110</v>
      </c>
      <c r="Q3277" s="70"/>
      <c r="R3277" s="85">
        <v>3255</v>
      </c>
      <c r="S3277" s="64">
        <v>5007</v>
      </c>
      <c r="T3277" s="64">
        <v>111</v>
      </c>
      <c r="U3277" s="64">
        <v>459</v>
      </c>
      <c r="V3277" s="64">
        <v>3</v>
      </c>
    </row>
    <row r="3278" spans="6:22" x14ac:dyDescent="0.25">
      <c r="F3278" s="60">
        <v>3256</v>
      </c>
      <c r="G3278" s="69">
        <f t="shared" si="275"/>
        <v>66</v>
      </c>
      <c r="H3278" s="69">
        <f t="shared" si="274"/>
        <v>12</v>
      </c>
      <c r="I3278" s="84">
        <f t="shared" si="271"/>
        <v>722</v>
      </c>
      <c r="J3278" s="60">
        <f t="shared" si="272"/>
        <v>6025</v>
      </c>
      <c r="K3278" s="69">
        <f t="shared" si="273"/>
        <v>72</v>
      </c>
      <c r="L3278"/>
      <c r="M3278" s="85">
        <v>5008</v>
      </c>
      <c r="N3278" s="85">
        <v>3241</v>
      </c>
      <c r="O3278" s="85">
        <v>3256</v>
      </c>
      <c r="P3278" s="85">
        <v>110</v>
      </c>
      <c r="Q3278" s="70"/>
      <c r="R3278" s="85">
        <v>3256</v>
      </c>
      <c r="S3278" s="64">
        <v>5008</v>
      </c>
      <c r="T3278" s="64">
        <v>111</v>
      </c>
      <c r="U3278" s="64">
        <v>459</v>
      </c>
      <c r="V3278" s="64">
        <v>4</v>
      </c>
    </row>
    <row r="3279" spans="6:22" x14ac:dyDescent="0.25">
      <c r="F3279" s="60">
        <v>3257</v>
      </c>
      <c r="G3279" s="69">
        <f t="shared" si="275"/>
        <v>67</v>
      </c>
      <c r="H3279" s="69">
        <f t="shared" si="274"/>
        <v>12</v>
      </c>
      <c r="I3279" s="84">
        <f t="shared" si="271"/>
        <v>730</v>
      </c>
      <c r="J3279" s="60">
        <f t="shared" si="272"/>
        <v>6077</v>
      </c>
      <c r="K3279" s="69">
        <f t="shared" si="273"/>
        <v>72</v>
      </c>
      <c r="L3279"/>
      <c r="M3279" s="85">
        <v>5801</v>
      </c>
      <c r="N3279" s="85">
        <v>3241</v>
      </c>
      <c r="O3279" s="85">
        <v>3257</v>
      </c>
      <c r="P3279" s="85">
        <v>127</v>
      </c>
      <c r="Q3279" s="70"/>
      <c r="R3279" s="85">
        <v>3257</v>
      </c>
      <c r="S3279" s="64">
        <v>5801</v>
      </c>
      <c r="T3279" s="64">
        <v>129</v>
      </c>
      <c r="U3279" s="64">
        <v>459</v>
      </c>
      <c r="V3279" s="64">
        <v>1</v>
      </c>
    </row>
    <row r="3280" spans="6:22" x14ac:dyDescent="0.25">
      <c r="F3280" s="60">
        <v>3258</v>
      </c>
      <c r="G3280" s="69">
        <f t="shared" si="275"/>
        <v>67</v>
      </c>
      <c r="H3280" s="69">
        <f t="shared" si="274"/>
        <v>12</v>
      </c>
      <c r="I3280" s="84">
        <f t="shared" si="271"/>
        <v>730</v>
      </c>
      <c r="J3280" s="60">
        <f t="shared" si="272"/>
        <v>6077</v>
      </c>
      <c r="K3280" s="69">
        <f t="shared" si="273"/>
        <v>72</v>
      </c>
      <c r="L3280"/>
      <c r="M3280" s="85">
        <v>5802</v>
      </c>
      <c r="N3280" s="85">
        <v>3241</v>
      </c>
      <c r="O3280" s="85">
        <v>3258</v>
      </c>
      <c r="P3280" s="85">
        <v>127</v>
      </c>
      <c r="Q3280" s="70"/>
      <c r="R3280" s="85">
        <v>3258</v>
      </c>
      <c r="S3280" s="64">
        <v>5802</v>
      </c>
      <c r="T3280" s="64">
        <v>129</v>
      </c>
      <c r="U3280" s="64">
        <v>459</v>
      </c>
      <c r="V3280" s="64">
        <v>2</v>
      </c>
    </row>
    <row r="3281" spans="6:22" x14ac:dyDescent="0.25">
      <c r="F3281" s="60">
        <v>3259</v>
      </c>
      <c r="G3281" s="69">
        <f t="shared" si="275"/>
        <v>67</v>
      </c>
      <c r="H3281" s="69">
        <f t="shared" si="274"/>
        <v>12</v>
      </c>
      <c r="I3281" s="84">
        <f t="shared" si="271"/>
        <v>730</v>
      </c>
      <c r="J3281" s="60">
        <f t="shared" si="272"/>
        <v>6077</v>
      </c>
      <c r="K3281" s="69">
        <f t="shared" si="273"/>
        <v>72</v>
      </c>
      <c r="L3281"/>
      <c r="M3281" s="85">
        <v>5803</v>
      </c>
      <c r="N3281" s="85">
        <v>3241</v>
      </c>
      <c r="O3281" s="85">
        <v>3259</v>
      </c>
      <c r="P3281" s="85">
        <v>127</v>
      </c>
      <c r="Q3281" s="70"/>
      <c r="R3281" s="85">
        <v>3259</v>
      </c>
      <c r="S3281" s="64">
        <v>5803</v>
      </c>
      <c r="T3281" s="64">
        <v>129</v>
      </c>
      <c r="U3281" s="64">
        <v>459</v>
      </c>
      <c r="V3281" s="64">
        <v>3</v>
      </c>
    </row>
    <row r="3282" spans="6:22" x14ac:dyDescent="0.25">
      <c r="F3282" s="60">
        <v>3260</v>
      </c>
      <c r="G3282" s="69">
        <f t="shared" si="275"/>
        <v>67</v>
      </c>
      <c r="H3282" s="69">
        <f t="shared" si="274"/>
        <v>12</v>
      </c>
      <c r="I3282" s="84">
        <f t="shared" si="271"/>
        <v>730</v>
      </c>
      <c r="J3282" s="60">
        <f t="shared" si="272"/>
        <v>6077</v>
      </c>
      <c r="K3282" s="69">
        <f t="shared" si="273"/>
        <v>72</v>
      </c>
      <c r="L3282"/>
      <c r="M3282" s="85">
        <v>5804</v>
      </c>
      <c r="N3282" s="85">
        <v>3241</v>
      </c>
      <c r="O3282" s="85">
        <v>3260</v>
      </c>
      <c r="P3282" s="85">
        <v>127</v>
      </c>
      <c r="Q3282" s="70"/>
      <c r="R3282" s="85">
        <v>3260</v>
      </c>
      <c r="S3282" s="64">
        <v>5804</v>
      </c>
      <c r="T3282" s="64">
        <v>129</v>
      </c>
      <c r="U3282" s="64">
        <v>459</v>
      </c>
      <c r="V3282" s="64">
        <v>4</v>
      </c>
    </row>
    <row r="3283" spans="6:22" x14ac:dyDescent="0.25">
      <c r="F3283" s="60">
        <v>3261</v>
      </c>
      <c r="G3283" s="69">
        <f t="shared" si="275"/>
        <v>68</v>
      </c>
      <c r="H3283" s="69">
        <f t="shared" si="274"/>
        <v>12</v>
      </c>
      <c r="I3283" s="84">
        <f t="shared" si="271"/>
        <v>738</v>
      </c>
      <c r="J3283" s="60">
        <f t="shared" si="272"/>
        <v>6129</v>
      </c>
      <c r="K3283" s="69">
        <f t="shared" si="273"/>
        <v>72</v>
      </c>
      <c r="L3283"/>
      <c r="M3283" s="85">
        <v>6073</v>
      </c>
      <c r="N3283" s="85">
        <v>3241</v>
      </c>
      <c r="O3283" s="85">
        <v>3261</v>
      </c>
      <c r="P3283" s="85">
        <v>133</v>
      </c>
      <c r="Q3283" s="70"/>
      <c r="R3283" s="85">
        <v>3261</v>
      </c>
      <c r="S3283" s="64">
        <v>6073</v>
      </c>
      <c r="T3283" s="64">
        <v>135</v>
      </c>
      <c r="U3283" s="64">
        <v>459</v>
      </c>
      <c r="V3283" s="64">
        <v>1</v>
      </c>
    </row>
    <row r="3284" spans="6:22" x14ac:dyDescent="0.25">
      <c r="F3284" s="60">
        <v>3262</v>
      </c>
      <c r="G3284" s="69">
        <f t="shared" si="275"/>
        <v>68</v>
      </c>
      <c r="H3284" s="69">
        <f t="shared" si="274"/>
        <v>12</v>
      </c>
      <c r="I3284" s="84">
        <f t="shared" si="271"/>
        <v>738</v>
      </c>
      <c r="J3284" s="60">
        <f t="shared" si="272"/>
        <v>6129</v>
      </c>
      <c r="K3284" s="69">
        <f t="shared" si="273"/>
        <v>72</v>
      </c>
      <c r="L3284"/>
      <c r="M3284" s="85">
        <v>6074</v>
      </c>
      <c r="N3284" s="85">
        <v>3241</v>
      </c>
      <c r="O3284" s="85">
        <v>3262</v>
      </c>
      <c r="P3284" s="85">
        <v>133</v>
      </c>
      <c r="Q3284" s="70"/>
      <c r="R3284" s="85">
        <v>3262</v>
      </c>
      <c r="S3284" s="64">
        <v>6074</v>
      </c>
      <c r="T3284" s="64">
        <v>135</v>
      </c>
      <c r="U3284" s="64">
        <v>459</v>
      </c>
      <c r="V3284" s="64">
        <v>2</v>
      </c>
    </row>
    <row r="3285" spans="6:22" x14ac:dyDescent="0.25">
      <c r="F3285" s="60">
        <v>3263</v>
      </c>
      <c r="G3285" s="69">
        <f t="shared" si="275"/>
        <v>68</v>
      </c>
      <c r="H3285" s="69">
        <f t="shared" si="274"/>
        <v>12</v>
      </c>
      <c r="I3285" s="84">
        <f t="shared" si="271"/>
        <v>738</v>
      </c>
      <c r="J3285" s="60">
        <f t="shared" si="272"/>
        <v>6129</v>
      </c>
      <c r="K3285" s="69">
        <f t="shared" si="273"/>
        <v>72</v>
      </c>
      <c r="L3285"/>
      <c r="M3285" s="85">
        <v>6075</v>
      </c>
      <c r="N3285" s="85">
        <v>3241</v>
      </c>
      <c r="O3285" s="85">
        <v>3263</v>
      </c>
      <c r="P3285" s="85">
        <v>133</v>
      </c>
      <c r="Q3285" s="70"/>
      <c r="R3285" s="85">
        <v>3263</v>
      </c>
      <c r="S3285" s="64">
        <v>6075</v>
      </c>
      <c r="T3285" s="64">
        <v>135</v>
      </c>
      <c r="U3285" s="64">
        <v>459</v>
      </c>
      <c r="V3285" s="64">
        <v>3</v>
      </c>
    </row>
    <row r="3286" spans="6:22" x14ac:dyDescent="0.25">
      <c r="F3286" s="60">
        <v>3264</v>
      </c>
      <c r="G3286" s="69">
        <f t="shared" si="275"/>
        <v>68</v>
      </c>
      <c r="H3286" s="69">
        <f t="shared" si="274"/>
        <v>12</v>
      </c>
      <c r="I3286" s="84">
        <f t="shared" si="271"/>
        <v>738</v>
      </c>
      <c r="J3286" s="60">
        <f t="shared" si="272"/>
        <v>6129</v>
      </c>
      <c r="K3286" s="69">
        <f t="shared" si="273"/>
        <v>72</v>
      </c>
      <c r="L3286"/>
      <c r="M3286" s="85">
        <v>6076</v>
      </c>
      <c r="N3286" s="85">
        <v>3241</v>
      </c>
      <c r="O3286" s="85">
        <v>3264</v>
      </c>
      <c r="P3286" s="85">
        <v>133</v>
      </c>
      <c r="Q3286" s="70"/>
      <c r="R3286" s="85">
        <v>3264</v>
      </c>
      <c r="S3286" s="64">
        <v>6076</v>
      </c>
      <c r="T3286" s="64">
        <v>135</v>
      </c>
      <c r="U3286" s="64">
        <v>459</v>
      </c>
      <c r="V3286" s="64">
        <v>4</v>
      </c>
    </row>
    <row r="3287" spans="6:22" x14ac:dyDescent="0.25">
      <c r="F3287" s="60">
        <v>3265</v>
      </c>
      <c r="G3287" s="69">
        <v>1</v>
      </c>
      <c r="H3287" s="69">
        <f t="shared" si="274"/>
        <v>13</v>
      </c>
      <c r="I3287" s="84">
        <f t="shared" ref="I3287:I3350" si="276">VLOOKUP(G3287,$A$23:$C$90,2,0)+VLOOKUP(H3287,$A$23:$C$90,3,0)</f>
        <v>183</v>
      </c>
      <c r="J3287" s="60">
        <f t="shared" si="272"/>
        <v>373</v>
      </c>
      <c r="K3287" s="69">
        <f t="shared" si="273"/>
        <v>73</v>
      </c>
      <c r="L3287"/>
      <c r="M3287" s="85">
        <v>453</v>
      </c>
      <c r="N3287" s="85">
        <v>3265</v>
      </c>
      <c r="O3287" s="85">
        <v>3265</v>
      </c>
      <c r="P3287" s="85">
        <v>10</v>
      </c>
      <c r="Q3287" s="70"/>
      <c r="R3287" s="85">
        <v>3265</v>
      </c>
      <c r="S3287" s="64">
        <v>453</v>
      </c>
      <c r="T3287" s="64">
        <v>10</v>
      </c>
      <c r="U3287" s="64">
        <v>462</v>
      </c>
      <c r="V3287" s="64">
        <v>1</v>
      </c>
    </row>
    <row r="3288" spans="6:22" x14ac:dyDescent="0.25">
      <c r="F3288" s="60">
        <v>3266</v>
      </c>
      <c r="G3288" s="69">
        <v>1</v>
      </c>
      <c r="H3288" s="69">
        <f t="shared" si="274"/>
        <v>13</v>
      </c>
      <c r="I3288" s="84">
        <f t="shared" si="276"/>
        <v>183</v>
      </c>
      <c r="J3288" s="60">
        <f t="shared" ref="J3288:J3351" si="277">RANK(I3288,$I$23:$I$6550,1)</f>
        <v>373</v>
      </c>
      <c r="K3288" s="69">
        <f t="shared" ref="K3288:K3351" si="278">LOOKUP(F3288,$X$23:$X$191,$Y$23:$Y$191)</f>
        <v>73</v>
      </c>
      <c r="L3288"/>
      <c r="M3288" s="85">
        <v>454</v>
      </c>
      <c r="N3288" s="85">
        <v>3265</v>
      </c>
      <c r="O3288" s="85">
        <v>3266</v>
      </c>
      <c r="P3288" s="85">
        <v>10</v>
      </c>
      <c r="Q3288" s="70"/>
      <c r="R3288" s="85">
        <v>3266</v>
      </c>
      <c r="S3288" s="64">
        <v>454</v>
      </c>
      <c r="T3288" s="64">
        <v>10</v>
      </c>
      <c r="U3288" s="64">
        <v>462</v>
      </c>
      <c r="V3288" s="64">
        <v>2</v>
      </c>
    </row>
    <row r="3289" spans="6:22" x14ac:dyDescent="0.25">
      <c r="F3289" s="60">
        <v>3267</v>
      </c>
      <c r="G3289" s="69">
        <v>1</v>
      </c>
      <c r="H3289" s="69">
        <f t="shared" si="274"/>
        <v>13</v>
      </c>
      <c r="I3289" s="84">
        <f t="shared" si="276"/>
        <v>183</v>
      </c>
      <c r="J3289" s="60">
        <f t="shared" si="277"/>
        <v>373</v>
      </c>
      <c r="K3289" s="69">
        <f t="shared" si="278"/>
        <v>73</v>
      </c>
      <c r="L3289"/>
      <c r="M3289" s="85">
        <v>455</v>
      </c>
      <c r="N3289" s="85">
        <v>3265</v>
      </c>
      <c r="O3289" s="85">
        <v>3267</v>
      </c>
      <c r="P3289" s="85">
        <v>10</v>
      </c>
      <c r="Q3289" s="70"/>
      <c r="R3289" s="85">
        <v>3267</v>
      </c>
      <c r="S3289" s="64">
        <v>455</v>
      </c>
      <c r="T3289" s="64">
        <v>10</v>
      </c>
      <c r="U3289" s="64">
        <v>462</v>
      </c>
      <c r="V3289" s="64">
        <v>3</v>
      </c>
    </row>
    <row r="3290" spans="6:22" x14ac:dyDescent="0.25">
      <c r="F3290" s="60">
        <v>3268</v>
      </c>
      <c r="G3290" s="69">
        <v>1</v>
      </c>
      <c r="H3290" s="69">
        <f t="shared" si="274"/>
        <v>13</v>
      </c>
      <c r="I3290" s="84">
        <f t="shared" si="276"/>
        <v>183</v>
      </c>
      <c r="J3290" s="60">
        <f t="shared" si="277"/>
        <v>373</v>
      </c>
      <c r="K3290" s="69">
        <f t="shared" si="278"/>
        <v>73</v>
      </c>
      <c r="L3290"/>
      <c r="M3290" s="85">
        <v>456</v>
      </c>
      <c r="N3290" s="85">
        <v>3265</v>
      </c>
      <c r="O3290" s="85">
        <v>3268</v>
      </c>
      <c r="P3290" s="85">
        <v>10</v>
      </c>
      <c r="Q3290" s="70"/>
      <c r="R3290" s="85">
        <v>3268</v>
      </c>
      <c r="S3290" s="64">
        <v>456</v>
      </c>
      <c r="T3290" s="64">
        <v>10</v>
      </c>
      <c r="U3290" s="64">
        <v>462</v>
      </c>
      <c r="V3290" s="64">
        <v>4</v>
      </c>
    </row>
    <row r="3291" spans="6:22" x14ac:dyDescent="0.25">
      <c r="F3291" s="60">
        <v>3269</v>
      </c>
      <c r="G3291" s="69">
        <f t="shared" ref="G3291:G3354" si="279">G3287+1</f>
        <v>2</v>
      </c>
      <c r="H3291" s="69">
        <f t="shared" si="274"/>
        <v>13</v>
      </c>
      <c r="I3291" s="84">
        <f t="shared" si="276"/>
        <v>191</v>
      </c>
      <c r="J3291" s="60">
        <f t="shared" si="277"/>
        <v>425</v>
      </c>
      <c r="K3291" s="69">
        <f t="shared" si="278"/>
        <v>73</v>
      </c>
      <c r="L3291"/>
      <c r="M3291" s="85">
        <v>725</v>
      </c>
      <c r="N3291" s="85">
        <v>3265</v>
      </c>
      <c r="O3291" s="85">
        <v>3269</v>
      </c>
      <c r="P3291" s="85">
        <v>16</v>
      </c>
      <c r="Q3291" s="70"/>
      <c r="R3291" s="85">
        <v>3269</v>
      </c>
      <c r="S3291" s="64">
        <v>725</v>
      </c>
      <c r="T3291" s="64">
        <v>16</v>
      </c>
      <c r="U3291" s="64">
        <v>462</v>
      </c>
      <c r="V3291" s="64">
        <v>1</v>
      </c>
    </row>
    <row r="3292" spans="6:22" x14ac:dyDescent="0.25">
      <c r="F3292" s="60">
        <v>3270</v>
      </c>
      <c r="G3292" s="69">
        <f t="shared" si="279"/>
        <v>2</v>
      </c>
      <c r="H3292" s="69">
        <f t="shared" si="274"/>
        <v>13</v>
      </c>
      <c r="I3292" s="84">
        <f t="shared" si="276"/>
        <v>191</v>
      </c>
      <c r="J3292" s="60">
        <f t="shared" si="277"/>
        <v>425</v>
      </c>
      <c r="K3292" s="69">
        <f t="shared" si="278"/>
        <v>73</v>
      </c>
      <c r="L3292"/>
      <c r="M3292" s="85">
        <v>726</v>
      </c>
      <c r="N3292" s="85">
        <v>3265</v>
      </c>
      <c r="O3292" s="85">
        <v>3270</v>
      </c>
      <c r="P3292" s="85">
        <v>16</v>
      </c>
      <c r="Q3292" s="70"/>
      <c r="R3292" s="85">
        <v>3270</v>
      </c>
      <c r="S3292" s="64">
        <v>726</v>
      </c>
      <c r="T3292" s="64">
        <v>16</v>
      </c>
      <c r="U3292" s="64">
        <v>462</v>
      </c>
      <c r="V3292" s="64">
        <v>2</v>
      </c>
    </row>
    <row r="3293" spans="6:22" x14ac:dyDescent="0.25">
      <c r="F3293" s="60">
        <v>3271</v>
      </c>
      <c r="G3293" s="69">
        <f t="shared" si="279"/>
        <v>2</v>
      </c>
      <c r="H3293" s="69">
        <f t="shared" si="274"/>
        <v>13</v>
      </c>
      <c r="I3293" s="84">
        <f t="shared" si="276"/>
        <v>191</v>
      </c>
      <c r="J3293" s="60">
        <f t="shared" si="277"/>
        <v>425</v>
      </c>
      <c r="K3293" s="69">
        <f t="shared" si="278"/>
        <v>73</v>
      </c>
      <c r="L3293"/>
      <c r="M3293" s="85">
        <v>727</v>
      </c>
      <c r="N3293" s="85">
        <v>3265</v>
      </c>
      <c r="O3293" s="85">
        <v>3271</v>
      </c>
      <c r="P3293" s="85">
        <v>16</v>
      </c>
      <c r="Q3293" s="70"/>
      <c r="R3293" s="85">
        <v>3271</v>
      </c>
      <c r="S3293" s="64">
        <v>727</v>
      </c>
      <c r="T3293" s="64">
        <v>16</v>
      </c>
      <c r="U3293" s="64">
        <v>462</v>
      </c>
      <c r="V3293" s="64">
        <v>3</v>
      </c>
    </row>
    <row r="3294" spans="6:22" x14ac:dyDescent="0.25">
      <c r="F3294" s="60">
        <v>3272</v>
      </c>
      <c r="G3294" s="69">
        <f t="shared" si="279"/>
        <v>2</v>
      </c>
      <c r="H3294" s="69">
        <f t="shared" si="274"/>
        <v>13</v>
      </c>
      <c r="I3294" s="84">
        <f t="shared" si="276"/>
        <v>191</v>
      </c>
      <c r="J3294" s="60">
        <f t="shared" si="277"/>
        <v>425</v>
      </c>
      <c r="K3294" s="69">
        <f t="shared" si="278"/>
        <v>73</v>
      </c>
      <c r="L3294"/>
      <c r="M3294" s="85">
        <v>728</v>
      </c>
      <c r="N3294" s="85">
        <v>3265</v>
      </c>
      <c r="O3294" s="85">
        <v>3272</v>
      </c>
      <c r="P3294" s="85">
        <v>16</v>
      </c>
      <c r="Q3294" s="70"/>
      <c r="R3294" s="85">
        <v>3272</v>
      </c>
      <c r="S3294" s="64">
        <v>728</v>
      </c>
      <c r="T3294" s="64">
        <v>16</v>
      </c>
      <c r="U3294" s="64">
        <v>462</v>
      </c>
      <c r="V3294" s="64">
        <v>4</v>
      </c>
    </row>
    <row r="3295" spans="6:22" x14ac:dyDescent="0.25">
      <c r="F3295" s="60">
        <v>3273</v>
      </c>
      <c r="G3295" s="69">
        <f t="shared" si="279"/>
        <v>3</v>
      </c>
      <c r="H3295" s="69">
        <f t="shared" si="274"/>
        <v>13</v>
      </c>
      <c r="I3295" s="84">
        <f t="shared" si="276"/>
        <v>199</v>
      </c>
      <c r="J3295" s="60">
        <f t="shared" si="277"/>
        <v>477</v>
      </c>
      <c r="K3295" s="69">
        <f t="shared" si="278"/>
        <v>73</v>
      </c>
      <c r="L3295"/>
      <c r="M3295" s="85">
        <v>1521</v>
      </c>
      <c r="N3295" s="85">
        <v>3265</v>
      </c>
      <c r="O3295" s="85">
        <v>3273</v>
      </c>
      <c r="P3295" s="85">
        <v>34</v>
      </c>
      <c r="Q3295" s="70"/>
      <c r="R3295" s="85">
        <v>3273</v>
      </c>
      <c r="S3295" s="64">
        <v>1521</v>
      </c>
      <c r="T3295" s="64">
        <v>34</v>
      </c>
      <c r="U3295" s="64">
        <v>462</v>
      </c>
      <c r="V3295" s="64">
        <v>1</v>
      </c>
    </row>
    <row r="3296" spans="6:22" x14ac:dyDescent="0.25">
      <c r="F3296" s="60">
        <v>3274</v>
      </c>
      <c r="G3296" s="69">
        <f t="shared" si="279"/>
        <v>3</v>
      </c>
      <c r="H3296" s="69">
        <f t="shared" si="274"/>
        <v>13</v>
      </c>
      <c r="I3296" s="84">
        <f t="shared" si="276"/>
        <v>199</v>
      </c>
      <c r="J3296" s="60">
        <f t="shared" si="277"/>
        <v>477</v>
      </c>
      <c r="K3296" s="69">
        <f t="shared" si="278"/>
        <v>73</v>
      </c>
      <c r="L3296"/>
      <c r="M3296" s="85">
        <v>1522</v>
      </c>
      <c r="N3296" s="85">
        <v>3265</v>
      </c>
      <c r="O3296" s="85">
        <v>3274</v>
      </c>
      <c r="P3296" s="85">
        <v>34</v>
      </c>
      <c r="Q3296" s="70"/>
      <c r="R3296" s="85">
        <v>3274</v>
      </c>
      <c r="S3296" s="64">
        <v>1522</v>
      </c>
      <c r="T3296" s="64">
        <v>34</v>
      </c>
      <c r="U3296" s="64">
        <v>462</v>
      </c>
      <c r="V3296" s="64">
        <v>2</v>
      </c>
    </row>
    <row r="3297" spans="6:22" x14ac:dyDescent="0.25">
      <c r="F3297" s="60">
        <v>3275</v>
      </c>
      <c r="G3297" s="69">
        <f t="shared" si="279"/>
        <v>3</v>
      </c>
      <c r="H3297" s="69">
        <f t="shared" si="274"/>
        <v>13</v>
      </c>
      <c r="I3297" s="84">
        <f t="shared" si="276"/>
        <v>199</v>
      </c>
      <c r="J3297" s="60">
        <f t="shared" si="277"/>
        <v>477</v>
      </c>
      <c r="K3297" s="69">
        <f t="shared" si="278"/>
        <v>73</v>
      </c>
      <c r="L3297"/>
      <c r="M3297" s="85">
        <v>1523</v>
      </c>
      <c r="N3297" s="85">
        <v>3265</v>
      </c>
      <c r="O3297" s="85">
        <v>3275</v>
      </c>
      <c r="P3297" s="85">
        <v>34</v>
      </c>
      <c r="Q3297" s="70"/>
      <c r="R3297" s="85">
        <v>3275</v>
      </c>
      <c r="S3297" s="64">
        <v>1523</v>
      </c>
      <c r="T3297" s="64">
        <v>34</v>
      </c>
      <c r="U3297" s="64">
        <v>462</v>
      </c>
      <c r="V3297" s="64">
        <v>3</v>
      </c>
    </row>
    <row r="3298" spans="6:22" x14ac:dyDescent="0.25">
      <c r="F3298" s="60">
        <v>3276</v>
      </c>
      <c r="G3298" s="69">
        <f t="shared" si="279"/>
        <v>3</v>
      </c>
      <c r="H3298" s="69">
        <f t="shared" si="274"/>
        <v>13</v>
      </c>
      <c r="I3298" s="84">
        <f t="shared" si="276"/>
        <v>199</v>
      </c>
      <c r="J3298" s="60">
        <f t="shared" si="277"/>
        <v>477</v>
      </c>
      <c r="K3298" s="69">
        <f t="shared" si="278"/>
        <v>73</v>
      </c>
      <c r="L3298"/>
      <c r="M3298" s="85">
        <v>1524</v>
      </c>
      <c r="N3298" s="85">
        <v>3265</v>
      </c>
      <c r="O3298" s="85">
        <v>3276</v>
      </c>
      <c r="P3298" s="85">
        <v>34</v>
      </c>
      <c r="Q3298" s="70"/>
      <c r="R3298" s="85">
        <v>3276</v>
      </c>
      <c r="S3298" s="64">
        <v>1524</v>
      </c>
      <c r="T3298" s="64">
        <v>34</v>
      </c>
      <c r="U3298" s="64">
        <v>462</v>
      </c>
      <c r="V3298" s="64">
        <v>4</v>
      </c>
    </row>
    <row r="3299" spans="6:22" x14ac:dyDescent="0.25">
      <c r="F3299" s="60">
        <v>3277</v>
      </c>
      <c r="G3299" s="69">
        <f t="shared" si="279"/>
        <v>4</v>
      </c>
      <c r="H3299" s="69">
        <f t="shared" si="274"/>
        <v>13</v>
      </c>
      <c r="I3299" s="84">
        <f t="shared" si="276"/>
        <v>207</v>
      </c>
      <c r="J3299" s="60">
        <f t="shared" si="277"/>
        <v>537</v>
      </c>
      <c r="K3299" s="69">
        <f t="shared" si="278"/>
        <v>73</v>
      </c>
      <c r="L3299"/>
      <c r="M3299" s="85">
        <v>1793</v>
      </c>
      <c r="N3299" s="85">
        <v>3265</v>
      </c>
      <c r="O3299" s="85">
        <v>3277</v>
      </c>
      <c r="P3299" s="85">
        <v>40</v>
      </c>
      <c r="Q3299" s="70"/>
      <c r="R3299" s="85">
        <v>3277</v>
      </c>
      <c r="S3299" s="64">
        <v>1793</v>
      </c>
      <c r="T3299" s="64">
        <v>40</v>
      </c>
      <c r="U3299" s="64">
        <v>462</v>
      </c>
      <c r="V3299" s="64">
        <v>1</v>
      </c>
    </row>
    <row r="3300" spans="6:22" x14ac:dyDescent="0.25">
      <c r="F3300" s="60">
        <v>3278</v>
      </c>
      <c r="G3300" s="69">
        <f t="shared" si="279"/>
        <v>4</v>
      </c>
      <c r="H3300" s="69">
        <f t="shared" si="274"/>
        <v>13</v>
      </c>
      <c r="I3300" s="84">
        <f t="shared" si="276"/>
        <v>207</v>
      </c>
      <c r="J3300" s="60">
        <f t="shared" si="277"/>
        <v>537</v>
      </c>
      <c r="K3300" s="69">
        <f t="shared" si="278"/>
        <v>73</v>
      </c>
      <c r="L3300"/>
      <c r="M3300" s="85">
        <v>1794</v>
      </c>
      <c r="N3300" s="85">
        <v>3265</v>
      </c>
      <c r="O3300" s="85">
        <v>3278</v>
      </c>
      <c r="P3300" s="85">
        <v>40</v>
      </c>
      <c r="Q3300" s="70"/>
      <c r="R3300" s="85">
        <v>3278</v>
      </c>
      <c r="S3300" s="64">
        <v>1794</v>
      </c>
      <c r="T3300" s="64">
        <v>40</v>
      </c>
      <c r="U3300" s="64">
        <v>462</v>
      </c>
      <c r="V3300" s="64">
        <v>2</v>
      </c>
    </row>
    <row r="3301" spans="6:22" x14ac:dyDescent="0.25">
      <c r="F3301" s="60">
        <v>3279</v>
      </c>
      <c r="G3301" s="69">
        <f t="shared" si="279"/>
        <v>4</v>
      </c>
      <c r="H3301" s="69">
        <f t="shared" si="274"/>
        <v>13</v>
      </c>
      <c r="I3301" s="84">
        <f t="shared" si="276"/>
        <v>207</v>
      </c>
      <c r="J3301" s="60">
        <f t="shared" si="277"/>
        <v>537</v>
      </c>
      <c r="K3301" s="69">
        <f t="shared" si="278"/>
        <v>73</v>
      </c>
      <c r="L3301"/>
      <c r="M3301" s="85">
        <v>1795</v>
      </c>
      <c r="N3301" s="85">
        <v>3265</v>
      </c>
      <c r="O3301" s="85">
        <v>3279</v>
      </c>
      <c r="P3301" s="85">
        <v>40</v>
      </c>
      <c r="Q3301" s="70"/>
      <c r="R3301" s="85">
        <v>3279</v>
      </c>
      <c r="S3301" s="64">
        <v>1795</v>
      </c>
      <c r="T3301" s="64">
        <v>40</v>
      </c>
      <c r="U3301" s="64">
        <v>462</v>
      </c>
      <c r="V3301" s="64">
        <v>3</v>
      </c>
    </row>
    <row r="3302" spans="6:22" x14ac:dyDescent="0.25">
      <c r="F3302" s="60">
        <v>3280</v>
      </c>
      <c r="G3302" s="69">
        <f t="shared" si="279"/>
        <v>4</v>
      </c>
      <c r="H3302" s="69">
        <f t="shared" si="274"/>
        <v>13</v>
      </c>
      <c r="I3302" s="84">
        <f t="shared" si="276"/>
        <v>207</v>
      </c>
      <c r="J3302" s="60">
        <f t="shared" si="277"/>
        <v>537</v>
      </c>
      <c r="K3302" s="69">
        <f t="shared" si="278"/>
        <v>73</v>
      </c>
      <c r="L3302"/>
      <c r="M3302" s="85">
        <v>1796</v>
      </c>
      <c r="N3302" s="85">
        <v>3265</v>
      </c>
      <c r="O3302" s="85">
        <v>3280</v>
      </c>
      <c r="P3302" s="85">
        <v>40</v>
      </c>
      <c r="Q3302" s="70"/>
      <c r="R3302" s="85">
        <v>3280</v>
      </c>
      <c r="S3302" s="64">
        <v>1796</v>
      </c>
      <c r="T3302" s="64">
        <v>40</v>
      </c>
      <c r="U3302" s="64">
        <v>462</v>
      </c>
      <c r="V3302" s="64">
        <v>4</v>
      </c>
    </row>
    <row r="3303" spans="6:22" x14ac:dyDescent="0.25">
      <c r="F3303" s="60">
        <v>3281</v>
      </c>
      <c r="G3303" s="69">
        <f t="shared" si="279"/>
        <v>5</v>
      </c>
      <c r="H3303" s="69">
        <f t="shared" ref="H3303:H3366" si="280">H3031+1</f>
        <v>13</v>
      </c>
      <c r="I3303" s="84">
        <f t="shared" si="276"/>
        <v>215</v>
      </c>
      <c r="J3303" s="60">
        <f t="shared" si="277"/>
        <v>597</v>
      </c>
      <c r="K3303" s="69">
        <f t="shared" si="278"/>
        <v>73</v>
      </c>
      <c r="L3303"/>
      <c r="M3303" s="85">
        <v>2589</v>
      </c>
      <c r="N3303" s="85">
        <v>3265</v>
      </c>
      <c r="O3303" s="85">
        <v>3281</v>
      </c>
      <c r="P3303" s="85">
        <v>58</v>
      </c>
      <c r="Q3303" s="70"/>
      <c r="R3303" s="85">
        <v>3281</v>
      </c>
      <c r="S3303" s="64">
        <v>2589</v>
      </c>
      <c r="T3303" s="64">
        <v>58</v>
      </c>
      <c r="U3303" s="64">
        <v>462</v>
      </c>
      <c r="V3303" s="64">
        <v>1</v>
      </c>
    </row>
    <row r="3304" spans="6:22" x14ac:dyDescent="0.25">
      <c r="F3304" s="60">
        <v>3282</v>
      </c>
      <c r="G3304" s="69">
        <f t="shared" si="279"/>
        <v>5</v>
      </c>
      <c r="H3304" s="69">
        <f t="shared" si="280"/>
        <v>13</v>
      </c>
      <c r="I3304" s="84">
        <f t="shared" si="276"/>
        <v>215</v>
      </c>
      <c r="J3304" s="60">
        <f t="shared" si="277"/>
        <v>597</v>
      </c>
      <c r="K3304" s="69">
        <f t="shared" si="278"/>
        <v>73</v>
      </c>
      <c r="L3304"/>
      <c r="M3304" s="85">
        <v>2590</v>
      </c>
      <c r="N3304" s="85">
        <v>3265</v>
      </c>
      <c r="O3304" s="85">
        <v>3282</v>
      </c>
      <c r="P3304" s="85">
        <v>58</v>
      </c>
      <c r="Q3304" s="70"/>
      <c r="R3304" s="85">
        <v>3282</v>
      </c>
      <c r="S3304" s="64">
        <v>2590</v>
      </c>
      <c r="T3304" s="64">
        <v>58</v>
      </c>
      <c r="U3304" s="64">
        <v>462</v>
      </c>
      <c r="V3304" s="64">
        <v>2</v>
      </c>
    </row>
    <row r="3305" spans="6:22" x14ac:dyDescent="0.25">
      <c r="F3305" s="60">
        <v>3283</v>
      </c>
      <c r="G3305" s="69">
        <f t="shared" si="279"/>
        <v>5</v>
      </c>
      <c r="H3305" s="69">
        <f t="shared" si="280"/>
        <v>13</v>
      </c>
      <c r="I3305" s="84">
        <f t="shared" si="276"/>
        <v>215</v>
      </c>
      <c r="J3305" s="60">
        <f t="shared" si="277"/>
        <v>597</v>
      </c>
      <c r="K3305" s="69">
        <f t="shared" si="278"/>
        <v>73</v>
      </c>
      <c r="L3305"/>
      <c r="M3305" s="85">
        <v>2591</v>
      </c>
      <c r="N3305" s="85">
        <v>3265</v>
      </c>
      <c r="O3305" s="85">
        <v>3283</v>
      </c>
      <c r="P3305" s="85">
        <v>58</v>
      </c>
      <c r="Q3305" s="70"/>
      <c r="R3305" s="85">
        <v>3283</v>
      </c>
      <c r="S3305" s="64">
        <v>2591</v>
      </c>
      <c r="T3305" s="64">
        <v>58</v>
      </c>
      <c r="U3305" s="64">
        <v>462</v>
      </c>
      <c r="V3305" s="64">
        <v>3</v>
      </c>
    </row>
    <row r="3306" spans="6:22" x14ac:dyDescent="0.25">
      <c r="F3306" s="60">
        <v>3284</v>
      </c>
      <c r="G3306" s="69">
        <f t="shared" si="279"/>
        <v>5</v>
      </c>
      <c r="H3306" s="69">
        <f t="shared" si="280"/>
        <v>13</v>
      </c>
      <c r="I3306" s="84">
        <f t="shared" si="276"/>
        <v>215</v>
      </c>
      <c r="J3306" s="60">
        <f t="shared" si="277"/>
        <v>597</v>
      </c>
      <c r="K3306" s="69">
        <f t="shared" si="278"/>
        <v>73</v>
      </c>
      <c r="L3306"/>
      <c r="M3306" s="85">
        <v>2592</v>
      </c>
      <c r="N3306" s="85">
        <v>3265</v>
      </c>
      <c r="O3306" s="85">
        <v>3284</v>
      </c>
      <c r="P3306" s="85">
        <v>58</v>
      </c>
      <c r="Q3306" s="70"/>
      <c r="R3306" s="85">
        <v>3284</v>
      </c>
      <c r="S3306" s="64">
        <v>2592</v>
      </c>
      <c r="T3306" s="64">
        <v>58</v>
      </c>
      <c r="U3306" s="64">
        <v>462</v>
      </c>
      <c r="V3306" s="64">
        <v>4</v>
      </c>
    </row>
    <row r="3307" spans="6:22" x14ac:dyDescent="0.25">
      <c r="F3307" s="60">
        <v>3285</v>
      </c>
      <c r="G3307" s="69">
        <f t="shared" si="279"/>
        <v>6</v>
      </c>
      <c r="H3307" s="69">
        <f t="shared" si="280"/>
        <v>13</v>
      </c>
      <c r="I3307" s="84">
        <f t="shared" si="276"/>
        <v>223</v>
      </c>
      <c r="J3307" s="60">
        <f t="shared" si="277"/>
        <v>657</v>
      </c>
      <c r="K3307" s="69">
        <f t="shared" si="278"/>
        <v>73</v>
      </c>
      <c r="L3307"/>
      <c r="M3307" s="85">
        <v>2861</v>
      </c>
      <c r="N3307" s="85">
        <v>3265</v>
      </c>
      <c r="O3307" s="85">
        <v>3285</v>
      </c>
      <c r="P3307" s="85">
        <v>64</v>
      </c>
      <c r="Q3307" s="70"/>
      <c r="R3307" s="85">
        <v>3285</v>
      </c>
      <c r="S3307" s="64">
        <v>2861</v>
      </c>
      <c r="T3307" s="64">
        <v>64</v>
      </c>
      <c r="U3307" s="64">
        <v>462</v>
      </c>
      <c r="V3307" s="64">
        <v>1</v>
      </c>
    </row>
    <row r="3308" spans="6:22" x14ac:dyDescent="0.25">
      <c r="F3308" s="60">
        <v>3286</v>
      </c>
      <c r="G3308" s="69">
        <f t="shared" si="279"/>
        <v>6</v>
      </c>
      <c r="H3308" s="69">
        <f t="shared" si="280"/>
        <v>13</v>
      </c>
      <c r="I3308" s="84">
        <f t="shared" si="276"/>
        <v>223</v>
      </c>
      <c r="J3308" s="60">
        <f t="shared" si="277"/>
        <v>657</v>
      </c>
      <c r="K3308" s="69">
        <f t="shared" si="278"/>
        <v>73</v>
      </c>
      <c r="L3308"/>
      <c r="M3308" s="85">
        <v>2862</v>
      </c>
      <c r="N3308" s="85">
        <v>3265</v>
      </c>
      <c r="O3308" s="85">
        <v>3286</v>
      </c>
      <c r="P3308" s="85">
        <v>64</v>
      </c>
      <c r="Q3308" s="70"/>
      <c r="R3308" s="85">
        <v>3286</v>
      </c>
      <c r="S3308" s="64">
        <v>2862</v>
      </c>
      <c r="T3308" s="64">
        <v>64</v>
      </c>
      <c r="U3308" s="64">
        <v>462</v>
      </c>
      <c r="V3308" s="64">
        <v>2</v>
      </c>
    </row>
    <row r="3309" spans="6:22" x14ac:dyDescent="0.25">
      <c r="F3309" s="60">
        <v>3287</v>
      </c>
      <c r="G3309" s="69">
        <f t="shared" si="279"/>
        <v>6</v>
      </c>
      <c r="H3309" s="69">
        <f t="shared" si="280"/>
        <v>13</v>
      </c>
      <c r="I3309" s="84">
        <f t="shared" si="276"/>
        <v>223</v>
      </c>
      <c r="J3309" s="60">
        <f t="shared" si="277"/>
        <v>657</v>
      </c>
      <c r="K3309" s="69">
        <f t="shared" si="278"/>
        <v>73</v>
      </c>
      <c r="L3309"/>
      <c r="M3309" s="85">
        <v>2863</v>
      </c>
      <c r="N3309" s="85">
        <v>3265</v>
      </c>
      <c r="O3309" s="85">
        <v>3287</v>
      </c>
      <c r="P3309" s="85">
        <v>64</v>
      </c>
      <c r="Q3309" s="70"/>
      <c r="R3309" s="85">
        <v>3287</v>
      </c>
      <c r="S3309" s="64">
        <v>2863</v>
      </c>
      <c r="T3309" s="64">
        <v>64</v>
      </c>
      <c r="U3309" s="64">
        <v>462</v>
      </c>
      <c r="V3309" s="64">
        <v>3</v>
      </c>
    </row>
    <row r="3310" spans="6:22" x14ac:dyDescent="0.25">
      <c r="F3310" s="60">
        <v>3288</v>
      </c>
      <c r="G3310" s="69">
        <f t="shared" si="279"/>
        <v>6</v>
      </c>
      <c r="H3310" s="69">
        <f t="shared" si="280"/>
        <v>13</v>
      </c>
      <c r="I3310" s="84">
        <f t="shared" si="276"/>
        <v>223</v>
      </c>
      <c r="J3310" s="60">
        <f t="shared" si="277"/>
        <v>657</v>
      </c>
      <c r="K3310" s="69">
        <f t="shared" si="278"/>
        <v>73</v>
      </c>
      <c r="L3310"/>
      <c r="M3310" s="85">
        <v>2864</v>
      </c>
      <c r="N3310" s="85">
        <v>3265</v>
      </c>
      <c r="O3310" s="85">
        <v>3288</v>
      </c>
      <c r="P3310" s="85">
        <v>64</v>
      </c>
      <c r="Q3310" s="70"/>
      <c r="R3310" s="85">
        <v>3288</v>
      </c>
      <c r="S3310" s="64">
        <v>2864</v>
      </c>
      <c r="T3310" s="64">
        <v>64</v>
      </c>
      <c r="U3310" s="64">
        <v>462</v>
      </c>
      <c r="V3310" s="64">
        <v>4</v>
      </c>
    </row>
    <row r="3311" spans="6:22" x14ac:dyDescent="0.25">
      <c r="F3311" s="60">
        <v>3289</v>
      </c>
      <c r="G3311" s="69">
        <f t="shared" si="279"/>
        <v>7</v>
      </c>
      <c r="H3311" s="69">
        <f t="shared" si="280"/>
        <v>13</v>
      </c>
      <c r="I3311" s="84">
        <f t="shared" si="276"/>
        <v>231</v>
      </c>
      <c r="J3311" s="60">
        <f t="shared" si="277"/>
        <v>725</v>
      </c>
      <c r="K3311" s="69">
        <f t="shared" si="278"/>
        <v>73</v>
      </c>
      <c r="L3311"/>
      <c r="M3311" s="85">
        <v>4201</v>
      </c>
      <c r="N3311" s="85">
        <v>3289</v>
      </c>
      <c r="O3311" s="85">
        <v>3289</v>
      </c>
      <c r="P3311" s="85">
        <v>93</v>
      </c>
      <c r="Q3311" s="70"/>
      <c r="R3311" s="85">
        <v>3289</v>
      </c>
      <c r="S3311" s="64">
        <v>4201</v>
      </c>
      <c r="T3311" s="64">
        <v>93</v>
      </c>
      <c r="U3311" s="64">
        <v>463</v>
      </c>
      <c r="V3311" s="64">
        <v>1</v>
      </c>
    </row>
    <row r="3312" spans="6:22" x14ac:dyDescent="0.25">
      <c r="F3312" s="60">
        <v>3290</v>
      </c>
      <c r="G3312" s="69">
        <f t="shared" si="279"/>
        <v>7</v>
      </c>
      <c r="H3312" s="69">
        <f t="shared" si="280"/>
        <v>13</v>
      </c>
      <c r="I3312" s="84">
        <f t="shared" si="276"/>
        <v>231</v>
      </c>
      <c r="J3312" s="60">
        <f t="shared" si="277"/>
        <v>725</v>
      </c>
      <c r="K3312" s="69">
        <f t="shared" si="278"/>
        <v>73</v>
      </c>
      <c r="L3312"/>
      <c r="M3312" s="85">
        <v>4202</v>
      </c>
      <c r="N3312" s="85">
        <v>3289</v>
      </c>
      <c r="O3312" s="85">
        <v>3290</v>
      </c>
      <c r="P3312" s="85">
        <v>93</v>
      </c>
      <c r="Q3312" s="70"/>
      <c r="R3312" s="85">
        <v>3290</v>
      </c>
      <c r="S3312" s="64">
        <v>4202</v>
      </c>
      <c r="T3312" s="64">
        <v>93</v>
      </c>
      <c r="U3312" s="64">
        <v>463</v>
      </c>
      <c r="V3312" s="64">
        <v>2</v>
      </c>
    </row>
    <row r="3313" spans="6:22" x14ac:dyDescent="0.25">
      <c r="F3313" s="60">
        <v>3291</v>
      </c>
      <c r="G3313" s="69">
        <f t="shared" si="279"/>
        <v>7</v>
      </c>
      <c r="H3313" s="69">
        <f t="shared" si="280"/>
        <v>13</v>
      </c>
      <c r="I3313" s="84">
        <f t="shared" si="276"/>
        <v>231</v>
      </c>
      <c r="J3313" s="60">
        <f t="shared" si="277"/>
        <v>725</v>
      </c>
      <c r="K3313" s="69">
        <f t="shared" si="278"/>
        <v>73</v>
      </c>
      <c r="L3313"/>
      <c r="M3313" s="85">
        <v>4203</v>
      </c>
      <c r="N3313" s="85">
        <v>3289</v>
      </c>
      <c r="O3313" s="85">
        <v>3291</v>
      </c>
      <c r="P3313" s="85">
        <v>93</v>
      </c>
      <c r="Q3313" s="70"/>
      <c r="R3313" s="85">
        <v>3291</v>
      </c>
      <c r="S3313" s="64">
        <v>4203</v>
      </c>
      <c r="T3313" s="64">
        <v>93</v>
      </c>
      <c r="U3313" s="64">
        <v>463</v>
      </c>
      <c r="V3313" s="64">
        <v>3</v>
      </c>
    </row>
    <row r="3314" spans="6:22" x14ac:dyDescent="0.25">
      <c r="F3314" s="60">
        <v>3292</v>
      </c>
      <c r="G3314" s="69">
        <f t="shared" si="279"/>
        <v>7</v>
      </c>
      <c r="H3314" s="69">
        <f t="shared" si="280"/>
        <v>13</v>
      </c>
      <c r="I3314" s="84">
        <f t="shared" si="276"/>
        <v>231</v>
      </c>
      <c r="J3314" s="60">
        <f t="shared" si="277"/>
        <v>725</v>
      </c>
      <c r="K3314" s="69">
        <f t="shared" si="278"/>
        <v>73</v>
      </c>
      <c r="L3314"/>
      <c r="M3314" s="85">
        <v>4204</v>
      </c>
      <c r="N3314" s="85">
        <v>3289</v>
      </c>
      <c r="O3314" s="85">
        <v>3292</v>
      </c>
      <c r="P3314" s="85">
        <v>93</v>
      </c>
      <c r="Q3314" s="70"/>
      <c r="R3314" s="85">
        <v>3292</v>
      </c>
      <c r="S3314" s="64">
        <v>4204</v>
      </c>
      <c r="T3314" s="64">
        <v>93</v>
      </c>
      <c r="U3314" s="64">
        <v>463</v>
      </c>
      <c r="V3314" s="64">
        <v>4</v>
      </c>
    </row>
    <row r="3315" spans="6:22" x14ac:dyDescent="0.25">
      <c r="F3315" s="60">
        <v>3293</v>
      </c>
      <c r="G3315" s="69">
        <f t="shared" si="279"/>
        <v>8</v>
      </c>
      <c r="H3315" s="69">
        <f t="shared" si="280"/>
        <v>13</v>
      </c>
      <c r="I3315" s="84">
        <f t="shared" si="276"/>
        <v>239</v>
      </c>
      <c r="J3315" s="60">
        <f t="shared" si="277"/>
        <v>793</v>
      </c>
      <c r="K3315" s="69">
        <f t="shared" si="278"/>
        <v>73</v>
      </c>
      <c r="L3315"/>
      <c r="M3315" s="85">
        <v>4473</v>
      </c>
      <c r="N3315" s="85">
        <v>3289</v>
      </c>
      <c r="O3315" s="85">
        <v>3293</v>
      </c>
      <c r="P3315" s="85">
        <v>99</v>
      </c>
      <c r="Q3315" s="70"/>
      <c r="R3315" s="85">
        <v>3293</v>
      </c>
      <c r="S3315" s="64">
        <v>4473</v>
      </c>
      <c r="T3315" s="64">
        <v>99</v>
      </c>
      <c r="U3315" s="64">
        <v>463</v>
      </c>
      <c r="V3315" s="64">
        <v>1</v>
      </c>
    </row>
    <row r="3316" spans="6:22" x14ac:dyDescent="0.25">
      <c r="F3316" s="60">
        <v>3294</v>
      </c>
      <c r="G3316" s="69">
        <f t="shared" si="279"/>
        <v>8</v>
      </c>
      <c r="H3316" s="69">
        <f t="shared" si="280"/>
        <v>13</v>
      </c>
      <c r="I3316" s="84">
        <f t="shared" si="276"/>
        <v>239</v>
      </c>
      <c r="J3316" s="60">
        <f t="shared" si="277"/>
        <v>793</v>
      </c>
      <c r="K3316" s="69">
        <f t="shared" si="278"/>
        <v>73</v>
      </c>
      <c r="L3316"/>
      <c r="M3316" s="85">
        <v>4474</v>
      </c>
      <c r="N3316" s="85">
        <v>3289</v>
      </c>
      <c r="O3316" s="85">
        <v>3294</v>
      </c>
      <c r="P3316" s="85">
        <v>99</v>
      </c>
      <c r="Q3316" s="70"/>
      <c r="R3316" s="85">
        <v>3294</v>
      </c>
      <c r="S3316" s="64">
        <v>4474</v>
      </c>
      <c r="T3316" s="64">
        <v>99</v>
      </c>
      <c r="U3316" s="64">
        <v>463</v>
      </c>
      <c r="V3316" s="64">
        <v>2</v>
      </c>
    </row>
    <row r="3317" spans="6:22" x14ac:dyDescent="0.25">
      <c r="F3317" s="60">
        <v>3295</v>
      </c>
      <c r="G3317" s="69">
        <f t="shared" si="279"/>
        <v>8</v>
      </c>
      <c r="H3317" s="69">
        <f t="shared" si="280"/>
        <v>13</v>
      </c>
      <c r="I3317" s="84">
        <f t="shared" si="276"/>
        <v>239</v>
      </c>
      <c r="J3317" s="60">
        <f t="shared" si="277"/>
        <v>793</v>
      </c>
      <c r="K3317" s="69">
        <f t="shared" si="278"/>
        <v>73</v>
      </c>
      <c r="L3317"/>
      <c r="M3317" s="85">
        <v>4475</v>
      </c>
      <c r="N3317" s="85">
        <v>3289</v>
      </c>
      <c r="O3317" s="85">
        <v>3295</v>
      </c>
      <c r="P3317" s="85">
        <v>99</v>
      </c>
      <c r="Q3317" s="70"/>
      <c r="R3317" s="85">
        <v>3295</v>
      </c>
      <c r="S3317" s="64">
        <v>4475</v>
      </c>
      <c r="T3317" s="64">
        <v>99</v>
      </c>
      <c r="U3317" s="64">
        <v>463</v>
      </c>
      <c r="V3317" s="64">
        <v>3</v>
      </c>
    </row>
    <row r="3318" spans="6:22" x14ac:dyDescent="0.25">
      <c r="F3318" s="60">
        <v>3296</v>
      </c>
      <c r="G3318" s="69">
        <f t="shared" si="279"/>
        <v>8</v>
      </c>
      <c r="H3318" s="69">
        <f t="shared" si="280"/>
        <v>13</v>
      </c>
      <c r="I3318" s="84">
        <f t="shared" si="276"/>
        <v>239</v>
      </c>
      <c r="J3318" s="60">
        <f t="shared" si="277"/>
        <v>793</v>
      </c>
      <c r="K3318" s="69">
        <f t="shared" si="278"/>
        <v>73</v>
      </c>
      <c r="L3318"/>
      <c r="M3318" s="85">
        <v>4476</v>
      </c>
      <c r="N3318" s="85">
        <v>3289</v>
      </c>
      <c r="O3318" s="85">
        <v>3296</v>
      </c>
      <c r="P3318" s="85">
        <v>99</v>
      </c>
      <c r="Q3318" s="70"/>
      <c r="R3318" s="85">
        <v>3296</v>
      </c>
      <c r="S3318" s="64">
        <v>4476</v>
      </c>
      <c r="T3318" s="64">
        <v>99</v>
      </c>
      <c r="U3318" s="64">
        <v>463</v>
      </c>
      <c r="V3318" s="64">
        <v>4</v>
      </c>
    </row>
    <row r="3319" spans="6:22" x14ac:dyDescent="0.25">
      <c r="F3319" s="60">
        <v>3297</v>
      </c>
      <c r="G3319" s="69">
        <f t="shared" si="279"/>
        <v>9</v>
      </c>
      <c r="H3319" s="69">
        <f t="shared" si="280"/>
        <v>13</v>
      </c>
      <c r="I3319" s="84">
        <f t="shared" si="276"/>
        <v>247</v>
      </c>
      <c r="J3319" s="60">
        <f t="shared" si="277"/>
        <v>869</v>
      </c>
      <c r="K3319" s="69">
        <f t="shared" si="278"/>
        <v>73</v>
      </c>
      <c r="L3319"/>
      <c r="M3319" s="85">
        <v>5269</v>
      </c>
      <c r="N3319" s="85">
        <v>3289</v>
      </c>
      <c r="O3319" s="85">
        <v>3297</v>
      </c>
      <c r="P3319" s="85">
        <v>116</v>
      </c>
      <c r="Q3319" s="70"/>
      <c r="R3319" s="85">
        <v>3297</v>
      </c>
      <c r="S3319" s="64">
        <v>5269</v>
      </c>
      <c r="T3319" s="64">
        <v>117</v>
      </c>
      <c r="U3319" s="64">
        <v>463</v>
      </c>
      <c r="V3319" s="64">
        <v>1</v>
      </c>
    </row>
    <row r="3320" spans="6:22" x14ac:dyDescent="0.25">
      <c r="F3320" s="60">
        <v>3298</v>
      </c>
      <c r="G3320" s="69">
        <f t="shared" si="279"/>
        <v>9</v>
      </c>
      <c r="H3320" s="69">
        <f t="shared" si="280"/>
        <v>13</v>
      </c>
      <c r="I3320" s="84">
        <f t="shared" si="276"/>
        <v>247</v>
      </c>
      <c r="J3320" s="60">
        <f t="shared" si="277"/>
        <v>869</v>
      </c>
      <c r="K3320" s="69">
        <f t="shared" si="278"/>
        <v>73</v>
      </c>
      <c r="L3320"/>
      <c r="M3320" s="85">
        <v>5270</v>
      </c>
      <c r="N3320" s="85">
        <v>3289</v>
      </c>
      <c r="O3320" s="85">
        <v>3298</v>
      </c>
      <c r="P3320" s="85">
        <v>116</v>
      </c>
      <c r="Q3320" s="70"/>
      <c r="R3320" s="85">
        <v>3298</v>
      </c>
      <c r="S3320" s="64">
        <v>5270</v>
      </c>
      <c r="T3320" s="64">
        <v>117</v>
      </c>
      <c r="U3320" s="64">
        <v>463</v>
      </c>
      <c r="V3320" s="64">
        <v>2</v>
      </c>
    </row>
    <row r="3321" spans="6:22" x14ac:dyDescent="0.25">
      <c r="F3321" s="60">
        <v>3299</v>
      </c>
      <c r="G3321" s="69">
        <f t="shared" si="279"/>
        <v>9</v>
      </c>
      <c r="H3321" s="69">
        <f t="shared" si="280"/>
        <v>13</v>
      </c>
      <c r="I3321" s="84">
        <f t="shared" si="276"/>
        <v>247</v>
      </c>
      <c r="J3321" s="60">
        <f t="shared" si="277"/>
        <v>869</v>
      </c>
      <c r="K3321" s="69">
        <f t="shared" si="278"/>
        <v>73</v>
      </c>
      <c r="L3321"/>
      <c r="M3321" s="85">
        <v>5271</v>
      </c>
      <c r="N3321" s="85">
        <v>3289</v>
      </c>
      <c r="O3321" s="85">
        <v>3299</v>
      </c>
      <c r="P3321" s="85">
        <v>116</v>
      </c>
      <c r="Q3321" s="70"/>
      <c r="R3321" s="85">
        <v>3299</v>
      </c>
      <c r="S3321" s="64">
        <v>5271</v>
      </c>
      <c r="T3321" s="64">
        <v>117</v>
      </c>
      <c r="U3321" s="64">
        <v>463</v>
      </c>
      <c r="V3321" s="64">
        <v>3</v>
      </c>
    </row>
    <row r="3322" spans="6:22" x14ac:dyDescent="0.25">
      <c r="F3322" s="60">
        <v>3300</v>
      </c>
      <c r="G3322" s="69">
        <f t="shared" si="279"/>
        <v>9</v>
      </c>
      <c r="H3322" s="69">
        <f t="shared" si="280"/>
        <v>13</v>
      </c>
      <c r="I3322" s="84">
        <f t="shared" si="276"/>
        <v>247</v>
      </c>
      <c r="J3322" s="60">
        <f t="shared" si="277"/>
        <v>869</v>
      </c>
      <c r="K3322" s="69">
        <f t="shared" si="278"/>
        <v>73</v>
      </c>
      <c r="L3322"/>
      <c r="M3322" s="85">
        <v>5272</v>
      </c>
      <c r="N3322" s="85">
        <v>3289</v>
      </c>
      <c r="O3322" s="85">
        <v>3300</v>
      </c>
      <c r="P3322" s="85">
        <v>116</v>
      </c>
      <c r="Q3322" s="70"/>
      <c r="R3322" s="85">
        <v>3300</v>
      </c>
      <c r="S3322" s="64">
        <v>5272</v>
      </c>
      <c r="T3322" s="64">
        <v>117</v>
      </c>
      <c r="U3322" s="64">
        <v>463</v>
      </c>
      <c r="V3322" s="64">
        <v>4</v>
      </c>
    </row>
    <row r="3323" spans="6:22" x14ac:dyDescent="0.25">
      <c r="F3323" s="60">
        <v>3301</v>
      </c>
      <c r="G3323" s="69">
        <f t="shared" si="279"/>
        <v>10</v>
      </c>
      <c r="H3323" s="69">
        <f t="shared" si="280"/>
        <v>13</v>
      </c>
      <c r="I3323" s="84">
        <f t="shared" si="276"/>
        <v>255</v>
      </c>
      <c r="J3323" s="60">
        <f t="shared" si="277"/>
        <v>945</v>
      </c>
      <c r="K3323" s="69">
        <f t="shared" si="278"/>
        <v>73</v>
      </c>
      <c r="L3323"/>
      <c r="M3323" s="85">
        <v>5541</v>
      </c>
      <c r="N3323" s="85">
        <v>3289</v>
      </c>
      <c r="O3323" s="85">
        <v>3301</v>
      </c>
      <c r="P3323" s="85">
        <v>122</v>
      </c>
      <c r="Q3323" s="70"/>
      <c r="R3323" s="85">
        <v>3301</v>
      </c>
      <c r="S3323" s="64">
        <v>5541</v>
      </c>
      <c r="T3323" s="64">
        <v>123</v>
      </c>
      <c r="U3323" s="64">
        <v>463</v>
      </c>
      <c r="V3323" s="64">
        <v>1</v>
      </c>
    </row>
    <row r="3324" spans="6:22" x14ac:dyDescent="0.25">
      <c r="F3324" s="60">
        <v>3302</v>
      </c>
      <c r="G3324" s="69">
        <f t="shared" si="279"/>
        <v>10</v>
      </c>
      <c r="H3324" s="69">
        <f t="shared" si="280"/>
        <v>13</v>
      </c>
      <c r="I3324" s="84">
        <f t="shared" si="276"/>
        <v>255</v>
      </c>
      <c r="J3324" s="60">
        <f t="shared" si="277"/>
        <v>945</v>
      </c>
      <c r="K3324" s="69">
        <f t="shared" si="278"/>
        <v>73</v>
      </c>
      <c r="L3324"/>
      <c r="M3324" s="85">
        <v>5542</v>
      </c>
      <c r="N3324" s="85">
        <v>3289</v>
      </c>
      <c r="O3324" s="85">
        <v>3302</v>
      </c>
      <c r="P3324" s="85">
        <v>122</v>
      </c>
      <c r="Q3324" s="70"/>
      <c r="R3324" s="85">
        <v>3302</v>
      </c>
      <c r="S3324" s="64">
        <v>5542</v>
      </c>
      <c r="T3324" s="64">
        <v>123</v>
      </c>
      <c r="U3324" s="64">
        <v>463</v>
      </c>
      <c r="V3324" s="64">
        <v>2</v>
      </c>
    </row>
    <row r="3325" spans="6:22" x14ac:dyDescent="0.25">
      <c r="F3325" s="60">
        <v>3303</v>
      </c>
      <c r="G3325" s="69">
        <f t="shared" si="279"/>
        <v>10</v>
      </c>
      <c r="H3325" s="69">
        <f t="shared" si="280"/>
        <v>13</v>
      </c>
      <c r="I3325" s="84">
        <f t="shared" si="276"/>
        <v>255</v>
      </c>
      <c r="J3325" s="60">
        <f t="shared" si="277"/>
        <v>945</v>
      </c>
      <c r="K3325" s="69">
        <f t="shared" si="278"/>
        <v>73</v>
      </c>
      <c r="L3325"/>
      <c r="M3325" s="85">
        <v>5543</v>
      </c>
      <c r="N3325" s="85">
        <v>3289</v>
      </c>
      <c r="O3325" s="85">
        <v>3303</v>
      </c>
      <c r="P3325" s="85">
        <v>122</v>
      </c>
      <c r="Q3325" s="70"/>
      <c r="R3325" s="85">
        <v>3303</v>
      </c>
      <c r="S3325" s="64">
        <v>5543</v>
      </c>
      <c r="T3325" s="64">
        <v>123</v>
      </c>
      <c r="U3325" s="64">
        <v>463</v>
      </c>
      <c r="V3325" s="64">
        <v>3</v>
      </c>
    </row>
    <row r="3326" spans="6:22" x14ac:dyDescent="0.25">
      <c r="F3326" s="60">
        <v>3304</v>
      </c>
      <c r="G3326" s="69">
        <f t="shared" si="279"/>
        <v>10</v>
      </c>
      <c r="H3326" s="69">
        <f t="shared" si="280"/>
        <v>13</v>
      </c>
      <c r="I3326" s="84">
        <f t="shared" si="276"/>
        <v>255</v>
      </c>
      <c r="J3326" s="60">
        <f t="shared" si="277"/>
        <v>945</v>
      </c>
      <c r="K3326" s="69">
        <f t="shared" si="278"/>
        <v>73</v>
      </c>
      <c r="L3326"/>
      <c r="M3326" s="85">
        <v>5544</v>
      </c>
      <c r="N3326" s="85">
        <v>3289</v>
      </c>
      <c r="O3326" s="85">
        <v>3304</v>
      </c>
      <c r="P3326" s="85">
        <v>122</v>
      </c>
      <c r="Q3326" s="70"/>
      <c r="R3326" s="85">
        <v>3304</v>
      </c>
      <c r="S3326" s="64">
        <v>5544</v>
      </c>
      <c r="T3326" s="64">
        <v>123</v>
      </c>
      <c r="U3326" s="64">
        <v>463</v>
      </c>
      <c r="V3326" s="64">
        <v>4</v>
      </c>
    </row>
    <row r="3327" spans="6:22" x14ac:dyDescent="0.25">
      <c r="F3327" s="60">
        <v>3305</v>
      </c>
      <c r="G3327" s="69">
        <f t="shared" si="279"/>
        <v>11</v>
      </c>
      <c r="H3327" s="69">
        <f t="shared" si="280"/>
        <v>13</v>
      </c>
      <c r="I3327" s="84">
        <f t="shared" si="276"/>
        <v>263</v>
      </c>
      <c r="J3327" s="60">
        <f t="shared" si="277"/>
        <v>1021</v>
      </c>
      <c r="K3327" s="69">
        <f t="shared" si="278"/>
        <v>73</v>
      </c>
      <c r="L3327"/>
      <c r="M3327" s="85">
        <v>6337</v>
      </c>
      <c r="N3327" s="85">
        <v>3289</v>
      </c>
      <c r="O3327" s="85">
        <v>3305</v>
      </c>
      <c r="P3327" s="85">
        <v>138</v>
      </c>
      <c r="Q3327" s="70"/>
      <c r="R3327" s="85">
        <v>3305</v>
      </c>
      <c r="S3327" s="64">
        <v>6337</v>
      </c>
      <c r="T3327" s="64">
        <v>140</v>
      </c>
      <c r="U3327" s="64">
        <v>463</v>
      </c>
      <c r="V3327" s="64">
        <v>1</v>
      </c>
    </row>
    <row r="3328" spans="6:22" x14ac:dyDescent="0.25">
      <c r="F3328" s="60">
        <v>3306</v>
      </c>
      <c r="G3328" s="69">
        <f t="shared" si="279"/>
        <v>11</v>
      </c>
      <c r="H3328" s="69">
        <f t="shared" si="280"/>
        <v>13</v>
      </c>
      <c r="I3328" s="84">
        <f t="shared" si="276"/>
        <v>263</v>
      </c>
      <c r="J3328" s="60">
        <f t="shared" si="277"/>
        <v>1021</v>
      </c>
      <c r="K3328" s="69">
        <f t="shared" si="278"/>
        <v>73</v>
      </c>
      <c r="L3328"/>
      <c r="M3328" s="85">
        <v>6338</v>
      </c>
      <c r="N3328" s="85">
        <v>3289</v>
      </c>
      <c r="O3328" s="85">
        <v>3306</v>
      </c>
      <c r="P3328" s="85">
        <v>138</v>
      </c>
      <c r="Q3328" s="70"/>
      <c r="R3328" s="85">
        <v>3306</v>
      </c>
      <c r="S3328" s="64">
        <v>6338</v>
      </c>
      <c r="T3328" s="64">
        <v>140</v>
      </c>
      <c r="U3328" s="64">
        <v>463</v>
      </c>
      <c r="V3328" s="64">
        <v>2</v>
      </c>
    </row>
    <row r="3329" spans="6:22" x14ac:dyDescent="0.25">
      <c r="F3329" s="60">
        <v>3307</v>
      </c>
      <c r="G3329" s="69">
        <f t="shared" si="279"/>
        <v>11</v>
      </c>
      <c r="H3329" s="69">
        <f t="shared" si="280"/>
        <v>13</v>
      </c>
      <c r="I3329" s="84">
        <f t="shared" si="276"/>
        <v>263</v>
      </c>
      <c r="J3329" s="60">
        <f t="shared" si="277"/>
        <v>1021</v>
      </c>
      <c r="K3329" s="69">
        <f t="shared" si="278"/>
        <v>73</v>
      </c>
      <c r="L3329"/>
      <c r="M3329" s="85">
        <v>6339</v>
      </c>
      <c r="N3329" s="85">
        <v>3289</v>
      </c>
      <c r="O3329" s="85">
        <v>3307</v>
      </c>
      <c r="P3329" s="85">
        <v>138</v>
      </c>
      <c r="Q3329" s="70"/>
      <c r="R3329" s="85">
        <v>3307</v>
      </c>
      <c r="S3329" s="64">
        <v>6339</v>
      </c>
      <c r="T3329" s="64">
        <v>140</v>
      </c>
      <c r="U3329" s="64">
        <v>463</v>
      </c>
      <c r="V3329" s="64">
        <v>3</v>
      </c>
    </row>
    <row r="3330" spans="6:22" x14ac:dyDescent="0.25">
      <c r="F3330" s="60">
        <v>3308</v>
      </c>
      <c r="G3330" s="69">
        <f t="shared" si="279"/>
        <v>11</v>
      </c>
      <c r="H3330" s="69">
        <f t="shared" si="280"/>
        <v>13</v>
      </c>
      <c r="I3330" s="84">
        <f t="shared" si="276"/>
        <v>263</v>
      </c>
      <c r="J3330" s="60">
        <f t="shared" si="277"/>
        <v>1021</v>
      </c>
      <c r="K3330" s="69">
        <f t="shared" si="278"/>
        <v>73</v>
      </c>
      <c r="L3330"/>
      <c r="M3330" s="85">
        <v>6340</v>
      </c>
      <c r="N3330" s="85">
        <v>3289</v>
      </c>
      <c r="O3330" s="85">
        <v>3308</v>
      </c>
      <c r="P3330" s="85">
        <v>138</v>
      </c>
      <c r="Q3330" s="70"/>
      <c r="R3330" s="85">
        <v>3308</v>
      </c>
      <c r="S3330" s="64">
        <v>6340</v>
      </c>
      <c r="T3330" s="64">
        <v>140</v>
      </c>
      <c r="U3330" s="64">
        <v>463</v>
      </c>
      <c r="V3330" s="64">
        <v>4</v>
      </c>
    </row>
    <row r="3331" spans="6:22" x14ac:dyDescent="0.25">
      <c r="F3331" s="60">
        <v>3309</v>
      </c>
      <c r="G3331" s="69">
        <f t="shared" si="279"/>
        <v>12</v>
      </c>
      <c r="H3331" s="69">
        <f t="shared" si="280"/>
        <v>13</v>
      </c>
      <c r="I3331" s="84">
        <f t="shared" si="276"/>
        <v>271</v>
      </c>
      <c r="J3331" s="60">
        <f t="shared" si="277"/>
        <v>1105</v>
      </c>
      <c r="K3331" s="69">
        <f t="shared" si="278"/>
        <v>73</v>
      </c>
      <c r="L3331"/>
      <c r="M3331" s="85">
        <v>193</v>
      </c>
      <c r="N3331" s="85">
        <v>3309</v>
      </c>
      <c r="O3331" s="85">
        <v>3309</v>
      </c>
      <c r="P3331" s="85">
        <v>5</v>
      </c>
      <c r="Q3331" s="70"/>
      <c r="R3331" s="85">
        <v>3309</v>
      </c>
      <c r="S3331" s="64">
        <v>193</v>
      </c>
      <c r="T3331" s="64">
        <v>5</v>
      </c>
      <c r="U3331" s="64">
        <v>466</v>
      </c>
      <c r="V3331" s="64">
        <v>1</v>
      </c>
    </row>
    <row r="3332" spans="6:22" x14ac:dyDescent="0.25">
      <c r="F3332" s="60">
        <v>3310</v>
      </c>
      <c r="G3332" s="69">
        <f t="shared" si="279"/>
        <v>12</v>
      </c>
      <c r="H3332" s="69">
        <f t="shared" si="280"/>
        <v>13</v>
      </c>
      <c r="I3332" s="84">
        <f t="shared" si="276"/>
        <v>271</v>
      </c>
      <c r="J3332" s="60">
        <f t="shared" si="277"/>
        <v>1105</v>
      </c>
      <c r="K3332" s="69">
        <f t="shared" si="278"/>
        <v>73</v>
      </c>
      <c r="L3332"/>
      <c r="M3332" s="85">
        <v>194</v>
      </c>
      <c r="N3332" s="85">
        <v>3309</v>
      </c>
      <c r="O3332" s="85">
        <v>3310</v>
      </c>
      <c r="P3332" s="85">
        <v>5</v>
      </c>
      <c r="Q3332" s="70"/>
      <c r="R3332" s="85">
        <v>3310</v>
      </c>
      <c r="S3332" s="64">
        <v>194</v>
      </c>
      <c r="T3332" s="64">
        <v>5</v>
      </c>
      <c r="U3332" s="64">
        <v>466</v>
      </c>
      <c r="V3332" s="64">
        <v>2</v>
      </c>
    </row>
    <row r="3333" spans="6:22" x14ac:dyDescent="0.25">
      <c r="F3333" s="60">
        <v>3311</v>
      </c>
      <c r="G3333" s="69">
        <f t="shared" si="279"/>
        <v>12</v>
      </c>
      <c r="H3333" s="69">
        <f t="shared" si="280"/>
        <v>13</v>
      </c>
      <c r="I3333" s="84">
        <f t="shared" si="276"/>
        <v>271</v>
      </c>
      <c r="J3333" s="60">
        <f t="shared" si="277"/>
        <v>1105</v>
      </c>
      <c r="K3333" s="69">
        <f t="shared" si="278"/>
        <v>73</v>
      </c>
      <c r="L3333"/>
      <c r="M3333" s="85">
        <v>195</v>
      </c>
      <c r="N3333" s="85">
        <v>3309</v>
      </c>
      <c r="O3333" s="85">
        <v>3311</v>
      </c>
      <c r="P3333" s="85">
        <v>5</v>
      </c>
      <c r="Q3333" s="70"/>
      <c r="R3333" s="85">
        <v>3311</v>
      </c>
      <c r="S3333" s="64">
        <v>195</v>
      </c>
      <c r="T3333" s="64">
        <v>5</v>
      </c>
      <c r="U3333" s="64">
        <v>466</v>
      </c>
      <c r="V3333" s="64">
        <v>3</v>
      </c>
    </row>
    <row r="3334" spans="6:22" x14ac:dyDescent="0.25">
      <c r="F3334" s="60">
        <v>3312</v>
      </c>
      <c r="G3334" s="69">
        <f t="shared" si="279"/>
        <v>12</v>
      </c>
      <c r="H3334" s="69">
        <f t="shared" si="280"/>
        <v>13</v>
      </c>
      <c r="I3334" s="84">
        <f t="shared" si="276"/>
        <v>271</v>
      </c>
      <c r="J3334" s="60">
        <f t="shared" si="277"/>
        <v>1105</v>
      </c>
      <c r="K3334" s="69">
        <f t="shared" si="278"/>
        <v>73</v>
      </c>
      <c r="L3334"/>
      <c r="M3334" s="85">
        <v>196</v>
      </c>
      <c r="N3334" s="85">
        <v>3309</v>
      </c>
      <c r="O3334" s="85">
        <v>3312</v>
      </c>
      <c r="P3334" s="85">
        <v>5</v>
      </c>
      <c r="Q3334" s="70"/>
      <c r="R3334" s="85">
        <v>3312</v>
      </c>
      <c r="S3334" s="64">
        <v>196</v>
      </c>
      <c r="T3334" s="64">
        <v>5</v>
      </c>
      <c r="U3334" s="64">
        <v>466</v>
      </c>
      <c r="V3334" s="64">
        <v>4</v>
      </c>
    </row>
    <row r="3335" spans="6:22" x14ac:dyDescent="0.25">
      <c r="F3335" s="60">
        <v>3313</v>
      </c>
      <c r="G3335" s="69">
        <f t="shared" si="279"/>
        <v>13</v>
      </c>
      <c r="H3335" s="69">
        <f t="shared" si="280"/>
        <v>13</v>
      </c>
      <c r="I3335" s="84">
        <f t="shared" si="276"/>
        <v>279</v>
      </c>
      <c r="J3335" s="60">
        <f t="shared" si="277"/>
        <v>1189</v>
      </c>
      <c r="K3335" s="69">
        <f t="shared" si="278"/>
        <v>74</v>
      </c>
      <c r="L3335"/>
      <c r="M3335" s="85">
        <v>989</v>
      </c>
      <c r="N3335" s="85">
        <v>3309</v>
      </c>
      <c r="O3335" s="85">
        <v>3313</v>
      </c>
      <c r="P3335" s="85">
        <v>22</v>
      </c>
      <c r="Q3335" s="70"/>
      <c r="R3335" s="85">
        <v>3313</v>
      </c>
      <c r="S3335" s="64">
        <v>989</v>
      </c>
      <c r="T3335" s="64">
        <v>22</v>
      </c>
      <c r="U3335" s="64">
        <v>466</v>
      </c>
      <c r="V3335" s="64">
        <v>1</v>
      </c>
    </row>
    <row r="3336" spans="6:22" x14ac:dyDescent="0.25">
      <c r="F3336" s="60">
        <v>3314</v>
      </c>
      <c r="G3336" s="69">
        <f t="shared" si="279"/>
        <v>13</v>
      </c>
      <c r="H3336" s="69">
        <f t="shared" si="280"/>
        <v>13</v>
      </c>
      <c r="I3336" s="84">
        <f t="shared" si="276"/>
        <v>279</v>
      </c>
      <c r="J3336" s="60">
        <f t="shared" si="277"/>
        <v>1189</v>
      </c>
      <c r="K3336" s="69">
        <f t="shared" si="278"/>
        <v>74</v>
      </c>
      <c r="L3336"/>
      <c r="M3336" s="85">
        <v>990</v>
      </c>
      <c r="N3336" s="85">
        <v>3309</v>
      </c>
      <c r="O3336" s="85">
        <v>3314</v>
      </c>
      <c r="P3336" s="85">
        <v>22</v>
      </c>
      <c r="Q3336" s="70"/>
      <c r="R3336" s="85">
        <v>3314</v>
      </c>
      <c r="S3336" s="64">
        <v>990</v>
      </c>
      <c r="T3336" s="64">
        <v>22</v>
      </c>
      <c r="U3336" s="64">
        <v>466</v>
      </c>
      <c r="V3336" s="64">
        <v>2</v>
      </c>
    </row>
    <row r="3337" spans="6:22" x14ac:dyDescent="0.25">
      <c r="F3337" s="60">
        <v>3315</v>
      </c>
      <c r="G3337" s="69">
        <f t="shared" si="279"/>
        <v>13</v>
      </c>
      <c r="H3337" s="69">
        <f t="shared" si="280"/>
        <v>13</v>
      </c>
      <c r="I3337" s="84">
        <f t="shared" si="276"/>
        <v>279</v>
      </c>
      <c r="J3337" s="60">
        <f t="shared" si="277"/>
        <v>1189</v>
      </c>
      <c r="K3337" s="69">
        <f t="shared" si="278"/>
        <v>74</v>
      </c>
      <c r="L3337"/>
      <c r="M3337" s="85">
        <v>991</v>
      </c>
      <c r="N3337" s="85">
        <v>3309</v>
      </c>
      <c r="O3337" s="85">
        <v>3315</v>
      </c>
      <c r="P3337" s="85">
        <v>22</v>
      </c>
      <c r="Q3337" s="70"/>
      <c r="R3337" s="85">
        <v>3315</v>
      </c>
      <c r="S3337" s="64">
        <v>991</v>
      </c>
      <c r="T3337" s="64">
        <v>22</v>
      </c>
      <c r="U3337" s="64">
        <v>466</v>
      </c>
      <c r="V3337" s="64">
        <v>3</v>
      </c>
    </row>
    <row r="3338" spans="6:22" x14ac:dyDescent="0.25">
      <c r="F3338" s="60">
        <v>3316</v>
      </c>
      <c r="G3338" s="69">
        <f t="shared" si="279"/>
        <v>13</v>
      </c>
      <c r="H3338" s="69">
        <f t="shared" si="280"/>
        <v>13</v>
      </c>
      <c r="I3338" s="84">
        <f t="shared" si="276"/>
        <v>279</v>
      </c>
      <c r="J3338" s="60">
        <f t="shared" si="277"/>
        <v>1189</v>
      </c>
      <c r="K3338" s="69">
        <f t="shared" si="278"/>
        <v>74</v>
      </c>
      <c r="L3338"/>
      <c r="M3338" s="85">
        <v>992</v>
      </c>
      <c r="N3338" s="85">
        <v>3309</v>
      </c>
      <c r="O3338" s="85">
        <v>3316</v>
      </c>
      <c r="P3338" s="85">
        <v>22</v>
      </c>
      <c r="Q3338" s="70"/>
      <c r="R3338" s="85">
        <v>3316</v>
      </c>
      <c r="S3338" s="64">
        <v>992</v>
      </c>
      <c r="T3338" s="64">
        <v>22</v>
      </c>
      <c r="U3338" s="64">
        <v>466</v>
      </c>
      <c r="V3338" s="64">
        <v>4</v>
      </c>
    </row>
    <row r="3339" spans="6:22" x14ac:dyDescent="0.25">
      <c r="F3339" s="60">
        <v>3317</v>
      </c>
      <c r="G3339" s="69">
        <f t="shared" si="279"/>
        <v>14</v>
      </c>
      <c r="H3339" s="69">
        <f t="shared" si="280"/>
        <v>13</v>
      </c>
      <c r="I3339" s="84">
        <f t="shared" si="276"/>
        <v>287</v>
      </c>
      <c r="J3339" s="60">
        <f t="shared" si="277"/>
        <v>1281</v>
      </c>
      <c r="K3339" s="69">
        <f t="shared" si="278"/>
        <v>74</v>
      </c>
      <c r="L3339"/>
      <c r="M3339" s="85">
        <v>1261</v>
      </c>
      <c r="N3339" s="85">
        <v>3309</v>
      </c>
      <c r="O3339" s="85">
        <v>3317</v>
      </c>
      <c r="P3339" s="85">
        <v>28</v>
      </c>
      <c r="Q3339" s="70"/>
      <c r="R3339" s="85">
        <v>3317</v>
      </c>
      <c r="S3339" s="64">
        <v>1261</v>
      </c>
      <c r="T3339" s="64">
        <v>28</v>
      </c>
      <c r="U3339" s="64">
        <v>466</v>
      </c>
      <c r="V3339" s="64">
        <v>1</v>
      </c>
    </row>
    <row r="3340" spans="6:22" x14ac:dyDescent="0.25">
      <c r="F3340" s="60">
        <v>3318</v>
      </c>
      <c r="G3340" s="69">
        <f t="shared" si="279"/>
        <v>14</v>
      </c>
      <c r="H3340" s="69">
        <f t="shared" si="280"/>
        <v>13</v>
      </c>
      <c r="I3340" s="84">
        <f t="shared" si="276"/>
        <v>287</v>
      </c>
      <c r="J3340" s="60">
        <f t="shared" si="277"/>
        <v>1281</v>
      </c>
      <c r="K3340" s="69">
        <f t="shared" si="278"/>
        <v>74</v>
      </c>
      <c r="L3340"/>
      <c r="M3340" s="85">
        <v>1262</v>
      </c>
      <c r="N3340" s="85">
        <v>3309</v>
      </c>
      <c r="O3340" s="85">
        <v>3318</v>
      </c>
      <c r="P3340" s="85">
        <v>28</v>
      </c>
      <c r="Q3340" s="70"/>
      <c r="R3340" s="85">
        <v>3318</v>
      </c>
      <c r="S3340" s="64">
        <v>1262</v>
      </c>
      <c r="T3340" s="64">
        <v>28</v>
      </c>
      <c r="U3340" s="64">
        <v>466</v>
      </c>
      <c r="V3340" s="64">
        <v>2</v>
      </c>
    </row>
    <row r="3341" spans="6:22" x14ac:dyDescent="0.25">
      <c r="F3341" s="60">
        <v>3319</v>
      </c>
      <c r="G3341" s="69">
        <f t="shared" si="279"/>
        <v>14</v>
      </c>
      <c r="H3341" s="69">
        <f t="shared" si="280"/>
        <v>13</v>
      </c>
      <c r="I3341" s="84">
        <f t="shared" si="276"/>
        <v>287</v>
      </c>
      <c r="J3341" s="60">
        <f t="shared" si="277"/>
        <v>1281</v>
      </c>
      <c r="K3341" s="69">
        <f t="shared" si="278"/>
        <v>74</v>
      </c>
      <c r="L3341"/>
      <c r="M3341" s="85">
        <v>1263</v>
      </c>
      <c r="N3341" s="85">
        <v>3309</v>
      </c>
      <c r="O3341" s="85">
        <v>3319</v>
      </c>
      <c r="P3341" s="85">
        <v>28</v>
      </c>
      <c r="Q3341" s="70"/>
      <c r="R3341" s="85">
        <v>3319</v>
      </c>
      <c r="S3341" s="64">
        <v>1263</v>
      </c>
      <c r="T3341" s="64">
        <v>28</v>
      </c>
      <c r="U3341" s="64">
        <v>466</v>
      </c>
      <c r="V3341" s="64">
        <v>3</v>
      </c>
    </row>
    <row r="3342" spans="6:22" x14ac:dyDescent="0.25">
      <c r="F3342" s="60">
        <v>3320</v>
      </c>
      <c r="G3342" s="69">
        <f t="shared" si="279"/>
        <v>14</v>
      </c>
      <c r="H3342" s="69">
        <f t="shared" si="280"/>
        <v>13</v>
      </c>
      <c r="I3342" s="84">
        <f t="shared" si="276"/>
        <v>287</v>
      </c>
      <c r="J3342" s="60">
        <f t="shared" si="277"/>
        <v>1281</v>
      </c>
      <c r="K3342" s="69">
        <f t="shared" si="278"/>
        <v>74</v>
      </c>
      <c r="L3342"/>
      <c r="M3342" s="85">
        <v>1264</v>
      </c>
      <c r="N3342" s="85">
        <v>3309</v>
      </c>
      <c r="O3342" s="85">
        <v>3320</v>
      </c>
      <c r="P3342" s="85">
        <v>28</v>
      </c>
      <c r="Q3342" s="70"/>
      <c r="R3342" s="85">
        <v>3320</v>
      </c>
      <c r="S3342" s="64">
        <v>1264</v>
      </c>
      <c r="T3342" s="64">
        <v>28</v>
      </c>
      <c r="U3342" s="64">
        <v>466</v>
      </c>
      <c r="V3342" s="64">
        <v>4</v>
      </c>
    </row>
    <row r="3343" spans="6:22" x14ac:dyDescent="0.25">
      <c r="F3343" s="60">
        <v>3321</v>
      </c>
      <c r="G3343" s="69">
        <f t="shared" si="279"/>
        <v>15</v>
      </c>
      <c r="H3343" s="69">
        <f t="shared" si="280"/>
        <v>13</v>
      </c>
      <c r="I3343" s="84">
        <f t="shared" si="276"/>
        <v>295</v>
      </c>
      <c r="J3343" s="60">
        <f t="shared" si="277"/>
        <v>1373</v>
      </c>
      <c r="K3343" s="69">
        <f t="shared" si="278"/>
        <v>74</v>
      </c>
      <c r="L3343"/>
      <c r="M3343" s="85">
        <v>2057</v>
      </c>
      <c r="N3343" s="85">
        <v>3309</v>
      </c>
      <c r="O3343" s="85">
        <v>3321</v>
      </c>
      <c r="P3343" s="85">
        <v>46</v>
      </c>
      <c r="Q3343" s="70"/>
      <c r="R3343" s="85">
        <v>3321</v>
      </c>
      <c r="S3343" s="64">
        <v>2057</v>
      </c>
      <c r="T3343" s="64">
        <v>46</v>
      </c>
      <c r="U3343" s="64">
        <v>466</v>
      </c>
      <c r="V3343" s="64">
        <v>1</v>
      </c>
    </row>
    <row r="3344" spans="6:22" x14ac:dyDescent="0.25">
      <c r="F3344" s="60">
        <v>3322</v>
      </c>
      <c r="G3344" s="69">
        <f t="shared" si="279"/>
        <v>15</v>
      </c>
      <c r="H3344" s="69">
        <f t="shared" si="280"/>
        <v>13</v>
      </c>
      <c r="I3344" s="84">
        <f t="shared" si="276"/>
        <v>295</v>
      </c>
      <c r="J3344" s="60">
        <f t="shared" si="277"/>
        <v>1373</v>
      </c>
      <c r="K3344" s="69">
        <f t="shared" si="278"/>
        <v>74</v>
      </c>
      <c r="L3344"/>
      <c r="M3344" s="85">
        <v>2058</v>
      </c>
      <c r="N3344" s="85">
        <v>3309</v>
      </c>
      <c r="O3344" s="85">
        <v>3322</v>
      </c>
      <c r="P3344" s="85">
        <v>46</v>
      </c>
      <c r="Q3344" s="70"/>
      <c r="R3344" s="85">
        <v>3322</v>
      </c>
      <c r="S3344" s="64">
        <v>2058</v>
      </c>
      <c r="T3344" s="64">
        <v>46</v>
      </c>
      <c r="U3344" s="64">
        <v>466</v>
      </c>
      <c r="V3344" s="64">
        <v>2</v>
      </c>
    </row>
    <row r="3345" spans="6:22" x14ac:dyDescent="0.25">
      <c r="F3345" s="60">
        <v>3323</v>
      </c>
      <c r="G3345" s="69">
        <f t="shared" si="279"/>
        <v>15</v>
      </c>
      <c r="H3345" s="69">
        <f t="shared" si="280"/>
        <v>13</v>
      </c>
      <c r="I3345" s="84">
        <f t="shared" si="276"/>
        <v>295</v>
      </c>
      <c r="J3345" s="60">
        <f t="shared" si="277"/>
        <v>1373</v>
      </c>
      <c r="K3345" s="69">
        <f t="shared" si="278"/>
        <v>74</v>
      </c>
      <c r="L3345"/>
      <c r="M3345" s="85">
        <v>2059</v>
      </c>
      <c r="N3345" s="85">
        <v>3309</v>
      </c>
      <c r="O3345" s="85">
        <v>3323</v>
      </c>
      <c r="P3345" s="85">
        <v>46</v>
      </c>
      <c r="Q3345" s="70"/>
      <c r="R3345" s="85">
        <v>3323</v>
      </c>
      <c r="S3345" s="64">
        <v>2059</v>
      </c>
      <c r="T3345" s="64">
        <v>46</v>
      </c>
      <c r="U3345" s="64">
        <v>466</v>
      </c>
      <c r="V3345" s="64">
        <v>3</v>
      </c>
    </row>
    <row r="3346" spans="6:22" x14ac:dyDescent="0.25">
      <c r="F3346" s="60">
        <v>3324</v>
      </c>
      <c r="G3346" s="69">
        <f t="shared" si="279"/>
        <v>15</v>
      </c>
      <c r="H3346" s="69">
        <f t="shared" si="280"/>
        <v>13</v>
      </c>
      <c r="I3346" s="84">
        <f t="shared" si="276"/>
        <v>295</v>
      </c>
      <c r="J3346" s="60">
        <f t="shared" si="277"/>
        <v>1373</v>
      </c>
      <c r="K3346" s="69">
        <f t="shared" si="278"/>
        <v>74</v>
      </c>
      <c r="L3346"/>
      <c r="M3346" s="85">
        <v>2060</v>
      </c>
      <c r="N3346" s="85">
        <v>3309</v>
      </c>
      <c r="O3346" s="85">
        <v>3324</v>
      </c>
      <c r="P3346" s="85">
        <v>46</v>
      </c>
      <c r="Q3346" s="70"/>
      <c r="R3346" s="85">
        <v>3324</v>
      </c>
      <c r="S3346" s="64">
        <v>2060</v>
      </c>
      <c r="T3346" s="64">
        <v>46</v>
      </c>
      <c r="U3346" s="64">
        <v>466</v>
      </c>
      <c r="V3346" s="64">
        <v>4</v>
      </c>
    </row>
    <row r="3347" spans="6:22" x14ac:dyDescent="0.25">
      <c r="F3347" s="60">
        <v>3325</v>
      </c>
      <c r="G3347" s="69">
        <f t="shared" si="279"/>
        <v>16</v>
      </c>
      <c r="H3347" s="69">
        <f t="shared" si="280"/>
        <v>13</v>
      </c>
      <c r="I3347" s="84">
        <f t="shared" si="276"/>
        <v>303</v>
      </c>
      <c r="J3347" s="60">
        <f t="shared" si="277"/>
        <v>1465</v>
      </c>
      <c r="K3347" s="69">
        <f t="shared" si="278"/>
        <v>74</v>
      </c>
      <c r="L3347"/>
      <c r="M3347" s="85">
        <v>2329</v>
      </c>
      <c r="N3347" s="85">
        <v>3309</v>
      </c>
      <c r="O3347" s="85">
        <v>3325</v>
      </c>
      <c r="P3347" s="85">
        <v>52</v>
      </c>
      <c r="Q3347" s="70"/>
      <c r="R3347" s="85">
        <v>3325</v>
      </c>
      <c r="S3347" s="64">
        <v>2329</v>
      </c>
      <c r="T3347" s="64">
        <v>52</v>
      </c>
      <c r="U3347" s="64">
        <v>466</v>
      </c>
      <c r="V3347" s="64">
        <v>1</v>
      </c>
    </row>
    <row r="3348" spans="6:22" x14ac:dyDescent="0.25">
      <c r="F3348" s="60">
        <v>3326</v>
      </c>
      <c r="G3348" s="69">
        <f t="shared" si="279"/>
        <v>16</v>
      </c>
      <c r="H3348" s="69">
        <f t="shared" si="280"/>
        <v>13</v>
      </c>
      <c r="I3348" s="84">
        <f t="shared" si="276"/>
        <v>303</v>
      </c>
      <c r="J3348" s="60">
        <f t="shared" si="277"/>
        <v>1465</v>
      </c>
      <c r="K3348" s="69">
        <f t="shared" si="278"/>
        <v>74</v>
      </c>
      <c r="L3348"/>
      <c r="M3348" s="85">
        <v>2330</v>
      </c>
      <c r="N3348" s="85">
        <v>3309</v>
      </c>
      <c r="O3348" s="85">
        <v>3326</v>
      </c>
      <c r="P3348" s="85">
        <v>52</v>
      </c>
      <c r="Q3348" s="70"/>
      <c r="R3348" s="85">
        <v>3326</v>
      </c>
      <c r="S3348" s="64">
        <v>2330</v>
      </c>
      <c r="T3348" s="64">
        <v>52</v>
      </c>
      <c r="U3348" s="64">
        <v>466</v>
      </c>
      <c r="V3348" s="64">
        <v>2</v>
      </c>
    </row>
    <row r="3349" spans="6:22" x14ac:dyDescent="0.25">
      <c r="F3349" s="60">
        <v>3327</v>
      </c>
      <c r="G3349" s="69">
        <f t="shared" si="279"/>
        <v>16</v>
      </c>
      <c r="H3349" s="69">
        <f t="shared" si="280"/>
        <v>13</v>
      </c>
      <c r="I3349" s="84">
        <f t="shared" si="276"/>
        <v>303</v>
      </c>
      <c r="J3349" s="60">
        <f t="shared" si="277"/>
        <v>1465</v>
      </c>
      <c r="K3349" s="69">
        <f t="shared" si="278"/>
        <v>74</v>
      </c>
      <c r="L3349"/>
      <c r="M3349" s="85">
        <v>2331</v>
      </c>
      <c r="N3349" s="85">
        <v>3309</v>
      </c>
      <c r="O3349" s="85">
        <v>3327</v>
      </c>
      <c r="P3349" s="85">
        <v>52</v>
      </c>
      <c r="Q3349" s="70"/>
      <c r="R3349" s="85">
        <v>3327</v>
      </c>
      <c r="S3349" s="64">
        <v>2331</v>
      </c>
      <c r="T3349" s="64">
        <v>52</v>
      </c>
      <c r="U3349" s="64">
        <v>466</v>
      </c>
      <c r="V3349" s="64">
        <v>3</v>
      </c>
    </row>
    <row r="3350" spans="6:22" x14ac:dyDescent="0.25">
      <c r="F3350" s="60">
        <v>3328</v>
      </c>
      <c r="G3350" s="69">
        <f t="shared" si="279"/>
        <v>16</v>
      </c>
      <c r="H3350" s="69">
        <f t="shared" si="280"/>
        <v>13</v>
      </c>
      <c r="I3350" s="84">
        <f t="shared" si="276"/>
        <v>303</v>
      </c>
      <c r="J3350" s="60">
        <f t="shared" si="277"/>
        <v>1465</v>
      </c>
      <c r="K3350" s="69">
        <f t="shared" si="278"/>
        <v>74</v>
      </c>
      <c r="L3350"/>
      <c r="M3350" s="85">
        <v>2332</v>
      </c>
      <c r="N3350" s="85">
        <v>3309</v>
      </c>
      <c r="O3350" s="85">
        <v>3328</v>
      </c>
      <c r="P3350" s="85">
        <v>52</v>
      </c>
      <c r="Q3350" s="70"/>
      <c r="R3350" s="85">
        <v>3328</v>
      </c>
      <c r="S3350" s="64">
        <v>2332</v>
      </c>
      <c r="T3350" s="64">
        <v>52</v>
      </c>
      <c r="U3350" s="64">
        <v>466</v>
      </c>
      <c r="V3350" s="64">
        <v>4</v>
      </c>
    </row>
    <row r="3351" spans="6:22" x14ac:dyDescent="0.25">
      <c r="F3351" s="60">
        <v>3329</v>
      </c>
      <c r="G3351" s="69">
        <f t="shared" si="279"/>
        <v>17</v>
      </c>
      <c r="H3351" s="69">
        <f t="shared" si="280"/>
        <v>13</v>
      </c>
      <c r="I3351" s="84">
        <f t="shared" ref="I3351:I3414" si="281">VLOOKUP(G3351,$A$23:$C$90,2,0)+VLOOKUP(H3351,$A$23:$C$90,3,0)</f>
        <v>311</v>
      </c>
      <c r="J3351" s="60">
        <f t="shared" si="277"/>
        <v>1561</v>
      </c>
      <c r="K3351" s="69">
        <f t="shared" si="278"/>
        <v>74</v>
      </c>
      <c r="L3351"/>
      <c r="M3351" s="85">
        <v>3669</v>
      </c>
      <c r="N3351" s="85">
        <v>3329</v>
      </c>
      <c r="O3351" s="85">
        <v>3329</v>
      </c>
      <c r="P3351" s="85">
        <v>82</v>
      </c>
      <c r="Q3351" s="70"/>
      <c r="R3351" s="85">
        <v>3329</v>
      </c>
      <c r="S3351" s="64">
        <v>3669</v>
      </c>
      <c r="T3351" s="64">
        <v>81</v>
      </c>
      <c r="U3351" s="64">
        <v>467</v>
      </c>
      <c r="V3351" s="64">
        <v>1</v>
      </c>
    </row>
    <row r="3352" spans="6:22" x14ac:dyDescent="0.25">
      <c r="F3352" s="60">
        <v>3330</v>
      </c>
      <c r="G3352" s="69">
        <f t="shared" si="279"/>
        <v>17</v>
      </c>
      <c r="H3352" s="69">
        <f t="shared" si="280"/>
        <v>13</v>
      </c>
      <c r="I3352" s="84">
        <f t="shared" si="281"/>
        <v>311</v>
      </c>
      <c r="J3352" s="60">
        <f t="shared" ref="J3352:J3415" si="282">RANK(I3352,$I$23:$I$6550,1)</f>
        <v>1561</v>
      </c>
      <c r="K3352" s="69">
        <f t="shared" ref="K3352:K3415" si="283">LOOKUP(F3352,$X$23:$X$191,$Y$23:$Y$191)</f>
        <v>74</v>
      </c>
      <c r="L3352"/>
      <c r="M3352" s="85">
        <v>3670</v>
      </c>
      <c r="N3352" s="85">
        <v>3329</v>
      </c>
      <c r="O3352" s="85">
        <v>3330</v>
      </c>
      <c r="P3352" s="85">
        <v>82</v>
      </c>
      <c r="Q3352" s="70"/>
      <c r="R3352" s="85">
        <v>3330</v>
      </c>
      <c r="S3352" s="64">
        <v>3670</v>
      </c>
      <c r="T3352" s="64">
        <v>81</v>
      </c>
      <c r="U3352" s="64">
        <v>467</v>
      </c>
      <c r="V3352" s="64">
        <v>2</v>
      </c>
    </row>
    <row r="3353" spans="6:22" x14ac:dyDescent="0.25">
      <c r="F3353" s="60">
        <v>3331</v>
      </c>
      <c r="G3353" s="69">
        <f t="shared" si="279"/>
        <v>17</v>
      </c>
      <c r="H3353" s="69">
        <f t="shared" si="280"/>
        <v>13</v>
      </c>
      <c r="I3353" s="84">
        <f t="shared" si="281"/>
        <v>311</v>
      </c>
      <c r="J3353" s="60">
        <f t="shared" si="282"/>
        <v>1561</v>
      </c>
      <c r="K3353" s="69">
        <f t="shared" si="283"/>
        <v>74</v>
      </c>
      <c r="L3353"/>
      <c r="M3353" s="85">
        <v>3671</v>
      </c>
      <c r="N3353" s="85">
        <v>3329</v>
      </c>
      <c r="O3353" s="85">
        <v>3331</v>
      </c>
      <c r="P3353" s="85">
        <v>82</v>
      </c>
      <c r="Q3353" s="70"/>
      <c r="R3353" s="85">
        <v>3331</v>
      </c>
      <c r="S3353" s="64">
        <v>3671</v>
      </c>
      <c r="T3353" s="64">
        <v>81</v>
      </c>
      <c r="U3353" s="64">
        <v>467</v>
      </c>
      <c r="V3353" s="64">
        <v>3</v>
      </c>
    </row>
    <row r="3354" spans="6:22" x14ac:dyDescent="0.25">
      <c r="F3354" s="60">
        <v>3332</v>
      </c>
      <c r="G3354" s="69">
        <f t="shared" si="279"/>
        <v>17</v>
      </c>
      <c r="H3354" s="69">
        <f t="shared" si="280"/>
        <v>13</v>
      </c>
      <c r="I3354" s="84">
        <f t="shared" si="281"/>
        <v>311</v>
      </c>
      <c r="J3354" s="60">
        <f t="shared" si="282"/>
        <v>1561</v>
      </c>
      <c r="K3354" s="69">
        <f t="shared" si="283"/>
        <v>74</v>
      </c>
      <c r="L3354"/>
      <c r="M3354" s="85">
        <v>3672</v>
      </c>
      <c r="N3354" s="85">
        <v>3329</v>
      </c>
      <c r="O3354" s="85">
        <v>3332</v>
      </c>
      <c r="P3354" s="85">
        <v>82</v>
      </c>
      <c r="Q3354" s="70"/>
      <c r="R3354" s="85">
        <v>3332</v>
      </c>
      <c r="S3354" s="64">
        <v>3672</v>
      </c>
      <c r="T3354" s="64">
        <v>81</v>
      </c>
      <c r="U3354" s="64">
        <v>467</v>
      </c>
      <c r="V3354" s="64">
        <v>4</v>
      </c>
    </row>
    <row r="3355" spans="6:22" x14ac:dyDescent="0.25">
      <c r="F3355" s="60">
        <v>3333</v>
      </c>
      <c r="G3355" s="69">
        <f t="shared" ref="G3355:G3418" si="284">G3351+1</f>
        <v>18</v>
      </c>
      <c r="H3355" s="69">
        <f t="shared" si="280"/>
        <v>13</v>
      </c>
      <c r="I3355" s="84">
        <f t="shared" si="281"/>
        <v>319</v>
      </c>
      <c r="J3355" s="60">
        <f t="shared" si="282"/>
        <v>1657</v>
      </c>
      <c r="K3355" s="69">
        <f t="shared" si="283"/>
        <v>74</v>
      </c>
      <c r="L3355"/>
      <c r="M3355" s="85">
        <v>3941</v>
      </c>
      <c r="N3355" s="85">
        <v>3329</v>
      </c>
      <c r="O3355" s="85">
        <v>3333</v>
      </c>
      <c r="P3355" s="85">
        <v>88</v>
      </c>
      <c r="Q3355" s="70"/>
      <c r="R3355" s="85">
        <v>3333</v>
      </c>
      <c r="S3355" s="64">
        <v>3941</v>
      </c>
      <c r="T3355" s="64">
        <v>87</v>
      </c>
      <c r="U3355" s="64">
        <v>467</v>
      </c>
      <c r="V3355" s="64">
        <v>1</v>
      </c>
    </row>
    <row r="3356" spans="6:22" x14ac:dyDescent="0.25">
      <c r="F3356" s="60">
        <v>3334</v>
      </c>
      <c r="G3356" s="69">
        <f t="shared" si="284"/>
        <v>18</v>
      </c>
      <c r="H3356" s="69">
        <f t="shared" si="280"/>
        <v>13</v>
      </c>
      <c r="I3356" s="84">
        <f t="shared" si="281"/>
        <v>319</v>
      </c>
      <c r="J3356" s="60">
        <f t="shared" si="282"/>
        <v>1657</v>
      </c>
      <c r="K3356" s="69">
        <f t="shared" si="283"/>
        <v>74</v>
      </c>
      <c r="L3356"/>
      <c r="M3356" s="85">
        <v>3942</v>
      </c>
      <c r="N3356" s="85">
        <v>3329</v>
      </c>
      <c r="O3356" s="85">
        <v>3334</v>
      </c>
      <c r="P3356" s="85">
        <v>88</v>
      </c>
      <c r="Q3356" s="70"/>
      <c r="R3356" s="85">
        <v>3334</v>
      </c>
      <c r="S3356" s="64">
        <v>3942</v>
      </c>
      <c r="T3356" s="64">
        <v>87</v>
      </c>
      <c r="U3356" s="64">
        <v>467</v>
      </c>
      <c r="V3356" s="64">
        <v>2</v>
      </c>
    </row>
    <row r="3357" spans="6:22" x14ac:dyDescent="0.25">
      <c r="F3357" s="60">
        <v>3335</v>
      </c>
      <c r="G3357" s="69">
        <f t="shared" si="284"/>
        <v>18</v>
      </c>
      <c r="H3357" s="69">
        <f t="shared" si="280"/>
        <v>13</v>
      </c>
      <c r="I3357" s="84">
        <f t="shared" si="281"/>
        <v>319</v>
      </c>
      <c r="J3357" s="60">
        <f t="shared" si="282"/>
        <v>1657</v>
      </c>
      <c r="K3357" s="69">
        <f t="shared" si="283"/>
        <v>74</v>
      </c>
      <c r="L3357"/>
      <c r="M3357" s="85">
        <v>3943</v>
      </c>
      <c r="N3357" s="85">
        <v>3329</v>
      </c>
      <c r="O3357" s="85">
        <v>3335</v>
      </c>
      <c r="P3357" s="85">
        <v>88</v>
      </c>
      <c r="Q3357" s="70"/>
      <c r="R3357" s="85">
        <v>3335</v>
      </c>
      <c r="S3357" s="64">
        <v>3943</v>
      </c>
      <c r="T3357" s="64">
        <v>87</v>
      </c>
      <c r="U3357" s="64">
        <v>467</v>
      </c>
      <c r="V3357" s="64">
        <v>3</v>
      </c>
    </row>
    <row r="3358" spans="6:22" x14ac:dyDescent="0.25">
      <c r="F3358" s="60">
        <v>3336</v>
      </c>
      <c r="G3358" s="69">
        <f t="shared" si="284"/>
        <v>18</v>
      </c>
      <c r="H3358" s="69">
        <f t="shared" si="280"/>
        <v>13</v>
      </c>
      <c r="I3358" s="84">
        <f t="shared" si="281"/>
        <v>319</v>
      </c>
      <c r="J3358" s="60">
        <f t="shared" si="282"/>
        <v>1657</v>
      </c>
      <c r="K3358" s="69">
        <f t="shared" si="283"/>
        <v>74</v>
      </c>
      <c r="L3358"/>
      <c r="M3358" s="85">
        <v>3944</v>
      </c>
      <c r="N3358" s="85">
        <v>3329</v>
      </c>
      <c r="O3358" s="85">
        <v>3336</v>
      </c>
      <c r="P3358" s="85">
        <v>88</v>
      </c>
      <c r="Q3358" s="70"/>
      <c r="R3358" s="85">
        <v>3336</v>
      </c>
      <c r="S3358" s="64">
        <v>3944</v>
      </c>
      <c r="T3358" s="64">
        <v>87</v>
      </c>
      <c r="U3358" s="64">
        <v>467</v>
      </c>
      <c r="V3358" s="64">
        <v>4</v>
      </c>
    </row>
    <row r="3359" spans="6:22" x14ac:dyDescent="0.25">
      <c r="F3359" s="60">
        <v>3337</v>
      </c>
      <c r="G3359" s="69">
        <f t="shared" si="284"/>
        <v>19</v>
      </c>
      <c r="H3359" s="69">
        <f t="shared" si="280"/>
        <v>13</v>
      </c>
      <c r="I3359" s="84">
        <f t="shared" si="281"/>
        <v>327</v>
      </c>
      <c r="J3359" s="60">
        <f t="shared" si="282"/>
        <v>1753</v>
      </c>
      <c r="K3359" s="69">
        <f t="shared" si="283"/>
        <v>74</v>
      </c>
      <c r="L3359"/>
      <c r="M3359" s="85">
        <v>4737</v>
      </c>
      <c r="N3359" s="85">
        <v>3329</v>
      </c>
      <c r="O3359" s="85">
        <v>3337</v>
      </c>
      <c r="P3359" s="85">
        <v>105</v>
      </c>
      <c r="Q3359" s="70"/>
      <c r="R3359" s="85">
        <v>3337</v>
      </c>
      <c r="S3359" s="64">
        <v>4737</v>
      </c>
      <c r="T3359" s="64">
        <v>105</v>
      </c>
      <c r="U3359" s="64">
        <v>467</v>
      </c>
      <c r="V3359" s="64">
        <v>1</v>
      </c>
    </row>
    <row r="3360" spans="6:22" x14ac:dyDescent="0.25">
      <c r="F3360" s="60">
        <v>3338</v>
      </c>
      <c r="G3360" s="69">
        <f t="shared" si="284"/>
        <v>19</v>
      </c>
      <c r="H3360" s="69">
        <f t="shared" si="280"/>
        <v>13</v>
      </c>
      <c r="I3360" s="84">
        <f t="shared" si="281"/>
        <v>327</v>
      </c>
      <c r="J3360" s="60">
        <f t="shared" si="282"/>
        <v>1753</v>
      </c>
      <c r="K3360" s="69">
        <f t="shared" si="283"/>
        <v>74</v>
      </c>
      <c r="L3360"/>
      <c r="M3360" s="85">
        <v>4738</v>
      </c>
      <c r="N3360" s="85">
        <v>3329</v>
      </c>
      <c r="O3360" s="85">
        <v>3338</v>
      </c>
      <c r="P3360" s="85">
        <v>105</v>
      </c>
      <c r="Q3360" s="70"/>
      <c r="R3360" s="85">
        <v>3338</v>
      </c>
      <c r="S3360" s="64">
        <v>4738</v>
      </c>
      <c r="T3360" s="64">
        <v>105</v>
      </c>
      <c r="U3360" s="64">
        <v>467</v>
      </c>
      <c r="V3360" s="64">
        <v>2</v>
      </c>
    </row>
    <row r="3361" spans="6:22" x14ac:dyDescent="0.25">
      <c r="F3361" s="60">
        <v>3339</v>
      </c>
      <c r="G3361" s="69">
        <f t="shared" si="284"/>
        <v>19</v>
      </c>
      <c r="H3361" s="69">
        <f t="shared" si="280"/>
        <v>13</v>
      </c>
      <c r="I3361" s="84">
        <f t="shared" si="281"/>
        <v>327</v>
      </c>
      <c r="J3361" s="60">
        <f t="shared" si="282"/>
        <v>1753</v>
      </c>
      <c r="K3361" s="69">
        <f t="shared" si="283"/>
        <v>74</v>
      </c>
      <c r="L3361"/>
      <c r="M3361" s="85">
        <v>4739</v>
      </c>
      <c r="N3361" s="85">
        <v>3329</v>
      </c>
      <c r="O3361" s="85">
        <v>3339</v>
      </c>
      <c r="P3361" s="85">
        <v>105</v>
      </c>
      <c r="Q3361" s="70"/>
      <c r="R3361" s="85">
        <v>3339</v>
      </c>
      <c r="S3361" s="64">
        <v>4739</v>
      </c>
      <c r="T3361" s="64">
        <v>105</v>
      </c>
      <c r="U3361" s="64">
        <v>467</v>
      </c>
      <c r="V3361" s="64">
        <v>3</v>
      </c>
    </row>
    <row r="3362" spans="6:22" x14ac:dyDescent="0.25">
      <c r="F3362" s="60">
        <v>3340</v>
      </c>
      <c r="G3362" s="69">
        <f t="shared" si="284"/>
        <v>19</v>
      </c>
      <c r="H3362" s="69">
        <f t="shared" si="280"/>
        <v>13</v>
      </c>
      <c r="I3362" s="84">
        <f t="shared" si="281"/>
        <v>327</v>
      </c>
      <c r="J3362" s="60">
        <f t="shared" si="282"/>
        <v>1753</v>
      </c>
      <c r="K3362" s="69">
        <f t="shared" si="283"/>
        <v>74</v>
      </c>
      <c r="L3362"/>
      <c r="M3362" s="85">
        <v>4740</v>
      </c>
      <c r="N3362" s="85">
        <v>3329</v>
      </c>
      <c r="O3362" s="85">
        <v>3340</v>
      </c>
      <c r="P3362" s="85">
        <v>105</v>
      </c>
      <c r="Q3362" s="70"/>
      <c r="R3362" s="85">
        <v>3340</v>
      </c>
      <c r="S3362" s="64">
        <v>4740</v>
      </c>
      <c r="T3362" s="64">
        <v>105</v>
      </c>
      <c r="U3362" s="64">
        <v>467</v>
      </c>
      <c r="V3362" s="64">
        <v>4</v>
      </c>
    </row>
    <row r="3363" spans="6:22" x14ac:dyDescent="0.25">
      <c r="F3363" s="60">
        <v>3341</v>
      </c>
      <c r="G3363" s="69">
        <f t="shared" si="284"/>
        <v>20</v>
      </c>
      <c r="H3363" s="69">
        <f t="shared" si="280"/>
        <v>13</v>
      </c>
      <c r="I3363" s="84">
        <f t="shared" si="281"/>
        <v>335</v>
      </c>
      <c r="J3363" s="60">
        <f t="shared" si="282"/>
        <v>1849</v>
      </c>
      <c r="K3363" s="69">
        <f t="shared" si="283"/>
        <v>74</v>
      </c>
      <c r="L3363"/>
      <c r="M3363" s="85">
        <v>5009</v>
      </c>
      <c r="N3363" s="85">
        <v>3329</v>
      </c>
      <c r="O3363" s="85">
        <v>3341</v>
      </c>
      <c r="P3363" s="85">
        <v>111</v>
      </c>
      <c r="Q3363" s="70"/>
      <c r="R3363" s="85">
        <v>3341</v>
      </c>
      <c r="S3363" s="64">
        <v>5009</v>
      </c>
      <c r="T3363" s="64">
        <v>111</v>
      </c>
      <c r="U3363" s="64">
        <v>467</v>
      </c>
      <c r="V3363" s="64">
        <v>1</v>
      </c>
    </row>
    <row r="3364" spans="6:22" x14ac:dyDescent="0.25">
      <c r="F3364" s="60">
        <v>3342</v>
      </c>
      <c r="G3364" s="69">
        <f t="shared" si="284"/>
        <v>20</v>
      </c>
      <c r="H3364" s="69">
        <f t="shared" si="280"/>
        <v>13</v>
      </c>
      <c r="I3364" s="84">
        <f t="shared" si="281"/>
        <v>335</v>
      </c>
      <c r="J3364" s="60">
        <f t="shared" si="282"/>
        <v>1849</v>
      </c>
      <c r="K3364" s="69">
        <f t="shared" si="283"/>
        <v>74</v>
      </c>
      <c r="L3364"/>
      <c r="M3364" s="85">
        <v>5010</v>
      </c>
      <c r="N3364" s="85">
        <v>3329</v>
      </c>
      <c r="O3364" s="85">
        <v>3342</v>
      </c>
      <c r="P3364" s="85">
        <v>111</v>
      </c>
      <c r="Q3364" s="70"/>
      <c r="R3364" s="85">
        <v>3342</v>
      </c>
      <c r="S3364" s="64">
        <v>5010</v>
      </c>
      <c r="T3364" s="64">
        <v>111</v>
      </c>
      <c r="U3364" s="64">
        <v>467</v>
      </c>
      <c r="V3364" s="64">
        <v>2</v>
      </c>
    </row>
    <row r="3365" spans="6:22" x14ac:dyDescent="0.25">
      <c r="F3365" s="60">
        <v>3343</v>
      </c>
      <c r="G3365" s="69">
        <f t="shared" si="284"/>
        <v>20</v>
      </c>
      <c r="H3365" s="69">
        <f t="shared" si="280"/>
        <v>13</v>
      </c>
      <c r="I3365" s="84">
        <f t="shared" si="281"/>
        <v>335</v>
      </c>
      <c r="J3365" s="60">
        <f t="shared" si="282"/>
        <v>1849</v>
      </c>
      <c r="K3365" s="69">
        <f t="shared" si="283"/>
        <v>74</v>
      </c>
      <c r="L3365"/>
      <c r="M3365" s="85">
        <v>5011</v>
      </c>
      <c r="N3365" s="85">
        <v>3329</v>
      </c>
      <c r="O3365" s="85">
        <v>3343</v>
      </c>
      <c r="P3365" s="85">
        <v>111</v>
      </c>
      <c r="Q3365" s="70"/>
      <c r="R3365" s="85">
        <v>3343</v>
      </c>
      <c r="S3365" s="64">
        <v>5011</v>
      </c>
      <c r="T3365" s="64">
        <v>111</v>
      </c>
      <c r="U3365" s="64">
        <v>467</v>
      </c>
      <c r="V3365" s="64">
        <v>3</v>
      </c>
    </row>
    <row r="3366" spans="6:22" x14ac:dyDescent="0.25">
      <c r="F3366" s="60">
        <v>3344</v>
      </c>
      <c r="G3366" s="69">
        <f t="shared" si="284"/>
        <v>20</v>
      </c>
      <c r="H3366" s="69">
        <f t="shared" si="280"/>
        <v>13</v>
      </c>
      <c r="I3366" s="84">
        <f t="shared" si="281"/>
        <v>335</v>
      </c>
      <c r="J3366" s="60">
        <f t="shared" si="282"/>
        <v>1849</v>
      </c>
      <c r="K3366" s="69">
        <f t="shared" si="283"/>
        <v>74</v>
      </c>
      <c r="L3366"/>
      <c r="M3366" s="85">
        <v>5012</v>
      </c>
      <c r="N3366" s="85">
        <v>3329</v>
      </c>
      <c r="O3366" s="85">
        <v>3344</v>
      </c>
      <c r="P3366" s="85">
        <v>111</v>
      </c>
      <c r="Q3366" s="70"/>
      <c r="R3366" s="85">
        <v>3344</v>
      </c>
      <c r="S3366" s="64">
        <v>5012</v>
      </c>
      <c r="T3366" s="64">
        <v>111</v>
      </c>
      <c r="U3366" s="64">
        <v>467</v>
      </c>
      <c r="V3366" s="64">
        <v>4</v>
      </c>
    </row>
    <row r="3367" spans="6:22" x14ac:dyDescent="0.25">
      <c r="F3367" s="60">
        <v>3345</v>
      </c>
      <c r="G3367" s="69">
        <f t="shared" si="284"/>
        <v>21</v>
      </c>
      <c r="H3367" s="69">
        <f t="shared" ref="H3367:H3430" si="285">H3095+1</f>
        <v>13</v>
      </c>
      <c r="I3367" s="84">
        <f t="shared" si="281"/>
        <v>343</v>
      </c>
      <c r="J3367" s="60">
        <f t="shared" si="282"/>
        <v>1941</v>
      </c>
      <c r="K3367" s="69">
        <f t="shared" si="283"/>
        <v>74</v>
      </c>
      <c r="L3367"/>
      <c r="M3367" s="85">
        <v>5805</v>
      </c>
      <c r="N3367" s="85">
        <v>3329</v>
      </c>
      <c r="O3367" s="85">
        <v>3345</v>
      </c>
      <c r="P3367" s="85">
        <v>127</v>
      </c>
      <c r="Q3367" s="70"/>
      <c r="R3367" s="85">
        <v>3345</v>
      </c>
      <c r="S3367" s="64">
        <v>5805</v>
      </c>
      <c r="T3367" s="64">
        <v>129</v>
      </c>
      <c r="U3367" s="64">
        <v>467</v>
      </c>
      <c r="V3367" s="64">
        <v>1</v>
      </c>
    </row>
    <row r="3368" spans="6:22" x14ac:dyDescent="0.25">
      <c r="F3368" s="60">
        <v>3346</v>
      </c>
      <c r="G3368" s="69">
        <f t="shared" si="284"/>
        <v>21</v>
      </c>
      <c r="H3368" s="69">
        <f t="shared" si="285"/>
        <v>13</v>
      </c>
      <c r="I3368" s="84">
        <f t="shared" si="281"/>
        <v>343</v>
      </c>
      <c r="J3368" s="60">
        <f t="shared" si="282"/>
        <v>1941</v>
      </c>
      <c r="K3368" s="69">
        <f t="shared" si="283"/>
        <v>74</v>
      </c>
      <c r="L3368"/>
      <c r="M3368" s="85">
        <v>5806</v>
      </c>
      <c r="N3368" s="85">
        <v>3329</v>
      </c>
      <c r="O3368" s="85">
        <v>3346</v>
      </c>
      <c r="P3368" s="85">
        <v>127</v>
      </c>
      <c r="Q3368" s="70"/>
      <c r="R3368" s="85">
        <v>3346</v>
      </c>
      <c r="S3368" s="64">
        <v>5806</v>
      </c>
      <c r="T3368" s="64">
        <v>129</v>
      </c>
      <c r="U3368" s="64">
        <v>467</v>
      </c>
      <c r="V3368" s="64">
        <v>2</v>
      </c>
    </row>
    <row r="3369" spans="6:22" x14ac:dyDescent="0.25">
      <c r="F3369" s="60">
        <v>3347</v>
      </c>
      <c r="G3369" s="69">
        <f t="shared" si="284"/>
        <v>21</v>
      </c>
      <c r="H3369" s="69">
        <f t="shared" si="285"/>
        <v>13</v>
      </c>
      <c r="I3369" s="84">
        <f t="shared" si="281"/>
        <v>343</v>
      </c>
      <c r="J3369" s="60">
        <f t="shared" si="282"/>
        <v>1941</v>
      </c>
      <c r="K3369" s="69">
        <f t="shared" si="283"/>
        <v>74</v>
      </c>
      <c r="L3369"/>
      <c r="M3369" s="85">
        <v>5807</v>
      </c>
      <c r="N3369" s="85">
        <v>3329</v>
      </c>
      <c r="O3369" s="85">
        <v>3347</v>
      </c>
      <c r="P3369" s="85">
        <v>127</v>
      </c>
      <c r="Q3369" s="70"/>
      <c r="R3369" s="85">
        <v>3347</v>
      </c>
      <c r="S3369" s="64">
        <v>5807</v>
      </c>
      <c r="T3369" s="64">
        <v>129</v>
      </c>
      <c r="U3369" s="64">
        <v>467</v>
      </c>
      <c r="V3369" s="64">
        <v>3</v>
      </c>
    </row>
    <row r="3370" spans="6:22" x14ac:dyDescent="0.25">
      <c r="F3370" s="60">
        <v>3348</v>
      </c>
      <c r="G3370" s="69">
        <f t="shared" si="284"/>
        <v>21</v>
      </c>
      <c r="H3370" s="69">
        <f t="shared" si="285"/>
        <v>13</v>
      </c>
      <c r="I3370" s="84">
        <f t="shared" si="281"/>
        <v>343</v>
      </c>
      <c r="J3370" s="60">
        <f t="shared" si="282"/>
        <v>1941</v>
      </c>
      <c r="K3370" s="69">
        <f t="shared" si="283"/>
        <v>74</v>
      </c>
      <c r="L3370"/>
      <c r="M3370" s="85">
        <v>5808</v>
      </c>
      <c r="N3370" s="85">
        <v>3329</v>
      </c>
      <c r="O3370" s="85">
        <v>3348</v>
      </c>
      <c r="P3370" s="85">
        <v>127</v>
      </c>
      <c r="Q3370" s="70"/>
      <c r="R3370" s="85">
        <v>3348</v>
      </c>
      <c r="S3370" s="64">
        <v>5808</v>
      </c>
      <c r="T3370" s="64">
        <v>129</v>
      </c>
      <c r="U3370" s="64">
        <v>467</v>
      </c>
      <c r="V3370" s="64">
        <v>4</v>
      </c>
    </row>
    <row r="3371" spans="6:22" x14ac:dyDescent="0.25">
      <c r="F3371" s="60">
        <v>3349</v>
      </c>
      <c r="G3371" s="69">
        <f t="shared" si="284"/>
        <v>22</v>
      </c>
      <c r="H3371" s="69">
        <f t="shared" si="285"/>
        <v>13</v>
      </c>
      <c r="I3371" s="84">
        <f t="shared" si="281"/>
        <v>351</v>
      </c>
      <c r="J3371" s="60">
        <f t="shared" si="282"/>
        <v>2033</v>
      </c>
      <c r="K3371" s="69">
        <f t="shared" si="283"/>
        <v>74</v>
      </c>
      <c r="L3371"/>
      <c r="M3371" s="85">
        <v>6077</v>
      </c>
      <c r="N3371" s="85">
        <v>3329</v>
      </c>
      <c r="O3371" s="85">
        <v>3349</v>
      </c>
      <c r="P3371" s="85">
        <v>133</v>
      </c>
      <c r="Q3371" s="70"/>
      <c r="R3371" s="85">
        <v>3349</v>
      </c>
      <c r="S3371" s="64">
        <v>6077</v>
      </c>
      <c r="T3371" s="64">
        <v>135</v>
      </c>
      <c r="U3371" s="64">
        <v>467</v>
      </c>
      <c r="V3371" s="64">
        <v>1</v>
      </c>
    </row>
    <row r="3372" spans="6:22" x14ac:dyDescent="0.25">
      <c r="F3372" s="60">
        <v>3350</v>
      </c>
      <c r="G3372" s="69">
        <f t="shared" si="284"/>
        <v>22</v>
      </c>
      <c r="H3372" s="69">
        <f t="shared" si="285"/>
        <v>13</v>
      </c>
      <c r="I3372" s="84">
        <f t="shared" si="281"/>
        <v>351</v>
      </c>
      <c r="J3372" s="60">
        <f t="shared" si="282"/>
        <v>2033</v>
      </c>
      <c r="K3372" s="69">
        <f t="shared" si="283"/>
        <v>74</v>
      </c>
      <c r="L3372"/>
      <c r="M3372" s="85">
        <v>6078</v>
      </c>
      <c r="N3372" s="85">
        <v>3329</v>
      </c>
      <c r="O3372" s="85">
        <v>3350</v>
      </c>
      <c r="P3372" s="85">
        <v>133</v>
      </c>
      <c r="Q3372" s="70"/>
      <c r="R3372" s="85">
        <v>3350</v>
      </c>
      <c r="S3372" s="64">
        <v>6078</v>
      </c>
      <c r="T3372" s="64">
        <v>135</v>
      </c>
      <c r="U3372" s="64">
        <v>467</v>
      </c>
      <c r="V3372" s="64">
        <v>2</v>
      </c>
    </row>
    <row r="3373" spans="6:22" x14ac:dyDescent="0.25">
      <c r="F3373" s="60">
        <v>3351</v>
      </c>
      <c r="G3373" s="69">
        <f t="shared" si="284"/>
        <v>22</v>
      </c>
      <c r="H3373" s="69">
        <f t="shared" si="285"/>
        <v>13</v>
      </c>
      <c r="I3373" s="84">
        <f t="shared" si="281"/>
        <v>351</v>
      </c>
      <c r="J3373" s="60">
        <f t="shared" si="282"/>
        <v>2033</v>
      </c>
      <c r="K3373" s="69">
        <f t="shared" si="283"/>
        <v>74</v>
      </c>
      <c r="L3373"/>
      <c r="M3373" s="85">
        <v>6079</v>
      </c>
      <c r="N3373" s="85">
        <v>3329</v>
      </c>
      <c r="O3373" s="85">
        <v>3351</v>
      </c>
      <c r="P3373" s="85">
        <v>133</v>
      </c>
      <c r="Q3373" s="70"/>
      <c r="R3373" s="85">
        <v>3351</v>
      </c>
      <c r="S3373" s="64">
        <v>6079</v>
      </c>
      <c r="T3373" s="64">
        <v>135</v>
      </c>
      <c r="U3373" s="64">
        <v>467</v>
      </c>
      <c r="V3373" s="64">
        <v>3</v>
      </c>
    </row>
    <row r="3374" spans="6:22" x14ac:dyDescent="0.25">
      <c r="F3374" s="60">
        <v>3352</v>
      </c>
      <c r="G3374" s="69">
        <f t="shared" si="284"/>
        <v>22</v>
      </c>
      <c r="H3374" s="69">
        <f t="shared" si="285"/>
        <v>13</v>
      </c>
      <c r="I3374" s="84">
        <f t="shared" si="281"/>
        <v>351</v>
      </c>
      <c r="J3374" s="60">
        <f t="shared" si="282"/>
        <v>2033</v>
      </c>
      <c r="K3374" s="69">
        <f t="shared" si="283"/>
        <v>74</v>
      </c>
      <c r="L3374"/>
      <c r="M3374" s="85">
        <v>6080</v>
      </c>
      <c r="N3374" s="85">
        <v>3329</v>
      </c>
      <c r="O3374" s="85">
        <v>3352</v>
      </c>
      <c r="P3374" s="85">
        <v>133</v>
      </c>
      <c r="Q3374" s="70"/>
      <c r="R3374" s="85">
        <v>3352</v>
      </c>
      <c r="S3374" s="64">
        <v>6080</v>
      </c>
      <c r="T3374" s="64">
        <v>135</v>
      </c>
      <c r="U3374" s="64">
        <v>467</v>
      </c>
      <c r="V3374" s="64">
        <v>4</v>
      </c>
    </row>
    <row r="3375" spans="6:22" x14ac:dyDescent="0.25">
      <c r="F3375" s="60">
        <v>3353</v>
      </c>
      <c r="G3375" s="69">
        <f t="shared" si="284"/>
        <v>23</v>
      </c>
      <c r="H3375" s="69">
        <f t="shared" si="285"/>
        <v>13</v>
      </c>
      <c r="I3375" s="84">
        <f t="shared" si="281"/>
        <v>359</v>
      </c>
      <c r="J3375" s="60">
        <f t="shared" si="282"/>
        <v>2121</v>
      </c>
      <c r="K3375" s="69">
        <f t="shared" si="283"/>
        <v>75</v>
      </c>
      <c r="L3375"/>
      <c r="M3375" s="85">
        <v>457</v>
      </c>
      <c r="N3375" s="85">
        <v>3353</v>
      </c>
      <c r="O3375" s="85">
        <v>3353</v>
      </c>
      <c r="P3375" s="85">
        <v>11</v>
      </c>
      <c r="Q3375" s="70"/>
      <c r="R3375" s="85">
        <v>3353</v>
      </c>
      <c r="S3375" s="64">
        <v>457</v>
      </c>
      <c r="T3375" s="64">
        <v>11</v>
      </c>
      <c r="U3375" s="64">
        <v>470</v>
      </c>
      <c r="V3375" s="64">
        <v>1</v>
      </c>
    </row>
    <row r="3376" spans="6:22" x14ac:dyDescent="0.25">
      <c r="F3376" s="60">
        <v>3354</v>
      </c>
      <c r="G3376" s="69">
        <f t="shared" si="284"/>
        <v>23</v>
      </c>
      <c r="H3376" s="69">
        <f t="shared" si="285"/>
        <v>13</v>
      </c>
      <c r="I3376" s="84">
        <f t="shared" si="281"/>
        <v>359</v>
      </c>
      <c r="J3376" s="60">
        <f t="shared" si="282"/>
        <v>2121</v>
      </c>
      <c r="K3376" s="69">
        <f t="shared" si="283"/>
        <v>75</v>
      </c>
      <c r="L3376"/>
      <c r="M3376" s="85">
        <v>458</v>
      </c>
      <c r="N3376" s="85">
        <v>3353</v>
      </c>
      <c r="O3376" s="85">
        <v>3354</v>
      </c>
      <c r="P3376" s="85">
        <v>11</v>
      </c>
      <c r="Q3376" s="70"/>
      <c r="R3376" s="85">
        <v>3354</v>
      </c>
      <c r="S3376" s="64">
        <v>458</v>
      </c>
      <c r="T3376" s="64">
        <v>11</v>
      </c>
      <c r="U3376" s="64">
        <v>470</v>
      </c>
      <c r="V3376" s="64">
        <v>2</v>
      </c>
    </row>
    <row r="3377" spans="6:22" x14ac:dyDescent="0.25">
      <c r="F3377" s="60">
        <v>3355</v>
      </c>
      <c r="G3377" s="69">
        <f t="shared" si="284"/>
        <v>23</v>
      </c>
      <c r="H3377" s="69">
        <f t="shared" si="285"/>
        <v>13</v>
      </c>
      <c r="I3377" s="84">
        <f t="shared" si="281"/>
        <v>359</v>
      </c>
      <c r="J3377" s="60">
        <f t="shared" si="282"/>
        <v>2121</v>
      </c>
      <c r="K3377" s="69">
        <f t="shared" si="283"/>
        <v>75</v>
      </c>
      <c r="L3377"/>
      <c r="M3377" s="85">
        <v>459</v>
      </c>
      <c r="N3377" s="85">
        <v>3353</v>
      </c>
      <c r="O3377" s="85">
        <v>3355</v>
      </c>
      <c r="P3377" s="85">
        <v>11</v>
      </c>
      <c r="Q3377" s="70"/>
      <c r="R3377" s="85">
        <v>3355</v>
      </c>
      <c r="S3377" s="64">
        <v>459</v>
      </c>
      <c r="T3377" s="64">
        <v>11</v>
      </c>
      <c r="U3377" s="64">
        <v>470</v>
      </c>
      <c r="V3377" s="64">
        <v>3</v>
      </c>
    </row>
    <row r="3378" spans="6:22" x14ac:dyDescent="0.25">
      <c r="F3378" s="60">
        <v>3356</v>
      </c>
      <c r="G3378" s="69">
        <f t="shared" si="284"/>
        <v>23</v>
      </c>
      <c r="H3378" s="69">
        <f t="shared" si="285"/>
        <v>13</v>
      </c>
      <c r="I3378" s="84">
        <f t="shared" si="281"/>
        <v>359</v>
      </c>
      <c r="J3378" s="60">
        <f t="shared" si="282"/>
        <v>2121</v>
      </c>
      <c r="K3378" s="69">
        <f t="shared" si="283"/>
        <v>75</v>
      </c>
      <c r="L3378"/>
      <c r="M3378" s="85">
        <v>460</v>
      </c>
      <c r="N3378" s="85">
        <v>3353</v>
      </c>
      <c r="O3378" s="85">
        <v>3356</v>
      </c>
      <c r="P3378" s="85">
        <v>11</v>
      </c>
      <c r="Q3378" s="70"/>
      <c r="R3378" s="85">
        <v>3356</v>
      </c>
      <c r="S3378" s="64">
        <v>460</v>
      </c>
      <c r="T3378" s="64">
        <v>11</v>
      </c>
      <c r="U3378" s="64">
        <v>470</v>
      </c>
      <c r="V3378" s="64">
        <v>4</v>
      </c>
    </row>
    <row r="3379" spans="6:22" x14ac:dyDescent="0.25">
      <c r="F3379" s="60">
        <v>3357</v>
      </c>
      <c r="G3379" s="69">
        <f t="shared" si="284"/>
        <v>24</v>
      </c>
      <c r="H3379" s="69">
        <f t="shared" si="285"/>
        <v>13</v>
      </c>
      <c r="I3379" s="84">
        <f t="shared" si="281"/>
        <v>367</v>
      </c>
      <c r="J3379" s="60">
        <f t="shared" si="282"/>
        <v>2209</v>
      </c>
      <c r="K3379" s="69">
        <f t="shared" si="283"/>
        <v>75</v>
      </c>
      <c r="L3379"/>
      <c r="M3379" s="85">
        <v>729</v>
      </c>
      <c r="N3379" s="85">
        <v>3353</v>
      </c>
      <c r="O3379" s="85">
        <v>3357</v>
      </c>
      <c r="P3379" s="85">
        <v>17</v>
      </c>
      <c r="Q3379" s="70"/>
      <c r="R3379" s="85">
        <v>3357</v>
      </c>
      <c r="S3379" s="64">
        <v>729</v>
      </c>
      <c r="T3379" s="64">
        <v>17</v>
      </c>
      <c r="U3379" s="64">
        <v>470</v>
      </c>
      <c r="V3379" s="64">
        <v>1</v>
      </c>
    </row>
    <row r="3380" spans="6:22" x14ac:dyDescent="0.25">
      <c r="F3380" s="60">
        <v>3358</v>
      </c>
      <c r="G3380" s="69">
        <f t="shared" si="284"/>
        <v>24</v>
      </c>
      <c r="H3380" s="69">
        <f t="shared" si="285"/>
        <v>13</v>
      </c>
      <c r="I3380" s="84">
        <f t="shared" si="281"/>
        <v>367</v>
      </c>
      <c r="J3380" s="60">
        <f t="shared" si="282"/>
        <v>2209</v>
      </c>
      <c r="K3380" s="69">
        <f t="shared" si="283"/>
        <v>75</v>
      </c>
      <c r="L3380"/>
      <c r="M3380" s="85">
        <v>730</v>
      </c>
      <c r="N3380" s="85">
        <v>3353</v>
      </c>
      <c r="O3380" s="85">
        <v>3358</v>
      </c>
      <c r="P3380" s="85">
        <v>17</v>
      </c>
      <c r="Q3380" s="70"/>
      <c r="R3380" s="85">
        <v>3358</v>
      </c>
      <c r="S3380" s="64">
        <v>730</v>
      </c>
      <c r="T3380" s="64">
        <v>17</v>
      </c>
      <c r="U3380" s="64">
        <v>470</v>
      </c>
      <c r="V3380" s="64">
        <v>2</v>
      </c>
    </row>
    <row r="3381" spans="6:22" x14ac:dyDescent="0.25">
      <c r="F3381" s="60">
        <v>3359</v>
      </c>
      <c r="G3381" s="69">
        <f t="shared" si="284"/>
        <v>24</v>
      </c>
      <c r="H3381" s="69">
        <f t="shared" si="285"/>
        <v>13</v>
      </c>
      <c r="I3381" s="84">
        <f t="shared" si="281"/>
        <v>367</v>
      </c>
      <c r="J3381" s="60">
        <f t="shared" si="282"/>
        <v>2209</v>
      </c>
      <c r="K3381" s="69">
        <f t="shared" si="283"/>
        <v>75</v>
      </c>
      <c r="L3381"/>
      <c r="M3381" s="85">
        <v>731</v>
      </c>
      <c r="N3381" s="85">
        <v>3353</v>
      </c>
      <c r="O3381" s="85">
        <v>3359</v>
      </c>
      <c r="P3381" s="85">
        <v>17</v>
      </c>
      <c r="Q3381" s="70"/>
      <c r="R3381" s="85">
        <v>3359</v>
      </c>
      <c r="S3381" s="64">
        <v>731</v>
      </c>
      <c r="T3381" s="64">
        <v>17</v>
      </c>
      <c r="U3381" s="64">
        <v>470</v>
      </c>
      <c r="V3381" s="64">
        <v>3</v>
      </c>
    </row>
    <row r="3382" spans="6:22" x14ac:dyDescent="0.25">
      <c r="F3382" s="60">
        <v>3360</v>
      </c>
      <c r="G3382" s="69">
        <f t="shared" si="284"/>
        <v>24</v>
      </c>
      <c r="H3382" s="69">
        <f t="shared" si="285"/>
        <v>13</v>
      </c>
      <c r="I3382" s="84">
        <f t="shared" si="281"/>
        <v>367</v>
      </c>
      <c r="J3382" s="60">
        <f t="shared" si="282"/>
        <v>2209</v>
      </c>
      <c r="K3382" s="69">
        <f t="shared" si="283"/>
        <v>75</v>
      </c>
      <c r="L3382"/>
      <c r="M3382" s="85">
        <v>732</v>
      </c>
      <c r="N3382" s="85">
        <v>3353</v>
      </c>
      <c r="O3382" s="85">
        <v>3360</v>
      </c>
      <c r="P3382" s="85">
        <v>17</v>
      </c>
      <c r="Q3382" s="70"/>
      <c r="R3382" s="85">
        <v>3360</v>
      </c>
      <c r="S3382" s="64">
        <v>732</v>
      </c>
      <c r="T3382" s="64">
        <v>17</v>
      </c>
      <c r="U3382" s="64">
        <v>470</v>
      </c>
      <c r="V3382" s="64">
        <v>4</v>
      </c>
    </row>
    <row r="3383" spans="6:22" x14ac:dyDescent="0.25">
      <c r="F3383" s="60">
        <v>3361</v>
      </c>
      <c r="G3383" s="69">
        <f t="shared" si="284"/>
        <v>25</v>
      </c>
      <c r="H3383" s="69">
        <f t="shared" si="285"/>
        <v>13</v>
      </c>
      <c r="I3383" s="84">
        <f t="shared" si="281"/>
        <v>375</v>
      </c>
      <c r="J3383" s="60">
        <f t="shared" si="282"/>
        <v>2305</v>
      </c>
      <c r="K3383" s="69">
        <f t="shared" si="283"/>
        <v>75</v>
      </c>
      <c r="L3383"/>
      <c r="M3383" s="85">
        <v>1525</v>
      </c>
      <c r="N3383" s="85">
        <v>3353</v>
      </c>
      <c r="O3383" s="85">
        <v>3361</v>
      </c>
      <c r="P3383" s="85">
        <v>34</v>
      </c>
      <c r="Q3383" s="70"/>
      <c r="R3383" s="85">
        <v>3361</v>
      </c>
      <c r="S3383" s="64">
        <v>1525</v>
      </c>
      <c r="T3383" s="64">
        <v>34</v>
      </c>
      <c r="U3383" s="64">
        <v>470</v>
      </c>
      <c r="V3383" s="64">
        <v>1</v>
      </c>
    </row>
    <row r="3384" spans="6:22" x14ac:dyDescent="0.25">
      <c r="F3384" s="60">
        <v>3362</v>
      </c>
      <c r="G3384" s="69">
        <f t="shared" si="284"/>
        <v>25</v>
      </c>
      <c r="H3384" s="69">
        <f t="shared" si="285"/>
        <v>13</v>
      </c>
      <c r="I3384" s="84">
        <f t="shared" si="281"/>
        <v>375</v>
      </c>
      <c r="J3384" s="60">
        <f t="shared" si="282"/>
        <v>2305</v>
      </c>
      <c r="K3384" s="69">
        <f t="shared" si="283"/>
        <v>75</v>
      </c>
      <c r="L3384"/>
      <c r="M3384" s="85">
        <v>1526</v>
      </c>
      <c r="N3384" s="85">
        <v>3353</v>
      </c>
      <c r="O3384" s="85">
        <v>3362</v>
      </c>
      <c r="P3384" s="85">
        <v>34</v>
      </c>
      <c r="Q3384" s="70"/>
      <c r="R3384" s="85">
        <v>3362</v>
      </c>
      <c r="S3384" s="64">
        <v>1526</v>
      </c>
      <c r="T3384" s="64">
        <v>34</v>
      </c>
      <c r="U3384" s="64">
        <v>470</v>
      </c>
      <c r="V3384" s="64">
        <v>2</v>
      </c>
    </row>
    <row r="3385" spans="6:22" x14ac:dyDescent="0.25">
      <c r="F3385" s="60">
        <v>3363</v>
      </c>
      <c r="G3385" s="69">
        <f t="shared" si="284"/>
        <v>25</v>
      </c>
      <c r="H3385" s="69">
        <f t="shared" si="285"/>
        <v>13</v>
      </c>
      <c r="I3385" s="84">
        <f t="shared" si="281"/>
        <v>375</v>
      </c>
      <c r="J3385" s="60">
        <f t="shared" si="282"/>
        <v>2305</v>
      </c>
      <c r="K3385" s="69">
        <f t="shared" si="283"/>
        <v>75</v>
      </c>
      <c r="L3385"/>
      <c r="M3385" s="85">
        <v>1527</v>
      </c>
      <c r="N3385" s="85">
        <v>3353</v>
      </c>
      <c r="O3385" s="85">
        <v>3363</v>
      </c>
      <c r="P3385" s="85">
        <v>34</v>
      </c>
      <c r="Q3385" s="70"/>
      <c r="R3385" s="85">
        <v>3363</v>
      </c>
      <c r="S3385" s="64">
        <v>1527</v>
      </c>
      <c r="T3385" s="64">
        <v>34</v>
      </c>
      <c r="U3385" s="64">
        <v>470</v>
      </c>
      <c r="V3385" s="64">
        <v>3</v>
      </c>
    </row>
    <row r="3386" spans="6:22" x14ac:dyDescent="0.25">
      <c r="F3386" s="60">
        <v>3364</v>
      </c>
      <c r="G3386" s="69">
        <f t="shared" si="284"/>
        <v>25</v>
      </c>
      <c r="H3386" s="69">
        <f t="shared" si="285"/>
        <v>13</v>
      </c>
      <c r="I3386" s="84">
        <f t="shared" si="281"/>
        <v>375</v>
      </c>
      <c r="J3386" s="60">
        <f t="shared" si="282"/>
        <v>2305</v>
      </c>
      <c r="K3386" s="69">
        <f t="shared" si="283"/>
        <v>75</v>
      </c>
      <c r="L3386"/>
      <c r="M3386" s="85">
        <v>1528</v>
      </c>
      <c r="N3386" s="85">
        <v>3353</v>
      </c>
      <c r="O3386" s="85">
        <v>3364</v>
      </c>
      <c r="P3386" s="85">
        <v>34</v>
      </c>
      <c r="Q3386" s="70"/>
      <c r="R3386" s="85">
        <v>3364</v>
      </c>
      <c r="S3386" s="64">
        <v>1528</v>
      </c>
      <c r="T3386" s="64">
        <v>34</v>
      </c>
      <c r="U3386" s="64">
        <v>470</v>
      </c>
      <c r="V3386" s="64">
        <v>4</v>
      </c>
    </row>
    <row r="3387" spans="6:22" x14ac:dyDescent="0.25">
      <c r="F3387" s="60">
        <v>3365</v>
      </c>
      <c r="G3387" s="69">
        <f t="shared" si="284"/>
        <v>26</v>
      </c>
      <c r="H3387" s="69">
        <f t="shared" si="285"/>
        <v>13</v>
      </c>
      <c r="I3387" s="84">
        <f t="shared" si="281"/>
        <v>383</v>
      </c>
      <c r="J3387" s="60">
        <f t="shared" si="282"/>
        <v>2393</v>
      </c>
      <c r="K3387" s="69">
        <f t="shared" si="283"/>
        <v>75</v>
      </c>
      <c r="L3387"/>
      <c r="M3387" s="85">
        <v>1797</v>
      </c>
      <c r="N3387" s="85">
        <v>3353</v>
      </c>
      <c r="O3387" s="85">
        <v>3365</v>
      </c>
      <c r="P3387" s="85">
        <v>40</v>
      </c>
      <c r="Q3387" s="70"/>
      <c r="R3387" s="85">
        <v>3365</v>
      </c>
      <c r="S3387" s="64">
        <v>1797</v>
      </c>
      <c r="T3387" s="64">
        <v>40</v>
      </c>
      <c r="U3387" s="64">
        <v>470</v>
      </c>
      <c r="V3387" s="64">
        <v>1</v>
      </c>
    </row>
    <row r="3388" spans="6:22" x14ac:dyDescent="0.25">
      <c r="F3388" s="60">
        <v>3366</v>
      </c>
      <c r="G3388" s="69">
        <f t="shared" si="284"/>
        <v>26</v>
      </c>
      <c r="H3388" s="69">
        <f t="shared" si="285"/>
        <v>13</v>
      </c>
      <c r="I3388" s="84">
        <f t="shared" si="281"/>
        <v>383</v>
      </c>
      <c r="J3388" s="60">
        <f t="shared" si="282"/>
        <v>2393</v>
      </c>
      <c r="K3388" s="69">
        <f t="shared" si="283"/>
        <v>75</v>
      </c>
      <c r="L3388"/>
      <c r="M3388" s="85">
        <v>1798</v>
      </c>
      <c r="N3388" s="85">
        <v>3353</v>
      </c>
      <c r="O3388" s="85">
        <v>3366</v>
      </c>
      <c r="P3388" s="85">
        <v>40</v>
      </c>
      <c r="Q3388" s="70"/>
      <c r="R3388" s="85">
        <v>3366</v>
      </c>
      <c r="S3388" s="64">
        <v>1798</v>
      </c>
      <c r="T3388" s="64">
        <v>40</v>
      </c>
      <c r="U3388" s="64">
        <v>470</v>
      </c>
      <c r="V3388" s="64">
        <v>2</v>
      </c>
    </row>
    <row r="3389" spans="6:22" x14ac:dyDescent="0.25">
      <c r="F3389" s="60">
        <v>3367</v>
      </c>
      <c r="G3389" s="69">
        <f t="shared" si="284"/>
        <v>26</v>
      </c>
      <c r="H3389" s="69">
        <f t="shared" si="285"/>
        <v>13</v>
      </c>
      <c r="I3389" s="84">
        <f t="shared" si="281"/>
        <v>383</v>
      </c>
      <c r="J3389" s="60">
        <f t="shared" si="282"/>
        <v>2393</v>
      </c>
      <c r="K3389" s="69">
        <f t="shared" si="283"/>
        <v>75</v>
      </c>
      <c r="L3389"/>
      <c r="M3389" s="85">
        <v>1799</v>
      </c>
      <c r="N3389" s="85">
        <v>3353</v>
      </c>
      <c r="O3389" s="85">
        <v>3367</v>
      </c>
      <c r="P3389" s="85">
        <v>40</v>
      </c>
      <c r="Q3389" s="70"/>
      <c r="R3389" s="85">
        <v>3367</v>
      </c>
      <c r="S3389" s="64">
        <v>1799</v>
      </c>
      <c r="T3389" s="64">
        <v>40</v>
      </c>
      <c r="U3389" s="64">
        <v>470</v>
      </c>
      <c r="V3389" s="64">
        <v>3</v>
      </c>
    </row>
    <row r="3390" spans="6:22" x14ac:dyDescent="0.25">
      <c r="F3390" s="60">
        <v>3368</v>
      </c>
      <c r="G3390" s="69">
        <f t="shared" si="284"/>
        <v>26</v>
      </c>
      <c r="H3390" s="69">
        <f t="shared" si="285"/>
        <v>13</v>
      </c>
      <c r="I3390" s="84">
        <f t="shared" si="281"/>
        <v>383</v>
      </c>
      <c r="J3390" s="60">
        <f t="shared" si="282"/>
        <v>2393</v>
      </c>
      <c r="K3390" s="69">
        <f t="shared" si="283"/>
        <v>75</v>
      </c>
      <c r="L3390"/>
      <c r="M3390" s="85">
        <v>1800</v>
      </c>
      <c r="N3390" s="85">
        <v>3353</v>
      </c>
      <c r="O3390" s="85">
        <v>3368</v>
      </c>
      <c r="P3390" s="85">
        <v>40</v>
      </c>
      <c r="Q3390" s="70"/>
      <c r="R3390" s="85">
        <v>3368</v>
      </c>
      <c r="S3390" s="64">
        <v>1800</v>
      </c>
      <c r="T3390" s="64">
        <v>40</v>
      </c>
      <c r="U3390" s="64">
        <v>470</v>
      </c>
      <c r="V3390" s="64">
        <v>4</v>
      </c>
    </row>
    <row r="3391" spans="6:22" x14ac:dyDescent="0.25">
      <c r="F3391" s="60">
        <v>3369</v>
      </c>
      <c r="G3391" s="69">
        <f t="shared" si="284"/>
        <v>27</v>
      </c>
      <c r="H3391" s="69">
        <f t="shared" si="285"/>
        <v>13</v>
      </c>
      <c r="I3391" s="84">
        <f t="shared" si="281"/>
        <v>391</v>
      </c>
      <c r="J3391" s="60">
        <f t="shared" si="282"/>
        <v>2481</v>
      </c>
      <c r="K3391" s="69">
        <f t="shared" si="283"/>
        <v>75</v>
      </c>
      <c r="L3391"/>
      <c r="M3391" s="85">
        <v>2593</v>
      </c>
      <c r="N3391" s="85">
        <v>3353</v>
      </c>
      <c r="O3391" s="85">
        <v>3369</v>
      </c>
      <c r="P3391" s="85">
        <v>58</v>
      </c>
      <c r="Q3391" s="70"/>
      <c r="R3391" s="85">
        <v>3369</v>
      </c>
      <c r="S3391" s="64">
        <v>2593</v>
      </c>
      <c r="T3391" s="64">
        <v>58</v>
      </c>
      <c r="U3391" s="64">
        <v>470</v>
      </c>
      <c r="V3391" s="64">
        <v>1</v>
      </c>
    </row>
    <row r="3392" spans="6:22" x14ac:dyDescent="0.25">
      <c r="F3392" s="60">
        <v>3370</v>
      </c>
      <c r="G3392" s="69">
        <f t="shared" si="284"/>
        <v>27</v>
      </c>
      <c r="H3392" s="69">
        <f t="shared" si="285"/>
        <v>13</v>
      </c>
      <c r="I3392" s="84">
        <f t="shared" si="281"/>
        <v>391</v>
      </c>
      <c r="J3392" s="60">
        <f t="shared" si="282"/>
        <v>2481</v>
      </c>
      <c r="K3392" s="69">
        <f t="shared" si="283"/>
        <v>75</v>
      </c>
      <c r="L3392"/>
      <c r="M3392" s="85">
        <v>2594</v>
      </c>
      <c r="N3392" s="85">
        <v>3353</v>
      </c>
      <c r="O3392" s="85">
        <v>3370</v>
      </c>
      <c r="P3392" s="85">
        <v>58</v>
      </c>
      <c r="Q3392" s="70"/>
      <c r="R3392" s="85">
        <v>3370</v>
      </c>
      <c r="S3392" s="64">
        <v>2594</v>
      </c>
      <c r="T3392" s="64">
        <v>58</v>
      </c>
      <c r="U3392" s="64">
        <v>470</v>
      </c>
      <c r="V3392" s="64">
        <v>2</v>
      </c>
    </row>
    <row r="3393" spans="6:22" x14ac:dyDescent="0.25">
      <c r="F3393" s="60">
        <v>3371</v>
      </c>
      <c r="G3393" s="69">
        <f t="shared" si="284"/>
        <v>27</v>
      </c>
      <c r="H3393" s="69">
        <f t="shared" si="285"/>
        <v>13</v>
      </c>
      <c r="I3393" s="84">
        <f t="shared" si="281"/>
        <v>391</v>
      </c>
      <c r="J3393" s="60">
        <f t="shared" si="282"/>
        <v>2481</v>
      </c>
      <c r="K3393" s="69">
        <f t="shared" si="283"/>
        <v>75</v>
      </c>
      <c r="L3393"/>
      <c r="M3393" s="85">
        <v>2595</v>
      </c>
      <c r="N3393" s="85">
        <v>3353</v>
      </c>
      <c r="O3393" s="85">
        <v>3371</v>
      </c>
      <c r="P3393" s="85">
        <v>58</v>
      </c>
      <c r="Q3393" s="70"/>
      <c r="R3393" s="85">
        <v>3371</v>
      </c>
      <c r="S3393" s="64">
        <v>2595</v>
      </c>
      <c r="T3393" s="64">
        <v>58</v>
      </c>
      <c r="U3393" s="64">
        <v>470</v>
      </c>
      <c r="V3393" s="64">
        <v>3</v>
      </c>
    </row>
    <row r="3394" spans="6:22" x14ac:dyDescent="0.25">
      <c r="F3394" s="60">
        <v>3372</v>
      </c>
      <c r="G3394" s="69">
        <f t="shared" si="284"/>
        <v>27</v>
      </c>
      <c r="H3394" s="69">
        <f t="shared" si="285"/>
        <v>13</v>
      </c>
      <c r="I3394" s="84">
        <f t="shared" si="281"/>
        <v>391</v>
      </c>
      <c r="J3394" s="60">
        <f t="shared" si="282"/>
        <v>2481</v>
      </c>
      <c r="K3394" s="69">
        <f t="shared" si="283"/>
        <v>75</v>
      </c>
      <c r="L3394"/>
      <c r="M3394" s="85">
        <v>2596</v>
      </c>
      <c r="N3394" s="85">
        <v>3353</v>
      </c>
      <c r="O3394" s="85">
        <v>3372</v>
      </c>
      <c r="P3394" s="85">
        <v>58</v>
      </c>
      <c r="Q3394" s="70"/>
      <c r="R3394" s="85">
        <v>3372</v>
      </c>
      <c r="S3394" s="64">
        <v>2596</v>
      </c>
      <c r="T3394" s="64">
        <v>58</v>
      </c>
      <c r="U3394" s="64">
        <v>470</v>
      </c>
      <c r="V3394" s="64">
        <v>4</v>
      </c>
    </row>
    <row r="3395" spans="6:22" x14ac:dyDescent="0.25">
      <c r="F3395" s="60">
        <v>3373</v>
      </c>
      <c r="G3395" s="69">
        <f t="shared" si="284"/>
        <v>28</v>
      </c>
      <c r="H3395" s="69">
        <f t="shared" si="285"/>
        <v>13</v>
      </c>
      <c r="I3395" s="84">
        <f t="shared" si="281"/>
        <v>399</v>
      </c>
      <c r="J3395" s="60">
        <f t="shared" si="282"/>
        <v>2569</v>
      </c>
      <c r="K3395" s="69">
        <f t="shared" si="283"/>
        <v>75</v>
      </c>
      <c r="L3395"/>
      <c r="M3395" s="85">
        <v>2865</v>
      </c>
      <c r="N3395" s="85">
        <v>3353</v>
      </c>
      <c r="O3395" s="85">
        <v>3373</v>
      </c>
      <c r="P3395" s="85">
        <v>64</v>
      </c>
      <c r="Q3395" s="70"/>
      <c r="R3395" s="85">
        <v>3373</v>
      </c>
      <c r="S3395" s="64">
        <v>2865</v>
      </c>
      <c r="T3395" s="64">
        <v>64</v>
      </c>
      <c r="U3395" s="64">
        <v>470</v>
      </c>
      <c r="V3395" s="64">
        <v>1</v>
      </c>
    </row>
    <row r="3396" spans="6:22" x14ac:dyDescent="0.25">
      <c r="F3396" s="60">
        <v>3374</v>
      </c>
      <c r="G3396" s="69">
        <f t="shared" si="284"/>
        <v>28</v>
      </c>
      <c r="H3396" s="69">
        <f t="shared" si="285"/>
        <v>13</v>
      </c>
      <c r="I3396" s="84">
        <f t="shared" si="281"/>
        <v>399</v>
      </c>
      <c r="J3396" s="60">
        <f t="shared" si="282"/>
        <v>2569</v>
      </c>
      <c r="K3396" s="69">
        <f t="shared" si="283"/>
        <v>75</v>
      </c>
      <c r="L3396"/>
      <c r="M3396" s="85">
        <v>2866</v>
      </c>
      <c r="N3396" s="85">
        <v>3353</v>
      </c>
      <c r="O3396" s="85">
        <v>3374</v>
      </c>
      <c r="P3396" s="85">
        <v>64</v>
      </c>
      <c r="Q3396" s="70"/>
      <c r="R3396" s="85">
        <v>3374</v>
      </c>
      <c r="S3396" s="64">
        <v>2866</v>
      </c>
      <c r="T3396" s="64">
        <v>64</v>
      </c>
      <c r="U3396" s="64">
        <v>470</v>
      </c>
      <c r="V3396" s="64">
        <v>2</v>
      </c>
    </row>
    <row r="3397" spans="6:22" x14ac:dyDescent="0.25">
      <c r="F3397" s="60">
        <v>3375</v>
      </c>
      <c r="G3397" s="69">
        <f t="shared" si="284"/>
        <v>28</v>
      </c>
      <c r="H3397" s="69">
        <f t="shared" si="285"/>
        <v>13</v>
      </c>
      <c r="I3397" s="84">
        <f t="shared" si="281"/>
        <v>399</v>
      </c>
      <c r="J3397" s="60">
        <f t="shared" si="282"/>
        <v>2569</v>
      </c>
      <c r="K3397" s="69">
        <f t="shared" si="283"/>
        <v>75</v>
      </c>
      <c r="L3397"/>
      <c r="M3397" s="85">
        <v>2867</v>
      </c>
      <c r="N3397" s="85">
        <v>3353</v>
      </c>
      <c r="O3397" s="85">
        <v>3375</v>
      </c>
      <c r="P3397" s="85">
        <v>64</v>
      </c>
      <c r="Q3397" s="70"/>
      <c r="R3397" s="85">
        <v>3375</v>
      </c>
      <c r="S3397" s="64">
        <v>2867</v>
      </c>
      <c r="T3397" s="64">
        <v>64</v>
      </c>
      <c r="U3397" s="64">
        <v>470</v>
      </c>
      <c r="V3397" s="64">
        <v>3</v>
      </c>
    </row>
    <row r="3398" spans="6:22" x14ac:dyDescent="0.25">
      <c r="F3398" s="60">
        <v>3376</v>
      </c>
      <c r="G3398" s="69">
        <f t="shared" si="284"/>
        <v>28</v>
      </c>
      <c r="H3398" s="69">
        <f t="shared" si="285"/>
        <v>13</v>
      </c>
      <c r="I3398" s="84">
        <f t="shared" si="281"/>
        <v>399</v>
      </c>
      <c r="J3398" s="60">
        <f t="shared" si="282"/>
        <v>2569</v>
      </c>
      <c r="K3398" s="69">
        <f t="shared" si="283"/>
        <v>75</v>
      </c>
      <c r="L3398"/>
      <c r="M3398" s="85">
        <v>2868</v>
      </c>
      <c r="N3398" s="85">
        <v>3353</v>
      </c>
      <c r="O3398" s="85">
        <v>3376</v>
      </c>
      <c r="P3398" s="85">
        <v>64</v>
      </c>
      <c r="Q3398" s="70"/>
      <c r="R3398" s="85">
        <v>3376</v>
      </c>
      <c r="S3398" s="64">
        <v>2868</v>
      </c>
      <c r="T3398" s="64">
        <v>64</v>
      </c>
      <c r="U3398" s="64">
        <v>470</v>
      </c>
      <c r="V3398" s="64">
        <v>4</v>
      </c>
    </row>
    <row r="3399" spans="6:22" x14ac:dyDescent="0.25">
      <c r="F3399" s="60">
        <v>3377</v>
      </c>
      <c r="G3399" s="69">
        <f t="shared" si="284"/>
        <v>29</v>
      </c>
      <c r="H3399" s="69">
        <f t="shared" si="285"/>
        <v>13</v>
      </c>
      <c r="I3399" s="84">
        <f t="shared" si="281"/>
        <v>407</v>
      </c>
      <c r="J3399" s="60">
        <f t="shared" si="282"/>
        <v>2657</v>
      </c>
      <c r="K3399" s="69">
        <f t="shared" si="283"/>
        <v>75</v>
      </c>
      <c r="L3399"/>
      <c r="M3399" s="85">
        <v>4205</v>
      </c>
      <c r="N3399" s="85">
        <v>3377</v>
      </c>
      <c r="O3399" s="85">
        <v>3377</v>
      </c>
      <c r="P3399" s="85">
        <v>93</v>
      </c>
      <c r="Q3399" s="70"/>
      <c r="R3399" s="85">
        <v>3377</v>
      </c>
      <c r="S3399" s="64">
        <v>4205</v>
      </c>
      <c r="T3399" s="64">
        <v>93</v>
      </c>
      <c r="U3399" s="64">
        <v>471</v>
      </c>
      <c r="V3399" s="64">
        <v>1</v>
      </c>
    </row>
    <row r="3400" spans="6:22" x14ac:dyDescent="0.25">
      <c r="F3400" s="60">
        <v>3378</v>
      </c>
      <c r="G3400" s="69">
        <f t="shared" si="284"/>
        <v>29</v>
      </c>
      <c r="H3400" s="69">
        <f t="shared" si="285"/>
        <v>13</v>
      </c>
      <c r="I3400" s="84">
        <f t="shared" si="281"/>
        <v>407</v>
      </c>
      <c r="J3400" s="60">
        <f t="shared" si="282"/>
        <v>2657</v>
      </c>
      <c r="K3400" s="69">
        <f t="shared" si="283"/>
        <v>75</v>
      </c>
      <c r="L3400"/>
      <c r="M3400" s="85">
        <v>4206</v>
      </c>
      <c r="N3400" s="85">
        <v>3377</v>
      </c>
      <c r="O3400" s="85">
        <v>3378</v>
      </c>
      <c r="P3400" s="85">
        <v>93</v>
      </c>
      <c r="Q3400" s="70"/>
      <c r="R3400" s="85">
        <v>3378</v>
      </c>
      <c r="S3400" s="64">
        <v>4206</v>
      </c>
      <c r="T3400" s="64">
        <v>93</v>
      </c>
      <c r="U3400" s="64">
        <v>471</v>
      </c>
      <c r="V3400" s="64">
        <v>2</v>
      </c>
    </row>
    <row r="3401" spans="6:22" x14ac:dyDescent="0.25">
      <c r="F3401" s="60">
        <v>3379</v>
      </c>
      <c r="G3401" s="69">
        <f t="shared" si="284"/>
        <v>29</v>
      </c>
      <c r="H3401" s="69">
        <f t="shared" si="285"/>
        <v>13</v>
      </c>
      <c r="I3401" s="84">
        <f t="shared" si="281"/>
        <v>407</v>
      </c>
      <c r="J3401" s="60">
        <f t="shared" si="282"/>
        <v>2657</v>
      </c>
      <c r="K3401" s="69">
        <f t="shared" si="283"/>
        <v>75</v>
      </c>
      <c r="L3401"/>
      <c r="M3401" s="85">
        <v>4207</v>
      </c>
      <c r="N3401" s="85">
        <v>3377</v>
      </c>
      <c r="O3401" s="85">
        <v>3379</v>
      </c>
      <c r="P3401" s="85">
        <v>93</v>
      </c>
      <c r="Q3401" s="70"/>
      <c r="R3401" s="85">
        <v>3379</v>
      </c>
      <c r="S3401" s="64">
        <v>4207</v>
      </c>
      <c r="T3401" s="64">
        <v>93</v>
      </c>
      <c r="U3401" s="64">
        <v>471</v>
      </c>
      <c r="V3401" s="64">
        <v>3</v>
      </c>
    </row>
    <row r="3402" spans="6:22" x14ac:dyDescent="0.25">
      <c r="F3402" s="60">
        <v>3380</v>
      </c>
      <c r="G3402" s="69">
        <f t="shared" si="284"/>
        <v>29</v>
      </c>
      <c r="H3402" s="69">
        <f t="shared" si="285"/>
        <v>13</v>
      </c>
      <c r="I3402" s="84">
        <f t="shared" si="281"/>
        <v>407</v>
      </c>
      <c r="J3402" s="60">
        <f t="shared" si="282"/>
        <v>2657</v>
      </c>
      <c r="K3402" s="69">
        <f t="shared" si="283"/>
        <v>75</v>
      </c>
      <c r="L3402"/>
      <c r="M3402" s="85">
        <v>4208</v>
      </c>
      <c r="N3402" s="85">
        <v>3377</v>
      </c>
      <c r="O3402" s="85">
        <v>3380</v>
      </c>
      <c r="P3402" s="85">
        <v>93</v>
      </c>
      <c r="Q3402" s="70"/>
      <c r="R3402" s="85">
        <v>3380</v>
      </c>
      <c r="S3402" s="64">
        <v>4208</v>
      </c>
      <c r="T3402" s="64">
        <v>93</v>
      </c>
      <c r="U3402" s="64">
        <v>471</v>
      </c>
      <c r="V3402" s="64">
        <v>4</v>
      </c>
    </row>
    <row r="3403" spans="6:22" x14ac:dyDescent="0.25">
      <c r="F3403" s="60">
        <v>3381</v>
      </c>
      <c r="G3403" s="69">
        <f t="shared" si="284"/>
        <v>30</v>
      </c>
      <c r="H3403" s="69">
        <f t="shared" si="285"/>
        <v>13</v>
      </c>
      <c r="I3403" s="84">
        <f t="shared" si="281"/>
        <v>415</v>
      </c>
      <c r="J3403" s="60">
        <f t="shared" si="282"/>
        <v>2753</v>
      </c>
      <c r="K3403" s="69">
        <f t="shared" si="283"/>
        <v>75</v>
      </c>
      <c r="L3403"/>
      <c r="M3403" s="85">
        <v>4477</v>
      </c>
      <c r="N3403" s="85">
        <v>3377</v>
      </c>
      <c r="O3403" s="85">
        <v>3381</v>
      </c>
      <c r="P3403" s="85">
        <v>99</v>
      </c>
      <c r="Q3403" s="70"/>
      <c r="R3403" s="85">
        <v>3381</v>
      </c>
      <c r="S3403" s="64">
        <v>4477</v>
      </c>
      <c r="T3403" s="64">
        <v>99</v>
      </c>
      <c r="U3403" s="64">
        <v>471</v>
      </c>
      <c r="V3403" s="64">
        <v>1</v>
      </c>
    </row>
    <row r="3404" spans="6:22" x14ac:dyDescent="0.25">
      <c r="F3404" s="60">
        <v>3382</v>
      </c>
      <c r="G3404" s="69">
        <f t="shared" si="284"/>
        <v>30</v>
      </c>
      <c r="H3404" s="69">
        <f t="shared" si="285"/>
        <v>13</v>
      </c>
      <c r="I3404" s="84">
        <f t="shared" si="281"/>
        <v>415</v>
      </c>
      <c r="J3404" s="60">
        <f t="shared" si="282"/>
        <v>2753</v>
      </c>
      <c r="K3404" s="69">
        <f t="shared" si="283"/>
        <v>75</v>
      </c>
      <c r="L3404"/>
      <c r="M3404" s="85">
        <v>4478</v>
      </c>
      <c r="N3404" s="85">
        <v>3377</v>
      </c>
      <c r="O3404" s="85">
        <v>3382</v>
      </c>
      <c r="P3404" s="85">
        <v>99</v>
      </c>
      <c r="Q3404" s="70"/>
      <c r="R3404" s="85">
        <v>3382</v>
      </c>
      <c r="S3404" s="64">
        <v>4478</v>
      </c>
      <c r="T3404" s="64">
        <v>99</v>
      </c>
      <c r="U3404" s="64">
        <v>471</v>
      </c>
      <c r="V3404" s="64">
        <v>2</v>
      </c>
    </row>
    <row r="3405" spans="6:22" x14ac:dyDescent="0.25">
      <c r="F3405" s="60">
        <v>3383</v>
      </c>
      <c r="G3405" s="69">
        <f t="shared" si="284"/>
        <v>30</v>
      </c>
      <c r="H3405" s="69">
        <f t="shared" si="285"/>
        <v>13</v>
      </c>
      <c r="I3405" s="84">
        <f t="shared" si="281"/>
        <v>415</v>
      </c>
      <c r="J3405" s="60">
        <f t="shared" si="282"/>
        <v>2753</v>
      </c>
      <c r="K3405" s="69">
        <f t="shared" si="283"/>
        <v>75</v>
      </c>
      <c r="L3405"/>
      <c r="M3405" s="85">
        <v>4479</v>
      </c>
      <c r="N3405" s="85">
        <v>3377</v>
      </c>
      <c r="O3405" s="85">
        <v>3383</v>
      </c>
      <c r="P3405" s="85">
        <v>99</v>
      </c>
      <c r="Q3405" s="70"/>
      <c r="R3405" s="85">
        <v>3383</v>
      </c>
      <c r="S3405" s="64">
        <v>4479</v>
      </c>
      <c r="T3405" s="64">
        <v>99</v>
      </c>
      <c r="U3405" s="64">
        <v>471</v>
      </c>
      <c r="V3405" s="64">
        <v>3</v>
      </c>
    </row>
    <row r="3406" spans="6:22" x14ac:dyDescent="0.25">
      <c r="F3406" s="60">
        <v>3384</v>
      </c>
      <c r="G3406" s="69">
        <f t="shared" si="284"/>
        <v>30</v>
      </c>
      <c r="H3406" s="69">
        <f t="shared" si="285"/>
        <v>13</v>
      </c>
      <c r="I3406" s="84">
        <f t="shared" si="281"/>
        <v>415</v>
      </c>
      <c r="J3406" s="60">
        <f t="shared" si="282"/>
        <v>2753</v>
      </c>
      <c r="K3406" s="69">
        <f t="shared" si="283"/>
        <v>75</v>
      </c>
      <c r="L3406"/>
      <c r="M3406" s="85">
        <v>4480</v>
      </c>
      <c r="N3406" s="85">
        <v>3377</v>
      </c>
      <c r="O3406" s="85">
        <v>3384</v>
      </c>
      <c r="P3406" s="85">
        <v>99</v>
      </c>
      <c r="Q3406" s="70"/>
      <c r="R3406" s="85">
        <v>3384</v>
      </c>
      <c r="S3406" s="64">
        <v>4480</v>
      </c>
      <c r="T3406" s="64">
        <v>99</v>
      </c>
      <c r="U3406" s="64">
        <v>471</v>
      </c>
      <c r="V3406" s="64">
        <v>4</v>
      </c>
    </row>
    <row r="3407" spans="6:22" x14ac:dyDescent="0.25">
      <c r="F3407" s="60">
        <v>3385</v>
      </c>
      <c r="G3407" s="69">
        <f t="shared" si="284"/>
        <v>31</v>
      </c>
      <c r="H3407" s="69">
        <f t="shared" si="285"/>
        <v>13</v>
      </c>
      <c r="I3407" s="84">
        <f t="shared" si="281"/>
        <v>423</v>
      </c>
      <c r="J3407" s="60">
        <f t="shared" si="282"/>
        <v>2841</v>
      </c>
      <c r="K3407" s="69">
        <f t="shared" si="283"/>
        <v>75</v>
      </c>
      <c r="L3407"/>
      <c r="M3407" s="85">
        <v>5273</v>
      </c>
      <c r="N3407" s="85">
        <v>3377</v>
      </c>
      <c r="O3407" s="85">
        <v>3385</v>
      </c>
      <c r="P3407" s="85">
        <v>116</v>
      </c>
      <c r="Q3407" s="70"/>
      <c r="R3407" s="85">
        <v>3385</v>
      </c>
      <c r="S3407" s="64">
        <v>5273</v>
      </c>
      <c r="T3407" s="64">
        <v>117</v>
      </c>
      <c r="U3407" s="64">
        <v>471</v>
      </c>
      <c r="V3407" s="64">
        <v>1</v>
      </c>
    </row>
    <row r="3408" spans="6:22" x14ac:dyDescent="0.25">
      <c r="F3408" s="60">
        <v>3386</v>
      </c>
      <c r="G3408" s="69">
        <f t="shared" si="284"/>
        <v>31</v>
      </c>
      <c r="H3408" s="69">
        <f t="shared" si="285"/>
        <v>13</v>
      </c>
      <c r="I3408" s="84">
        <f t="shared" si="281"/>
        <v>423</v>
      </c>
      <c r="J3408" s="60">
        <f t="shared" si="282"/>
        <v>2841</v>
      </c>
      <c r="K3408" s="69">
        <f t="shared" si="283"/>
        <v>75</v>
      </c>
      <c r="L3408"/>
      <c r="M3408" s="85">
        <v>5274</v>
      </c>
      <c r="N3408" s="85">
        <v>3377</v>
      </c>
      <c r="O3408" s="85">
        <v>3386</v>
      </c>
      <c r="P3408" s="85">
        <v>116</v>
      </c>
      <c r="Q3408" s="70"/>
      <c r="R3408" s="85">
        <v>3386</v>
      </c>
      <c r="S3408" s="64">
        <v>5274</v>
      </c>
      <c r="T3408" s="64">
        <v>117</v>
      </c>
      <c r="U3408" s="64">
        <v>471</v>
      </c>
      <c r="V3408" s="64">
        <v>2</v>
      </c>
    </row>
    <row r="3409" spans="6:22" x14ac:dyDescent="0.25">
      <c r="F3409" s="60">
        <v>3387</v>
      </c>
      <c r="G3409" s="69">
        <f t="shared" si="284"/>
        <v>31</v>
      </c>
      <c r="H3409" s="69">
        <f t="shared" si="285"/>
        <v>13</v>
      </c>
      <c r="I3409" s="84">
        <f t="shared" si="281"/>
        <v>423</v>
      </c>
      <c r="J3409" s="60">
        <f t="shared" si="282"/>
        <v>2841</v>
      </c>
      <c r="K3409" s="69">
        <f t="shared" si="283"/>
        <v>75</v>
      </c>
      <c r="L3409"/>
      <c r="M3409" s="85">
        <v>5275</v>
      </c>
      <c r="N3409" s="85">
        <v>3377</v>
      </c>
      <c r="O3409" s="85">
        <v>3387</v>
      </c>
      <c r="P3409" s="85">
        <v>116</v>
      </c>
      <c r="Q3409" s="70"/>
      <c r="R3409" s="85">
        <v>3387</v>
      </c>
      <c r="S3409" s="64">
        <v>5275</v>
      </c>
      <c r="T3409" s="64">
        <v>117</v>
      </c>
      <c r="U3409" s="64">
        <v>471</v>
      </c>
      <c r="V3409" s="64">
        <v>3</v>
      </c>
    </row>
    <row r="3410" spans="6:22" x14ac:dyDescent="0.25">
      <c r="F3410" s="60">
        <v>3388</v>
      </c>
      <c r="G3410" s="69">
        <f t="shared" si="284"/>
        <v>31</v>
      </c>
      <c r="H3410" s="69">
        <f t="shared" si="285"/>
        <v>13</v>
      </c>
      <c r="I3410" s="84">
        <f t="shared" si="281"/>
        <v>423</v>
      </c>
      <c r="J3410" s="60">
        <f t="shared" si="282"/>
        <v>2841</v>
      </c>
      <c r="K3410" s="69">
        <f t="shared" si="283"/>
        <v>75</v>
      </c>
      <c r="L3410"/>
      <c r="M3410" s="85">
        <v>5276</v>
      </c>
      <c r="N3410" s="85">
        <v>3377</v>
      </c>
      <c r="O3410" s="85">
        <v>3388</v>
      </c>
      <c r="P3410" s="85">
        <v>116</v>
      </c>
      <c r="Q3410" s="70"/>
      <c r="R3410" s="85">
        <v>3388</v>
      </c>
      <c r="S3410" s="64">
        <v>5276</v>
      </c>
      <c r="T3410" s="64">
        <v>117</v>
      </c>
      <c r="U3410" s="64">
        <v>471</v>
      </c>
      <c r="V3410" s="64">
        <v>4</v>
      </c>
    </row>
    <row r="3411" spans="6:22" x14ac:dyDescent="0.25">
      <c r="F3411" s="60">
        <v>3389</v>
      </c>
      <c r="G3411" s="69">
        <f t="shared" si="284"/>
        <v>32</v>
      </c>
      <c r="H3411" s="69">
        <f t="shared" si="285"/>
        <v>13</v>
      </c>
      <c r="I3411" s="84">
        <f t="shared" si="281"/>
        <v>431</v>
      </c>
      <c r="J3411" s="60">
        <f t="shared" si="282"/>
        <v>2929</v>
      </c>
      <c r="K3411" s="69">
        <f t="shared" si="283"/>
        <v>75</v>
      </c>
      <c r="L3411"/>
      <c r="M3411" s="85">
        <v>5545</v>
      </c>
      <c r="N3411" s="85">
        <v>3377</v>
      </c>
      <c r="O3411" s="85">
        <v>3389</v>
      </c>
      <c r="P3411" s="85">
        <v>122</v>
      </c>
      <c r="Q3411" s="70"/>
      <c r="R3411" s="85">
        <v>3389</v>
      </c>
      <c r="S3411" s="64">
        <v>5545</v>
      </c>
      <c r="T3411" s="64">
        <v>123</v>
      </c>
      <c r="U3411" s="64">
        <v>471</v>
      </c>
      <c r="V3411" s="64">
        <v>1</v>
      </c>
    </row>
    <row r="3412" spans="6:22" x14ac:dyDescent="0.25">
      <c r="F3412" s="60">
        <v>3390</v>
      </c>
      <c r="G3412" s="69">
        <f t="shared" si="284"/>
        <v>32</v>
      </c>
      <c r="H3412" s="69">
        <f t="shared" si="285"/>
        <v>13</v>
      </c>
      <c r="I3412" s="84">
        <f t="shared" si="281"/>
        <v>431</v>
      </c>
      <c r="J3412" s="60">
        <f t="shared" si="282"/>
        <v>2929</v>
      </c>
      <c r="K3412" s="69">
        <f t="shared" si="283"/>
        <v>75</v>
      </c>
      <c r="L3412"/>
      <c r="M3412" s="85">
        <v>5546</v>
      </c>
      <c r="N3412" s="85">
        <v>3377</v>
      </c>
      <c r="O3412" s="85">
        <v>3390</v>
      </c>
      <c r="P3412" s="85">
        <v>122</v>
      </c>
      <c r="Q3412" s="70"/>
      <c r="R3412" s="85">
        <v>3390</v>
      </c>
      <c r="S3412" s="64">
        <v>5546</v>
      </c>
      <c r="T3412" s="64">
        <v>123</v>
      </c>
      <c r="U3412" s="64">
        <v>471</v>
      </c>
      <c r="V3412" s="64">
        <v>2</v>
      </c>
    </row>
    <row r="3413" spans="6:22" x14ac:dyDescent="0.25">
      <c r="F3413" s="60">
        <v>3391</v>
      </c>
      <c r="G3413" s="69">
        <f t="shared" si="284"/>
        <v>32</v>
      </c>
      <c r="H3413" s="69">
        <f t="shared" si="285"/>
        <v>13</v>
      </c>
      <c r="I3413" s="84">
        <f t="shared" si="281"/>
        <v>431</v>
      </c>
      <c r="J3413" s="60">
        <f t="shared" si="282"/>
        <v>2929</v>
      </c>
      <c r="K3413" s="69">
        <f t="shared" si="283"/>
        <v>75</v>
      </c>
      <c r="L3413"/>
      <c r="M3413" s="85">
        <v>5547</v>
      </c>
      <c r="N3413" s="85">
        <v>3377</v>
      </c>
      <c r="O3413" s="85">
        <v>3391</v>
      </c>
      <c r="P3413" s="85">
        <v>122</v>
      </c>
      <c r="Q3413" s="70"/>
      <c r="R3413" s="85">
        <v>3391</v>
      </c>
      <c r="S3413" s="64">
        <v>5547</v>
      </c>
      <c r="T3413" s="64">
        <v>123</v>
      </c>
      <c r="U3413" s="64">
        <v>471</v>
      </c>
      <c r="V3413" s="64">
        <v>3</v>
      </c>
    </row>
    <row r="3414" spans="6:22" x14ac:dyDescent="0.25">
      <c r="F3414" s="60">
        <v>3392</v>
      </c>
      <c r="G3414" s="69">
        <f t="shared" si="284"/>
        <v>32</v>
      </c>
      <c r="H3414" s="69">
        <f t="shared" si="285"/>
        <v>13</v>
      </c>
      <c r="I3414" s="84">
        <f t="shared" si="281"/>
        <v>431</v>
      </c>
      <c r="J3414" s="60">
        <f t="shared" si="282"/>
        <v>2929</v>
      </c>
      <c r="K3414" s="69">
        <f t="shared" si="283"/>
        <v>75</v>
      </c>
      <c r="L3414"/>
      <c r="M3414" s="85">
        <v>5548</v>
      </c>
      <c r="N3414" s="85">
        <v>3377</v>
      </c>
      <c r="O3414" s="85">
        <v>3392</v>
      </c>
      <c r="P3414" s="85">
        <v>122</v>
      </c>
      <c r="Q3414" s="70"/>
      <c r="R3414" s="85">
        <v>3392</v>
      </c>
      <c r="S3414" s="64">
        <v>5548</v>
      </c>
      <c r="T3414" s="64">
        <v>123</v>
      </c>
      <c r="U3414" s="64">
        <v>471</v>
      </c>
      <c r="V3414" s="64">
        <v>4</v>
      </c>
    </row>
    <row r="3415" spans="6:22" x14ac:dyDescent="0.25">
      <c r="F3415" s="60">
        <v>3393</v>
      </c>
      <c r="G3415" s="69">
        <f t="shared" si="284"/>
        <v>33</v>
      </c>
      <c r="H3415" s="69">
        <f t="shared" si="285"/>
        <v>13</v>
      </c>
      <c r="I3415" s="84">
        <f t="shared" ref="I3415:I3478" si="286">VLOOKUP(G3415,$A$23:$C$90,2,0)+VLOOKUP(H3415,$A$23:$C$90,3,0)</f>
        <v>439</v>
      </c>
      <c r="J3415" s="60">
        <f t="shared" si="282"/>
        <v>3017</v>
      </c>
      <c r="K3415" s="69">
        <f t="shared" si="283"/>
        <v>75</v>
      </c>
      <c r="L3415"/>
      <c r="M3415" s="85">
        <v>6341</v>
      </c>
      <c r="N3415" s="85">
        <v>3377</v>
      </c>
      <c r="O3415" s="85">
        <v>3393</v>
      </c>
      <c r="P3415" s="85">
        <v>138</v>
      </c>
      <c r="Q3415" s="70"/>
      <c r="R3415" s="85">
        <v>3393</v>
      </c>
      <c r="S3415" s="64">
        <v>6341</v>
      </c>
      <c r="T3415" s="64">
        <v>140</v>
      </c>
      <c r="U3415" s="64">
        <v>471</v>
      </c>
      <c r="V3415" s="64">
        <v>1</v>
      </c>
    </row>
    <row r="3416" spans="6:22" x14ac:dyDescent="0.25">
      <c r="F3416" s="60">
        <v>3394</v>
      </c>
      <c r="G3416" s="69">
        <f t="shared" si="284"/>
        <v>33</v>
      </c>
      <c r="H3416" s="69">
        <f t="shared" si="285"/>
        <v>13</v>
      </c>
      <c r="I3416" s="84">
        <f t="shared" si="286"/>
        <v>439</v>
      </c>
      <c r="J3416" s="60">
        <f t="shared" ref="J3416:J3479" si="287">RANK(I3416,$I$23:$I$6550,1)</f>
        <v>3017</v>
      </c>
      <c r="K3416" s="69">
        <f t="shared" ref="K3416:K3479" si="288">LOOKUP(F3416,$X$23:$X$191,$Y$23:$Y$191)</f>
        <v>75</v>
      </c>
      <c r="L3416"/>
      <c r="M3416" s="85">
        <v>6342</v>
      </c>
      <c r="N3416" s="85">
        <v>3377</v>
      </c>
      <c r="O3416" s="85">
        <v>3394</v>
      </c>
      <c r="P3416" s="85">
        <v>138</v>
      </c>
      <c r="Q3416" s="70"/>
      <c r="R3416" s="85">
        <v>3394</v>
      </c>
      <c r="S3416" s="64">
        <v>6342</v>
      </c>
      <c r="T3416" s="64">
        <v>140</v>
      </c>
      <c r="U3416" s="64">
        <v>471</v>
      </c>
      <c r="V3416" s="64">
        <v>2</v>
      </c>
    </row>
    <row r="3417" spans="6:22" x14ac:dyDescent="0.25">
      <c r="F3417" s="60">
        <v>3395</v>
      </c>
      <c r="G3417" s="69">
        <f t="shared" si="284"/>
        <v>33</v>
      </c>
      <c r="H3417" s="69">
        <f t="shared" si="285"/>
        <v>13</v>
      </c>
      <c r="I3417" s="84">
        <f t="shared" si="286"/>
        <v>439</v>
      </c>
      <c r="J3417" s="60">
        <f t="shared" si="287"/>
        <v>3017</v>
      </c>
      <c r="K3417" s="69">
        <f t="shared" si="288"/>
        <v>75</v>
      </c>
      <c r="L3417"/>
      <c r="M3417" s="85">
        <v>6343</v>
      </c>
      <c r="N3417" s="85">
        <v>3377</v>
      </c>
      <c r="O3417" s="85">
        <v>3395</v>
      </c>
      <c r="P3417" s="85">
        <v>138</v>
      </c>
      <c r="Q3417" s="70"/>
      <c r="R3417" s="85">
        <v>3395</v>
      </c>
      <c r="S3417" s="64">
        <v>6343</v>
      </c>
      <c r="T3417" s="64">
        <v>140</v>
      </c>
      <c r="U3417" s="64">
        <v>471</v>
      </c>
      <c r="V3417" s="64">
        <v>3</v>
      </c>
    </row>
    <row r="3418" spans="6:22" x14ac:dyDescent="0.25">
      <c r="F3418" s="60">
        <v>3396</v>
      </c>
      <c r="G3418" s="69">
        <f t="shared" si="284"/>
        <v>33</v>
      </c>
      <c r="H3418" s="69">
        <f t="shared" si="285"/>
        <v>13</v>
      </c>
      <c r="I3418" s="84">
        <f t="shared" si="286"/>
        <v>439</v>
      </c>
      <c r="J3418" s="60">
        <f t="shared" si="287"/>
        <v>3017</v>
      </c>
      <c r="K3418" s="69">
        <f t="shared" si="288"/>
        <v>75</v>
      </c>
      <c r="L3418"/>
      <c r="M3418" s="85">
        <v>6344</v>
      </c>
      <c r="N3418" s="85">
        <v>3377</v>
      </c>
      <c r="O3418" s="85">
        <v>3396</v>
      </c>
      <c r="P3418" s="85">
        <v>138</v>
      </c>
      <c r="Q3418" s="70"/>
      <c r="R3418" s="85">
        <v>3396</v>
      </c>
      <c r="S3418" s="64">
        <v>6344</v>
      </c>
      <c r="T3418" s="64">
        <v>140</v>
      </c>
      <c r="U3418" s="64">
        <v>471</v>
      </c>
      <c r="V3418" s="64">
        <v>4</v>
      </c>
    </row>
    <row r="3419" spans="6:22" x14ac:dyDescent="0.25">
      <c r="F3419" s="60">
        <v>3397</v>
      </c>
      <c r="G3419" s="69">
        <f t="shared" ref="G3419:G3482" si="289">G3415+1</f>
        <v>34</v>
      </c>
      <c r="H3419" s="69">
        <f t="shared" si="285"/>
        <v>13</v>
      </c>
      <c r="I3419" s="84">
        <f t="shared" si="286"/>
        <v>447</v>
      </c>
      <c r="J3419" s="60">
        <f t="shared" si="287"/>
        <v>3105</v>
      </c>
      <c r="K3419" s="69">
        <f t="shared" si="288"/>
        <v>75</v>
      </c>
      <c r="L3419"/>
      <c r="M3419" s="85">
        <v>197</v>
      </c>
      <c r="N3419" s="85">
        <v>3397</v>
      </c>
      <c r="O3419" s="85">
        <v>3397</v>
      </c>
      <c r="P3419" s="85">
        <v>5</v>
      </c>
      <c r="Q3419" s="70"/>
      <c r="R3419" s="85">
        <v>3397</v>
      </c>
      <c r="S3419" s="64">
        <v>197</v>
      </c>
      <c r="T3419" s="64">
        <v>5</v>
      </c>
      <c r="U3419" s="64">
        <v>474</v>
      </c>
      <c r="V3419" s="64">
        <v>1</v>
      </c>
    </row>
    <row r="3420" spans="6:22" x14ac:dyDescent="0.25">
      <c r="F3420" s="60">
        <v>3398</v>
      </c>
      <c r="G3420" s="69">
        <f t="shared" si="289"/>
        <v>34</v>
      </c>
      <c r="H3420" s="69">
        <f t="shared" si="285"/>
        <v>13</v>
      </c>
      <c r="I3420" s="84">
        <f t="shared" si="286"/>
        <v>447</v>
      </c>
      <c r="J3420" s="60">
        <f t="shared" si="287"/>
        <v>3105</v>
      </c>
      <c r="K3420" s="69">
        <f t="shared" si="288"/>
        <v>75</v>
      </c>
      <c r="L3420"/>
      <c r="M3420" s="85">
        <v>198</v>
      </c>
      <c r="N3420" s="85">
        <v>3397</v>
      </c>
      <c r="O3420" s="85">
        <v>3398</v>
      </c>
      <c r="P3420" s="85">
        <v>5</v>
      </c>
      <c r="Q3420" s="70"/>
      <c r="R3420" s="85">
        <v>3398</v>
      </c>
      <c r="S3420" s="64">
        <v>198</v>
      </c>
      <c r="T3420" s="64">
        <v>5</v>
      </c>
      <c r="U3420" s="64">
        <v>474</v>
      </c>
      <c r="V3420" s="64">
        <v>2</v>
      </c>
    </row>
    <row r="3421" spans="6:22" x14ac:dyDescent="0.25">
      <c r="F3421" s="60">
        <v>3399</v>
      </c>
      <c r="G3421" s="69">
        <f t="shared" si="289"/>
        <v>34</v>
      </c>
      <c r="H3421" s="69">
        <f t="shared" si="285"/>
        <v>13</v>
      </c>
      <c r="I3421" s="84">
        <f t="shared" si="286"/>
        <v>447</v>
      </c>
      <c r="J3421" s="60">
        <f t="shared" si="287"/>
        <v>3105</v>
      </c>
      <c r="K3421" s="69">
        <f t="shared" si="288"/>
        <v>75</v>
      </c>
      <c r="L3421"/>
      <c r="M3421" s="85">
        <v>199</v>
      </c>
      <c r="N3421" s="85">
        <v>3397</v>
      </c>
      <c r="O3421" s="85">
        <v>3399</v>
      </c>
      <c r="P3421" s="85">
        <v>5</v>
      </c>
      <c r="Q3421" s="70"/>
      <c r="R3421" s="85">
        <v>3399</v>
      </c>
      <c r="S3421" s="64">
        <v>199</v>
      </c>
      <c r="T3421" s="64">
        <v>5</v>
      </c>
      <c r="U3421" s="64">
        <v>474</v>
      </c>
      <c r="V3421" s="64">
        <v>3</v>
      </c>
    </row>
    <row r="3422" spans="6:22" x14ac:dyDescent="0.25">
      <c r="F3422" s="60">
        <v>3400</v>
      </c>
      <c r="G3422" s="69">
        <f t="shared" si="289"/>
        <v>34</v>
      </c>
      <c r="H3422" s="69">
        <f t="shared" si="285"/>
        <v>13</v>
      </c>
      <c r="I3422" s="84">
        <f t="shared" si="286"/>
        <v>447</v>
      </c>
      <c r="J3422" s="60">
        <f t="shared" si="287"/>
        <v>3105</v>
      </c>
      <c r="K3422" s="69">
        <f t="shared" si="288"/>
        <v>75</v>
      </c>
      <c r="L3422"/>
      <c r="M3422" s="85">
        <v>200</v>
      </c>
      <c r="N3422" s="85">
        <v>3397</v>
      </c>
      <c r="O3422" s="85">
        <v>3400</v>
      </c>
      <c r="P3422" s="85">
        <v>5</v>
      </c>
      <c r="Q3422" s="70"/>
      <c r="R3422" s="85">
        <v>3400</v>
      </c>
      <c r="S3422" s="64">
        <v>200</v>
      </c>
      <c r="T3422" s="64">
        <v>5</v>
      </c>
      <c r="U3422" s="64">
        <v>474</v>
      </c>
      <c r="V3422" s="64">
        <v>4</v>
      </c>
    </row>
    <row r="3423" spans="6:22" x14ac:dyDescent="0.25">
      <c r="F3423" s="60">
        <v>3401</v>
      </c>
      <c r="G3423" s="69">
        <f t="shared" si="289"/>
        <v>35</v>
      </c>
      <c r="H3423" s="69">
        <f t="shared" si="285"/>
        <v>13</v>
      </c>
      <c r="I3423" s="84">
        <f t="shared" si="286"/>
        <v>474</v>
      </c>
      <c r="J3423" s="60">
        <f t="shared" si="287"/>
        <v>3397</v>
      </c>
      <c r="K3423" s="69">
        <f t="shared" si="288"/>
        <v>76</v>
      </c>
      <c r="L3423"/>
      <c r="M3423" s="85">
        <v>993</v>
      </c>
      <c r="N3423" s="85">
        <v>3397</v>
      </c>
      <c r="O3423" s="85">
        <v>3401</v>
      </c>
      <c r="P3423" s="85">
        <v>22</v>
      </c>
      <c r="Q3423" s="70"/>
      <c r="R3423" s="85">
        <v>3401</v>
      </c>
      <c r="S3423" s="64">
        <v>993</v>
      </c>
      <c r="T3423" s="64">
        <v>22</v>
      </c>
      <c r="U3423" s="64">
        <v>474</v>
      </c>
      <c r="V3423" s="64">
        <v>1</v>
      </c>
    </row>
    <row r="3424" spans="6:22" x14ac:dyDescent="0.25">
      <c r="F3424" s="60">
        <v>3402</v>
      </c>
      <c r="G3424" s="69">
        <f t="shared" si="289"/>
        <v>35</v>
      </c>
      <c r="H3424" s="69">
        <f t="shared" si="285"/>
        <v>13</v>
      </c>
      <c r="I3424" s="84">
        <f t="shared" si="286"/>
        <v>474</v>
      </c>
      <c r="J3424" s="60">
        <f t="shared" si="287"/>
        <v>3397</v>
      </c>
      <c r="K3424" s="69">
        <f t="shared" si="288"/>
        <v>76</v>
      </c>
      <c r="L3424"/>
      <c r="M3424" s="85">
        <v>994</v>
      </c>
      <c r="N3424" s="85">
        <v>3397</v>
      </c>
      <c r="O3424" s="85">
        <v>3402</v>
      </c>
      <c r="P3424" s="85">
        <v>22</v>
      </c>
      <c r="Q3424" s="70"/>
      <c r="R3424" s="85">
        <v>3402</v>
      </c>
      <c r="S3424" s="64">
        <v>994</v>
      </c>
      <c r="T3424" s="64">
        <v>22</v>
      </c>
      <c r="U3424" s="64">
        <v>474</v>
      </c>
      <c r="V3424" s="64">
        <v>2</v>
      </c>
    </row>
    <row r="3425" spans="6:22" x14ac:dyDescent="0.25">
      <c r="F3425" s="60">
        <v>3403</v>
      </c>
      <c r="G3425" s="69">
        <f t="shared" si="289"/>
        <v>35</v>
      </c>
      <c r="H3425" s="69">
        <f t="shared" si="285"/>
        <v>13</v>
      </c>
      <c r="I3425" s="84">
        <f t="shared" si="286"/>
        <v>474</v>
      </c>
      <c r="J3425" s="60">
        <f t="shared" si="287"/>
        <v>3397</v>
      </c>
      <c r="K3425" s="69">
        <f t="shared" si="288"/>
        <v>76</v>
      </c>
      <c r="L3425"/>
      <c r="M3425" s="85">
        <v>995</v>
      </c>
      <c r="N3425" s="85">
        <v>3397</v>
      </c>
      <c r="O3425" s="85">
        <v>3403</v>
      </c>
      <c r="P3425" s="85">
        <v>22</v>
      </c>
      <c r="Q3425" s="70"/>
      <c r="R3425" s="85">
        <v>3403</v>
      </c>
      <c r="S3425" s="64">
        <v>995</v>
      </c>
      <c r="T3425" s="64">
        <v>22</v>
      </c>
      <c r="U3425" s="64">
        <v>474</v>
      </c>
      <c r="V3425" s="64">
        <v>3</v>
      </c>
    </row>
    <row r="3426" spans="6:22" x14ac:dyDescent="0.25">
      <c r="F3426" s="60">
        <v>3404</v>
      </c>
      <c r="G3426" s="69">
        <f t="shared" si="289"/>
        <v>35</v>
      </c>
      <c r="H3426" s="69">
        <f t="shared" si="285"/>
        <v>13</v>
      </c>
      <c r="I3426" s="84">
        <f t="shared" si="286"/>
        <v>474</v>
      </c>
      <c r="J3426" s="60">
        <f t="shared" si="287"/>
        <v>3397</v>
      </c>
      <c r="K3426" s="69">
        <f t="shared" si="288"/>
        <v>76</v>
      </c>
      <c r="L3426"/>
      <c r="M3426" s="85">
        <v>996</v>
      </c>
      <c r="N3426" s="85">
        <v>3397</v>
      </c>
      <c r="O3426" s="85">
        <v>3404</v>
      </c>
      <c r="P3426" s="85">
        <v>22</v>
      </c>
      <c r="Q3426" s="70"/>
      <c r="R3426" s="85">
        <v>3404</v>
      </c>
      <c r="S3426" s="64">
        <v>996</v>
      </c>
      <c r="T3426" s="64">
        <v>22</v>
      </c>
      <c r="U3426" s="64">
        <v>474</v>
      </c>
      <c r="V3426" s="64">
        <v>4</v>
      </c>
    </row>
    <row r="3427" spans="6:22" x14ac:dyDescent="0.25">
      <c r="F3427" s="60">
        <v>3405</v>
      </c>
      <c r="G3427" s="69">
        <f t="shared" si="289"/>
        <v>36</v>
      </c>
      <c r="H3427" s="69">
        <f t="shared" si="285"/>
        <v>13</v>
      </c>
      <c r="I3427" s="84">
        <f t="shared" si="286"/>
        <v>482</v>
      </c>
      <c r="J3427" s="60">
        <f t="shared" si="287"/>
        <v>3485</v>
      </c>
      <c r="K3427" s="69">
        <f t="shared" si="288"/>
        <v>76</v>
      </c>
      <c r="L3427"/>
      <c r="M3427" s="85">
        <v>1265</v>
      </c>
      <c r="N3427" s="85">
        <v>3397</v>
      </c>
      <c r="O3427" s="85">
        <v>3405</v>
      </c>
      <c r="P3427" s="85">
        <v>29</v>
      </c>
      <c r="Q3427" s="70"/>
      <c r="R3427" s="85">
        <v>3405</v>
      </c>
      <c r="S3427" s="64">
        <v>1265</v>
      </c>
      <c r="T3427" s="64">
        <v>28</v>
      </c>
      <c r="U3427" s="64">
        <v>474</v>
      </c>
      <c r="V3427" s="64">
        <v>1</v>
      </c>
    </row>
    <row r="3428" spans="6:22" x14ac:dyDescent="0.25">
      <c r="F3428" s="60">
        <v>3406</v>
      </c>
      <c r="G3428" s="69">
        <f t="shared" si="289"/>
        <v>36</v>
      </c>
      <c r="H3428" s="69">
        <f t="shared" si="285"/>
        <v>13</v>
      </c>
      <c r="I3428" s="84">
        <f t="shared" si="286"/>
        <v>482</v>
      </c>
      <c r="J3428" s="60">
        <f t="shared" si="287"/>
        <v>3485</v>
      </c>
      <c r="K3428" s="69">
        <f t="shared" si="288"/>
        <v>76</v>
      </c>
      <c r="L3428"/>
      <c r="M3428" s="85">
        <v>1266</v>
      </c>
      <c r="N3428" s="85">
        <v>3397</v>
      </c>
      <c r="O3428" s="85">
        <v>3406</v>
      </c>
      <c r="P3428" s="85">
        <v>29</v>
      </c>
      <c r="Q3428" s="70"/>
      <c r="R3428" s="85">
        <v>3406</v>
      </c>
      <c r="S3428" s="64">
        <v>1266</v>
      </c>
      <c r="T3428" s="64">
        <v>28</v>
      </c>
      <c r="U3428" s="64">
        <v>474</v>
      </c>
      <c r="V3428" s="64">
        <v>2</v>
      </c>
    </row>
    <row r="3429" spans="6:22" x14ac:dyDescent="0.25">
      <c r="F3429" s="60">
        <v>3407</v>
      </c>
      <c r="G3429" s="69">
        <f t="shared" si="289"/>
        <v>36</v>
      </c>
      <c r="H3429" s="69">
        <f t="shared" si="285"/>
        <v>13</v>
      </c>
      <c r="I3429" s="84">
        <f t="shared" si="286"/>
        <v>482</v>
      </c>
      <c r="J3429" s="60">
        <f t="shared" si="287"/>
        <v>3485</v>
      </c>
      <c r="K3429" s="69">
        <f t="shared" si="288"/>
        <v>76</v>
      </c>
      <c r="L3429"/>
      <c r="M3429" s="85">
        <v>1267</v>
      </c>
      <c r="N3429" s="85">
        <v>3397</v>
      </c>
      <c r="O3429" s="85">
        <v>3407</v>
      </c>
      <c r="P3429" s="85">
        <v>29</v>
      </c>
      <c r="Q3429" s="70"/>
      <c r="R3429" s="85">
        <v>3407</v>
      </c>
      <c r="S3429" s="64">
        <v>1267</v>
      </c>
      <c r="T3429" s="64">
        <v>28</v>
      </c>
      <c r="U3429" s="64">
        <v>474</v>
      </c>
      <c r="V3429" s="64">
        <v>3</v>
      </c>
    </row>
    <row r="3430" spans="6:22" x14ac:dyDescent="0.25">
      <c r="F3430" s="60">
        <v>3408</v>
      </c>
      <c r="G3430" s="69">
        <f t="shared" si="289"/>
        <v>36</v>
      </c>
      <c r="H3430" s="69">
        <f t="shared" si="285"/>
        <v>13</v>
      </c>
      <c r="I3430" s="84">
        <f t="shared" si="286"/>
        <v>482</v>
      </c>
      <c r="J3430" s="60">
        <f t="shared" si="287"/>
        <v>3485</v>
      </c>
      <c r="K3430" s="69">
        <f t="shared" si="288"/>
        <v>76</v>
      </c>
      <c r="L3430"/>
      <c r="M3430" s="85">
        <v>1268</v>
      </c>
      <c r="N3430" s="85">
        <v>3397</v>
      </c>
      <c r="O3430" s="85">
        <v>3408</v>
      </c>
      <c r="P3430" s="85">
        <v>29</v>
      </c>
      <c r="Q3430" s="70"/>
      <c r="R3430" s="85">
        <v>3408</v>
      </c>
      <c r="S3430" s="64">
        <v>1268</v>
      </c>
      <c r="T3430" s="64">
        <v>28</v>
      </c>
      <c r="U3430" s="64">
        <v>474</v>
      </c>
      <c r="V3430" s="64">
        <v>4</v>
      </c>
    </row>
    <row r="3431" spans="6:22" x14ac:dyDescent="0.25">
      <c r="F3431" s="60">
        <v>3409</v>
      </c>
      <c r="G3431" s="69">
        <f t="shared" si="289"/>
        <v>37</v>
      </c>
      <c r="H3431" s="69">
        <f t="shared" ref="H3431:H3494" si="290">H3159+1</f>
        <v>13</v>
      </c>
      <c r="I3431" s="84">
        <f t="shared" si="286"/>
        <v>490</v>
      </c>
      <c r="J3431" s="60">
        <f t="shared" si="287"/>
        <v>3573</v>
      </c>
      <c r="K3431" s="69">
        <f t="shared" si="288"/>
        <v>76</v>
      </c>
      <c r="L3431"/>
      <c r="M3431" s="85">
        <v>2061</v>
      </c>
      <c r="N3431" s="85">
        <v>3397</v>
      </c>
      <c r="O3431" s="85">
        <v>3409</v>
      </c>
      <c r="P3431" s="85">
        <v>46</v>
      </c>
      <c r="Q3431" s="70"/>
      <c r="R3431" s="85">
        <v>3409</v>
      </c>
      <c r="S3431" s="64">
        <v>2061</v>
      </c>
      <c r="T3431" s="64">
        <v>46</v>
      </c>
      <c r="U3431" s="64">
        <v>474</v>
      </c>
      <c r="V3431" s="64">
        <v>1</v>
      </c>
    </row>
    <row r="3432" spans="6:22" x14ac:dyDescent="0.25">
      <c r="F3432" s="60">
        <v>3410</v>
      </c>
      <c r="G3432" s="69">
        <f t="shared" si="289"/>
        <v>37</v>
      </c>
      <c r="H3432" s="69">
        <f t="shared" si="290"/>
        <v>13</v>
      </c>
      <c r="I3432" s="84">
        <f t="shared" si="286"/>
        <v>490</v>
      </c>
      <c r="J3432" s="60">
        <f t="shared" si="287"/>
        <v>3573</v>
      </c>
      <c r="K3432" s="69">
        <f t="shared" si="288"/>
        <v>76</v>
      </c>
      <c r="L3432"/>
      <c r="M3432" s="85">
        <v>2062</v>
      </c>
      <c r="N3432" s="85">
        <v>3397</v>
      </c>
      <c r="O3432" s="85">
        <v>3410</v>
      </c>
      <c r="P3432" s="85">
        <v>46</v>
      </c>
      <c r="Q3432" s="70"/>
      <c r="R3432" s="85">
        <v>3410</v>
      </c>
      <c r="S3432" s="64">
        <v>2062</v>
      </c>
      <c r="T3432" s="64">
        <v>46</v>
      </c>
      <c r="U3432" s="64">
        <v>474</v>
      </c>
      <c r="V3432" s="64">
        <v>2</v>
      </c>
    </row>
    <row r="3433" spans="6:22" x14ac:dyDescent="0.25">
      <c r="F3433" s="60">
        <v>3411</v>
      </c>
      <c r="G3433" s="69">
        <f t="shared" si="289"/>
        <v>37</v>
      </c>
      <c r="H3433" s="69">
        <f t="shared" si="290"/>
        <v>13</v>
      </c>
      <c r="I3433" s="84">
        <f t="shared" si="286"/>
        <v>490</v>
      </c>
      <c r="J3433" s="60">
        <f t="shared" si="287"/>
        <v>3573</v>
      </c>
      <c r="K3433" s="69">
        <f t="shared" si="288"/>
        <v>76</v>
      </c>
      <c r="L3433"/>
      <c r="M3433" s="85">
        <v>2063</v>
      </c>
      <c r="N3433" s="85">
        <v>3397</v>
      </c>
      <c r="O3433" s="85">
        <v>3411</v>
      </c>
      <c r="P3433" s="85">
        <v>46</v>
      </c>
      <c r="Q3433" s="70"/>
      <c r="R3433" s="85">
        <v>3411</v>
      </c>
      <c r="S3433" s="64">
        <v>2063</v>
      </c>
      <c r="T3433" s="64">
        <v>46</v>
      </c>
      <c r="U3433" s="64">
        <v>474</v>
      </c>
      <c r="V3433" s="64">
        <v>3</v>
      </c>
    </row>
    <row r="3434" spans="6:22" x14ac:dyDescent="0.25">
      <c r="F3434" s="60">
        <v>3412</v>
      </c>
      <c r="G3434" s="69">
        <f t="shared" si="289"/>
        <v>37</v>
      </c>
      <c r="H3434" s="69">
        <f t="shared" si="290"/>
        <v>13</v>
      </c>
      <c r="I3434" s="84">
        <f t="shared" si="286"/>
        <v>490</v>
      </c>
      <c r="J3434" s="60">
        <f t="shared" si="287"/>
        <v>3573</v>
      </c>
      <c r="K3434" s="69">
        <f t="shared" si="288"/>
        <v>76</v>
      </c>
      <c r="L3434"/>
      <c r="M3434" s="85">
        <v>2064</v>
      </c>
      <c r="N3434" s="85">
        <v>3397</v>
      </c>
      <c r="O3434" s="85">
        <v>3412</v>
      </c>
      <c r="P3434" s="85">
        <v>46</v>
      </c>
      <c r="Q3434" s="70"/>
      <c r="R3434" s="85">
        <v>3412</v>
      </c>
      <c r="S3434" s="64">
        <v>2064</v>
      </c>
      <c r="T3434" s="64">
        <v>46</v>
      </c>
      <c r="U3434" s="64">
        <v>474</v>
      </c>
      <c r="V3434" s="64">
        <v>4</v>
      </c>
    </row>
    <row r="3435" spans="6:22" x14ac:dyDescent="0.25">
      <c r="F3435" s="60">
        <v>3413</v>
      </c>
      <c r="G3435" s="69">
        <f t="shared" si="289"/>
        <v>38</v>
      </c>
      <c r="H3435" s="69">
        <f t="shared" si="290"/>
        <v>13</v>
      </c>
      <c r="I3435" s="84">
        <f t="shared" si="286"/>
        <v>498</v>
      </c>
      <c r="J3435" s="60">
        <f t="shared" si="287"/>
        <v>3661</v>
      </c>
      <c r="K3435" s="69">
        <f t="shared" si="288"/>
        <v>76</v>
      </c>
      <c r="L3435"/>
      <c r="M3435" s="85">
        <v>2333</v>
      </c>
      <c r="N3435" s="85">
        <v>3397</v>
      </c>
      <c r="O3435" s="85">
        <v>3413</v>
      </c>
      <c r="P3435" s="85">
        <v>52</v>
      </c>
      <c r="Q3435" s="70"/>
      <c r="R3435" s="85">
        <v>3413</v>
      </c>
      <c r="S3435" s="64">
        <v>2333</v>
      </c>
      <c r="T3435" s="64">
        <v>52</v>
      </c>
      <c r="U3435" s="64">
        <v>474</v>
      </c>
      <c r="V3435" s="64">
        <v>1</v>
      </c>
    </row>
    <row r="3436" spans="6:22" x14ac:dyDescent="0.25">
      <c r="F3436" s="60">
        <v>3414</v>
      </c>
      <c r="G3436" s="69">
        <f t="shared" si="289"/>
        <v>38</v>
      </c>
      <c r="H3436" s="69">
        <f t="shared" si="290"/>
        <v>13</v>
      </c>
      <c r="I3436" s="84">
        <f t="shared" si="286"/>
        <v>498</v>
      </c>
      <c r="J3436" s="60">
        <f t="shared" si="287"/>
        <v>3661</v>
      </c>
      <c r="K3436" s="69">
        <f t="shared" si="288"/>
        <v>76</v>
      </c>
      <c r="L3436"/>
      <c r="M3436" s="85">
        <v>2334</v>
      </c>
      <c r="N3436" s="85">
        <v>3397</v>
      </c>
      <c r="O3436" s="85">
        <v>3414</v>
      </c>
      <c r="P3436" s="85">
        <v>52</v>
      </c>
      <c r="Q3436" s="70"/>
      <c r="R3436" s="85">
        <v>3414</v>
      </c>
      <c r="S3436" s="64">
        <v>2334</v>
      </c>
      <c r="T3436" s="64">
        <v>52</v>
      </c>
      <c r="U3436" s="64">
        <v>474</v>
      </c>
      <c r="V3436" s="64">
        <v>2</v>
      </c>
    </row>
    <row r="3437" spans="6:22" x14ac:dyDescent="0.25">
      <c r="F3437" s="60">
        <v>3415</v>
      </c>
      <c r="G3437" s="69">
        <f t="shared" si="289"/>
        <v>38</v>
      </c>
      <c r="H3437" s="69">
        <f t="shared" si="290"/>
        <v>13</v>
      </c>
      <c r="I3437" s="84">
        <f t="shared" si="286"/>
        <v>498</v>
      </c>
      <c r="J3437" s="60">
        <f t="shared" si="287"/>
        <v>3661</v>
      </c>
      <c r="K3437" s="69">
        <f t="shared" si="288"/>
        <v>76</v>
      </c>
      <c r="L3437"/>
      <c r="M3437" s="85">
        <v>2335</v>
      </c>
      <c r="N3437" s="85">
        <v>3397</v>
      </c>
      <c r="O3437" s="85">
        <v>3415</v>
      </c>
      <c r="P3437" s="85">
        <v>52</v>
      </c>
      <c r="Q3437" s="70"/>
      <c r="R3437" s="85">
        <v>3415</v>
      </c>
      <c r="S3437" s="64">
        <v>2335</v>
      </c>
      <c r="T3437" s="64">
        <v>52</v>
      </c>
      <c r="U3437" s="64">
        <v>474</v>
      </c>
      <c r="V3437" s="64">
        <v>3</v>
      </c>
    </row>
    <row r="3438" spans="6:22" x14ac:dyDescent="0.25">
      <c r="F3438" s="60">
        <v>3416</v>
      </c>
      <c r="G3438" s="69">
        <f t="shared" si="289"/>
        <v>38</v>
      </c>
      <c r="H3438" s="69">
        <f t="shared" si="290"/>
        <v>13</v>
      </c>
      <c r="I3438" s="84">
        <f t="shared" si="286"/>
        <v>498</v>
      </c>
      <c r="J3438" s="60">
        <f t="shared" si="287"/>
        <v>3661</v>
      </c>
      <c r="K3438" s="69">
        <f t="shared" si="288"/>
        <v>76</v>
      </c>
      <c r="L3438"/>
      <c r="M3438" s="85">
        <v>2336</v>
      </c>
      <c r="N3438" s="85">
        <v>3397</v>
      </c>
      <c r="O3438" s="85">
        <v>3416</v>
      </c>
      <c r="P3438" s="85">
        <v>52</v>
      </c>
      <c r="Q3438" s="70"/>
      <c r="R3438" s="85">
        <v>3416</v>
      </c>
      <c r="S3438" s="64">
        <v>2336</v>
      </c>
      <c r="T3438" s="64">
        <v>52</v>
      </c>
      <c r="U3438" s="64">
        <v>474</v>
      </c>
      <c r="V3438" s="64">
        <v>4</v>
      </c>
    </row>
    <row r="3439" spans="6:22" x14ac:dyDescent="0.25">
      <c r="F3439" s="60">
        <v>3417</v>
      </c>
      <c r="G3439" s="69">
        <f t="shared" si="289"/>
        <v>39</v>
      </c>
      <c r="H3439" s="69">
        <f t="shared" si="290"/>
        <v>13</v>
      </c>
      <c r="I3439" s="84">
        <f t="shared" si="286"/>
        <v>506</v>
      </c>
      <c r="J3439" s="60">
        <f t="shared" si="287"/>
        <v>3749</v>
      </c>
      <c r="K3439" s="69">
        <f t="shared" si="288"/>
        <v>76</v>
      </c>
      <c r="L3439"/>
      <c r="M3439" s="85">
        <v>3129</v>
      </c>
      <c r="N3439" s="85">
        <v>3397</v>
      </c>
      <c r="O3439" s="85">
        <v>3417</v>
      </c>
      <c r="P3439" s="85">
        <v>70</v>
      </c>
      <c r="Q3439" s="70"/>
      <c r="R3439" s="85">
        <v>3417</v>
      </c>
      <c r="S3439" s="64">
        <v>3129</v>
      </c>
      <c r="T3439" s="64">
        <v>70</v>
      </c>
      <c r="U3439" s="64">
        <v>474</v>
      </c>
      <c r="V3439" s="64">
        <v>1</v>
      </c>
    </row>
    <row r="3440" spans="6:22" x14ac:dyDescent="0.25">
      <c r="F3440" s="60">
        <v>3418</v>
      </c>
      <c r="G3440" s="69">
        <f t="shared" si="289"/>
        <v>39</v>
      </c>
      <c r="H3440" s="69">
        <f t="shared" si="290"/>
        <v>13</v>
      </c>
      <c r="I3440" s="84">
        <f t="shared" si="286"/>
        <v>506</v>
      </c>
      <c r="J3440" s="60">
        <f t="shared" si="287"/>
        <v>3749</v>
      </c>
      <c r="K3440" s="69">
        <f t="shared" si="288"/>
        <v>76</v>
      </c>
      <c r="L3440"/>
      <c r="M3440" s="85">
        <v>3130</v>
      </c>
      <c r="N3440" s="85">
        <v>3397</v>
      </c>
      <c r="O3440" s="85">
        <v>3418</v>
      </c>
      <c r="P3440" s="85">
        <v>70</v>
      </c>
      <c r="Q3440" s="70"/>
      <c r="R3440" s="85">
        <v>3418</v>
      </c>
      <c r="S3440" s="64">
        <v>3130</v>
      </c>
      <c r="T3440" s="64">
        <v>70</v>
      </c>
      <c r="U3440" s="64">
        <v>474</v>
      </c>
      <c r="V3440" s="64">
        <v>2</v>
      </c>
    </row>
    <row r="3441" spans="6:22" x14ac:dyDescent="0.25">
      <c r="F3441" s="60">
        <v>3419</v>
      </c>
      <c r="G3441" s="69">
        <f t="shared" si="289"/>
        <v>39</v>
      </c>
      <c r="H3441" s="69">
        <f t="shared" si="290"/>
        <v>13</v>
      </c>
      <c r="I3441" s="84">
        <f t="shared" si="286"/>
        <v>506</v>
      </c>
      <c r="J3441" s="60">
        <f t="shared" si="287"/>
        <v>3749</v>
      </c>
      <c r="K3441" s="69">
        <f t="shared" si="288"/>
        <v>76</v>
      </c>
      <c r="L3441"/>
      <c r="M3441" s="85">
        <v>3131</v>
      </c>
      <c r="N3441" s="85">
        <v>3397</v>
      </c>
      <c r="O3441" s="85">
        <v>3419</v>
      </c>
      <c r="P3441" s="85">
        <v>70</v>
      </c>
      <c r="Q3441" s="70"/>
      <c r="R3441" s="85">
        <v>3419</v>
      </c>
      <c r="S3441" s="64">
        <v>3131</v>
      </c>
      <c r="T3441" s="64">
        <v>70</v>
      </c>
      <c r="U3441" s="64">
        <v>474</v>
      </c>
      <c r="V3441" s="64">
        <v>3</v>
      </c>
    </row>
    <row r="3442" spans="6:22" x14ac:dyDescent="0.25">
      <c r="F3442" s="60">
        <v>3420</v>
      </c>
      <c r="G3442" s="69">
        <f t="shared" si="289"/>
        <v>39</v>
      </c>
      <c r="H3442" s="69">
        <f t="shared" si="290"/>
        <v>13</v>
      </c>
      <c r="I3442" s="84">
        <f t="shared" si="286"/>
        <v>506</v>
      </c>
      <c r="J3442" s="60">
        <f t="shared" si="287"/>
        <v>3749</v>
      </c>
      <c r="K3442" s="69">
        <f t="shared" si="288"/>
        <v>76</v>
      </c>
      <c r="L3442"/>
      <c r="M3442" s="85">
        <v>3132</v>
      </c>
      <c r="N3442" s="85">
        <v>3397</v>
      </c>
      <c r="O3442" s="85">
        <v>3420</v>
      </c>
      <c r="P3442" s="85">
        <v>70</v>
      </c>
      <c r="Q3442" s="70"/>
      <c r="R3442" s="85">
        <v>3420</v>
      </c>
      <c r="S3442" s="64">
        <v>3132</v>
      </c>
      <c r="T3442" s="64">
        <v>70</v>
      </c>
      <c r="U3442" s="64">
        <v>474</v>
      </c>
      <c r="V3442" s="64">
        <v>4</v>
      </c>
    </row>
    <row r="3443" spans="6:22" x14ac:dyDescent="0.25">
      <c r="F3443" s="60">
        <v>3421</v>
      </c>
      <c r="G3443" s="69">
        <f t="shared" si="289"/>
        <v>40</v>
      </c>
      <c r="H3443" s="69">
        <f t="shared" si="290"/>
        <v>13</v>
      </c>
      <c r="I3443" s="84">
        <f t="shared" si="286"/>
        <v>514</v>
      </c>
      <c r="J3443" s="60">
        <f t="shared" si="287"/>
        <v>3837</v>
      </c>
      <c r="K3443" s="69">
        <f t="shared" si="288"/>
        <v>76</v>
      </c>
      <c r="L3443"/>
      <c r="M3443" s="85">
        <v>3401</v>
      </c>
      <c r="N3443" s="85">
        <v>3397</v>
      </c>
      <c r="O3443" s="85">
        <v>3421</v>
      </c>
      <c r="P3443" s="85">
        <v>76</v>
      </c>
      <c r="Q3443" s="70"/>
      <c r="R3443" s="85">
        <v>3421</v>
      </c>
      <c r="S3443" s="64">
        <v>3401</v>
      </c>
      <c r="T3443" s="64">
        <v>76</v>
      </c>
      <c r="U3443" s="64">
        <v>474</v>
      </c>
      <c r="V3443" s="64">
        <v>1</v>
      </c>
    </row>
    <row r="3444" spans="6:22" x14ac:dyDescent="0.25">
      <c r="F3444" s="60">
        <v>3422</v>
      </c>
      <c r="G3444" s="69">
        <f t="shared" si="289"/>
        <v>40</v>
      </c>
      <c r="H3444" s="69">
        <f t="shared" si="290"/>
        <v>13</v>
      </c>
      <c r="I3444" s="84">
        <f t="shared" si="286"/>
        <v>514</v>
      </c>
      <c r="J3444" s="60">
        <f t="shared" si="287"/>
        <v>3837</v>
      </c>
      <c r="K3444" s="69">
        <f t="shared" si="288"/>
        <v>76</v>
      </c>
      <c r="L3444"/>
      <c r="M3444" s="85">
        <v>3402</v>
      </c>
      <c r="N3444" s="85">
        <v>3397</v>
      </c>
      <c r="O3444" s="85">
        <v>3422</v>
      </c>
      <c r="P3444" s="85">
        <v>76</v>
      </c>
      <c r="Q3444" s="70"/>
      <c r="R3444" s="85">
        <v>3422</v>
      </c>
      <c r="S3444" s="64">
        <v>3402</v>
      </c>
      <c r="T3444" s="64">
        <v>76</v>
      </c>
      <c r="U3444" s="64">
        <v>474</v>
      </c>
      <c r="V3444" s="64">
        <v>2</v>
      </c>
    </row>
    <row r="3445" spans="6:22" x14ac:dyDescent="0.25">
      <c r="F3445" s="60">
        <v>3423</v>
      </c>
      <c r="G3445" s="69">
        <f t="shared" si="289"/>
        <v>40</v>
      </c>
      <c r="H3445" s="69">
        <f t="shared" si="290"/>
        <v>13</v>
      </c>
      <c r="I3445" s="84">
        <f t="shared" si="286"/>
        <v>514</v>
      </c>
      <c r="J3445" s="60">
        <f t="shared" si="287"/>
        <v>3837</v>
      </c>
      <c r="K3445" s="69">
        <f t="shared" si="288"/>
        <v>76</v>
      </c>
      <c r="L3445"/>
      <c r="M3445" s="85">
        <v>3403</v>
      </c>
      <c r="N3445" s="85">
        <v>3397</v>
      </c>
      <c r="O3445" s="85">
        <v>3423</v>
      </c>
      <c r="P3445" s="85">
        <v>76</v>
      </c>
      <c r="Q3445" s="70"/>
      <c r="R3445" s="85">
        <v>3423</v>
      </c>
      <c r="S3445" s="64">
        <v>3403</v>
      </c>
      <c r="T3445" s="64">
        <v>76</v>
      </c>
      <c r="U3445" s="64">
        <v>474</v>
      </c>
      <c r="V3445" s="64">
        <v>3</v>
      </c>
    </row>
    <row r="3446" spans="6:22" x14ac:dyDescent="0.25">
      <c r="F3446" s="60">
        <v>3424</v>
      </c>
      <c r="G3446" s="69">
        <f t="shared" si="289"/>
        <v>40</v>
      </c>
      <c r="H3446" s="69">
        <f t="shared" si="290"/>
        <v>13</v>
      </c>
      <c r="I3446" s="84">
        <f t="shared" si="286"/>
        <v>514</v>
      </c>
      <c r="J3446" s="60">
        <f t="shared" si="287"/>
        <v>3837</v>
      </c>
      <c r="K3446" s="69">
        <f t="shared" si="288"/>
        <v>76</v>
      </c>
      <c r="L3446"/>
      <c r="M3446" s="85">
        <v>3404</v>
      </c>
      <c r="N3446" s="85">
        <v>3397</v>
      </c>
      <c r="O3446" s="85">
        <v>3424</v>
      </c>
      <c r="P3446" s="85">
        <v>76</v>
      </c>
      <c r="Q3446" s="70"/>
      <c r="R3446" s="85">
        <v>3424</v>
      </c>
      <c r="S3446" s="64">
        <v>3404</v>
      </c>
      <c r="T3446" s="64">
        <v>76</v>
      </c>
      <c r="U3446" s="64">
        <v>474</v>
      </c>
      <c r="V3446" s="64">
        <v>4</v>
      </c>
    </row>
    <row r="3447" spans="6:22" x14ac:dyDescent="0.25">
      <c r="F3447" s="60">
        <v>3425</v>
      </c>
      <c r="G3447" s="69">
        <f t="shared" si="289"/>
        <v>41</v>
      </c>
      <c r="H3447" s="69">
        <f t="shared" si="290"/>
        <v>13</v>
      </c>
      <c r="I3447" s="84">
        <f t="shared" si="286"/>
        <v>522</v>
      </c>
      <c r="J3447" s="60">
        <f t="shared" si="287"/>
        <v>3925</v>
      </c>
      <c r="K3447" s="69">
        <f t="shared" si="288"/>
        <v>76</v>
      </c>
      <c r="L3447"/>
      <c r="M3447" s="85">
        <v>4741</v>
      </c>
      <c r="N3447" s="85">
        <v>3425</v>
      </c>
      <c r="O3447" s="85">
        <v>3425</v>
      </c>
      <c r="P3447" s="85">
        <v>105</v>
      </c>
      <c r="Q3447" s="70"/>
      <c r="R3447" s="85">
        <v>3425</v>
      </c>
      <c r="S3447" s="64">
        <v>4741</v>
      </c>
      <c r="T3447" s="64">
        <v>105</v>
      </c>
      <c r="U3447" s="64">
        <v>475</v>
      </c>
      <c r="V3447" s="64">
        <v>1</v>
      </c>
    </row>
    <row r="3448" spans="6:22" x14ac:dyDescent="0.25">
      <c r="F3448" s="60">
        <v>3426</v>
      </c>
      <c r="G3448" s="69">
        <f t="shared" si="289"/>
        <v>41</v>
      </c>
      <c r="H3448" s="69">
        <f t="shared" si="290"/>
        <v>13</v>
      </c>
      <c r="I3448" s="84">
        <f t="shared" si="286"/>
        <v>522</v>
      </c>
      <c r="J3448" s="60">
        <f t="shared" si="287"/>
        <v>3925</v>
      </c>
      <c r="K3448" s="69">
        <f t="shared" si="288"/>
        <v>76</v>
      </c>
      <c r="L3448"/>
      <c r="M3448" s="85">
        <v>4742</v>
      </c>
      <c r="N3448" s="85">
        <v>3425</v>
      </c>
      <c r="O3448" s="85">
        <v>3426</v>
      </c>
      <c r="P3448" s="85">
        <v>105</v>
      </c>
      <c r="Q3448" s="70"/>
      <c r="R3448" s="85">
        <v>3426</v>
      </c>
      <c r="S3448" s="64">
        <v>4742</v>
      </c>
      <c r="T3448" s="64">
        <v>105</v>
      </c>
      <c r="U3448" s="64">
        <v>475</v>
      </c>
      <c r="V3448" s="64">
        <v>2</v>
      </c>
    </row>
    <row r="3449" spans="6:22" x14ac:dyDescent="0.25">
      <c r="F3449" s="60">
        <v>3427</v>
      </c>
      <c r="G3449" s="69">
        <f t="shared" si="289"/>
        <v>41</v>
      </c>
      <c r="H3449" s="69">
        <f t="shared" si="290"/>
        <v>13</v>
      </c>
      <c r="I3449" s="84">
        <f t="shared" si="286"/>
        <v>522</v>
      </c>
      <c r="J3449" s="60">
        <f t="shared" si="287"/>
        <v>3925</v>
      </c>
      <c r="K3449" s="69">
        <f t="shared" si="288"/>
        <v>76</v>
      </c>
      <c r="L3449"/>
      <c r="M3449" s="85">
        <v>4743</v>
      </c>
      <c r="N3449" s="85">
        <v>3425</v>
      </c>
      <c r="O3449" s="85">
        <v>3427</v>
      </c>
      <c r="P3449" s="85">
        <v>105</v>
      </c>
      <c r="Q3449" s="70"/>
      <c r="R3449" s="85">
        <v>3427</v>
      </c>
      <c r="S3449" s="64">
        <v>4743</v>
      </c>
      <c r="T3449" s="64">
        <v>105</v>
      </c>
      <c r="U3449" s="64">
        <v>475</v>
      </c>
      <c r="V3449" s="64">
        <v>3</v>
      </c>
    </row>
    <row r="3450" spans="6:22" x14ac:dyDescent="0.25">
      <c r="F3450" s="60">
        <v>3428</v>
      </c>
      <c r="G3450" s="69">
        <f t="shared" si="289"/>
        <v>41</v>
      </c>
      <c r="H3450" s="69">
        <f t="shared" si="290"/>
        <v>13</v>
      </c>
      <c r="I3450" s="84">
        <f t="shared" si="286"/>
        <v>522</v>
      </c>
      <c r="J3450" s="60">
        <f t="shared" si="287"/>
        <v>3925</v>
      </c>
      <c r="K3450" s="69">
        <f t="shared" si="288"/>
        <v>76</v>
      </c>
      <c r="L3450"/>
      <c r="M3450" s="85">
        <v>4744</v>
      </c>
      <c r="N3450" s="85">
        <v>3425</v>
      </c>
      <c r="O3450" s="85">
        <v>3428</v>
      </c>
      <c r="P3450" s="85">
        <v>105</v>
      </c>
      <c r="Q3450" s="70"/>
      <c r="R3450" s="85">
        <v>3428</v>
      </c>
      <c r="S3450" s="64">
        <v>4744</v>
      </c>
      <c r="T3450" s="64">
        <v>105</v>
      </c>
      <c r="U3450" s="64">
        <v>475</v>
      </c>
      <c r="V3450" s="64">
        <v>4</v>
      </c>
    </row>
    <row r="3451" spans="6:22" x14ac:dyDescent="0.25">
      <c r="F3451" s="60">
        <v>3429</v>
      </c>
      <c r="G3451" s="69">
        <f t="shared" si="289"/>
        <v>42</v>
      </c>
      <c r="H3451" s="69">
        <f t="shared" si="290"/>
        <v>13</v>
      </c>
      <c r="I3451" s="84">
        <f t="shared" si="286"/>
        <v>530</v>
      </c>
      <c r="J3451" s="60">
        <f t="shared" si="287"/>
        <v>4013</v>
      </c>
      <c r="K3451" s="69">
        <f t="shared" si="288"/>
        <v>76</v>
      </c>
      <c r="L3451"/>
      <c r="M3451" s="85">
        <v>5013</v>
      </c>
      <c r="N3451" s="85">
        <v>3425</v>
      </c>
      <c r="O3451" s="85">
        <v>3429</v>
      </c>
      <c r="P3451" s="85">
        <v>111</v>
      </c>
      <c r="Q3451" s="70"/>
      <c r="R3451" s="85">
        <v>3429</v>
      </c>
      <c r="S3451" s="64">
        <v>5013</v>
      </c>
      <c r="T3451" s="64">
        <v>111</v>
      </c>
      <c r="U3451" s="64">
        <v>475</v>
      </c>
      <c r="V3451" s="64">
        <v>1</v>
      </c>
    </row>
    <row r="3452" spans="6:22" x14ac:dyDescent="0.25">
      <c r="F3452" s="60">
        <v>3430</v>
      </c>
      <c r="G3452" s="69">
        <f t="shared" si="289"/>
        <v>42</v>
      </c>
      <c r="H3452" s="69">
        <f t="shared" si="290"/>
        <v>13</v>
      </c>
      <c r="I3452" s="84">
        <f t="shared" si="286"/>
        <v>530</v>
      </c>
      <c r="J3452" s="60">
        <f t="shared" si="287"/>
        <v>4013</v>
      </c>
      <c r="K3452" s="69">
        <f t="shared" si="288"/>
        <v>76</v>
      </c>
      <c r="L3452"/>
      <c r="M3452" s="85">
        <v>5014</v>
      </c>
      <c r="N3452" s="85">
        <v>3425</v>
      </c>
      <c r="O3452" s="85">
        <v>3430</v>
      </c>
      <c r="P3452" s="85">
        <v>111</v>
      </c>
      <c r="Q3452" s="70"/>
      <c r="R3452" s="85">
        <v>3430</v>
      </c>
      <c r="S3452" s="64">
        <v>5014</v>
      </c>
      <c r="T3452" s="64">
        <v>111</v>
      </c>
      <c r="U3452" s="64">
        <v>475</v>
      </c>
      <c r="V3452" s="64">
        <v>2</v>
      </c>
    </row>
    <row r="3453" spans="6:22" x14ac:dyDescent="0.25">
      <c r="F3453" s="60">
        <v>3431</v>
      </c>
      <c r="G3453" s="69">
        <f t="shared" si="289"/>
        <v>42</v>
      </c>
      <c r="H3453" s="69">
        <f t="shared" si="290"/>
        <v>13</v>
      </c>
      <c r="I3453" s="84">
        <f t="shared" si="286"/>
        <v>530</v>
      </c>
      <c r="J3453" s="60">
        <f t="shared" si="287"/>
        <v>4013</v>
      </c>
      <c r="K3453" s="69">
        <f t="shared" si="288"/>
        <v>76</v>
      </c>
      <c r="L3453"/>
      <c r="M3453" s="85">
        <v>5015</v>
      </c>
      <c r="N3453" s="85">
        <v>3425</v>
      </c>
      <c r="O3453" s="85">
        <v>3431</v>
      </c>
      <c r="P3453" s="85">
        <v>111</v>
      </c>
      <c r="Q3453" s="70"/>
      <c r="R3453" s="85">
        <v>3431</v>
      </c>
      <c r="S3453" s="64">
        <v>5015</v>
      </c>
      <c r="T3453" s="64">
        <v>111</v>
      </c>
      <c r="U3453" s="64">
        <v>475</v>
      </c>
      <c r="V3453" s="64">
        <v>3</v>
      </c>
    </row>
    <row r="3454" spans="6:22" x14ac:dyDescent="0.25">
      <c r="F3454" s="60">
        <v>3432</v>
      </c>
      <c r="G3454" s="69">
        <f t="shared" si="289"/>
        <v>42</v>
      </c>
      <c r="H3454" s="69">
        <f t="shared" si="290"/>
        <v>13</v>
      </c>
      <c r="I3454" s="84">
        <f t="shared" si="286"/>
        <v>530</v>
      </c>
      <c r="J3454" s="60">
        <f t="shared" si="287"/>
        <v>4013</v>
      </c>
      <c r="K3454" s="69">
        <f t="shared" si="288"/>
        <v>76</v>
      </c>
      <c r="L3454"/>
      <c r="M3454" s="85">
        <v>5016</v>
      </c>
      <c r="N3454" s="85">
        <v>3425</v>
      </c>
      <c r="O3454" s="85">
        <v>3432</v>
      </c>
      <c r="P3454" s="85">
        <v>111</v>
      </c>
      <c r="Q3454" s="70"/>
      <c r="R3454" s="85">
        <v>3432</v>
      </c>
      <c r="S3454" s="64">
        <v>5016</v>
      </c>
      <c r="T3454" s="64">
        <v>111</v>
      </c>
      <c r="U3454" s="64">
        <v>475</v>
      </c>
      <c r="V3454" s="64">
        <v>4</v>
      </c>
    </row>
    <row r="3455" spans="6:22" x14ac:dyDescent="0.25">
      <c r="F3455" s="60">
        <v>3433</v>
      </c>
      <c r="G3455" s="69">
        <f t="shared" si="289"/>
        <v>43</v>
      </c>
      <c r="H3455" s="69">
        <f t="shared" si="290"/>
        <v>13</v>
      </c>
      <c r="I3455" s="84">
        <f t="shared" si="286"/>
        <v>538</v>
      </c>
      <c r="J3455" s="60">
        <f t="shared" si="287"/>
        <v>4101</v>
      </c>
      <c r="K3455" s="69">
        <f t="shared" si="288"/>
        <v>76</v>
      </c>
      <c r="L3455"/>
      <c r="M3455" s="85">
        <v>5809</v>
      </c>
      <c r="N3455" s="85">
        <v>3425</v>
      </c>
      <c r="O3455" s="85">
        <v>3433</v>
      </c>
      <c r="P3455" s="85">
        <v>127</v>
      </c>
      <c r="Q3455" s="70"/>
      <c r="R3455" s="85">
        <v>3433</v>
      </c>
      <c r="S3455" s="64">
        <v>5809</v>
      </c>
      <c r="T3455" s="64">
        <v>129</v>
      </c>
      <c r="U3455" s="64">
        <v>475</v>
      </c>
      <c r="V3455" s="64">
        <v>1</v>
      </c>
    </row>
    <row r="3456" spans="6:22" x14ac:dyDescent="0.25">
      <c r="F3456" s="60">
        <v>3434</v>
      </c>
      <c r="G3456" s="69">
        <f t="shared" si="289"/>
        <v>43</v>
      </c>
      <c r="H3456" s="69">
        <f t="shared" si="290"/>
        <v>13</v>
      </c>
      <c r="I3456" s="84">
        <f t="shared" si="286"/>
        <v>538</v>
      </c>
      <c r="J3456" s="60">
        <f t="shared" si="287"/>
        <v>4101</v>
      </c>
      <c r="K3456" s="69">
        <f t="shared" si="288"/>
        <v>76</v>
      </c>
      <c r="L3456"/>
      <c r="M3456" s="85">
        <v>5810</v>
      </c>
      <c r="N3456" s="85">
        <v>3425</v>
      </c>
      <c r="O3456" s="85">
        <v>3434</v>
      </c>
      <c r="P3456" s="85">
        <v>127</v>
      </c>
      <c r="Q3456" s="70"/>
      <c r="R3456" s="85">
        <v>3434</v>
      </c>
      <c r="S3456" s="64">
        <v>5810</v>
      </c>
      <c r="T3456" s="64">
        <v>129</v>
      </c>
      <c r="U3456" s="64">
        <v>475</v>
      </c>
      <c r="V3456" s="64">
        <v>2</v>
      </c>
    </row>
    <row r="3457" spans="6:22" x14ac:dyDescent="0.25">
      <c r="F3457" s="60">
        <v>3435</v>
      </c>
      <c r="G3457" s="69">
        <f t="shared" si="289"/>
        <v>43</v>
      </c>
      <c r="H3457" s="69">
        <f t="shared" si="290"/>
        <v>13</v>
      </c>
      <c r="I3457" s="84">
        <f t="shared" si="286"/>
        <v>538</v>
      </c>
      <c r="J3457" s="60">
        <f t="shared" si="287"/>
        <v>4101</v>
      </c>
      <c r="K3457" s="69">
        <f t="shared" si="288"/>
        <v>76</v>
      </c>
      <c r="L3457"/>
      <c r="M3457" s="85">
        <v>5811</v>
      </c>
      <c r="N3457" s="85">
        <v>3425</v>
      </c>
      <c r="O3457" s="85">
        <v>3435</v>
      </c>
      <c r="P3457" s="85">
        <v>127</v>
      </c>
      <c r="Q3457" s="70"/>
      <c r="R3457" s="85">
        <v>3435</v>
      </c>
      <c r="S3457" s="64">
        <v>5811</v>
      </c>
      <c r="T3457" s="64">
        <v>129</v>
      </c>
      <c r="U3457" s="64">
        <v>475</v>
      </c>
      <c r="V3457" s="64">
        <v>3</v>
      </c>
    </row>
    <row r="3458" spans="6:22" x14ac:dyDescent="0.25">
      <c r="F3458" s="60">
        <v>3436</v>
      </c>
      <c r="G3458" s="69">
        <f t="shared" si="289"/>
        <v>43</v>
      </c>
      <c r="H3458" s="69">
        <f t="shared" si="290"/>
        <v>13</v>
      </c>
      <c r="I3458" s="84">
        <f t="shared" si="286"/>
        <v>538</v>
      </c>
      <c r="J3458" s="60">
        <f t="shared" si="287"/>
        <v>4101</v>
      </c>
      <c r="K3458" s="69">
        <f t="shared" si="288"/>
        <v>76</v>
      </c>
      <c r="L3458"/>
      <c r="M3458" s="85">
        <v>5812</v>
      </c>
      <c r="N3458" s="85">
        <v>3425</v>
      </c>
      <c r="O3458" s="85">
        <v>3436</v>
      </c>
      <c r="P3458" s="85">
        <v>127</v>
      </c>
      <c r="Q3458" s="70"/>
      <c r="R3458" s="85">
        <v>3436</v>
      </c>
      <c r="S3458" s="64">
        <v>5812</v>
      </c>
      <c r="T3458" s="64">
        <v>129</v>
      </c>
      <c r="U3458" s="64">
        <v>475</v>
      </c>
      <c r="V3458" s="64">
        <v>4</v>
      </c>
    </row>
    <row r="3459" spans="6:22" x14ac:dyDescent="0.25">
      <c r="F3459" s="60">
        <v>3437</v>
      </c>
      <c r="G3459" s="69">
        <f t="shared" si="289"/>
        <v>44</v>
      </c>
      <c r="H3459" s="69">
        <f t="shared" si="290"/>
        <v>13</v>
      </c>
      <c r="I3459" s="84">
        <f t="shared" si="286"/>
        <v>546</v>
      </c>
      <c r="J3459" s="60">
        <f t="shared" si="287"/>
        <v>4189</v>
      </c>
      <c r="K3459" s="69">
        <f t="shared" si="288"/>
        <v>76</v>
      </c>
      <c r="L3459"/>
      <c r="M3459" s="85">
        <v>6081</v>
      </c>
      <c r="N3459" s="85">
        <v>3425</v>
      </c>
      <c r="O3459" s="85">
        <v>3437</v>
      </c>
      <c r="P3459" s="85">
        <v>133</v>
      </c>
      <c r="Q3459" s="70"/>
      <c r="R3459" s="85">
        <v>3437</v>
      </c>
      <c r="S3459" s="64">
        <v>6081</v>
      </c>
      <c r="T3459" s="64">
        <v>135</v>
      </c>
      <c r="U3459" s="64">
        <v>475</v>
      </c>
      <c r="V3459" s="64">
        <v>1</v>
      </c>
    </row>
    <row r="3460" spans="6:22" x14ac:dyDescent="0.25">
      <c r="F3460" s="60">
        <v>3438</v>
      </c>
      <c r="G3460" s="69">
        <f t="shared" si="289"/>
        <v>44</v>
      </c>
      <c r="H3460" s="69">
        <f t="shared" si="290"/>
        <v>13</v>
      </c>
      <c r="I3460" s="84">
        <f t="shared" si="286"/>
        <v>546</v>
      </c>
      <c r="J3460" s="60">
        <f t="shared" si="287"/>
        <v>4189</v>
      </c>
      <c r="K3460" s="69">
        <f t="shared" si="288"/>
        <v>76</v>
      </c>
      <c r="L3460"/>
      <c r="M3460" s="85">
        <v>6082</v>
      </c>
      <c r="N3460" s="85">
        <v>3425</v>
      </c>
      <c r="O3460" s="85">
        <v>3438</v>
      </c>
      <c r="P3460" s="85">
        <v>133</v>
      </c>
      <c r="Q3460" s="70"/>
      <c r="R3460" s="85">
        <v>3438</v>
      </c>
      <c r="S3460" s="64">
        <v>6082</v>
      </c>
      <c r="T3460" s="64">
        <v>135</v>
      </c>
      <c r="U3460" s="64">
        <v>475</v>
      </c>
      <c r="V3460" s="64">
        <v>2</v>
      </c>
    </row>
    <row r="3461" spans="6:22" x14ac:dyDescent="0.25">
      <c r="F3461" s="60">
        <v>3439</v>
      </c>
      <c r="G3461" s="69">
        <f t="shared" si="289"/>
        <v>44</v>
      </c>
      <c r="H3461" s="69">
        <f t="shared" si="290"/>
        <v>13</v>
      </c>
      <c r="I3461" s="84">
        <f t="shared" si="286"/>
        <v>546</v>
      </c>
      <c r="J3461" s="60">
        <f t="shared" si="287"/>
        <v>4189</v>
      </c>
      <c r="K3461" s="69">
        <f t="shared" si="288"/>
        <v>76</v>
      </c>
      <c r="L3461"/>
      <c r="M3461" s="85">
        <v>6083</v>
      </c>
      <c r="N3461" s="85">
        <v>3425</v>
      </c>
      <c r="O3461" s="85">
        <v>3439</v>
      </c>
      <c r="P3461" s="85">
        <v>133</v>
      </c>
      <c r="Q3461" s="70"/>
      <c r="R3461" s="85">
        <v>3439</v>
      </c>
      <c r="S3461" s="64">
        <v>6083</v>
      </c>
      <c r="T3461" s="64">
        <v>135</v>
      </c>
      <c r="U3461" s="64">
        <v>475</v>
      </c>
      <c r="V3461" s="64">
        <v>3</v>
      </c>
    </row>
    <row r="3462" spans="6:22" x14ac:dyDescent="0.25">
      <c r="F3462" s="60">
        <v>3440</v>
      </c>
      <c r="G3462" s="69">
        <f t="shared" si="289"/>
        <v>44</v>
      </c>
      <c r="H3462" s="69">
        <f t="shared" si="290"/>
        <v>13</v>
      </c>
      <c r="I3462" s="84">
        <f t="shared" si="286"/>
        <v>546</v>
      </c>
      <c r="J3462" s="60">
        <f t="shared" si="287"/>
        <v>4189</v>
      </c>
      <c r="K3462" s="69">
        <f t="shared" si="288"/>
        <v>76</v>
      </c>
      <c r="L3462"/>
      <c r="M3462" s="85">
        <v>6084</v>
      </c>
      <c r="N3462" s="85">
        <v>3425</v>
      </c>
      <c r="O3462" s="85">
        <v>3440</v>
      </c>
      <c r="P3462" s="85">
        <v>133</v>
      </c>
      <c r="Q3462" s="70"/>
      <c r="R3462" s="85">
        <v>3440</v>
      </c>
      <c r="S3462" s="64">
        <v>6084</v>
      </c>
      <c r="T3462" s="64">
        <v>135</v>
      </c>
      <c r="U3462" s="64">
        <v>475</v>
      </c>
      <c r="V3462" s="64">
        <v>4</v>
      </c>
    </row>
    <row r="3463" spans="6:22" x14ac:dyDescent="0.25">
      <c r="F3463" s="60">
        <v>3441</v>
      </c>
      <c r="G3463" s="69">
        <f t="shared" si="289"/>
        <v>45</v>
      </c>
      <c r="H3463" s="69">
        <f t="shared" si="290"/>
        <v>13</v>
      </c>
      <c r="I3463" s="84">
        <f t="shared" si="286"/>
        <v>554</v>
      </c>
      <c r="J3463" s="60">
        <f t="shared" si="287"/>
        <v>4277</v>
      </c>
      <c r="K3463" s="69">
        <f t="shared" si="288"/>
        <v>76</v>
      </c>
      <c r="L3463"/>
      <c r="M3463" s="85">
        <v>461</v>
      </c>
      <c r="N3463" s="85">
        <v>3441</v>
      </c>
      <c r="O3463" s="85">
        <v>3441</v>
      </c>
      <c r="P3463" s="85">
        <v>11</v>
      </c>
      <c r="Q3463" s="70"/>
      <c r="R3463" s="85">
        <v>3441</v>
      </c>
      <c r="S3463" s="64">
        <v>461</v>
      </c>
      <c r="T3463" s="64">
        <v>11</v>
      </c>
      <c r="U3463" s="64">
        <v>478</v>
      </c>
      <c r="V3463" s="64">
        <v>1</v>
      </c>
    </row>
    <row r="3464" spans="6:22" x14ac:dyDescent="0.25">
      <c r="F3464" s="60">
        <v>3442</v>
      </c>
      <c r="G3464" s="69">
        <f t="shared" si="289"/>
        <v>45</v>
      </c>
      <c r="H3464" s="69">
        <f t="shared" si="290"/>
        <v>13</v>
      </c>
      <c r="I3464" s="84">
        <f t="shared" si="286"/>
        <v>554</v>
      </c>
      <c r="J3464" s="60">
        <f t="shared" si="287"/>
        <v>4277</v>
      </c>
      <c r="K3464" s="69">
        <f t="shared" si="288"/>
        <v>76</v>
      </c>
      <c r="L3464"/>
      <c r="M3464" s="85">
        <v>462</v>
      </c>
      <c r="N3464" s="85">
        <v>3441</v>
      </c>
      <c r="O3464" s="85">
        <v>3442</v>
      </c>
      <c r="P3464" s="85">
        <v>11</v>
      </c>
      <c r="Q3464" s="70"/>
      <c r="R3464" s="85">
        <v>3442</v>
      </c>
      <c r="S3464" s="64">
        <v>462</v>
      </c>
      <c r="T3464" s="64">
        <v>11</v>
      </c>
      <c r="U3464" s="64">
        <v>478</v>
      </c>
      <c r="V3464" s="64">
        <v>2</v>
      </c>
    </row>
    <row r="3465" spans="6:22" x14ac:dyDescent="0.25">
      <c r="F3465" s="60">
        <v>3443</v>
      </c>
      <c r="G3465" s="69">
        <f t="shared" si="289"/>
        <v>45</v>
      </c>
      <c r="H3465" s="69">
        <f t="shared" si="290"/>
        <v>13</v>
      </c>
      <c r="I3465" s="84">
        <f t="shared" si="286"/>
        <v>554</v>
      </c>
      <c r="J3465" s="60">
        <f t="shared" si="287"/>
        <v>4277</v>
      </c>
      <c r="K3465" s="69">
        <f t="shared" si="288"/>
        <v>76</v>
      </c>
      <c r="L3465"/>
      <c r="M3465" s="85">
        <v>463</v>
      </c>
      <c r="N3465" s="85">
        <v>3441</v>
      </c>
      <c r="O3465" s="85">
        <v>3443</v>
      </c>
      <c r="P3465" s="85">
        <v>11</v>
      </c>
      <c r="Q3465" s="70"/>
      <c r="R3465" s="85">
        <v>3443</v>
      </c>
      <c r="S3465" s="64">
        <v>463</v>
      </c>
      <c r="T3465" s="64">
        <v>11</v>
      </c>
      <c r="U3465" s="64">
        <v>478</v>
      </c>
      <c r="V3465" s="64">
        <v>3</v>
      </c>
    </row>
    <row r="3466" spans="6:22" x14ac:dyDescent="0.25">
      <c r="F3466" s="60">
        <v>3444</v>
      </c>
      <c r="G3466" s="69">
        <f t="shared" si="289"/>
        <v>45</v>
      </c>
      <c r="H3466" s="69">
        <f t="shared" si="290"/>
        <v>13</v>
      </c>
      <c r="I3466" s="84">
        <f t="shared" si="286"/>
        <v>554</v>
      </c>
      <c r="J3466" s="60">
        <f t="shared" si="287"/>
        <v>4277</v>
      </c>
      <c r="K3466" s="69">
        <f t="shared" si="288"/>
        <v>76</v>
      </c>
      <c r="L3466"/>
      <c r="M3466" s="85">
        <v>464</v>
      </c>
      <c r="N3466" s="85">
        <v>3441</v>
      </c>
      <c r="O3466" s="85">
        <v>3444</v>
      </c>
      <c r="P3466" s="85">
        <v>11</v>
      </c>
      <c r="Q3466" s="70"/>
      <c r="R3466" s="85">
        <v>3444</v>
      </c>
      <c r="S3466" s="64">
        <v>464</v>
      </c>
      <c r="T3466" s="64">
        <v>11</v>
      </c>
      <c r="U3466" s="64">
        <v>478</v>
      </c>
      <c r="V3466" s="64">
        <v>4</v>
      </c>
    </row>
    <row r="3467" spans="6:22" x14ac:dyDescent="0.25">
      <c r="F3467" s="60">
        <v>3445</v>
      </c>
      <c r="G3467" s="69">
        <f t="shared" si="289"/>
        <v>46</v>
      </c>
      <c r="H3467" s="69">
        <f t="shared" si="290"/>
        <v>13</v>
      </c>
      <c r="I3467" s="84">
        <f t="shared" si="286"/>
        <v>562</v>
      </c>
      <c r="J3467" s="60">
        <f t="shared" si="287"/>
        <v>4365</v>
      </c>
      <c r="K3467" s="69">
        <f t="shared" si="288"/>
        <v>76</v>
      </c>
      <c r="L3467"/>
      <c r="M3467" s="85">
        <v>733</v>
      </c>
      <c r="N3467" s="85">
        <v>3441</v>
      </c>
      <c r="O3467" s="85">
        <v>3445</v>
      </c>
      <c r="P3467" s="85">
        <v>17</v>
      </c>
      <c r="Q3467" s="70"/>
      <c r="R3467" s="85">
        <v>3445</v>
      </c>
      <c r="S3467" s="64">
        <v>733</v>
      </c>
      <c r="T3467" s="64">
        <v>17</v>
      </c>
      <c r="U3467" s="64">
        <v>478</v>
      </c>
      <c r="V3467" s="64">
        <v>1</v>
      </c>
    </row>
    <row r="3468" spans="6:22" x14ac:dyDescent="0.25">
      <c r="F3468" s="60">
        <v>3446</v>
      </c>
      <c r="G3468" s="69">
        <f t="shared" si="289"/>
        <v>46</v>
      </c>
      <c r="H3468" s="69">
        <f t="shared" si="290"/>
        <v>13</v>
      </c>
      <c r="I3468" s="84">
        <f t="shared" si="286"/>
        <v>562</v>
      </c>
      <c r="J3468" s="60">
        <f t="shared" si="287"/>
        <v>4365</v>
      </c>
      <c r="K3468" s="69">
        <f t="shared" si="288"/>
        <v>76</v>
      </c>
      <c r="L3468"/>
      <c r="M3468" s="85">
        <v>734</v>
      </c>
      <c r="N3468" s="85">
        <v>3441</v>
      </c>
      <c r="O3468" s="85">
        <v>3446</v>
      </c>
      <c r="P3468" s="85">
        <v>17</v>
      </c>
      <c r="Q3468" s="70"/>
      <c r="R3468" s="85">
        <v>3446</v>
      </c>
      <c r="S3468" s="64">
        <v>734</v>
      </c>
      <c r="T3468" s="64">
        <v>17</v>
      </c>
      <c r="U3468" s="64">
        <v>478</v>
      </c>
      <c r="V3468" s="64">
        <v>2</v>
      </c>
    </row>
    <row r="3469" spans="6:22" x14ac:dyDescent="0.25">
      <c r="F3469" s="60">
        <v>3447</v>
      </c>
      <c r="G3469" s="69">
        <f t="shared" si="289"/>
        <v>46</v>
      </c>
      <c r="H3469" s="69">
        <f t="shared" si="290"/>
        <v>13</v>
      </c>
      <c r="I3469" s="84">
        <f t="shared" si="286"/>
        <v>562</v>
      </c>
      <c r="J3469" s="60">
        <f t="shared" si="287"/>
        <v>4365</v>
      </c>
      <c r="K3469" s="69">
        <f t="shared" si="288"/>
        <v>76</v>
      </c>
      <c r="L3469"/>
      <c r="M3469" s="85">
        <v>735</v>
      </c>
      <c r="N3469" s="85">
        <v>3441</v>
      </c>
      <c r="O3469" s="85">
        <v>3447</v>
      </c>
      <c r="P3469" s="85">
        <v>17</v>
      </c>
      <c r="Q3469" s="70"/>
      <c r="R3469" s="85">
        <v>3447</v>
      </c>
      <c r="S3469" s="64">
        <v>735</v>
      </c>
      <c r="T3469" s="64">
        <v>17</v>
      </c>
      <c r="U3469" s="64">
        <v>478</v>
      </c>
      <c r="V3469" s="64">
        <v>3</v>
      </c>
    </row>
    <row r="3470" spans="6:22" x14ac:dyDescent="0.25">
      <c r="F3470" s="60">
        <v>3448</v>
      </c>
      <c r="G3470" s="69">
        <f t="shared" si="289"/>
        <v>46</v>
      </c>
      <c r="H3470" s="69">
        <f t="shared" si="290"/>
        <v>13</v>
      </c>
      <c r="I3470" s="84">
        <f t="shared" si="286"/>
        <v>562</v>
      </c>
      <c r="J3470" s="60">
        <f t="shared" si="287"/>
        <v>4365</v>
      </c>
      <c r="K3470" s="69">
        <f t="shared" si="288"/>
        <v>76</v>
      </c>
      <c r="L3470"/>
      <c r="M3470" s="85">
        <v>736</v>
      </c>
      <c r="N3470" s="85">
        <v>3441</v>
      </c>
      <c r="O3470" s="85">
        <v>3448</v>
      </c>
      <c r="P3470" s="85">
        <v>17</v>
      </c>
      <c r="Q3470" s="70"/>
      <c r="R3470" s="85">
        <v>3448</v>
      </c>
      <c r="S3470" s="64">
        <v>736</v>
      </c>
      <c r="T3470" s="64">
        <v>17</v>
      </c>
      <c r="U3470" s="64">
        <v>478</v>
      </c>
      <c r="V3470" s="64">
        <v>4</v>
      </c>
    </row>
    <row r="3471" spans="6:22" x14ac:dyDescent="0.25">
      <c r="F3471" s="60">
        <v>3449</v>
      </c>
      <c r="G3471" s="69">
        <f t="shared" si="289"/>
        <v>47</v>
      </c>
      <c r="H3471" s="69">
        <f t="shared" si="290"/>
        <v>13</v>
      </c>
      <c r="I3471" s="84">
        <f t="shared" si="286"/>
        <v>570</v>
      </c>
      <c r="J3471" s="60">
        <f t="shared" si="287"/>
        <v>4453</v>
      </c>
      <c r="K3471" s="69">
        <f t="shared" si="288"/>
        <v>77</v>
      </c>
      <c r="L3471"/>
      <c r="M3471" s="85">
        <v>1529</v>
      </c>
      <c r="N3471" s="85">
        <v>3441</v>
      </c>
      <c r="O3471" s="85">
        <v>3449</v>
      </c>
      <c r="P3471" s="85">
        <v>34</v>
      </c>
      <c r="Q3471" s="70"/>
      <c r="R3471" s="85">
        <v>3449</v>
      </c>
      <c r="S3471" s="64">
        <v>1529</v>
      </c>
      <c r="T3471" s="64">
        <v>34</v>
      </c>
      <c r="U3471" s="64">
        <v>478</v>
      </c>
      <c r="V3471" s="64">
        <v>1</v>
      </c>
    </row>
    <row r="3472" spans="6:22" x14ac:dyDescent="0.25">
      <c r="F3472" s="60">
        <v>3450</v>
      </c>
      <c r="G3472" s="69">
        <f t="shared" si="289"/>
        <v>47</v>
      </c>
      <c r="H3472" s="69">
        <f t="shared" si="290"/>
        <v>13</v>
      </c>
      <c r="I3472" s="84">
        <f t="shared" si="286"/>
        <v>570</v>
      </c>
      <c r="J3472" s="60">
        <f t="shared" si="287"/>
        <v>4453</v>
      </c>
      <c r="K3472" s="69">
        <f t="shared" si="288"/>
        <v>77</v>
      </c>
      <c r="L3472"/>
      <c r="M3472" s="85">
        <v>1530</v>
      </c>
      <c r="N3472" s="85">
        <v>3441</v>
      </c>
      <c r="O3472" s="85">
        <v>3450</v>
      </c>
      <c r="P3472" s="85">
        <v>34</v>
      </c>
      <c r="Q3472" s="70"/>
      <c r="R3472" s="85">
        <v>3450</v>
      </c>
      <c r="S3472" s="64">
        <v>1530</v>
      </c>
      <c r="T3472" s="64">
        <v>34</v>
      </c>
      <c r="U3472" s="64">
        <v>478</v>
      </c>
      <c r="V3472" s="64">
        <v>2</v>
      </c>
    </row>
    <row r="3473" spans="6:22" x14ac:dyDescent="0.25">
      <c r="F3473" s="60">
        <v>3451</v>
      </c>
      <c r="G3473" s="69">
        <f t="shared" si="289"/>
        <v>47</v>
      </c>
      <c r="H3473" s="69">
        <f t="shared" si="290"/>
        <v>13</v>
      </c>
      <c r="I3473" s="84">
        <f t="shared" si="286"/>
        <v>570</v>
      </c>
      <c r="J3473" s="60">
        <f t="shared" si="287"/>
        <v>4453</v>
      </c>
      <c r="K3473" s="69">
        <f t="shared" si="288"/>
        <v>77</v>
      </c>
      <c r="L3473"/>
      <c r="M3473" s="85">
        <v>1531</v>
      </c>
      <c r="N3473" s="85">
        <v>3441</v>
      </c>
      <c r="O3473" s="85">
        <v>3451</v>
      </c>
      <c r="P3473" s="85">
        <v>34</v>
      </c>
      <c r="Q3473" s="70"/>
      <c r="R3473" s="85">
        <v>3451</v>
      </c>
      <c r="S3473" s="64">
        <v>1531</v>
      </c>
      <c r="T3473" s="64">
        <v>34</v>
      </c>
      <c r="U3473" s="64">
        <v>478</v>
      </c>
      <c r="V3473" s="64">
        <v>3</v>
      </c>
    </row>
    <row r="3474" spans="6:22" x14ac:dyDescent="0.25">
      <c r="F3474" s="60">
        <v>3452</v>
      </c>
      <c r="G3474" s="69">
        <f t="shared" si="289"/>
        <v>47</v>
      </c>
      <c r="H3474" s="69">
        <f t="shared" si="290"/>
        <v>13</v>
      </c>
      <c r="I3474" s="84">
        <f t="shared" si="286"/>
        <v>570</v>
      </c>
      <c r="J3474" s="60">
        <f t="shared" si="287"/>
        <v>4453</v>
      </c>
      <c r="K3474" s="69">
        <f t="shared" si="288"/>
        <v>77</v>
      </c>
      <c r="L3474"/>
      <c r="M3474" s="85">
        <v>1532</v>
      </c>
      <c r="N3474" s="85">
        <v>3441</v>
      </c>
      <c r="O3474" s="85">
        <v>3452</v>
      </c>
      <c r="P3474" s="85">
        <v>34</v>
      </c>
      <c r="Q3474" s="70"/>
      <c r="R3474" s="85">
        <v>3452</v>
      </c>
      <c r="S3474" s="64">
        <v>1532</v>
      </c>
      <c r="T3474" s="64">
        <v>34</v>
      </c>
      <c r="U3474" s="64">
        <v>478</v>
      </c>
      <c r="V3474" s="64">
        <v>4</v>
      </c>
    </row>
    <row r="3475" spans="6:22" x14ac:dyDescent="0.25">
      <c r="F3475" s="60">
        <v>3453</v>
      </c>
      <c r="G3475" s="69">
        <f t="shared" si="289"/>
        <v>48</v>
      </c>
      <c r="H3475" s="69">
        <f t="shared" si="290"/>
        <v>13</v>
      </c>
      <c r="I3475" s="84">
        <f t="shared" si="286"/>
        <v>578</v>
      </c>
      <c r="J3475" s="60">
        <f t="shared" si="287"/>
        <v>4545</v>
      </c>
      <c r="K3475" s="69">
        <f t="shared" si="288"/>
        <v>77</v>
      </c>
      <c r="L3475"/>
      <c r="M3475" s="85">
        <v>1801</v>
      </c>
      <c r="N3475" s="85">
        <v>3441</v>
      </c>
      <c r="O3475" s="85">
        <v>3453</v>
      </c>
      <c r="P3475" s="85">
        <v>40</v>
      </c>
      <c r="Q3475" s="70"/>
      <c r="R3475" s="85">
        <v>3453</v>
      </c>
      <c r="S3475" s="64">
        <v>1801</v>
      </c>
      <c r="T3475" s="64">
        <v>40</v>
      </c>
      <c r="U3475" s="64">
        <v>478</v>
      </c>
      <c r="V3475" s="64">
        <v>1</v>
      </c>
    </row>
    <row r="3476" spans="6:22" x14ac:dyDescent="0.25">
      <c r="F3476" s="60">
        <v>3454</v>
      </c>
      <c r="G3476" s="69">
        <f t="shared" si="289"/>
        <v>48</v>
      </c>
      <c r="H3476" s="69">
        <f t="shared" si="290"/>
        <v>13</v>
      </c>
      <c r="I3476" s="84">
        <f t="shared" si="286"/>
        <v>578</v>
      </c>
      <c r="J3476" s="60">
        <f t="shared" si="287"/>
        <v>4545</v>
      </c>
      <c r="K3476" s="69">
        <f t="shared" si="288"/>
        <v>77</v>
      </c>
      <c r="L3476"/>
      <c r="M3476" s="85">
        <v>1802</v>
      </c>
      <c r="N3476" s="85">
        <v>3441</v>
      </c>
      <c r="O3476" s="85">
        <v>3454</v>
      </c>
      <c r="P3476" s="85">
        <v>40</v>
      </c>
      <c r="Q3476" s="70"/>
      <c r="R3476" s="85">
        <v>3454</v>
      </c>
      <c r="S3476" s="64">
        <v>1802</v>
      </c>
      <c r="T3476" s="64">
        <v>40</v>
      </c>
      <c r="U3476" s="64">
        <v>478</v>
      </c>
      <c r="V3476" s="64">
        <v>2</v>
      </c>
    </row>
    <row r="3477" spans="6:22" x14ac:dyDescent="0.25">
      <c r="F3477" s="60">
        <v>3455</v>
      </c>
      <c r="G3477" s="69">
        <f t="shared" si="289"/>
        <v>48</v>
      </c>
      <c r="H3477" s="69">
        <f t="shared" si="290"/>
        <v>13</v>
      </c>
      <c r="I3477" s="84">
        <f t="shared" si="286"/>
        <v>578</v>
      </c>
      <c r="J3477" s="60">
        <f t="shared" si="287"/>
        <v>4545</v>
      </c>
      <c r="K3477" s="69">
        <f t="shared" si="288"/>
        <v>77</v>
      </c>
      <c r="L3477"/>
      <c r="M3477" s="85">
        <v>1803</v>
      </c>
      <c r="N3477" s="85">
        <v>3441</v>
      </c>
      <c r="O3477" s="85">
        <v>3455</v>
      </c>
      <c r="P3477" s="85">
        <v>40</v>
      </c>
      <c r="Q3477" s="70"/>
      <c r="R3477" s="85">
        <v>3455</v>
      </c>
      <c r="S3477" s="64">
        <v>1803</v>
      </c>
      <c r="T3477" s="64">
        <v>40</v>
      </c>
      <c r="U3477" s="64">
        <v>478</v>
      </c>
      <c r="V3477" s="64">
        <v>3</v>
      </c>
    </row>
    <row r="3478" spans="6:22" x14ac:dyDescent="0.25">
      <c r="F3478" s="60">
        <v>3456</v>
      </c>
      <c r="G3478" s="69">
        <f t="shared" si="289"/>
        <v>48</v>
      </c>
      <c r="H3478" s="69">
        <f t="shared" si="290"/>
        <v>13</v>
      </c>
      <c r="I3478" s="84">
        <f t="shared" si="286"/>
        <v>578</v>
      </c>
      <c r="J3478" s="60">
        <f t="shared" si="287"/>
        <v>4545</v>
      </c>
      <c r="K3478" s="69">
        <f t="shared" si="288"/>
        <v>77</v>
      </c>
      <c r="L3478"/>
      <c r="M3478" s="85">
        <v>1804</v>
      </c>
      <c r="N3478" s="85">
        <v>3441</v>
      </c>
      <c r="O3478" s="85">
        <v>3456</v>
      </c>
      <c r="P3478" s="85">
        <v>40</v>
      </c>
      <c r="Q3478" s="70"/>
      <c r="R3478" s="85">
        <v>3456</v>
      </c>
      <c r="S3478" s="64">
        <v>1804</v>
      </c>
      <c r="T3478" s="64">
        <v>40</v>
      </c>
      <c r="U3478" s="64">
        <v>478</v>
      </c>
      <c r="V3478" s="64">
        <v>4</v>
      </c>
    </row>
    <row r="3479" spans="6:22" x14ac:dyDescent="0.25">
      <c r="F3479" s="60">
        <v>3457</v>
      </c>
      <c r="G3479" s="69">
        <f t="shared" si="289"/>
        <v>49</v>
      </c>
      <c r="H3479" s="69">
        <f t="shared" si="290"/>
        <v>13</v>
      </c>
      <c r="I3479" s="84">
        <f t="shared" ref="I3479:I3542" si="291">VLOOKUP(G3479,$A$23:$C$90,2,0)+VLOOKUP(H3479,$A$23:$C$90,3,0)</f>
        <v>586</v>
      </c>
      <c r="J3479" s="60">
        <f t="shared" si="287"/>
        <v>4637</v>
      </c>
      <c r="K3479" s="69">
        <f t="shared" si="288"/>
        <v>77</v>
      </c>
      <c r="L3479"/>
      <c r="M3479" s="85">
        <v>2597</v>
      </c>
      <c r="N3479" s="85">
        <v>3441</v>
      </c>
      <c r="O3479" s="85">
        <v>3457</v>
      </c>
      <c r="P3479" s="85">
        <v>58</v>
      </c>
      <c r="Q3479" s="70"/>
      <c r="R3479" s="85">
        <v>3457</v>
      </c>
      <c r="S3479" s="64">
        <v>2597</v>
      </c>
      <c r="T3479" s="64">
        <v>58</v>
      </c>
      <c r="U3479" s="64">
        <v>478</v>
      </c>
      <c r="V3479" s="64">
        <v>1</v>
      </c>
    </row>
    <row r="3480" spans="6:22" x14ac:dyDescent="0.25">
      <c r="F3480" s="60">
        <v>3458</v>
      </c>
      <c r="G3480" s="69">
        <f t="shared" si="289"/>
        <v>49</v>
      </c>
      <c r="H3480" s="69">
        <f t="shared" si="290"/>
        <v>13</v>
      </c>
      <c r="I3480" s="84">
        <f t="shared" si="291"/>
        <v>586</v>
      </c>
      <c r="J3480" s="60">
        <f t="shared" ref="J3480:J3543" si="292">RANK(I3480,$I$23:$I$6550,1)</f>
        <v>4637</v>
      </c>
      <c r="K3480" s="69">
        <f t="shared" ref="K3480:K3543" si="293">LOOKUP(F3480,$X$23:$X$191,$Y$23:$Y$191)</f>
        <v>77</v>
      </c>
      <c r="L3480"/>
      <c r="M3480" s="85">
        <v>2598</v>
      </c>
      <c r="N3480" s="85">
        <v>3441</v>
      </c>
      <c r="O3480" s="85">
        <v>3458</v>
      </c>
      <c r="P3480" s="85">
        <v>58</v>
      </c>
      <c r="Q3480" s="70"/>
      <c r="R3480" s="85">
        <v>3458</v>
      </c>
      <c r="S3480" s="64">
        <v>2598</v>
      </c>
      <c r="T3480" s="64">
        <v>58</v>
      </c>
      <c r="U3480" s="64">
        <v>478</v>
      </c>
      <c r="V3480" s="64">
        <v>2</v>
      </c>
    </row>
    <row r="3481" spans="6:22" x14ac:dyDescent="0.25">
      <c r="F3481" s="60">
        <v>3459</v>
      </c>
      <c r="G3481" s="69">
        <f t="shared" si="289"/>
        <v>49</v>
      </c>
      <c r="H3481" s="69">
        <f t="shared" si="290"/>
        <v>13</v>
      </c>
      <c r="I3481" s="84">
        <f t="shared" si="291"/>
        <v>586</v>
      </c>
      <c r="J3481" s="60">
        <f t="shared" si="292"/>
        <v>4637</v>
      </c>
      <c r="K3481" s="69">
        <f t="shared" si="293"/>
        <v>77</v>
      </c>
      <c r="L3481"/>
      <c r="M3481" s="85">
        <v>2599</v>
      </c>
      <c r="N3481" s="85">
        <v>3441</v>
      </c>
      <c r="O3481" s="85">
        <v>3459</v>
      </c>
      <c r="P3481" s="85">
        <v>58</v>
      </c>
      <c r="Q3481" s="70"/>
      <c r="R3481" s="85">
        <v>3459</v>
      </c>
      <c r="S3481" s="64">
        <v>2599</v>
      </c>
      <c r="T3481" s="64">
        <v>58</v>
      </c>
      <c r="U3481" s="64">
        <v>478</v>
      </c>
      <c r="V3481" s="64">
        <v>3</v>
      </c>
    </row>
    <row r="3482" spans="6:22" x14ac:dyDescent="0.25">
      <c r="F3482" s="60">
        <v>3460</v>
      </c>
      <c r="G3482" s="69">
        <f t="shared" si="289"/>
        <v>49</v>
      </c>
      <c r="H3482" s="69">
        <f t="shared" si="290"/>
        <v>13</v>
      </c>
      <c r="I3482" s="84">
        <f t="shared" si="291"/>
        <v>586</v>
      </c>
      <c r="J3482" s="60">
        <f t="shared" si="292"/>
        <v>4637</v>
      </c>
      <c r="K3482" s="69">
        <f t="shared" si="293"/>
        <v>77</v>
      </c>
      <c r="L3482"/>
      <c r="M3482" s="85">
        <v>2600</v>
      </c>
      <c r="N3482" s="85">
        <v>3441</v>
      </c>
      <c r="O3482" s="85">
        <v>3460</v>
      </c>
      <c r="P3482" s="85">
        <v>58</v>
      </c>
      <c r="Q3482" s="70"/>
      <c r="R3482" s="85">
        <v>3460</v>
      </c>
      <c r="S3482" s="64">
        <v>2600</v>
      </c>
      <c r="T3482" s="64">
        <v>58</v>
      </c>
      <c r="U3482" s="64">
        <v>478</v>
      </c>
      <c r="V3482" s="64">
        <v>4</v>
      </c>
    </row>
    <row r="3483" spans="6:22" x14ac:dyDescent="0.25">
      <c r="F3483" s="60">
        <v>3461</v>
      </c>
      <c r="G3483" s="69">
        <f t="shared" ref="G3483:G3546" si="294">G3479+1</f>
        <v>50</v>
      </c>
      <c r="H3483" s="69">
        <f t="shared" si="290"/>
        <v>13</v>
      </c>
      <c r="I3483" s="84">
        <f t="shared" si="291"/>
        <v>594</v>
      </c>
      <c r="J3483" s="60">
        <f t="shared" si="292"/>
        <v>4729</v>
      </c>
      <c r="K3483" s="69">
        <f t="shared" si="293"/>
        <v>77</v>
      </c>
      <c r="L3483"/>
      <c r="M3483" s="85">
        <v>2869</v>
      </c>
      <c r="N3483" s="85">
        <v>3441</v>
      </c>
      <c r="O3483" s="85">
        <v>3461</v>
      </c>
      <c r="P3483" s="85">
        <v>64</v>
      </c>
      <c r="Q3483" s="70"/>
      <c r="R3483" s="85">
        <v>3461</v>
      </c>
      <c r="S3483" s="64">
        <v>2869</v>
      </c>
      <c r="T3483" s="64">
        <v>64</v>
      </c>
      <c r="U3483" s="64">
        <v>478</v>
      </c>
      <c r="V3483" s="64">
        <v>1</v>
      </c>
    </row>
    <row r="3484" spans="6:22" x14ac:dyDescent="0.25">
      <c r="F3484" s="60">
        <v>3462</v>
      </c>
      <c r="G3484" s="69">
        <f t="shared" si="294"/>
        <v>50</v>
      </c>
      <c r="H3484" s="69">
        <f t="shared" si="290"/>
        <v>13</v>
      </c>
      <c r="I3484" s="84">
        <f t="shared" si="291"/>
        <v>594</v>
      </c>
      <c r="J3484" s="60">
        <f t="shared" si="292"/>
        <v>4729</v>
      </c>
      <c r="K3484" s="69">
        <f t="shared" si="293"/>
        <v>77</v>
      </c>
      <c r="L3484"/>
      <c r="M3484" s="85">
        <v>2870</v>
      </c>
      <c r="N3484" s="85">
        <v>3441</v>
      </c>
      <c r="O3484" s="85">
        <v>3462</v>
      </c>
      <c r="P3484" s="85">
        <v>64</v>
      </c>
      <c r="Q3484" s="70"/>
      <c r="R3484" s="85">
        <v>3462</v>
      </c>
      <c r="S3484" s="64">
        <v>2870</v>
      </c>
      <c r="T3484" s="64">
        <v>64</v>
      </c>
      <c r="U3484" s="64">
        <v>478</v>
      </c>
      <c r="V3484" s="64">
        <v>2</v>
      </c>
    </row>
    <row r="3485" spans="6:22" x14ac:dyDescent="0.25">
      <c r="F3485" s="60">
        <v>3463</v>
      </c>
      <c r="G3485" s="69">
        <f t="shared" si="294"/>
        <v>50</v>
      </c>
      <c r="H3485" s="69">
        <f t="shared" si="290"/>
        <v>13</v>
      </c>
      <c r="I3485" s="84">
        <f t="shared" si="291"/>
        <v>594</v>
      </c>
      <c r="J3485" s="60">
        <f t="shared" si="292"/>
        <v>4729</v>
      </c>
      <c r="K3485" s="69">
        <f t="shared" si="293"/>
        <v>77</v>
      </c>
      <c r="L3485"/>
      <c r="M3485" s="85">
        <v>2871</v>
      </c>
      <c r="N3485" s="85">
        <v>3441</v>
      </c>
      <c r="O3485" s="85">
        <v>3463</v>
      </c>
      <c r="P3485" s="85">
        <v>64</v>
      </c>
      <c r="Q3485" s="70"/>
      <c r="R3485" s="85">
        <v>3463</v>
      </c>
      <c r="S3485" s="64">
        <v>2871</v>
      </c>
      <c r="T3485" s="64">
        <v>64</v>
      </c>
      <c r="U3485" s="64">
        <v>478</v>
      </c>
      <c r="V3485" s="64">
        <v>3</v>
      </c>
    </row>
    <row r="3486" spans="6:22" x14ac:dyDescent="0.25">
      <c r="F3486" s="60">
        <v>3464</v>
      </c>
      <c r="G3486" s="69">
        <f t="shared" si="294"/>
        <v>50</v>
      </c>
      <c r="H3486" s="69">
        <f t="shared" si="290"/>
        <v>13</v>
      </c>
      <c r="I3486" s="84">
        <f t="shared" si="291"/>
        <v>594</v>
      </c>
      <c r="J3486" s="60">
        <f t="shared" si="292"/>
        <v>4729</v>
      </c>
      <c r="K3486" s="69">
        <f t="shared" si="293"/>
        <v>77</v>
      </c>
      <c r="L3486"/>
      <c r="M3486" s="85">
        <v>2872</v>
      </c>
      <c r="N3486" s="85">
        <v>3441</v>
      </c>
      <c r="O3486" s="85">
        <v>3464</v>
      </c>
      <c r="P3486" s="85">
        <v>64</v>
      </c>
      <c r="Q3486" s="70"/>
      <c r="R3486" s="85">
        <v>3464</v>
      </c>
      <c r="S3486" s="64">
        <v>2872</v>
      </c>
      <c r="T3486" s="64">
        <v>64</v>
      </c>
      <c r="U3486" s="64">
        <v>478</v>
      </c>
      <c r="V3486" s="64">
        <v>4</v>
      </c>
    </row>
    <row r="3487" spans="6:22" x14ac:dyDescent="0.25">
      <c r="F3487" s="60">
        <v>3465</v>
      </c>
      <c r="G3487" s="69">
        <f t="shared" si="294"/>
        <v>51</v>
      </c>
      <c r="H3487" s="69">
        <f t="shared" si="290"/>
        <v>13</v>
      </c>
      <c r="I3487" s="84">
        <f t="shared" si="291"/>
        <v>602</v>
      </c>
      <c r="J3487" s="60">
        <f t="shared" si="292"/>
        <v>4825</v>
      </c>
      <c r="K3487" s="69">
        <f t="shared" si="293"/>
        <v>77</v>
      </c>
      <c r="L3487"/>
      <c r="M3487" s="85">
        <v>4209</v>
      </c>
      <c r="N3487" s="85">
        <v>3465</v>
      </c>
      <c r="O3487" s="85">
        <v>3465</v>
      </c>
      <c r="P3487" s="85">
        <v>94</v>
      </c>
      <c r="Q3487" s="70"/>
      <c r="R3487" s="85">
        <v>3465</v>
      </c>
      <c r="S3487" s="64">
        <v>4209</v>
      </c>
      <c r="T3487" s="64">
        <v>93</v>
      </c>
      <c r="U3487" s="64">
        <v>479</v>
      </c>
      <c r="V3487" s="64">
        <v>1</v>
      </c>
    </row>
    <row r="3488" spans="6:22" x14ac:dyDescent="0.25">
      <c r="F3488" s="60">
        <v>3466</v>
      </c>
      <c r="G3488" s="69">
        <f t="shared" si="294"/>
        <v>51</v>
      </c>
      <c r="H3488" s="69">
        <f t="shared" si="290"/>
        <v>13</v>
      </c>
      <c r="I3488" s="84">
        <f t="shared" si="291"/>
        <v>602</v>
      </c>
      <c r="J3488" s="60">
        <f t="shared" si="292"/>
        <v>4825</v>
      </c>
      <c r="K3488" s="69">
        <f t="shared" si="293"/>
        <v>77</v>
      </c>
      <c r="L3488"/>
      <c r="M3488" s="85">
        <v>4210</v>
      </c>
      <c r="N3488" s="85">
        <v>3465</v>
      </c>
      <c r="O3488" s="85">
        <v>3466</v>
      </c>
      <c r="P3488" s="85">
        <v>94</v>
      </c>
      <c r="Q3488" s="70"/>
      <c r="R3488" s="85">
        <v>3466</v>
      </c>
      <c r="S3488" s="64">
        <v>4210</v>
      </c>
      <c r="T3488" s="64">
        <v>93</v>
      </c>
      <c r="U3488" s="64">
        <v>479</v>
      </c>
      <c r="V3488" s="64">
        <v>2</v>
      </c>
    </row>
    <row r="3489" spans="6:22" x14ac:dyDescent="0.25">
      <c r="F3489" s="60">
        <v>3467</v>
      </c>
      <c r="G3489" s="69">
        <f t="shared" si="294"/>
        <v>51</v>
      </c>
      <c r="H3489" s="69">
        <f t="shared" si="290"/>
        <v>13</v>
      </c>
      <c r="I3489" s="84">
        <f t="shared" si="291"/>
        <v>602</v>
      </c>
      <c r="J3489" s="60">
        <f t="shared" si="292"/>
        <v>4825</v>
      </c>
      <c r="K3489" s="69">
        <f t="shared" si="293"/>
        <v>77</v>
      </c>
      <c r="L3489"/>
      <c r="M3489" s="85">
        <v>4211</v>
      </c>
      <c r="N3489" s="85">
        <v>3465</v>
      </c>
      <c r="O3489" s="85">
        <v>3467</v>
      </c>
      <c r="P3489" s="85">
        <v>94</v>
      </c>
      <c r="Q3489" s="70"/>
      <c r="R3489" s="85">
        <v>3467</v>
      </c>
      <c r="S3489" s="64">
        <v>4211</v>
      </c>
      <c r="T3489" s="64">
        <v>93</v>
      </c>
      <c r="U3489" s="64">
        <v>479</v>
      </c>
      <c r="V3489" s="64">
        <v>3</v>
      </c>
    </row>
    <row r="3490" spans="6:22" x14ac:dyDescent="0.25">
      <c r="F3490" s="60">
        <v>3468</v>
      </c>
      <c r="G3490" s="69">
        <f t="shared" si="294"/>
        <v>51</v>
      </c>
      <c r="H3490" s="69">
        <f t="shared" si="290"/>
        <v>13</v>
      </c>
      <c r="I3490" s="84">
        <f t="shared" si="291"/>
        <v>602</v>
      </c>
      <c r="J3490" s="60">
        <f t="shared" si="292"/>
        <v>4825</v>
      </c>
      <c r="K3490" s="69">
        <f t="shared" si="293"/>
        <v>77</v>
      </c>
      <c r="L3490"/>
      <c r="M3490" s="85">
        <v>4212</v>
      </c>
      <c r="N3490" s="85">
        <v>3465</v>
      </c>
      <c r="O3490" s="85">
        <v>3468</v>
      </c>
      <c r="P3490" s="85">
        <v>94</v>
      </c>
      <c r="Q3490" s="70"/>
      <c r="R3490" s="85">
        <v>3468</v>
      </c>
      <c r="S3490" s="64">
        <v>4212</v>
      </c>
      <c r="T3490" s="64">
        <v>93</v>
      </c>
      <c r="U3490" s="64">
        <v>479</v>
      </c>
      <c r="V3490" s="64">
        <v>4</v>
      </c>
    </row>
    <row r="3491" spans="6:22" x14ac:dyDescent="0.25">
      <c r="F3491" s="60">
        <v>3469</v>
      </c>
      <c r="G3491" s="69">
        <f t="shared" si="294"/>
        <v>52</v>
      </c>
      <c r="H3491" s="69">
        <f t="shared" si="290"/>
        <v>13</v>
      </c>
      <c r="I3491" s="84">
        <f t="shared" si="291"/>
        <v>610</v>
      </c>
      <c r="J3491" s="60">
        <f t="shared" si="292"/>
        <v>4921</v>
      </c>
      <c r="K3491" s="69">
        <f t="shared" si="293"/>
        <v>77</v>
      </c>
      <c r="L3491"/>
      <c r="M3491" s="85">
        <v>4481</v>
      </c>
      <c r="N3491" s="85">
        <v>3465</v>
      </c>
      <c r="O3491" s="85">
        <v>3469</v>
      </c>
      <c r="P3491" s="85">
        <v>100</v>
      </c>
      <c r="Q3491" s="70"/>
      <c r="R3491" s="85">
        <v>3469</v>
      </c>
      <c r="S3491" s="64">
        <v>4481</v>
      </c>
      <c r="T3491" s="64">
        <v>99</v>
      </c>
      <c r="U3491" s="64">
        <v>479</v>
      </c>
      <c r="V3491" s="64">
        <v>1</v>
      </c>
    </row>
    <row r="3492" spans="6:22" x14ac:dyDescent="0.25">
      <c r="F3492" s="60">
        <v>3470</v>
      </c>
      <c r="G3492" s="69">
        <f t="shared" si="294"/>
        <v>52</v>
      </c>
      <c r="H3492" s="69">
        <f t="shared" si="290"/>
        <v>13</v>
      </c>
      <c r="I3492" s="84">
        <f t="shared" si="291"/>
        <v>610</v>
      </c>
      <c r="J3492" s="60">
        <f t="shared" si="292"/>
        <v>4921</v>
      </c>
      <c r="K3492" s="69">
        <f t="shared" si="293"/>
        <v>77</v>
      </c>
      <c r="L3492"/>
      <c r="M3492" s="85">
        <v>4482</v>
      </c>
      <c r="N3492" s="85">
        <v>3465</v>
      </c>
      <c r="O3492" s="85">
        <v>3470</v>
      </c>
      <c r="P3492" s="85">
        <v>100</v>
      </c>
      <c r="Q3492" s="70"/>
      <c r="R3492" s="85">
        <v>3470</v>
      </c>
      <c r="S3492" s="64">
        <v>4482</v>
      </c>
      <c r="T3492" s="64">
        <v>99</v>
      </c>
      <c r="U3492" s="64">
        <v>479</v>
      </c>
      <c r="V3492" s="64">
        <v>2</v>
      </c>
    </row>
    <row r="3493" spans="6:22" x14ac:dyDescent="0.25">
      <c r="F3493" s="60">
        <v>3471</v>
      </c>
      <c r="G3493" s="69">
        <f t="shared" si="294"/>
        <v>52</v>
      </c>
      <c r="H3493" s="69">
        <f t="shared" si="290"/>
        <v>13</v>
      </c>
      <c r="I3493" s="84">
        <f t="shared" si="291"/>
        <v>610</v>
      </c>
      <c r="J3493" s="60">
        <f t="shared" si="292"/>
        <v>4921</v>
      </c>
      <c r="K3493" s="69">
        <f t="shared" si="293"/>
        <v>77</v>
      </c>
      <c r="L3493"/>
      <c r="M3493" s="85">
        <v>4483</v>
      </c>
      <c r="N3493" s="85">
        <v>3465</v>
      </c>
      <c r="O3493" s="85">
        <v>3471</v>
      </c>
      <c r="P3493" s="85">
        <v>100</v>
      </c>
      <c r="Q3493" s="70"/>
      <c r="R3493" s="85">
        <v>3471</v>
      </c>
      <c r="S3493" s="64">
        <v>4483</v>
      </c>
      <c r="T3493" s="64">
        <v>99</v>
      </c>
      <c r="U3493" s="64">
        <v>479</v>
      </c>
      <c r="V3493" s="64">
        <v>3</v>
      </c>
    </row>
    <row r="3494" spans="6:22" x14ac:dyDescent="0.25">
      <c r="F3494" s="60">
        <v>3472</v>
      </c>
      <c r="G3494" s="69">
        <f t="shared" si="294"/>
        <v>52</v>
      </c>
      <c r="H3494" s="69">
        <f t="shared" si="290"/>
        <v>13</v>
      </c>
      <c r="I3494" s="84">
        <f t="shared" si="291"/>
        <v>610</v>
      </c>
      <c r="J3494" s="60">
        <f t="shared" si="292"/>
        <v>4921</v>
      </c>
      <c r="K3494" s="69">
        <f t="shared" si="293"/>
        <v>77</v>
      </c>
      <c r="L3494"/>
      <c r="M3494" s="85">
        <v>4484</v>
      </c>
      <c r="N3494" s="85">
        <v>3465</v>
      </c>
      <c r="O3494" s="85">
        <v>3472</v>
      </c>
      <c r="P3494" s="85">
        <v>100</v>
      </c>
      <c r="Q3494" s="70"/>
      <c r="R3494" s="85">
        <v>3472</v>
      </c>
      <c r="S3494" s="64">
        <v>4484</v>
      </c>
      <c r="T3494" s="64">
        <v>99</v>
      </c>
      <c r="U3494" s="64">
        <v>479</v>
      </c>
      <c r="V3494" s="64">
        <v>4</v>
      </c>
    </row>
    <row r="3495" spans="6:22" x14ac:dyDescent="0.25">
      <c r="F3495" s="60">
        <v>3473</v>
      </c>
      <c r="G3495" s="69">
        <f t="shared" si="294"/>
        <v>53</v>
      </c>
      <c r="H3495" s="69">
        <f t="shared" ref="H3495:H3558" si="295">H3223+1</f>
        <v>13</v>
      </c>
      <c r="I3495" s="84">
        <f t="shared" si="291"/>
        <v>618</v>
      </c>
      <c r="J3495" s="60">
        <f t="shared" si="292"/>
        <v>5017</v>
      </c>
      <c r="K3495" s="69">
        <f t="shared" si="293"/>
        <v>77</v>
      </c>
      <c r="L3495"/>
      <c r="M3495" s="85">
        <v>5277</v>
      </c>
      <c r="N3495" s="85">
        <v>3465</v>
      </c>
      <c r="O3495" s="85">
        <v>3473</v>
      </c>
      <c r="P3495" s="85">
        <v>116</v>
      </c>
      <c r="Q3495" s="70"/>
      <c r="R3495" s="85">
        <v>3473</v>
      </c>
      <c r="S3495" s="64">
        <v>5277</v>
      </c>
      <c r="T3495" s="64">
        <v>117</v>
      </c>
      <c r="U3495" s="64">
        <v>479</v>
      </c>
      <c r="V3495" s="64">
        <v>1</v>
      </c>
    </row>
    <row r="3496" spans="6:22" x14ac:dyDescent="0.25">
      <c r="F3496" s="60">
        <v>3474</v>
      </c>
      <c r="G3496" s="69">
        <f t="shared" si="294"/>
        <v>53</v>
      </c>
      <c r="H3496" s="69">
        <f t="shared" si="295"/>
        <v>13</v>
      </c>
      <c r="I3496" s="84">
        <f t="shared" si="291"/>
        <v>618</v>
      </c>
      <c r="J3496" s="60">
        <f t="shared" si="292"/>
        <v>5017</v>
      </c>
      <c r="K3496" s="69">
        <f t="shared" si="293"/>
        <v>77</v>
      </c>
      <c r="L3496"/>
      <c r="M3496" s="85">
        <v>5278</v>
      </c>
      <c r="N3496" s="85">
        <v>3465</v>
      </c>
      <c r="O3496" s="85">
        <v>3474</v>
      </c>
      <c r="P3496" s="85">
        <v>116</v>
      </c>
      <c r="Q3496" s="70"/>
      <c r="R3496" s="85">
        <v>3474</v>
      </c>
      <c r="S3496" s="64">
        <v>5278</v>
      </c>
      <c r="T3496" s="64">
        <v>117</v>
      </c>
      <c r="U3496" s="64">
        <v>479</v>
      </c>
      <c r="V3496" s="64">
        <v>2</v>
      </c>
    </row>
    <row r="3497" spans="6:22" x14ac:dyDescent="0.25">
      <c r="F3497" s="60">
        <v>3475</v>
      </c>
      <c r="G3497" s="69">
        <f t="shared" si="294"/>
        <v>53</v>
      </c>
      <c r="H3497" s="69">
        <f t="shared" si="295"/>
        <v>13</v>
      </c>
      <c r="I3497" s="84">
        <f t="shared" si="291"/>
        <v>618</v>
      </c>
      <c r="J3497" s="60">
        <f t="shared" si="292"/>
        <v>5017</v>
      </c>
      <c r="K3497" s="69">
        <f t="shared" si="293"/>
        <v>77</v>
      </c>
      <c r="L3497"/>
      <c r="M3497" s="85">
        <v>5279</v>
      </c>
      <c r="N3497" s="85">
        <v>3465</v>
      </c>
      <c r="O3497" s="85">
        <v>3475</v>
      </c>
      <c r="P3497" s="85">
        <v>116</v>
      </c>
      <c r="Q3497" s="70"/>
      <c r="R3497" s="85">
        <v>3475</v>
      </c>
      <c r="S3497" s="64">
        <v>5279</v>
      </c>
      <c r="T3497" s="64">
        <v>117</v>
      </c>
      <c r="U3497" s="64">
        <v>479</v>
      </c>
      <c r="V3497" s="64">
        <v>3</v>
      </c>
    </row>
    <row r="3498" spans="6:22" x14ac:dyDescent="0.25">
      <c r="F3498" s="60">
        <v>3476</v>
      </c>
      <c r="G3498" s="69">
        <f t="shared" si="294"/>
        <v>53</v>
      </c>
      <c r="H3498" s="69">
        <f t="shared" si="295"/>
        <v>13</v>
      </c>
      <c r="I3498" s="84">
        <f t="shared" si="291"/>
        <v>618</v>
      </c>
      <c r="J3498" s="60">
        <f t="shared" si="292"/>
        <v>5017</v>
      </c>
      <c r="K3498" s="69">
        <f t="shared" si="293"/>
        <v>77</v>
      </c>
      <c r="L3498"/>
      <c r="M3498" s="85">
        <v>5280</v>
      </c>
      <c r="N3498" s="85">
        <v>3465</v>
      </c>
      <c r="O3498" s="85">
        <v>3476</v>
      </c>
      <c r="P3498" s="85">
        <v>116</v>
      </c>
      <c r="Q3498" s="70"/>
      <c r="R3498" s="85">
        <v>3476</v>
      </c>
      <c r="S3498" s="64">
        <v>5280</v>
      </c>
      <c r="T3498" s="64">
        <v>117</v>
      </c>
      <c r="U3498" s="64">
        <v>479</v>
      </c>
      <c r="V3498" s="64">
        <v>4</v>
      </c>
    </row>
    <row r="3499" spans="6:22" x14ac:dyDescent="0.25">
      <c r="F3499" s="60">
        <v>3477</v>
      </c>
      <c r="G3499" s="69">
        <f t="shared" si="294"/>
        <v>54</v>
      </c>
      <c r="H3499" s="69">
        <f t="shared" si="295"/>
        <v>13</v>
      </c>
      <c r="I3499" s="84">
        <f t="shared" si="291"/>
        <v>626</v>
      </c>
      <c r="J3499" s="60">
        <f t="shared" si="292"/>
        <v>5113</v>
      </c>
      <c r="K3499" s="69">
        <f t="shared" si="293"/>
        <v>77</v>
      </c>
      <c r="L3499"/>
      <c r="M3499" s="85">
        <v>5549</v>
      </c>
      <c r="N3499" s="85">
        <v>3465</v>
      </c>
      <c r="O3499" s="85">
        <v>3477</v>
      </c>
      <c r="P3499" s="85">
        <v>122</v>
      </c>
      <c r="Q3499" s="70"/>
      <c r="R3499" s="85">
        <v>3477</v>
      </c>
      <c r="S3499" s="64">
        <v>5549</v>
      </c>
      <c r="T3499" s="64">
        <v>123</v>
      </c>
      <c r="U3499" s="64">
        <v>479</v>
      </c>
      <c r="V3499" s="64">
        <v>1</v>
      </c>
    </row>
    <row r="3500" spans="6:22" x14ac:dyDescent="0.25">
      <c r="F3500" s="60">
        <v>3478</v>
      </c>
      <c r="G3500" s="69">
        <f t="shared" si="294"/>
        <v>54</v>
      </c>
      <c r="H3500" s="69">
        <f t="shared" si="295"/>
        <v>13</v>
      </c>
      <c r="I3500" s="84">
        <f t="shared" si="291"/>
        <v>626</v>
      </c>
      <c r="J3500" s="60">
        <f t="shared" si="292"/>
        <v>5113</v>
      </c>
      <c r="K3500" s="69">
        <f t="shared" si="293"/>
        <v>77</v>
      </c>
      <c r="L3500"/>
      <c r="M3500" s="85">
        <v>5550</v>
      </c>
      <c r="N3500" s="85">
        <v>3465</v>
      </c>
      <c r="O3500" s="85">
        <v>3478</v>
      </c>
      <c r="P3500" s="85">
        <v>122</v>
      </c>
      <c r="Q3500" s="70"/>
      <c r="R3500" s="85">
        <v>3478</v>
      </c>
      <c r="S3500" s="64">
        <v>5550</v>
      </c>
      <c r="T3500" s="64">
        <v>123</v>
      </c>
      <c r="U3500" s="64">
        <v>479</v>
      </c>
      <c r="V3500" s="64">
        <v>2</v>
      </c>
    </row>
    <row r="3501" spans="6:22" x14ac:dyDescent="0.25">
      <c r="F3501" s="60">
        <v>3479</v>
      </c>
      <c r="G3501" s="69">
        <f t="shared" si="294"/>
        <v>54</v>
      </c>
      <c r="H3501" s="69">
        <f t="shared" si="295"/>
        <v>13</v>
      </c>
      <c r="I3501" s="84">
        <f t="shared" si="291"/>
        <v>626</v>
      </c>
      <c r="J3501" s="60">
        <f t="shared" si="292"/>
        <v>5113</v>
      </c>
      <c r="K3501" s="69">
        <f t="shared" si="293"/>
        <v>77</v>
      </c>
      <c r="L3501"/>
      <c r="M3501" s="85">
        <v>5551</v>
      </c>
      <c r="N3501" s="85">
        <v>3465</v>
      </c>
      <c r="O3501" s="85">
        <v>3479</v>
      </c>
      <c r="P3501" s="85">
        <v>122</v>
      </c>
      <c r="Q3501" s="70"/>
      <c r="R3501" s="85">
        <v>3479</v>
      </c>
      <c r="S3501" s="64">
        <v>5551</v>
      </c>
      <c r="T3501" s="64">
        <v>123</v>
      </c>
      <c r="U3501" s="64">
        <v>479</v>
      </c>
      <c r="V3501" s="64">
        <v>3</v>
      </c>
    </row>
    <row r="3502" spans="6:22" x14ac:dyDescent="0.25">
      <c r="F3502" s="60">
        <v>3480</v>
      </c>
      <c r="G3502" s="69">
        <f t="shared" si="294"/>
        <v>54</v>
      </c>
      <c r="H3502" s="69">
        <f t="shared" si="295"/>
        <v>13</v>
      </c>
      <c r="I3502" s="84">
        <f t="shared" si="291"/>
        <v>626</v>
      </c>
      <c r="J3502" s="60">
        <f t="shared" si="292"/>
        <v>5113</v>
      </c>
      <c r="K3502" s="69">
        <f t="shared" si="293"/>
        <v>77</v>
      </c>
      <c r="L3502"/>
      <c r="M3502" s="85">
        <v>5552</v>
      </c>
      <c r="N3502" s="85">
        <v>3465</v>
      </c>
      <c r="O3502" s="85">
        <v>3480</v>
      </c>
      <c r="P3502" s="85">
        <v>122</v>
      </c>
      <c r="Q3502" s="70"/>
      <c r="R3502" s="85">
        <v>3480</v>
      </c>
      <c r="S3502" s="64">
        <v>5552</v>
      </c>
      <c r="T3502" s="64">
        <v>123</v>
      </c>
      <c r="U3502" s="64">
        <v>479</v>
      </c>
      <c r="V3502" s="64">
        <v>4</v>
      </c>
    </row>
    <row r="3503" spans="6:22" x14ac:dyDescent="0.25">
      <c r="F3503" s="60">
        <v>3481</v>
      </c>
      <c r="G3503" s="69">
        <f t="shared" si="294"/>
        <v>55</v>
      </c>
      <c r="H3503" s="69">
        <f t="shared" si="295"/>
        <v>13</v>
      </c>
      <c r="I3503" s="84">
        <f t="shared" si="291"/>
        <v>634</v>
      </c>
      <c r="J3503" s="60">
        <f t="shared" si="292"/>
        <v>5205</v>
      </c>
      <c r="K3503" s="69">
        <f t="shared" si="293"/>
        <v>77</v>
      </c>
      <c r="L3503"/>
      <c r="M3503" s="85">
        <v>6345</v>
      </c>
      <c r="N3503" s="85">
        <v>3465</v>
      </c>
      <c r="O3503" s="85">
        <v>3481</v>
      </c>
      <c r="P3503" s="85">
        <v>138</v>
      </c>
      <c r="Q3503" s="70"/>
      <c r="R3503" s="85">
        <v>3481</v>
      </c>
      <c r="S3503" s="64">
        <v>6345</v>
      </c>
      <c r="T3503" s="64">
        <v>141</v>
      </c>
      <c r="U3503" s="64">
        <v>479</v>
      </c>
      <c r="V3503" s="64">
        <v>1</v>
      </c>
    </row>
    <row r="3504" spans="6:22" x14ac:dyDescent="0.25">
      <c r="F3504" s="60">
        <v>3482</v>
      </c>
      <c r="G3504" s="69">
        <f t="shared" si="294"/>
        <v>55</v>
      </c>
      <c r="H3504" s="69">
        <f t="shared" si="295"/>
        <v>13</v>
      </c>
      <c r="I3504" s="84">
        <f t="shared" si="291"/>
        <v>634</v>
      </c>
      <c r="J3504" s="60">
        <f t="shared" si="292"/>
        <v>5205</v>
      </c>
      <c r="K3504" s="69">
        <f t="shared" si="293"/>
        <v>77</v>
      </c>
      <c r="L3504"/>
      <c r="M3504" s="85">
        <v>6346</v>
      </c>
      <c r="N3504" s="85">
        <v>3465</v>
      </c>
      <c r="O3504" s="85">
        <v>3482</v>
      </c>
      <c r="P3504" s="85">
        <v>138</v>
      </c>
      <c r="Q3504" s="70"/>
      <c r="R3504" s="85">
        <v>3482</v>
      </c>
      <c r="S3504" s="64">
        <v>6346</v>
      </c>
      <c r="T3504" s="64">
        <v>141</v>
      </c>
      <c r="U3504" s="64">
        <v>479</v>
      </c>
      <c r="V3504" s="64">
        <v>2</v>
      </c>
    </row>
    <row r="3505" spans="6:22" x14ac:dyDescent="0.25">
      <c r="F3505" s="60">
        <v>3483</v>
      </c>
      <c r="G3505" s="69">
        <f t="shared" si="294"/>
        <v>55</v>
      </c>
      <c r="H3505" s="69">
        <f t="shared" si="295"/>
        <v>13</v>
      </c>
      <c r="I3505" s="84">
        <f t="shared" si="291"/>
        <v>634</v>
      </c>
      <c r="J3505" s="60">
        <f t="shared" si="292"/>
        <v>5205</v>
      </c>
      <c r="K3505" s="69">
        <f t="shared" si="293"/>
        <v>77</v>
      </c>
      <c r="L3505"/>
      <c r="M3505" s="85">
        <v>6347</v>
      </c>
      <c r="N3505" s="85">
        <v>3465</v>
      </c>
      <c r="O3505" s="85">
        <v>3483</v>
      </c>
      <c r="P3505" s="85">
        <v>138</v>
      </c>
      <c r="Q3505" s="70"/>
      <c r="R3505" s="85">
        <v>3483</v>
      </c>
      <c r="S3505" s="64">
        <v>6347</v>
      </c>
      <c r="T3505" s="64">
        <v>141</v>
      </c>
      <c r="U3505" s="64">
        <v>479</v>
      </c>
      <c r="V3505" s="64">
        <v>3</v>
      </c>
    </row>
    <row r="3506" spans="6:22" x14ac:dyDescent="0.25">
      <c r="F3506" s="60">
        <v>3484</v>
      </c>
      <c r="G3506" s="69">
        <f t="shared" si="294"/>
        <v>55</v>
      </c>
      <c r="H3506" s="69">
        <f t="shared" si="295"/>
        <v>13</v>
      </c>
      <c r="I3506" s="84">
        <f t="shared" si="291"/>
        <v>634</v>
      </c>
      <c r="J3506" s="60">
        <f t="shared" si="292"/>
        <v>5205</v>
      </c>
      <c r="K3506" s="69">
        <f t="shared" si="293"/>
        <v>77</v>
      </c>
      <c r="L3506"/>
      <c r="M3506" s="85">
        <v>6348</v>
      </c>
      <c r="N3506" s="85">
        <v>3465</v>
      </c>
      <c r="O3506" s="85">
        <v>3484</v>
      </c>
      <c r="P3506" s="85">
        <v>138</v>
      </c>
      <c r="Q3506" s="70"/>
      <c r="R3506" s="85">
        <v>3484</v>
      </c>
      <c r="S3506" s="64">
        <v>6348</v>
      </c>
      <c r="T3506" s="64">
        <v>141</v>
      </c>
      <c r="U3506" s="64">
        <v>479</v>
      </c>
      <c r="V3506" s="64">
        <v>4</v>
      </c>
    </row>
    <row r="3507" spans="6:22" x14ac:dyDescent="0.25">
      <c r="F3507" s="60">
        <v>3485</v>
      </c>
      <c r="G3507" s="69">
        <f t="shared" si="294"/>
        <v>56</v>
      </c>
      <c r="H3507" s="69">
        <f t="shared" si="295"/>
        <v>13</v>
      </c>
      <c r="I3507" s="84">
        <f t="shared" si="291"/>
        <v>642</v>
      </c>
      <c r="J3507" s="60">
        <f t="shared" si="292"/>
        <v>5297</v>
      </c>
      <c r="K3507" s="69">
        <f t="shared" si="293"/>
        <v>77</v>
      </c>
      <c r="L3507"/>
      <c r="M3507" s="85">
        <v>201</v>
      </c>
      <c r="N3507" s="85">
        <v>3485</v>
      </c>
      <c r="O3507" s="85">
        <v>3485</v>
      </c>
      <c r="P3507" s="85">
        <v>5</v>
      </c>
      <c r="Q3507" s="70"/>
      <c r="R3507" s="85">
        <v>3485</v>
      </c>
      <c r="S3507" s="64">
        <v>201</v>
      </c>
      <c r="T3507" s="64">
        <v>5</v>
      </c>
      <c r="U3507" s="64">
        <v>482</v>
      </c>
      <c r="V3507" s="64">
        <v>1</v>
      </c>
    </row>
    <row r="3508" spans="6:22" x14ac:dyDescent="0.25">
      <c r="F3508" s="60">
        <v>3486</v>
      </c>
      <c r="G3508" s="69">
        <f t="shared" si="294"/>
        <v>56</v>
      </c>
      <c r="H3508" s="69">
        <f t="shared" si="295"/>
        <v>13</v>
      </c>
      <c r="I3508" s="84">
        <f t="shared" si="291"/>
        <v>642</v>
      </c>
      <c r="J3508" s="60">
        <f t="shared" si="292"/>
        <v>5297</v>
      </c>
      <c r="K3508" s="69">
        <f t="shared" si="293"/>
        <v>77</v>
      </c>
      <c r="L3508"/>
      <c r="M3508" s="85">
        <v>202</v>
      </c>
      <c r="N3508" s="85">
        <v>3485</v>
      </c>
      <c r="O3508" s="85">
        <v>3486</v>
      </c>
      <c r="P3508" s="85">
        <v>5</v>
      </c>
      <c r="Q3508" s="70"/>
      <c r="R3508" s="85">
        <v>3486</v>
      </c>
      <c r="S3508" s="64">
        <v>202</v>
      </c>
      <c r="T3508" s="64">
        <v>5</v>
      </c>
      <c r="U3508" s="64">
        <v>482</v>
      </c>
      <c r="V3508" s="64">
        <v>2</v>
      </c>
    </row>
    <row r="3509" spans="6:22" x14ac:dyDescent="0.25">
      <c r="F3509" s="60">
        <v>3487</v>
      </c>
      <c r="G3509" s="69">
        <f t="shared" si="294"/>
        <v>56</v>
      </c>
      <c r="H3509" s="69">
        <f t="shared" si="295"/>
        <v>13</v>
      </c>
      <c r="I3509" s="84">
        <f t="shared" si="291"/>
        <v>642</v>
      </c>
      <c r="J3509" s="60">
        <f t="shared" si="292"/>
        <v>5297</v>
      </c>
      <c r="K3509" s="69">
        <f t="shared" si="293"/>
        <v>77</v>
      </c>
      <c r="L3509"/>
      <c r="M3509" s="85">
        <v>203</v>
      </c>
      <c r="N3509" s="85">
        <v>3485</v>
      </c>
      <c r="O3509" s="85">
        <v>3487</v>
      </c>
      <c r="P3509" s="85">
        <v>5</v>
      </c>
      <c r="Q3509" s="70"/>
      <c r="R3509" s="85">
        <v>3487</v>
      </c>
      <c r="S3509" s="64">
        <v>203</v>
      </c>
      <c r="T3509" s="64">
        <v>5</v>
      </c>
      <c r="U3509" s="64">
        <v>482</v>
      </c>
      <c r="V3509" s="64">
        <v>3</v>
      </c>
    </row>
    <row r="3510" spans="6:22" x14ac:dyDescent="0.25">
      <c r="F3510" s="60">
        <v>3488</v>
      </c>
      <c r="G3510" s="69">
        <f t="shared" si="294"/>
        <v>56</v>
      </c>
      <c r="H3510" s="69">
        <f t="shared" si="295"/>
        <v>13</v>
      </c>
      <c r="I3510" s="84">
        <f t="shared" si="291"/>
        <v>642</v>
      </c>
      <c r="J3510" s="60">
        <f t="shared" si="292"/>
        <v>5297</v>
      </c>
      <c r="K3510" s="69">
        <f t="shared" si="293"/>
        <v>77</v>
      </c>
      <c r="L3510"/>
      <c r="M3510" s="85">
        <v>204</v>
      </c>
      <c r="N3510" s="85">
        <v>3485</v>
      </c>
      <c r="O3510" s="85">
        <v>3488</v>
      </c>
      <c r="P3510" s="85">
        <v>5</v>
      </c>
      <c r="Q3510" s="70"/>
      <c r="R3510" s="85">
        <v>3488</v>
      </c>
      <c r="S3510" s="64">
        <v>204</v>
      </c>
      <c r="T3510" s="64">
        <v>5</v>
      </c>
      <c r="U3510" s="64">
        <v>482</v>
      </c>
      <c r="V3510" s="64">
        <v>4</v>
      </c>
    </row>
    <row r="3511" spans="6:22" x14ac:dyDescent="0.25">
      <c r="F3511" s="60">
        <v>3489</v>
      </c>
      <c r="G3511" s="69">
        <f t="shared" si="294"/>
        <v>57</v>
      </c>
      <c r="H3511" s="69">
        <f t="shared" si="295"/>
        <v>13</v>
      </c>
      <c r="I3511" s="84">
        <f t="shared" si="291"/>
        <v>650</v>
      </c>
      <c r="J3511" s="60">
        <f t="shared" si="292"/>
        <v>5381</v>
      </c>
      <c r="K3511" s="69">
        <f t="shared" si="293"/>
        <v>78</v>
      </c>
      <c r="L3511"/>
      <c r="M3511" s="85">
        <v>997</v>
      </c>
      <c r="N3511" s="85">
        <v>3485</v>
      </c>
      <c r="O3511" s="85">
        <v>3489</v>
      </c>
      <c r="P3511" s="85">
        <v>22</v>
      </c>
      <c r="Q3511" s="70"/>
      <c r="R3511" s="85">
        <v>3489</v>
      </c>
      <c r="S3511" s="64">
        <v>997</v>
      </c>
      <c r="T3511" s="64">
        <v>22</v>
      </c>
      <c r="U3511" s="64">
        <v>482</v>
      </c>
      <c r="V3511" s="64">
        <v>1</v>
      </c>
    </row>
    <row r="3512" spans="6:22" x14ac:dyDescent="0.25">
      <c r="F3512" s="60">
        <v>3490</v>
      </c>
      <c r="G3512" s="69">
        <f t="shared" si="294"/>
        <v>57</v>
      </c>
      <c r="H3512" s="69">
        <f t="shared" si="295"/>
        <v>13</v>
      </c>
      <c r="I3512" s="84">
        <f t="shared" si="291"/>
        <v>650</v>
      </c>
      <c r="J3512" s="60">
        <f t="shared" si="292"/>
        <v>5381</v>
      </c>
      <c r="K3512" s="69">
        <f t="shared" si="293"/>
        <v>78</v>
      </c>
      <c r="L3512"/>
      <c r="M3512" s="85">
        <v>998</v>
      </c>
      <c r="N3512" s="85">
        <v>3485</v>
      </c>
      <c r="O3512" s="85">
        <v>3490</v>
      </c>
      <c r="P3512" s="85">
        <v>22</v>
      </c>
      <c r="Q3512" s="70"/>
      <c r="R3512" s="85">
        <v>3490</v>
      </c>
      <c r="S3512" s="64">
        <v>998</v>
      </c>
      <c r="T3512" s="64">
        <v>22</v>
      </c>
      <c r="U3512" s="64">
        <v>482</v>
      </c>
      <c r="V3512" s="64">
        <v>2</v>
      </c>
    </row>
    <row r="3513" spans="6:22" x14ac:dyDescent="0.25">
      <c r="F3513" s="60">
        <v>3491</v>
      </c>
      <c r="G3513" s="69">
        <f t="shared" si="294"/>
        <v>57</v>
      </c>
      <c r="H3513" s="69">
        <f t="shared" si="295"/>
        <v>13</v>
      </c>
      <c r="I3513" s="84">
        <f t="shared" si="291"/>
        <v>650</v>
      </c>
      <c r="J3513" s="60">
        <f t="shared" si="292"/>
        <v>5381</v>
      </c>
      <c r="K3513" s="69">
        <f t="shared" si="293"/>
        <v>78</v>
      </c>
      <c r="L3513"/>
      <c r="M3513" s="85">
        <v>999</v>
      </c>
      <c r="N3513" s="85">
        <v>3485</v>
      </c>
      <c r="O3513" s="85">
        <v>3491</v>
      </c>
      <c r="P3513" s="85">
        <v>22</v>
      </c>
      <c r="Q3513" s="70"/>
      <c r="R3513" s="85">
        <v>3491</v>
      </c>
      <c r="S3513" s="64">
        <v>999</v>
      </c>
      <c r="T3513" s="64">
        <v>22</v>
      </c>
      <c r="U3513" s="64">
        <v>482</v>
      </c>
      <c r="V3513" s="64">
        <v>3</v>
      </c>
    </row>
    <row r="3514" spans="6:22" x14ac:dyDescent="0.25">
      <c r="F3514" s="60">
        <v>3492</v>
      </c>
      <c r="G3514" s="69">
        <f t="shared" si="294"/>
        <v>57</v>
      </c>
      <c r="H3514" s="69">
        <f t="shared" si="295"/>
        <v>13</v>
      </c>
      <c r="I3514" s="84">
        <f t="shared" si="291"/>
        <v>650</v>
      </c>
      <c r="J3514" s="60">
        <f t="shared" si="292"/>
        <v>5381</v>
      </c>
      <c r="K3514" s="69">
        <f t="shared" si="293"/>
        <v>78</v>
      </c>
      <c r="L3514"/>
      <c r="M3514" s="85">
        <v>1000</v>
      </c>
      <c r="N3514" s="85">
        <v>3485</v>
      </c>
      <c r="O3514" s="85">
        <v>3492</v>
      </c>
      <c r="P3514" s="85">
        <v>22</v>
      </c>
      <c r="Q3514" s="70"/>
      <c r="R3514" s="85">
        <v>3492</v>
      </c>
      <c r="S3514" s="64">
        <v>1000</v>
      </c>
      <c r="T3514" s="64">
        <v>22</v>
      </c>
      <c r="U3514" s="64">
        <v>482</v>
      </c>
      <c r="V3514" s="64">
        <v>4</v>
      </c>
    </row>
    <row r="3515" spans="6:22" x14ac:dyDescent="0.25">
      <c r="F3515" s="60">
        <v>3493</v>
      </c>
      <c r="G3515" s="69">
        <f t="shared" si="294"/>
        <v>58</v>
      </c>
      <c r="H3515" s="69">
        <f t="shared" si="295"/>
        <v>13</v>
      </c>
      <c r="I3515" s="84">
        <f t="shared" si="291"/>
        <v>658</v>
      </c>
      <c r="J3515" s="60">
        <f t="shared" si="292"/>
        <v>5465</v>
      </c>
      <c r="K3515" s="69">
        <f t="shared" si="293"/>
        <v>78</v>
      </c>
      <c r="L3515"/>
      <c r="M3515" s="85">
        <v>1269</v>
      </c>
      <c r="N3515" s="85">
        <v>3485</v>
      </c>
      <c r="O3515" s="85">
        <v>3493</v>
      </c>
      <c r="P3515" s="85">
        <v>29</v>
      </c>
      <c r="Q3515" s="70"/>
      <c r="R3515" s="85">
        <v>3493</v>
      </c>
      <c r="S3515" s="64">
        <v>1269</v>
      </c>
      <c r="T3515" s="64">
        <v>28</v>
      </c>
      <c r="U3515" s="64">
        <v>482</v>
      </c>
      <c r="V3515" s="64">
        <v>1</v>
      </c>
    </row>
    <row r="3516" spans="6:22" x14ac:dyDescent="0.25">
      <c r="F3516" s="60">
        <v>3494</v>
      </c>
      <c r="G3516" s="69">
        <f t="shared" si="294"/>
        <v>58</v>
      </c>
      <c r="H3516" s="69">
        <f t="shared" si="295"/>
        <v>13</v>
      </c>
      <c r="I3516" s="84">
        <f t="shared" si="291"/>
        <v>658</v>
      </c>
      <c r="J3516" s="60">
        <f t="shared" si="292"/>
        <v>5465</v>
      </c>
      <c r="K3516" s="69">
        <f t="shared" si="293"/>
        <v>78</v>
      </c>
      <c r="L3516"/>
      <c r="M3516" s="85">
        <v>1270</v>
      </c>
      <c r="N3516" s="85">
        <v>3485</v>
      </c>
      <c r="O3516" s="85">
        <v>3494</v>
      </c>
      <c r="P3516" s="85">
        <v>29</v>
      </c>
      <c r="Q3516" s="70"/>
      <c r="R3516" s="85">
        <v>3494</v>
      </c>
      <c r="S3516" s="64">
        <v>1270</v>
      </c>
      <c r="T3516" s="64">
        <v>28</v>
      </c>
      <c r="U3516" s="64">
        <v>482</v>
      </c>
      <c r="V3516" s="64">
        <v>2</v>
      </c>
    </row>
    <row r="3517" spans="6:22" x14ac:dyDescent="0.25">
      <c r="F3517" s="60">
        <v>3495</v>
      </c>
      <c r="G3517" s="69">
        <f t="shared" si="294"/>
        <v>58</v>
      </c>
      <c r="H3517" s="69">
        <f t="shared" si="295"/>
        <v>13</v>
      </c>
      <c r="I3517" s="84">
        <f t="shared" si="291"/>
        <v>658</v>
      </c>
      <c r="J3517" s="60">
        <f t="shared" si="292"/>
        <v>5465</v>
      </c>
      <c r="K3517" s="69">
        <f t="shared" si="293"/>
        <v>78</v>
      </c>
      <c r="L3517"/>
      <c r="M3517" s="85">
        <v>1271</v>
      </c>
      <c r="N3517" s="85">
        <v>3485</v>
      </c>
      <c r="O3517" s="85">
        <v>3495</v>
      </c>
      <c r="P3517" s="85">
        <v>29</v>
      </c>
      <c r="Q3517" s="70"/>
      <c r="R3517" s="85">
        <v>3495</v>
      </c>
      <c r="S3517" s="64">
        <v>1271</v>
      </c>
      <c r="T3517" s="64">
        <v>28</v>
      </c>
      <c r="U3517" s="64">
        <v>482</v>
      </c>
      <c r="V3517" s="64">
        <v>3</v>
      </c>
    </row>
    <row r="3518" spans="6:22" x14ac:dyDescent="0.25">
      <c r="F3518" s="60">
        <v>3496</v>
      </c>
      <c r="G3518" s="69">
        <f t="shared" si="294"/>
        <v>58</v>
      </c>
      <c r="H3518" s="69">
        <f t="shared" si="295"/>
        <v>13</v>
      </c>
      <c r="I3518" s="84">
        <f t="shared" si="291"/>
        <v>658</v>
      </c>
      <c r="J3518" s="60">
        <f t="shared" si="292"/>
        <v>5465</v>
      </c>
      <c r="K3518" s="69">
        <f t="shared" si="293"/>
        <v>78</v>
      </c>
      <c r="L3518"/>
      <c r="M3518" s="85">
        <v>1272</v>
      </c>
      <c r="N3518" s="85">
        <v>3485</v>
      </c>
      <c r="O3518" s="85">
        <v>3496</v>
      </c>
      <c r="P3518" s="85">
        <v>29</v>
      </c>
      <c r="Q3518" s="70"/>
      <c r="R3518" s="85">
        <v>3496</v>
      </c>
      <c r="S3518" s="64">
        <v>1272</v>
      </c>
      <c r="T3518" s="64">
        <v>28</v>
      </c>
      <c r="U3518" s="64">
        <v>482</v>
      </c>
      <c r="V3518" s="64">
        <v>4</v>
      </c>
    </row>
    <row r="3519" spans="6:22" x14ac:dyDescent="0.25">
      <c r="F3519" s="60">
        <v>3497</v>
      </c>
      <c r="G3519" s="69">
        <f t="shared" si="294"/>
        <v>59</v>
      </c>
      <c r="H3519" s="69">
        <f t="shared" si="295"/>
        <v>13</v>
      </c>
      <c r="I3519" s="84">
        <f t="shared" si="291"/>
        <v>666</v>
      </c>
      <c r="J3519" s="60">
        <f t="shared" si="292"/>
        <v>5549</v>
      </c>
      <c r="K3519" s="69">
        <f t="shared" si="293"/>
        <v>78</v>
      </c>
      <c r="L3519"/>
      <c r="M3519" s="85">
        <v>2065</v>
      </c>
      <c r="N3519" s="85">
        <v>3485</v>
      </c>
      <c r="O3519" s="85">
        <v>3497</v>
      </c>
      <c r="P3519" s="85">
        <v>46</v>
      </c>
      <c r="Q3519" s="70"/>
      <c r="R3519" s="85">
        <v>3497</v>
      </c>
      <c r="S3519" s="64">
        <v>2065</v>
      </c>
      <c r="T3519" s="64">
        <v>46</v>
      </c>
      <c r="U3519" s="64">
        <v>482</v>
      </c>
      <c r="V3519" s="64">
        <v>1</v>
      </c>
    </row>
    <row r="3520" spans="6:22" x14ac:dyDescent="0.25">
      <c r="F3520" s="60">
        <v>3498</v>
      </c>
      <c r="G3520" s="69">
        <f t="shared" si="294"/>
        <v>59</v>
      </c>
      <c r="H3520" s="69">
        <f t="shared" si="295"/>
        <v>13</v>
      </c>
      <c r="I3520" s="84">
        <f t="shared" si="291"/>
        <v>666</v>
      </c>
      <c r="J3520" s="60">
        <f t="shared" si="292"/>
        <v>5549</v>
      </c>
      <c r="K3520" s="69">
        <f t="shared" si="293"/>
        <v>78</v>
      </c>
      <c r="L3520"/>
      <c r="M3520" s="85">
        <v>2066</v>
      </c>
      <c r="N3520" s="85">
        <v>3485</v>
      </c>
      <c r="O3520" s="85">
        <v>3498</v>
      </c>
      <c r="P3520" s="85">
        <v>46</v>
      </c>
      <c r="Q3520" s="70"/>
      <c r="R3520" s="85">
        <v>3498</v>
      </c>
      <c r="S3520" s="64">
        <v>2066</v>
      </c>
      <c r="T3520" s="64">
        <v>46</v>
      </c>
      <c r="U3520" s="64">
        <v>482</v>
      </c>
      <c r="V3520" s="64">
        <v>2</v>
      </c>
    </row>
    <row r="3521" spans="6:22" x14ac:dyDescent="0.25">
      <c r="F3521" s="60">
        <v>3499</v>
      </c>
      <c r="G3521" s="69">
        <f t="shared" si="294"/>
        <v>59</v>
      </c>
      <c r="H3521" s="69">
        <f t="shared" si="295"/>
        <v>13</v>
      </c>
      <c r="I3521" s="84">
        <f t="shared" si="291"/>
        <v>666</v>
      </c>
      <c r="J3521" s="60">
        <f t="shared" si="292"/>
        <v>5549</v>
      </c>
      <c r="K3521" s="69">
        <f t="shared" si="293"/>
        <v>78</v>
      </c>
      <c r="L3521"/>
      <c r="M3521" s="85">
        <v>2067</v>
      </c>
      <c r="N3521" s="85">
        <v>3485</v>
      </c>
      <c r="O3521" s="85">
        <v>3499</v>
      </c>
      <c r="P3521" s="85">
        <v>46</v>
      </c>
      <c r="Q3521" s="70"/>
      <c r="R3521" s="85">
        <v>3499</v>
      </c>
      <c r="S3521" s="64">
        <v>2067</v>
      </c>
      <c r="T3521" s="64">
        <v>46</v>
      </c>
      <c r="U3521" s="64">
        <v>482</v>
      </c>
      <c r="V3521" s="64">
        <v>3</v>
      </c>
    </row>
    <row r="3522" spans="6:22" x14ac:dyDescent="0.25">
      <c r="F3522" s="60">
        <v>3500</v>
      </c>
      <c r="G3522" s="69">
        <f t="shared" si="294"/>
        <v>59</v>
      </c>
      <c r="H3522" s="69">
        <f t="shared" si="295"/>
        <v>13</v>
      </c>
      <c r="I3522" s="84">
        <f t="shared" si="291"/>
        <v>666</v>
      </c>
      <c r="J3522" s="60">
        <f t="shared" si="292"/>
        <v>5549</v>
      </c>
      <c r="K3522" s="69">
        <f t="shared" si="293"/>
        <v>78</v>
      </c>
      <c r="L3522"/>
      <c r="M3522" s="85">
        <v>2068</v>
      </c>
      <c r="N3522" s="85">
        <v>3485</v>
      </c>
      <c r="O3522" s="85">
        <v>3500</v>
      </c>
      <c r="P3522" s="85">
        <v>46</v>
      </c>
      <c r="Q3522" s="70"/>
      <c r="R3522" s="85">
        <v>3500</v>
      </c>
      <c r="S3522" s="64">
        <v>2068</v>
      </c>
      <c r="T3522" s="64">
        <v>46</v>
      </c>
      <c r="U3522" s="64">
        <v>482</v>
      </c>
      <c r="V3522" s="64">
        <v>4</v>
      </c>
    </row>
    <row r="3523" spans="6:22" x14ac:dyDescent="0.25">
      <c r="F3523" s="60">
        <v>3501</v>
      </c>
      <c r="G3523" s="69">
        <f t="shared" si="294"/>
        <v>60</v>
      </c>
      <c r="H3523" s="69">
        <f t="shared" si="295"/>
        <v>13</v>
      </c>
      <c r="I3523" s="84">
        <f t="shared" si="291"/>
        <v>674</v>
      </c>
      <c r="J3523" s="60">
        <f t="shared" si="292"/>
        <v>5625</v>
      </c>
      <c r="K3523" s="69">
        <f t="shared" si="293"/>
        <v>78</v>
      </c>
      <c r="L3523"/>
      <c r="M3523" s="85">
        <v>2337</v>
      </c>
      <c r="N3523" s="85">
        <v>3485</v>
      </c>
      <c r="O3523" s="85">
        <v>3501</v>
      </c>
      <c r="P3523" s="85">
        <v>52</v>
      </c>
      <c r="Q3523" s="70"/>
      <c r="R3523" s="85">
        <v>3501</v>
      </c>
      <c r="S3523" s="64">
        <v>2337</v>
      </c>
      <c r="T3523" s="64">
        <v>52</v>
      </c>
      <c r="U3523" s="64">
        <v>482</v>
      </c>
      <c r="V3523" s="64">
        <v>1</v>
      </c>
    </row>
    <row r="3524" spans="6:22" x14ac:dyDescent="0.25">
      <c r="F3524" s="60">
        <v>3502</v>
      </c>
      <c r="G3524" s="69">
        <f t="shared" si="294"/>
        <v>60</v>
      </c>
      <c r="H3524" s="69">
        <f t="shared" si="295"/>
        <v>13</v>
      </c>
      <c r="I3524" s="84">
        <f t="shared" si="291"/>
        <v>674</v>
      </c>
      <c r="J3524" s="60">
        <f t="shared" si="292"/>
        <v>5625</v>
      </c>
      <c r="K3524" s="69">
        <f t="shared" si="293"/>
        <v>78</v>
      </c>
      <c r="L3524"/>
      <c r="M3524" s="85">
        <v>2338</v>
      </c>
      <c r="N3524" s="85">
        <v>3485</v>
      </c>
      <c r="O3524" s="85">
        <v>3502</v>
      </c>
      <c r="P3524" s="85">
        <v>52</v>
      </c>
      <c r="Q3524" s="70"/>
      <c r="R3524" s="85">
        <v>3502</v>
      </c>
      <c r="S3524" s="64">
        <v>2338</v>
      </c>
      <c r="T3524" s="64">
        <v>52</v>
      </c>
      <c r="U3524" s="64">
        <v>482</v>
      </c>
      <c r="V3524" s="64">
        <v>2</v>
      </c>
    </row>
    <row r="3525" spans="6:22" x14ac:dyDescent="0.25">
      <c r="F3525" s="60">
        <v>3503</v>
      </c>
      <c r="G3525" s="69">
        <f t="shared" si="294"/>
        <v>60</v>
      </c>
      <c r="H3525" s="69">
        <f t="shared" si="295"/>
        <v>13</v>
      </c>
      <c r="I3525" s="84">
        <f t="shared" si="291"/>
        <v>674</v>
      </c>
      <c r="J3525" s="60">
        <f t="shared" si="292"/>
        <v>5625</v>
      </c>
      <c r="K3525" s="69">
        <f t="shared" si="293"/>
        <v>78</v>
      </c>
      <c r="L3525"/>
      <c r="M3525" s="85">
        <v>2339</v>
      </c>
      <c r="N3525" s="85">
        <v>3485</v>
      </c>
      <c r="O3525" s="85">
        <v>3503</v>
      </c>
      <c r="P3525" s="85">
        <v>52</v>
      </c>
      <c r="Q3525" s="70"/>
      <c r="R3525" s="85">
        <v>3503</v>
      </c>
      <c r="S3525" s="64">
        <v>2339</v>
      </c>
      <c r="T3525" s="64">
        <v>52</v>
      </c>
      <c r="U3525" s="64">
        <v>482</v>
      </c>
      <c r="V3525" s="64">
        <v>3</v>
      </c>
    </row>
    <row r="3526" spans="6:22" x14ac:dyDescent="0.25">
      <c r="F3526" s="60">
        <v>3504</v>
      </c>
      <c r="G3526" s="69">
        <f t="shared" si="294"/>
        <v>60</v>
      </c>
      <c r="H3526" s="69">
        <f t="shared" si="295"/>
        <v>13</v>
      </c>
      <c r="I3526" s="84">
        <f t="shared" si="291"/>
        <v>674</v>
      </c>
      <c r="J3526" s="60">
        <f t="shared" si="292"/>
        <v>5625</v>
      </c>
      <c r="K3526" s="69">
        <f t="shared" si="293"/>
        <v>78</v>
      </c>
      <c r="L3526"/>
      <c r="M3526" s="85">
        <v>2340</v>
      </c>
      <c r="N3526" s="85">
        <v>3485</v>
      </c>
      <c r="O3526" s="85">
        <v>3504</v>
      </c>
      <c r="P3526" s="85">
        <v>52</v>
      </c>
      <c r="Q3526" s="70"/>
      <c r="R3526" s="85">
        <v>3504</v>
      </c>
      <c r="S3526" s="64">
        <v>2340</v>
      </c>
      <c r="T3526" s="64">
        <v>52</v>
      </c>
      <c r="U3526" s="64">
        <v>482</v>
      </c>
      <c r="V3526" s="64">
        <v>4</v>
      </c>
    </row>
    <row r="3527" spans="6:22" x14ac:dyDescent="0.25">
      <c r="F3527" s="60">
        <v>3505</v>
      </c>
      <c r="G3527" s="69">
        <f t="shared" si="294"/>
        <v>61</v>
      </c>
      <c r="H3527" s="69">
        <f t="shared" si="295"/>
        <v>13</v>
      </c>
      <c r="I3527" s="84">
        <f t="shared" si="291"/>
        <v>682</v>
      </c>
      <c r="J3527" s="60">
        <f t="shared" si="292"/>
        <v>5701</v>
      </c>
      <c r="K3527" s="69">
        <f t="shared" si="293"/>
        <v>78</v>
      </c>
      <c r="L3527"/>
      <c r="M3527" s="85">
        <v>3133</v>
      </c>
      <c r="N3527" s="85">
        <v>3485</v>
      </c>
      <c r="O3527" s="85">
        <v>3505</v>
      </c>
      <c r="P3527" s="85">
        <v>70</v>
      </c>
      <c r="Q3527" s="70"/>
      <c r="R3527" s="85">
        <v>3505</v>
      </c>
      <c r="S3527" s="64">
        <v>3133</v>
      </c>
      <c r="T3527" s="64">
        <v>70</v>
      </c>
      <c r="U3527" s="64">
        <v>482</v>
      </c>
      <c r="V3527" s="64">
        <v>1</v>
      </c>
    </row>
    <row r="3528" spans="6:22" x14ac:dyDescent="0.25">
      <c r="F3528" s="60">
        <v>3506</v>
      </c>
      <c r="G3528" s="69">
        <f t="shared" si="294"/>
        <v>61</v>
      </c>
      <c r="H3528" s="69">
        <f t="shared" si="295"/>
        <v>13</v>
      </c>
      <c r="I3528" s="84">
        <f t="shared" si="291"/>
        <v>682</v>
      </c>
      <c r="J3528" s="60">
        <f t="shared" si="292"/>
        <v>5701</v>
      </c>
      <c r="K3528" s="69">
        <f t="shared" si="293"/>
        <v>78</v>
      </c>
      <c r="L3528"/>
      <c r="M3528" s="85">
        <v>3134</v>
      </c>
      <c r="N3528" s="85">
        <v>3485</v>
      </c>
      <c r="O3528" s="85">
        <v>3506</v>
      </c>
      <c r="P3528" s="85">
        <v>70</v>
      </c>
      <c r="Q3528" s="70"/>
      <c r="R3528" s="85">
        <v>3506</v>
      </c>
      <c r="S3528" s="64">
        <v>3134</v>
      </c>
      <c r="T3528" s="64">
        <v>70</v>
      </c>
      <c r="U3528" s="64">
        <v>482</v>
      </c>
      <c r="V3528" s="64">
        <v>2</v>
      </c>
    </row>
    <row r="3529" spans="6:22" x14ac:dyDescent="0.25">
      <c r="F3529" s="60">
        <v>3507</v>
      </c>
      <c r="G3529" s="69">
        <f t="shared" si="294"/>
        <v>61</v>
      </c>
      <c r="H3529" s="69">
        <f t="shared" si="295"/>
        <v>13</v>
      </c>
      <c r="I3529" s="84">
        <f t="shared" si="291"/>
        <v>682</v>
      </c>
      <c r="J3529" s="60">
        <f t="shared" si="292"/>
        <v>5701</v>
      </c>
      <c r="K3529" s="69">
        <f t="shared" si="293"/>
        <v>78</v>
      </c>
      <c r="L3529"/>
      <c r="M3529" s="85">
        <v>3135</v>
      </c>
      <c r="N3529" s="85">
        <v>3485</v>
      </c>
      <c r="O3529" s="85">
        <v>3507</v>
      </c>
      <c r="P3529" s="85">
        <v>70</v>
      </c>
      <c r="Q3529" s="70"/>
      <c r="R3529" s="85">
        <v>3507</v>
      </c>
      <c r="S3529" s="64">
        <v>3135</v>
      </c>
      <c r="T3529" s="64">
        <v>70</v>
      </c>
      <c r="U3529" s="64">
        <v>482</v>
      </c>
      <c r="V3529" s="64">
        <v>3</v>
      </c>
    </row>
    <row r="3530" spans="6:22" x14ac:dyDescent="0.25">
      <c r="F3530" s="60">
        <v>3508</v>
      </c>
      <c r="G3530" s="69">
        <f t="shared" si="294"/>
        <v>61</v>
      </c>
      <c r="H3530" s="69">
        <f t="shared" si="295"/>
        <v>13</v>
      </c>
      <c r="I3530" s="84">
        <f t="shared" si="291"/>
        <v>682</v>
      </c>
      <c r="J3530" s="60">
        <f t="shared" si="292"/>
        <v>5701</v>
      </c>
      <c r="K3530" s="69">
        <f t="shared" si="293"/>
        <v>78</v>
      </c>
      <c r="L3530"/>
      <c r="M3530" s="85">
        <v>3136</v>
      </c>
      <c r="N3530" s="85">
        <v>3485</v>
      </c>
      <c r="O3530" s="85">
        <v>3508</v>
      </c>
      <c r="P3530" s="85">
        <v>70</v>
      </c>
      <c r="Q3530" s="70"/>
      <c r="R3530" s="85">
        <v>3508</v>
      </c>
      <c r="S3530" s="64">
        <v>3136</v>
      </c>
      <c r="T3530" s="64">
        <v>70</v>
      </c>
      <c r="U3530" s="64">
        <v>482</v>
      </c>
      <c r="V3530" s="64">
        <v>4</v>
      </c>
    </row>
    <row r="3531" spans="6:22" x14ac:dyDescent="0.25">
      <c r="F3531" s="60">
        <v>3509</v>
      </c>
      <c r="G3531" s="69">
        <f t="shared" si="294"/>
        <v>62</v>
      </c>
      <c r="H3531" s="69">
        <f t="shared" si="295"/>
        <v>13</v>
      </c>
      <c r="I3531" s="84">
        <f t="shared" si="291"/>
        <v>690</v>
      </c>
      <c r="J3531" s="60">
        <f t="shared" si="292"/>
        <v>5769</v>
      </c>
      <c r="K3531" s="69">
        <f t="shared" si="293"/>
        <v>78</v>
      </c>
      <c r="L3531"/>
      <c r="M3531" s="85">
        <v>3405</v>
      </c>
      <c r="N3531" s="85">
        <v>3485</v>
      </c>
      <c r="O3531" s="85">
        <v>3509</v>
      </c>
      <c r="P3531" s="85">
        <v>76</v>
      </c>
      <c r="Q3531" s="70"/>
      <c r="R3531" s="85">
        <v>3509</v>
      </c>
      <c r="S3531" s="64">
        <v>3405</v>
      </c>
      <c r="T3531" s="64">
        <v>76</v>
      </c>
      <c r="U3531" s="64">
        <v>482</v>
      </c>
      <c r="V3531" s="64">
        <v>1</v>
      </c>
    </row>
    <row r="3532" spans="6:22" x14ac:dyDescent="0.25">
      <c r="F3532" s="60">
        <v>3510</v>
      </c>
      <c r="G3532" s="69">
        <f t="shared" si="294"/>
        <v>62</v>
      </c>
      <c r="H3532" s="69">
        <f t="shared" si="295"/>
        <v>13</v>
      </c>
      <c r="I3532" s="84">
        <f t="shared" si="291"/>
        <v>690</v>
      </c>
      <c r="J3532" s="60">
        <f t="shared" si="292"/>
        <v>5769</v>
      </c>
      <c r="K3532" s="69">
        <f t="shared" si="293"/>
        <v>78</v>
      </c>
      <c r="L3532"/>
      <c r="M3532" s="85">
        <v>3406</v>
      </c>
      <c r="N3532" s="85">
        <v>3485</v>
      </c>
      <c r="O3532" s="85">
        <v>3510</v>
      </c>
      <c r="P3532" s="85">
        <v>76</v>
      </c>
      <c r="Q3532" s="70"/>
      <c r="R3532" s="85">
        <v>3510</v>
      </c>
      <c r="S3532" s="64">
        <v>3406</v>
      </c>
      <c r="T3532" s="64">
        <v>76</v>
      </c>
      <c r="U3532" s="64">
        <v>482</v>
      </c>
      <c r="V3532" s="64">
        <v>2</v>
      </c>
    </row>
    <row r="3533" spans="6:22" x14ac:dyDescent="0.25">
      <c r="F3533" s="60">
        <v>3511</v>
      </c>
      <c r="G3533" s="69">
        <f t="shared" si="294"/>
        <v>62</v>
      </c>
      <c r="H3533" s="69">
        <f t="shared" si="295"/>
        <v>13</v>
      </c>
      <c r="I3533" s="84">
        <f t="shared" si="291"/>
        <v>690</v>
      </c>
      <c r="J3533" s="60">
        <f t="shared" si="292"/>
        <v>5769</v>
      </c>
      <c r="K3533" s="69">
        <f t="shared" si="293"/>
        <v>78</v>
      </c>
      <c r="L3533"/>
      <c r="M3533" s="85">
        <v>3407</v>
      </c>
      <c r="N3533" s="85">
        <v>3485</v>
      </c>
      <c r="O3533" s="85">
        <v>3511</v>
      </c>
      <c r="P3533" s="85">
        <v>76</v>
      </c>
      <c r="Q3533" s="70"/>
      <c r="R3533" s="85">
        <v>3511</v>
      </c>
      <c r="S3533" s="64">
        <v>3407</v>
      </c>
      <c r="T3533" s="64">
        <v>76</v>
      </c>
      <c r="U3533" s="64">
        <v>482</v>
      </c>
      <c r="V3533" s="64">
        <v>3</v>
      </c>
    </row>
    <row r="3534" spans="6:22" x14ac:dyDescent="0.25">
      <c r="F3534" s="60">
        <v>3512</v>
      </c>
      <c r="G3534" s="69">
        <f t="shared" si="294"/>
        <v>62</v>
      </c>
      <c r="H3534" s="69">
        <f t="shared" si="295"/>
        <v>13</v>
      </c>
      <c r="I3534" s="84">
        <f t="shared" si="291"/>
        <v>690</v>
      </c>
      <c r="J3534" s="60">
        <f t="shared" si="292"/>
        <v>5769</v>
      </c>
      <c r="K3534" s="69">
        <f t="shared" si="293"/>
        <v>78</v>
      </c>
      <c r="L3534"/>
      <c r="M3534" s="85">
        <v>3408</v>
      </c>
      <c r="N3534" s="85">
        <v>3485</v>
      </c>
      <c r="O3534" s="85">
        <v>3512</v>
      </c>
      <c r="P3534" s="85">
        <v>76</v>
      </c>
      <c r="Q3534" s="70"/>
      <c r="R3534" s="85">
        <v>3512</v>
      </c>
      <c r="S3534" s="64">
        <v>3408</v>
      </c>
      <c r="T3534" s="64">
        <v>76</v>
      </c>
      <c r="U3534" s="64">
        <v>482</v>
      </c>
      <c r="V3534" s="64">
        <v>4</v>
      </c>
    </row>
    <row r="3535" spans="6:22" x14ac:dyDescent="0.25">
      <c r="F3535" s="60">
        <v>3513</v>
      </c>
      <c r="G3535" s="69">
        <f t="shared" si="294"/>
        <v>63</v>
      </c>
      <c r="H3535" s="69">
        <f t="shared" si="295"/>
        <v>13</v>
      </c>
      <c r="I3535" s="84">
        <f t="shared" si="291"/>
        <v>698</v>
      </c>
      <c r="J3535" s="60">
        <f t="shared" si="292"/>
        <v>5837</v>
      </c>
      <c r="K3535" s="69">
        <f t="shared" si="293"/>
        <v>78</v>
      </c>
      <c r="L3535"/>
      <c r="M3535" s="85">
        <v>4745</v>
      </c>
      <c r="N3535" s="85">
        <v>3513</v>
      </c>
      <c r="O3535" s="85">
        <v>3513</v>
      </c>
      <c r="P3535" s="85">
        <v>105</v>
      </c>
      <c r="Q3535" s="70"/>
      <c r="R3535" s="85">
        <v>3513</v>
      </c>
      <c r="S3535" s="64">
        <v>4745</v>
      </c>
      <c r="T3535" s="64">
        <v>105</v>
      </c>
      <c r="U3535" s="64">
        <v>483</v>
      </c>
      <c r="V3535" s="64">
        <v>1</v>
      </c>
    </row>
    <row r="3536" spans="6:22" x14ac:dyDescent="0.25">
      <c r="F3536" s="60">
        <v>3514</v>
      </c>
      <c r="G3536" s="69">
        <f t="shared" si="294"/>
        <v>63</v>
      </c>
      <c r="H3536" s="69">
        <f t="shared" si="295"/>
        <v>13</v>
      </c>
      <c r="I3536" s="84">
        <f t="shared" si="291"/>
        <v>698</v>
      </c>
      <c r="J3536" s="60">
        <f t="shared" si="292"/>
        <v>5837</v>
      </c>
      <c r="K3536" s="69">
        <f t="shared" si="293"/>
        <v>78</v>
      </c>
      <c r="L3536"/>
      <c r="M3536" s="85">
        <v>4746</v>
      </c>
      <c r="N3536" s="85">
        <v>3513</v>
      </c>
      <c r="O3536" s="85">
        <v>3514</v>
      </c>
      <c r="P3536" s="85">
        <v>105</v>
      </c>
      <c r="Q3536" s="70"/>
      <c r="R3536" s="85">
        <v>3514</v>
      </c>
      <c r="S3536" s="64">
        <v>4746</v>
      </c>
      <c r="T3536" s="64">
        <v>105</v>
      </c>
      <c r="U3536" s="64">
        <v>483</v>
      </c>
      <c r="V3536" s="64">
        <v>2</v>
      </c>
    </row>
    <row r="3537" spans="6:22" x14ac:dyDescent="0.25">
      <c r="F3537" s="60">
        <v>3515</v>
      </c>
      <c r="G3537" s="69">
        <f t="shared" si="294"/>
        <v>63</v>
      </c>
      <c r="H3537" s="69">
        <f t="shared" si="295"/>
        <v>13</v>
      </c>
      <c r="I3537" s="84">
        <f t="shared" si="291"/>
        <v>698</v>
      </c>
      <c r="J3537" s="60">
        <f t="shared" si="292"/>
        <v>5837</v>
      </c>
      <c r="K3537" s="69">
        <f t="shared" si="293"/>
        <v>78</v>
      </c>
      <c r="L3537"/>
      <c r="M3537" s="85">
        <v>4747</v>
      </c>
      <c r="N3537" s="85">
        <v>3513</v>
      </c>
      <c r="O3537" s="85">
        <v>3515</v>
      </c>
      <c r="P3537" s="85">
        <v>105</v>
      </c>
      <c r="Q3537" s="70"/>
      <c r="R3537" s="85">
        <v>3515</v>
      </c>
      <c r="S3537" s="64">
        <v>4747</v>
      </c>
      <c r="T3537" s="64">
        <v>105</v>
      </c>
      <c r="U3537" s="64">
        <v>483</v>
      </c>
      <c r="V3537" s="64">
        <v>3</v>
      </c>
    </row>
    <row r="3538" spans="6:22" x14ac:dyDescent="0.25">
      <c r="F3538" s="60">
        <v>3516</v>
      </c>
      <c r="G3538" s="69">
        <f t="shared" si="294"/>
        <v>63</v>
      </c>
      <c r="H3538" s="69">
        <f t="shared" si="295"/>
        <v>13</v>
      </c>
      <c r="I3538" s="84">
        <f t="shared" si="291"/>
        <v>698</v>
      </c>
      <c r="J3538" s="60">
        <f t="shared" si="292"/>
        <v>5837</v>
      </c>
      <c r="K3538" s="69">
        <f t="shared" si="293"/>
        <v>78</v>
      </c>
      <c r="L3538"/>
      <c r="M3538" s="85">
        <v>4748</v>
      </c>
      <c r="N3538" s="85">
        <v>3513</v>
      </c>
      <c r="O3538" s="85">
        <v>3516</v>
      </c>
      <c r="P3538" s="85">
        <v>105</v>
      </c>
      <c r="Q3538" s="70"/>
      <c r="R3538" s="85">
        <v>3516</v>
      </c>
      <c r="S3538" s="64">
        <v>4748</v>
      </c>
      <c r="T3538" s="64">
        <v>105</v>
      </c>
      <c r="U3538" s="64">
        <v>483</v>
      </c>
      <c r="V3538" s="64">
        <v>4</v>
      </c>
    </row>
    <row r="3539" spans="6:22" x14ac:dyDescent="0.25">
      <c r="F3539" s="60">
        <v>3517</v>
      </c>
      <c r="G3539" s="69">
        <f t="shared" si="294"/>
        <v>64</v>
      </c>
      <c r="H3539" s="69">
        <f t="shared" si="295"/>
        <v>13</v>
      </c>
      <c r="I3539" s="84">
        <f t="shared" si="291"/>
        <v>706</v>
      </c>
      <c r="J3539" s="60">
        <f t="shared" si="292"/>
        <v>5905</v>
      </c>
      <c r="K3539" s="69">
        <f t="shared" si="293"/>
        <v>78</v>
      </c>
      <c r="L3539"/>
      <c r="M3539" s="85">
        <v>5017</v>
      </c>
      <c r="N3539" s="85">
        <v>3513</v>
      </c>
      <c r="O3539" s="85">
        <v>3517</v>
      </c>
      <c r="P3539" s="85">
        <v>111</v>
      </c>
      <c r="Q3539" s="70"/>
      <c r="R3539" s="85">
        <v>3517</v>
      </c>
      <c r="S3539" s="64">
        <v>5017</v>
      </c>
      <c r="T3539" s="64">
        <v>111</v>
      </c>
      <c r="U3539" s="64">
        <v>483</v>
      </c>
      <c r="V3539" s="64">
        <v>1</v>
      </c>
    </row>
    <row r="3540" spans="6:22" x14ac:dyDescent="0.25">
      <c r="F3540" s="60">
        <v>3518</v>
      </c>
      <c r="G3540" s="69">
        <f t="shared" si="294"/>
        <v>64</v>
      </c>
      <c r="H3540" s="69">
        <f t="shared" si="295"/>
        <v>13</v>
      </c>
      <c r="I3540" s="84">
        <f t="shared" si="291"/>
        <v>706</v>
      </c>
      <c r="J3540" s="60">
        <f t="shared" si="292"/>
        <v>5905</v>
      </c>
      <c r="K3540" s="69">
        <f t="shared" si="293"/>
        <v>78</v>
      </c>
      <c r="L3540"/>
      <c r="M3540" s="85">
        <v>5018</v>
      </c>
      <c r="N3540" s="85">
        <v>3513</v>
      </c>
      <c r="O3540" s="85">
        <v>3518</v>
      </c>
      <c r="P3540" s="85">
        <v>111</v>
      </c>
      <c r="Q3540" s="70"/>
      <c r="R3540" s="85">
        <v>3518</v>
      </c>
      <c r="S3540" s="64">
        <v>5018</v>
      </c>
      <c r="T3540" s="64">
        <v>111</v>
      </c>
      <c r="U3540" s="64">
        <v>483</v>
      </c>
      <c r="V3540" s="64">
        <v>2</v>
      </c>
    </row>
    <row r="3541" spans="6:22" x14ac:dyDescent="0.25">
      <c r="F3541" s="60">
        <v>3519</v>
      </c>
      <c r="G3541" s="69">
        <f t="shared" si="294"/>
        <v>64</v>
      </c>
      <c r="H3541" s="69">
        <f t="shared" si="295"/>
        <v>13</v>
      </c>
      <c r="I3541" s="84">
        <f t="shared" si="291"/>
        <v>706</v>
      </c>
      <c r="J3541" s="60">
        <f t="shared" si="292"/>
        <v>5905</v>
      </c>
      <c r="K3541" s="69">
        <f t="shared" si="293"/>
        <v>78</v>
      </c>
      <c r="L3541"/>
      <c r="M3541" s="85">
        <v>5019</v>
      </c>
      <c r="N3541" s="85">
        <v>3513</v>
      </c>
      <c r="O3541" s="85">
        <v>3519</v>
      </c>
      <c r="P3541" s="85">
        <v>111</v>
      </c>
      <c r="Q3541" s="70"/>
      <c r="R3541" s="85">
        <v>3519</v>
      </c>
      <c r="S3541" s="64">
        <v>5019</v>
      </c>
      <c r="T3541" s="64">
        <v>111</v>
      </c>
      <c r="U3541" s="64">
        <v>483</v>
      </c>
      <c r="V3541" s="64">
        <v>3</v>
      </c>
    </row>
    <row r="3542" spans="6:22" x14ac:dyDescent="0.25">
      <c r="F3542" s="60">
        <v>3520</v>
      </c>
      <c r="G3542" s="69">
        <f t="shared" si="294"/>
        <v>64</v>
      </c>
      <c r="H3542" s="69">
        <f t="shared" si="295"/>
        <v>13</v>
      </c>
      <c r="I3542" s="84">
        <f t="shared" si="291"/>
        <v>706</v>
      </c>
      <c r="J3542" s="60">
        <f t="shared" si="292"/>
        <v>5905</v>
      </c>
      <c r="K3542" s="69">
        <f t="shared" si="293"/>
        <v>78</v>
      </c>
      <c r="L3542"/>
      <c r="M3542" s="85">
        <v>5020</v>
      </c>
      <c r="N3542" s="85">
        <v>3513</v>
      </c>
      <c r="O3542" s="85">
        <v>3520</v>
      </c>
      <c r="P3542" s="85">
        <v>111</v>
      </c>
      <c r="Q3542" s="70"/>
      <c r="R3542" s="85">
        <v>3520</v>
      </c>
      <c r="S3542" s="64">
        <v>5020</v>
      </c>
      <c r="T3542" s="64">
        <v>111</v>
      </c>
      <c r="U3542" s="64">
        <v>483</v>
      </c>
      <c r="V3542" s="64">
        <v>4</v>
      </c>
    </row>
    <row r="3543" spans="6:22" x14ac:dyDescent="0.25">
      <c r="F3543" s="60">
        <v>3521</v>
      </c>
      <c r="G3543" s="69">
        <f t="shared" si="294"/>
        <v>65</v>
      </c>
      <c r="H3543" s="69">
        <f t="shared" si="295"/>
        <v>13</v>
      </c>
      <c r="I3543" s="84">
        <f t="shared" ref="I3543:I3606" si="296">VLOOKUP(G3543,$A$23:$C$90,2,0)+VLOOKUP(H3543,$A$23:$C$90,3,0)</f>
        <v>714</v>
      </c>
      <c r="J3543" s="60">
        <f t="shared" si="292"/>
        <v>5965</v>
      </c>
      <c r="K3543" s="69">
        <f t="shared" si="293"/>
        <v>78</v>
      </c>
      <c r="L3543"/>
      <c r="M3543" s="85">
        <v>5813</v>
      </c>
      <c r="N3543" s="85">
        <v>3513</v>
      </c>
      <c r="O3543" s="85">
        <v>3521</v>
      </c>
      <c r="P3543" s="85">
        <v>127</v>
      </c>
      <c r="Q3543" s="70"/>
      <c r="R3543" s="85">
        <v>3521</v>
      </c>
      <c r="S3543" s="64">
        <v>5813</v>
      </c>
      <c r="T3543" s="64">
        <v>129</v>
      </c>
      <c r="U3543" s="64">
        <v>483</v>
      </c>
      <c r="V3543" s="64">
        <v>1</v>
      </c>
    </row>
    <row r="3544" spans="6:22" x14ac:dyDescent="0.25">
      <c r="F3544" s="60">
        <v>3522</v>
      </c>
      <c r="G3544" s="69">
        <f t="shared" si="294"/>
        <v>65</v>
      </c>
      <c r="H3544" s="69">
        <f t="shared" si="295"/>
        <v>13</v>
      </c>
      <c r="I3544" s="84">
        <f t="shared" si="296"/>
        <v>714</v>
      </c>
      <c r="J3544" s="60">
        <f t="shared" ref="J3544:J3607" si="297">RANK(I3544,$I$23:$I$6550,1)</f>
        <v>5965</v>
      </c>
      <c r="K3544" s="69">
        <f t="shared" ref="K3544:K3607" si="298">LOOKUP(F3544,$X$23:$X$191,$Y$23:$Y$191)</f>
        <v>78</v>
      </c>
      <c r="L3544"/>
      <c r="M3544" s="85">
        <v>5814</v>
      </c>
      <c r="N3544" s="85">
        <v>3513</v>
      </c>
      <c r="O3544" s="85">
        <v>3522</v>
      </c>
      <c r="P3544" s="85">
        <v>127</v>
      </c>
      <c r="Q3544" s="70"/>
      <c r="R3544" s="85">
        <v>3522</v>
      </c>
      <c r="S3544" s="64">
        <v>5814</v>
      </c>
      <c r="T3544" s="64">
        <v>129</v>
      </c>
      <c r="U3544" s="64">
        <v>483</v>
      </c>
      <c r="V3544" s="64">
        <v>2</v>
      </c>
    </row>
    <row r="3545" spans="6:22" x14ac:dyDescent="0.25">
      <c r="F3545" s="60">
        <v>3523</v>
      </c>
      <c r="G3545" s="69">
        <f t="shared" si="294"/>
        <v>65</v>
      </c>
      <c r="H3545" s="69">
        <f t="shared" si="295"/>
        <v>13</v>
      </c>
      <c r="I3545" s="84">
        <f t="shared" si="296"/>
        <v>714</v>
      </c>
      <c r="J3545" s="60">
        <f t="shared" si="297"/>
        <v>5965</v>
      </c>
      <c r="K3545" s="69">
        <f t="shared" si="298"/>
        <v>78</v>
      </c>
      <c r="L3545"/>
      <c r="M3545" s="85">
        <v>5815</v>
      </c>
      <c r="N3545" s="85">
        <v>3513</v>
      </c>
      <c r="O3545" s="85">
        <v>3523</v>
      </c>
      <c r="P3545" s="85">
        <v>127</v>
      </c>
      <c r="Q3545" s="70"/>
      <c r="R3545" s="85">
        <v>3523</v>
      </c>
      <c r="S3545" s="64">
        <v>5815</v>
      </c>
      <c r="T3545" s="64">
        <v>129</v>
      </c>
      <c r="U3545" s="64">
        <v>483</v>
      </c>
      <c r="V3545" s="64">
        <v>3</v>
      </c>
    </row>
    <row r="3546" spans="6:22" x14ac:dyDescent="0.25">
      <c r="F3546" s="60">
        <v>3524</v>
      </c>
      <c r="G3546" s="69">
        <f t="shared" si="294"/>
        <v>65</v>
      </c>
      <c r="H3546" s="69">
        <f t="shared" si="295"/>
        <v>13</v>
      </c>
      <c r="I3546" s="84">
        <f t="shared" si="296"/>
        <v>714</v>
      </c>
      <c r="J3546" s="60">
        <f t="shared" si="297"/>
        <v>5965</v>
      </c>
      <c r="K3546" s="69">
        <f t="shared" si="298"/>
        <v>78</v>
      </c>
      <c r="L3546"/>
      <c r="M3546" s="85">
        <v>5816</v>
      </c>
      <c r="N3546" s="85">
        <v>3513</v>
      </c>
      <c r="O3546" s="85">
        <v>3524</v>
      </c>
      <c r="P3546" s="85">
        <v>127</v>
      </c>
      <c r="Q3546" s="70"/>
      <c r="R3546" s="85">
        <v>3524</v>
      </c>
      <c r="S3546" s="64">
        <v>5816</v>
      </c>
      <c r="T3546" s="64">
        <v>129</v>
      </c>
      <c r="U3546" s="64">
        <v>483</v>
      </c>
      <c r="V3546" s="64">
        <v>4</v>
      </c>
    </row>
    <row r="3547" spans="6:22" x14ac:dyDescent="0.25">
      <c r="F3547" s="60">
        <v>3525</v>
      </c>
      <c r="G3547" s="69">
        <f t="shared" ref="G3547:G3558" si="299">G3543+1</f>
        <v>66</v>
      </c>
      <c r="H3547" s="69">
        <f t="shared" si="295"/>
        <v>13</v>
      </c>
      <c r="I3547" s="84">
        <f t="shared" si="296"/>
        <v>722</v>
      </c>
      <c r="J3547" s="60">
        <f t="shared" si="297"/>
        <v>6025</v>
      </c>
      <c r="K3547" s="69">
        <f t="shared" si="298"/>
        <v>78</v>
      </c>
      <c r="L3547"/>
      <c r="M3547" s="85">
        <v>6085</v>
      </c>
      <c r="N3547" s="85">
        <v>3513</v>
      </c>
      <c r="O3547" s="85">
        <v>3525</v>
      </c>
      <c r="P3547" s="85">
        <v>133</v>
      </c>
      <c r="Q3547" s="70"/>
      <c r="R3547" s="85">
        <v>3525</v>
      </c>
      <c r="S3547" s="64">
        <v>6085</v>
      </c>
      <c r="T3547" s="64">
        <v>135</v>
      </c>
      <c r="U3547" s="64">
        <v>483</v>
      </c>
      <c r="V3547" s="64">
        <v>1</v>
      </c>
    </row>
    <row r="3548" spans="6:22" x14ac:dyDescent="0.25">
      <c r="F3548" s="60">
        <v>3526</v>
      </c>
      <c r="G3548" s="69">
        <f t="shared" si="299"/>
        <v>66</v>
      </c>
      <c r="H3548" s="69">
        <f t="shared" si="295"/>
        <v>13</v>
      </c>
      <c r="I3548" s="84">
        <f t="shared" si="296"/>
        <v>722</v>
      </c>
      <c r="J3548" s="60">
        <f t="shared" si="297"/>
        <v>6025</v>
      </c>
      <c r="K3548" s="69">
        <f t="shared" si="298"/>
        <v>78</v>
      </c>
      <c r="L3548"/>
      <c r="M3548" s="85">
        <v>6086</v>
      </c>
      <c r="N3548" s="85">
        <v>3513</v>
      </c>
      <c r="O3548" s="85">
        <v>3526</v>
      </c>
      <c r="P3548" s="85">
        <v>133</v>
      </c>
      <c r="Q3548" s="70"/>
      <c r="R3548" s="85">
        <v>3526</v>
      </c>
      <c r="S3548" s="64">
        <v>6086</v>
      </c>
      <c r="T3548" s="64">
        <v>135</v>
      </c>
      <c r="U3548" s="64">
        <v>483</v>
      </c>
      <c r="V3548" s="64">
        <v>2</v>
      </c>
    </row>
    <row r="3549" spans="6:22" x14ac:dyDescent="0.25">
      <c r="F3549" s="60">
        <v>3527</v>
      </c>
      <c r="G3549" s="69">
        <f t="shared" si="299"/>
        <v>66</v>
      </c>
      <c r="H3549" s="69">
        <f t="shared" si="295"/>
        <v>13</v>
      </c>
      <c r="I3549" s="84">
        <f t="shared" si="296"/>
        <v>722</v>
      </c>
      <c r="J3549" s="60">
        <f t="shared" si="297"/>
        <v>6025</v>
      </c>
      <c r="K3549" s="69">
        <f t="shared" si="298"/>
        <v>78</v>
      </c>
      <c r="L3549"/>
      <c r="M3549" s="85">
        <v>6087</v>
      </c>
      <c r="N3549" s="85">
        <v>3513</v>
      </c>
      <c r="O3549" s="85">
        <v>3527</v>
      </c>
      <c r="P3549" s="85">
        <v>133</v>
      </c>
      <c r="Q3549" s="70"/>
      <c r="R3549" s="85">
        <v>3527</v>
      </c>
      <c r="S3549" s="64">
        <v>6087</v>
      </c>
      <c r="T3549" s="64">
        <v>135</v>
      </c>
      <c r="U3549" s="64">
        <v>483</v>
      </c>
      <c r="V3549" s="64">
        <v>3</v>
      </c>
    </row>
    <row r="3550" spans="6:22" x14ac:dyDescent="0.25">
      <c r="F3550" s="60">
        <v>3528</v>
      </c>
      <c r="G3550" s="69">
        <f t="shared" si="299"/>
        <v>66</v>
      </c>
      <c r="H3550" s="69">
        <f t="shared" si="295"/>
        <v>13</v>
      </c>
      <c r="I3550" s="84">
        <f t="shared" si="296"/>
        <v>722</v>
      </c>
      <c r="J3550" s="60">
        <f t="shared" si="297"/>
        <v>6025</v>
      </c>
      <c r="K3550" s="69">
        <f t="shared" si="298"/>
        <v>78</v>
      </c>
      <c r="L3550"/>
      <c r="M3550" s="85">
        <v>6088</v>
      </c>
      <c r="N3550" s="85">
        <v>3513</v>
      </c>
      <c r="O3550" s="85">
        <v>3528</v>
      </c>
      <c r="P3550" s="85">
        <v>133</v>
      </c>
      <c r="Q3550" s="70"/>
      <c r="R3550" s="85">
        <v>3528</v>
      </c>
      <c r="S3550" s="64">
        <v>6088</v>
      </c>
      <c r="T3550" s="64">
        <v>135</v>
      </c>
      <c r="U3550" s="64">
        <v>483</v>
      </c>
      <c r="V3550" s="64">
        <v>4</v>
      </c>
    </row>
    <row r="3551" spans="6:22" x14ac:dyDescent="0.25">
      <c r="F3551" s="60">
        <v>3529</v>
      </c>
      <c r="G3551" s="69">
        <f t="shared" si="299"/>
        <v>67</v>
      </c>
      <c r="H3551" s="69">
        <f t="shared" si="295"/>
        <v>13</v>
      </c>
      <c r="I3551" s="84">
        <f t="shared" si="296"/>
        <v>730</v>
      </c>
      <c r="J3551" s="60">
        <f t="shared" si="297"/>
        <v>6077</v>
      </c>
      <c r="K3551" s="69">
        <f t="shared" si="298"/>
        <v>78</v>
      </c>
      <c r="L3551"/>
      <c r="M3551" s="85">
        <v>465</v>
      </c>
      <c r="N3551" s="85">
        <v>3529</v>
      </c>
      <c r="O3551" s="85">
        <v>3529</v>
      </c>
      <c r="P3551" s="85">
        <v>11</v>
      </c>
      <c r="Q3551" s="70"/>
      <c r="R3551" s="85">
        <v>3529</v>
      </c>
      <c r="S3551" s="64">
        <v>465</v>
      </c>
      <c r="T3551" s="64">
        <v>11</v>
      </c>
      <c r="U3551" s="64">
        <v>486</v>
      </c>
      <c r="V3551" s="64">
        <v>1</v>
      </c>
    </row>
    <row r="3552" spans="6:22" x14ac:dyDescent="0.25">
      <c r="F3552" s="60">
        <v>3530</v>
      </c>
      <c r="G3552" s="69">
        <f t="shared" si="299"/>
        <v>67</v>
      </c>
      <c r="H3552" s="69">
        <f t="shared" si="295"/>
        <v>13</v>
      </c>
      <c r="I3552" s="84">
        <f t="shared" si="296"/>
        <v>730</v>
      </c>
      <c r="J3552" s="60">
        <f t="shared" si="297"/>
        <v>6077</v>
      </c>
      <c r="K3552" s="69">
        <f t="shared" si="298"/>
        <v>78</v>
      </c>
      <c r="L3552"/>
      <c r="M3552" s="85">
        <v>466</v>
      </c>
      <c r="N3552" s="85">
        <v>3529</v>
      </c>
      <c r="O3552" s="85">
        <v>3530</v>
      </c>
      <c r="P3552" s="85">
        <v>11</v>
      </c>
      <c r="Q3552" s="70"/>
      <c r="R3552" s="85">
        <v>3530</v>
      </c>
      <c r="S3552" s="64">
        <v>466</v>
      </c>
      <c r="T3552" s="64">
        <v>11</v>
      </c>
      <c r="U3552" s="64">
        <v>486</v>
      </c>
      <c r="V3552" s="64">
        <v>2</v>
      </c>
    </row>
    <row r="3553" spans="6:22" x14ac:dyDescent="0.25">
      <c r="F3553" s="60">
        <v>3531</v>
      </c>
      <c r="G3553" s="69">
        <f t="shared" si="299"/>
        <v>67</v>
      </c>
      <c r="H3553" s="69">
        <f t="shared" si="295"/>
        <v>13</v>
      </c>
      <c r="I3553" s="84">
        <f t="shared" si="296"/>
        <v>730</v>
      </c>
      <c r="J3553" s="60">
        <f t="shared" si="297"/>
        <v>6077</v>
      </c>
      <c r="K3553" s="69">
        <f t="shared" si="298"/>
        <v>78</v>
      </c>
      <c r="L3553"/>
      <c r="M3553" s="85">
        <v>467</v>
      </c>
      <c r="N3553" s="85">
        <v>3529</v>
      </c>
      <c r="O3553" s="85">
        <v>3531</v>
      </c>
      <c r="P3553" s="85">
        <v>11</v>
      </c>
      <c r="Q3553" s="70"/>
      <c r="R3553" s="85">
        <v>3531</v>
      </c>
      <c r="S3553" s="64">
        <v>467</v>
      </c>
      <c r="T3553" s="64">
        <v>11</v>
      </c>
      <c r="U3553" s="64">
        <v>486</v>
      </c>
      <c r="V3553" s="64">
        <v>3</v>
      </c>
    </row>
    <row r="3554" spans="6:22" x14ac:dyDescent="0.25">
      <c r="F3554" s="60">
        <v>3532</v>
      </c>
      <c r="G3554" s="69">
        <f t="shared" si="299"/>
        <v>67</v>
      </c>
      <c r="H3554" s="69">
        <f t="shared" si="295"/>
        <v>13</v>
      </c>
      <c r="I3554" s="84">
        <f t="shared" si="296"/>
        <v>730</v>
      </c>
      <c r="J3554" s="60">
        <f t="shared" si="297"/>
        <v>6077</v>
      </c>
      <c r="K3554" s="69">
        <f t="shared" si="298"/>
        <v>78</v>
      </c>
      <c r="L3554"/>
      <c r="M3554" s="85">
        <v>468</v>
      </c>
      <c r="N3554" s="85">
        <v>3529</v>
      </c>
      <c r="O3554" s="85">
        <v>3532</v>
      </c>
      <c r="P3554" s="85">
        <v>11</v>
      </c>
      <c r="Q3554" s="70"/>
      <c r="R3554" s="85">
        <v>3532</v>
      </c>
      <c r="S3554" s="64">
        <v>468</v>
      </c>
      <c r="T3554" s="64">
        <v>11</v>
      </c>
      <c r="U3554" s="64">
        <v>486</v>
      </c>
      <c r="V3554" s="64">
        <v>4</v>
      </c>
    </row>
    <row r="3555" spans="6:22" x14ac:dyDescent="0.25">
      <c r="F3555" s="60">
        <v>3533</v>
      </c>
      <c r="G3555" s="69">
        <f t="shared" si="299"/>
        <v>68</v>
      </c>
      <c r="H3555" s="69">
        <f t="shared" si="295"/>
        <v>13</v>
      </c>
      <c r="I3555" s="84">
        <f t="shared" si="296"/>
        <v>738</v>
      </c>
      <c r="J3555" s="60">
        <f t="shared" si="297"/>
        <v>6129</v>
      </c>
      <c r="K3555" s="69">
        <f t="shared" si="298"/>
        <v>78</v>
      </c>
      <c r="L3555"/>
      <c r="M3555" s="85">
        <v>737</v>
      </c>
      <c r="N3555" s="85">
        <v>3529</v>
      </c>
      <c r="O3555" s="85">
        <v>3533</v>
      </c>
      <c r="P3555" s="85">
        <v>17</v>
      </c>
      <c r="Q3555" s="70"/>
      <c r="R3555" s="85">
        <v>3533</v>
      </c>
      <c r="S3555" s="64">
        <v>737</v>
      </c>
      <c r="T3555" s="64">
        <v>17</v>
      </c>
      <c r="U3555" s="64">
        <v>486</v>
      </c>
      <c r="V3555" s="64">
        <v>1</v>
      </c>
    </row>
    <row r="3556" spans="6:22" x14ac:dyDescent="0.25">
      <c r="F3556" s="60">
        <v>3534</v>
      </c>
      <c r="G3556" s="69">
        <f t="shared" si="299"/>
        <v>68</v>
      </c>
      <c r="H3556" s="69">
        <f t="shared" si="295"/>
        <v>13</v>
      </c>
      <c r="I3556" s="84">
        <f t="shared" si="296"/>
        <v>738</v>
      </c>
      <c r="J3556" s="60">
        <f t="shared" si="297"/>
        <v>6129</v>
      </c>
      <c r="K3556" s="69">
        <f t="shared" si="298"/>
        <v>78</v>
      </c>
      <c r="L3556"/>
      <c r="M3556" s="85">
        <v>738</v>
      </c>
      <c r="N3556" s="85">
        <v>3529</v>
      </c>
      <c r="O3556" s="85">
        <v>3534</v>
      </c>
      <c r="P3556" s="85">
        <v>17</v>
      </c>
      <c r="Q3556" s="70"/>
      <c r="R3556" s="85">
        <v>3534</v>
      </c>
      <c r="S3556" s="64">
        <v>738</v>
      </c>
      <c r="T3556" s="64">
        <v>17</v>
      </c>
      <c r="U3556" s="64">
        <v>486</v>
      </c>
      <c r="V3556" s="64">
        <v>2</v>
      </c>
    </row>
    <row r="3557" spans="6:22" x14ac:dyDescent="0.25">
      <c r="F3557" s="60">
        <v>3535</v>
      </c>
      <c r="G3557" s="69">
        <f t="shared" si="299"/>
        <v>68</v>
      </c>
      <c r="H3557" s="69">
        <f t="shared" si="295"/>
        <v>13</v>
      </c>
      <c r="I3557" s="84">
        <f t="shared" si="296"/>
        <v>738</v>
      </c>
      <c r="J3557" s="60">
        <f t="shared" si="297"/>
        <v>6129</v>
      </c>
      <c r="K3557" s="69">
        <f t="shared" si="298"/>
        <v>78</v>
      </c>
      <c r="L3557"/>
      <c r="M3557" s="85">
        <v>739</v>
      </c>
      <c r="N3557" s="85">
        <v>3529</v>
      </c>
      <c r="O3557" s="85">
        <v>3535</v>
      </c>
      <c r="P3557" s="85">
        <v>17</v>
      </c>
      <c r="Q3557" s="70"/>
      <c r="R3557" s="85">
        <v>3535</v>
      </c>
      <c r="S3557" s="64">
        <v>739</v>
      </c>
      <c r="T3557" s="64">
        <v>17</v>
      </c>
      <c r="U3557" s="64">
        <v>486</v>
      </c>
      <c r="V3557" s="64">
        <v>3</v>
      </c>
    </row>
    <row r="3558" spans="6:22" x14ac:dyDescent="0.25">
      <c r="F3558" s="60">
        <v>3536</v>
      </c>
      <c r="G3558" s="69">
        <f t="shared" si="299"/>
        <v>68</v>
      </c>
      <c r="H3558" s="69">
        <f t="shared" si="295"/>
        <v>13</v>
      </c>
      <c r="I3558" s="84">
        <f t="shared" si="296"/>
        <v>738</v>
      </c>
      <c r="J3558" s="60">
        <f t="shared" si="297"/>
        <v>6129</v>
      </c>
      <c r="K3558" s="69">
        <f t="shared" si="298"/>
        <v>78</v>
      </c>
      <c r="L3558"/>
      <c r="M3558" s="85">
        <v>740</v>
      </c>
      <c r="N3558" s="85">
        <v>3529</v>
      </c>
      <c r="O3558" s="85">
        <v>3536</v>
      </c>
      <c r="P3558" s="85">
        <v>17</v>
      </c>
      <c r="Q3558" s="70"/>
      <c r="R3558" s="85">
        <v>3536</v>
      </c>
      <c r="S3558" s="64">
        <v>740</v>
      </c>
      <c r="T3558" s="64">
        <v>17</v>
      </c>
      <c r="U3558" s="64">
        <v>486</v>
      </c>
      <c r="V3558" s="64">
        <v>4</v>
      </c>
    </row>
    <row r="3559" spans="6:22" x14ac:dyDescent="0.25">
      <c r="F3559" s="60">
        <v>3537</v>
      </c>
      <c r="G3559" s="69">
        <v>1</v>
      </c>
      <c r="H3559" s="69">
        <f t="shared" ref="H3559:H3622" si="300">H3287+1</f>
        <v>14</v>
      </c>
      <c r="I3559" s="84">
        <f t="shared" si="296"/>
        <v>203</v>
      </c>
      <c r="J3559" s="60">
        <f t="shared" si="297"/>
        <v>505</v>
      </c>
      <c r="K3559" s="69">
        <f t="shared" si="298"/>
        <v>79</v>
      </c>
      <c r="L3559"/>
      <c r="M3559" s="85">
        <v>1533</v>
      </c>
      <c r="N3559" s="85">
        <v>3529</v>
      </c>
      <c r="O3559" s="85">
        <v>3537</v>
      </c>
      <c r="P3559" s="85">
        <v>34</v>
      </c>
      <c r="Q3559" s="70"/>
      <c r="R3559" s="85">
        <v>3537</v>
      </c>
      <c r="S3559" s="64">
        <v>1533</v>
      </c>
      <c r="T3559" s="64">
        <v>34</v>
      </c>
      <c r="U3559" s="64">
        <v>486</v>
      </c>
      <c r="V3559" s="64">
        <v>1</v>
      </c>
    </row>
    <row r="3560" spans="6:22" x14ac:dyDescent="0.25">
      <c r="F3560" s="60">
        <v>3538</v>
      </c>
      <c r="G3560" s="69">
        <v>1</v>
      </c>
      <c r="H3560" s="69">
        <f t="shared" si="300"/>
        <v>14</v>
      </c>
      <c r="I3560" s="84">
        <f t="shared" si="296"/>
        <v>203</v>
      </c>
      <c r="J3560" s="60">
        <f t="shared" si="297"/>
        <v>505</v>
      </c>
      <c r="K3560" s="69">
        <f t="shared" si="298"/>
        <v>79</v>
      </c>
      <c r="L3560"/>
      <c r="M3560" s="85">
        <v>1534</v>
      </c>
      <c r="N3560" s="85">
        <v>3529</v>
      </c>
      <c r="O3560" s="85">
        <v>3538</v>
      </c>
      <c r="P3560" s="85">
        <v>34</v>
      </c>
      <c r="Q3560" s="70"/>
      <c r="R3560" s="85">
        <v>3538</v>
      </c>
      <c r="S3560" s="64">
        <v>1534</v>
      </c>
      <c r="T3560" s="64">
        <v>34</v>
      </c>
      <c r="U3560" s="64">
        <v>486</v>
      </c>
      <c r="V3560" s="64">
        <v>2</v>
      </c>
    </row>
    <row r="3561" spans="6:22" x14ac:dyDescent="0.25">
      <c r="F3561" s="60">
        <v>3539</v>
      </c>
      <c r="G3561" s="69">
        <v>1</v>
      </c>
      <c r="H3561" s="69">
        <f t="shared" si="300"/>
        <v>14</v>
      </c>
      <c r="I3561" s="84">
        <f t="shared" si="296"/>
        <v>203</v>
      </c>
      <c r="J3561" s="60">
        <f t="shared" si="297"/>
        <v>505</v>
      </c>
      <c r="K3561" s="69">
        <f t="shared" si="298"/>
        <v>79</v>
      </c>
      <c r="L3561"/>
      <c r="M3561" s="85">
        <v>1535</v>
      </c>
      <c r="N3561" s="85">
        <v>3529</v>
      </c>
      <c r="O3561" s="85">
        <v>3539</v>
      </c>
      <c r="P3561" s="85">
        <v>34</v>
      </c>
      <c r="Q3561" s="70"/>
      <c r="R3561" s="85">
        <v>3539</v>
      </c>
      <c r="S3561" s="64">
        <v>1535</v>
      </c>
      <c r="T3561" s="64">
        <v>34</v>
      </c>
      <c r="U3561" s="64">
        <v>486</v>
      </c>
      <c r="V3561" s="64">
        <v>3</v>
      </c>
    </row>
    <row r="3562" spans="6:22" x14ac:dyDescent="0.25">
      <c r="F3562" s="60">
        <v>3540</v>
      </c>
      <c r="G3562" s="69">
        <v>1</v>
      </c>
      <c r="H3562" s="69">
        <f t="shared" si="300"/>
        <v>14</v>
      </c>
      <c r="I3562" s="84">
        <f t="shared" si="296"/>
        <v>203</v>
      </c>
      <c r="J3562" s="60">
        <f t="shared" si="297"/>
        <v>505</v>
      </c>
      <c r="K3562" s="69">
        <f t="shared" si="298"/>
        <v>79</v>
      </c>
      <c r="L3562"/>
      <c r="M3562" s="85">
        <v>1536</v>
      </c>
      <c r="N3562" s="85">
        <v>3529</v>
      </c>
      <c r="O3562" s="85">
        <v>3540</v>
      </c>
      <c r="P3562" s="85">
        <v>34</v>
      </c>
      <c r="Q3562" s="70"/>
      <c r="R3562" s="85">
        <v>3540</v>
      </c>
      <c r="S3562" s="64">
        <v>1536</v>
      </c>
      <c r="T3562" s="64">
        <v>34</v>
      </c>
      <c r="U3562" s="64">
        <v>486</v>
      </c>
      <c r="V3562" s="64">
        <v>4</v>
      </c>
    </row>
    <row r="3563" spans="6:22" x14ac:dyDescent="0.25">
      <c r="F3563" s="60">
        <v>3541</v>
      </c>
      <c r="G3563" s="69">
        <f t="shared" ref="G3563:G3626" si="301">G3559+1</f>
        <v>2</v>
      </c>
      <c r="H3563" s="69">
        <f t="shared" si="300"/>
        <v>14</v>
      </c>
      <c r="I3563" s="84">
        <f t="shared" si="296"/>
        <v>211</v>
      </c>
      <c r="J3563" s="60">
        <f t="shared" si="297"/>
        <v>565</v>
      </c>
      <c r="K3563" s="69">
        <f t="shared" si="298"/>
        <v>79</v>
      </c>
      <c r="L3563"/>
      <c r="M3563" s="85">
        <v>1805</v>
      </c>
      <c r="N3563" s="85">
        <v>3529</v>
      </c>
      <c r="O3563" s="85">
        <v>3541</v>
      </c>
      <c r="P3563" s="85">
        <v>40</v>
      </c>
      <c r="Q3563" s="70"/>
      <c r="R3563" s="85">
        <v>3541</v>
      </c>
      <c r="S3563" s="64">
        <v>1805</v>
      </c>
      <c r="T3563" s="64">
        <v>40</v>
      </c>
      <c r="U3563" s="64">
        <v>486</v>
      </c>
      <c r="V3563" s="64">
        <v>1</v>
      </c>
    </row>
    <row r="3564" spans="6:22" x14ac:dyDescent="0.25">
      <c r="F3564" s="60">
        <v>3542</v>
      </c>
      <c r="G3564" s="69">
        <f t="shared" si="301"/>
        <v>2</v>
      </c>
      <c r="H3564" s="69">
        <f t="shared" si="300"/>
        <v>14</v>
      </c>
      <c r="I3564" s="84">
        <f t="shared" si="296"/>
        <v>211</v>
      </c>
      <c r="J3564" s="60">
        <f t="shared" si="297"/>
        <v>565</v>
      </c>
      <c r="K3564" s="69">
        <f t="shared" si="298"/>
        <v>79</v>
      </c>
      <c r="L3564"/>
      <c r="M3564" s="85">
        <v>1806</v>
      </c>
      <c r="N3564" s="85">
        <v>3529</v>
      </c>
      <c r="O3564" s="85">
        <v>3542</v>
      </c>
      <c r="P3564" s="85">
        <v>40</v>
      </c>
      <c r="Q3564" s="70"/>
      <c r="R3564" s="85">
        <v>3542</v>
      </c>
      <c r="S3564" s="64">
        <v>1806</v>
      </c>
      <c r="T3564" s="64">
        <v>40</v>
      </c>
      <c r="U3564" s="64">
        <v>486</v>
      </c>
      <c r="V3564" s="64">
        <v>2</v>
      </c>
    </row>
    <row r="3565" spans="6:22" x14ac:dyDescent="0.25">
      <c r="F3565" s="60">
        <v>3543</v>
      </c>
      <c r="G3565" s="69">
        <f t="shared" si="301"/>
        <v>2</v>
      </c>
      <c r="H3565" s="69">
        <f t="shared" si="300"/>
        <v>14</v>
      </c>
      <c r="I3565" s="84">
        <f t="shared" si="296"/>
        <v>211</v>
      </c>
      <c r="J3565" s="60">
        <f t="shared" si="297"/>
        <v>565</v>
      </c>
      <c r="K3565" s="69">
        <f t="shared" si="298"/>
        <v>79</v>
      </c>
      <c r="L3565"/>
      <c r="M3565" s="85">
        <v>1807</v>
      </c>
      <c r="N3565" s="85">
        <v>3529</v>
      </c>
      <c r="O3565" s="85">
        <v>3543</v>
      </c>
      <c r="P3565" s="85">
        <v>40</v>
      </c>
      <c r="Q3565" s="70"/>
      <c r="R3565" s="85">
        <v>3543</v>
      </c>
      <c r="S3565" s="64">
        <v>1807</v>
      </c>
      <c r="T3565" s="64">
        <v>40</v>
      </c>
      <c r="U3565" s="64">
        <v>486</v>
      </c>
      <c r="V3565" s="64">
        <v>3</v>
      </c>
    </row>
    <row r="3566" spans="6:22" x14ac:dyDescent="0.25">
      <c r="F3566" s="60">
        <v>3544</v>
      </c>
      <c r="G3566" s="69">
        <f t="shared" si="301"/>
        <v>2</v>
      </c>
      <c r="H3566" s="69">
        <f t="shared" si="300"/>
        <v>14</v>
      </c>
      <c r="I3566" s="84">
        <f t="shared" si="296"/>
        <v>211</v>
      </c>
      <c r="J3566" s="60">
        <f t="shared" si="297"/>
        <v>565</v>
      </c>
      <c r="K3566" s="69">
        <f t="shared" si="298"/>
        <v>79</v>
      </c>
      <c r="L3566"/>
      <c r="M3566" s="85">
        <v>1808</v>
      </c>
      <c r="N3566" s="85">
        <v>3529</v>
      </c>
      <c r="O3566" s="85">
        <v>3544</v>
      </c>
      <c r="P3566" s="85">
        <v>40</v>
      </c>
      <c r="Q3566" s="70"/>
      <c r="R3566" s="85">
        <v>3544</v>
      </c>
      <c r="S3566" s="64">
        <v>1808</v>
      </c>
      <c r="T3566" s="64">
        <v>40</v>
      </c>
      <c r="U3566" s="64">
        <v>486</v>
      </c>
      <c r="V3566" s="64">
        <v>4</v>
      </c>
    </row>
    <row r="3567" spans="6:22" x14ac:dyDescent="0.25">
      <c r="F3567" s="60">
        <v>3545</v>
      </c>
      <c r="G3567" s="69">
        <f t="shared" si="301"/>
        <v>3</v>
      </c>
      <c r="H3567" s="69">
        <f t="shared" si="300"/>
        <v>14</v>
      </c>
      <c r="I3567" s="84">
        <f t="shared" si="296"/>
        <v>219</v>
      </c>
      <c r="J3567" s="60">
        <f t="shared" si="297"/>
        <v>625</v>
      </c>
      <c r="K3567" s="69">
        <f t="shared" si="298"/>
        <v>79</v>
      </c>
      <c r="L3567"/>
      <c r="M3567" s="85">
        <v>2601</v>
      </c>
      <c r="N3567" s="85">
        <v>3529</v>
      </c>
      <c r="O3567" s="85">
        <v>3545</v>
      </c>
      <c r="P3567" s="85">
        <v>58</v>
      </c>
      <c r="Q3567" s="70"/>
      <c r="R3567" s="85">
        <v>3545</v>
      </c>
      <c r="S3567" s="64">
        <v>2601</v>
      </c>
      <c r="T3567" s="64">
        <v>58</v>
      </c>
      <c r="U3567" s="64">
        <v>486</v>
      </c>
      <c r="V3567" s="64">
        <v>1</v>
      </c>
    </row>
    <row r="3568" spans="6:22" x14ac:dyDescent="0.25">
      <c r="F3568" s="60">
        <v>3546</v>
      </c>
      <c r="G3568" s="69">
        <f t="shared" si="301"/>
        <v>3</v>
      </c>
      <c r="H3568" s="69">
        <f t="shared" si="300"/>
        <v>14</v>
      </c>
      <c r="I3568" s="84">
        <f t="shared" si="296"/>
        <v>219</v>
      </c>
      <c r="J3568" s="60">
        <f t="shared" si="297"/>
        <v>625</v>
      </c>
      <c r="K3568" s="69">
        <f t="shared" si="298"/>
        <v>79</v>
      </c>
      <c r="L3568"/>
      <c r="M3568" s="85">
        <v>2602</v>
      </c>
      <c r="N3568" s="85">
        <v>3529</v>
      </c>
      <c r="O3568" s="85">
        <v>3546</v>
      </c>
      <c r="P3568" s="85">
        <v>58</v>
      </c>
      <c r="Q3568" s="70"/>
      <c r="R3568" s="85">
        <v>3546</v>
      </c>
      <c r="S3568" s="64">
        <v>2602</v>
      </c>
      <c r="T3568" s="64">
        <v>58</v>
      </c>
      <c r="U3568" s="64">
        <v>486</v>
      </c>
      <c r="V3568" s="64">
        <v>2</v>
      </c>
    </row>
    <row r="3569" spans="6:22" x14ac:dyDescent="0.25">
      <c r="F3569" s="60">
        <v>3547</v>
      </c>
      <c r="G3569" s="69">
        <f t="shared" si="301"/>
        <v>3</v>
      </c>
      <c r="H3569" s="69">
        <f t="shared" si="300"/>
        <v>14</v>
      </c>
      <c r="I3569" s="84">
        <f t="shared" si="296"/>
        <v>219</v>
      </c>
      <c r="J3569" s="60">
        <f t="shared" si="297"/>
        <v>625</v>
      </c>
      <c r="K3569" s="69">
        <f t="shared" si="298"/>
        <v>79</v>
      </c>
      <c r="L3569"/>
      <c r="M3569" s="85">
        <v>2603</v>
      </c>
      <c r="N3569" s="85">
        <v>3529</v>
      </c>
      <c r="O3569" s="85">
        <v>3547</v>
      </c>
      <c r="P3569" s="85">
        <v>58</v>
      </c>
      <c r="Q3569" s="70"/>
      <c r="R3569" s="85">
        <v>3547</v>
      </c>
      <c r="S3569" s="64">
        <v>2603</v>
      </c>
      <c r="T3569" s="64">
        <v>58</v>
      </c>
      <c r="U3569" s="64">
        <v>486</v>
      </c>
      <c r="V3569" s="64">
        <v>3</v>
      </c>
    </row>
    <row r="3570" spans="6:22" x14ac:dyDescent="0.25">
      <c r="F3570" s="60">
        <v>3548</v>
      </c>
      <c r="G3570" s="69">
        <f t="shared" si="301"/>
        <v>3</v>
      </c>
      <c r="H3570" s="69">
        <f t="shared" si="300"/>
        <v>14</v>
      </c>
      <c r="I3570" s="84">
        <f t="shared" si="296"/>
        <v>219</v>
      </c>
      <c r="J3570" s="60">
        <f t="shared" si="297"/>
        <v>625</v>
      </c>
      <c r="K3570" s="69">
        <f t="shared" si="298"/>
        <v>79</v>
      </c>
      <c r="L3570"/>
      <c r="M3570" s="85">
        <v>2604</v>
      </c>
      <c r="N3570" s="85">
        <v>3529</v>
      </c>
      <c r="O3570" s="85">
        <v>3548</v>
      </c>
      <c r="P3570" s="85">
        <v>58</v>
      </c>
      <c r="Q3570" s="70"/>
      <c r="R3570" s="85">
        <v>3548</v>
      </c>
      <c r="S3570" s="64">
        <v>2604</v>
      </c>
      <c r="T3570" s="64">
        <v>58</v>
      </c>
      <c r="U3570" s="64">
        <v>486</v>
      </c>
      <c r="V3570" s="64">
        <v>4</v>
      </c>
    </row>
    <row r="3571" spans="6:22" x14ac:dyDescent="0.25">
      <c r="F3571" s="60">
        <v>3549</v>
      </c>
      <c r="G3571" s="69">
        <f t="shared" si="301"/>
        <v>4</v>
      </c>
      <c r="H3571" s="69">
        <f t="shared" si="300"/>
        <v>14</v>
      </c>
      <c r="I3571" s="84">
        <f t="shared" si="296"/>
        <v>227</v>
      </c>
      <c r="J3571" s="60">
        <f t="shared" si="297"/>
        <v>693</v>
      </c>
      <c r="K3571" s="69">
        <f t="shared" si="298"/>
        <v>79</v>
      </c>
      <c r="L3571"/>
      <c r="M3571" s="85">
        <v>2873</v>
      </c>
      <c r="N3571" s="85">
        <v>3529</v>
      </c>
      <c r="O3571" s="85">
        <v>3549</v>
      </c>
      <c r="P3571" s="85">
        <v>64</v>
      </c>
      <c r="Q3571" s="70"/>
      <c r="R3571" s="85">
        <v>3549</v>
      </c>
      <c r="S3571" s="64">
        <v>2873</v>
      </c>
      <c r="T3571" s="64">
        <v>64</v>
      </c>
      <c r="U3571" s="64">
        <v>486</v>
      </c>
      <c r="V3571" s="64">
        <v>1</v>
      </c>
    </row>
    <row r="3572" spans="6:22" x14ac:dyDescent="0.25">
      <c r="F3572" s="60">
        <v>3550</v>
      </c>
      <c r="G3572" s="69">
        <f t="shared" si="301"/>
        <v>4</v>
      </c>
      <c r="H3572" s="69">
        <f t="shared" si="300"/>
        <v>14</v>
      </c>
      <c r="I3572" s="84">
        <f t="shared" si="296"/>
        <v>227</v>
      </c>
      <c r="J3572" s="60">
        <f t="shared" si="297"/>
        <v>693</v>
      </c>
      <c r="K3572" s="69">
        <f t="shared" si="298"/>
        <v>79</v>
      </c>
      <c r="L3572"/>
      <c r="M3572" s="85">
        <v>2874</v>
      </c>
      <c r="N3572" s="85">
        <v>3529</v>
      </c>
      <c r="O3572" s="85">
        <v>3550</v>
      </c>
      <c r="P3572" s="85">
        <v>64</v>
      </c>
      <c r="Q3572" s="70"/>
      <c r="R3572" s="85">
        <v>3550</v>
      </c>
      <c r="S3572" s="64">
        <v>2874</v>
      </c>
      <c r="T3572" s="64">
        <v>64</v>
      </c>
      <c r="U3572" s="64">
        <v>486</v>
      </c>
      <c r="V3572" s="64">
        <v>2</v>
      </c>
    </row>
    <row r="3573" spans="6:22" x14ac:dyDescent="0.25">
      <c r="F3573" s="60">
        <v>3551</v>
      </c>
      <c r="G3573" s="69">
        <f t="shared" si="301"/>
        <v>4</v>
      </c>
      <c r="H3573" s="69">
        <f t="shared" si="300"/>
        <v>14</v>
      </c>
      <c r="I3573" s="84">
        <f t="shared" si="296"/>
        <v>227</v>
      </c>
      <c r="J3573" s="60">
        <f t="shared" si="297"/>
        <v>693</v>
      </c>
      <c r="K3573" s="69">
        <f t="shared" si="298"/>
        <v>79</v>
      </c>
      <c r="L3573"/>
      <c r="M3573" s="85">
        <v>2875</v>
      </c>
      <c r="N3573" s="85">
        <v>3529</v>
      </c>
      <c r="O3573" s="85">
        <v>3551</v>
      </c>
      <c r="P3573" s="85">
        <v>64</v>
      </c>
      <c r="Q3573" s="70"/>
      <c r="R3573" s="85">
        <v>3551</v>
      </c>
      <c r="S3573" s="64">
        <v>2875</v>
      </c>
      <c r="T3573" s="64">
        <v>64</v>
      </c>
      <c r="U3573" s="64">
        <v>486</v>
      </c>
      <c r="V3573" s="64">
        <v>3</v>
      </c>
    </row>
    <row r="3574" spans="6:22" x14ac:dyDescent="0.25">
      <c r="F3574" s="60">
        <v>3552</v>
      </c>
      <c r="G3574" s="69">
        <f t="shared" si="301"/>
        <v>4</v>
      </c>
      <c r="H3574" s="69">
        <f t="shared" si="300"/>
        <v>14</v>
      </c>
      <c r="I3574" s="84">
        <f t="shared" si="296"/>
        <v>227</v>
      </c>
      <c r="J3574" s="60">
        <f t="shared" si="297"/>
        <v>693</v>
      </c>
      <c r="K3574" s="69">
        <f t="shared" si="298"/>
        <v>79</v>
      </c>
      <c r="L3574"/>
      <c r="M3574" s="85">
        <v>2876</v>
      </c>
      <c r="N3574" s="85">
        <v>3529</v>
      </c>
      <c r="O3574" s="85">
        <v>3552</v>
      </c>
      <c r="P3574" s="85">
        <v>64</v>
      </c>
      <c r="Q3574" s="70"/>
      <c r="R3574" s="85">
        <v>3552</v>
      </c>
      <c r="S3574" s="64">
        <v>2876</v>
      </c>
      <c r="T3574" s="64">
        <v>64</v>
      </c>
      <c r="U3574" s="64">
        <v>486</v>
      </c>
      <c r="V3574" s="64">
        <v>4</v>
      </c>
    </row>
    <row r="3575" spans="6:22" x14ac:dyDescent="0.25">
      <c r="F3575" s="60">
        <v>3553</v>
      </c>
      <c r="G3575" s="69">
        <f t="shared" si="301"/>
        <v>5</v>
      </c>
      <c r="H3575" s="69">
        <f t="shared" si="300"/>
        <v>14</v>
      </c>
      <c r="I3575" s="84">
        <f t="shared" si="296"/>
        <v>235</v>
      </c>
      <c r="J3575" s="60">
        <f t="shared" si="297"/>
        <v>761</v>
      </c>
      <c r="K3575" s="69">
        <f t="shared" si="298"/>
        <v>79</v>
      </c>
      <c r="L3575"/>
      <c r="M3575" s="85">
        <v>4213</v>
      </c>
      <c r="N3575" s="85">
        <v>3553</v>
      </c>
      <c r="O3575" s="85">
        <v>3553</v>
      </c>
      <c r="P3575" s="85">
        <v>94</v>
      </c>
      <c r="Q3575" s="70"/>
      <c r="R3575" s="85">
        <v>3553</v>
      </c>
      <c r="S3575" s="64">
        <v>4213</v>
      </c>
      <c r="T3575" s="64">
        <v>93</v>
      </c>
      <c r="U3575" s="64">
        <v>487</v>
      </c>
      <c r="V3575" s="64">
        <v>1</v>
      </c>
    </row>
    <row r="3576" spans="6:22" x14ac:dyDescent="0.25">
      <c r="F3576" s="60">
        <v>3554</v>
      </c>
      <c r="G3576" s="69">
        <f t="shared" si="301"/>
        <v>5</v>
      </c>
      <c r="H3576" s="69">
        <f t="shared" si="300"/>
        <v>14</v>
      </c>
      <c r="I3576" s="84">
        <f t="shared" si="296"/>
        <v>235</v>
      </c>
      <c r="J3576" s="60">
        <f t="shared" si="297"/>
        <v>761</v>
      </c>
      <c r="K3576" s="69">
        <f t="shared" si="298"/>
        <v>79</v>
      </c>
      <c r="L3576"/>
      <c r="M3576" s="85">
        <v>4214</v>
      </c>
      <c r="N3576" s="85">
        <v>3553</v>
      </c>
      <c r="O3576" s="85">
        <v>3554</v>
      </c>
      <c r="P3576" s="85">
        <v>94</v>
      </c>
      <c r="Q3576" s="70"/>
      <c r="R3576" s="85">
        <v>3554</v>
      </c>
      <c r="S3576" s="64">
        <v>4214</v>
      </c>
      <c r="T3576" s="64">
        <v>93</v>
      </c>
      <c r="U3576" s="64">
        <v>487</v>
      </c>
      <c r="V3576" s="64">
        <v>2</v>
      </c>
    </row>
    <row r="3577" spans="6:22" x14ac:dyDescent="0.25">
      <c r="F3577" s="60">
        <v>3555</v>
      </c>
      <c r="G3577" s="69">
        <f t="shared" si="301"/>
        <v>5</v>
      </c>
      <c r="H3577" s="69">
        <f t="shared" si="300"/>
        <v>14</v>
      </c>
      <c r="I3577" s="84">
        <f t="shared" si="296"/>
        <v>235</v>
      </c>
      <c r="J3577" s="60">
        <f t="shared" si="297"/>
        <v>761</v>
      </c>
      <c r="K3577" s="69">
        <f t="shared" si="298"/>
        <v>79</v>
      </c>
      <c r="L3577"/>
      <c r="M3577" s="85">
        <v>4215</v>
      </c>
      <c r="N3577" s="85">
        <v>3553</v>
      </c>
      <c r="O3577" s="85">
        <v>3555</v>
      </c>
      <c r="P3577" s="85">
        <v>94</v>
      </c>
      <c r="Q3577" s="70"/>
      <c r="R3577" s="85">
        <v>3555</v>
      </c>
      <c r="S3577" s="64">
        <v>4215</v>
      </c>
      <c r="T3577" s="64">
        <v>93</v>
      </c>
      <c r="U3577" s="64">
        <v>487</v>
      </c>
      <c r="V3577" s="64">
        <v>3</v>
      </c>
    </row>
    <row r="3578" spans="6:22" x14ac:dyDescent="0.25">
      <c r="F3578" s="60">
        <v>3556</v>
      </c>
      <c r="G3578" s="69">
        <f t="shared" si="301"/>
        <v>5</v>
      </c>
      <c r="H3578" s="69">
        <f t="shared" si="300"/>
        <v>14</v>
      </c>
      <c r="I3578" s="84">
        <f t="shared" si="296"/>
        <v>235</v>
      </c>
      <c r="J3578" s="60">
        <f t="shared" si="297"/>
        <v>761</v>
      </c>
      <c r="K3578" s="69">
        <f t="shared" si="298"/>
        <v>79</v>
      </c>
      <c r="L3578"/>
      <c r="M3578" s="85">
        <v>4216</v>
      </c>
      <c r="N3578" s="85">
        <v>3553</v>
      </c>
      <c r="O3578" s="85">
        <v>3556</v>
      </c>
      <c r="P3578" s="85">
        <v>94</v>
      </c>
      <c r="Q3578" s="70"/>
      <c r="R3578" s="85">
        <v>3556</v>
      </c>
      <c r="S3578" s="64">
        <v>4216</v>
      </c>
      <c r="T3578" s="64">
        <v>93</v>
      </c>
      <c r="U3578" s="64">
        <v>487</v>
      </c>
      <c r="V3578" s="64">
        <v>4</v>
      </c>
    </row>
    <row r="3579" spans="6:22" x14ac:dyDescent="0.25">
      <c r="F3579" s="60">
        <v>3557</v>
      </c>
      <c r="G3579" s="69">
        <f t="shared" si="301"/>
        <v>6</v>
      </c>
      <c r="H3579" s="69">
        <f t="shared" si="300"/>
        <v>14</v>
      </c>
      <c r="I3579" s="84">
        <f t="shared" si="296"/>
        <v>243</v>
      </c>
      <c r="J3579" s="60">
        <f t="shared" si="297"/>
        <v>829</v>
      </c>
      <c r="K3579" s="69">
        <f t="shared" si="298"/>
        <v>79</v>
      </c>
      <c r="L3579"/>
      <c r="M3579" s="85">
        <v>4485</v>
      </c>
      <c r="N3579" s="85">
        <v>3553</v>
      </c>
      <c r="O3579" s="85">
        <v>3557</v>
      </c>
      <c r="P3579" s="85">
        <v>100</v>
      </c>
      <c r="Q3579" s="70"/>
      <c r="R3579" s="85">
        <v>3557</v>
      </c>
      <c r="S3579" s="64">
        <v>4485</v>
      </c>
      <c r="T3579" s="64">
        <v>99</v>
      </c>
      <c r="U3579" s="64">
        <v>487</v>
      </c>
      <c r="V3579" s="64">
        <v>1</v>
      </c>
    </row>
    <row r="3580" spans="6:22" x14ac:dyDescent="0.25">
      <c r="F3580" s="60">
        <v>3558</v>
      </c>
      <c r="G3580" s="69">
        <f t="shared" si="301"/>
        <v>6</v>
      </c>
      <c r="H3580" s="69">
        <f t="shared" si="300"/>
        <v>14</v>
      </c>
      <c r="I3580" s="84">
        <f t="shared" si="296"/>
        <v>243</v>
      </c>
      <c r="J3580" s="60">
        <f t="shared" si="297"/>
        <v>829</v>
      </c>
      <c r="K3580" s="69">
        <f t="shared" si="298"/>
        <v>79</v>
      </c>
      <c r="L3580"/>
      <c r="M3580" s="85">
        <v>4486</v>
      </c>
      <c r="N3580" s="85">
        <v>3553</v>
      </c>
      <c r="O3580" s="85">
        <v>3558</v>
      </c>
      <c r="P3580" s="85">
        <v>100</v>
      </c>
      <c r="Q3580" s="70"/>
      <c r="R3580" s="85">
        <v>3558</v>
      </c>
      <c r="S3580" s="64">
        <v>4486</v>
      </c>
      <c r="T3580" s="64">
        <v>99</v>
      </c>
      <c r="U3580" s="64">
        <v>487</v>
      </c>
      <c r="V3580" s="64">
        <v>2</v>
      </c>
    </row>
    <row r="3581" spans="6:22" x14ac:dyDescent="0.25">
      <c r="F3581" s="60">
        <v>3559</v>
      </c>
      <c r="G3581" s="69">
        <f t="shared" si="301"/>
        <v>6</v>
      </c>
      <c r="H3581" s="69">
        <f t="shared" si="300"/>
        <v>14</v>
      </c>
      <c r="I3581" s="84">
        <f t="shared" si="296"/>
        <v>243</v>
      </c>
      <c r="J3581" s="60">
        <f t="shared" si="297"/>
        <v>829</v>
      </c>
      <c r="K3581" s="69">
        <f t="shared" si="298"/>
        <v>79</v>
      </c>
      <c r="L3581"/>
      <c r="M3581" s="85">
        <v>4487</v>
      </c>
      <c r="N3581" s="85">
        <v>3553</v>
      </c>
      <c r="O3581" s="85">
        <v>3559</v>
      </c>
      <c r="P3581" s="85">
        <v>100</v>
      </c>
      <c r="Q3581" s="70"/>
      <c r="R3581" s="85">
        <v>3559</v>
      </c>
      <c r="S3581" s="64">
        <v>4487</v>
      </c>
      <c r="T3581" s="64">
        <v>99</v>
      </c>
      <c r="U3581" s="64">
        <v>487</v>
      </c>
      <c r="V3581" s="64">
        <v>3</v>
      </c>
    </row>
    <row r="3582" spans="6:22" x14ac:dyDescent="0.25">
      <c r="F3582" s="60">
        <v>3560</v>
      </c>
      <c r="G3582" s="69">
        <f t="shared" si="301"/>
        <v>6</v>
      </c>
      <c r="H3582" s="69">
        <f t="shared" si="300"/>
        <v>14</v>
      </c>
      <c r="I3582" s="84">
        <f t="shared" si="296"/>
        <v>243</v>
      </c>
      <c r="J3582" s="60">
        <f t="shared" si="297"/>
        <v>829</v>
      </c>
      <c r="K3582" s="69">
        <f t="shared" si="298"/>
        <v>79</v>
      </c>
      <c r="L3582"/>
      <c r="M3582" s="85">
        <v>4488</v>
      </c>
      <c r="N3582" s="85">
        <v>3553</v>
      </c>
      <c r="O3582" s="85">
        <v>3560</v>
      </c>
      <c r="P3582" s="85">
        <v>100</v>
      </c>
      <c r="Q3582" s="70"/>
      <c r="R3582" s="85">
        <v>3560</v>
      </c>
      <c r="S3582" s="64">
        <v>4488</v>
      </c>
      <c r="T3582" s="64">
        <v>99</v>
      </c>
      <c r="U3582" s="64">
        <v>487</v>
      </c>
      <c r="V3582" s="64">
        <v>4</v>
      </c>
    </row>
    <row r="3583" spans="6:22" x14ac:dyDescent="0.25">
      <c r="F3583" s="60">
        <v>3561</v>
      </c>
      <c r="G3583" s="69">
        <f t="shared" si="301"/>
        <v>7</v>
      </c>
      <c r="H3583" s="69">
        <f t="shared" si="300"/>
        <v>14</v>
      </c>
      <c r="I3583" s="84">
        <f t="shared" si="296"/>
        <v>251</v>
      </c>
      <c r="J3583" s="60">
        <f t="shared" si="297"/>
        <v>905</v>
      </c>
      <c r="K3583" s="69">
        <f t="shared" si="298"/>
        <v>79</v>
      </c>
      <c r="L3583"/>
      <c r="M3583" s="85">
        <v>5281</v>
      </c>
      <c r="N3583" s="85">
        <v>3553</v>
      </c>
      <c r="O3583" s="85">
        <v>3561</v>
      </c>
      <c r="P3583" s="85">
        <v>116</v>
      </c>
      <c r="Q3583" s="70"/>
      <c r="R3583" s="85">
        <v>3561</v>
      </c>
      <c r="S3583" s="64">
        <v>5281</v>
      </c>
      <c r="T3583" s="64">
        <v>117</v>
      </c>
      <c r="U3583" s="64">
        <v>487</v>
      </c>
      <c r="V3583" s="64">
        <v>1</v>
      </c>
    </row>
    <row r="3584" spans="6:22" x14ac:dyDescent="0.25">
      <c r="F3584" s="60">
        <v>3562</v>
      </c>
      <c r="G3584" s="69">
        <f t="shared" si="301"/>
        <v>7</v>
      </c>
      <c r="H3584" s="69">
        <f t="shared" si="300"/>
        <v>14</v>
      </c>
      <c r="I3584" s="84">
        <f t="shared" si="296"/>
        <v>251</v>
      </c>
      <c r="J3584" s="60">
        <f t="shared" si="297"/>
        <v>905</v>
      </c>
      <c r="K3584" s="69">
        <f t="shared" si="298"/>
        <v>79</v>
      </c>
      <c r="L3584"/>
      <c r="M3584" s="85">
        <v>5282</v>
      </c>
      <c r="N3584" s="85">
        <v>3553</v>
      </c>
      <c r="O3584" s="85">
        <v>3562</v>
      </c>
      <c r="P3584" s="85">
        <v>116</v>
      </c>
      <c r="Q3584" s="70"/>
      <c r="R3584" s="85">
        <v>3562</v>
      </c>
      <c r="S3584" s="64">
        <v>5282</v>
      </c>
      <c r="T3584" s="64">
        <v>117</v>
      </c>
      <c r="U3584" s="64">
        <v>487</v>
      </c>
      <c r="V3584" s="64">
        <v>2</v>
      </c>
    </row>
    <row r="3585" spans="6:22" x14ac:dyDescent="0.25">
      <c r="F3585" s="60">
        <v>3563</v>
      </c>
      <c r="G3585" s="69">
        <f t="shared" si="301"/>
        <v>7</v>
      </c>
      <c r="H3585" s="69">
        <f t="shared" si="300"/>
        <v>14</v>
      </c>
      <c r="I3585" s="84">
        <f t="shared" si="296"/>
        <v>251</v>
      </c>
      <c r="J3585" s="60">
        <f t="shared" si="297"/>
        <v>905</v>
      </c>
      <c r="K3585" s="69">
        <f t="shared" si="298"/>
        <v>79</v>
      </c>
      <c r="L3585"/>
      <c r="M3585" s="85">
        <v>5283</v>
      </c>
      <c r="N3585" s="85">
        <v>3553</v>
      </c>
      <c r="O3585" s="85">
        <v>3563</v>
      </c>
      <c r="P3585" s="85">
        <v>116</v>
      </c>
      <c r="Q3585" s="70"/>
      <c r="R3585" s="85">
        <v>3563</v>
      </c>
      <c r="S3585" s="64">
        <v>5283</v>
      </c>
      <c r="T3585" s="64">
        <v>117</v>
      </c>
      <c r="U3585" s="64">
        <v>487</v>
      </c>
      <c r="V3585" s="64">
        <v>3</v>
      </c>
    </row>
    <row r="3586" spans="6:22" x14ac:dyDescent="0.25">
      <c r="F3586" s="60">
        <v>3564</v>
      </c>
      <c r="G3586" s="69">
        <f t="shared" si="301"/>
        <v>7</v>
      </c>
      <c r="H3586" s="69">
        <f t="shared" si="300"/>
        <v>14</v>
      </c>
      <c r="I3586" s="84">
        <f t="shared" si="296"/>
        <v>251</v>
      </c>
      <c r="J3586" s="60">
        <f t="shared" si="297"/>
        <v>905</v>
      </c>
      <c r="K3586" s="69">
        <f t="shared" si="298"/>
        <v>79</v>
      </c>
      <c r="L3586"/>
      <c r="M3586" s="85">
        <v>5284</v>
      </c>
      <c r="N3586" s="85">
        <v>3553</v>
      </c>
      <c r="O3586" s="85">
        <v>3564</v>
      </c>
      <c r="P3586" s="85">
        <v>116</v>
      </c>
      <c r="Q3586" s="70"/>
      <c r="R3586" s="85">
        <v>3564</v>
      </c>
      <c r="S3586" s="64">
        <v>5284</v>
      </c>
      <c r="T3586" s="64">
        <v>117</v>
      </c>
      <c r="U3586" s="64">
        <v>487</v>
      </c>
      <c r="V3586" s="64">
        <v>4</v>
      </c>
    </row>
    <row r="3587" spans="6:22" x14ac:dyDescent="0.25">
      <c r="F3587" s="60">
        <v>3565</v>
      </c>
      <c r="G3587" s="69">
        <f t="shared" si="301"/>
        <v>8</v>
      </c>
      <c r="H3587" s="69">
        <f t="shared" si="300"/>
        <v>14</v>
      </c>
      <c r="I3587" s="84">
        <f t="shared" si="296"/>
        <v>259</v>
      </c>
      <c r="J3587" s="60">
        <f t="shared" si="297"/>
        <v>981</v>
      </c>
      <c r="K3587" s="69">
        <f t="shared" si="298"/>
        <v>79</v>
      </c>
      <c r="L3587"/>
      <c r="M3587" s="85">
        <v>5553</v>
      </c>
      <c r="N3587" s="85">
        <v>3553</v>
      </c>
      <c r="O3587" s="85">
        <v>3565</v>
      </c>
      <c r="P3587" s="85">
        <v>122</v>
      </c>
      <c r="Q3587" s="70"/>
      <c r="R3587" s="85">
        <v>3565</v>
      </c>
      <c r="S3587" s="64">
        <v>5553</v>
      </c>
      <c r="T3587" s="64">
        <v>123</v>
      </c>
      <c r="U3587" s="64">
        <v>487</v>
      </c>
      <c r="V3587" s="64">
        <v>1</v>
      </c>
    </row>
    <row r="3588" spans="6:22" x14ac:dyDescent="0.25">
      <c r="F3588" s="60">
        <v>3566</v>
      </c>
      <c r="G3588" s="69">
        <f t="shared" si="301"/>
        <v>8</v>
      </c>
      <c r="H3588" s="69">
        <f t="shared" si="300"/>
        <v>14</v>
      </c>
      <c r="I3588" s="84">
        <f t="shared" si="296"/>
        <v>259</v>
      </c>
      <c r="J3588" s="60">
        <f t="shared" si="297"/>
        <v>981</v>
      </c>
      <c r="K3588" s="69">
        <f t="shared" si="298"/>
        <v>79</v>
      </c>
      <c r="L3588"/>
      <c r="M3588" s="85">
        <v>5554</v>
      </c>
      <c r="N3588" s="85">
        <v>3553</v>
      </c>
      <c r="O3588" s="85">
        <v>3566</v>
      </c>
      <c r="P3588" s="85">
        <v>122</v>
      </c>
      <c r="Q3588" s="70"/>
      <c r="R3588" s="85">
        <v>3566</v>
      </c>
      <c r="S3588" s="64">
        <v>5554</v>
      </c>
      <c r="T3588" s="64">
        <v>123</v>
      </c>
      <c r="U3588" s="64">
        <v>487</v>
      </c>
      <c r="V3588" s="64">
        <v>2</v>
      </c>
    </row>
    <row r="3589" spans="6:22" x14ac:dyDescent="0.25">
      <c r="F3589" s="60">
        <v>3567</v>
      </c>
      <c r="G3589" s="69">
        <f t="shared" si="301"/>
        <v>8</v>
      </c>
      <c r="H3589" s="69">
        <f t="shared" si="300"/>
        <v>14</v>
      </c>
      <c r="I3589" s="84">
        <f t="shared" si="296"/>
        <v>259</v>
      </c>
      <c r="J3589" s="60">
        <f t="shared" si="297"/>
        <v>981</v>
      </c>
      <c r="K3589" s="69">
        <f t="shared" si="298"/>
        <v>79</v>
      </c>
      <c r="L3589"/>
      <c r="M3589" s="85">
        <v>5555</v>
      </c>
      <c r="N3589" s="85">
        <v>3553</v>
      </c>
      <c r="O3589" s="85">
        <v>3567</v>
      </c>
      <c r="P3589" s="85">
        <v>122</v>
      </c>
      <c r="Q3589" s="70"/>
      <c r="R3589" s="85">
        <v>3567</v>
      </c>
      <c r="S3589" s="64">
        <v>5555</v>
      </c>
      <c r="T3589" s="64">
        <v>123</v>
      </c>
      <c r="U3589" s="64">
        <v>487</v>
      </c>
      <c r="V3589" s="64">
        <v>3</v>
      </c>
    </row>
    <row r="3590" spans="6:22" x14ac:dyDescent="0.25">
      <c r="F3590" s="60">
        <v>3568</v>
      </c>
      <c r="G3590" s="69">
        <f t="shared" si="301"/>
        <v>8</v>
      </c>
      <c r="H3590" s="69">
        <f t="shared" si="300"/>
        <v>14</v>
      </c>
      <c r="I3590" s="84">
        <f t="shared" si="296"/>
        <v>259</v>
      </c>
      <c r="J3590" s="60">
        <f t="shared" si="297"/>
        <v>981</v>
      </c>
      <c r="K3590" s="69">
        <f t="shared" si="298"/>
        <v>79</v>
      </c>
      <c r="L3590"/>
      <c r="M3590" s="85">
        <v>5556</v>
      </c>
      <c r="N3590" s="85">
        <v>3553</v>
      </c>
      <c r="O3590" s="85">
        <v>3568</v>
      </c>
      <c r="P3590" s="85">
        <v>122</v>
      </c>
      <c r="Q3590" s="70"/>
      <c r="R3590" s="85">
        <v>3568</v>
      </c>
      <c r="S3590" s="64">
        <v>5556</v>
      </c>
      <c r="T3590" s="64">
        <v>123</v>
      </c>
      <c r="U3590" s="64">
        <v>487</v>
      </c>
      <c r="V3590" s="64">
        <v>4</v>
      </c>
    </row>
    <row r="3591" spans="6:22" x14ac:dyDescent="0.25">
      <c r="F3591" s="60">
        <v>3569</v>
      </c>
      <c r="G3591" s="69">
        <f t="shared" si="301"/>
        <v>9</v>
      </c>
      <c r="H3591" s="69">
        <f t="shared" si="300"/>
        <v>14</v>
      </c>
      <c r="I3591" s="84">
        <f t="shared" si="296"/>
        <v>267</v>
      </c>
      <c r="J3591" s="60">
        <f t="shared" si="297"/>
        <v>1065</v>
      </c>
      <c r="K3591" s="69">
        <f t="shared" si="298"/>
        <v>79</v>
      </c>
      <c r="L3591"/>
      <c r="M3591" s="85">
        <v>6349</v>
      </c>
      <c r="N3591" s="85">
        <v>3553</v>
      </c>
      <c r="O3591" s="85">
        <v>3569</v>
      </c>
      <c r="P3591" s="85">
        <v>138</v>
      </c>
      <c r="Q3591" s="70"/>
      <c r="R3591" s="85">
        <v>3569</v>
      </c>
      <c r="S3591" s="64">
        <v>6349</v>
      </c>
      <c r="T3591" s="64">
        <v>141</v>
      </c>
      <c r="U3591" s="64">
        <v>487</v>
      </c>
      <c r="V3591" s="64">
        <v>1</v>
      </c>
    </row>
    <row r="3592" spans="6:22" x14ac:dyDescent="0.25">
      <c r="F3592" s="60">
        <v>3570</v>
      </c>
      <c r="G3592" s="69">
        <f t="shared" si="301"/>
        <v>9</v>
      </c>
      <c r="H3592" s="69">
        <f t="shared" si="300"/>
        <v>14</v>
      </c>
      <c r="I3592" s="84">
        <f t="shared" si="296"/>
        <v>267</v>
      </c>
      <c r="J3592" s="60">
        <f t="shared" si="297"/>
        <v>1065</v>
      </c>
      <c r="K3592" s="69">
        <f t="shared" si="298"/>
        <v>79</v>
      </c>
      <c r="L3592"/>
      <c r="M3592" s="85">
        <v>6350</v>
      </c>
      <c r="N3592" s="85">
        <v>3553</v>
      </c>
      <c r="O3592" s="85">
        <v>3570</v>
      </c>
      <c r="P3592" s="85">
        <v>138</v>
      </c>
      <c r="Q3592" s="70"/>
      <c r="R3592" s="85">
        <v>3570</v>
      </c>
      <c r="S3592" s="64">
        <v>6350</v>
      </c>
      <c r="T3592" s="64">
        <v>141</v>
      </c>
      <c r="U3592" s="64">
        <v>487</v>
      </c>
      <c r="V3592" s="64">
        <v>2</v>
      </c>
    </row>
    <row r="3593" spans="6:22" x14ac:dyDescent="0.25">
      <c r="F3593" s="60">
        <v>3571</v>
      </c>
      <c r="G3593" s="69">
        <f t="shared" si="301"/>
        <v>9</v>
      </c>
      <c r="H3593" s="69">
        <f t="shared" si="300"/>
        <v>14</v>
      </c>
      <c r="I3593" s="84">
        <f t="shared" si="296"/>
        <v>267</v>
      </c>
      <c r="J3593" s="60">
        <f t="shared" si="297"/>
        <v>1065</v>
      </c>
      <c r="K3593" s="69">
        <f t="shared" si="298"/>
        <v>79</v>
      </c>
      <c r="L3593"/>
      <c r="M3593" s="85">
        <v>6351</v>
      </c>
      <c r="N3593" s="85">
        <v>3553</v>
      </c>
      <c r="O3593" s="85">
        <v>3571</v>
      </c>
      <c r="P3593" s="85">
        <v>138</v>
      </c>
      <c r="Q3593" s="70"/>
      <c r="R3593" s="85">
        <v>3571</v>
      </c>
      <c r="S3593" s="64">
        <v>6351</v>
      </c>
      <c r="T3593" s="64">
        <v>141</v>
      </c>
      <c r="U3593" s="64">
        <v>487</v>
      </c>
      <c r="V3593" s="64">
        <v>3</v>
      </c>
    </row>
    <row r="3594" spans="6:22" x14ac:dyDescent="0.25">
      <c r="F3594" s="60">
        <v>3572</v>
      </c>
      <c r="G3594" s="69">
        <f t="shared" si="301"/>
        <v>9</v>
      </c>
      <c r="H3594" s="69">
        <f t="shared" si="300"/>
        <v>14</v>
      </c>
      <c r="I3594" s="84">
        <f t="shared" si="296"/>
        <v>267</v>
      </c>
      <c r="J3594" s="60">
        <f t="shared" si="297"/>
        <v>1065</v>
      </c>
      <c r="K3594" s="69">
        <f t="shared" si="298"/>
        <v>79</v>
      </c>
      <c r="L3594"/>
      <c r="M3594" s="85">
        <v>6352</v>
      </c>
      <c r="N3594" s="85">
        <v>3553</v>
      </c>
      <c r="O3594" s="85">
        <v>3572</v>
      </c>
      <c r="P3594" s="85">
        <v>138</v>
      </c>
      <c r="Q3594" s="70"/>
      <c r="R3594" s="85">
        <v>3572</v>
      </c>
      <c r="S3594" s="64">
        <v>6352</v>
      </c>
      <c r="T3594" s="64">
        <v>141</v>
      </c>
      <c r="U3594" s="64">
        <v>487</v>
      </c>
      <c r="V3594" s="64">
        <v>4</v>
      </c>
    </row>
    <row r="3595" spans="6:22" x14ac:dyDescent="0.25">
      <c r="F3595" s="60">
        <v>3573</v>
      </c>
      <c r="G3595" s="69">
        <f t="shared" si="301"/>
        <v>10</v>
      </c>
      <c r="H3595" s="69">
        <f t="shared" si="300"/>
        <v>14</v>
      </c>
      <c r="I3595" s="84">
        <f t="shared" si="296"/>
        <v>275</v>
      </c>
      <c r="J3595" s="60">
        <f t="shared" si="297"/>
        <v>1149</v>
      </c>
      <c r="K3595" s="69">
        <f t="shared" si="298"/>
        <v>79</v>
      </c>
      <c r="L3595"/>
      <c r="M3595" s="85">
        <v>205</v>
      </c>
      <c r="N3595" s="85">
        <v>3573</v>
      </c>
      <c r="O3595" s="85">
        <v>3573</v>
      </c>
      <c r="P3595" s="85">
        <v>5</v>
      </c>
      <c r="Q3595" s="70"/>
      <c r="R3595" s="85">
        <v>3573</v>
      </c>
      <c r="S3595" s="64">
        <v>205</v>
      </c>
      <c r="T3595" s="64">
        <v>5</v>
      </c>
      <c r="U3595" s="64">
        <v>490</v>
      </c>
      <c r="V3595" s="64">
        <v>1</v>
      </c>
    </row>
    <row r="3596" spans="6:22" x14ac:dyDescent="0.25">
      <c r="F3596" s="60">
        <v>3574</v>
      </c>
      <c r="G3596" s="69">
        <f t="shared" si="301"/>
        <v>10</v>
      </c>
      <c r="H3596" s="69">
        <f t="shared" si="300"/>
        <v>14</v>
      </c>
      <c r="I3596" s="84">
        <f t="shared" si="296"/>
        <v>275</v>
      </c>
      <c r="J3596" s="60">
        <f t="shared" si="297"/>
        <v>1149</v>
      </c>
      <c r="K3596" s="69">
        <f t="shared" si="298"/>
        <v>79</v>
      </c>
      <c r="L3596"/>
      <c r="M3596" s="85">
        <v>206</v>
      </c>
      <c r="N3596" s="85">
        <v>3573</v>
      </c>
      <c r="O3596" s="85">
        <v>3574</v>
      </c>
      <c r="P3596" s="85">
        <v>5</v>
      </c>
      <c r="Q3596" s="70"/>
      <c r="R3596" s="85">
        <v>3574</v>
      </c>
      <c r="S3596" s="64">
        <v>206</v>
      </c>
      <c r="T3596" s="64">
        <v>5</v>
      </c>
      <c r="U3596" s="64">
        <v>490</v>
      </c>
      <c r="V3596" s="64">
        <v>2</v>
      </c>
    </row>
    <row r="3597" spans="6:22" x14ac:dyDescent="0.25">
      <c r="F3597" s="60">
        <v>3575</v>
      </c>
      <c r="G3597" s="69">
        <f t="shared" si="301"/>
        <v>10</v>
      </c>
      <c r="H3597" s="69">
        <f t="shared" si="300"/>
        <v>14</v>
      </c>
      <c r="I3597" s="84">
        <f t="shared" si="296"/>
        <v>275</v>
      </c>
      <c r="J3597" s="60">
        <f t="shared" si="297"/>
        <v>1149</v>
      </c>
      <c r="K3597" s="69">
        <f t="shared" si="298"/>
        <v>79</v>
      </c>
      <c r="L3597"/>
      <c r="M3597" s="85">
        <v>207</v>
      </c>
      <c r="N3597" s="85">
        <v>3573</v>
      </c>
      <c r="O3597" s="85">
        <v>3575</v>
      </c>
      <c r="P3597" s="85">
        <v>5</v>
      </c>
      <c r="Q3597" s="70"/>
      <c r="R3597" s="85">
        <v>3575</v>
      </c>
      <c r="S3597" s="64">
        <v>207</v>
      </c>
      <c r="T3597" s="64">
        <v>5</v>
      </c>
      <c r="U3597" s="64">
        <v>490</v>
      </c>
      <c r="V3597" s="64">
        <v>3</v>
      </c>
    </row>
    <row r="3598" spans="6:22" x14ac:dyDescent="0.25">
      <c r="F3598" s="60">
        <v>3576</v>
      </c>
      <c r="G3598" s="69">
        <f t="shared" si="301"/>
        <v>10</v>
      </c>
      <c r="H3598" s="69">
        <f t="shared" si="300"/>
        <v>14</v>
      </c>
      <c r="I3598" s="84">
        <f t="shared" si="296"/>
        <v>275</v>
      </c>
      <c r="J3598" s="60">
        <f t="shared" si="297"/>
        <v>1149</v>
      </c>
      <c r="K3598" s="69">
        <f t="shared" si="298"/>
        <v>79</v>
      </c>
      <c r="L3598"/>
      <c r="M3598" s="85">
        <v>208</v>
      </c>
      <c r="N3598" s="85">
        <v>3573</v>
      </c>
      <c r="O3598" s="85">
        <v>3576</v>
      </c>
      <c r="P3598" s="85">
        <v>5</v>
      </c>
      <c r="Q3598" s="70"/>
      <c r="R3598" s="85">
        <v>3576</v>
      </c>
      <c r="S3598" s="64">
        <v>208</v>
      </c>
      <c r="T3598" s="64">
        <v>5</v>
      </c>
      <c r="U3598" s="64">
        <v>490</v>
      </c>
      <c r="V3598" s="64">
        <v>4</v>
      </c>
    </row>
    <row r="3599" spans="6:22" x14ac:dyDescent="0.25">
      <c r="F3599" s="60">
        <v>3577</v>
      </c>
      <c r="G3599" s="69">
        <f t="shared" si="301"/>
        <v>11</v>
      </c>
      <c r="H3599" s="69">
        <f t="shared" si="300"/>
        <v>14</v>
      </c>
      <c r="I3599" s="84">
        <f t="shared" si="296"/>
        <v>283</v>
      </c>
      <c r="J3599" s="60">
        <f t="shared" si="297"/>
        <v>1233</v>
      </c>
      <c r="K3599" s="69">
        <f t="shared" si="298"/>
        <v>79</v>
      </c>
      <c r="L3599"/>
      <c r="M3599" s="85">
        <v>1001</v>
      </c>
      <c r="N3599" s="85">
        <v>3573</v>
      </c>
      <c r="O3599" s="85">
        <v>3577</v>
      </c>
      <c r="P3599" s="85">
        <v>23</v>
      </c>
      <c r="Q3599" s="70"/>
      <c r="R3599" s="85">
        <v>3577</v>
      </c>
      <c r="S3599" s="64">
        <v>1001</v>
      </c>
      <c r="T3599" s="64">
        <v>23</v>
      </c>
      <c r="U3599" s="64">
        <v>490</v>
      </c>
      <c r="V3599" s="64">
        <v>1</v>
      </c>
    </row>
    <row r="3600" spans="6:22" x14ac:dyDescent="0.25">
      <c r="F3600" s="60">
        <v>3578</v>
      </c>
      <c r="G3600" s="69">
        <f t="shared" si="301"/>
        <v>11</v>
      </c>
      <c r="H3600" s="69">
        <f t="shared" si="300"/>
        <v>14</v>
      </c>
      <c r="I3600" s="84">
        <f t="shared" si="296"/>
        <v>283</v>
      </c>
      <c r="J3600" s="60">
        <f t="shared" si="297"/>
        <v>1233</v>
      </c>
      <c r="K3600" s="69">
        <f t="shared" si="298"/>
        <v>79</v>
      </c>
      <c r="L3600"/>
      <c r="M3600" s="85">
        <v>1002</v>
      </c>
      <c r="N3600" s="85">
        <v>3573</v>
      </c>
      <c r="O3600" s="85">
        <v>3578</v>
      </c>
      <c r="P3600" s="85">
        <v>23</v>
      </c>
      <c r="Q3600" s="70"/>
      <c r="R3600" s="85">
        <v>3578</v>
      </c>
      <c r="S3600" s="64">
        <v>1002</v>
      </c>
      <c r="T3600" s="64">
        <v>23</v>
      </c>
      <c r="U3600" s="64">
        <v>490</v>
      </c>
      <c r="V3600" s="64">
        <v>2</v>
      </c>
    </row>
    <row r="3601" spans="6:22" x14ac:dyDescent="0.25">
      <c r="F3601" s="60">
        <v>3579</v>
      </c>
      <c r="G3601" s="69">
        <f t="shared" si="301"/>
        <v>11</v>
      </c>
      <c r="H3601" s="69">
        <f t="shared" si="300"/>
        <v>14</v>
      </c>
      <c r="I3601" s="84">
        <f t="shared" si="296"/>
        <v>283</v>
      </c>
      <c r="J3601" s="60">
        <f t="shared" si="297"/>
        <v>1233</v>
      </c>
      <c r="K3601" s="69">
        <f t="shared" si="298"/>
        <v>79</v>
      </c>
      <c r="L3601"/>
      <c r="M3601" s="85">
        <v>1003</v>
      </c>
      <c r="N3601" s="85">
        <v>3573</v>
      </c>
      <c r="O3601" s="85">
        <v>3579</v>
      </c>
      <c r="P3601" s="85">
        <v>23</v>
      </c>
      <c r="Q3601" s="70"/>
      <c r="R3601" s="85">
        <v>3579</v>
      </c>
      <c r="S3601" s="64">
        <v>1003</v>
      </c>
      <c r="T3601" s="64">
        <v>23</v>
      </c>
      <c r="U3601" s="64">
        <v>490</v>
      </c>
      <c r="V3601" s="64">
        <v>3</v>
      </c>
    </row>
    <row r="3602" spans="6:22" x14ac:dyDescent="0.25">
      <c r="F3602" s="60">
        <v>3580</v>
      </c>
      <c r="G3602" s="69">
        <f t="shared" si="301"/>
        <v>11</v>
      </c>
      <c r="H3602" s="69">
        <f t="shared" si="300"/>
        <v>14</v>
      </c>
      <c r="I3602" s="84">
        <f t="shared" si="296"/>
        <v>283</v>
      </c>
      <c r="J3602" s="60">
        <f t="shared" si="297"/>
        <v>1233</v>
      </c>
      <c r="K3602" s="69">
        <f t="shared" si="298"/>
        <v>79</v>
      </c>
      <c r="L3602"/>
      <c r="M3602" s="85">
        <v>1004</v>
      </c>
      <c r="N3602" s="85">
        <v>3573</v>
      </c>
      <c r="O3602" s="85">
        <v>3580</v>
      </c>
      <c r="P3602" s="85">
        <v>23</v>
      </c>
      <c r="Q3602" s="70"/>
      <c r="R3602" s="85">
        <v>3580</v>
      </c>
      <c r="S3602" s="64">
        <v>1004</v>
      </c>
      <c r="T3602" s="64">
        <v>23</v>
      </c>
      <c r="U3602" s="64">
        <v>490</v>
      </c>
      <c r="V3602" s="64">
        <v>4</v>
      </c>
    </row>
    <row r="3603" spans="6:22" x14ac:dyDescent="0.25">
      <c r="F3603" s="60">
        <v>3581</v>
      </c>
      <c r="G3603" s="69">
        <f t="shared" si="301"/>
        <v>12</v>
      </c>
      <c r="H3603" s="69">
        <f t="shared" si="300"/>
        <v>14</v>
      </c>
      <c r="I3603" s="84">
        <f t="shared" si="296"/>
        <v>291</v>
      </c>
      <c r="J3603" s="60">
        <f t="shared" si="297"/>
        <v>1325</v>
      </c>
      <c r="K3603" s="69">
        <f t="shared" si="298"/>
        <v>79</v>
      </c>
      <c r="L3603"/>
      <c r="M3603" s="85">
        <v>1273</v>
      </c>
      <c r="N3603" s="85">
        <v>3573</v>
      </c>
      <c r="O3603" s="85">
        <v>3581</v>
      </c>
      <c r="P3603" s="85">
        <v>29</v>
      </c>
      <c r="Q3603" s="70"/>
      <c r="R3603" s="85">
        <v>3581</v>
      </c>
      <c r="S3603" s="64">
        <v>1273</v>
      </c>
      <c r="T3603" s="64">
        <v>29</v>
      </c>
      <c r="U3603" s="64">
        <v>490</v>
      </c>
      <c r="V3603" s="64">
        <v>1</v>
      </c>
    </row>
    <row r="3604" spans="6:22" x14ac:dyDescent="0.25">
      <c r="F3604" s="60">
        <v>3582</v>
      </c>
      <c r="G3604" s="69">
        <f t="shared" si="301"/>
        <v>12</v>
      </c>
      <c r="H3604" s="69">
        <f t="shared" si="300"/>
        <v>14</v>
      </c>
      <c r="I3604" s="84">
        <f t="shared" si="296"/>
        <v>291</v>
      </c>
      <c r="J3604" s="60">
        <f t="shared" si="297"/>
        <v>1325</v>
      </c>
      <c r="K3604" s="69">
        <f t="shared" si="298"/>
        <v>79</v>
      </c>
      <c r="L3604"/>
      <c r="M3604" s="85">
        <v>1274</v>
      </c>
      <c r="N3604" s="85">
        <v>3573</v>
      </c>
      <c r="O3604" s="85">
        <v>3582</v>
      </c>
      <c r="P3604" s="85">
        <v>29</v>
      </c>
      <c r="Q3604" s="70"/>
      <c r="R3604" s="85">
        <v>3582</v>
      </c>
      <c r="S3604" s="64">
        <v>1274</v>
      </c>
      <c r="T3604" s="64">
        <v>29</v>
      </c>
      <c r="U3604" s="64">
        <v>490</v>
      </c>
      <c r="V3604" s="64">
        <v>2</v>
      </c>
    </row>
    <row r="3605" spans="6:22" x14ac:dyDescent="0.25">
      <c r="F3605" s="60">
        <v>3583</v>
      </c>
      <c r="G3605" s="69">
        <f t="shared" si="301"/>
        <v>12</v>
      </c>
      <c r="H3605" s="69">
        <f t="shared" si="300"/>
        <v>14</v>
      </c>
      <c r="I3605" s="84">
        <f t="shared" si="296"/>
        <v>291</v>
      </c>
      <c r="J3605" s="60">
        <f t="shared" si="297"/>
        <v>1325</v>
      </c>
      <c r="K3605" s="69">
        <f t="shared" si="298"/>
        <v>79</v>
      </c>
      <c r="L3605"/>
      <c r="M3605" s="85">
        <v>1275</v>
      </c>
      <c r="N3605" s="85">
        <v>3573</v>
      </c>
      <c r="O3605" s="85">
        <v>3583</v>
      </c>
      <c r="P3605" s="85">
        <v>29</v>
      </c>
      <c r="Q3605" s="70"/>
      <c r="R3605" s="85">
        <v>3583</v>
      </c>
      <c r="S3605" s="64">
        <v>1275</v>
      </c>
      <c r="T3605" s="64">
        <v>29</v>
      </c>
      <c r="U3605" s="64">
        <v>490</v>
      </c>
      <c r="V3605" s="64">
        <v>3</v>
      </c>
    </row>
    <row r="3606" spans="6:22" x14ac:dyDescent="0.25">
      <c r="F3606" s="60">
        <v>3584</v>
      </c>
      <c r="G3606" s="69">
        <f t="shared" si="301"/>
        <v>12</v>
      </c>
      <c r="H3606" s="69">
        <f t="shared" si="300"/>
        <v>14</v>
      </c>
      <c r="I3606" s="84">
        <f t="shared" si="296"/>
        <v>291</v>
      </c>
      <c r="J3606" s="60">
        <f t="shared" si="297"/>
        <v>1325</v>
      </c>
      <c r="K3606" s="69">
        <f t="shared" si="298"/>
        <v>79</v>
      </c>
      <c r="L3606"/>
      <c r="M3606" s="85">
        <v>1276</v>
      </c>
      <c r="N3606" s="85">
        <v>3573</v>
      </c>
      <c r="O3606" s="85">
        <v>3584</v>
      </c>
      <c r="P3606" s="85">
        <v>29</v>
      </c>
      <c r="Q3606" s="70"/>
      <c r="R3606" s="85">
        <v>3584</v>
      </c>
      <c r="S3606" s="64">
        <v>1276</v>
      </c>
      <c r="T3606" s="64">
        <v>29</v>
      </c>
      <c r="U3606" s="64">
        <v>490</v>
      </c>
      <c r="V3606" s="64">
        <v>4</v>
      </c>
    </row>
    <row r="3607" spans="6:22" x14ac:dyDescent="0.25">
      <c r="F3607" s="60">
        <v>3585</v>
      </c>
      <c r="G3607" s="69">
        <f t="shared" si="301"/>
        <v>13</v>
      </c>
      <c r="H3607" s="69">
        <f t="shared" si="300"/>
        <v>14</v>
      </c>
      <c r="I3607" s="84">
        <f t="shared" ref="I3607:I3670" si="302">VLOOKUP(G3607,$A$23:$C$90,2,0)+VLOOKUP(H3607,$A$23:$C$90,3,0)</f>
        <v>299</v>
      </c>
      <c r="J3607" s="60">
        <f t="shared" si="297"/>
        <v>1417</v>
      </c>
      <c r="K3607" s="69">
        <f t="shared" si="298"/>
        <v>80</v>
      </c>
      <c r="L3607"/>
      <c r="M3607" s="85">
        <v>2069</v>
      </c>
      <c r="N3607" s="85">
        <v>3573</v>
      </c>
      <c r="O3607" s="85">
        <v>3585</v>
      </c>
      <c r="P3607" s="85">
        <v>46</v>
      </c>
      <c r="Q3607" s="70"/>
      <c r="R3607" s="85">
        <v>3585</v>
      </c>
      <c r="S3607" s="64">
        <v>2069</v>
      </c>
      <c r="T3607" s="64">
        <v>46</v>
      </c>
      <c r="U3607" s="64">
        <v>490</v>
      </c>
      <c r="V3607" s="64">
        <v>1</v>
      </c>
    </row>
    <row r="3608" spans="6:22" x14ac:dyDescent="0.25">
      <c r="F3608" s="60">
        <v>3586</v>
      </c>
      <c r="G3608" s="69">
        <f t="shared" si="301"/>
        <v>13</v>
      </c>
      <c r="H3608" s="69">
        <f t="shared" si="300"/>
        <v>14</v>
      </c>
      <c r="I3608" s="84">
        <f t="shared" si="302"/>
        <v>299</v>
      </c>
      <c r="J3608" s="60">
        <f t="shared" ref="J3608:J3671" si="303">RANK(I3608,$I$23:$I$6550,1)</f>
        <v>1417</v>
      </c>
      <c r="K3608" s="69">
        <f t="shared" ref="K3608:K3671" si="304">LOOKUP(F3608,$X$23:$X$191,$Y$23:$Y$191)</f>
        <v>80</v>
      </c>
      <c r="L3608"/>
      <c r="M3608" s="85">
        <v>2070</v>
      </c>
      <c r="N3608" s="85">
        <v>3573</v>
      </c>
      <c r="O3608" s="85">
        <v>3586</v>
      </c>
      <c r="P3608" s="85">
        <v>46</v>
      </c>
      <c r="Q3608" s="70"/>
      <c r="R3608" s="85">
        <v>3586</v>
      </c>
      <c r="S3608" s="64">
        <v>2070</v>
      </c>
      <c r="T3608" s="64">
        <v>46</v>
      </c>
      <c r="U3608" s="64">
        <v>490</v>
      </c>
      <c r="V3608" s="64">
        <v>2</v>
      </c>
    </row>
    <row r="3609" spans="6:22" x14ac:dyDescent="0.25">
      <c r="F3609" s="60">
        <v>3587</v>
      </c>
      <c r="G3609" s="69">
        <f t="shared" si="301"/>
        <v>13</v>
      </c>
      <c r="H3609" s="69">
        <f t="shared" si="300"/>
        <v>14</v>
      </c>
      <c r="I3609" s="84">
        <f t="shared" si="302"/>
        <v>299</v>
      </c>
      <c r="J3609" s="60">
        <f t="shared" si="303"/>
        <v>1417</v>
      </c>
      <c r="K3609" s="69">
        <f t="shared" si="304"/>
        <v>80</v>
      </c>
      <c r="L3609"/>
      <c r="M3609" s="85">
        <v>2071</v>
      </c>
      <c r="N3609" s="85">
        <v>3573</v>
      </c>
      <c r="O3609" s="85">
        <v>3587</v>
      </c>
      <c r="P3609" s="85">
        <v>46</v>
      </c>
      <c r="Q3609" s="70"/>
      <c r="R3609" s="85">
        <v>3587</v>
      </c>
      <c r="S3609" s="64">
        <v>2071</v>
      </c>
      <c r="T3609" s="64">
        <v>46</v>
      </c>
      <c r="U3609" s="64">
        <v>490</v>
      </c>
      <c r="V3609" s="64">
        <v>3</v>
      </c>
    </row>
    <row r="3610" spans="6:22" x14ac:dyDescent="0.25">
      <c r="F3610" s="60">
        <v>3588</v>
      </c>
      <c r="G3610" s="69">
        <f t="shared" si="301"/>
        <v>13</v>
      </c>
      <c r="H3610" s="69">
        <f t="shared" si="300"/>
        <v>14</v>
      </c>
      <c r="I3610" s="84">
        <f t="shared" si="302"/>
        <v>299</v>
      </c>
      <c r="J3610" s="60">
        <f t="shared" si="303"/>
        <v>1417</v>
      </c>
      <c r="K3610" s="69">
        <f t="shared" si="304"/>
        <v>80</v>
      </c>
      <c r="L3610"/>
      <c r="M3610" s="85">
        <v>2072</v>
      </c>
      <c r="N3610" s="85">
        <v>3573</v>
      </c>
      <c r="O3610" s="85">
        <v>3588</v>
      </c>
      <c r="P3610" s="85">
        <v>46</v>
      </c>
      <c r="Q3610" s="70"/>
      <c r="R3610" s="85">
        <v>3588</v>
      </c>
      <c r="S3610" s="64">
        <v>2072</v>
      </c>
      <c r="T3610" s="64">
        <v>46</v>
      </c>
      <c r="U3610" s="64">
        <v>490</v>
      </c>
      <c r="V3610" s="64">
        <v>4</v>
      </c>
    </row>
    <row r="3611" spans="6:22" x14ac:dyDescent="0.25">
      <c r="F3611" s="60">
        <v>3589</v>
      </c>
      <c r="G3611" s="69">
        <f t="shared" si="301"/>
        <v>14</v>
      </c>
      <c r="H3611" s="69">
        <f t="shared" si="300"/>
        <v>14</v>
      </c>
      <c r="I3611" s="84">
        <f t="shared" si="302"/>
        <v>307</v>
      </c>
      <c r="J3611" s="60">
        <f t="shared" si="303"/>
        <v>1513</v>
      </c>
      <c r="K3611" s="69">
        <f t="shared" si="304"/>
        <v>80</v>
      </c>
      <c r="L3611"/>
      <c r="M3611" s="85">
        <v>2341</v>
      </c>
      <c r="N3611" s="85">
        <v>3573</v>
      </c>
      <c r="O3611" s="85">
        <v>3589</v>
      </c>
      <c r="P3611" s="85">
        <v>52</v>
      </c>
      <c r="Q3611" s="70"/>
      <c r="R3611" s="85">
        <v>3589</v>
      </c>
      <c r="S3611" s="64">
        <v>2341</v>
      </c>
      <c r="T3611" s="64">
        <v>52</v>
      </c>
      <c r="U3611" s="64">
        <v>490</v>
      </c>
      <c r="V3611" s="64">
        <v>1</v>
      </c>
    </row>
    <row r="3612" spans="6:22" x14ac:dyDescent="0.25">
      <c r="F3612" s="60">
        <v>3590</v>
      </c>
      <c r="G3612" s="69">
        <f t="shared" si="301"/>
        <v>14</v>
      </c>
      <c r="H3612" s="69">
        <f t="shared" si="300"/>
        <v>14</v>
      </c>
      <c r="I3612" s="84">
        <f t="shared" si="302"/>
        <v>307</v>
      </c>
      <c r="J3612" s="60">
        <f t="shared" si="303"/>
        <v>1513</v>
      </c>
      <c r="K3612" s="69">
        <f t="shared" si="304"/>
        <v>80</v>
      </c>
      <c r="L3612"/>
      <c r="M3612" s="85">
        <v>2342</v>
      </c>
      <c r="N3612" s="85">
        <v>3573</v>
      </c>
      <c r="O3612" s="85">
        <v>3590</v>
      </c>
      <c r="P3612" s="85">
        <v>52</v>
      </c>
      <c r="Q3612" s="70"/>
      <c r="R3612" s="85">
        <v>3590</v>
      </c>
      <c r="S3612" s="64">
        <v>2342</v>
      </c>
      <c r="T3612" s="64">
        <v>52</v>
      </c>
      <c r="U3612" s="64">
        <v>490</v>
      </c>
      <c r="V3612" s="64">
        <v>2</v>
      </c>
    </row>
    <row r="3613" spans="6:22" x14ac:dyDescent="0.25">
      <c r="F3613" s="60">
        <v>3591</v>
      </c>
      <c r="G3613" s="69">
        <f t="shared" si="301"/>
        <v>14</v>
      </c>
      <c r="H3613" s="69">
        <f t="shared" si="300"/>
        <v>14</v>
      </c>
      <c r="I3613" s="84">
        <f t="shared" si="302"/>
        <v>307</v>
      </c>
      <c r="J3613" s="60">
        <f t="shared" si="303"/>
        <v>1513</v>
      </c>
      <c r="K3613" s="69">
        <f t="shared" si="304"/>
        <v>80</v>
      </c>
      <c r="L3613"/>
      <c r="M3613" s="85">
        <v>2343</v>
      </c>
      <c r="N3613" s="85">
        <v>3573</v>
      </c>
      <c r="O3613" s="85">
        <v>3591</v>
      </c>
      <c r="P3613" s="85">
        <v>52</v>
      </c>
      <c r="Q3613" s="70"/>
      <c r="R3613" s="85">
        <v>3591</v>
      </c>
      <c r="S3613" s="64">
        <v>2343</v>
      </c>
      <c r="T3613" s="64">
        <v>52</v>
      </c>
      <c r="U3613" s="64">
        <v>490</v>
      </c>
      <c r="V3613" s="64">
        <v>3</v>
      </c>
    </row>
    <row r="3614" spans="6:22" x14ac:dyDescent="0.25">
      <c r="F3614" s="60">
        <v>3592</v>
      </c>
      <c r="G3614" s="69">
        <f t="shared" si="301"/>
        <v>14</v>
      </c>
      <c r="H3614" s="69">
        <f t="shared" si="300"/>
        <v>14</v>
      </c>
      <c r="I3614" s="84">
        <f t="shared" si="302"/>
        <v>307</v>
      </c>
      <c r="J3614" s="60">
        <f t="shared" si="303"/>
        <v>1513</v>
      </c>
      <c r="K3614" s="69">
        <f t="shared" si="304"/>
        <v>80</v>
      </c>
      <c r="L3614"/>
      <c r="M3614" s="85">
        <v>2344</v>
      </c>
      <c r="N3614" s="85">
        <v>3573</v>
      </c>
      <c r="O3614" s="85">
        <v>3592</v>
      </c>
      <c r="P3614" s="85">
        <v>52</v>
      </c>
      <c r="Q3614" s="70"/>
      <c r="R3614" s="85">
        <v>3592</v>
      </c>
      <c r="S3614" s="64">
        <v>2344</v>
      </c>
      <c r="T3614" s="64">
        <v>52</v>
      </c>
      <c r="U3614" s="64">
        <v>490</v>
      </c>
      <c r="V3614" s="64">
        <v>4</v>
      </c>
    </row>
    <row r="3615" spans="6:22" x14ac:dyDescent="0.25">
      <c r="F3615" s="60">
        <v>3593</v>
      </c>
      <c r="G3615" s="69">
        <f t="shared" si="301"/>
        <v>15</v>
      </c>
      <c r="H3615" s="69">
        <f t="shared" si="300"/>
        <v>14</v>
      </c>
      <c r="I3615" s="84">
        <f t="shared" si="302"/>
        <v>315</v>
      </c>
      <c r="J3615" s="60">
        <f t="shared" si="303"/>
        <v>1609</v>
      </c>
      <c r="K3615" s="69">
        <f t="shared" si="304"/>
        <v>80</v>
      </c>
      <c r="L3615"/>
      <c r="M3615" s="85">
        <v>3137</v>
      </c>
      <c r="N3615" s="85">
        <v>3573</v>
      </c>
      <c r="O3615" s="85">
        <v>3593</v>
      </c>
      <c r="P3615" s="85">
        <v>70</v>
      </c>
      <c r="Q3615" s="70"/>
      <c r="R3615" s="85">
        <v>3593</v>
      </c>
      <c r="S3615" s="64">
        <v>3137</v>
      </c>
      <c r="T3615" s="64">
        <v>70</v>
      </c>
      <c r="U3615" s="64">
        <v>490</v>
      </c>
      <c r="V3615" s="64">
        <v>1</v>
      </c>
    </row>
    <row r="3616" spans="6:22" x14ac:dyDescent="0.25">
      <c r="F3616" s="60">
        <v>3594</v>
      </c>
      <c r="G3616" s="69">
        <f t="shared" si="301"/>
        <v>15</v>
      </c>
      <c r="H3616" s="69">
        <f t="shared" si="300"/>
        <v>14</v>
      </c>
      <c r="I3616" s="84">
        <f t="shared" si="302"/>
        <v>315</v>
      </c>
      <c r="J3616" s="60">
        <f t="shared" si="303"/>
        <v>1609</v>
      </c>
      <c r="K3616" s="69">
        <f t="shared" si="304"/>
        <v>80</v>
      </c>
      <c r="L3616"/>
      <c r="M3616" s="85">
        <v>3138</v>
      </c>
      <c r="N3616" s="85">
        <v>3573</v>
      </c>
      <c r="O3616" s="85">
        <v>3594</v>
      </c>
      <c r="P3616" s="85">
        <v>70</v>
      </c>
      <c r="Q3616" s="70"/>
      <c r="R3616" s="85">
        <v>3594</v>
      </c>
      <c r="S3616" s="64">
        <v>3138</v>
      </c>
      <c r="T3616" s="64">
        <v>70</v>
      </c>
      <c r="U3616" s="64">
        <v>490</v>
      </c>
      <c r="V3616" s="64">
        <v>2</v>
      </c>
    </row>
    <row r="3617" spans="6:22" x14ac:dyDescent="0.25">
      <c r="F3617" s="60">
        <v>3595</v>
      </c>
      <c r="G3617" s="69">
        <f t="shared" si="301"/>
        <v>15</v>
      </c>
      <c r="H3617" s="69">
        <f t="shared" si="300"/>
        <v>14</v>
      </c>
      <c r="I3617" s="84">
        <f t="shared" si="302"/>
        <v>315</v>
      </c>
      <c r="J3617" s="60">
        <f t="shared" si="303"/>
        <v>1609</v>
      </c>
      <c r="K3617" s="69">
        <f t="shared" si="304"/>
        <v>80</v>
      </c>
      <c r="L3617"/>
      <c r="M3617" s="85">
        <v>3139</v>
      </c>
      <c r="N3617" s="85">
        <v>3573</v>
      </c>
      <c r="O3617" s="85">
        <v>3595</v>
      </c>
      <c r="P3617" s="85">
        <v>70</v>
      </c>
      <c r="Q3617" s="70"/>
      <c r="R3617" s="85">
        <v>3595</v>
      </c>
      <c r="S3617" s="64">
        <v>3139</v>
      </c>
      <c r="T3617" s="64">
        <v>70</v>
      </c>
      <c r="U3617" s="64">
        <v>490</v>
      </c>
      <c r="V3617" s="64">
        <v>3</v>
      </c>
    </row>
    <row r="3618" spans="6:22" x14ac:dyDescent="0.25">
      <c r="F3618" s="60">
        <v>3596</v>
      </c>
      <c r="G3618" s="69">
        <f t="shared" si="301"/>
        <v>15</v>
      </c>
      <c r="H3618" s="69">
        <f t="shared" si="300"/>
        <v>14</v>
      </c>
      <c r="I3618" s="84">
        <f t="shared" si="302"/>
        <v>315</v>
      </c>
      <c r="J3618" s="60">
        <f t="shared" si="303"/>
        <v>1609</v>
      </c>
      <c r="K3618" s="69">
        <f t="shared" si="304"/>
        <v>80</v>
      </c>
      <c r="L3618"/>
      <c r="M3618" s="85">
        <v>3140</v>
      </c>
      <c r="N3618" s="85">
        <v>3573</v>
      </c>
      <c r="O3618" s="85">
        <v>3596</v>
      </c>
      <c r="P3618" s="85">
        <v>70</v>
      </c>
      <c r="Q3618" s="70"/>
      <c r="R3618" s="85">
        <v>3596</v>
      </c>
      <c r="S3618" s="64">
        <v>3140</v>
      </c>
      <c r="T3618" s="64">
        <v>70</v>
      </c>
      <c r="U3618" s="64">
        <v>490</v>
      </c>
      <c r="V3618" s="64">
        <v>4</v>
      </c>
    </row>
    <row r="3619" spans="6:22" x14ac:dyDescent="0.25">
      <c r="F3619" s="60">
        <v>3597</v>
      </c>
      <c r="G3619" s="69">
        <f t="shared" si="301"/>
        <v>16</v>
      </c>
      <c r="H3619" s="69">
        <f t="shared" si="300"/>
        <v>14</v>
      </c>
      <c r="I3619" s="84">
        <f t="shared" si="302"/>
        <v>323</v>
      </c>
      <c r="J3619" s="60">
        <f t="shared" si="303"/>
        <v>1705</v>
      </c>
      <c r="K3619" s="69">
        <f t="shared" si="304"/>
        <v>80</v>
      </c>
      <c r="L3619"/>
      <c r="M3619" s="85">
        <v>3409</v>
      </c>
      <c r="N3619" s="85">
        <v>3573</v>
      </c>
      <c r="O3619" s="85">
        <v>3597</v>
      </c>
      <c r="P3619" s="85">
        <v>76</v>
      </c>
      <c r="Q3619" s="70"/>
      <c r="R3619" s="85">
        <v>3597</v>
      </c>
      <c r="S3619" s="64">
        <v>3409</v>
      </c>
      <c r="T3619" s="64">
        <v>76</v>
      </c>
      <c r="U3619" s="64">
        <v>490</v>
      </c>
      <c r="V3619" s="64">
        <v>1</v>
      </c>
    </row>
    <row r="3620" spans="6:22" x14ac:dyDescent="0.25">
      <c r="F3620" s="60">
        <v>3598</v>
      </c>
      <c r="G3620" s="69">
        <f t="shared" si="301"/>
        <v>16</v>
      </c>
      <c r="H3620" s="69">
        <f t="shared" si="300"/>
        <v>14</v>
      </c>
      <c r="I3620" s="84">
        <f t="shared" si="302"/>
        <v>323</v>
      </c>
      <c r="J3620" s="60">
        <f t="shared" si="303"/>
        <v>1705</v>
      </c>
      <c r="K3620" s="69">
        <f t="shared" si="304"/>
        <v>80</v>
      </c>
      <c r="L3620"/>
      <c r="M3620" s="85">
        <v>3410</v>
      </c>
      <c r="N3620" s="85">
        <v>3573</v>
      </c>
      <c r="O3620" s="85">
        <v>3598</v>
      </c>
      <c r="P3620" s="85">
        <v>76</v>
      </c>
      <c r="Q3620" s="70"/>
      <c r="R3620" s="85">
        <v>3598</v>
      </c>
      <c r="S3620" s="64">
        <v>3410</v>
      </c>
      <c r="T3620" s="64">
        <v>76</v>
      </c>
      <c r="U3620" s="64">
        <v>490</v>
      </c>
      <c r="V3620" s="64">
        <v>2</v>
      </c>
    </row>
    <row r="3621" spans="6:22" x14ac:dyDescent="0.25">
      <c r="F3621" s="60">
        <v>3599</v>
      </c>
      <c r="G3621" s="69">
        <f t="shared" si="301"/>
        <v>16</v>
      </c>
      <c r="H3621" s="69">
        <f t="shared" si="300"/>
        <v>14</v>
      </c>
      <c r="I3621" s="84">
        <f t="shared" si="302"/>
        <v>323</v>
      </c>
      <c r="J3621" s="60">
        <f t="shared" si="303"/>
        <v>1705</v>
      </c>
      <c r="K3621" s="69">
        <f t="shared" si="304"/>
        <v>80</v>
      </c>
      <c r="L3621"/>
      <c r="M3621" s="85">
        <v>3411</v>
      </c>
      <c r="N3621" s="85">
        <v>3573</v>
      </c>
      <c r="O3621" s="85">
        <v>3599</v>
      </c>
      <c r="P3621" s="85">
        <v>76</v>
      </c>
      <c r="Q3621" s="70"/>
      <c r="R3621" s="85">
        <v>3599</v>
      </c>
      <c r="S3621" s="64">
        <v>3411</v>
      </c>
      <c r="T3621" s="64">
        <v>76</v>
      </c>
      <c r="U3621" s="64">
        <v>490</v>
      </c>
      <c r="V3621" s="64">
        <v>3</v>
      </c>
    </row>
    <row r="3622" spans="6:22" x14ac:dyDescent="0.25">
      <c r="F3622" s="60">
        <v>3600</v>
      </c>
      <c r="G3622" s="69">
        <f t="shared" si="301"/>
        <v>16</v>
      </c>
      <c r="H3622" s="69">
        <f t="shared" si="300"/>
        <v>14</v>
      </c>
      <c r="I3622" s="84">
        <f t="shared" si="302"/>
        <v>323</v>
      </c>
      <c r="J3622" s="60">
        <f t="shared" si="303"/>
        <v>1705</v>
      </c>
      <c r="K3622" s="69">
        <f t="shared" si="304"/>
        <v>80</v>
      </c>
      <c r="L3622"/>
      <c r="M3622" s="85">
        <v>3412</v>
      </c>
      <c r="N3622" s="85">
        <v>3573</v>
      </c>
      <c r="O3622" s="85">
        <v>3600</v>
      </c>
      <c r="P3622" s="85">
        <v>76</v>
      </c>
      <c r="Q3622" s="70"/>
      <c r="R3622" s="85">
        <v>3600</v>
      </c>
      <c r="S3622" s="64">
        <v>3412</v>
      </c>
      <c r="T3622" s="64">
        <v>76</v>
      </c>
      <c r="U3622" s="64">
        <v>490</v>
      </c>
      <c r="V3622" s="64">
        <v>4</v>
      </c>
    </row>
    <row r="3623" spans="6:22" x14ac:dyDescent="0.25">
      <c r="F3623" s="60">
        <v>3601</v>
      </c>
      <c r="G3623" s="69">
        <f t="shared" si="301"/>
        <v>17</v>
      </c>
      <c r="H3623" s="69">
        <f t="shared" ref="H3623:H3686" si="305">H3351+1</f>
        <v>14</v>
      </c>
      <c r="I3623" s="84">
        <f t="shared" si="302"/>
        <v>331</v>
      </c>
      <c r="J3623" s="60">
        <f t="shared" si="303"/>
        <v>1801</v>
      </c>
      <c r="K3623" s="69">
        <f t="shared" si="304"/>
        <v>80</v>
      </c>
      <c r="L3623"/>
      <c r="M3623" s="85">
        <v>4749</v>
      </c>
      <c r="N3623" s="85">
        <v>3601</v>
      </c>
      <c r="O3623" s="85">
        <v>3601</v>
      </c>
      <c r="P3623" s="85">
        <v>105</v>
      </c>
      <c r="Q3623" s="70"/>
      <c r="R3623" s="85">
        <v>3601</v>
      </c>
      <c r="S3623" s="64">
        <v>4749</v>
      </c>
      <c r="T3623" s="64">
        <v>105</v>
      </c>
      <c r="U3623" s="64">
        <v>491</v>
      </c>
      <c r="V3623" s="64">
        <v>1</v>
      </c>
    </row>
    <row r="3624" spans="6:22" x14ac:dyDescent="0.25">
      <c r="F3624" s="60">
        <v>3602</v>
      </c>
      <c r="G3624" s="69">
        <f t="shared" si="301"/>
        <v>17</v>
      </c>
      <c r="H3624" s="69">
        <f t="shared" si="305"/>
        <v>14</v>
      </c>
      <c r="I3624" s="84">
        <f t="shared" si="302"/>
        <v>331</v>
      </c>
      <c r="J3624" s="60">
        <f t="shared" si="303"/>
        <v>1801</v>
      </c>
      <c r="K3624" s="69">
        <f t="shared" si="304"/>
        <v>80</v>
      </c>
      <c r="L3624"/>
      <c r="M3624" s="85">
        <v>4750</v>
      </c>
      <c r="N3624" s="85">
        <v>3601</v>
      </c>
      <c r="O3624" s="85">
        <v>3602</v>
      </c>
      <c r="P3624" s="85">
        <v>105</v>
      </c>
      <c r="Q3624" s="70"/>
      <c r="R3624" s="85">
        <v>3602</v>
      </c>
      <c r="S3624" s="64">
        <v>4750</v>
      </c>
      <c r="T3624" s="64">
        <v>105</v>
      </c>
      <c r="U3624" s="64">
        <v>491</v>
      </c>
      <c r="V3624" s="64">
        <v>2</v>
      </c>
    </row>
    <row r="3625" spans="6:22" x14ac:dyDescent="0.25">
      <c r="F3625" s="60">
        <v>3603</v>
      </c>
      <c r="G3625" s="69">
        <f t="shared" si="301"/>
        <v>17</v>
      </c>
      <c r="H3625" s="69">
        <f t="shared" si="305"/>
        <v>14</v>
      </c>
      <c r="I3625" s="84">
        <f t="shared" si="302"/>
        <v>331</v>
      </c>
      <c r="J3625" s="60">
        <f t="shared" si="303"/>
        <v>1801</v>
      </c>
      <c r="K3625" s="69">
        <f t="shared" si="304"/>
        <v>80</v>
      </c>
      <c r="L3625"/>
      <c r="M3625" s="85">
        <v>4751</v>
      </c>
      <c r="N3625" s="85">
        <v>3601</v>
      </c>
      <c r="O3625" s="85">
        <v>3603</v>
      </c>
      <c r="P3625" s="85">
        <v>105</v>
      </c>
      <c r="Q3625" s="70"/>
      <c r="R3625" s="85">
        <v>3603</v>
      </c>
      <c r="S3625" s="64">
        <v>4751</v>
      </c>
      <c r="T3625" s="64">
        <v>105</v>
      </c>
      <c r="U3625" s="64">
        <v>491</v>
      </c>
      <c r="V3625" s="64">
        <v>3</v>
      </c>
    </row>
    <row r="3626" spans="6:22" x14ac:dyDescent="0.25">
      <c r="F3626" s="60">
        <v>3604</v>
      </c>
      <c r="G3626" s="69">
        <f t="shared" si="301"/>
        <v>17</v>
      </c>
      <c r="H3626" s="69">
        <f t="shared" si="305"/>
        <v>14</v>
      </c>
      <c r="I3626" s="84">
        <f t="shared" si="302"/>
        <v>331</v>
      </c>
      <c r="J3626" s="60">
        <f t="shared" si="303"/>
        <v>1801</v>
      </c>
      <c r="K3626" s="69">
        <f t="shared" si="304"/>
        <v>80</v>
      </c>
      <c r="L3626"/>
      <c r="M3626" s="85">
        <v>4752</v>
      </c>
      <c r="N3626" s="85">
        <v>3601</v>
      </c>
      <c r="O3626" s="85">
        <v>3604</v>
      </c>
      <c r="P3626" s="85">
        <v>105</v>
      </c>
      <c r="Q3626" s="70"/>
      <c r="R3626" s="85">
        <v>3604</v>
      </c>
      <c r="S3626" s="64">
        <v>4752</v>
      </c>
      <c r="T3626" s="64">
        <v>105</v>
      </c>
      <c r="U3626" s="64">
        <v>491</v>
      </c>
      <c r="V3626" s="64">
        <v>4</v>
      </c>
    </row>
    <row r="3627" spans="6:22" x14ac:dyDescent="0.25">
      <c r="F3627" s="60">
        <v>3605</v>
      </c>
      <c r="G3627" s="69">
        <f t="shared" ref="G3627:G3690" si="306">G3623+1</f>
        <v>18</v>
      </c>
      <c r="H3627" s="69">
        <f t="shared" si="305"/>
        <v>14</v>
      </c>
      <c r="I3627" s="84">
        <f t="shared" si="302"/>
        <v>339</v>
      </c>
      <c r="J3627" s="60">
        <f t="shared" si="303"/>
        <v>1893</v>
      </c>
      <c r="K3627" s="69">
        <f t="shared" si="304"/>
        <v>80</v>
      </c>
      <c r="L3627"/>
      <c r="M3627" s="85">
        <v>5021</v>
      </c>
      <c r="N3627" s="85">
        <v>3601</v>
      </c>
      <c r="O3627" s="85">
        <v>3605</v>
      </c>
      <c r="P3627" s="85">
        <v>111</v>
      </c>
      <c r="Q3627" s="70"/>
      <c r="R3627" s="85">
        <v>3605</v>
      </c>
      <c r="S3627" s="64">
        <v>5021</v>
      </c>
      <c r="T3627" s="64">
        <v>111</v>
      </c>
      <c r="U3627" s="64">
        <v>491</v>
      </c>
      <c r="V3627" s="64">
        <v>1</v>
      </c>
    </row>
    <row r="3628" spans="6:22" x14ac:dyDescent="0.25">
      <c r="F3628" s="60">
        <v>3606</v>
      </c>
      <c r="G3628" s="69">
        <f t="shared" si="306"/>
        <v>18</v>
      </c>
      <c r="H3628" s="69">
        <f t="shared" si="305"/>
        <v>14</v>
      </c>
      <c r="I3628" s="84">
        <f t="shared" si="302"/>
        <v>339</v>
      </c>
      <c r="J3628" s="60">
        <f t="shared" si="303"/>
        <v>1893</v>
      </c>
      <c r="K3628" s="69">
        <f t="shared" si="304"/>
        <v>80</v>
      </c>
      <c r="L3628"/>
      <c r="M3628" s="85">
        <v>5022</v>
      </c>
      <c r="N3628" s="85">
        <v>3601</v>
      </c>
      <c r="O3628" s="85">
        <v>3606</v>
      </c>
      <c r="P3628" s="85">
        <v>111</v>
      </c>
      <c r="Q3628" s="70"/>
      <c r="R3628" s="85">
        <v>3606</v>
      </c>
      <c r="S3628" s="64">
        <v>5022</v>
      </c>
      <c r="T3628" s="64">
        <v>111</v>
      </c>
      <c r="U3628" s="64">
        <v>491</v>
      </c>
      <c r="V3628" s="64">
        <v>2</v>
      </c>
    </row>
    <row r="3629" spans="6:22" x14ac:dyDescent="0.25">
      <c r="F3629" s="60">
        <v>3607</v>
      </c>
      <c r="G3629" s="69">
        <f t="shared" si="306"/>
        <v>18</v>
      </c>
      <c r="H3629" s="69">
        <f t="shared" si="305"/>
        <v>14</v>
      </c>
      <c r="I3629" s="84">
        <f t="shared" si="302"/>
        <v>339</v>
      </c>
      <c r="J3629" s="60">
        <f t="shared" si="303"/>
        <v>1893</v>
      </c>
      <c r="K3629" s="69">
        <f t="shared" si="304"/>
        <v>80</v>
      </c>
      <c r="L3629"/>
      <c r="M3629" s="85">
        <v>5023</v>
      </c>
      <c r="N3629" s="85">
        <v>3601</v>
      </c>
      <c r="O3629" s="85">
        <v>3607</v>
      </c>
      <c r="P3629" s="85">
        <v>111</v>
      </c>
      <c r="Q3629" s="70"/>
      <c r="R3629" s="85">
        <v>3607</v>
      </c>
      <c r="S3629" s="64">
        <v>5023</v>
      </c>
      <c r="T3629" s="64">
        <v>111</v>
      </c>
      <c r="U3629" s="64">
        <v>491</v>
      </c>
      <c r="V3629" s="64">
        <v>3</v>
      </c>
    </row>
    <row r="3630" spans="6:22" x14ac:dyDescent="0.25">
      <c r="F3630" s="60">
        <v>3608</v>
      </c>
      <c r="G3630" s="69">
        <f t="shared" si="306"/>
        <v>18</v>
      </c>
      <c r="H3630" s="69">
        <f t="shared" si="305"/>
        <v>14</v>
      </c>
      <c r="I3630" s="84">
        <f t="shared" si="302"/>
        <v>339</v>
      </c>
      <c r="J3630" s="60">
        <f t="shared" si="303"/>
        <v>1893</v>
      </c>
      <c r="K3630" s="69">
        <f t="shared" si="304"/>
        <v>80</v>
      </c>
      <c r="L3630"/>
      <c r="M3630" s="85">
        <v>5024</v>
      </c>
      <c r="N3630" s="85">
        <v>3601</v>
      </c>
      <c r="O3630" s="85">
        <v>3608</v>
      </c>
      <c r="P3630" s="85">
        <v>111</v>
      </c>
      <c r="Q3630" s="70"/>
      <c r="R3630" s="85">
        <v>3608</v>
      </c>
      <c r="S3630" s="64">
        <v>5024</v>
      </c>
      <c r="T3630" s="64">
        <v>111</v>
      </c>
      <c r="U3630" s="64">
        <v>491</v>
      </c>
      <c r="V3630" s="64">
        <v>4</v>
      </c>
    </row>
    <row r="3631" spans="6:22" x14ac:dyDescent="0.25">
      <c r="F3631" s="60">
        <v>3609</v>
      </c>
      <c r="G3631" s="69">
        <f t="shared" si="306"/>
        <v>19</v>
      </c>
      <c r="H3631" s="69">
        <f t="shared" si="305"/>
        <v>14</v>
      </c>
      <c r="I3631" s="84">
        <f t="shared" si="302"/>
        <v>347</v>
      </c>
      <c r="J3631" s="60">
        <f t="shared" si="303"/>
        <v>1985</v>
      </c>
      <c r="K3631" s="69">
        <f t="shared" si="304"/>
        <v>80</v>
      </c>
      <c r="L3631"/>
      <c r="M3631" s="85">
        <v>5817</v>
      </c>
      <c r="N3631" s="85">
        <v>3601</v>
      </c>
      <c r="O3631" s="85">
        <v>3609</v>
      </c>
      <c r="P3631" s="85">
        <v>127</v>
      </c>
      <c r="Q3631" s="70"/>
      <c r="R3631" s="85">
        <v>3609</v>
      </c>
      <c r="S3631" s="64">
        <v>5817</v>
      </c>
      <c r="T3631" s="64">
        <v>129</v>
      </c>
      <c r="U3631" s="64">
        <v>491</v>
      </c>
      <c r="V3631" s="64">
        <v>1</v>
      </c>
    </row>
    <row r="3632" spans="6:22" x14ac:dyDescent="0.25">
      <c r="F3632" s="60">
        <v>3610</v>
      </c>
      <c r="G3632" s="69">
        <f t="shared" si="306"/>
        <v>19</v>
      </c>
      <c r="H3632" s="69">
        <f t="shared" si="305"/>
        <v>14</v>
      </c>
      <c r="I3632" s="84">
        <f t="shared" si="302"/>
        <v>347</v>
      </c>
      <c r="J3632" s="60">
        <f t="shared" si="303"/>
        <v>1985</v>
      </c>
      <c r="K3632" s="69">
        <f t="shared" si="304"/>
        <v>80</v>
      </c>
      <c r="L3632"/>
      <c r="M3632" s="85">
        <v>5818</v>
      </c>
      <c r="N3632" s="85">
        <v>3601</v>
      </c>
      <c r="O3632" s="85">
        <v>3610</v>
      </c>
      <c r="P3632" s="85">
        <v>127</v>
      </c>
      <c r="Q3632" s="70"/>
      <c r="R3632" s="85">
        <v>3610</v>
      </c>
      <c r="S3632" s="64">
        <v>5818</v>
      </c>
      <c r="T3632" s="64">
        <v>129</v>
      </c>
      <c r="U3632" s="64">
        <v>491</v>
      </c>
      <c r="V3632" s="64">
        <v>2</v>
      </c>
    </row>
    <row r="3633" spans="6:22" x14ac:dyDescent="0.25">
      <c r="F3633" s="60">
        <v>3611</v>
      </c>
      <c r="G3633" s="69">
        <f t="shared" si="306"/>
        <v>19</v>
      </c>
      <c r="H3633" s="69">
        <f t="shared" si="305"/>
        <v>14</v>
      </c>
      <c r="I3633" s="84">
        <f t="shared" si="302"/>
        <v>347</v>
      </c>
      <c r="J3633" s="60">
        <f t="shared" si="303"/>
        <v>1985</v>
      </c>
      <c r="K3633" s="69">
        <f t="shared" si="304"/>
        <v>80</v>
      </c>
      <c r="L3633"/>
      <c r="M3633" s="85">
        <v>5819</v>
      </c>
      <c r="N3633" s="85">
        <v>3601</v>
      </c>
      <c r="O3633" s="85">
        <v>3611</v>
      </c>
      <c r="P3633" s="85">
        <v>127</v>
      </c>
      <c r="Q3633" s="70"/>
      <c r="R3633" s="85">
        <v>3611</v>
      </c>
      <c r="S3633" s="64">
        <v>5819</v>
      </c>
      <c r="T3633" s="64">
        <v>129</v>
      </c>
      <c r="U3633" s="64">
        <v>491</v>
      </c>
      <c r="V3633" s="64">
        <v>3</v>
      </c>
    </row>
    <row r="3634" spans="6:22" x14ac:dyDescent="0.25">
      <c r="F3634" s="60">
        <v>3612</v>
      </c>
      <c r="G3634" s="69">
        <f t="shared" si="306"/>
        <v>19</v>
      </c>
      <c r="H3634" s="69">
        <f t="shared" si="305"/>
        <v>14</v>
      </c>
      <c r="I3634" s="84">
        <f t="shared" si="302"/>
        <v>347</v>
      </c>
      <c r="J3634" s="60">
        <f t="shared" si="303"/>
        <v>1985</v>
      </c>
      <c r="K3634" s="69">
        <f t="shared" si="304"/>
        <v>80</v>
      </c>
      <c r="L3634"/>
      <c r="M3634" s="85">
        <v>5820</v>
      </c>
      <c r="N3634" s="85">
        <v>3601</v>
      </c>
      <c r="O3634" s="85">
        <v>3612</v>
      </c>
      <c r="P3634" s="85">
        <v>127</v>
      </c>
      <c r="Q3634" s="70"/>
      <c r="R3634" s="85">
        <v>3612</v>
      </c>
      <c r="S3634" s="64">
        <v>5820</v>
      </c>
      <c r="T3634" s="64">
        <v>129</v>
      </c>
      <c r="U3634" s="64">
        <v>491</v>
      </c>
      <c r="V3634" s="64">
        <v>4</v>
      </c>
    </row>
    <row r="3635" spans="6:22" x14ac:dyDescent="0.25">
      <c r="F3635" s="60">
        <v>3613</v>
      </c>
      <c r="G3635" s="69">
        <f t="shared" si="306"/>
        <v>20</v>
      </c>
      <c r="H3635" s="69">
        <f t="shared" si="305"/>
        <v>14</v>
      </c>
      <c r="I3635" s="84">
        <f t="shared" si="302"/>
        <v>355</v>
      </c>
      <c r="J3635" s="60">
        <f t="shared" si="303"/>
        <v>2081</v>
      </c>
      <c r="K3635" s="69">
        <f t="shared" si="304"/>
        <v>80</v>
      </c>
      <c r="L3635"/>
      <c r="M3635" s="85">
        <v>6089</v>
      </c>
      <c r="N3635" s="85">
        <v>3601</v>
      </c>
      <c r="O3635" s="85">
        <v>3613</v>
      </c>
      <c r="P3635" s="85">
        <v>133</v>
      </c>
      <c r="Q3635" s="70"/>
      <c r="R3635" s="85">
        <v>3613</v>
      </c>
      <c r="S3635" s="64">
        <v>6089</v>
      </c>
      <c r="T3635" s="64">
        <v>135</v>
      </c>
      <c r="U3635" s="64">
        <v>491</v>
      </c>
      <c r="V3635" s="64">
        <v>1</v>
      </c>
    </row>
    <row r="3636" spans="6:22" x14ac:dyDescent="0.25">
      <c r="F3636" s="60">
        <v>3614</v>
      </c>
      <c r="G3636" s="69">
        <f t="shared" si="306"/>
        <v>20</v>
      </c>
      <c r="H3636" s="69">
        <f t="shared" si="305"/>
        <v>14</v>
      </c>
      <c r="I3636" s="84">
        <f t="shared" si="302"/>
        <v>355</v>
      </c>
      <c r="J3636" s="60">
        <f t="shared" si="303"/>
        <v>2081</v>
      </c>
      <c r="K3636" s="69">
        <f t="shared" si="304"/>
        <v>80</v>
      </c>
      <c r="L3636"/>
      <c r="M3636" s="85">
        <v>6090</v>
      </c>
      <c r="N3636" s="85">
        <v>3601</v>
      </c>
      <c r="O3636" s="85">
        <v>3614</v>
      </c>
      <c r="P3636" s="85">
        <v>133</v>
      </c>
      <c r="Q3636" s="70"/>
      <c r="R3636" s="85">
        <v>3614</v>
      </c>
      <c r="S3636" s="64">
        <v>6090</v>
      </c>
      <c r="T3636" s="64">
        <v>135</v>
      </c>
      <c r="U3636" s="64">
        <v>491</v>
      </c>
      <c r="V3636" s="64">
        <v>2</v>
      </c>
    </row>
    <row r="3637" spans="6:22" x14ac:dyDescent="0.25">
      <c r="F3637" s="60">
        <v>3615</v>
      </c>
      <c r="G3637" s="69">
        <f t="shared" si="306"/>
        <v>20</v>
      </c>
      <c r="H3637" s="69">
        <f t="shared" si="305"/>
        <v>14</v>
      </c>
      <c r="I3637" s="84">
        <f t="shared" si="302"/>
        <v>355</v>
      </c>
      <c r="J3637" s="60">
        <f t="shared" si="303"/>
        <v>2081</v>
      </c>
      <c r="K3637" s="69">
        <f t="shared" si="304"/>
        <v>80</v>
      </c>
      <c r="L3637"/>
      <c r="M3637" s="85">
        <v>6091</v>
      </c>
      <c r="N3637" s="85">
        <v>3601</v>
      </c>
      <c r="O3637" s="85">
        <v>3615</v>
      </c>
      <c r="P3637" s="85">
        <v>133</v>
      </c>
      <c r="Q3637" s="70"/>
      <c r="R3637" s="85">
        <v>3615</v>
      </c>
      <c r="S3637" s="64">
        <v>6091</v>
      </c>
      <c r="T3637" s="64">
        <v>135</v>
      </c>
      <c r="U3637" s="64">
        <v>491</v>
      </c>
      <c r="V3637" s="64">
        <v>3</v>
      </c>
    </row>
    <row r="3638" spans="6:22" x14ac:dyDescent="0.25">
      <c r="F3638" s="60">
        <v>3616</v>
      </c>
      <c r="G3638" s="69">
        <f t="shared" si="306"/>
        <v>20</v>
      </c>
      <c r="H3638" s="69">
        <f t="shared" si="305"/>
        <v>14</v>
      </c>
      <c r="I3638" s="84">
        <f t="shared" si="302"/>
        <v>355</v>
      </c>
      <c r="J3638" s="60">
        <f t="shared" si="303"/>
        <v>2081</v>
      </c>
      <c r="K3638" s="69">
        <f t="shared" si="304"/>
        <v>80</v>
      </c>
      <c r="L3638"/>
      <c r="M3638" s="85">
        <v>6092</v>
      </c>
      <c r="N3638" s="85">
        <v>3601</v>
      </c>
      <c r="O3638" s="85">
        <v>3616</v>
      </c>
      <c r="P3638" s="85">
        <v>133</v>
      </c>
      <c r="Q3638" s="70"/>
      <c r="R3638" s="85">
        <v>3616</v>
      </c>
      <c r="S3638" s="64">
        <v>6092</v>
      </c>
      <c r="T3638" s="64">
        <v>135</v>
      </c>
      <c r="U3638" s="64">
        <v>491</v>
      </c>
      <c r="V3638" s="64">
        <v>4</v>
      </c>
    </row>
    <row r="3639" spans="6:22" x14ac:dyDescent="0.25">
      <c r="F3639" s="60">
        <v>3617</v>
      </c>
      <c r="G3639" s="69">
        <f t="shared" si="306"/>
        <v>21</v>
      </c>
      <c r="H3639" s="69">
        <f t="shared" si="305"/>
        <v>14</v>
      </c>
      <c r="I3639" s="84">
        <f t="shared" si="302"/>
        <v>363</v>
      </c>
      <c r="J3639" s="60">
        <f t="shared" si="303"/>
        <v>2169</v>
      </c>
      <c r="K3639" s="69">
        <f t="shared" si="304"/>
        <v>80</v>
      </c>
      <c r="L3639"/>
      <c r="M3639" s="85">
        <v>469</v>
      </c>
      <c r="N3639" s="85">
        <v>3617</v>
      </c>
      <c r="O3639" s="85">
        <v>3617</v>
      </c>
      <c r="P3639" s="85">
        <v>11</v>
      </c>
      <c r="Q3639" s="70"/>
      <c r="R3639" s="85">
        <v>3617</v>
      </c>
      <c r="S3639" s="64">
        <v>469</v>
      </c>
      <c r="T3639" s="64">
        <v>11</v>
      </c>
      <c r="U3639" s="64">
        <v>494</v>
      </c>
      <c r="V3639" s="64">
        <v>1</v>
      </c>
    </row>
    <row r="3640" spans="6:22" x14ac:dyDescent="0.25">
      <c r="F3640" s="60">
        <v>3618</v>
      </c>
      <c r="G3640" s="69">
        <f t="shared" si="306"/>
        <v>21</v>
      </c>
      <c r="H3640" s="69">
        <f t="shared" si="305"/>
        <v>14</v>
      </c>
      <c r="I3640" s="84">
        <f t="shared" si="302"/>
        <v>363</v>
      </c>
      <c r="J3640" s="60">
        <f t="shared" si="303"/>
        <v>2169</v>
      </c>
      <c r="K3640" s="69">
        <f t="shared" si="304"/>
        <v>80</v>
      </c>
      <c r="L3640"/>
      <c r="M3640" s="85">
        <v>470</v>
      </c>
      <c r="N3640" s="85">
        <v>3617</v>
      </c>
      <c r="O3640" s="85">
        <v>3618</v>
      </c>
      <c r="P3640" s="85">
        <v>11</v>
      </c>
      <c r="Q3640" s="70"/>
      <c r="R3640" s="85">
        <v>3618</v>
      </c>
      <c r="S3640" s="64">
        <v>470</v>
      </c>
      <c r="T3640" s="64">
        <v>11</v>
      </c>
      <c r="U3640" s="64">
        <v>494</v>
      </c>
      <c r="V3640" s="64">
        <v>2</v>
      </c>
    </row>
    <row r="3641" spans="6:22" x14ac:dyDescent="0.25">
      <c r="F3641" s="60">
        <v>3619</v>
      </c>
      <c r="G3641" s="69">
        <f t="shared" si="306"/>
        <v>21</v>
      </c>
      <c r="H3641" s="69">
        <f t="shared" si="305"/>
        <v>14</v>
      </c>
      <c r="I3641" s="84">
        <f t="shared" si="302"/>
        <v>363</v>
      </c>
      <c r="J3641" s="60">
        <f t="shared" si="303"/>
        <v>2169</v>
      </c>
      <c r="K3641" s="69">
        <f t="shared" si="304"/>
        <v>80</v>
      </c>
      <c r="L3641"/>
      <c r="M3641" s="85">
        <v>471</v>
      </c>
      <c r="N3641" s="85">
        <v>3617</v>
      </c>
      <c r="O3641" s="85">
        <v>3619</v>
      </c>
      <c r="P3641" s="85">
        <v>11</v>
      </c>
      <c r="Q3641" s="70"/>
      <c r="R3641" s="85">
        <v>3619</v>
      </c>
      <c r="S3641" s="64">
        <v>471</v>
      </c>
      <c r="T3641" s="64">
        <v>11</v>
      </c>
      <c r="U3641" s="64">
        <v>494</v>
      </c>
      <c r="V3641" s="64">
        <v>3</v>
      </c>
    </row>
    <row r="3642" spans="6:22" x14ac:dyDescent="0.25">
      <c r="F3642" s="60">
        <v>3620</v>
      </c>
      <c r="G3642" s="69">
        <f t="shared" si="306"/>
        <v>21</v>
      </c>
      <c r="H3642" s="69">
        <f t="shared" si="305"/>
        <v>14</v>
      </c>
      <c r="I3642" s="84">
        <f t="shared" si="302"/>
        <v>363</v>
      </c>
      <c r="J3642" s="60">
        <f t="shared" si="303"/>
        <v>2169</v>
      </c>
      <c r="K3642" s="69">
        <f t="shared" si="304"/>
        <v>80</v>
      </c>
      <c r="L3642"/>
      <c r="M3642" s="85">
        <v>472</v>
      </c>
      <c r="N3642" s="85">
        <v>3617</v>
      </c>
      <c r="O3642" s="85">
        <v>3620</v>
      </c>
      <c r="P3642" s="85">
        <v>11</v>
      </c>
      <c r="Q3642" s="70"/>
      <c r="R3642" s="85">
        <v>3620</v>
      </c>
      <c r="S3642" s="64">
        <v>472</v>
      </c>
      <c r="T3642" s="64">
        <v>11</v>
      </c>
      <c r="U3642" s="64">
        <v>494</v>
      </c>
      <c r="V3642" s="64">
        <v>4</v>
      </c>
    </row>
    <row r="3643" spans="6:22" x14ac:dyDescent="0.25">
      <c r="F3643" s="60">
        <v>3621</v>
      </c>
      <c r="G3643" s="69">
        <f t="shared" si="306"/>
        <v>22</v>
      </c>
      <c r="H3643" s="69">
        <f t="shared" si="305"/>
        <v>14</v>
      </c>
      <c r="I3643" s="84">
        <f t="shared" si="302"/>
        <v>371</v>
      </c>
      <c r="J3643" s="60">
        <f t="shared" si="303"/>
        <v>2257</v>
      </c>
      <c r="K3643" s="69">
        <f t="shared" si="304"/>
        <v>80</v>
      </c>
      <c r="L3643"/>
      <c r="M3643" s="85">
        <v>741</v>
      </c>
      <c r="N3643" s="85">
        <v>3617</v>
      </c>
      <c r="O3643" s="85">
        <v>3621</v>
      </c>
      <c r="P3643" s="85">
        <v>17</v>
      </c>
      <c r="Q3643" s="70"/>
      <c r="R3643" s="85">
        <v>3621</v>
      </c>
      <c r="S3643" s="64">
        <v>741</v>
      </c>
      <c r="T3643" s="64">
        <v>17</v>
      </c>
      <c r="U3643" s="64">
        <v>494</v>
      </c>
      <c r="V3643" s="64">
        <v>1</v>
      </c>
    </row>
    <row r="3644" spans="6:22" x14ac:dyDescent="0.25">
      <c r="F3644" s="60">
        <v>3622</v>
      </c>
      <c r="G3644" s="69">
        <f t="shared" si="306"/>
        <v>22</v>
      </c>
      <c r="H3644" s="69">
        <f t="shared" si="305"/>
        <v>14</v>
      </c>
      <c r="I3644" s="84">
        <f t="shared" si="302"/>
        <v>371</v>
      </c>
      <c r="J3644" s="60">
        <f t="shared" si="303"/>
        <v>2257</v>
      </c>
      <c r="K3644" s="69">
        <f t="shared" si="304"/>
        <v>80</v>
      </c>
      <c r="L3644"/>
      <c r="M3644" s="85">
        <v>742</v>
      </c>
      <c r="N3644" s="85">
        <v>3617</v>
      </c>
      <c r="O3644" s="85">
        <v>3622</v>
      </c>
      <c r="P3644" s="85">
        <v>17</v>
      </c>
      <c r="Q3644" s="70"/>
      <c r="R3644" s="85">
        <v>3622</v>
      </c>
      <c r="S3644" s="64">
        <v>742</v>
      </c>
      <c r="T3644" s="64">
        <v>17</v>
      </c>
      <c r="U3644" s="64">
        <v>494</v>
      </c>
      <c r="V3644" s="64">
        <v>2</v>
      </c>
    </row>
    <row r="3645" spans="6:22" x14ac:dyDescent="0.25">
      <c r="F3645" s="60">
        <v>3623</v>
      </c>
      <c r="G3645" s="69">
        <f t="shared" si="306"/>
        <v>22</v>
      </c>
      <c r="H3645" s="69">
        <f t="shared" si="305"/>
        <v>14</v>
      </c>
      <c r="I3645" s="84">
        <f t="shared" si="302"/>
        <v>371</v>
      </c>
      <c r="J3645" s="60">
        <f t="shared" si="303"/>
        <v>2257</v>
      </c>
      <c r="K3645" s="69">
        <f t="shared" si="304"/>
        <v>80</v>
      </c>
      <c r="L3645"/>
      <c r="M3645" s="85">
        <v>743</v>
      </c>
      <c r="N3645" s="85">
        <v>3617</v>
      </c>
      <c r="O3645" s="85">
        <v>3623</v>
      </c>
      <c r="P3645" s="85">
        <v>17</v>
      </c>
      <c r="Q3645" s="70"/>
      <c r="R3645" s="85">
        <v>3623</v>
      </c>
      <c r="S3645" s="64">
        <v>743</v>
      </c>
      <c r="T3645" s="64">
        <v>17</v>
      </c>
      <c r="U3645" s="64">
        <v>494</v>
      </c>
      <c r="V3645" s="64">
        <v>3</v>
      </c>
    </row>
    <row r="3646" spans="6:22" x14ac:dyDescent="0.25">
      <c r="F3646" s="60">
        <v>3624</v>
      </c>
      <c r="G3646" s="69">
        <f t="shared" si="306"/>
        <v>22</v>
      </c>
      <c r="H3646" s="69">
        <f t="shared" si="305"/>
        <v>14</v>
      </c>
      <c r="I3646" s="84">
        <f t="shared" si="302"/>
        <v>371</v>
      </c>
      <c r="J3646" s="60">
        <f t="shared" si="303"/>
        <v>2257</v>
      </c>
      <c r="K3646" s="69">
        <f t="shared" si="304"/>
        <v>80</v>
      </c>
      <c r="L3646"/>
      <c r="M3646" s="85">
        <v>744</v>
      </c>
      <c r="N3646" s="85">
        <v>3617</v>
      </c>
      <c r="O3646" s="85">
        <v>3624</v>
      </c>
      <c r="P3646" s="85">
        <v>17</v>
      </c>
      <c r="Q3646" s="70"/>
      <c r="R3646" s="85">
        <v>3624</v>
      </c>
      <c r="S3646" s="64">
        <v>744</v>
      </c>
      <c r="T3646" s="64">
        <v>17</v>
      </c>
      <c r="U3646" s="64">
        <v>494</v>
      </c>
      <c r="V3646" s="64">
        <v>4</v>
      </c>
    </row>
    <row r="3647" spans="6:22" x14ac:dyDescent="0.25">
      <c r="F3647" s="60">
        <v>3625</v>
      </c>
      <c r="G3647" s="69">
        <f t="shared" si="306"/>
        <v>23</v>
      </c>
      <c r="H3647" s="69">
        <f t="shared" si="305"/>
        <v>14</v>
      </c>
      <c r="I3647" s="84">
        <f t="shared" si="302"/>
        <v>379</v>
      </c>
      <c r="J3647" s="60">
        <f t="shared" si="303"/>
        <v>2345</v>
      </c>
      <c r="K3647" s="69">
        <f t="shared" si="304"/>
        <v>81</v>
      </c>
      <c r="L3647"/>
      <c r="M3647" s="85">
        <v>1537</v>
      </c>
      <c r="N3647" s="85">
        <v>3617</v>
      </c>
      <c r="O3647" s="85">
        <v>3625</v>
      </c>
      <c r="P3647" s="85">
        <v>35</v>
      </c>
      <c r="Q3647" s="70"/>
      <c r="R3647" s="85">
        <v>3625</v>
      </c>
      <c r="S3647" s="64">
        <v>1537</v>
      </c>
      <c r="T3647" s="64">
        <v>34</v>
      </c>
      <c r="U3647" s="64">
        <v>494</v>
      </c>
      <c r="V3647" s="64">
        <v>1</v>
      </c>
    </row>
    <row r="3648" spans="6:22" x14ac:dyDescent="0.25">
      <c r="F3648" s="60">
        <v>3626</v>
      </c>
      <c r="G3648" s="69">
        <f t="shared" si="306"/>
        <v>23</v>
      </c>
      <c r="H3648" s="69">
        <f t="shared" si="305"/>
        <v>14</v>
      </c>
      <c r="I3648" s="84">
        <f t="shared" si="302"/>
        <v>379</v>
      </c>
      <c r="J3648" s="60">
        <f t="shared" si="303"/>
        <v>2345</v>
      </c>
      <c r="K3648" s="69">
        <f t="shared" si="304"/>
        <v>81</v>
      </c>
      <c r="L3648"/>
      <c r="M3648" s="85">
        <v>1538</v>
      </c>
      <c r="N3648" s="85">
        <v>3617</v>
      </c>
      <c r="O3648" s="85">
        <v>3626</v>
      </c>
      <c r="P3648" s="85">
        <v>35</v>
      </c>
      <c r="Q3648" s="70"/>
      <c r="R3648" s="85">
        <v>3626</v>
      </c>
      <c r="S3648" s="64">
        <v>1538</v>
      </c>
      <c r="T3648" s="64">
        <v>34</v>
      </c>
      <c r="U3648" s="64">
        <v>494</v>
      </c>
      <c r="V3648" s="64">
        <v>2</v>
      </c>
    </row>
    <row r="3649" spans="6:22" x14ac:dyDescent="0.25">
      <c r="F3649" s="60">
        <v>3627</v>
      </c>
      <c r="G3649" s="69">
        <f t="shared" si="306"/>
        <v>23</v>
      </c>
      <c r="H3649" s="69">
        <f t="shared" si="305"/>
        <v>14</v>
      </c>
      <c r="I3649" s="84">
        <f t="shared" si="302"/>
        <v>379</v>
      </c>
      <c r="J3649" s="60">
        <f t="shared" si="303"/>
        <v>2345</v>
      </c>
      <c r="K3649" s="69">
        <f t="shared" si="304"/>
        <v>81</v>
      </c>
      <c r="L3649"/>
      <c r="M3649" s="85">
        <v>1539</v>
      </c>
      <c r="N3649" s="85">
        <v>3617</v>
      </c>
      <c r="O3649" s="85">
        <v>3627</v>
      </c>
      <c r="P3649" s="85">
        <v>35</v>
      </c>
      <c r="Q3649" s="70"/>
      <c r="R3649" s="85">
        <v>3627</v>
      </c>
      <c r="S3649" s="64">
        <v>1539</v>
      </c>
      <c r="T3649" s="64">
        <v>34</v>
      </c>
      <c r="U3649" s="64">
        <v>494</v>
      </c>
      <c r="V3649" s="64">
        <v>3</v>
      </c>
    </row>
    <row r="3650" spans="6:22" x14ac:dyDescent="0.25">
      <c r="F3650" s="60">
        <v>3628</v>
      </c>
      <c r="G3650" s="69">
        <f t="shared" si="306"/>
        <v>23</v>
      </c>
      <c r="H3650" s="69">
        <f t="shared" si="305"/>
        <v>14</v>
      </c>
      <c r="I3650" s="84">
        <f t="shared" si="302"/>
        <v>379</v>
      </c>
      <c r="J3650" s="60">
        <f t="shared" si="303"/>
        <v>2345</v>
      </c>
      <c r="K3650" s="69">
        <f t="shared" si="304"/>
        <v>81</v>
      </c>
      <c r="L3650"/>
      <c r="M3650" s="85">
        <v>1540</v>
      </c>
      <c r="N3650" s="85">
        <v>3617</v>
      </c>
      <c r="O3650" s="85">
        <v>3628</v>
      </c>
      <c r="P3650" s="85">
        <v>35</v>
      </c>
      <c r="Q3650" s="70"/>
      <c r="R3650" s="85">
        <v>3628</v>
      </c>
      <c r="S3650" s="64">
        <v>1540</v>
      </c>
      <c r="T3650" s="64">
        <v>34</v>
      </c>
      <c r="U3650" s="64">
        <v>494</v>
      </c>
      <c r="V3650" s="64">
        <v>4</v>
      </c>
    </row>
    <row r="3651" spans="6:22" x14ac:dyDescent="0.25">
      <c r="F3651" s="60">
        <v>3629</v>
      </c>
      <c r="G3651" s="69">
        <f t="shared" si="306"/>
        <v>24</v>
      </c>
      <c r="H3651" s="69">
        <f t="shared" si="305"/>
        <v>14</v>
      </c>
      <c r="I3651" s="84">
        <f t="shared" si="302"/>
        <v>387</v>
      </c>
      <c r="J3651" s="60">
        <f t="shared" si="303"/>
        <v>2433</v>
      </c>
      <c r="K3651" s="69">
        <f t="shared" si="304"/>
        <v>81</v>
      </c>
      <c r="L3651"/>
      <c r="M3651" s="85">
        <v>1809</v>
      </c>
      <c r="N3651" s="85">
        <v>3617</v>
      </c>
      <c r="O3651" s="85">
        <v>3629</v>
      </c>
      <c r="P3651" s="85">
        <v>41</v>
      </c>
      <c r="Q3651" s="70"/>
      <c r="R3651" s="85">
        <v>3629</v>
      </c>
      <c r="S3651" s="64">
        <v>1809</v>
      </c>
      <c r="T3651" s="64">
        <v>40</v>
      </c>
      <c r="U3651" s="64">
        <v>494</v>
      </c>
      <c r="V3651" s="64">
        <v>1</v>
      </c>
    </row>
    <row r="3652" spans="6:22" x14ac:dyDescent="0.25">
      <c r="F3652" s="60">
        <v>3630</v>
      </c>
      <c r="G3652" s="69">
        <f t="shared" si="306"/>
        <v>24</v>
      </c>
      <c r="H3652" s="69">
        <f t="shared" si="305"/>
        <v>14</v>
      </c>
      <c r="I3652" s="84">
        <f t="shared" si="302"/>
        <v>387</v>
      </c>
      <c r="J3652" s="60">
        <f t="shared" si="303"/>
        <v>2433</v>
      </c>
      <c r="K3652" s="69">
        <f t="shared" si="304"/>
        <v>81</v>
      </c>
      <c r="L3652"/>
      <c r="M3652" s="85">
        <v>1810</v>
      </c>
      <c r="N3652" s="85">
        <v>3617</v>
      </c>
      <c r="O3652" s="85">
        <v>3630</v>
      </c>
      <c r="P3652" s="85">
        <v>41</v>
      </c>
      <c r="Q3652" s="70"/>
      <c r="R3652" s="85">
        <v>3630</v>
      </c>
      <c r="S3652" s="64">
        <v>1810</v>
      </c>
      <c r="T3652" s="64">
        <v>40</v>
      </c>
      <c r="U3652" s="64">
        <v>494</v>
      </c>
      <c r="V3652" s="64">
        <v>2</v>
      </c>
    </row>
    <row r="3653" spans="6:22" x14ac:dyDescent="0.25">
      <c r="F3653" s="60">
        <v>3631</v>
      </c>
      <c r="G3653" s="69">
        <f t="shared" si="306"/>
        <v>24</v>
      </c>
      <c r="H3653" s="69">
        <f t="shared" si="305"/>
        <v>14</v>
      </c>
      <c r="I3653" s="84">
        <f t="shared" si="302"/>
        <v>387</v>
      </c>
      <c r="J3653" s="60">
        <f t="shared" si="303"/>
        <v>2433</v>
      </c>
      <c r="K3653" s="69">
        <f t="shared" si="304"/>
        <v>81</v>
      </c>
      <c r="L3653"/>
      <c r="M3653" s="85">
        <v>1811</v>
      </c>
      <c r="N3653" s="85">
        <v>3617</v>
      </c>
      <c r="O3653" s="85">
        <v>3631</v>
      </c>
      <c r="P3653" s="85">
        <v>41</v>
      </c>
      <c r="Q3653" s="70"/>
      <c r="R3653" s="85">
        <v>3631</v>
      </c>
      <c r="S3653" s="64">
        <v>1811</v>
      </c>
      <c r="T3653" s="64">
        <v>40</v>
      </c>
      <c r="U3653" s="64">
        <v>494</v>
      </c>
      <c r="V3653" s="64">
        <v>3</v>
      </c>
    </row>
    <row r="3654" spans="6:22" x14ac:dyDescent="0.25">
      <c r="F3654" s="60">
        <v>3632</v>
      </c>
      <c r="G3654" s="69">
        <f t="shared" si="306"/>
        <v>24</v>
      </c>
      <c r="H3654" s="69">
        <f t="shared" si="305"/>
        <v>14</v>
      </c>
      <c r="I3654" s="84">
        <f t="shared" si="302"/>
        <v>387</v>
      </c>
      <c r="J3654" s="60">
        <f t="shared" si="303"/>
        <v>2433</v>
      </c>
      <c r="K3654" s="69">
        <f t="shared" si="304"/>
        <v>81</v>
      </c>
      <c r="L3654"/>
      <c r="M3654" s="85">
        <v>1812</v>
      </c>
      <c r="N3654" s="85">
        <v>3617</v>
      </c>
      <c r="O3654" s="85">
        <v>3632</v>
      </c>
      <c r="P3654" s="85">
        <v>41</v>
      </c>
      <c r="Q3654" s="70"/>
      <c r="R3654" s="85">
        <v>3632</v>
      </c>
      <c r="S3654" s="64">
        <v>1812</v>
      </c>
      <c r="T3654" s="64">
        <v>40</v>
      </c>
      <c r="U3654" s="64">
        <v>494</v>
      </c>
      <c r="V3654" s="64">
        <v>4</v>
      </c>
    </row>
    <row r="3655" spans="6:22" x14ac:dyDescent="0.25">
      <c r="F3655" s="60">
        <v>3633</v>
      </c>
      <c r="G3655" s="69">
        <f t="shared" si="306"/>
        <v>25</v>
      </c>
      <c r="H3655" s="69">
        <f t="shared" si="305"/>
        <v>14</v>
      </c>
      <c r="I3655" s="84">
        <f t="shared" si="302"/>
        <v>395</v>
      </c>
      <c r="J3655" s="60">
        <f t="shared" si="303"/>
        <v>2529</v>
      </c>
      <c r="K3655" s="69">
        <f t="shared" si="304"/>
        <v>81</v>
      </c>
      <c r="L3655"/>
      <c r="M3655" s="85">
        <v>2605</v>
      </c>
      <c r="N3655" s="85">
        <v>3617</v>
      </c>
      <c r="O3655" s="85">
        <v>3633</v>
      </c>
      <c r="P3655" s="85">
        <v>58</v>
      </c>
      <c r="Q3655" s="70"/>
      <c r="R3655" s="85">
        <v>3633</v>
      </c>
      <c r="S3655" s="64">
        <v>2605</v>
      </c>
      <c r="T3655" s="64">
        <v>58</v>
      </c>
      <c r="U3655" s="64">
        <v>494</v>
      </c>
      <c r="V3655" s="64">
        <v>1</v>
      </c>
    </row>
    <row r="3656" spans="6:22" x14ac:dyDescent="0.25">
      <c r="F3656" s="60">
        <v>3634</v>
      </c>
      <c r="G3656" s="69">
        <f t="shared" si="306"/>
        <v>25</v>
      </c>
      <c r="H3656" s="69">
        <f t="shared" si="305"/>
        <v>14</v>
      </c>
      <c r="I3656" s="84">
        <f t="shared" si="302"/>
        <v>395</v>
      </c>
      <c r="J3656" s="60">
        <f t="shared" si="303"/>
        <v>2529</v>
      </c>
      <c r="K3656" s="69">
        <f t="shared" si="304"/>
        <v>81</v>
      </c>
      <c r="L3656"/>
      <c r="M3656" s="85">
        <v>2606</v>
      </c>
      <c r="N3656" s="85">
        <v>3617</v>
      </c>
      <c r="O3656" s="85">
        <v>3634</v>
      </c>
      <c r="P3656" s="85">
        <v>58</v>
      </c>
      <c r="Q3656" s="70"/>
      <c r="R3656" s="85">
        <v>3634</v>
      </c>
      <c r="S3656" s="64">
        <v>2606</v>
      </c>
      <c r="T3656" s="64">
        <v>58</v>
      </c>
      <c r="U3656" s="64">
        <v>494</v>
      </c>
      <c r="V3656" s="64">
        <v>2</v>
      </c>
    </row>
    <row r="3657" spans="6:22" x14ac:dyDescent="0.25">
      <c r="F3657" s="60">
        <v>3635</v>
      </c>
      <c r="G3657" s="69">
        <f t="shared" si="306"/>
        <v>25</v>
      </c>
      <c r="H3657" s="69">
        <f t="shared" si="305"/>
        <v>14</v>
      </c>
      <c r="I3657" s="84">
        <f t="shared" si="302"/>
        <v>395</v>
      </c>
      <c r="J3657" s="60">
        <f t="shared" si="303"/>
        <v>2529</v>
      </c>
      <c r="K3657" s="69">
        <f t="shared" si="304"/>
        <v>81</v>
      </c>
      <c r="L3657"/>
      <c r="M3657" s="85">
        <v>2607</v>
      </c>
      <c r="N3657" s="85">
        <v>3617</v>
      </c>
      <c r="O3657" s="85">
        <v>3635</v>
      </c>
      <c r="P3657" s="85">
        <v>58</v>
      </c>
      <c r="Q3657" s="70"/>
      <c r="R3657" s="85">
        <v>3635</v>
      </c>
      <c r="S3657" s="64">
        <v>2607</v>
      </c>
      <c r="T3657" s="64">
        <v>58</v>
      </c>
      <c r="U3657" s="64">
        <v>494</v>
      </c>
      <c r="V3657" s="64">
        <v>3</v>
      </c>
    </row>
    <row r="3658" spans="6:22" x14ac:dyDescent="0.25">
      <c r="F3658" s="60">
        <v>3636</v>
      </c>
      <c r="G3658" s="69">
        <f t="shared" si="306"/>
        <v>25</v>
      </c>
      <c r="H3658" s="69">
        <f t="shared" si="305"/>
        <v>14</v>
      </c>
      <c r="I3658" s="84">
        <f t="shared" si="302"/>
        <v>395</v>
      </c>
      <c r="J3658" s="60">
        <f t="shared" si="303"/>
        <v>2529</v>
      </c>
      <c r="K3658" s="69">
        <f t="shared" si="304"/>
        <v>81</v>
      </c>
      <c r="L3658"/>
      <c r="M3658" s="85">
        <v>2608</v>
      </c>
      <c r="N3658" s="85">
        <v>3617</v>
      </c>
      <c r="O3658" s="85">
        <v>3636</v>
      </c>
      <c r="P3658" s="85">
        <v>58</v>
      </c>
      <c r="Q3658" s="70"/>
      <c r="R3658" s="85">
        <v>3636</v>
      </c>
      <c r="S3658" s="64">
        <v>2608</v>
      </c>
      <c r="T3658" s="64">
        <v>58</v>
      </c>
      <c r="U3658" s="64">
        <v>494</v>
      </c>
      <c r="V3658" s="64">
        <v>4</v>
      </c>
    </row>
    <row r="3659" spans="6:22" x14ac:dyDescent="0.25">
      <c r="F3659" s="60">
        <v>3637</v>
      </c>
      <c r="G3659" s="69">
        <f t="shared" si="306"/>
        <v>26</v>
      </c>
      <c r="H3659" s="69">
        <f t="shared" si="305"/>
        <v>14</v>
      </c>
      <c r="I3659" s="84">
        <f t="shared" si="302"/>
        <v>403</v>
      </c>
      <c r="J3659" s="60">
        <f t="shared" si="303"/>
        <v>2617</v>
      </c>
      <c r="K3659" s="69">
        <f t="shared" si="304"/>
        <v>81</v>
      </c>
      <c r="L3659"/>
      <c r="M3659" s="85">
        <v>2877</v>
      </c>
      <c r="N3659" s="85">
        <v>3617</v>
      </c>
      <c r="O3659" s="85">
        <v>3637</v>
      </c>
      <c r="P3659" s="85">
        <v>64</v>
      </c>
      <c r="Q3659" s="70"/>
      <c r="R3659" s="85">
        <v>3637</v>
      </c>
      <c r="S3659" s="64">
        <v>2877</v>
      </c>
      <c r="T3659" s="64">
        <v>64</v>
      </c>
      <c r="U3659" s="64">
        <v>494</v>
      </c>
      <c r="V3659" s="64">
        <v>1</v>
      </c>
    </row>
    <row r="3660" spans="6:22" x14ac:dyDescent="0.25">
      <c r="F3660" s="60">
        <v>3638</v>
      </c>
      <c r="G3660" s="69">
        <f t="shared" si="306"/>
        <v>26</v>
      </c>
      <c r="H3660" s="69">
        <f t="shared" si="305"/>
        <v>14</v>
      </c>
      <c r="I3660" s="84">
        <f t="shared" si="302"/>
        <v>403</v>
      </c>
      <c r="J3660" s="60">
        <f t="shared" si="303"/>
        <v>2617</v>
      </c>
      <c r="K3660" s="69">
        <f t="shared" si="304"/>
        <v>81</v>
      </c>
      <c r="L3660"/>
      <c r="M3660" s="85">
        <v>2878</v>
      </c>
      <c r="N3660" s="85">
        <v>3617</v>
      </c>
      <c r="O3660" s="85">
        <v>3638</v>
      </c>
      <c r="P3660" s="85">
        <v>64</v>
      </c>
      <c r="Q3660" s="70"/>
      <c r="R3660" s="85">
        <v>3638</v>
      </c>
      <c r="S3660" s="64">
        <v>2878</v>
      </c>
      <c r="T3660" s="64">
        <v>64</v>
      </c>
      <c r="U3660" s="64">
        <v>494</v>
      </c>
      <c r="V3660" s="64">
        <v>2</v>
      </c>
    </row>
    <row r="3661" spans="6:22" x14ac:dyDescent="0.25">
      <c r="F3661" s="60">
        <v>3639</v>
      </c>
      <c r="G3661" s="69">
        <f t="shared" si="306"/>
        <v>26</v>
      </c>
      <c r="H3661" s="69">
        <f t="shared" si="305"/>
        <v>14</v>
      </c>
      <c r="I3661" s="84">
        <f t="shared" si="302"/>
        <v>403</v>
      </c>
      <c r="J3661" s="60">
        <f t="shared" si="303"/>
        <v>2617</v>
      </c>
      <c r="K3661" s="69">
        <f t="shared" si="304"/>
        <v>81</v>
      </c>
      <c r="L3661"/>
      <c r="M3661" s="85">
        <v>2879</v>
      </c>
      <c r="N3661" s="85">
        <v>3617</v>
      </c>
      <c r="O3661" s="85">
        <v>3639</v>
      </c>
      <c r="P3661" s="85">
        <v>64</v>
      </c>
      <c r="Q3661" s="70"/>
      <c r="R3661" s="85">
        <v>3639</v>
      </c>
      <c r="S3661" s="64">
        <v>2879</v>
      </c>
      <c r="T3661" s="64">
        <v>64</v>
      </c>
      <c r="U3661" s="64">
        <v>494</v>
      </c>
      <c r="V3661" s="64">
        <v>3</v>
      </c>
    </row>
    <row r="3662" spans="6:22" x14ac:dyDescent="0.25">
      <c r="F3662" s="60">
        <v>3640</v>
      </c>
      <c r="G3662" s="69">
        <f t="shared" si="306"/>
        <v>26</v>
      </c>
      <c r="H3662" s="69">
        <f t="shared" si="305"/>
        <v>14</v>
      </c>
      <c r="I3662" s="84">
        <f t="shared" si="302"/>
        <v>403</v>
      </c>
      <c r="J3662" s="60">
        <f t="shared" si="303"/>
        <v>2617</v>
      </c>
      <c r="K3662" s="69">
        <f t="shared" si="304"/>
        <v>81</v>
      </c>
      <c r="L3662"/>
      <c r="M3662" s="85">
        <v>2880</v>
      </c>
      <c r="N3662" s="85">
        <v>3617</v>
      </c>
      <c r="O3662" s="85">
        <v>3640</v>
      </c>
      <c r="P3662" s="85">
        <v>64</v>
      </c>
      <c r="Q3662" s="70"/>
      <c r="R3662" s="85">
        <v>3640</v>
      </c>
      <c r="S3662" s="64">
        <v>2880</v>
      </c>
      <c r="T3662" s="64">
        <v>64</v>
      </c>
      <c r="U3662" s="64">
        <v>494</v>
      </c>
      <c r="V3662" s="64">
        <v>4</v>
      </c>
    </row>
    <row r="3663" spans="6:22" x14ac:dyDescent="0.25">
      <c r="F3663" s="60">
        <v>3641</v>
      </c>
      <c r="G3663" s="69">
        <f t="shared" si="306"/>
        <v>27</v>
      </c>
      <c r="H3663" s="69">
        <f t="shared" si="305"/>
        <v>14</v>
      </c>
      <c r="I3663" s="84">
        <f t="shared" si="302"/>
        <v>411</v>
      </c>
      <c r="J3663" s="60">
        <f t="shared" si="303"/>
        <v>2705</v>
      </c>
      <c r="K3663" s="69">
        <f t="shared" si="304"/>
        <v>81</v>
      </c>
      <c r="L3663"/>
      <c r="M3663" s="85">
        <v>3673</v>
      </c>
      <c r="N3663" s="85">
        <v>3617</v>
      </c>
      <c r="O3663" s="85">
        <v>3641</v>
      </c>
      <c r="P3663" s="85">
        <v>82</v>
      </c>
      <c r="Q3663" s="70"/>
      <c r="R3663" s="85">
        <v>3641</v>
      </c>
      <c r="S3663" s="64">
        <v>3673</v>
      </c>
      <c r="T3663" s="64">
        <v>82</v>
      </c>
      <c r="U3663" s="64">
        <v>494</v>
      </c>
      <c r="V3663" s="64">
        <v>1</v>
      </c>
    </row>
    <row r="3664" spans="6:22" x14ac:dyDescent="0.25">
      <c r="F3664" s="60">
        <v>3642</v>
      </c>
      <c r="G3664" s="69">
        <f t="shared" si="306"/>
        <v>27</v>
      </c>
      <c r="H3664" s="69">
        <f t="shared" si="305"/>
        <v>14</v>
      </c>
      <c r="I3664" s="84">
        <f t="shared" si="302"/>
        <v>411</v>
      </c>
      <c r="J3664" s="60">
        <f t="shared" si="303"/>
        <v>2705</v>
      </c>
      <c r="K3664" s="69">
        <f t="shared" si="304"/>
        <v>81</v>
      </c>
      <c r="L3664"/>
      <c r="M3664" s="85">
        <v>3674</v>
      </c>
      <c r="N3664" s="85">
        <v>3617</v>
      </c>
      <c r="O3664" s="85">
        <v>3642</v>
      </c>
      <c r="P3664" s="85">
        <v>82</v>
      </c>
      <c r="Q3664" s="70"/>
      <c r="R3664" s="85">
        <v>3642</v>
      </c>
      <c r="S3664" s="64">
        <v>3674</v>
      </c>
      <c r="T3664" s="64">
        <v>82</v>
      </c>
      <c r="U3664" s="64">
        <v>494</v>
      </c>
      <c r="V3664" s="64">
        <v>2</v>
      </c>
    </row>
    <row r="3665" spans="6:22" x14ac:dyDescent="0.25">
      <c r="F3665" s="60">
        <v>3643</v>
      </c>
      <c r="G3665" s="69">
        <f t="shared" si="306"/>
        <v>27</v>
      </c>
      <c r="H3665" s="69">
        <f t="shared" si="305"/>
        <v>14</v>
      </c>
      <c r="I3665" s="84">
        <f t="shared" si="302"/>
        <v>411</v>
      </c>
      <c r="J3665" s="60">
        <f t="shared" si="303"/>
        <v>2705</v>
      </c>
      <c r="K3665" s="69">
        <f t="shared" si="304"/>
        <v>81</v>
      </c>
      <c r="L3665"/>
      <c r="M3665" s="85">
        <v>3675</v>
      </c>
      <c r="N3665" s="85">
        <v>3617</v>
      </c>
      <c r="O3665" s="85">
        <v>3643</v>
      </c>
      <c r="P3665" s="85">
        <v>82</v>
      </c>
      <c r="Q3665" s="70"/>
      <c r="R3665" s="85">
        <v>3643</v>
      </c>
      <c r="S3665" s="64">
        <v>3675</v>
      </c>
      <c r="T3665" s="64">
        <v>82</v>
      </c>
      <c r="U3665" s="64">
        <v>494</v>
      </c>
      <c r="V3665" s="64">
        <v>3</v>
      </c>
    </row>
    <row r="3666" spans="6:22" x14ac:dyDescent="0.25">
      <c r="F3666" s="60">
        <v>3644</v>
      </c>
      <c r="G3666" s="69">
        <f t="shared" si="306"/>
        <v>27</v>
      </c>
      <c r="H3666" s="69">
        <f t="shared" si="305"/>
        <v>14</v>
      </c>
      <c r="I3666" s="84">
        <f t="shared" si="302"/>
        <v>411</v>
      </c>
      <c r="J3666" s="60">
        <f t="shared" si="303"/>
        <v>2705</v>
      </c>
      <c r="K3666" s="69">
        <f t="shared" si="304"/>
        <v>81</v>
      </c>
      <c r="L3666"/>
      <c r="M3666" s="85">
        <v>3676</v>
      </c>
      <c r="N3666" s="85">
        <v>3617</v>
      </c>
      <c r="O3666" s="85">
        <v>3644</v>
      </c>
      <c r="P3666" s="85">
        <v>82</v>
      </c>
      <c r="Q3666" s="70"/>
      <c r="R3666" s="85">
        <v>3644</v>
      </c>
      <c r="S3666" s="64">
        <v>3676</v>
      </c>
      <c r="T3666" s="64">
        <v>82</v>
      </c>
      <c r="U3666" s="64">
        <v>494</v>
      </c>
      <c r="V3666" s="64">
        <v>4</v>
      </c>
    </row>
    <row r="3667" spans="6:22" x14ac:dyDescent="0.25">
      <c r="F3667" s="60">
        <v>3645</v>
      </c>
      <c r="G3667" s="69">
        <f t="shared" si="306"/>
        <v>28</v>
      </c>
      <c r="H3667" s="69">
        <f t="shared" si="305"/>
        <v>14</v>
      </c>
      <c r="I3667" s="84">
        <f t="shared" si="302"/>
        <v>419</v>
      </c>
      <c r="J3667" s="60">
        <f t="shared" si="303"/>
        <v>2793</v>
      </c>
      <c r="K3667" s="69">
        <f t="shared" si="304"/>
        <v>81</v>
      </c>
      <c r="L3667"/>
      <c r="M3667" s="85">
        <v>3945</v>
      </c>
      <c r="N3667" s="85">
        <v>3617</v>
      </c>
      <c r="O3667" s="85">
        <v>3645</v>
      </c>
      <c r="P3667" s="85">
        <v>88</v>
      </c>
      <c r="Q3667" s="70"/>
      <c r="R3667" s="85">
        <v>3645</v>
      </c>
      <c r="S3667" s="64">
        <v>3945</v>
      </c>
      <c r="T3667" s="64">
        <v>88</v>
      </c>
      <c r="U3667" s="64">
        <v>494</v>
      </c>
      <c r="V3667" s="64">
        <v>1</v>
      </c>
    </row>
    <row r="3668" spans="6:22" x14ac:dyDescent="0.25">
      <c r="F3668" s="60">
        <v>3646</v>
      </c>
      <c r="G3668" s="69">
        <f t="shared" si="306"/>
        <v>28</v>
      </c>
      <c r="H3668" s="69">
        <f t="shared" si="305"/>
        <v>14</v>
      </c>
      <c r="I3668" s="84">
        <f t="shared" si="302"/>
        <v>419</v>
      </c>
      <c r="J3668" s="60">
        <f t="shared" si="303"/>
        <v>2793</v>
      </c>
      <c r="K3668" s="69">
        <f t="shared" si="304"/>
        <v>81</v>
      </c>
      <c r="L3668"/>
      <c r="M3668" s="85">
        <v>3946</v>
      </c>
      <c r="N3668" s="85">
        <v>3617</v>
      </c>
      <c r="O3668" s="85">
        <v>3646</v>
      </c>
      <c r="P3668" s="85">
        <v>88</v>
      </c>
      <c r="Q3668" s="70"/>
      <c r="R3668" s="85">
        <v>3646</v>
      </c>
      <c r="S3668" s="64">
        <v>3946</v>
      </c>
      <c r="T3668" s="64">
        <v>88</v>
      </c>
      <c r="U3668" s="64">
        <v>494</v>
      </c>
      <c r="V3668" s="64">
        <v>2</v>
      </c>
    </row>
    <row r="3669" spans="6:22" x14ac:dyDescent="0.25">
      <c r="F3669" s="60">
        <v>3647</v>
      </c>
      <c r="G3669" s="69">
        <f t="shared" si="306"/>
        <v>28</v>
      </c>
      <c r="H3669" s="69">
        <f t="shared" si="305"/>
        <v>14</v>
      </c>
      <c r="I3669" s="84">
        <f t="shared" si="302"/>
        <v>419</v>
      </c>
      <c r="J3669" s="60">
        <f t="shared" si="303"/>
        <v>2793</v>
      </c>
      <c r="K3669" s="69">
        <f t="shared" si="304"/>
        <v>81</v>
      </c>
      <c r="L3669"/>
      <c r="M3669" s="85">
        <v>3947</v>
      </c>
      <c r="N3669" s="85">
        <v>3617</v>
      </c>
      <c r="O3669" s="85">
        <v>3647</v>
      </c>
      <c r="P3669" s="85">
        <v>88</v>
      </c>
      <c r="Q3669" s="70"/>
      <c r="R3669" s="85">
        <v>3647</v>
      </c>
      <c r="S3669" s="64">
        <v>3947</v>
      </c>
      <c r="T3669" s="64">
        <v>88</v>
      </c>
      <c r="U3669" s="64">
        <v>494</v>
      </c>
      <c r="V3669" s="64">
        <v>3</v>
      </c>
    </row>
    <row r="3670" spans="6:22" x14ac:dyDescent="0.25">
      <c r="F3670" s="60">
        <v>3648</v>
      </c>
      <c r="G3670" s="69">
        <f t="shared" si="306"/>
        <v>28</v>
      </c>
      <c r="H3670" s="69">
        <f t="shared" si="305"/>
        <v>14</v>
      </c>
      <c r="I3670" s="84">
        <f t="shared" si="302"/>
        <v>419</v>
      </c>
      <c r="J3670" s="60">
        <f t="shared" si="303"/>
        <v>2793</v>
      </c>
      <c r="K3670" s="69">
        <f t="shared" si="304"/>
        <v>81</v>
      </c>
      <c r="L3670"/>
      <c r="M3670" s="85">
        <v>3948</v>
      </c>
      <c r="N3670" s="85">
        <v>3617</v>
      </c>
      <c r="O3670" s="85">
        <v>3648</v>
      </c>
      <c r="P3670" s="85">
        <v>88</v>
      </c>
      <c r="Q3670" s="70"/>
      <c r="R3670" s="85">
        <v>3648</v>
      </c>
      <c r="S3670" s="64">
        <v>3948</v>
      </c>
      <c r="T3670" s="64">
        <v>88</v>
      </c>
      <c r="U3670" s="64">
        <v>494</v>
      </c>
      <c r="V3670" s="64">
        <v>4</v>
      </c>
    </row>
    <row r="3671" spans="6:22" x14ac:dyDescent="0.25">
      <c r="F3671" s="60">
        <v>3649</v>
      </c>
      <c r="G3671" s="69">
        <f t="shared" si="306"/>
        <v>29</v>
      </c>
      <c r="H3671" s="69">
        <f t="shared" si="305"/>
        <v>14</v>
      </c>
      <c r="I3671" s="84">
        <f t="shared" ref="I3671:I3734" si="307">VLOOKUP(G3671,$A$23:$C$90,2,0)+VLOOKUP(H3671,$A$23:$C$90,3,0)</f>
        <v>427</v>
      </c>
      <c r="J3671" s="60">
        <f t="shared" si="303"/>
        <v>2881</v>
      </c>
      <c r="K3671" s="69">
        <f t="shared" si="304"/>
        <v>81</v>
      </c>
      <c r="L3671"/>
      <c r="M3671" s="85">
        <v>5285</v>
      </c>
      <c r="N3671" s="85">
        <v>3649</v>
      </c>
      <c r="O3671" s="85">
        <v>3649</v>
      </c>
      <c r="P3671" s="85">
        <v>116</v>
      </c>
      <c r="Q3671" s="70"/>
      <c r="R3671" s="85">
        <v>3649</v>
      </c>
      <c r="S3671" s="64">
        <v>5285</v>
      </c>
      <c r="T3671" s="64">
        <v>117</v>
      </c>
      <c r="U3671" s="64">
        <v>495</v>
      </c>
      <c r="V3671" s="64">
        <v>1</v>
      </c>
    </row>
    <row r="3672" spans="6:22" x14ac:dyDescent="0.25">
      <c r="F3672" s="60">
        <v>3650</v>
      </c>
      <c r="G3672" s="69">
        <f t="shared" si="306"/>
        <v>29</v>
      </c>
      <c r="H3672" s="69">
        <f t="shared" si="305"/>
        <v>14</v>
      </c>
      <c r="I3672" s="84">
        <f t="shared" si="307"/>
        <v>427</v>
      </c>
      <c r="J3672" s="60">
        <f t="shared" ref="J3672:J3735" si="308">RANK(I3672,$I$23:$I$6550,1)</f>
        <v>2881</v>
      </c>
      <c r="K3672" s="69">
        <f t="shared" ref="K3672:K3735" si="309">LOOKUP(F3672,$X$23:$X$191,$Y$23:$Y$191)</f>
        <v>81</v>
      </c>
      <c r="L3672"/>
      <c r="M3672" s="85">
        <v>5286</v>
      </c>
      <c r="N3672" s="85">
        <v>3649</v>
      </c>
      <c r="O3672" s="85">
        <v>3650</v>
      </c>
      <c r="P3672" s="85">
        <v>116</v>
      </c>
      <c r="Q3672" s="70"/>
      <c r="R3672" s="85">
        <v>3650</v>
      </c>
      <c r="S3672" s="64">
        <v>5286</v>
      </c>
      <c r="T3672" s="64">
        <v>117</v>
      </c>
      <c r="U3672" s="64">
        <v>495</v>
      </c>
      <c r="V3672" s="64">
        <v>2</v>
      </c>
    </row>
    <row r="3673" spans="6:22" x14ac:dyDescent="0.25">
      <c r="F3673" s="60">
        <v>3651</v>
      </c>
      <c r="G3673" s="69">
        <f t="shared" si="306"/>
        <v>29</v>
      </c>
      <c r="H3673" s="69">
        <f t="shared" si="305"/>
        <v>14</v>
      </c>
      <c r="I3673" s="84">
        <f t="shared" si="307"/>
        <v>427</v>
      </c>
      <c r="J3673" s="60">
        <f t="shared" si="308"/>
        <v>2881</v>
      </c>
      <c r="K3673" s="69">
        <f t="shared" si="309"/>
        <v>81</v>
      </c>
      <c r="L3673"/>
      <c r="M3673" s="85">
        <v>5287</v>
      </c>
      <c r="N3673" s="85">
        <v>3649</v>
      </c>
      <c r="O3673" s="85">
        <v>3651</v>
      </c>
      <c r="P3673" s="85">
        <v>116</v>
      </c>
      <c r="Q3673" s="70"/>
      <c r="R3673" s="85">
        <v>3651</v>
      </c>
      <c r="S3673" s="64">
        <v>5287</v>
      </c>
      <c r="T3673" s="64">
        <v>117</v>
      </c>
      <c r="U3673" s="64">
        <v>495</v>
      </c>
      <c r="V3673" s="64">
        <v>3</v>
      </c>
    </row>
    <row r="3674" spans="6:22" x14ac:dyDescent="0.25">
      <c r="F3674" s="60">
        <v>3652</v>
      </c>
      <c r="G3674" s="69">
        <f t="shared" si="306"/>
        <v>29</v>
      </c>
      <c r="H3674" s="69">
        <f t="shared" si="305"/>
        <v>14</v>
      </c>
      <c r="I3674" s="84">
        <f t="shared" si="307"/>
        <v>427</v>
      </c>
      <c r="J3674" s="60">
        <f t="shared" si="308"/>
        <v>2881</v>
      </c>
      <c r="K3674" s="69">
        <f t="shared" si="309"/>
        <v>81</v>
      </c>
      <c r="L3674"/>
      <c r="M3674" s="85">
        <v>5288</v>
      </c>
      <c r="N3674" s="85">
        <v>3649</v>
      </c>
      <c r="O3674" s="85">
        <v>3652</v>
      </c>
      <c r="P3674" s="85">
        <v>116</v>
      </c>
      <c r="Q3674" s="70"/>
      <c r="R3674" s="85">
        <v>3652</v>
      </c>
      <c r="S3674" s="64">
        <v>5288</v>
      </c>
      <c r="T3674" s="64">
        <v>117</v>
      </c>
      <c r="U3674" s="64">
        <v>495</v>
      </c>
      <c r="V3674" s="64">
        <v>4</v>
      </c>
    </row>
    <row r="3675" spans="6:22" x14ac:dyDescent="0.25">
      <c r="F3675" s="60">
        <v>3653</v>
      </c>
      <c r="G3675" s="69">
        <f t="shared" si="306"/>
        <v>30</v>
      </c>
      <c r="H3675" s="69">
        <f t="shared" si="305"/>
        <v>14</v>
      </c>
      <c r="I3675" s="84">
        <f t="shared" si="307"/>
        <v>435</v>
      </c>
      <c r="J3675" s="60">
        <f t="shared" si="308"/>
        <v>2977</v>
      </c>
      <c r="K3675" s="69">
        <f t="shared" si="309"/>
        <v>81</v>
      </c>
      <c r="L3675"/>
      <c r="M3675" s="85">
        <v>5557</v>
      </c>
      <c r="N3675" s="85">
        <v>3649</v>
      </c>
      <c r="O3675" s="85">
        <v>3653</v>
      </c>
      <c r="P3675" s="85">
        <v>122</v>
      </c>
      <c r="Q3675" s="70"/>
      <c r="R3675" s="85">
        <v>3653</v>
      </c>
      <c r="S3675" s="64">
        <v>5557</v>
      </c>
      <c r="T3675" s="64">
        <v>123</v>
      </c>
      <c r="U3675" s="64">
        <v>495</v>
      </c>
      <c r="V3675" s="64">
        <v>1</v>
      </c>
    </row>
    <row r="3676" spans="6:22" x14ac:dyDescent="0.25">
      <c r="F3676" s="60">
        <v>3654</v>
      </c>
      <c r="G3676" s="69">
        <f t="shared" si="306"/>
        <v>30</v>
      </c>
      <c r="H3676" s="69">
        <f t="shared" si="305"/>
        <v>14</v>
      </c>
      <c r="I3676" s="84">
        <f t="shared" si="307"/>
        <v>435</v>
      </c>
      <c r="J3676" s="60">
        <f t="shared" si="308"/>
        <v>2977</v>
      </c>
      <c r="K3676" s="69">
        <f t="shared" si="309"/>
        <v>81</v>
      </c>
      <c r="L3676"/>
      <c r="M3676" s="85">
        <v>5558</v>
      </c>
      <c r="N3676" s="85">
        <v>3649</v>
      </c>
      <c r="O3676" s="85">
        <v>3654</v>
      </c>
      <c r="P3676" s="85">
        <v>122</v>
      </c>
      <c r="Q3676" s="70"/>
      <c r="R3676" s="85">
        <v>3654</v>
      </c>
      <c r="S3676" s="64">
        <v>5558</v>
      </c>
      <c r="T3676" s="64">
        <v>123</v>
      </c>
      <c r="U3676" s="64">
        <v>495</v>
      </c>
      <c r="V3676" s="64">
        <v>2</v>
      </c>
    </row>
    <row r="3677" spans="6:22" x14ac:dyDescent="0.25">
      <c r="F3677" s="60">
        <v>3655</v>
      </c>
      <c r="G3677" s="69">
        <f t="shared" si="306"/>
        <v>30</v>
      </c>
      <c r="H3677" s="69">
        <f t="shared" si="305"/>
        <v>14</v>
      </c>
      <c r="I3677" s="84">
        <f t="shared" si="307"/>
        <v>435</v>
      </c>
      <c r="J3677" s="60">
        <f t="shared" si="308"/>
        <v>2977</v>
      </c>
      <c r="K3677" s="69">
        <f t="shared" si="309"/>
        <v>81</v>
      </c>
      <c r="L3677"/>
      <c r="M3677" s="85">
        <v>5559</v>
      </c>
      <c r="N3677" s="85">
        <v>3649</v>
      </c>
      <c r="O3677" s="85">
        <v>3655</v>
      </c>
      <c r="P3677" s="85">
        <v>122</v>
      </c>
      <c r="Q3677" s="70"/>
      <c r="R3677" s="85">
        <v>3655</v>
      </c>
      <c r="S3677" s="64">
        <v>5559</v>
      </c>
      <c r="T3677" s="64">
        <v>123</v>
      </c>
      <c r="U3677" s="64">
        <v>495</v>
      </c>
      <c r="V3677" s="64">
        <v>3</v>
      </c>
    </row>
    <row r="3678" spans="6:22" x14ac:dyDescent="0.25">
      <c r="F3678" s="60">
        <v>3656</v>
      </c>
      <c r="G3678" s="69">
        <f t="shared" si="306"/>
        <v>30</v>
      </c>
      <c r="H3678" s="69">
        <f t="shared" si="305"/>
        <v>14</v>
      </c>
      <c r="I3678" s="84">
        <f t="shared" si="307"/>
        <v>435</v>
      </c>
      <c r="J3678" s="60">
        <f t="shared" si="308"/>
        <v>2977</v>
      </c>
      <c r="K3678" s="69">
        <f t="shared" si="309"/>
        <v>81</v>
      </c>
      <c r="L3678"/>
      <c r="M3678" s="85">
        <v>5560</v>
      </c>
      <c r="N3678" s="85">
        <v>3649</v>
      </c>
      <c r="O3678" s="85">
        <v>3656</v>
      </c>
      <c r="P3678" s="85">
        <v>122</v>
      </c>
      <c r="Q3678" s="70"/>
      <c r="R3678" s="85">
        <v>3656</v>
      </c>
      <c r="S3678" s="64">
        <v>5560</v>
      </c>
      <c r="T3678" s="64">
        <v>123</v>
      </c>
      <c r="U3678" s="64">
        <v>495</v>
      </c>
      <c r="V3678" s="64">
        <v>4</v>
      </c>
    </row>
    <row r="3679" spans="6:22" x14ac:dyDescent="0.25">
      <c r="F3679" s="60">
        <v>3657</v>
      </c>
      <c r="G3679" s="69">
        <f t="shared" si="306"/>
        <v>31</v>
      </c>
      <c r="H3679" s="69">
        <f t="shared" si="305"/>
        <v>14</v>
      </c>
      <c r="I3679" s="84">
        <f t="shared" si="307"/>
        <v>443</v>
      </c>
      <c r="J3679" s="60">
        <f t="shared" si="308"/>
        <v>3065</v>
      </c>
      <c r="K3679" s="69">
        <f t="shared" si="309"/>
        <v>81</v>
      </c>
      <c r="L3679"/>
      <c r="M3679" s="85">
        <v>6353</v>
      </c>
      <c r="N3679" s="85">
        <v>3649</v>
      </c>
      <c r="O3679" s="85">
        <v>3657</v>
      </c>
      <c r="P3679" s="85">
        <v>139</v>
      </c>
      <c r="Q3679" s="70"/>
      <c r="R3679" s="85">
        <v>3657</v>
      </c>
      <c r="S3679" s="64">
        <v>6353</v>
      </c>
      <c r="T3679" s="64">
        <v>141</v>
      </c>
      <c r="U3679" s="64">
        <v>495</v>
      </c>
      <c r="V3679" s="64">
        <v>1</v>
      </c>
    </row>
    <row r="3680" spans="6:22" x14ac:dyDescent="0.25">
      <c r="F3680" s="60">
        <v>3658</v>
      </c>
      <c r="G3680" s="69">
        <f t="shared" si="306"/>
        <v>31</v>
      </c>
      <c r="H3680" s="69">
        <f t="shared" si="305"/>
        <v>14</v>
      </c>
      <c r="I3680" s="84">
        <f t="shared" si="307"/>
        <v>443</v>
      </c>
      <c r="J3680" s="60">
        <f t="shared" si="308"/>
        <v>3065</v>
      </c>
      <c r="K3680" s="69">
        <f t="shared" si="309"/>
        <v>81</v>
      </c>
      <c r="L3680"/>
      <c r="M3680" s="85">
        <v>6354</v>
      </c>
      <c r="N3680" s="85">
        <v>3649</v>
      </c>
      <c r="O3680" s="85">
        <v>3658</v>
      </c>
      <c r="P3680" s="85">
        <v>139</v>
      </c>
      <c r="Q3680" s="70"/>
      <c r="R3680" s="85">
        <v>3658</v>
      </c>
      <c r="S3680" s="64">
        <v>6354</v>
      </c>
      <c r="T3680" s="64">
        <v>141</v>
      </c>
      <c r="U3680" s="64">
        <v>495</v>
      </c>
      <c r="V3680" s="64">
        <v>2</v>
      </c>
    </row>
    <row r="3681" spans="6:22" x14ac:dyDescent="0.25">
      <c r="F3681" s="60">
        <v>3659</v>
      </c>
      <c r="G3681" s="69">
        <f t="shared" si="306"/>
        <v>31</v>
      </c>
      <c r="H3681" s="69">
        <f t="shared" si="305"/>
        <v>14</v>
      </c>
      <c r="I3681" s="84">
        <f t="shared" si="307"/>
        <v>443</v>
      </c>
      <c r="J3681" s="60">
        <f t="shared" si="308"/>
        <v>3065</v>
      </c>
      <c r="K3681" s="69">
        <f t="shared" si="309"/>
        <v>81</v>
      </c>
      <c r="L3681"/>
      <c r="M3681" s="85">
        <v>6355</v>
      </c>
      <c r="N3681" s="85">
        <v>3649</v>
      </c>
      <c r="O3681" s="85">
        <v>3659</v>
      </c>
      <c r="P3681" s="85">
        <v>139</v>
      </c>
      <c r="Q3681" s="70"/>
      <c r="R3681" s="85">
        <v>3659</v>
      </c>
      <c r="S3681" s="64">
        <v>6355</v>
      </c>
      <c r="T3681" s="64">
        <v>141</v>
      </c>
      <c r="U3681" s="64">
        <v>495</v>
      </c>
      <c r="V3681" s="64">
        <v>3</v>
      </c>
    </row>
    <row r="3682" spans="6:22" x14ac:dyDescent="0.25">
      <c r="F3682" s="60">
        <v>3660</v>
      </c>
      <c r="G3682" s="69">
        <f t="shared" si="306"/>
        <v>31</v>
      </c>
      <c r="H3682" s="69">
        <f t="shared" si="305"/>
        <v>14</v>
      </c>
      <c r="I3682" s="84">
        <f t="shared" si="307"/>
        <v>443</v>
      </c>
      <c r="J3682" s="60">
        <f t="shared" si="308"/>
        <v>3065</v>
      </c>
      <c r="K3682" s="69">
        <f t="shared" si="309"/>
        <v>81</v>
      </c>
      <c r="L3682"/>
      <c r="M3682" s="85">
        <v>6356</v>
      </c>
      <c r="N3682" s="85">
        <v>3649</v>
      </c>
      <c r="O3682" s="85">
        <v>3660</v>
      </c>
      <c r="P3682" s="85">
        <v>139</v>
      </c>
      <c r="Q3682" s="70"/>
      <c r="R3682" s="85">
        <v>3660</v>
      </c>
      <c r="S3682" s="64">
        <v>6356</v>
      </c>
      <c r="T3682" s="64">
        <v>141</v>
      </c>
      <c r="U3682" s="64">
        <v>495</v>
      </c>
      <c r="V3682" s="64">
        <v>4</v>
      </c>
    </row>
    <row r="3683" spans="6:22" x14ac:dyDescent="0.25">
      <c r="F3683" s="60">
        <v>3661</v>
      </c>
      <c r="G3683" s="69">
        <f t="shared" si="306"/>
        <v>32</v>
      </c>
      <c r="H3683" s="69">
        <f t="shared" si="305"/>
        <v>14</v>
      </c>
      <c r="I3683" s="84">
        <f t="shared" si="307"/>
        <v>451</v>
      </c>
      <c r="J3683" s="60">
        <f t="shared" si="308"/>
        <v>3153</v>
      </c>
      <c r="K3683" s="69">
        <f t="shared" si="309"/>
        <v>81</v>
      </c>
      <c r="L3683"/>
      <c r="M3683" s="85">
        <v>209</v>
      </c>
      <c r="N3683" s="85">
        <v>3661</v>
      </c>
      <c r="O3683" s="85">
        <v>3661</v>
      </c>
      <c r="P3683" s="85">
        <v>5</v>
      </c>
      <c r="Q3683" s="70"/>
      <c r="R3683" s="85">
        <v>3661</v>
      </c>
      <c r="S3683" s="64">
        <v>209</v>
      </c>
      <c r="T3683" s="64">
        <v>5</v>
      </c>
      <c r="U3683" s="64">
        <v>498</v>
      </c>
      <c r="V3683" s="64">
        <v>1</v>
      </c>
    </row>
    <row r="3684" spans="6:22" x14ac:dyDescent="0.25">
      <c r="F3684" s="60">
        <v>3662</v>
      </c>
      <c r="G3684" s="69">
        <f t="shared" si="306"/>
        <v>32</v>
      </c>
      <c r="H3684" s="69">
        <f t="shared" si="305"/>
        <v>14</v>
      </c>
      <c r="I3684" s="84">
        <f t="shared" si="307"/>
        <v>451</v>
      </c>
      <c r="J3684" s="60">
        <f t="shared" si="308"/>
        <v>3153</v>
      </c>
      <c r="K3684" s="69">
        <f t="shared" si="309"/>
        <v>81</v>
      </c>
      <c r="L3684"/>
      <c r="M3684" s="85">
        <v>210</v>
      </c>
      <c r="N3684" s="85">
        <v>3661</v>
      </c>
      <c r="O3684" s="85">
        <v>3662</v>
      </c>
      <c r="P3684" s="85">
        <v>5</v>
      </c>
      <c r="Q3684" s="70"/>
      <c r="R3684" s="85">
        <v>3662</v>
      </c>
      <c r="S3684" s="64">
        <v>210</v>
      </c>
      <c r="T3684" s="64">
        <v>5</v>
      </c>
      <c r="U3684" s="64">
        <v>498</v>
      </c>
      <c r="V3684" s="64">
        <v>2</v>
      </c>
    </row>
    <row r="3685" spans="6:22" x14ac:dyDescent="0.25">
      <c r="F3685" s="60">
        <v>3663</v>
      </c>
      <c r="G3685" s="69">
        <f t="shared" si="306"/>
        <v>32</v>
      </c>
      <c r="H3685" s="69">
        <f t="shared" si="305"/>
        <v>14</v>
      </c>
      <c r="I3685" s="84">
        <f t="shared" si="307"/>
        <v>451</v>
      </c>
      <c r="J3685" s="60">
        <f t="shared" si="308"/>
        <v>3153</v>
      </c>
      <c r="K3685" s="69">
        <f t="shared" si="309"/>
        <v>81</v>
      </c>
      <c r="L3685"/>
      <c r="M3685" s="85">
        <v>211</v>
      </c>
      <c r="N3685" s="85">
        <v>3661</v>
      </c>
      <c r="O3685" s="85">
        <v>3663</v>
      </c>
      <c r="P3685" s="85">
        <v>5</v>
      </c>
      <c r="Q3685" s="70"/>
      <c r="R3685" s="85">
        <v>3663</v>
      </c>
      <c r="S3685" s="64">
        <v>211</v>
      </c>
      <c r="T3685" s="64">
        <v>5</v>
      </c>
      <c r="U3685" s="64">
        <v>498</v>
      </c>
      <c r="V3685" s="64">
        <v>3</v>
      </c>
    </row>
    <row r="3686" spans="6:22" x14ac:dyDescent="0.25">
      <c r="F3686" s="60">
        <v>3664</v>
      </c>
      <c r="G3686" s="69">
        <f t="shared" si="306"/>
        <v>32</v>
      </c>
      <c r="H3686" s="69">
        <f t="shared" si="305"/>
        <v>14</v>
      </c>
      <c r="I3686" s="84">
        <f t="shared" si="307"/>
        <v>451</v>
      </c>
      <c r="J3686" s="60">
        <f t="shared" si="308"/>
        <v>3153</v>
      </c>
      <c r="K3686" s="69">
        <f t="shared" si="309"/>
        <v>81</v>
      </c>
      <c r="L3686"/>
      <c r="M3686" s="85">
        <v>212</v>
      </c>
      <c r="N3686" s="85">
        <v>3661</v>
      </c>
      <c r="O3686" s="85">
        <v>3664</v>
      </c>
      <c r="P3686" s="85">
        <v>5</v>
      </c>
      <c r="Q3686" s="70"/>
      <c r="R3686" s="85">
        <v>3664</v>
      </c>
      <c r="S3686" s="64">
        <v>212</v>
      </c>
      <c r="T3686" s="64">
        <v>5</v>
      </c>
      <c r="U3686" s="64">
        <v>498</v>
      </c>
      <c r="V3686" s="64">
        <v>4</v>
      </c>
    </row>
    <row r="3687" spans="6:22" x14ac:dyDescent="0.25">
      <c r="F3687" s="60">
        <v>3665</v>
      </c>
      <c r="G3687" s="69">
        <f t="shared" si="306"/>
        <v>33</v>
      </c>
      <c r="H3687" s="69">
        <f t="shared" ref="H3687:H3750" si="310">H3415+1</f>
        <v>14</v>
      </c>
      <c r="I3687" s="84">
        <f t="shared" si="307"/>
        <v>459</v>
      </c>
      <c r="J3687" s="60">
        <f t="shared" si="308"/>
        <v>3241</v>
      </c>
      <c r="K3687" s="69">
        <f t="shared" si="309"/>
        <v>81</v>
      </c>
      <c r="L3687"/>
      <c r="M3687" s="85">
        <v>1005</v>
      </c>
      <c r="N3687" s="85">
        <v>3661</v>
      </c>
      <c r="O3687" s="85">
        <v>3665</v>
      </c>
      <c r="P3687" s="85">
        <v>23</v>
      </c>
      <c r="Q3687" s="70"/>
      <c r="R3687" s="85">
        <v>3665</v>
      </c>
      <c r="S3687" s="64">
        <v>1005</v>
      </c>
      <c r="T3687" s="64">
        <v>23</v>
      </c>
      <c r="U3687" s="64">
        <v>498</v>
      </c>
      <c r="V3687" s="64">
        <v>1</v>
      </c>
    </row>
    <row r="3688" spans="6:22" x14ac:dyDescent="0.25">
      <c r="F3688" s="60">
        <v>3666</v>
      </c>
      <c r="G3688" s="69">
        <f t="shared" si="306"/>
        <v>33</v>
      </c>
      <c r="H3688" s="69">
        <f t="shared" si="310"/>
        <v>14</v>
      </c>
      <c r="I3688" s="84">
        <f t="shared" si="307"/>
        <v>459</v>
      </c>
      <c r="J3688" s="60">
        <f t="shared" si="308"/>
        <v>3241</v>
      </c>
      <c r="K3688" s="69">
        <f t="shared" si="309"/>
        <v>81</v>
      </c>
      <c r="L3688"/>
      <c r="M3688" s="85">
        <v>1006</v>
      </c>
      <c r="N3688" s="85">
        <v>3661</v>
      </c>
      <c r="O3688" s="85">
        <v>3666</v>
      </c>
      <c r="P3688" s="85">
        <v>23</v>
      </c>
      <c r="Q3688" s="70"/>
      <c r="R3688" s="85">
        <v>3666</v>
      </c>
      <c r="S3688" s="64">
        <v>1006</v>
      </c>
      <c r="T3688" s="64">
        <v>23</v>
      </c>
      <c r="U3688" s="64">
        <v>498</v>
      </c>
      <c r="V3688" s="64">
        <v>2</v>
      </c>
    </row>
    <row r="3689" spans="6:22" x14ac:dyDescent="0.25">
      <c r="F3689" s="60">
        <v>3667</v>
      </c>
      <c r="G3689" s="69">
        <f t="shared" si="306"/>
        <v>33</v>
      </c>
      <c r="H3689" s="69">
        <f t="shared" si="310"/>
        <v>14</v>
      </c>
      <c r="I3689" s="84">
        <f t="shared" si="307"/>
        <v>459</v>
      </c>
      <c r="J3689" s="60">
        <f t="shared" si="308"/>
        <v>3241</v>
      </c>
      <c r="K3689" s="69">
        <f t="shared" si="309"/>
        <v>81</v>
      </c>
      <c r="L3689"/>
      <c r="M3689" s="85">
        <v>1007</v>
      </c>
      <c r="N3689" s="85">
        <v>3661</v>
      </c>
      <c r="O3689" s="85">
        <v>3667</v>
      </c>
      <c r="P3689" s="85">
        <v>23</v>
      </c>
      <c r="Q3689" s="70"/>
      <c r="R3689" s="85">
        <v>3667</v>
      </c>
      <c r="S3689" s="64">
        <v>1007</v>
      </c>
      <c r="T3689" s="64">
        <v>23</v>
      </c>
      <c r="U3689" s="64">
        <v>498</v>
      </c>
      <c r="V3689" s="64">
        <v>3</v>
      </c>
    </row>
    <row r="3690" spans="6:22" x14ac:dyDescent="0.25">
      <c r="F3690" s="60">
        <v>3668</v>
      </c>
      <c r="G3690" s="69">
        <f t="shared" si="306"/>
        <v>33</v>
      </c>
      <c r="H3690" s="69">
        <f t="shared" si="310"/>
        <v>14</v>
      </c>
      <c r="I3690" s="84">
        <f t="shared" si="307"/>
        <v>459</v>
      </c>
      <c r="J3690" s="60">
        <f t="shared" si="308"/>
        <v>3241</v>
      </c>
      <c r="K3690" s="69">
        <f t="shared" si="309"/>
        <v>81</v>
      </c>
      <c r="L3690"/>
      <c r="M3690" s="85">
        <v>1008</v>
      </c>
      <c r="N3690" s="85">
        <v>3661</v>
      </c>
      <c r="O3690" s="85">
        <v>3668</v>
      </c>
      <c r="P3690" s="85">
        <v>23</v>
      </c>
      <c r="Q3690" s="70"/>
      <c r="R3690" s="85">
        <v>3668</v>
      </c>
      <c r="S3690" s="64">
        <v>1008</v>
      </c>
      <c r="T3690" s="64">
        <v>23</v>
      </c>
      <c r="U3690" s="64">
        <v>498</v>
      </c>
      <c r="V3690" s="64">
        <v>4</v>
      </c>
    </row>
    <row r="3691" spans="6:22" x14ac:dyDescent="0.25">
      <c r="F3691" s="60">
        <v>3669</v>
      </c>
      <c r="G3691" s="69">
        <f t="shared" ref="G3691:G3754" si="311">G3687+1</f>
        <v>34</v>
      </c>
      <c r="H3691" s="69">
        <f t="shared" si="310"/>
        <v>14</v>
      </c>
      <c r="I3691" s="84">
        <f t="shared" si="307"/>
        <v>467</v>
      </c>
      <c r="J3691" s="60">
        <f t="shared" si="308"/>
        <v>3329</v>
      </c>
      <c r="K3691" s="69">
        <f t="shared" si="309"/>
        <v>81</v>
      </c>
      <c r="L3691"/>
      <c r="M3691" s="85">
        <v>1277</v>
      </c>
      <c r="N3691" s="85">
        <v>3661</v>
      </c>
      <c r="O3691" s="85">
        <v>3669</v>
      </c>
      <c r="P3691" s="85">
        <v>29</v>
      </c>
      <c r="Q3691" s="70"/>
      <c r="R3691" s="85">
        <v>3669</v>
      </c>
      <c r="S3691" s="64">
        <v>1277</v>
      </c>
      <c r="T3691" s="64">
        <v>29</v>
      </c>
      <c r="U3691" s="64">
        <v>498</v>
      </c>
      <c r="V3691" s="64">
        <v>1</v>
      </c>
    </row>
    <row r="3692" spans="6:22" x14ac:dyDescent="0.25">
      <c r="F3692" s="60">
        <v>3670</v>
      </c>
      <c r="G3692" s="69">
        <f t="shared" si="311"/>
        <v>34</v>
      </c>
      <c r="H3692" s="69">
        <f t="shared" si="310"/>
        <v>14</v>
      </c>
      <c r="I3692" s="84">
        <f t="shared" si="307"/>
        <v>467</v>
      </c>
      <c r="J3692" s="60">
        <f t="shared" si="308"/>
        <v>3329</v>
      </c>
      <c r="K3692" s="69">
        <f t="shared" si="309"/>
        <v>81</v>
      </c>
      <c r="L3692"/>
      <c r="M3692" s="85">
        <v>1278</v>
      </c>
      <c r="N3692" s="85">
        <v>3661</v>
      </c>
      <c r="O3692" s="85">
        <v>3670</v>
      </c>
      <c r="P3692" s="85">
        <v>29</v>
      </c>
      <c r="Q3692" s="70"/>
      <c r="R3692" s="85">
        <v>3670</v>
      </c>
      <c r="S3692" s="64">
        <v>1278</v>
      </c>
      <c r="T3692" s="64">
        <v>29</v>
      </c>
      <c r="U3692" s="64">
        <v>498</v>
      </c>
      <c r="V3692" s="64">
        <v>2</v>
      </c>
    </row>
    <row r="3693" spans="6:22" x14ac:dyDescent="0.25">
      <c r="F3693" s="60">
        <v>3671</v>
      </c>
      <c r="G3693" s="69">
        <f t="shared" si="311"/>
        <v>34</v>
      </c>
      <c r="H3693" s="69">
        <f t="shared" si="310"/>
        <v>14</v>
      </c>
      <c r="I3693" s="84">
        <f t="shared" si="307"/>
        <v>467</v>
      </c>
      <c r="J3693" s="60">
        <f t="shared" si="308"/>
        <v>3329</v>
      </c>
      <c r="K3693" s="69">
        <f t="shared" si="309"/>
        <v>81</v>
      </c>
      <c r="L3693"/>
      <c r="M3693" s="85">
        <v>1279</v>
      </c>
      <c r="N3693" s="85">
        <v>3661</v>
      </c>
      <c r="O3693" s="85">
        <v>3671</v>
      </c>
      <c r="P3693" s="85">
        <v>29</v>
      </c>
      <c r="Q3693" s="70"/>
      <c r="R3693" s="85">
        <v>3671</v>
      </c>
      <c r="S3693" s="64">
        <v>1279</v>
      </c>
      <c r="T3693" s="64">
        <v>29</v>
      </c>
      <c r="U3693" s="64">
        <v>498</v>
      </c>
      <c r="V3693" s="64">
        <v>3</v>
      </c>
    </row>
    <row r="3694" spans="6:22" x14ac:dyDescent="0.25">
      <c r="F3694" s="60">
        <v>3672</v>
      </c>
      <c r="G3694" s="69">
        <f t="shared" si="311"/>
        <v>34</v>
      </c>
      <c r="H3694" s="69">
        <f t="shared" si="310"/>
        <v>14</v>
      </c>
      <c r="I3694" s="84">
        <f t="shared" si="307"/>
        <v>467</v>
      </c>
      <c r="J3694" s="60">
        <f t="shared" si="308"/>
        <v>3329</v>
      </c>
      <c r="K3694" s="69">
        <f t="shared" si="309"/>
        <v>81</v>
      </c>
      <c r="L3694"/>
      <c r="M3694" s="85">
        <v>1280</v>
      </c>
      <c r="N3694" s="85">
        <v>3661</v>
      </c>
      <c r="O3694" s="85">
        <v>3672</v>
      </c>
      <c r="P3694" s="85">
        <v>29</v>
      </c>
      <c r="Q3694" s="70"/>
      <c r="R3694" s="85">
        <v>3672</v>
      </c>
      <c r="S3694" s="64">
        <v>1280</v>
      </c>
      <c r="T3694" s="64">
        <v>29</v>
      </c>
      <c r="U3694" s="64">
        <v>498</v>
      </c>
      <c r="V3694" s="64">
        <v>4</v>
      </c>
    </row>
    <row r="3695" spans="6:22" x14ac:dyDescent="0.25">
      <c r="F3695" s="60">
        <v>3673</v>
      </c>
      <c r="G3695" s="69">
        <f t="shared" si="311"/>
        <v>35</v>
      </c>
      <c r="H3695" s="69">
        <f t="shared" si="310"/>
        <v>14</v>
      </c>
      <c r="I3695" s="84">
        <f t="shared" si="307"/>
        <v>494</v>
      </c>
      <c r="J3695" s="60">
        <f t="shared" si="308"/>
        <v>3617</v>
      </c>
      <c r="K3695" s="69">
        <f t="shared" si="309"/>
        <v>82</v>
      </c>
      <c r="L3695"/>
      <c r="M3695" s="85">
        <v>2073</v>
      </c>
      <c r="N3695" s="85">
        <v>3661</v>
      </c>
      <c r="O3695" s="85">
        <v>3673</v>
      </c>
      <c r="P3695" s="85">
        <v>46</v>
      </c>
      <c r="Q3695" s="70"/>
      <c r="R3695" s="85">
        <v>3673</v>
      </c>
      <c r="S3695" s="64">
        <v>2073</v>
      </c>
      <c r="T3695" s="64">
        <v>46</v>
      </c>
      <c r="U3695" s="64">
        <v>498</v>
      </c>
      <c r="V3695" s="64">
        <v>1</v>
      </c>
    </row>
    <row r="3696" spans="6:22" x14ac:dyDescent="0.25">
      <c r="F3696" s="60">
        <v>3674</v>
      </c>
      <c r="G3696" s="69">
        <f t="shared" si="311"/>
        <v>35</v>
      </c>
      <c r="H3696" s="69">
        <f t="shared" si="310"/>
        <v>14</v>
      </c>
      <c r="I3696" s="84">
        <f t="shared" si="307"/>
        <v>494</v>
      </c>
      <c r="J3696" s="60">
        <f t="shared" si="308"/>
        <v>3617</v>
      </c>
      <c r="K3696" s="69">
        <f t="shared" si="309"/>
        <v>82</v>
      </c>
      <c r="L3696"/>
      <c r="M3696" s="85">
        <v>2074</v>
      </c>
      <c r="N3696" s="85">
        <v>3661</v>
      </c>
      <c r="O3696" s="85">
        <v>3674</v>
      </c>
      <c r="P3696" s="85">
        <v>46</v>
      </c>
      <c r="Q3696" s="70"/>
      <c r="R3696" s="85">
        <v>3674</v>
      </c>
      <c r="S3696" s="64">
        <v>2074</v>
      </c>
      <c r="T3696" s="64">
        <v>46</v>
      </c>
      <c r="U3696" s="64">
        <v>498</v>
      </c>
      <c r="V3696" s="64">
        <v>2</v>
      </c>
    </row>
    <row r="3697" spans="6:22" x14ac:dyDescent="0.25">
      <c r="F3697" s="60">
        <v>3675</v>
      </c>
      <c r="G3697" s="69">
        <f t="shared" si="311"/>
        <v>35</v>
      </c>
      <c r="H3697" s="69">
        <f t="shared" si="310"/>
        <v>14</v>
      </c>
      <c r="I3697" s="84">
        <f t="shared" si="307"/>
        <v>494</v>
      </c>
      <c r="J3697" s="60">
        <f t="shared" si="308"/>
        <v>3617</v>
      </c>
      <c r="K3697" s="69">
        <f t="shared" si="309"/>
        <v>82</v>
      </c>
      <c r="L3697"/>
      <c r="M3697" s="85">
        <v>2075</v>
      </c>
      <c r="N3697" s="85">
        <v>3661</v>
      </c>
      <c r="O3697" s="85">
        <v>3675</v>
      </c>
      <c r="P3697" s="85">
        <v>46</v>
      </c>
      <c r="Q3697" s="70"/>
      <c r="R3697" s="85">
        <v>3675</v>
      </c>
      <c r="S3697" s="64">
        <v>2075</v>
      </c>
      <c r="T3697" s="64">
        <v>46</v>
      </c>
      <c r="U3697" s="64">
        <v>498</v>
      </c>
      <c r="V3697" s="64">
        <v>3</v>
      </c>
    </row>
    <row r="3698" spans="6:22" x14ac:dyDescent="0.25">
      <c r="F3698" s="60">
        <v>3676</v>
      </c>
      <c r="G3698" s="69">
        <f t="shared" si="311"/>
        <v>35</v>
      </c>
      <c r="H3698" s="69">
        <f t="shared" si="310"/>
        <v>14</v>
      </c>
      <c r="I3698" s="84">
        <f t="shared" si="307"/>
        <v>494</v>
      </c>
      <c r="J3698" s="60">
        <f t="shared" si="308"/>
        <v>3617</v>
      </c>
      <c r="K3698" s="69">
        <f t="shared" si="309"/>
        <v>82</v>
      </c>
      <c r="L3698"/>
      <c r="M3698" s="85">
        <v>2076</v>
      </c>
      <c r="N3698" s="85">
        <v>3661</v>
      </c>
      <c r="O3698" s="85">
        <v>3676</v>
      </c>
      <c r="P3698" s="85">
        <v>46</v>
      </c>
      <c r="Q3698" s="70"/>
      <c r="R3698" s="85">
        <v>3676</v>
      </c>
      <c r="S3698" s="64">
        <v>2076</v>
      </c>
      <c r="T3698" s="64">
        <v>46</v>
      </c>
      <c r="U3698" s="64">
        <v>498</v>
      </c>
      <c r="V3698" s="64">
        <v>4</v>
      </c>
    </row>
    <row r="3699" spans="6:22" x14ac:dyDescent="0.25">
      <c r="F3699" s="60">
        <v>3677</v>
      </c>
      <c r="G3699" s="69">
        <f t="shared" si="311"/>
        <v>36</v>
      </c>
      <c r="H3699" s="69">
        <f t="shared" si="310"/>
        <v>14</v>
      </c>
      <c r="I3699" s="84">
        <f t="shared" si="307"/>
        <v>502</v>
      </c>
      <c r="J3699" s="60">
        <f t="shared" si="308"/>
        <v>3705</v>
      </c>
      <c r="K3699" s="69">
        <f t="shared" si="309"/>
        <v>82</v>
      </c>
      <c r="L3699"/>
      <c r="M3699" s="85">
        <v>2345</v>
      </c>
      <c r="N3699" s="85">
        <v>3661</v>
      </c>
      <c r="O3699" s="85">
        <v>3677</v>
      </c>
      <c r="P3699" s="85">
        <v>52</v>
      </c>
      <c r="Q3699" s="70"/>
      <c r="R3699" s="85">
        <v>3677</v>
      </c>
      <c r="S3699" s="64">
        <v>2345</v>
      </c>
      <c r="T3699" s="64">
        <v>52</v>
      </c>
      <c r="U3699" s="64">
        <v>498</v>
      </c>
      <c r="V3699" s="64">
        <v>1</v>
      </c>
    </row>
    <row r="3700" spans="6:22" x14ac:dyDescent="0.25">
      <c r="F3700" s="60">
        <v>3678</v>
      </c>
      <c r="G3700" s="69">
        <f t="shared" si="311"/>
        <v>36</v>
      </c>
      <c r="H3700" s="69">
        <f t="shared" si="310"/>
        <v>14</v>
      </c>
      <c r="I3700" s="84">
        <f t="shared" si="307"/>
        <v>502</v>
      </c>
      <c r="J3700" s="60">
        <f t="shared" si="308"/>
        <v>3705</v>
      </c>
      <c r="K3700" s="69">
        <f t="shared" si="309"/>
        <v>82</v>
      </c>
      <c r="L3700"/>
      <c r="M3700" s="85">
        <v>2346</v>
      </c>
      <c r="N3700" s="85">
        <v>3661</v>
      </c>
      <c r="O3700" s="85">
        <v>3678</v>
      </c>
      <c r="P3700" s="85">
        <v>52</v>
      </c>
      <c r="Q3700" s="70"/>
      <c r="R3700" s="85">
        <v>3678</v>
      </c>
      <c r="S3700" s="64">
        <v>2346</v>
      </c>
      <c r="T3700" s="64">
        <v>52</v>
      </c>
      <c r="U3700" s="64">
        <v>498</v>
      </c>
      <c r="V3700" s="64">
        <v>2</v>
      </c>
    </row>
    <row r="3701" spans="6:22" x14ac:dyDescent="0.25">
      <c r="F3701" s="60">
        <v>3679</v>
      </c>
      <c r="G3701" s="69">
        <f t="shared" si="311"/>
        <v>36</v>
      </c>
      <c r="H3701" s="69">
        <f t="shared" si="310"/>
        <v>14</v>
      </c>
      <c r="I3701" s="84">
        <f t="shared" si="307"/>
        <v>502</v>
      </c>
      <c r="J3701" s="60">
        <f t="shared" si="308"/>
        <v>3705</v>
      </c>
      <c r="K3701" s="69">
        <f t="shared" si="309"/>
        <v>82</v>
      </c>
      <c r="L3701"/>
      <c r="M3701" s="85">
        <v>2347</v>
      </c>
      <c r="N3701" s="85">
        <v>3661</v>
      </c>
      <c r="O3701" s="85">
        <v>3679</v>
      </c>
      <c r="P3701" s="85">
        <v>52</v>
      </c>
      <c r="Q3701" s="70"/>
      <c r="R3701" s="85">
        <v>3679</v>
      </c>
      <c r="S3701" s="64">
        <v>2347</v>
      </c>
      <c r="T3701" s="64">
        <v>52</v>
      </c>
      <c r="U3701" s="64">
        <v>498</v>
      </c>
      <c r="V3701" s="64">
        <v>3</v>
      </c>
    </row>
    <row r="3702" spans="6:22" x14ac:dyDescent="0.25">
      <c r="F3702" s="60">
        <v>3680</v>
      </c>
      <c r="G3702" s="69">
        <f t="shared" si="311"/>
        <v>36</v>
      </c>
      <c r="H3702" s="69">
        <f t="shared" si="310"/>
        <v>14</v>
      </c>
      <c r="I3702" s="84">
        <f t="shared" si="307"/>
        <v>502</v>
      </c>
      <c r="J3702" s="60">
        <f t="shared" si="308"/>
        <v>3705</v>
      </c>
      <c r="K3702" s="69">
        <f t="shared" si="309"/>
        <v>82</v>
      </c>
      <c r="L3702"/>
      <c r="M3702" s="85">
        <v>2348</v>
      </c>
      <c r="N3702" s="85">
        <v>3661</v>
      </c>
      <c r="O3702" s="85">
        <v>3680</v>
      </c>
      <c r="P3702" s="85">
        <v>52</v>
      </c>
      <c r="Q3702" s="70"/>
      <c r="R3702" s="85">
        <v>3680</v>
      </c>
      <c r="S3702" s="64">
        <v>2348</v>
      </c>
      <c r="T3702" s="64">
        <v>52</v>
      </c>
      <c r="U3702" s="64">
        <v>498</v>
      </c>
      <c r="V3702" s="64">
        <v>4</v>
      </c>
    </row>
    <row r="3703" spans="6:22" x14ac:dyDescent="0.25">
      <c r="F3703" s="60">
        <v>3681</v>
      </c>
      <c r="G3703" s="69">
        <f t="shared" si="311"/>
        <v>37</v>
      </c>
      <c r="H3703" s="69">
        <f t="shared" si="310"/>
        <v>14</v>
      </c>
      <c r="I3703" s="84">
        <f t="shared" si="307"/>
        <v>510</v>
      </c>
      <c r="J3703" s="60">
        <f t="shared" si="308"/>
        <v>3793</v>
      </c>
      <c r="K3703" s="69">
        <f t="shared" si="309"/>
        <v>82</v>
      </c>
      <c r="L3703"/>
      <c r="M3703" s="85">
        <v>3141</v>
      </c>
      <c r="N3703" s="85">
        <v>3661</v>
      </c>
      <c r="O3703" s="85">
        <v>3681</v>
      </c>
      <c r="P3703" s="85">
        <v>70</v>
      </c>
      <c r="Q3703" s="70"/>
      <c r="R3703" s="85">
        <v>3681</v>
      </c>
      <c r="S3703" s="64">
        <v>3141</v>
      </c>
      <c r="T3703" s="64">
        <v>70</v>
      </c>
      <c r="U3703" s="64">
        <v>498</v>
      </c>
      <c r="V3703" s="64">
        <v>1</v>
      </c>
    </row>
    <row r="3704" spans="6:22" x14ac:dyDescent="0.25">
      <c r="F3704" s="60">
        <v>3682</v>
      </c>
      <c r="G3704" s="69">
        <f t="shared" si="311"/>
        <v>37</v>
      </c>
      <c r="H3704" s="69">
        <f t="shared" si="310"/>
        <v>14</v>
      </c>
      <c r="I3704" s="84">
        <f t="shared" si="307"/>
        <v>510</v>
      </c>
      <c r="J3704" s="60">
        <f t="shared" si="308"/>
        <v>3793</v>
      </c>
      <c r="K3704" s="69">
        <f t="shared" si="309"/>
        <v>82</v>
      </c>
      <c r="L3704"/>
      <c r="M3704" s="85">
        <v>3142</v>
      </c>
      <c r="N3704" s="85">
        <v>3661</v>
      </c>
      <c r="O3704" s="85">
        <v>3682</v>
      </c>
      <c r="P3704" s="85">
        <v>70</v>
      </c>
      <c r="Q3704" s="70"/>
      <c r="R3704" s="85">
        <v>3682</v>
      </c>
      <c r="S3704" s="64">
        <v>3142</v>
      </c>
      <c r="T3704" s="64">
        <v>70</v>
      </c>
      <c r="U3704" s="64">
        <v>498</v>
      </c>
      <c r="V3704" s="64">
        <v>2</v>
      </c>
    </row>
    <row r="3705" spans="6:22" x14ac:dyDescent="0.25">
      <c r="F3705" s="60">
        <v>3683</v>
      </c>
      <c r="G3705" s="69">
        <f t="shared" si="311"/>
        <v>37</v>
      </c>
      <c r="H3705" s="69">
        <f t="shared" si="310"/>
        <v>14</v>
      </c>
      <c r="I3705" s="84">
        <f t="shared" si="307"/>
        <v>510</v>
      </c>
      <c r="J3705" s="60">
        <f t="shared" si="308"/>
        <v>3793</v>
      </c>
      <c r="K3705" s="69">
        <f t="shared" si="309"/>
        <v>82</v>
      </c>
      <c r="L3705"/>
      <c r="M3705" s="85">
        <v>3143</v>
      </c>
      <c r="N3705" s="85">
        <v>3661</v>
      </c>
      <c r="O3705" s="85">
        <v>3683</v>
      </c>
      <c r="P3705" s="85">
        <v>70</v>
      </c>
      <c r="Q3705" s="70"/>
      <c r="R3705" s="85">
        <v>3683</v>
      </c>
      <c r="S3705" s="64">
        <v>3143</v>
      </c>
      <c r="T3705" s="64">
        <v>70</v>
      </c>
      <c r="U3705" s="64">
        <v>498</v>
      </c>
      <c r="V3705" s="64">
        <v>3</v>
      </c>
    </row>
    <row r="3706" spans="6:22" x14ac:dyDescent="0.25">
      <c r="F3706" s="60">
        <v>3684</v>
      </c>
      <c r="G3706" s="69">
        <f t="shared" si="311"/>
        <v>37</v>
      </c>
      <c r="H3706" s="69">
        <f t="shared" si="310"/>
        <v>14</v>
      </c>
      <c r="I3706" s="84">
        <f t="shared" si="307"/>
        <v>510</v>
      </c>
      <c r="J3706" s="60">
        <f t="shared" si="308"/>
        <v>3793</v>
      </c>
      <c r="K3706" s="69">
        <f t="shared" si="309"/>
        <v>82</v>
      </c>
      <c r="L3706"/>
      <c r="M3706" s="85">
        <v>3144</v>
      </c>
      <c r="N3706" s="85">
        <v>3661</v>
      </c>
      <c r="O3706" s="85">
        <v>3684</v>
      </c>
      <c r="P3706" s="85">
        <v>70</v>
      </c>
      <c r="Q3706" s="70"/>
      <c r="R3706" s="85">
        <v>3684</v>
      </c>
      <c r="S3706" s="64">
        <v>3144</v>
      </c>
      <c r="T3706" s="64">
        <v>70</v>
      </c>
      <c r="U3706" s="64">
        <v>498</v>
      </c>
      <c r="V3706" s="64">
        <v>4</v>
      </c>
    </row>
    <row r="3707" spans="6:22" x14ac:dyDescent="0.25">
      <c r="F3707" s="60">
        <v>3685</v>
      </c>
      <c r="G3707" s="69">
        <f t="shared" si="311"/>
        <v>38</v>
      </c>
      <c r="H3707" s="69">
        <f t="shared" si="310"/>
        <v>14</v>
      </c>
      <c r="I3707" s="84">
        <f t="shared" si="307"/>
        <v>518</v>
      </c>
      <c r="J3707" s="60">
        <f t="shared" si="308"/>
        <v>3881</v>
      </c>
      <c r="K3707" s="69">
        <f t="shared" si="309"/>
        <v>82</v>
      </c>
      <c r="L3707"/>
      <c r="M3707" s="85">
        <v>3413</v>
      </c>
      <c r="N3707" s="85">
        <v>3661</v>
      </c>
      <c r="O3707" s="85">
        <v>3685</v>
      </c>
      <c r="P3707" s="85">
        <v>76</v>
      </c>
      <c r="Q3707" s="70"/>
      <c r="R3707" s="85">
        <v>3685</v>
      </c>
      <c r="S3707" s="64">
        <v>3413</v>
      </c>
      <c r="T3707" s="64">
        <v>76</v>
      </c>
      <c r="U3707" s="64">
        <v>498</v>
      </c>
      <c r="V3707" s="64">
        <v>1</v>
      </c>
    </row>
    <row r="3708" spans="6:22" x14ac:dyDescent="0.25">
      <c r="F3708" s="60">
        <v>3686</v>
      </c>
      <c r="G3708" s="69">
        <f t="shared" si="311"/>
        <v>38</v>
      </c>
      <c r="H3708" s="69">
        <f t="shared" si="310"/>
        <v>14</v>
      </c>
      <c r="I3708" s="84">
        <f t="shared" si="307"/>
        <v>518</v>
      </c>
      <c r="J3708" s="60">
        <f t="shared" si="308"/>
        <v>3881</v>
      </c>
      <c r="K3708" s="69">
        <f t="shared" si="309"/>
        <v>82</v>
      </c>
      <c r="L3708"/>
      <c r="M3708" s="85">
        <v>3414</v>
      </c>
      <c r="N3708" s="85">
        <v>3661</v>
      </c>
      <c r="O3708" s="85">
        <v>3686</v>
      </c>
      <c r="P3708" s="85">
        <v>76</v>
      </c>
      <c r="Q3708" s="70"/>
      <c r="R3708" s="85">
        <v>3686</v>
      </c>
      <c r="S3708" s="64">
        <v>3414</v>
      </c>
      <c r="T3708" s="64">
        <v>76</v>
      </c>
      <c r="U3708" s="64">
        <v>498</v>
      </c>
      <c r="V3708" s="64">
        <v>2</v>
      </c>
    </row>
    <row r="3709" spans="6:22" x14ac:dyDescent="0.25">
      <c r="F3709" s="60">
        <v>3687</v>
      </c>
      <c r="G3709" s="69">
        <f t="shared" si="311"/>
        <v>38</v>
      </c>
      <c r="H3709" s="69">
        <f t="shared" si="310"/>
        <v>14</v>
      </c>
      <c r="I3709" s="84">
        <f t="shared" si="307"/>
        <v>518</v>
      </c>
      <c r="J3709" s="60">
        <f t="shared" si="308"/>
        <v>3881</v>
      </c>
      <c r="K3709" s="69">
        <f t="shared" si="309"/>
        <v>82</v>
      </c>
      <c r="L3709"/>
      <c r="M3709" s="85">
        <v>3415</v>
      </c>
      <c r="N3709" s="85">
        <v>3661</v>
      </c>
      <c r="O3709" s="85">
        <v>3687</v>
      </c>
      <c r="P3709" s="85">
        <v>76</v>
      </c>
      <c r="Q3709" s="70"/>
      <c r="R3709" s="85">
        <v>3687</v>
      </c>
      <c r="S3709" s="64">
        <v>3415</v>
      </c>
      <c r="T3709" s="64">
        <v>76</v>
      </c>
      <c r="U3709" s="64">
        <v>498</v>
      </c>
      <c r="V3709" s="64">
        <v>3</v>
      </c>
    </row>
    <row r="3710" spans="6:22" x14ac:dyDescent="0.25">
      <c r="F3710" s="60">
        <v>3688</v>
      </c>
      <c r="G3710" s="69">
        <f t="shared" si="311"/>
        <v>38</v>
      </c>
      <c r="H3710" s="69">
        <f t="shared" si="310"/>
        <v>14</v>
      </c>
      <c r="I3710" s="84">
        <f t="shared" si="307"/>
        <v>518</v>
      </c>
      <c r="J3710" s="60">
        <f t="shared" si="308"/>
        <v>3881</v>
      </c>
      <c r="K3710" s="69">
        <f t="shared" si="309"/>
        <v>82</v>
      </c>
      <c r="L3710"/>
      <c r="M3710" s="85">
        <v>3416</v>
      </c>
      <c r="N3710" s="85">
        <v>3661</v>
      </c>
      <c r="O3710" s="85">
        <v>3688</v>
      </c>
      <c r="P3710" s="85">
        <v>76</v>
      </c>
      <c r="Q3710" s="70"/>
      <c r="R3710" s="85">
        <v>3688</v>
      </c>
      <c r="S3710" s="64">
        <v>3416</v>
      </c>
      <c r="T3710" s="64">
        <v>76</v>
      </c>
      <c r="U3710" s="64">
        <v>498</v>
      </c>
      <c r="V3710" s="64">
        <v>4</v>
      </c>
    </row>
    <row r="3711" spans="6:22" x14ac:dyDescent="0.25">
      <c r="F3711" s="60">
        <v>3689</v>
      </c>
      <c r="G3711" s="69">
        <f t="shared" si="311"/>
        <v>39</v>
      </c>
      <c r="H3711" s="69">
        <f t="shared" si="310"/>
        <v>14</v>
      </c>
      <c r="I3711" s="84">
        <f t="shared" si="307"/>
        <v>526</v>
      </c>
      <c r="J3711" s="60">
        <f t="shared" si="308"/>
        <v>3969</v>
      </c>
      <c r="K3711" s="69">
        <f t="shared" si="309"/>
        <v>82</v>
      </c>
      <c r="L3711"/>
      <c r="M3711" s="85">
        <v>4753</v>
      </c>
      <c r="N3711" s="85">
        <v>3689</v>
      </c>
      <c r="O3711" s="85">
        <v>3689</v>
      </c>
      <c r="P3711" s="85">
        <v>105</v>
      </c>
      <c r="Q3711" s="70"/>
      <c r="R3711" s="85">
        <v>3689</v>
      </c>
      <c r="S3711" s="64">
        <v>4753</v>
      </c>
      <c r="T3711" s="64">
        <v>105</v>
      </c>
      <c r="U3711" s="64">
        <v>499</v>
      </c>
      <c r="V3711" s="64">
        <v>1</v>
      </c>
    </row>
    <row r="3712" spans="6:22" x14ac:dyDescent="0.25">
      <c r="F3712" s="60">
        <v>3690</v>
      </c>
      <c r="G3712" s="69">
        <f t="shared" si="311"/>
        <v>39</v>
      </c>
      <c r="H3712" s="69">
        <f t="shared" si="310"/>
        <v>14</v>
      </c>
      <c r="I3712" s="84">
        <f t="shared" si="307"/>
        <v>526</v>
      </c>
      <c r="J3712" s="60">
        <f t="shared" si="308"/>
        <v>3969</v>
      </c>
      <c r="K3712" s="69">
        <f t="shared" si="309"/>
        <v>82</v>
      </c>
      <c r="L3712"/>
      <c r="M3712" s="85">
        <v>4754</v>
      </c>
      <c r="N3712" s="85">
        <v>3689</v>
      </c>
      <c r="O3712" s="85">
        <v>3690</v>
      </c>
      <c r="P3712" s="85">
        <v>105</v>
      </c>
      <c r="Q3712" s="70"/>
      <c r="R3712" s="85">
        <v>3690</v>
      </c>
      <c r="S3712" s="64">
        <v>4754</v>
      </c>
      <c r="T3712" s="64">
        <v>105</v>
      </c>
      <c r="U3712" s="64">
        <v>499</v>
      </c>
      <c r="V3712" s="64">
        <v>2</v>
      </c>
    </row>
    <row r="3713" spans="6:22" x14ac:dyDescent="0.25">
      <c r="F3713" s="60">
        <v>3691</v>
      </c>
      <c r="G3713" s="69">
        <f t="shared" si="311"/>
        <v>39</v>
      </c>
      <c r="H3713" s="69">
        <f t="shared" si="310"/>
        <v>14</v>
      </c>
      <c r="I3713" s="84">
        <f t="shared" si="307"/>
        <v>526</v>
      </c>
      <c r="J3713" s="60">
        <f t="shared" si="308"/>
        <v>3969</v>
      </c>
      <c r="K3713" s="69">
        <f t="shared" si="309"/>
        <v>82</v>
      </c>
      <c r="L3713"/>
      <c r="M3713" s="85">
        <v>4755</v>
      </c>
      <c r="N3713" s="85">
        <v>3689</v>
      </c>
      <c r="O3713" s="85">
        <v>3691</v>
      </c>
      <c r="P3713" s="85">
        <v>105</v>
      </c>
      <c r="Q3713" s="70"/>
      <c r="R3713" s="85">
        <v>3691</v>
      </c>
      <c r="S3713" s="64">
        <v>4755</v>
      </c>
      <c r="T3713" s="64">
        <v>105</v>
      </c>
      <c r="U3713" s="64">
        <v>499</v>
      </c>
      <c r="V3713" s="64">
        <v>3</v>
      </c>
    </row>
    <row r="3714" spans="6:22" x14ac:dyDescent="0.25">
      <c r="F3714" s="60">
        <v>3692</v>
      </c>
      <c r="G3714" s="69">
        <f t="shared" si="311"/>
        <v>39</v>
      </c>
      <c r="H3714" s="69">
        <f t="shared" si="310"/>
        <v>14</v>
      </c>
      <c r="I3714" s="84">
        <f t="shared" si="307"/>
        <v>526</v>
      </c>
      <c r="J3714" s="60">
        <f t="shared" si="308"/>
        <v>3969</v>
      </c>
      <c r="K3714" s="69">
        <f t="shared" si="309"/>
        <v>82</v>
      </c>
      <c r="L3714"/>
      <c r="M3714" s="85">
        <v>4756</v>
      </c>
      <c r="N3714" s="85">
        <v>3689</v>
      </c>
      <c r="O3714" s="85">
        <v>3692</v>
      </c>
      <c r="P3714" s="85">
        <v>105</v>
      </c>
      <c r="Q3714" s="70"/>
      <c r="R3714" s="85">
        <v>3692</v>
      </c>
      <c r="S3714" s="64">
        <v>4756</v>
      </c>
      <c r="T3714" s="64">
        <v>105</v>
      </c>
      <c r="U3714" s="64">
        <v>499</v>
      </c>
      <c r="V3714" s="64">
        <v>4</v>
      </c>
    </row>
    <row r="3715" spans="6:22" x14ac:dyDescent="0.25">
      <c r="F3715" s="60">
        <v>3693</v>
      </c>
      <c r="G3715" s="69">
        <f t="shared" si="311"/>
        <v>40</v>
      </c>
      <c r="H3715" s="69">
        <f t="shared" si="310"/>
        <v>14</v>
      </c>
      <c r="I3715" s="84">
        <f t="shared" si="307"/>
        <v>534</v>
      </c>
      <c r="J3715" s="60">
        <f t="shared" si="308"/>
        <v>4057</v>
      </c>
      <c r="K3715" s="69">
        <f t="shared" si="309"/>
        <v>82</v>
      </c>
      <c r="L3715"/>
      <c r="M3715" s="85">
        <v>5025</v>
      </c>
      <c r="N3715" s="85">
        <v>3689</v>
      </c>
      <c r="O3715" s="85">
        <v>3693</v>
      </c>
      <c r="P3715" s="85">
        <v>111</v>
      </c>
      <c r="Q3715" s="70"/>
      <c r="R3715" s="85">
        <v>3693</v>
      </c>
      <c r="S3715" s="64">
        <v>5025</v>
      </c>
      <c r="T3715" s="64">
        <v>111</v>
      </c>
      <c r="U3715" s="64">
        <v>499</v>
      </c>
      <c r="V3715" s="64">
        <v>1</v>
      </c>
    </row>
    <row r="3716" spans="6:22" x14ac:dyDescent="0.25">
      <c r="F3716" s="60">
        <v>3694</v>
      </c>
      <c r="G3716" s="69">
        <f t="shared" si="311"/>
        <v>40</v>
      </c>
      <c r="H3716" s="69">
        <f t="shared" si="310"/>
        <v>14</v>
      </c>
      <c r="I3716" s="84">
        <f t="shared" si="307"/>
        <v>534</v>
      </c>
      <c r="J3716" s="60">
        <f t="shared" si="308"/>
        <v>4057</v>
      </c>
      <c r="K3716" s="69">
        <f t="shared" si="309"/>
        <v>82</v>
      </c>
      <c r="L3716"/>
      <c r="M3716" s="85">
        <v>5026</v>
      </c>
      <c r="N3716" s="85">
        <v>3689</v>
      </c>
      <c r="O3716" s="85">
        <v>3694</v>
      </c>
      <c r="P3716" s="85">
        <v>111</v>
      </c>
      <c r="Q3716" s="70"/>
      <c r="R3716" s="85">
        <v>3694</v>
      </c>
      <c r="S3716" s="64">
        <v>5026</v>
      </c>
      <c r="T3716" s="64">
        <v>111</v>
      </c>
      <c r="U3716" s="64">
        <v>499</v>
      </c>
      <c r="V3716" s="64">
        <v>2</v>
      </c>
    </row>
    <row r="3717" spans="6:22" x14ac:dyDescent="0.25">
      <c r="F3717" s="60">
        <v>3695</v>
      </c>
      <c r="G3717" s="69">
        <f t="shared" si="311"/>
        <v>40</v>
      </c>
      <c r="H3717" s="69">
        <f t="shared" si="310"/>
        <v>14</v>
      </c>
      <c r="I3717" s="84">
        <f t="shared" si="307"/>
        <v>534</v>
      </c>
      <c r="J3717" s="60">
        <f t="shared" si="308"/>
        <v>4057</v>
      </c>
      <c r="K3717" s="69">
        <f t="shared" si="309"/>
        <v>82</v>
      </c>
      <c r="L3717"/>
      <c r="M3717" s="85">
        <v>5027</v>
      </c>
      <c r="N3717" s="85">
        <v>3689</v>
      </c>
      <c r="O3717" s="85">
        <v>3695</v>
      </c>
      <c r="P3717" s="85">
        <v>111</v>
      </c>
      <c r="Q3717" s="70"/>
      <c r="R3717" s="85">
        <v>3695</v>
      </c>
      <c r="S3717" s="64">
        <v>5027</v>
      </c>
      <c r="T3717" s="64">
        <v>111</v>
      </c>
      <c r="U3717" s="64">
        <v>499</v>
      </c>
      <c r="V3717" s="64">
        <v>3</v>
      </c>
    </row>
    <row r="3718" spans="6:22" x14ac:dyDescent="0.25">
      <c r="F3718" s="60">
        <v>3696</v>
      </c>
      <c r="G3718" s="69">
        <f t="shared" si="311"/>
        <v>40</v>
      </c>
      <c r="H3718" s="69">
        <f t="shared" si="310"/>
        <v>14</v>
      </c>
      <c r="I3718" s="84">
        <f t="shared" si="307"/>
        <v>534</v>
      </c>
      <c r="J3718" s="60">
        <f t="shared" si="308"/>
        <v>4057</v>
      </c>
      <c r="K3718" s="69">
        <f t="shared" si="309"/>
        <v>82</v>
      </c>
      <c r="L3718"/>
      <c r="M3718" s="85">
        <v>5028</v>
      </c>
      <c r="N3718" s="85">
        <v>3689</v>
      </c>
      <c r="O3718" s="85">
        <v>3696</v>
      </c>
      <c r="P3718" s="85">
        <v>111</v>
      </c>
      <c r="Q3718" s="70"/>
      <c r="R3718" s="85">
        <v>3696</v>
      </c>
      <c r="S3718" s="64">
        <v>5028</v>
      </c>
      <c r="T3718" s="64">
        <v>111</v>
      </c>
      <c r="U3718" s="64">
        <v>499</v>
      </c>
      <c r="V3718" s="64">
        <v>4</v>
      </c>
    </row>
    <row r="3719" spans="6:22" x14ac:dyDescent="0.25">
      <c r="F3719" s="60">
        <v>3697</v>
      </c>
      <c r="G3719" s="69">
        <f t="shared" si="311"/>
        <v>41</v>
      </c>
      <c r="H3719" s="69">
        <f t="shared" si="310"/>
        <v>14</v>
      </c>
      <c r="I3719" s="84">
        <f t="shared" si="307"/>
        <v>542</v>
      </c>
      <c r="J3719" s="60">
        <f t="shared" si="308"/>
        <v>4145</v>
      </c>
      <c r="K3719" s="69">
        <f t="shared" si="309"/>
        <v>82</v>
      </c>
      <c r="L3719"/>
      <c r="M3719" s="85">
        <v>5821</v>
      </c>
      <c r="N3719" s="85">
        <v>3689</v>
      </c>
      <c r="O3719" s="85">
        <v>3697</v>
      </c>
      <c r="P3719" s="85">
        <v>127</v>
      </c>
      <c r="Q3719" s="70"/>
      <c r="R3719" s="85">
        <v>3697</v>
      </c>
      <c r="S3719" s="64">
        <v>5821</v>
      </c>
      <c r="T3719" s="64">
        <v>129</v>
      </c>
      <c r="U3719" s="64">
        <v>499</v>
      </c>
      <c r="V3719" s="64">
        <v>1</v>
      </c>
    </row>
    <row r="3720" spans="6:22" x14ac:dyDescent="0.25">
      <c r="F3720" s="60">
        <v>3698</v>
      </c>
      <c r="G3720" s="69">
        <f t="shared" si="311"/>
        <v>41</v>
      </c>
      <c r="H3720" s="69">
        <f t="shared" si="310"/>
        <v>14</v>
      </c>
      <c r="I3720" s="84">
        <f t="shared" si="307"/>
        <v>542</v>
      </c>
      <c r="J3720" s="60">
        <f t="shared" si="308"/>
        <v>4145</v>
      </c>
      <c r="K3720" s="69">
        <f t="shared" si="309"/>
        <v>82</v>
      </c>
      <c r="L3720"/>
      <c r="M3720" s="85">
        <v>5822</v>
      </c>
      <c r="N3720" s="85">
        <v>3689</v>
      </c>
      <c r="O3720" s="85">
        <v>3698</v>
      </c>
      <c r="P3720" s="85">
        <v>127</v>
      </c>
      <c r="Q3720" s="70"/>
      <c r="R3720" s="85">
        <v>3698</v>
      </c>
      <c r="S3720" s="64">
        <v>5822</v>
      </c>
      <c r="T3720" s="64">
        <v>129</v>
      </c>
      <c r="U3720" s="64">
        <v>499</v>
      </c>
      <c r="V3720" s="64">
        <v>2</v>
      </c>
    </row>
    <row r="3721" spans="6:22" x14ac:dyDescent="0.25">
      <c r="F3721" s="60">
        <v>3699</v>
      </c>
      <c r="G3721" s="69">
        <f t="shared" si="311"/>
        <v>41</v>
      </c>
      <c r="H3721" s="69">
        <f t="shared" si="310"/>
        <v>14</v>
      </c>
      <c r="I3721" s="84">
        <f t="shared" si="307"/>
        <v>542</v>
      </c>
      <c r="J3721" s="60">
        <f t="shared" si="308"/>
        <v>4145</v>
      </c>
      <c r="K3721" s="69">
        <f t="shared" si="309"/>
        <v>82</v>
      </c>
      <c r="L3721"/>
      <c r="M3721" s="85">
        <v>5823</v>
      </c>
      <c r="N3721" s="85">
        <v>3689</v>
      </c>
      <c r="O3721" s="85">
        <v>3699</v>
      </c>
      <c r="P3721" s="85">
        <v>127</v>
      </c>
      <c r="Q3721" s="70"/>
      <c r="R3721" s="85">
        <v>3699</v>
      </c>
      <c r="S3721" s="64">
        <v>5823</v>
      </c>
      <c r="T3721" s="64">
        <v>129</v>
      </c>
      <c r="U3721" s="64">
        <v>499</v>
      </c>
      <c r="V3721" s="64">
        <v>3</v>
      </c>
    </row>
    <row r="3722" spans="6:22" x14ac:dyDescent="0.25">
      <c r="F3722" s="60">
        <v>3700</v>
      </c>
      <c r="G3722" s="69">
        <f t="shared" si="311"/>
        <v>41</v>
      </c>
      <c r="H3722" s="69">
        <f t="shared" si="310"/>
        <v>14</v>
      </c>
      <c r="I3722" s="84">
        <f t="shared" si="307"/>
        <v>542</v>
      </c>
      <c r="J3722" s="60">
        <f t="shared" si="308"/>
        <v>4145</v>
      </c>
      <c r="K3722" s="69">
        <f t="shared" si="309"/>
        <v>82</v>
      </c>
      <c r="L3722"/>
      <c r="M3722" s="85">
        <v>5824</v>
      </c>
      <c r="N3722" s="85">
        <v>3689</v>
      </c>
      <c r="O3722" s="85">
        <v>3700</v>
      </c>
      <c r="P3722" s="85">
        <v>127</v>
      </c>
      <c r="Q3722" s="70"/>
      <c r="R3722" s="85">
        <v>3700</v>
      </c>
      <c r="S3722" s="64">
        <v>5824</v>
      </c>
      <c r="T3722" s="64">
        <v>129</v>
      </c>
      <c r="U3722" s="64">
        <v>499</v>
      </c>
      <c r="V3722" s="64">
        <v>4</v>
      </c>
    </row>
    <row r="3723" spans="6:22" x14ac:dyDescent="0.25">
      <c r="F3723" s="60">
        <v>3701</v>
      </c>
      <c r="G3723" s="69">
        <f t="shared" si="311"/>
        <v>42</v>
      </c>
      <c r="H3723" s="69">
        <f t="shared" si="310"/>
        <v>14</v>
      </c>
      <c r="I3723" s="84">
        <f t="shared" si="307"/>
        <v>550</v>
      </c>
      <c r="J3723" s="60">
        <f t="shared" si="308"/>
        <v>4233</v>
      </c>
      <c r="K3723" s="69">
        <f t="shared" si="309"/>
        <v>82</v>
      </c>
      <c r="L3723"/>
      <c r="M3723" s="85">
        <v>6093</v>
      </c>
      <c r="N3723" s="85">
        <v>3689</v>
      </c>
      <c r="O3723" s="85">
        <v>3701</v>
      </c>
      <c r="P3723" s="85">
        <v>133</v>
      </c>
      <c r="Q3723" s="70"/>
      <c r="R3723" s="85">
        <v>3701</v>
      </c>
      <c r="S3723" s="64">
        <v>6093</v>
      </c>
      <c r="T3723" s="64">
        <v>135</v>
      </c>
      <c r="U3723" s="64">
        <v>499</v>
      </c>
      <c r="V3723" s="64">
        <v>1</v>
      </c>
    </row>
    <row r="3724" spans="6:22" x14ac:dyDescent="0.25">
      <c r="F3724" s="60">
        <v>3702</v>
      </c>
      <c r="G3724" s="69">
        <f t="shared" si="311"/>
        <v>42</v>
      </c>
      <c r="H3724" s="69">
        <f t="shared" si="310"/>
        <v>14</v>
      </c>
      <c r="I3724" s="84">
        <f t="shared" si="307"/>
        <v>550</v>
      </c>
      <c r="J3724" s="60">
        <f t="shared" si="308"/>
        <v>4233</v>
      </c>
      <c r="K3724" s="69">
        <f t="shared" si="309"/>
        <v>82</v>
      </c>
      <c r="L3724"/>
      <c r="M3724" s="85">
        <v>6094</v>
      </c>
      <c r="N3724" s="85">
        <v>3689</v>
      </c>
      <c r="O3724" s="85">
        <v>3702</v>
      </c>
      <c r="P3724" s="85">
        <v>133</v>
      </c>
      <c r="Q3724" s="70"/>
      <c r="R3724" s="85">
        <v>3702</v>
      </c>
      <c r="S3724" s="64">
        <v>6094</v>
      </c>
      <c r="T3724" s="64">
        <v>135</v>
      </c>
      <c r="U3724" s="64">
        <v>499</v>
      </c>
      <c r="V3724" s="64">
        <v>2</v>
      </c>
    </row>
    <row r="3725" spans="6:22" x14ac:dyDescent="0.25">
      <c r="F3725" s="60">
        <v>3703</v>
      </c>
      <c r="G3725" s="69">
        <f t="shared" si="311"/>
        <v>42</v>
      </c>
      <c r="H3725" s="69">
        <f t="shared" si="310"/>
        <v>14</v>
      </c>
      <c r="I3725" s="84">
        <f t="shared" si="307"/>
        <v>550</v>
      </c>
      <c r="J3725" s="60">
        <f t="shared" si="308"/>
        <v>4233</v>
      </c>
      <c r="K3725" s="69">
        <f t="shared" si="309"/>
        <v>82</v>
      </c>
      <c r="L3725"/>
      <c r="M3725" s="85">
        <v>6095</v>
      </c>
      <c r="N3725" s="85">
        <v>3689</v>
      </c>
      <c r="O3725" s="85">
        <v>3703</v>
      </c>
      <c r="P3725" s="85">
        <v>133</v>
      </c>
      <c r="Q3725" s="70"/>
      <c r="R3725" s="85">
        <v>3703</v>
      </c>
      <c r="S3725" s="64">
        <v>6095</v>
      </c>
      <c r="T3725" s="64">
        <v>135</v>
      </c>
      <c r="U3725" s="64">
        <v>499</v>
      </c>
      <c r="V3725" s="64">
        <v>3</v>
      </c>
    </row>
    <row r="3726" spans="6:22" x14ac:dyDescent="0.25">
      <c r="F3726" s="60">
        <v>3704</v>
      </c>
      <c r="G3726" s="69">
        <f t="shared" si="311"/>
        <v>42</v>
      </c>
      <c r="H3726" s="69">
        <f t="shared" si="310"/>
        <v>14</v>
      </c>
      <c r="I3726" s="84">
        <f t="shared" si="307"/>
        <v>550</v>
      </c>
      <c r="J3726" s="60">
        <f t="shared" si="308"/>
        <v>4233</v>
      </c>
      <c r="K3726" s="69">
        <f t="shared" si="309"/>
        <v>82</v>
      </c>
      <c r="L3726"/>
      <c r="M3726" s="85">
        <v>6096</v>
      </c>
      <c r="N3726" s="85">
        <v>3689</v>
      </c>
      <c r="O3726" s="85">
        <v>3704</v>
      </c>
      <c r="P3726" s="85">
        <v>133</v>
      </c>
      <c r="Q3726" s="70"/>
      <c r="R3726" s="85">
        <v>3704</v>
      </c>
      <c r="S3726" s="64">
        <v>6096</v>
      </c>
      <c r="T3726" s="64">
        <v>135</v>
      </c>
      <c r="U3726" s="64">
        <v>499</v>
      </c>
      <c r="V3726" s="64">
        <v>4</v>
      </c>
    </row>
    <row r="3727" spans="6:22" x14ac:dyDescent="0.25">
      <c r="F3727" s="60">
        <v>3705</v>
      </c>
      <c r="G3727" s="69">
        <f t="shared" si="311"/>
        <v>43</v>
      </c>
      <c r="H3727" s="69">
        <f t="shared" si="310"/>
        <v>14</v>
      </c>
      <c r="I3727" s="84">
        <f t="shared" si="307"/>
        <v>558</v>
      </c>
      <c r="J3727" s="60">
        <f t="shared" si="308"/>
        <v>4321</v>
      </c>
      <c r="K3727" s="69">
        <f t="shared" si="309"/>
        <v>82</v>
      </c>
      <c r="L3727"/>
      <c r="M3727" s="85">
        <v>473</v>
      </c>
      <c r="N3727" s="85">
        <v>3705</v>
      </c>
      <c r="O3727" s="85">
        <v>3705</v>
      </c>
      <c r="P3727" s="85">
        <v>11</v>
      </c>
      <c r="Q3727" s="70"/>
      <c r="R3727" s="85">
        <v>3705</v>
      </c>
      <c r="S3727" s="64">
        <v>473</v>
      </c>
      <c r="T3727" s="64">
        <v>11</v>
      </c>
      <c r="U3727" s="64">
        <v>502</v>
      </c>
      <c r="V3727" s="64">
        <v>1</v>
      </c>
    </row>
    <row r="3728" spans="6:22" x14ac:dyDescent="0.25">
      <c r="F3728" s="60">
        <v>3706</v>
      </c>
      <c r="G3728" s="69">
        <f t="shared" si="311"/>
        <v>43</v>
      </c>
      <c r="H3728" s="69">
        <f t="shared" si="310"/>
        <v>14</v>
      </c>
      <c r="I3728" s="84">
        <f t="shared" si="307"/>
        <v>558</v>
      </c>
      <c r="J3728" s="60">
        <f t="shared" si="308"/>
        <v>4321</v>
      </c>
      <c r="K3728" s="69">
        <f t="shared" si="309"/>
        <v>82</v>
      </c>
      <c r="L3728"/>
      <c r="M3728" s="85">
        <v>474</v>
      </c>
      <c r="N3728" s="85">
        <v>3705</v>
      </c>
      <c r="O3728" s="85">
        <v>3706</v>
      </c>
      <c r="P3728" s="85">
        <v>11</v>
      </c>
      <c r="Q3728" s="70"/>
      <c r="R3728" s="85">
        <v>3706</v>
      </c>
      <c r="S3728" s="64">
        <v>474</v>
      </c>
      <c r="T3728" s="64">
        <v>11</v>
      </c>
      <c r="U3728" s="64">
        <v>502</v>
      </c>
      <c r="V3728" s="64">
        <v>2</v>
      </c>
    </row>
    <row r="3729" spans="6:22" x14ac:dyDescent="0.25">
      <c r="F3729" s="60">
        <v>3707</v>
      </c>
      <c r="G3729" s="69">
        <f t="shared" si="311"/>
        <v>43</v>
      </c>
      <c r="H3729" s="69">
        <f t="shared" si="310"/>
        <v>14</v>
      </c>
      <c r="I3729" s="84">
        <f t="shared" si="307"/>
        <v>558</v>
      </c>
      <c r="J3729" s="60">
        <f t="shared" si="308"/>
        <v>4321</v>
      </c>
      <c r="K3729" s="69">
        <f t="shared" si="309"/>
        <v>82</v>
      </c>
      <c r="L3729"/>
      <c r="M3729" s="85">
        <v>475</v>
      </c>
      <c r="N3729" s="85">
        <v>3705</v>
      </c>
      <c r="O3729" s="85">
        <v>3707</v>
      </c>
      <c r="P3729" s="85">
        <v>11</v>
      </c>
      <c r="Q3729" s="70"/>
      <c r="R3729" s="85">
        <v>3707</v>
      </c>
      <c r="S3729" s="64">
        <v>475</v>
      </c>
      <c r="T3729" s="64">
        <v>11</v>
      </c>
      <c r="U3729" s="64">
        <v>502</v>
      </c>
      <c r="V3729" s="64">
        <v>3</v>
      </c>
    </row>
    <row r="3730" spans="6:22" x14ac:dyDescent="0.25">
      <c r="F3730" s="60">
        <v>3708</v>
      </c>
      <c r="G3730" s="69">
        <f t="shared" si="311"/>
        <v>43</v>
      </c>
      <c r="H3730" s="69">
        <f t="shared" si="310"/>
        <v>14</v>
      </c>
      <c r="I3730" s="84">
        <f t="shared" si="307"/>
        <v>558</v>
      </c>
      <c r="J3730" s="60">
        <f t="shared" si="308"/>
        <v>4321</v>
      </c>
      <c r="K3730" s="69">
        <f t="shared" si="309"/>
        <v>82</v>
      </c>
      <c r="L3730"/>
      <c r="M3730" s="85">
        <v>476</v>
      </c>
      <c r="N3730" s="85">
        <v>3705</v>
      </c>
      <c r="O3730" s="85">
        <v>3708</v>
      </c>
      <c r="P3730" s="85">
        <v>11</v>
      </c>
      <c r="Q3730" s="70"/>
      <c r="R3730" s="85">
        <v>3708</v>
      </c>
      <c r="S3730" s="64">
        <v>476</v>
      </c>
      <c r="T3730" s="64">
        <v>11</v>
      </c>
      <c r="U3730" s="64">
        <v>502</v>
      </c>
      <c r="V3730" s="64">
        <v>4</v>
      </c>
    </row>
    <row r="3731" spans="6:22" x14ac:dyDescent="0.25">
      <c r="F3731" s="60">
        <v>3709</v>
      </c>
      <c r="G3731" s="69">
        <f t="shared" si="311"/>
        <v>44</v>
      </c>
      <c r="H3731" s="69">
        <f t="shared" si="310"/>
        <v>14</v>
      </c>
      <c r="I3731" s="84">
        <f t="shared" si="307"/>
        <v>566</v>
      </c>
      <c r="J3731" s="60">
        <f t="shared" si="308"/>
        <v>4409</v>
      </c>
      <c r="K3731" s="69">
        <f t="shared" si="309"/>
        <v>82</v>
      </c>
      <c r="L3731"/>
      <c r="M3731" s="85">
        <v>745</v>
      </c>
      <c r="N3731" s="85">
        <v>3705</v>
      </c>
      <c r="O3731" s="85">
        <v>3709</v>
      </c>
      <c r="P3731" s="85">
        <v>17</v>
      </c>
      <c r="Q3731" s="70"/>
      <c r="R3731" s="85">
        <v>3709</v>
      </c>
      <c r="S3731" s="64">
        <v>745</v>
      </c>
      <c r="T3731" s="64">
        <v>17</v>
      </c>
      <c r="U3731" s="64">
        <v>502</v>
      </c>
      <c r="V3731" s="64">
        <v>1</v>
      </c>
    </row>
    <row r="3732" spans="6:22" x14ac:dyDescent="0.25">
      <c r="F3732" s="60">
        <v>3710</v>
      </c>
      <c r="G3732" s="69">
        <f t="shared" si="311"/>
        <v>44</v>
      </c>
      <c r="H3732" s="69">
        <f t="shared" si="310"/>
        <v>14</v>
      </c>
      <c r="I3732" s="84">
        <f t="shared" si="307"/>
        <v>566</v>
      </c>
      <c r="J3732" s="60">
        <f t="shared" si="308"/>
        <v>4409</v>
      </c>
      <c r="K3732" s="69">
        <f t="shared" si="309"/>
        <v>82</v>
      </c>
      <c r="L3732"/>
      <c r="M3732" s="85">
        <v>746</v>
      </c>
      <c r="N3732" s="85">
        <v>3705</v>
      </c>
      <c r="O3732" s="85">
        <v>3710</v>
      </c>
      <c r="P3732" s="85">
        <v>17</v>
      </c>
      <c r="Q3732" s="70"/>
      <c r="R3732" s="85">
        <v>3710</v>
      </c>
      <c r="S3732" s="64">
        <v>746</v>
      </c>
      <c r="T3732" s="64">
        <v>17</v>
      </c>
      <c r="U3732" s="64">
        <v>502</v>
      </c>
      <c r="V3732" s="64">
        <v>2</v>
      </c>
    </row>
    <row r="3733" spans="6:22" x14ac:dyDescent="0.25">
      <c r="F3733" s="60">
        <v>3711</v>
      </c>
      <c r="G3733" s="69">
        <f t="shared" si="311"/>
        <v>44</v>
      </c>
      <c r="H3733" s="69">
        <f t="shared" si="310"/>
        <v>14</v>
      </c>
      <c r="I3733" s="84">
        <f t="shared" si="307"/>
        <v>566</v>
      </c>
      <c r="J3733" s="60">
        <f t="shared" si="308"/>
        <v>4409</v>
      </c>
      <c r="K3733" s="69">
        <f t="shared" si="309"/>
        <v>82</v>
      </c>
      <c r="L3733"/>
      <c r="M3733" s="85">
        <v>747</v>
      </c>
      <c r="N3733" s="85">
        <v>3705</v>
      </c>
      <c r="O3733" s="85">
        <v>3711</v>
      </c>
      <c r="P3733" s="85">
        <v>17</v>
      </c>
      <c r="Q3733" s="70"/>
      <c r="R3733" s="85">
        <v>3711</v>
      </c>
      <c r="S3733" s="64">
        <v>747</v>
      </c>
      <c r="T3733" s="64">
        <v>17</v>
      </c>
      <c r="U3733" s="64">
        <v>502</v>
      </c>
      <c r="V3733" s="64">
        <v>3</v>
      </c>
    </row>
    <row r="3734" spans="6:22" x14ac:dyDescent="0.25">
      <c r="F3734" s="60">
        <v>3712</v>
      </c>
      <c r="G3734" s="69">
        <f t="shared" si="311"/>
        <v>44</v>
      </c>
      <c r="H3734" s="69">
        <f t="shared" si="310"/>
        <v>14</v>
      </c>
      <c r="I3734" s="84">
        <f t="shared" si="307"/>
        <v>566</v>
      </c>
      <c r="J3734" s="60">
        <f t="shared" si="308"/>
        <v>4409</v>
      </c>
      <c r="K3734" s="69">
        <f t="shared" si="309"/>
        <v>82</v>
      </c>
      <c r="L3734"/>
      <c r="M3734" s="85">
        <v>748</v>
      </c>
      <c r="N3734" s="85">
        <v>3705</v>
      </c>
      <c r="O3734" s="85">
        <v>3712</v>
      </c>
      <c r="P3734" s="85">
        <v>17</v>
      </c>
      <c r="Q3734" s="70"/>
      <c r="R3734" s="85">
        <v>3712</v>
      </c>
      <c r="S3734" s="64">
        <v>748</v>
      </c>
      <c r="T3734" s="64">
        <v>17</v>
      </c>
      <c r="U3734" s="64">
        <v>502</v>
      </c>
      <c r="V3734" s="64">
        <v>4</v>
      </c>
    </row>
    <row r="3735" spans="6:22" x14ac:dyDescent="0.25">
      <c r="F3735" s="60">
        <v>3713</v>
      </c>
      <c r="G3735" s="69">
        <f t="shared" si="311"/>
        <v>45</v>
      </c>
      <c r="H3735" s="69">
        <f t="shared" si="310"/>
        <v>14</v>
      </c>
      <c r="I3735" s="84">
        <f t="shared" ref="I3735:I3798" si="312">VLOOKUP(G3735,$A$23:$C$90,2,0)+VLOOKUP(H3735,$A$23:$C$90,3,0)</f>
        <v>574</v>
      </c>
      <c r="J3735" s="60">
        <f t="shared" si="308"/>
        <v>4497</v>
      </c>
      <c r="K3735" s="69">
        <f t="shared" si="309"/>
        <v>82</v>
      </c>
      <c r="L3735"/>
      <c r="M3735" s="85">
        <v>1541</v>
      </c>
      <c r="N3735" s="85">
        <v>3705</v>
      </c>
      <c r="O3735" s="85">
        <v>3713</v>
      </c>
      <c r="P3735" s="85">
        <v>35</v>
      </c>
      <c r="Q3735" s="70"/>
      <c r="R3735" s="85">
        <v>3713</v>
      </c>
      <c r="S3735" s="64">
        <v>1541</v>
      </c>
      <c r="T3735" s="64">
        <v>34</v>
      </c>
      <c r="U3735" s="64">
        <v>502</v>
      </c>
      <c r="V3735" s="64">
        <v>1</v>
      </c>
    </row>
    <row r="3736" spans="6:22" x14ac:dyDescent="0.25">
      <c r="F3736" s="60">
        <v>3714</v>
      </c>
      <c r="G3736" s="69">
        <f t="shared" si="311"/>
        <v>45</v>
      </c>
      <c r="H3736" s="69">
        <f t="shared" si="310"/>
        <v>14</v>
      </c>
      <c r="I3736" s="84">
        <f t="shared" si="312"/>
        <v>574</v>
      </c>
      <c r="J3736" s="60">
        <f t="shared" ref="J3736:J3799" si="313">RANK(I3736,$I$23:$I$6550,1)</f>
        <v>4497</v>
      </c>
      <c r="K3736" s="69">
        <f t="shared" ref="K3736:K3799" si="314">LOOKUP(F3736,$X$23:$X$191,$Y$23:$Y$191)</f>
        <v>82</v>
      </c>
      <c r="L3736"/>
      <c r="M3736" s="85">
        <v>1542</v>
      </c>
      <c r="N3736" s="85">
        <v>3705</v>
      </c>
      <c r="O3736" s="85">
        <v>3714</v>
      </c>
      <c r="P3736" s="85">
        <v>35</v>
      </c>
      <c r="Q3736" s="70"/>
      <c r="R3736" s="85">
        <v>3714</v>
      </c>
      <c r="S3736" s="64">
        <v>1542</v>
      </c>
      <c r="T3736" s="64">
        <v>34</v>
      </c>
      <c r="U3736" s="64">
        <v>502</v>
      </c>
      <c r="V3736" s="64">
        <v>2</v>
      </c>
    </row>
    <row r="3737" spans="6:22" x14ac:dyDescent="0.25">
      <c r="F3737" s="60">
        <v>3715</v>
      </c>
      <c r="G3737" s="69">
        <f t="shared" si="311"/>
        <v>45</v>
      </c>
      <c r="H3737" s="69">
        <f t="shared" si="310"/>
        <v>14</v>
      </c>
      <c r="I3737" s="84">
        <f t="shared" si="312"/>
        <v>574</v>
      </c>
      <c r="J3737" s="60">
        <f t="shared" si="313"/>
        <v>4497</v>
      </c>
      <c r="K3737" s="69">
        <f t="shared" si="314"/>
        <v>82</v>
      </c>
      <c r="L3737"/>
      <c r="M3737" s="85">
        <v>1543</v>
      </c>
      <c r="N3737" s="85">
        <v>3705</v>
      </c>
      <c r="O3737" s="85">
        <v>3715</v>
      </c>
      <c r="P3737" s="85">
        <v>35</v>
      </c>
      <c r="Q3737" s="70"/>
      <c r="R3737" s="85">
        <v>3715</v>
      </c>
      <c r="S3737" s="64">
        <v>1543</v>
      </c>
      <c r="T3737" s="64">
        <v>34</v>
      </c>
      <c r="U3737" s="64">
        <v>502</v>
      </c>
      <c r="V3737" s="64">
        <v>3</v>
      </c>
    </row>
    <row r="3738" spans="6:22" x14ac:dyDescent="0.25">
      <c r="F3738" s="60">
        <v>3716</v>
      </c>
      <c r="G3738" s="69">
        <f t="shared" si="311"/>
        <v>45</v>
      </c>
      <c r="H3738" s="69">
        <f t="shared" si="310"/>
        <v>14</v>
      </c>
      <c r="I3738" s="84">
        <f t="shared" si="312"/>
        <v>574</v>
      </c>
      <c r="J3738" s="60">
        <f t="shared" si="313"/>
        <v>4497</v>
      </c>
      <c r="K3738" s="69">
        <f t="shared" si="314"/>
        <v>82</v>
      </c>
      <c r="L3738"/>
      <c r="M3738" s="85">
        <v>1544</v>
      </c>
      <c r="N3738" s="85">
        <v>3705</v>
      </c>
      <c r="O3738" s="85">
        <v>3716</v>
      </c>
      <c r="P3738" s="85">
        <v>35</v>
      </c>
      <c r="Q3738" s="70"/>
      <c r="R3738" s="85">
        <v>3716</v>
      </c>
      <c r="S3738" s="64">
        <v>1544</v>
      </c>
      <c r="T3738" s="64">
        <v>34</v>
      </c>
      <c r="U3738" s="64">
        <v>502</v>
      </c>
      <c r="V3738" s="64">
        <v>4</v>
      </c>
    </row>
    <row r="3739" spans="6:22" x14ac:dyDescent="0.25">
      <c r="F3739" s="60">
        <v>3717</v>
      </c>
      <c r="G3739" s="69">
        <f t="shared" si="311"/>
        <v>46</v>
      </c>
      <c r="H3739" s="69">
        <f t="shared" si="310"/>
        <v>14</v>
      </c>
      <c r="I3739" s="84">
        <f t="shared" si="312"/>
        <v>582</v>
      </c>
      <c r="J3739" s="60">
        <f t="shared" si="313"/>
        <v>4589</v>
      </c>
      <c r="K3739" s="69">
        <f t="shared" si="314"/>
        <v>82</v>
      </c>
      <c r="L3739"/>
      <c r="M3739" s="85">
        <v>1813</v>
      </c>
      <c r="N3739" s="85">
        <v>3705</v>
      </c>
      <c r="O3739" s="85">
        <v>3717</v>
      </c>
      <c r="P3739" s="85">
        <v>41</v>
      </c>
      <c r="Q3739" s="70"/>
      <c r="R3739" s="85">
        <v>3717</v>
      </c>
      <c r="S3739" s="64">
        <v>1813</v>
      </c>
      <c r="T3739" s="64">
        <v>40</v>
      </c>
      <c r="U3739" s="64">
        <v>502</v>
      </c>
      <c r="V3739" s="64">
        <v>1</v>
      </c>
    </row>
    <row r="3740" spans="6:22" x14ac:dyDescent="0.25">
      <c r="F3740" s="60">
        <v>3718</v>
      </c>
      <c r="G3740" s="69">
        <f t="shared" si="311"/>
        <v>46</v>
      </c>
      <c r="H3740" s="69">
        <f t="shared" si="310"/>
        <v>14</v>
      </c>
      <c r="I3740" s="84">
        <f t="shared" si="312"/>
        <v>582</v>
      </c>
      <c r="J3740" s="60">
        <f t="shared" si="313"/>
        <v>4589</v>
      </c>
      <c r="K3740" s="69">
        <f t="shared" si="314"/>
        <v>82</v>
      </c>
      <c r="L3740"/>
      <c r="M3740" s="85">
        <v>1814</v>
      </c>
      <c r="N3740" s="85">
        <v>3705</v>
      </c>
      <c r="O3740" s="85">
        <v>3718</v>
      </c>
      <c r="P3740" s="85">
        <v>41</v>
      </c>
      <c r="Q3740" s="70"/>
      <c r="R3740" s="85">
        <v>3718</v>
      </c>
      <c r="S3740" s="64">
        <v>1814</v>
      </c>
      <c r="T3740" s="64">
        <v>40</v>
      </c>
      <c r="U3740" s="64">
        <v>502</v>
      </c>
      <c r="V3740" s="64">
        <v>2</v>
      </c>
    </row>
    <row r="3741" spans="6:22" x14ac:dyDescent="0.25">
      <c r="F3741" s="60">
        <v>3719</v>
      </c>
      <c r="G3741" s="69">
        <f t="shared" si="311"/>
        <v>46</v>
      </c>
      <c r="H3741" s="69">
        <f t="shared" si="310"/>
        <v>14</v>
      </c>
      <c r="I3741" s="84">
        <f t="shared" si="312"/>
        <v>582</v>
      </c>
      <c r="J3741" s="60">
        <f t="shared" si="313"/>
        <v>4589</v>
      </c>
      <c r="K3741" s="69">
        <f t="shared" si="314"/>
        <v>82</v>
      </c>
      <c r="L3741"/>
      <c r="M3741" s="85">
        <v>1815</v>
      </c>
      <c r="N3741" s="85">
        <v>3705</v>
      </c>
      <c r="O3741" s="85">
        <v>3719</v>
      </c>
      <c r="P3741" s="85">
        <v>41</v>
      </c>
      <c r="Q3741" s="70"/>
      <c r="R3741" s="85">
        <v>3719</v>
      </c>
      <c r="S3741" s="64">
        <v>1815</v>
      </c>
      <c r="T3741" s="64">
        <v>40</v>
      </c>
      <c r="U3741" s="64">
        <v>502</v>
      </c>
      <c r="V3741" s="64">
        <v>3</v>
      </c>
    </row>
    <row r="3742" spans="6:22" x14ac:dyDescent="0.25">
      <c r="F3742" s="60">
        <v>3720</v>
      </c>
      <c r="G3742" s="69">
        <f t="shared" si="311"/>
        <v>46</v>
      </c>
      <c r="H3742" s="69">
        <f t="shared" si="310"/>
        <v>14</v>
      </c>
      <c r="I3742" s="84">
        <f t="shared" si="312"/>
        <v>582</v>
      </c>
      <c r="J3742" s="60">
        <f t="shared" si="313"/>
        <v>4589</v>
      </c>
      <c r="K3742" s="69">
        <f t="shared" si="314"/>
        <v>82</v>
      </c>
      <c r="L3742"/>
      <c r="M3742" s="85">
        <v>1816</v>
      </c>
      <c r="N3742" s="85">
        <v>3705</v>
      </c>
      <c r="O3742" s="85">
        <v>3720</v>
      </c>
      <c r="P3742" s="85">
        <v>41</v>
      </c>
      <c r="Q3742" s="70"/>
      <c r="R3742" s="85">
        <v>3720</v>
      </c>
      <c r="S3742" s="64">
        <v>1816</v>
      </c>
      <c r="T3742" s="64">
        <v>40</v>
      </c>
      <c r="U3742" s="64">
        <v>502</v>
      </c>
      <c r="V3742" s="64">
        <v>4</v>
      </c>
    </row>
    <row r="3743" spans="6:22" x14ac:dyDescent="0.25">
      <c r="F3743" s="60">
        <v>3721</v>
      </c>
      <c r="G3743" s="69">
        <f t="shared" si="311"/>
        <v>47</v>
      </c>
      <c r="H3743" s="69">
        <f t="shared" si="310"/>
        <v>14</v>
      </c>
      <c r="I3743" s="84">
        <f t="shared" si="312"/>
        <v>590</v>
      </c>
      <c r="J3743" s="60">
        <f t="shared" si="313"/>
        <v>4681</v>
      </c>
      <c r="K3743" s="69">
        <f t="shared" si="314"/>
        <v>83</v>
      </c>
      <c r="L3743"/>
      <c r="M3743" s="85">
        <v>2609</v>
      </c>
      <c r="N3743" s="85">
        <v>3705</v>
      </c>
      <c r="O3743" s="85">
        <v>3721</v>
      </c>
      <c r="P3743" s="85">
        <v>58</v>
      </c>
      <c r="Q3743" s="70"/>
      <c r="R3743" s="85">
        <v>3721</v>
      </c>
      <c r="S3743" s="64">
        <v>2609</v>
      </c>
      <c r="T3743" s="64">
        <v>58</v>
      </c>
      <c r="U3743" s="64">
        <v>502</v>
      </c>
      <c r="V3743" s="64">
        <v>1</v>
      </c>
    </row>
    <row r="3744" spans="6:22" x14ac:dyDescent="0.25">
      <c r="F3744" s="60">
        <v>3722</v>
      </c>
      <c r="G3744" s="69">
        <f t="shared" si="311"/>
        <v>47</v>
      </c>
      <c r="H3744" s="69">
        <f t="shared" si="310"/>
        <v>14</v>
      </c>
      <c r="I3744" s="84">
        <f t="shared" si="312"/>
        <v>590</v>
      </c>
      <c r="J3744" s="60">
        <f t="shared" si="313"/>
        <v>4681</v>
      </c>
      <c r="K3744" s="69">
        <f t="shared" si="314"/>
        <v>83</v>
      </c>
      <c r="L3744"/>
      <c r="M3744" s="85">
        <v>2610</v>
      </c>
      <c r="N3744" s="85">
        <v>3705</v>
      </c>
      <c r="O3744" s="85">
        <v>3722</v>
      </c>
      <c r="P3744" s="85">
        <v>58</v>
      </c>
      <c r="Q3744" s="70"/>
      <c r="R3744" s="85">
        <v>3722</v>
      </c>
      <c r="S3744" s="64">
        <v>2610</v>
      </c>
      <c r="T3744" s="64">
        <v>58</v>
      </c>
      <c r="U3744" s="64">
        <v>502</v>
      </c>
      <c r="V3744" s="64">
        <v>2</v>
      </c>
    </row>
    <row r="3745" spans="6:22" x14ac:dyDescent="0.25">
      <c r="F3745" s="60">
        <v>3723</v>
      </c>
      <c r="G3745" s="69">
        <f t="shared" si="311"/>
        <v>47</v>
      </c>
      <c r="H3745" s="69">
        <f t="shared" si="310"/>
        <v>14</v>
      </c>
      <c r="I3745" s="84">
        <f t="shared" si="312"/>
        <v>590</v>
      </c>
      <c r="J3745" s="60">
        <f t="shared" si="313"/>
        <v>4681</v>
      </c>
      <c r="K3745" s="69">
        <f t="shared" si="314"/>
        <v>83</v>
      </c>
      <c r="L3745"/>
      <c r="M3745" s="85">
        <v>2611</v>
      </c>
      <c r="N3745" s="85">
        <v>3705</v>
      </c>
      <c r="O3745" s="85">
        <v>3723</v>
      </c>
      <c r="P3745" s="85">
        <v>58</v>
      </c>
      <c r="Q3745" s="70"/>
      <c r="R3745" s="85">
        <v>3723</v>
      </c>
      <c r="S3745" s="64">
        <v>2611</v>
      </c>
      <c r="T3745" s="64">
        <v>58</v>
      </c>
      <c r="U3745" s="64">
        <v>502</v>
      </c>
      <c r="V3745" s="64">
        <v>3</v>
      </c>
    </row>
    <row r="3746" spans="6:22" x14ac:dyDescent="0.25">
      <c r="F3746" s="60">
        <v>3724</v>
      </c>
      <c r="G3746" s="69">
        <f t="shared" si="311"/>
        <v>47</v>
      </c>
      <c r="H3746" s="69">
        <f t="shared" si="310"/>
        <v>14</v>
      </c>
      <c r="I3746" s="84">
        <f t="shared" si="312"/>
        <v>590</v>
      </c>
      <c r="J3746" s="60">
        <f t="shared" si="313"/>
        <v>4681</v>
      </c>
      <c r="K3746" s="69">
        <f t="shared" si="314"/>
        <v>83</v>
      </c>
      <c r="L3746"/>
      <c r="M3746" s="85">
        <v>2612</v>
      </c>
      <c r="N3746" s="85">
        <v>3705</v>
      </c>
      <c r="O3746" s="85">
        <v>3724</v>
      </c>
      <c r="P3746" s="85">
        <v>58</v>
      </c>
      <c r="Q3746" s="70"/>
      <c r="R3746" s="85">
        <v>3724</v>
      </c>
      <c r="S3746" s="64">
        <v>2612</v>
      </c>
      <c r="T3746" s="64">
        <v>58</v>
      </c>
      <c r="U3746" s="64">
        <v>502</v>
      </c>
      <c r="V3746" s="64">
        <v>4</v>
      </c>
    </row>
    <row r="3747" spans="6:22" x14ac:dyDescent="0.25">
      <c r="F3747" s="60">
        <v>3725</v>
      </c>
      <c r="G3747" s="69">
        <f t="shared" si="311"/>
        <v>48</v>
      </c>
      <c r="H3747" s="69">
        <f t="shared" si="310"/>
        <v>14</v>
      </c>
      <c r="I3747" s="84">
        <f t="shared" si="312"/>
        <v>598</v>
      </c>
      <c r="J3747" s="60">
        <f t="shared" si="313"/>
        <v>4777</v>
      </c>
      <c r="K3747" s="69">
        <f t="shared" si="314"/>
        <v>83</v>
      </c>
      <c r="L3747"/>
      <c r="M3747" s="85">
        <v>2881</v>
      </c>
      <c r="N3747" s="85">
        <v>3705</v>
      </c>
      <c r="O3747" s="85">
        <v>3725</v>
      </c>
      <c r="P3747" s="85">
        <v>64</v>
      </c>
      <c r="Q3747" s="70"/>
      <c r="R3747" s="85">
        <v>3725</v>
      </c>
      <c r="S3747" s="64">
        <v>2881</v>
      </c>
      <c r="T3747" s="64">
        <v>64</v>
      </c>
      <c r="U3747" s="64">
        <v>502</v>
      </c>
      <c r="V3747" s="64">
        <v>1</v>
      </c>
    </row>
    <row r="3748" spans="6:22" x14ac:dyDescent="0.25">
      <c r="F3748" s="60">
        <v>3726</v>
      </c>
      <c r="G3748" s="69">
        <f t="shared" si="311"/>
        <v>48</v>
      </c>
      <c r="H3748" s="69">
        <f t="shared" si="310"/>
        <v>14</v>
      </c>
      <c r="I3748" s="84">
        <f t="shared" si="312"/>
        <v>598</v>
      </c>
      <c r="J3748" s="60">
        <f t="shared" si="313"/>
        <v>4777</v>
      </c>
      <c r="K3748" s="69">
        <f t="shared" si="314"/>
        <v>83</v>
      </c>
      <c r="L3748"/>
      <c r="M3748" s="85">
        <v>2882</v>
      </c>
      <c r="N3748" s="85">
        <v>3705</v>
      </c>
      <c r="O3748" s="85">
        <v>3726</v>
      </c>
      <c r="P3748" s="85">
        <v>64</v>
      </c>
      <c r="Q3748" s="70"/>
      <c r="R3748" s="85">
        <v>3726</v>
      </c>
      <c r="S3748" s="64">
        <v>2882</v>
      </c>
      <c r="T3748" s="64">
        <v>64</v>
      </c>
      <c r="U3748" s="64">
        <v>502</v>
      </c>
      <c r="V3748" s="64">
        <v>2</v>
      </c>
    </row>
    <row r="3749" spans="6:22" x14ac:dyDescent="0.25">
      <c r="F3749" s="60">
        <v>3727</v>
      </c>
      <c r="G3749" s="69">
        <f t="shared" si="311"/>
        <v>48</v>
      </c>
      <c r="H3749" s="69">
        <f t="shared" si="310"/>
        <v>14</v>
      </c>
      <c r="I3749" s="84">
        <f t="shared" si="312"/>
        <v>598</v>
      </c>
      <c r="J3749" s="60">
        <f t="shared" si="313"/>
        <v>4777</v>
      </c>
      <c r="K3749" s="69">
        <f t="shared" si="314"/>
        <v>83</v>
      </c>
      <c r="L3749"/>
      <c r="M3749" s="85">
        <v>2883</v>
      </c>
      <c r="N3749" s="85">
        <v>3705</v>
      </c>
      <c r="O3749" s="85">
        <v>3727</v>
      </c>
      <c r="P3749" s="85">
        <v>64</v>
      </c>
      <c r="Q3749" s="70"/>
      <c r="R3749" s="85">
        <v>3727</v>
      </c>
      <c r="S3749" s="64">
        <v>2883</v>
      </c>
      <c r="T3749" s="64">
        <v>64</v>
      </c>
      <c r="U3749" s="64">
        <v>502</v>
      </c>
      <c r="V3749" s="64">
        <v>3</v>
      </c>
    </row>
    <row r="3750" spans="6:22" x14ac:dyDescent="0.25">
      <c r="F3750" s="60">
        <v>3728</v>
      </c>
      <c r="G3750" s="69">
        <f t="shared" si="311"/>
        <v>48</v>
      </c>
      <c r="H3750" s="69">
        <f t="shared" si="310"/>
        <v>14</v>
      </c>
      <c r="I3750" s="84">
        <f t="shared" si="312"/>
        <v>598</v>
      </c>
      <c r="J3750" s="60">
        <f t="shared" si="313"/>
        <v>4777</v>
      </c>
      <c r="K3750" s="69">
        <f t="shared" si="314"/>
        <v>83</v>
      </c>
      <c r="L3750"/>
      <c r="M3750" s="85">
        <v>2884</v>
      </c>
      <c r="N3750" s="85">
        <v>3705</v>
      </c>
      <c r="O3750" s="85">
        <v>3728</v>
      </c>
      <c r="P3750" s="85">
        <v>64</v>
      </c>
      <c r="Q3750" s="70"/>
      <c r="R3750" s="85">
        <v>3728</v>
      </c>
      <c r="S3750" s="64">
        <v>2884</v>
      </c>
      <c r="T3750" s="64">
        <v>64</v>
      </c>
      <c r="U3750" s="64">
        <v>502</v>
      </c>
      <c r="V3750" s="64">
        <v>4</v>
      </c>
    </row>
    <row r="3751" spans="6:22" x14ac:dyDescent="0.25">
      <c r="F3751" s="60">
        <v>3729</v>
      </c>
      <c r="G3751" s="69">
        <f t="shared" si="311"/>
        <v>49</v>
      </c>
      <c r="H3751" s="69">
        <f t="shared" ref="H3751:H3814" si="315">H3479+1</f>
        <v>14</v>
      </c>
      <c r="I3751" s="84">
        <f t="shared" si="312"/>
        <v>606</v>
      </c>
      <c r="J3751" s="60">
        <f t="shared" si="313"/>
        <v>4873</v>
      </c>
      <c r="K3751" s="69">
        <f t="shared" si="314"/>
        <v>83</v>
      </c>
      <c r="L3751"/>
      <c r="M3751" s="85">
        <v>3677</v>
      </c>
      <c r="N3751" s="85">
        <v>3705</v>
      </c>
      <c r="O3751" s="85">
        <v>3729</v>
      </c>
      <c r="P3751" s="85">
        <v>82</v>
      </c>
      <c r="Q3751" s="70"/>
      <c r="R3751" s="85">
        <v>3729</v>
      </c>
      <c r="S3751" s="64">
        <v>3677</v>
      </c>
      <c r="T3751" s="64">
        <v>82</v>
      </c>
      <c r="U3751" s="64">
        <v>502</v>
      </c>
      <c r="V3751" s="64">
        <v>1</v>
      </c>
    </row>
    <row r="3752" spans="6:22" x14ac:dyDescent="0.25">
      <c r="F3752" s="60">
        <v>3730</v>
      </c>
      <c r="G3752" s="69">
        <f t="shared" si="311"/>
        <v>49</v>
      </c>
      <c r="H3752" s="69">
        <f t="shared" si="315"/>
        <v>14</v>
      </c>
      <c r="I3752" s="84">
        <f t="shared" si="312"/>
        <v>606</v>
      </c>
      <c r="J3752" s="60">
        <f t="shared" si="313"/>
        <v>4873</v>
      </c>
      <c r="K3752" s="69">
        <f t="shared" si="314"/>
        <v>83</v>
      </c>
      <c r="L3752"/>
      <c r="M3752" s="85">
        <v>3678</v>
      </c>
      <c r="N3752" s="85">
        <v>3705</v>
      </c>
      <c r="O3752" s="85">
        <v>3730</v>
      </c>
      <c r="P3752" s="85">
        <v>82</v>
      </c>
      <c r="Q3752" s="70"/>
      <c r="R3752" s="85">
        <v>3730</v>
      </c>
      <c r="S3752" s="64">
        <v>3678</v>
      </c>
      <c r="T3752" s="64">
        <v>82</v>
      </c>
      <c r="U3752" s="64">
        <v>502</v>
      </c>
      <c r="V3752" s="64">
        <v>2</v>
      </c>
    </row>
    <row r="3753" spans="6:22" x14ac:dyDescent="0.25">
      <c r="F3753" s="60">
        <v>3731</v>
      </c>
      <c r="G3753" s="69">
        <f t="shared" si="311"/>
        <v>49</v>
      </c>
      <c r="H3753" s="69">
        <f t="shared" si="315"/>
        <v>14</v>
      </c>
      <c r="I3753" s="84">
        <f t="shared" si="312"/>
        <v>606</v>
      </c>
      <c r="J3753" s="60">
        <f t="shared" si="313"/>
        <v>4873</v>
      </c>
      <c r="K3753" s="69">
        <f t="shared" si="314"/>
        <v>83</v>
      </c>
      <c r="L3753"/>
      <c r="M3753" s="85">
        <v>3679</v>
      </c>
      <c r="N3753" s="85">
        <v>3705</v>
      </c>
      <c r="O3753" s="85">
        <v>3731</v>
      </c>
      <c r="P3753" s="85">
        <v>82</v>
      </c>
      <c r="Q3753" s="70"/>
      <c r="R3753" s="85">
        <v>3731</v>
      </c>
      <c r="S3753" s="64">
        <v>3679</v>
      </c>
      <c r="T3753" s="64">
        <v>82</v>
      </c>
      <c r="U3753" s="64">
        <v>502</v>
      </c>
      <c r="V3753" s="64">
        <v>3</v>
      </c>
    </row>
    <row r="3754" spans="6:22" x14ac:dyDescent="0.25">
      <c r="F3754" s="60">
        <v>3732</v>
      </c>
      <c r="G3754" s="69">
        <f t="shared" si="311"/>
        <v>49</v>
      </c>
      <c r="H3754" s="69">
        <f t="shared" si="315"/>
        <v>14</v>
      </c>
      <c r="I3754" s="84">
        <f t="shared" si="312"/>
        <v>606</v>
      </c>
      <c r="J3754" s="60">
        <f t="shared" si="313"/>
        <v>4873</v>
      </c>
      <c r="K3754" s="69">
        <f t="shared" si="314"/>
        <v>83</v>
      </c>
      <c r="L3754"/>
      <c r="M3754" s="85">
        <v>3680</v>
      </c>
      <c r="N3754" s="85">
        <v>3705</v>
      </c>
      <c r="O3754" s="85">
        <v>3732</v>
      </c>
      <c r="P3754" s="85">
        <v>82</v>
      </c>
      <c r="Q3754" s="70"/>
      <c r="R3754" s="85">
        <v>3732</v>
      </c>
      <c r="S3754" s="64">
        <v>3680</v>
      </c>
      <c r="T3754" s="64">
        <v>82</v>
      </c>
      <c r="U3754" s="64">
        <v>502</v>
      </c>
      <c r="V3754" s="64">
        <v>4</v>
      </c>
    </row>
    <row r="3755" spans="6:22" x14ac:dyDescent="0.25">
      <c r="F3755" s="60">
        <v>3733</v>
      </c>
      <c r="G3755" s="69">
        <f t="shared" ref="G3755:G3818" si="316">G3751+1</f>
        <v>50</v>
      </c>
      <c r="H3755" s="69">
        <f t="shared" si="315"/>
        <v>14</v>
      </c>
      <c r="I3755" s="84">
        <f t="shared" si="312"/>
        <v>614</v>
      </c>
      <c r="J3755" s="60">
        <f t="shared" si="313"/>
        <v>4969</v>
      </c>
      <c r="K3755" s="69">
        <f t="shared" si="314"/>
        <v>83</v>
      </c>
      <c r="L3755"/>
      <c r="M3755" s="85">
        <v>3949</v>
      </c>
      <c r="N3755" s="85">
        <v>3705</v>
      </c>
      <c r="O3755" s="85">
        <v>3733</v>
      </c>
      <c r="P3755" s="85">
        <v>88</v>
      </c>
      <c r="Q3755" s="70"/>
      <c r="R3755" s="85">
        <v>3733</v>
      </c>
      <c r="S3755" s="64">
        <v>3949</v>
      </c>
      <c r="T3755" s="64">
        <v>88</v>
      </c>
      <c r="U3755" s="64">
        <v>502</v>
      </c>
      <c r="V3755" s="64">
        <v>1</v>
      </c>
    </row>
    <row r="3756" spans="6:22" x14ac:dyDescent="0.25">
      <c r="F3756" s="60">
        <v>3734</v>
      </c>
      <c r="G3756" s="69">
        <f t="shared" si="316"/>
        <v>50</v>
      </c>
      <c r="H3756" s="69">
        <f t="shared" si="315"/>
        <v>14</v>
      </c>
      <c r="I3756" s="84">
        <f t="shared" si="312"/>
        <v>614</v>
      </c>
      <c r="J3756" s="60">
        <f t="shared" si="313"/>
        <v>4969</v>
      </c>
      <c r="K3756" s="69">
        <f t="shared" si="314"/>
        <v>83</v>
      </c>
      <c r="L3756"/>
      <c r="M3756" s="85">
        <v>3950</v>
      </c>
      <c r="N3756" s="85">
        <v>3705</v>
      </c>
      <c r="O3756" s="85">
        <v>3734</v>
      </c>
      <c r="P3756" s="85">
        <v>88</v>
      </c>
      <c r="Q3756" s="70"/>
      <c r="R3756" s="85">
        <v>3734</v>
      </c>
      <c r="S3756" s="64">
        <v>3950</v>
      </c>
      <c r="T3756" s="64">
        <v>88</v>
      </c>
      <c r="U3756" s="64">
        <v>502</v>
      </c>
      <c r="V3756" s="64">
        <v>2</v>
      </c>
    </row>
    <row r="3757" spans="6:22" x14ac:dyDescent="0.25">
      <c r="F3757" s="60">
        <v>3735</v>
      </c>
      <c r="G3757" s="69">
        <f t="shared" si="316"/>
        <v>50</v>
      </c>
      <c r="H3757" s="69">
        <f t="shared" si="315"/>
        <v>14</v>
      </c>
      <c r="I3757" s="84">
        <f t="shared" si="312"/>
        <v>614</v>
      </c>
      <c r="J3757" s="60">
        <f t="shared" si="313"/>
        <v>4969</v>
      </c>
      <c r="K3757" s="69">
        <f t="shared" si="314"/>
        <v>83</v>
      </c>
      <c r="L3757"/>
      <c r="M3757" s="85">
        <v>3951</v>
      </c>
      <c r="N3757" s="85">
        <v>3705</v>
      </c>
      <c r="O3757" s="85">
        <v>3735</v>
      </c>
      <c r="P3757" s="85">
        <v>88</v>
      </c>
      <c r="Q3757" s="70"/>
      <c r="R3757" s="85">
        <v>3735</v>
      </c>
      <c r="S3757" s="64">
        <v>3951</v>
      </c>
      <c r="T3757" s="64">
        <v>88</v>
      </c>
      <c r="U3757" s="64">
        <v>502</v>
      </c>
      <c r="V3757" s="64">
        <v>3</v>
      </c>
    </row>
    <row r="3758" spans="6:22" x14ac:dyDescent="0.25">
      <c r="F3758" s="60">
        <v>3736</v>
      </c>
      <c r="G3758" s="69">
        <f t="shared" si="316"/>
        <v>50</v>
      </c>
      <c r="H3758" s="69">
        <f t="shared" si="315"/>
        <v>14</v>
      </c>
      <c r="I3758" s="84">
        <f t="shared" si="312"/>
        <v>614</v>
      </c>
      <c r="J3758" s="60">
        <f t="shared" si="313"/>
        <v>4969</v>
      </c>
      <c r="K3758" s="69">
        <f t="shared" si="314"/>
        <v>83</v>
      </c>
      <c r="L3758"/>
      <c r="M3758" s="85">
        <v>3952</v>
      </c>
      <c r="N3758" s="85">
        <v>3705</v>
      </c>
      <c r="O3758" s="85">
        <v>3736</v>
      </c>
      <c r="P3758" s="85">
        <v>88</v>
      </c>
      <c r="Q3758" s="70"/>
      <c r="R3758" s="85">
        <v>3736</v>
      </c>
      <c r="S3758" s="64">
        <v>3952</v>
      </c>
      <c r="T3758" s="64">
        <v>88</v>
      </c>
      <c r="U3758" s="64">
        <v>502</v>
      </c>
      <c r="V3758" s="64">
        <v>4</v>
      </c>
    </row>
    <row r="3759" spans="6:22" x14ac:dyDescent="0.25">
      <c r="F3759" s="60">
        <v>3737</v>
      </c>
      <c r="G3759" s="69">
        <f t="shared" si="316"/>
        <v>51</v>
      </c>
      <c r="H3759" s="69">
        <f t="shared" si="315"/>
        <v>14</v>
      </c>
      <c r="I3759" s="84">
        <f t="shared" si="312"/>
        <v>622</v>
      </c>
      <c r="J3759" s="60">
        <f t="shared" si="313"/>
        <v>5065</v>
      </c>
      <c r="K3759" s="69">
        <f t="shared" si="314"/>
        <v>83</v>
      </c>
      <c r="L3759"/>
      <c r="M3759" s="85">
        <v>5289</v>
      </c>
      <c r="N3759" s="85">
        <v>3737</v>
      </c>
      <c r="O3759" s="85">
        <v>3737</v>
      </c>
      <c r="P3759" s="85">
        <v>116</v>
      </c>
      <c r="Q3759" s="70"/>
      <c r="R3759" s="85">
        <v>3737</v>
      </c>
      <c r="S3759" s="64">
        <v>5289</v>
      </c>
      <c r="T3759" s="64">
        <v>117</v>
      </c>
      <c r="U3759" s="64">
        <v>503</v>
      </c>
      <c r="V3759" s="64">
        <v>1</v>
      </c>
    </row>
    <row r="3760" spans="6:22" x14ac:dyDescent="0.25">
      <c r="F3760" s="60">
        <v>3738</v>
      </c>
      <c r="G3760" s="69">
        <f t="shared" si="316"/>
        <v>51</v>
      </c>
      <c r="H3760" s="69">
        <f t="shared" si="315"/>
        <v>14</v>
      </c>
      <c r="I3760" s="84">
        <f t="shared" si="312"/>
        <v>622</v>
      </c>
      <c r="J3760" s="60">
        <f t="shared" si="313"/>
        <v>5065</v>
      </c>
      <c r="K3760" s="69">
        <f t="shared" si="314"/>
        <v>83</v>
      </c>
      <c r="L3760"/>
      <c r="M3760" s="85">
        <v>5290</v>
      </c>
      <c r="N3760" s="85">
        <v>3737</v>
      </c>
      <c r="O3760" s="85">
        <v>3738</v>
      </c>
      <c r="P3760" s="85">
        <v>116</v>
      </c>
      <c r="Q3760" s="70"/>
      <c r="R3760" s="85">
        <v>3738</v>
      </c>
      <c r="S3760" s="64">
        <v>5290</v>
      </c>
      <c r="T3760" s="64">
        <v>117</v>
      </c>
      <c r="U3760" s="64">
        <v>503</v>
      </c>
      <c r="V3760" s="64">
        <v>2</v>
      </c>
    </row>
    <row r="3761" spans="6:22" x14ac:dyDescent="0.25">
      <c r="F3761" s="60">
        <v>3739</v>
      </c>
      <c r="G3761" s="69">
        <f t="shared" si="316"/>
        <v>51</v>
      </c>
      <c r="H3761" s="69">
        <f t="shared" si="315"/>
        <v>14</v>
      </c>
      <c r="I3761" s="84">
        <f t="shared" si="312"/>
        <v>622</v>
      </c>
      <c r="J3761" s="60">
        <f t="shared" si="313"/>
        <v>5065</v>
      </c>
      <c r="K3761" s="69">
        <f t="shared" si="314"/>
        <v>83</v>
      </c>
      <c r="L3761"/>
      <c r="M3761" s="85">
        <v>5291</v>
      </c>
      <c r="N3761" s="85">
        <v>3737</v>
      </c>
      <c r="O3761" s="85">
        <v>3739</v>
      </c>
      <c r="P3761" s="85">
        <v>116</v>
      </c>
      <c r="Q3761" s="70"/>
      <c r="R3761" s="85">
        <v>3739</v>
      </c>
      <c r="S3761" s="64">
        <v>5291</v>
      </c>
      <c r="T3761" s="64">
        <v>117</v>
      </c>
      <c r="U3761" s="64">
        <v>503</v>
      </c>
      <c r="V3761" s="64">
        <v>3</v>
      </c>
    </row>
    <row r="3762" spans="6:22" x14ac:dyDescent="0.25">
      <c r="F3762" s="60">
        <v>3740</v>
      </c>
      <c r="G3762" s="69">
        <f t="shared" si="316"/>
        <v>51</v>
      </c>
      <c r="H3762" s="69">
        <f t="shared" si="315"/>
        <v>14</v>
      </c>
      <c r="I3762" s="84">
        <f t="shared" si="312"/>
        <v>622</v>
      </c>
      <c r="J3762" s="60">
        <f t="shared" si="313"/>
        <v>5065</v>
      </c>
      <c r="K3762" s="69">
        <f t="shared" si="314"/>
        <v>83</v>
      </c>
      <c r="L3762"/>
      <c r="M3762" s="85">
        <v>5292</v>
      </c>
      <c r="N3762" s="85">
        <v>3737</v>
      </c>
      <c r="O3762" s="85">
        <v>3740</v>
      </c>
      <c r="P3762" s="85">
        <v>116</v>
      </c>
      <c r="Q3762" s="70"/>
      <c r="R3762" s="85">
        <v>3740</v>
      </c>
      <c r="S3762" s="64">
        <v>5292</v>
      </c>
      <c r="T3762" s="64">
        <v>117</v>
      </c>
      <c r="U3762" s="64">
        <v>503</v>
      </c>
      <c r="V3762" s="64">
        <v>4</v>
      </c>
    </row>
    <row r="3763" spans="6:22" x14ac:dyDescent="0.25">
      <c r="F3763" s="60">
        <v>3741</v>
      </c>
      <c r="G3763" s="69">
        <f t="shared" si="316"/>
        <v>52</v>
      </c>
      <c r="H3763" s="69">
        <f t="shared" si="315"/>
        <v>14</v>
      </c>
      <c r="I3763" s="84">
        <f t="shared" si="312"/>
        <v>630</v>
      </c>
      <c r="J3763" s="60">
        <f t="shared" si="313"/>
        <v>5157</v>
      </c>
      <c r="K3763" s="69">
        <f t="shared" si="314"/>
        <v>83</v>
      </c>
      <c r="L3763"/>
      <c r="M3763" s="85">
        <v>5561</v>
      </c>
      <c r="N3763" s="85">
        <v>3737</v>
      </c>
      <c r="O3763" s="85">
        <v>3741</v>
      </c>
      <c r="P3763" s="85">
        <v>122</v>
      </c>
      <c r="Q3763" s="70"/>
      <c r="R3763" s="85">
        <v>3741</v>
      </c>
      <c r="S3763" s="64">
        <v>5561</v>
      </c>
      <c r="T3763" s="64">
        <v>123</v>
      </c>
      <c r="U3763" s="64">
        <v>503</v>
      </c>
      <c r="V3763" s="64">
        <v>1</v>
      </c>
    </row>
    <row r="3764" spans="6:22" x14ac:dyDescent="0.25">
      <c r="F3764" s="60">
        <v>3742</v>
      </c>
      <c r="G3764" s="69">
        <f t="shared" si="316"/>
        <v>52</v>
      </c>
      <c r="H3764" s="69">
        <f t="shared" si="315"/>
        <v>14</v>
      </c>
      <c r="I3764" s="84">
        <f t="shared" si="312"/>
        <v>630</v>
      </c>
      <c r="J3764" s="60">
        <f t="shared" si="313"/>
        <v>5157</v>
      </c>
      <c r="K3764" s="69">
        <f t="shared" si="314"/>
        <v>83</v>
      </c>
      <c r="L3764"/>
      <c r="M3764" s="85">
        <v>5562</v>
      </c>
      <c r="N3764" s="85">
        <v>3737</v>
      </c>
      <c r="O3764" s="85">
        <v>3742</v>
      </c>
      <c r="P3764" s="85">
        <v>122</v>
      </c>
      <c r="Q3764" s="70"/>
      <c r="R3764" s="85">
        <v>3742</v>
      </c>
      <c r="S3764" s="64">
        <v>5562</v>
      </c>
      <c r="T3764" s="64">
        <v>123</v>
      </c>
      <c r="U3764" s="64">
        <v>503</v>
      </c>
      <c r="V3764" s="64">
        <v>2</v>
      </c>
    </row>
    <row r="3765" spans="6:22" x14ac:dyDescent="0.25">
      <c r="F3765" s="60">
        <v>3743</v>
      </c>
      <c r="G3765" s="69">
        <f t="shared" si="316"/>
        <v>52</v>
      </c>
      <c r="H3765" s="69">
        <f t="shared" si="315"/>
        <v>14</v>
      </c>
      <c r="I3765" s="84">
        <f t="shared" si="312"/>
        <v>630</v>
      </c>
      <c r="J3765" s="60">
        <f t="shared" si="313"/>
        <v>5157</v>
      </c>
      <c r="K3765" s="69">
        <f t="shared" si="314"/>
        <v>83</v>
      </c>
      <c r="L3765"/>
      <c r="M3765" s="85">
        <v>5563</v>
      </c>
      <c r="N3765" s="85">
        <v>3737</v>
      </c>
      <c r="O3765" s="85">
        <v>3743</v>
      </c>
      <c r="P3765" s="85">
        <v>122</v>
      </c>
      <c r="Q3765" s="70"/>
      <c r="R3765" s="85">
        <v>3743</v>
      </c>
      <c r="S3765" s="64">
        <v>5563</v>
      </c>
      <c r="T3765" s="64">
        <v>123</v>
      </c>
      <c r="U3765" s="64">
        <v>503</v>
      </c>
      <c r="V3765" s="64">
        <v>3</v>
      </c>
    </row>
    <row r="3766" spans="6:22" x14ac:dyDescent="0.25">
      <c r="F3766" s="60">
        <v>3744</v>
      </c>
      <c r="G3766" s="69">
        <f t="shared" si="316"/>
        <v>52</v>
      </c>
      <c r="H3766" s="69">
        <f t="shared" si="315"/>
        <v>14</v>
      </c>
      <c r="I3766" s="84">
        <f t="shared" si="312"/>
        <v>630</v>
      </c>
      <c r="J3766" s="60">
        <f t="shared" si="313"/>
        <v>5157</v>
      </c>
      <c r="K3766" s="69">
        <f t="shared" si="314"/>
        <v>83</v>
      </c>
      <c r="L3766"/>
      <c r="M3766" s="85">
        <v>5564</v>
      </c>
      <c r="N3766" s="85">
        <v>3737</v>
      </c>
      <c r="O3766" s="85">
        <v>3744</v>
      </c>
      <c r="P3766" s="85">
        <v>122</v>
      </c>
      <c r="Q3766" s="70"/>
      <c r="R3766" s="85">
        <v>3744</v>
      </c>
      <c r="S3766" s="64">
        <v>5564</v>
      </c>
      <c r="T3766" s="64">
        <v>123</v>
      </c>
      <c r="U3766" s="64">
        <v>503</v>
      </c>
      <c r="V3766" s="64">
        <v>4</v>
      </c>
    </row>
    <row r="3767" spans="6:22" x14ac:dyDescent="0.25">
      <c r="F3767" s="60">
        <v>3745</v>
      </c>
      <c r="G3767" s="69">
        <f t="shared" si="316"/>
        <v>53</v>
      </c>
      <c r="H3767" s="69">
        <f t="shared" si="315"/>
        <v>14</v>
      </c>
      <c r="I3767" s="84">
        <f t="shared" si="312"/>
        <v>638</v>
      </c>
      <c r="J3767" s="60">
        <f t="shared" si="313"/>
        <v>5249</v>
      </c>
      <c r="K3767" s="69">
        <f t="shared" si="314"/>
        <v>83</v>
      </c>
      <c r="L3767"/>
      <c r="M3767" s="85">
        <v>6357</v>
      </c>
      <c r="N3767" s="85">
        <v>3737</v>
      </c>
      <c r="O3767" s="85">
        <v>3745</v>
      </c>
      <c r="P3767" s="85">
        <v>139</v>
      </c>
      <c r="Q3767" s="70"/>
      <c r="R3767" s="85">
        <v>3745</v>
      </c>
      <c r="S3767" s="64">
        <v>6357</v>
      </c>
      <c r="T3767" s="64">
        <v>141</v>
      </c>
      <c r="U3767" s="64">
        <v>503</v>
      </c>
      <c r="V3767" s="64">
        <v>1</v>
      </c>
    </row>
    <row r="3768" spans="6:22" x14ac:dyDescent="0.25">
      <c r="F3768" s="60">
        <v>3746</v>
      </c>
      <c r="G3768" s="69">
        <f t="shared" si="316"/>
        <v>53</v>
      </c>
      <c r="H3768" s="69">
        <f t="shared" si="315"/>
        <v>14</v>
      </c>
      <c r="I3768" s="84">
        <f t="shared" si="312"/>
        <v>638</v>
      </c>
      <c r="J3768" s="60">
        <f t="shared" si="313"/>
        <v>5249</v>
      </c>
      <c r="K3768" s="69">
        <f t="shared" si="314"/>
        <v>83</v>
      </c>
      <c r="L3768"/>
      <c r="M3768" s="85">
        <v>6358</v>
      </c>
      <c r="N3768" s="85">
        <v>3737</v>
      </c>
      <c r="O3768" s="85">
        <v>3746</v>
      </c>
      <c r="P3768" s="85">
        <v>139</v>
      </c>
      <c r="Q3768" s="70"/>
      <c r="R3768" s="85">
        <v>3746</v>
      </c>
      <c r="S3768" s="64">
        <v>6358</v>
      </c>
      <c r="T3768" s="64">
        <v>141</v>
      </c>
      <c r="U3768" s="64">
        <v>503</v>
      </c>
      <c r="V3768" s="64">
        <v>2</v>
      </c>
    </row>
    <row r="3769" spans="6:22" x14ac:dyDescent="0.25">
      <c r="F3769" s="60">
        <v>3747</v>
      </c>
      <c r="G3769" s="69">
        <f t="shared" si="316"/>
        <v>53</v>
      </c>
      <c r="H3769" s="69">
        <f t="shared" si="315"/>
        <v>14</v>
      </c>
      <c r="I3769" s="84">
        <f t="shared" si="312"/>
        <v>638</v>
      </c>
      <c r="J3769" s="60">
        <f t="shared" si="313"/>
        <v>5249</v>
      </c>
      <c r="K3769" s="69">
        <f t="shared" si="314"/>
        <v>83</v>
      </c>
      <c r="L3769"/>
      <c r="M3769" s="85">
        <v>6359</v>
      </c>
      <c r="N3769" s="85">
        <v>3737</v>
      </c>
      <c r="O3769" s="85">
        <v>3747</v>
      </c>
      <c r="P3769" s="85">
        <v>139</v>
      </c>
      <c r="Q3769" s="70"/>
      <c r="R3769" s="85">
        <v>3747</v>
      </c>
      <c r="S3769" s="64">
        <v>6359</v>
      </c>
      <c r="T3769" s="64">
        <v>141</v>
      </c>
      <c r="U3769" s="64">
        <v>503</v>
      </c>
      <c r="V3769" s="64">
        <v>3</v>
      </c>
    </row>
    <row r="3770" spans="6:22" x14ac:dyDescent="0.25">
      <c r="F3770" s="60">
        <v>3748</v>
      </c>
      <c r="G3770" s="69">
        <f t="shared" si="316"/>
        <v>53</v>
      </c>
      <c r="H3770" s="69">
        <f t="shared" si="315"/>
        <v>14</v>
      </c>
      <c r="I3770" s="84">
        <f t="shared" si="312"/>
        <v>638</v>
      </c>
      <c r="J3770" s="60">
        <f t="shared" si="313"/>
        <v>5249</v>
      </c>
      <c r="K3770" s="69">
        <f t="shared" si="314"/>
        <v>83</v>
      </c>
      <c r="L3770"/>
      <c r="M3770" s="85">
        <v>6360</v>
      </c>
      <c r="N3770" s="85">
        <v>3737</v>
      </c>
      <c r="O3770" s="85">
        <v>3748</v>
      </c>
      <c r="P3770" s="85">
        <v>139</v>
      </c>
      <c r="Q3770" s="70"/>
      <c r="R3770" s="85">
        <v>3748</v>
      </c>
      <c r="S3770" s="64">
        <v>6360</v>
      </c>
      <c r="T3770" s="64">
        <v>141</v>
      </c>
      <c r="U3770" s="64">
        <v>503</v>
      </c>
      <c r="V3770" s="64">
        <v>4</v>
      </c>
    </row>
    <row r="3771" spans="6:22" x14ac:dyDescent="0.25">
      <c r="F3771" s="60">
        <v>3749</v>
      </c>
      <c r="G3771" s="69">
        <f t="shared" si="316"/>
        <v>54</v>
      </c>
      <c r="H3771" s="69">
        <f t="shared" si="315"/>
        <v>14</v>
      </c>
      <c r="I3771" s="84">
        <f t="shared" si="312"/>
        <v>646</v>
      </c>
      <c r="J3771" s="60">
        <f t="shared" si="313"/>
        <v>5341</v>
      </c>
      <c r="K3771" s="69">
        <f t="shared" si="314"/>
        <v>83</v>
      </c>
      <c r="L3771"/>
      <c r="M3771" s="85">
        <v>213</v>
      </c>
      <c r="N3771" s="85">
        <v>3749</v>
      </c>
      <c r="O3771" s="85">
        <v>3749</v>
      </c>
      <c r="P3771" s="85">
        <v>5</v>
      </c>
      <c r="Q3771" s="70"/>
      <c r="R3771" s="85">
        <v>3749</v>
      </c>
      <c r="S3771" s="64">
        <v>213</v>
      </c>
      <c r="T3771" s="64">
        <v>5</v>
      </c>
      <c r="U3771" s="64">
        <v>506</v>
      </c>
      <c r="V3771" s="64">
        <v>1</v>
      </c>
    </row>
    <row r="3772" spans="6:22" x14ac:dyDescent="0.25">
      <c r="F3772" s="60">
        <v>3750</v>
      </c>
      <c r="G3772" s="69">
        <f t="shared" si="316"/>
        <v>54</v>
      </c>
      <c r="H3772" s="69">
        <f t="shared" si="315"/>
        <v>14</v>
      </c>
      <c r="I3772" s="84">
        <f t="shared" si="312"/>
        <v>646</v>
      </c>
      <c r="J3772" s="60">
        <f t="shared" si="313"/>
        <v>5341</v>
      </c>
      <c r="K3772" s="69">
        <f t="shared" si="314"/>
        <v>83</v>
      </c>
      <c r="L3772"/>
      <c r="M3772" s="85">
        <v>214</v>
      </c>
      <c r="N3772" s="85">
        <v>3749</v>
      </c>
      <c r="O3772" s="85">
        <v>3750</v>
      </c>
      <c r="P3772" s="85">
        <v>5</v>
      </c>
      <c r="Q3772" s="70"/>
      <c r="R3772" s="85">
        <v>3750</v>
      </c>
      <c r="S3772" s="64">
        <v>214</v>
      </c>
      <c r="T3772" s="64">
        <v>5</v>
      </c>
      <c r="U3772" s="64">
        <v>506</v>
      </c>
      <c r="V3772" s="64">
        <v>2</v>
      </c>
    </row>
    <row r="3773" spans="6:22" x14ac:dyDescent="0.25">
      <c r="F3773" s="60">
        <v>3751</v>
      </c>
      <c r="G3773" s="69">
        <f t="shared" si="316"/>
        <v>54</v>
      </c>
      <c r="H3773" s="69">
        <f t="shared" si="315"/>
        <v>14</v>
      </c>
      <c r="I3773" s="84">
        <f t="shared" si="312"/>
        <v>646</v>
      </c>
      <c r="J3773" s="60">
        <f t="shared" si="313"/>
        <v>5341</v>
      </c>
      <c r="K3773" s="69">
        <f t="shared" si="314"/>
        <v>83</v>
      </c>
      <c r="L3773"/>
      <c r="M3773" s="85">
        <v>215</v>
      </c>
      <c r="N3773" s="85">
        <v>3749</v>
      </c>
      <c r="O3773" s="85">
        <v>3751</v>
      </c>
      <c r="P3773" s="85">
        <v>5</v>
      </c>
      <c r="Q3773" s="70"/>
      <c r="R3773" s="85">
        <v>3751</v>
      </c>
      <c r="S3773" s="64">
        <v>215</v>
      </c>
      <c r="T3773" s="64">
        <v>5</v>
      </c>
      <c r="U3773" s="64">
        <v>506</v>
      </c>
      <c r="V3773" s="64">
        <v>3</v>
      </c>
    </row>
    <row r="3774" spans="6:22" x14ac:dyDescent="0.25">
      <c r="F3774" s="60">
        <v>3752</v>
      </c>
      <c r="G3774" s="69">
        <f t="shared" si="316"/>
        <v>54</v>
      </c>
      <c r="H3774" s="69">
        <f t="shared" si="315"/>
        <v>14</v>
      </c>
      <c r="I3774" s="84">
        <f t="shared" si="312"/>
        <v>646</v>
      </c>
      <c r="J3774" s="60">
        <f t="shared" si="313"/>
        <v>5341</v>
      </c>
      <c r="K3774" s="69">
        <f t="shared" si="314"/>
        <v>83</v>
      </c>
      <c r="L3774"/>
      <c r="M3774" s="85">
        <v>216</v>
      </c>
      <c r="N3774" s="85">
        <v>3749</v>
      </c>
      <c r="O3774" s="85">
        <v>3752</v>
      </c>
      <c r="P3774" s="85">
        <v>5</v>
      </c>
      <c r="Q3774" s="70"/>
      <c r="R3774" s="85">
        <v>3752</v>
      </c>
      <c r="S3774" s="64">
        <v>216</v>
      </c>
      <c r="T3774" s="64">
        <v>5</v>
      </c>
      <c r="U3774" s="64">
        <v>506</v>
      </c>
      <c r="V3774" s="64">
        <v>4</v>
      </c>
    </row>
    <row r="3775" spans="6:22" x14ac:dyDescent="0.25">
      <c r="F3775" s="60">
        <v>3753</v>
      </c>
      <c r="G3775" s="69">
        <f t="shared" si="316"/>
        <v>55</v>
      </c>
      <c r="H3775" s="69">
        <f t="shared" si="315"/>
        <v>14</v>
      </c>
      <c r="I3775" s="84">
        <f t="shared" si="312"/>
        <v>654</v>
      </c>
      <c r="J3775" s="60">
        <f t="shared" si="313"/>
        <v>5425</v>
      </c>
      <c r="K3775" s="69">
        <f t="shared" si="314"/>
        <v>83</v>
      </c>
      <c r="L3775"/>
      <c r="M3775" s="85">
        <v>1009</v>
      </c>
      <c r="N3775" s="85">
        <v>3749</v>
      </c>
      <c r="O3775" s="85">
        <v>3753</v>
      </c>
      <c r="P3775" s="85">
        <v>23</v>
      </c>
      <c r="Q3775" s="70"/>
      <c r="R3775" s="85">
        <v>3753</v>
      </c>
      <c r="S3775" s="64">
        <v>1009</v>
      </c>
      <c r="T3775" s="64">
        <v>23</v>
      </c>
      <c r="U3775" s="64">
        <v>506</v>
      </c>
      <c r="V3775" s="64">
        <v>1</v>
      </c>
    </row>
    <row r="3776" spans="6:22" x14ac:dyDescent="0.25">
      <c r="F3776" s="60">
        <v>3754</v>
      </c>
      <c r="G3776" s="69">
        <f t="shared" si="316"/>
        <v>55</v>
      </c>
      <c r="H3776" s="69">
        <f t="shared" si="315"/>
        <v>14</v>
      </c>
      <c r="I3776" s="84">
        <f t="shared" si="312"/>
        <v>654</v>
      </c>
      <c r="J3776" s="60">
        <f t="shared" si="313"/>
        <v>5425</v>
      </c>
      <c r="K3776" s="69">
        <f t="shared" si="314"/>
        <v>83</v>
      </c>
      <c r="L3776"/>
      <c r="M3776" s="85">
        <v>1010</v>
      </c>
      <c r="N3776" s="85">
        <v>3749</v>
      </c>
      <c r="O3776" s="85">
        <v>3754</v>
      </c>
      <c r="P3776" s="85">
        <v>23</v>
      </c>
      <c r="Q3776" s="70"/>
      <c r="R3776" s="85">
        <v>3754</v>
      </c>
      <c r="S3776" s="64">
        <v>1010</v>
      </c>
      <c r="T3776" s="64">
        <v>23</v>
      </c>
      <c r="U3776" s="64">
        <v>506</v>
      </c>
      <c r="V3776" s="64">
        <v>2</v>
      </c>
    </row>
    <row r="3777" spans="6:22" x14ac:dyDescent="0.25">
      <c r="F3777" s="60">
        <v>3755</v>
      </c>
      <c r="G3777" s="69">
        <f t="shared" si="316"/>
        <v>55</v>
      </c>
      <c r="H3777" s="69">
        <f t="shared" si="315"/>
        <v>14</v>
      </c>
      <c r="I3777" s="84">
        <f t="shared" si="312"/>
        <v>654</v>
      </c>
      <c r="J3777" s="60">
        <f t="shared" si="313"/>
        <v>5425</v>
      </c>
      <c r="K3777" s="69">
        <f t="shared" si="314"/>
        <v>83</v>
      </c>
      <c r="L3777"/>
      <c r="M3777" s="85">
        <v>1011</v>
      </c>
      <c r="N3777" s="85">
        <v>3749</v>
      </c>
      <c r="O3777" s="85">
        <v>3755</v>
      </c>
      <c r="P3777" s="85">
        <v>23</v>
      </c>
      <c r="Q3777" s="70"/>
      <c r="R3777" s="85">
        <v>3755</v>
      </c>
      <c r="S3777" s="64">
        <v>1011</v>
      </c>
      <c r="T3777" s="64">
        <v>23</v>
      </c>
      <c r="U3777" s="64">
        <v>506</v>
      </c>
      <c r="V3777" s="64">
        <v>3</v>
      </c>
    </row>
    <row r="3778" spans="6:22" x14ac:dyDescent="0.25">
      <c r="F3778" s="60">
        <v>3756</v>
      </c>
      <c r="G3778" s="69">
        <f t="shared" si="316"/>
        <v>55</v>
      </c>
      <c r="H3778" s="69">
        <f t="shared" si="315"/>
        <v>14</v>
      </c>
      <c r="I3778" s="84">
        <f t="shared" si="312"/>
        <v>654</v>
      </c>
      <c r="J3778" s="60">
        <f t="shared" si="313"/>
        <v>5425</v>
      </c>
      <c r="K3778" s="69">
        <f t="shared" si="314"/>
        <v>83</v>
      </c>
      <c r="L3778"/>
      <c r="M3778" s="85">
        <v>1012</v>
      </c>
      <c r="N3778" s="85">
        <v>3749</v>
      </c>
      <c r="O3778" s="85">
        <v>3756</v>
      </c>
      <c r="P3778" s="85">
        <v>23</v>
      </c>
      <c r="Q3778" s="70"/>
      <c r="R3778" s="85">
        <v>3756</v>
      </c>
      <c r="S3778" s="64">
        <v>1012</v>
      </c>
      <c r="T3778" s="64">
        <v>23</v>
      </c>
      <c r="U3778" s="64">
        <v>506</v>
      </c>
      <c r="V3778" s="64">
        <v>4</v>
      </c>
    </row>
    <row r="3779" spans="6:22" x14ac:dyDescent="0.25">
      <c r="F3779" s="60">
        <v>3757</v>
      </c>
      <c r="G3779" s="69">
        <f t="shared" si="316"/>
        <v>56</v>
      </c>
      <c r="H3779" s="69">
        <f t="shared" si="315"/>
        <v>14</v>
      </c>
      <c r="I3779" s="84">
        <f t="shared" si="312"/>
        <v>662</v>
      </c>
      <c r="J3779" s="60">
        <f t="shared" si="313"/>
        <v>5509</v>
      </c>
      <c r="K3779" s="69">
        <f t="shared" si="314"/>
        <v>83</v>
      </c>
      <c r="L3779"/>
      <c r="M3779" s="85">
        <v>1281</v>
      </c>
      <c r="N3779" s="85">
        <v>3749</v>
      </c>
      <c r="O3779" s="85">
        <v>3757</v>
      </c>
      <c r="P3779" s="85">
        <v>29</v>
      </c>
      <c r="Q3779" s="70"/>
      <c r="R3779" s="85">
        <v>3757</v>
      </c>
      <c r="S3779" s="64">
        <v>1281</v>
      </c>
      <c r="T3779" s="64">
        <v>29</v>
      </c>
      <c r="U3779" s="64">
        <v>506</v>
      </c>
      <c r="V3779" s="64">
        <v>1</v>
      </c>
    </row>
    <row r="3780" spans="6:22" x14ac:dyDescent="0.25">
      <c r="F3780" s="60">
        <v>3758</v>
      </c>
      <c r="G3780" s="69">
        <f t="shared" si="316"/>
        <v>56</v>
      </c>
      <c r="H3780" s="69">
        <f t="shared" si="315"/>
        <v>14</v>
      </c>
      <c r="I3780" s="84">
        <f t="shared" si="312"/>
        <v>662</v>
      </c>
      <c r="J3780" s="60">
        <f t="shared" si="313"/>
        <v>5509</v>
      </c>
      <c r="K3780" s="69">
        <f t="shared" si="314"/>
        <v>83</v>
      </c>
      <c r="L3780"/>
      <c r="M3780" s="85">
        <v>1282</v>
      </c>
      <c r="N3780" s="85">
        <v>3749</v>
      </c>
      <c r="O3780" s="85">
        <v>3758</v>
      </c>
      <c r="P3780" s="85">
        <v>29</v>
      </c>
      <c r="Q3780" s="70"/>
      <c r="R3780" s="85">
        <v>3758</v>
      </c>
      <c r="S3780" s="64">
        <v>1282</v>
      </c>
      <c r="T3780" s="64">
        <v>29</v>
      </c>
      <c r="U3780" s="64">
        <v>506</v>
      </c>
      <c r="V3780" s="64">
        <v>2</v>
      </c>
    </row>
    <row r="3781" spans="6:22" x14ac:dyDescent="0.25">
      <c r="F3781" s="60">
        <v>3759</v>
      </c>
      <c r="G3781" s="69">
        <f t="shared" si="316"/>
        <v>56</v>
      </c>
      <c r="H3781" s="69">
        <f t="shared" si="315"/>
        <v>14</v>
      </c>
      <c r="I3781" s="84">
        <f t="shared" si="312"/>
        <v>662</v>
      </c>
      <c r="J3781" s="60">
        <f t="shared" si="313"/>
        <v>5509</v>
      </c>
      <c r="K3781" s="69">
        <f t="shared" si="314"/>
        <v>83</v>
      </c>
      <c r="L3781"/>
      <c r="M3781" s="85">
        <v>1283</v>
      </c>
      <c r="N3781" s="85">
        <v>3749</v>
      </c>
      <c r="O3781" s="85">
        <v>3759</v>
      </c>
      <c r="P3781" s="85">
        <v>29</v>
      </c>
      <c r="Q3781" s="70"/>
      <c r="R3781" s="85">
        <v>3759</v>
      </c>
      <c r="S3781" s="64">
        <v>1283</v>
      </c>
      <c r="T3781" s="64">
        <v>29</v>
      </c>
      <c r="U3781" s="64">
        <v>506</v>
      </c>
      <c r="V3781" s="64">
        <v>3</v>
      </c>
    </row>
    <row r="3782" spans="6:22" x14ac:dyDescent="0.25">
      <c r="F3782" s="60">
        <v>3760</v>
      </c>
      <c r="G3782" s="69">
        <f t="shared" si="316"/>
        <v>56</v>
      </c>
      <c r="H3782" s="69">
        <f t="shared" si="315"/>
        <v>14</v>
      </c>
      <c r="I3782" s="84">
        <f t="shared" si="312"/>
        <v>662</v>
      </c>
      <c r="J3782" s="60">
        <f t="shared" si="313"/>
        <v>5509</v>
      </c>
      <c r="K3782" s="69">
        <f t="shared" si="314"/>
        <v>83</v>
      </c>
      <c r="L3782"/>
      <c r="M3782" s="85">
        <v>1284</v>
      </c>
      <c r="N3782" s="85">
        <v>3749</v>
      </c>
      <c r="O3782" s="85">
        <v>3760</v>
      </c>
      <c r="P3782" s="85">
        <v>29</v>
      </c>
      <c r="Q3782" s="70"/>
      <c r="R3782" s="85">
        <v>3760</v>
      </c>
      <c r="S3782" s="64">
        <v>1284</v>
      </c>
      <c r="T3782" s="64">
        <v>29</v>
      </c>
      <c r="U3782" s="64">
        <v>506</v>
      </c>
      <c r="V3782" s="64">
        <v>4</v>
      </c>
    </row>
    <row r="3783" spans="6:22" x14ac:dyDescent="0.25">
      <c r="F3783" s="60">
        <v>3761</v>
      </c>
      <c r="G3783" s="69">
        <f t="shared" si="316"/>
        <v>57</v>
      </c>
      <c r="H3783" s="69">
        <f t="shared" si="315"/>
        <v>14</v>
      </c>
      <c r="I3783" s="84">
        <f t="shared" si="312"/>
        <v>670</v>
      </c>
      <c r="J3783" s="60">
        <f t="shared" si="313"/>
        <v>5585</v>
      </c>
      <c r="K3783" s="69">
        <f t="shared" si="314"/>
        <v>84</v>
      </c>
      <c r="L3783"/>
      <c r="M3783" s="85">
        <v>2077</v>
      </c>
      <c r="N3783" s="85">
        <v>3749</v>
      </c>
      <c r="O3783" s="85">
        <v>3761</v>
      </c>
      <c r="P3783" s="85">
        <v>46</v>
      </c>
      <c r="Q3783" s="70"/>
      <c r="R3783" s="85">
        <v>3761</v>
      </c>
      <c r="S3783" s="64">
        <v>2077</v>
      </c>
      <c r="T3783" s="64">
        <v>46</v>
      </c>
      <c r="U3783" s="64">
        <v>506</v>
      </c>
      <c r="V3783" s="64">
        <v>1</v>
      </c>
    </row>
    <row r="3784" spans="6:22" x14ac:dyDescent="0.25">
      <c r="F3784" s="60">
        <v>3762</v>
      </c>
      <c r="G3784" s="69">
        <f t="shared" si="316"/>
        <v>57</v>
      </c>
      <c r="H3784" s="69">
        <f t="shared" si="315"/>
        <v>14</v>
      </c>
      <c r="I3784" s="84">
        <f t="shared" si="312"/>
        <v>670</v>
      </c>
      <c r="J3784" s="60">
        <f t="shared" si="313"/>
        <v>5585</v>
      </c>
      <c r="K3784" s="69">
        <f t="shared" si="314"/>
        <v>84</v>
      </c>
      <c r="L3784"/>
      <c r="M3784" s="85">
        <v>2078</v>
      </c>
      <c r="N3784" s="85">
        <v>3749</v>
      </c>
      <c r="O3784" s="85">
        <v>3762</v>
      </c>
      <c r="P3784" s="85">
        <v>46</v>
      </c>
      <c r="Q3784" s="70"/>
      <c r="R3784" s="85">
        <v>3762</v>
      </c>
      <c r="S3784" s="64">
        <v>2078</v>
      </c>
      <c r="T3784" s="64">
        <v>46</v>
      </c>
      <c r="U3784" s="64">
        <v>506</v>
      </c>
      <c r="V3784" s="64">
        <v>2</v>
      </c>
    </row>
    <row r="3785" spans="6:22" x14ac:dyDescent="0.25">
      <c r="F3785" s="60">
        <v>3763</v>
      </c>
      <c r="G3785" s="69">
        <f t="shared" si="316"/>
        <v>57</v>
      </c>
      <c r="H3785" s="69">
        <f t="shared" si="315"/>
        <v>14</v>
      </c>
      <c r="I3785" s="84">
        <f t="shared" si="312"/>
        <v>670</v>
      </c>
      <c r="J3785" s="60">
        <f t="shared" si="313"/>
        <v>5585</v>
      </c>
      <c r="K3785" s="69">
        <f t="shared" si="314"/>
        <v>84</v>
      </c>
      <c r="L3785"/>
      <c r="M3785" s="85">
        <v>2079</v>
      </c>
      <c r="N3785" s="85">
        <v>3749</v>
      </c>
      <c r="O3785" s="85">
        <v>3763</v>
      </c>
      <c r="P3785" s="85">
        <v>46</v>
      </c>
      <c r="Q3785" s="70"/>
      <c r="R3785" s="85">
        <v>3763</v>
      </c>
      <c r="S3785" s="64">
        <v>2079</v>
      </c>
      <c r="T3785" s="64">
        <v>46</v>
      </c>
      <c r="U3785" s="64">
        <v>506</v>
      </c>
      <c r="V3785" s="64">
        <v>3</v>
      </c>
    </row>
    <row r="3786" spans="6:22" x14ac:dyDescent="0.25">
      <c r="F3786" s="60">
        <v>3764</v>
      </c>
      <c r="G3786" s="69">
        <f t="shared" si="316"/>
        <v>57</v>
      </c>
      <c r="H3786" s="69">
        <f t="shared" si="315"/>
        <v>14</v>
      </c>
      <c r="I3786" s="84">
        <f t="shared" si="312"/>
        <v>670</v>
      </c>
      <c r="J3786" s="60">
        <f t="shared" si="313"/>
        <v>5585</v>
      </c>
      <c r="K3786" s="69">
        <f t="shared" si="314"/>
        <v>84</v>
      </c>
      <c r="L3786"/>
      <c r="M3786" s="85">
        <v>2080</v>
      </c>
      <c r="N3786" s="85">
        <v>3749</v>
      </c>
      <c r="O3786" s="85">
        <v>3764</v>
      </c>
      <c r="P3786" s="85">
        <v>46</v>
      </c>
      <c r="Q3786" s="70"/>
      <c r="R3786" s="85">
        <v>3764</v>
      </c>
      <c r="S3786" s="64">
        <v>2080</v>
      </c>
      <c r="T3786" s="64">
        <v>46</v>
      </c>
      <c r="U3786" s="64">
        <v>506</v>
      </c>
      <c r="V3786" s="64">
        <v>4</v>
      </c>
    </row>
    <row r="3787" spans="6:22" x14ac:dyDescent="0.25">
      <c r="F3787" s="60">
        <v>3765</v>
      </c>
      <c r="G3787" s="69">
        <f t="shared" si="316"/>
        <v>58</v>
      </c>
      <c r="H3787" s="69">
        <f t="shared" si="315"/>
        <v>14</v>
      </c>
      <c r="I3787" s="84">
        <f t="shared" si="312"/>
        <v>678</v>
      </c>
      <c r="J3787" s="60">
        <f t="shared" si="313"/>
        <v>5661</v>
      </c>
      <c r="K3787" s="69">
        <f t="shared" si="314"/>
        <v>84</v>
      </c>
      <c r="L3787"/>
      <c r="M3787" s="85">
        <v>2349</v>
      </c>
      <c r="N3787" s="85">
        <v>3749</v>
      </c>
      <c r="O3787" s="85">
        <v>3765</v>
      </c>
      <c r="P3787" s="85">
        <v>52</v>
      </c>
      <c r="Q3787" s="70"/>
      <c r="R3787" s="85">
        <v>3765</v>
      </c>
      <c r="S3787" s="64">
        <v>2349</v>
      </c>
      <c r="T3787" s="64">
        <v>52</v>
      </c>
      <c r="U3787" s="64">
        <v>506</v>
      </c>
      <c r="V3787" s="64">
        <v>1</v>
      </c>
    </row>
    <row r="3788" spans="6:22" x14ac:dyDescent="0.25">
      <c r="F3788" s="60">
        <v>3766</v>
      </c>
      <c r="G3788" s="69">
        <f t="shared" si="316"/>
        <v>58</v>
      </c>
      <c r="H3788" s="69">
        <f t="shared" si="315"/>
        <v>14</v>
      </c>
      <c r="I3788" s="84">
        <f t="shared" si="312"/>
        <v>678</v>
      </c>
      <c r="J3788" s="60">
        <f t="shared" si="313"/>
        <v>5661</v>
      </c>
      <c r="K3788" s="69">
        <f t="shared" si="314"/>
        <v>84</v>
      </c>
      <c r="L3788"/>
      <c r="M3788" s="85">
        <v>2350</v>
      </c>
      <c r="N3788" s="85">
        <v>3749</v>
      </c>
      <c r="O3788" s="85">
        <v>3766</v>
      </c>
      <c r="P3788" s="85">
        <v>52</v>
      </c>
      <c r="Q3788" s="70"/>
      <c r="R3788" s="85">
        <v>3766</v>
      </c>
      <c r="S3788" s="64">
        <v>2350</v>
      </c>
      <c r="T3788" s="64">
        <v>52</v>
      </c>
      <c r="U3788" s="64">
        <v>506</v>
      </c>
      <c r="V3788" s="64">
        <v>2</v>
      </c>
    </row>
    <row r="3789" spans="6:22" x14ac:dyDescent="0.25">
      <c r="F3789" s="60">
        <v>3767</v>
      </c>
      <c r="G3789" s="69">
        <f t="shared" si="316"/>
        <v>58</v>
      </c>
      <c r="H3789" s="69">
        <f t="shared" si="315"/>
        <v>14</v>
      </c>
      <c r="I3789" s="84">
        <f t="shared" si="312"/>
        <v>678</v>
      </c>
      <c r="J3789" s="60">
        <f t="shared" si="313"/>
        <v>5661</v>
      </c>
      <c r="K3789" s="69">
        <f t="shared" si="314"/>
        <v>84</v>
      </c>
      <c r="L3789"/>
      <c r="M3789" s="85">
        <v>2351</v>
      </c>
      <c r="N3789" s="85">
        <v>3749</v>
      </c>
      <c r="O3789" s="85">
        <v>3767</v>
      </c>
      <c r="P3789" s="85">
        <v>52</v>
      </c>
      <c r="Q3789" s="70"/>
      <c r="R3789" s="85">
        <v>3767</v>
      </c>
      <c r="S3789" s="64">
        <v>2351</v>
      </c>
      <c r="T3789" s="64">
        <v>52</v>
      </c>
      <c r="U3789" s="64">
        <v>506</v>
      </c>
      <c r="V3789" s="64">
        <v>3</v>
      </c>
    </row>
    <row r="3790" spans="6:22" x14ac:dyDescent="0.25">
      <c r="F3790" s="60">
        <v>3768</v>
      </c>
      <c r="G3790" s="69">
        <f t="shared" si="316"/>
        <v>58</v>
      </c>
      <c r="H3790" s="69">
        <f t="shared" si="315"/>
        <v>14</v>
      </c>
      <c r="I3790" s="84">
        <f t="shared" si="312"/>
        <v>678</v>
      </c>
      <c r="J3790" s="60">
        <f t="shared" si="313"/>
        <v>5661</v>
      </c>
      <c r="K3790" s="69">
        <f t="shared" si="314"/>
        <v>84</v>
      </c>
      <c r="L3790"/>
      <c r="M3790" s="85">
        <v>2352</v>
      </c>
      <c r="N3790" s="85">
        <v>3749</v>
      </c>
      <c r="O3790" s="85">
        <v>3768</v>
      </c>
      <c r="P3790" s="85">
        <v>52</v>
      </c>
      <c r="Q3790" s="70"/>
      <c r="R3790" s="85">
        <v>3768</v>
      </c>
      <c r="S3790" s="64">
        <v>2352</v>
      </c>
      <c r="T3790" s="64">
        <v>52</v>
      </c>
      <c r="U3790" s="64">
        <v>506</v>
      </c>
      <c r="V3790" s="64">
        <v>4</v>
      </c>
    </row>
    <row r="3791" spans="6:22" x14ac:dyDescent="0.25">
      <c r="F3791" s="60">
        <v>3769</v>
      </c>
      <c r="G3791" s="69">
        <f t="shared" si="316"/>
        <v>59</v>
      </c>
      <c r="H3791" s="69">
        <f t="shared" si="315"/>
        <v>14</v>
      </c>
      <c r="I3791" s="84">
        <f t="shared" si="312"/>
        <v>686</v>
      </c>
      <c r="J3791" s="60">
        <f t="shared" si="313"/>
        <v>5737</v>
      </c>
      <c r="K3791" s="69">
        <f t="shared" si="314"/>
        <v>84</v>
      </c>
      <c r="L3791"/>
      <c r="M3791" s="85">
        <v>3145</v>
      </c>
      <c r="N3791" s="85">
        <v>3749</v>
      </c>
      <c r="O3791" s="85">
        <v>3769</v>
      </c>
      <c r="P3791" s="85">
        <v>70</v>
      </c>
      <c r="Q3791" s="70"/>
      <c r="R3791" s="85">
        <v>3769</v>
      </c>
      <c r="S3791" s="64">
        <v>3145</v>
      </c>
      <c r="T3791" s="64">
        <v>70</v>
      </c>
      <c r="U3791" s="64">
        <v>506</v>
      </c>
      <c r="V3791" s="64">
        <v>1</v>
      </c>
    </row>
    <row r="3792" spans="6:22" x14ac:dyDescent="0.25">
      <c r="F3792" s="60">
        <v>3770</v>
      </c>
      <c r="G3792" s="69">
        <f t="shared" si="316"/>
        <v>59</v>
      </c>
      <c r="H3792" s="69">
        <f t="shared" si="315"/>
        <v>14</v>
      </c>
      <c r="I3792" s="84">
        <f t="shared" si="312"/>
        <v>686</v>
      </c>
      <c r="J3792" s="60">
        <f t="shared" si="313"/>
        <v>5737</v>
      </c>
      <c r="K3792" s="69">
        <f t="shared" si="314"/>
        <v>84</v>
      </c>
      <c r="L3792"/>
      <c r="M3792" s="85">
        <v>3146</v>
      </c>
      <c r="N3792" s="85">
        <v>3749</v>
      </c>
      <c r="O3792" s="85">
        <v>3770</v>
      </c>
      <c r="P3792" s="85">
        <v>70</v>
      </c>
      <c r="Q3792" s="70"/>
      <c r="R3792" s="85">
        <v>3770</v>
      </c>
      <c r="S3792" s="64">
        <v>3146</v>
      </c>
      <c r="T3792" s="64">
        <v>70</v>
      </c>
      <c r="U3792" s="64">
        <v>506</v>
      </c>
      <c r="V3792" s="64">
        <v>2</v>
      </c>
    </row>
    <row r="3793" spans="6:22" x14ac:dyDescent="0.25">
      <c r="F3793" s="60">
        <v>3771</v>
      </c>
      <c r="G3793" s="69">
        <f t="shared" si="316"/>
        <v>59</v>
      </c>
      <c r="H3793" s="69">
        <f t="shared" si="315"/>
        <v>14</v>
      </c>
      <c r="I3793" s="84">
        <f t="shared" si="312"/>
        <v>686</v>
      </c>
      <c r="J3793" s="60">
        <f t="shared" si="313"/>
        <v>5737</v>
      </c>
      <c r="K3793" s="69">
        <f t="shared" si="314"/>
        <v>84</v>
      </c>
      <c r="L3793"/>
      <c r="M3793" s="85">
        <v>3147</v>
      </c>
      <c r="N3793" s="85">
        <v>3749</v>
      </c>
      <c r="O3793" s="85">
        <v>3771</v>
      </c>
      <c r="P3793" s="85">
        <v>70</v>
      </c>
      <c r="Q3793" s="70"/>
      <c r="R3793" s="85">
        <v>3771</v>
      </c>
      <c r="S3793" s="64">
        <v>3147</v>
      </c>
      <c r="T3793" s="64">
        <v>70</v>
      </c>
      <c r="U3793" s="64">
        <v>506</v>
      </c>
      <c r="V3793" s="64">
        <v>3</v>
      </c>
    </row>
    <row r="3794" spans="6:22" x14ac:dyDescent="0.25">
      <c r="F3794" s="60">
        <v>3772</v>
      </c>
      <c r="G3794" s="69">
        <f t="shared" si="316"/>
        <v>59</v>
      </c>
      <c r="H3794" s="69">
        <f t="shared" si="315"/>
        <v>14</v>
      </c>
      <c r="I3794" s="84">
        <f t="shared" si="312"/>
        <v>686</v>
      </c>
      <c r="J3794" s="60">
        <f t="shared" si="313"/>
        <v>5737</v>
      </c>
      <c r="K3794" s="69">
        <f t="shared" si="314"/>
        <v>84</v>
      </c>
      <c r="L3794"/>
      <c r="M3794" s="85">
        <v>3148</v>
      </c>
      <c r="N3794" s="85">
        <v>3749</v>
      </c>
      <c r="O3794" s="85">
        <v>3772</v>
      </c>
      <c r="P3794" s="85">
        <v>70</v>
      </c>
      <c r="Q3794" s="70"/>
      <c r="R3794" s="85">
        <v>3772</v>
      </c>
      <c r="S3794" s="64">
        <v>3148</v>
      </c>
      <c r="T3794" s="64">
        <v>70</v>
      </c>
      <c r="U3794" s="64">
        <v>506</v>
      </c>
      <c r="V3794" s="64">
        <v>4</v>
      </c>
    </row>
    <row r="3795" spans="6:22" x14ac:dyDescent="0.25">
      <c r="F3795" s="60">
        <v>3773</v>
      </c>
      <c r="G3795" s="69">
        <f t="shared" si="316"/>
        <v>60</v>
      </c>
      <c r="H3795" s="69">
        <f t="shared" si="315"/>
        <v>14</v>
      </c>
      <c r="I3795" s="84">
        <f t="shared" si="312"/>
        <v>694</v>
      </c>
      <c r="J3795" s="60">
        <f t="shared" si="313"/>
        <v>5805</v>
      </c>
      <c r="K3795" s="69">
        <f t="shared" si="314"/>
        <v>84</v>
      </c>
      <c r="L3795"/>
      <c r="M3795" s="85">
        <v>3417</v>
      </c>
      <c r="N3795" s="85">
        <v>3749</v>
      </c>
      <c r="O3795" s="85">
        <v>3773</v>
      </c>
      <c r="P3795" s="85">
        <v>76</v>
      </c>
      <c r="Q3795" s="70"/>
      <c r="R3795" s="85">
        <v>3773</v>
      </c>
      <c r="S3795" s="64">
        <v>3417</v>
      </c>
      <c r="T3795" s="64">
        <v>76</v>
      </c>
      <c r="U3795" s="64">
        <v>506</v>
      </c>
      <c r="V3795" s="64">
        <v>1</v>
      </c>
    </row>
    <row r="3796" spans="6:22" x14ac:dyDescent="0.25">
      <c r="F3796" s="60">
        <v>3774</v>
      </c>
      <c r="G3796" s="69">
        <f t="shared" si="316"/>
        <v>60</v>
      </c>
      <c r="H3796" s="69">
        <f t="shared" si="315"/>
        <v>14</v>
      </c>
      <c r="I3796" s="84">
        <f t="shared" si="312"/>
        <v>694</v>
      </c>
      <c r="J3796" s="60">
        <f t="shared" si="313"/>
        <v>5805</v>
      </c>
      <c r="K3796" s="69">
        <f t="shared" si="314"/>
        <v>84</v>
      </c>
      <c r="L3796"/>
      <c r="M3796" s="85">
        <v>3418</v>
      </c>
      <c r="N3796" s="85">
        <v>3749</v>
      </c>
      <c r="O3796" s="85">
        <v>3774</v>
      </c>
      <c r="P3796" s="85">
        <v>76</v>
      </c>
      <c r="Q3796" s="70"/>
      <c r="R3796" s="85">
        <v>3774</v>
      </c>
      <c r="S3796" s="64">
        <v>3418</v>
      </c>
      <c r="T3796" s="64">
        <v>76</v>
      </c>
      <c r="U3796" s="64">
        <v>506</v>
      </c>
      <c r="V3796" s="64">
        <v>2</v>
      </c>
    </row>
    <row r="3797" spans="6:22" x14ac:dyDescent="0.25">
      <c r="F3797" s="60">
        <v>3775</v>
      </c>
      <c r="G3797" s="69">
        <f t="shared" si="316"/>
        <v>60</v>
      </c>
      <c r="H3797" s="69">
        <f t="shared" si="315"/>
        <v>14</v>
      </c>
      <c r="I3797" s="84">
        <f t="shared" si="312"/>
        <v>694</v>
      </c>
      <c r="J3797" s="60">
        <f t="shared" si="313"/>
        <v>5805</v>
      </c>
      <c r="K3797" s="69">
        <f t="shared" si="314"/>
        <v>84</v>
      </c>
      <c r="L3797"/>
      <c r="M3797" s="85">
        <v>3419</v>
      </c>
      <c r="N3797" s="85">
        <v>3749</v>
      </c>
      <c r="O3797" s="85">
        <v>3775</v>
      </c>
      <c r="P3797" s="85">
        <v>76</v>
      </c>
      <c r="Q3797" s="70"/>
      <c r="R3797" s="85">
        <v>3775</v>
      </c>
      <c r="S3797" s="64">
        <v>3419</v>
      </c>
      <c r="T3797" s="64">
        <v>76</v>
      </c>
      <c r="U3797" s="64">
        <v>506</v>
      </c>
      <c r="V3797" s="64">
        <v>3</v>
      </c>
    </row>
    <row r="3798" spans="6:22" x14ac:dyDescent="0.25">
      <c r="F3798" s="60">
        <v>3776</v>
      </c>
      <c r="G3798" s="69">
        <f t="shared" si="316"/>
        <v>60</v>
      </c>
      <c r="H3798" s="69">
        <f t="shared" si="315"/>
        <v>14</v>
      </c>
      <c r="I3798" s="84">
        <f t="shared" si="312"/>
        <v>694</v>
      </c>
      <c r="J3798" s="60">
        <f t="shared" si="313"/>
        <v>5805</v>
      </c>
      <c r="K3798" s="69">
        <f t="shared" si="314"/>
        <v>84</v>
      </c>
      <c r="L3798"/>
      <c r="M3798" s="85">
        <v>3420</v>
      </c>
      <c r="N3798" s="85">
        <v>3749</v>
      </c>
      <c r="O3798" s="85">
        <v>3776</v>
      </c>
      <c r="P3798" s="85">
        <v>76</v>
      </c>
      <c r="Q3798" s="70"/>
      <c r="R3798" s="85">
        <v>3776</v>
      </c>
      <c r="S3798" s="64">
        <v>3420</v>
      </c>
      <c r="T3798" s="64">
        <v>76</v>
      </c>
      <c r="U3798" s="64">
        <v>506</v>
      </c>
      <c r="V3798" s="64">
        <v>4</v>
      </c>
    </row>
    <row r="3799" spans="6:22" x14ac:dyDescent="0.25">
      <c r="F3799" s="60">
        <v>3777</v>
      </c>
      <c r="G3799" s="69">
        <f t="shared" si="316"/>
        <v>61</v>
      </c>
      <c r="H3799" s="69">
        <f t="shared" si="315"/>
        <v>14</v>
      </c>
      <c r="I3799" s="84">
        <f t="shared" ref="I3799:I3862" si="317">VLOOKUP(G3799,$A$23:$C$90,2,0)+VLOOKUP(H3799,$A$23:$C$90,3,0)</f>
        <v>702</v>
      </c>
      <c r="J3799" s="60">
        <f t="shared" si="313"/>
        <v>5873</v>
      </c>
      <c r="K3799" s="69">
        <f t="shared" si="314"/>
        <v>84</v>
      </c>
      <c r="L3799"/>
      <c r="M3799" s="85">
        <v>4757</v>
      </c>
      <c r="N3799" s="85">
        <v>3777</v>
      </c>
      <c r="O3799" s="85">
        <v>3777</v>
      </c>
      <c r="P3799" s="85">
        <v>105</v>
      </c>
      <c r="Q3799" s="70"/>
      <c r="R3799" s="85">
        <v>3777</v>
      </c>
      <c r="S3799" s="64">
        <v>4757</v>
      </c>
      <c r="T3799" s="64">
        <v>105</v>
      </c>
      <c r="U3799" s="64">
        <v>507</v>
      </c>
      <c r="V3799" s="64">
        <v>1</v>
      </c>
    </row>
    <row r="3800" spans="6:22" x14ac:dyDescent="0.25">
      <c r="F3800" s="60">
        <v>3778</v>
      </c>
      <c r="G3800" s="69">
        <f t="shared" si="316"/>
        <v>61</v>
      </c>
      <c r="H3800" s="69">
        <f t="shared" si="315"/>
        <v>14</v>
      </c>
      <c r="I3800" s="84">
        <f t="shared" si="317"/>
        <v>702</v>
      </c>
      <c r="J3800" s="60">
        <f t="shared" ref="J3800:J3863" si="318">RANK(I3800,$I$23:$I$6550,1)</f>
        <v>5873</v>
      </c>
      <c r="K3800" s="69">
        <f t="shared" ref="K3800:K3863" si="319">LOOKUP(F3800,$X$23:$X$191,$Y$23:$Y$191)</f>
        <v>84</v>
      </c>
      <c r="L3800"/>
      <c r="M3800" s="85">
        <v>4758</v>
      </c>
      <c r="N3800" s="85">
        <v>3777</v>
      </c>
      <c r="O3800" s="85">
        <v>3778</v>
      </c>
      <c r="P3800" s="85">
        <v>105</v>
      </c>
      <c r="Q3800" s="70"/>
      <c r="R3800" s="85">
        <v>3778</v>
      </c>
      <c r="S3800" s="64">
        <v>4758</v>
      </c>
      <c r="T3800" s="64">
        <v>105</v>
      </c>
      <c r="U3800" s="64">
        <v>507</v>
      </c>
      <c r="V3800" s="64">
        <v>2</v>
      </c>
    </row>
    <row r="3801" spans="6:22" x14ac:dyDescent="0.25">
      <c r="F3801" s="60">
        <v>3779</v>
      </c>
      <c r="G3801" s="69">
        <f t="shared" si="316"/>
        <v>61</v>
      </c>
      <c r="H3801" s="69">
        <f t="shared" si="315"/>
        <v>14</v>
      </c>
      <c r="I3801" s="84">
        <f t="shared" si="317"/>
        <v>702</v>
      </c>
      <c r="J3801" s="60">
        <f t="shared" si="318"/>
        <v>5873</v>
      </c>
      <c r="K3801" s="69">
        <f t="shared" si="319"/>
        <v>84</v>
      </c>
      <c r="L3801"/>
      <c r="M3801" s="85">
        <v>4759</v>
      </c>
      <c r="N3801" s="85">
        <v>3777</v>
      </c>
      <c r="O3801" s="85">
        <v>3779</v>
      </c>
      <c r="P3801" s="85">
        <v>105</v>
      </c>
      <c r="Q3801" s="70"/>
      <c r="R3801" s="85">
        <v>3779</v>
      </c>
      <c r="S3801" s="64">
        <v>4759</v>
      </c>
      <c r="T3801" s="64">
        <v>105</v>
      </c>
      <c r="U3801" s="64">
        <v>507</v>
      </c>
      <c r="V3801" s="64">
        <v>3</v>
      </c>
    </row>
    <row r="3802" spans="6:22" x14ac:dyDescent="0.25">
      <c r="F3802" s="60">
        <v>3780</v>
      </c>
      <c r="G3802" s="69">
        <f t="shared" si="316"/>
        <v>61</v>
      </c>
      <c r="H3802" s="69">
        <f t="shared" si="315"/>
        <v>14</v>
      </c>
      <c r="I3802" s="84">
        <f t="shared" si="317"/>
        <v>702</v>
      </c>
      <c r="J3802" s="60">
        <f t="shared" si="318"/>
        <v>5873</v>
      </c>
      <c r="K3802" s="69">
        <f t="shared" si="319"/>
        <v>84</v>
      </c>
      <c r="L3802"/>
      <c r="M3802" s="85">
        <v>4760</v>
      </c>
      <c r="N3802" s="85">
        <v>3777</v>
      </c>
      <c r="O3802" s="85">
        <v>3780</v>
      </c>
      <c r="P3802" s="85">
        <v>105</v>
      </c>
      <c r="Q3802" s="70"/>
      <c r="R3802" s="85">
        <v>3780</v>
      </c>
      <c r="S3802" s="64">
        <v>4760</v>
      </c>
      <c r="T3802" s="64">
        <v>105</v>
      </c>
      <c r="U3802" s="64">
        <v>507</v>
      </c>
      <c r="V3802" s="64">
        <v>4</v>
      </c>
    </row>
    <row r="3803" spans="6:22" x14ac:dyDescent="0.25">
      <c r="F3803" s="60">
        <v>3781</v>
      </c>
      <c r="G3803" s="69">
        <f t="shared" si="316"/>
        <v>62</v>
      </c>
      <c r="H3803" s="69">
        <f t="shared" si="315"/>
        <v>14</v>
      </c>
      <c r="I3803" s="84">
        <f t="shared" si="317"/>
        <v>710</v>
      </c>
      <c r="J3803" s="60">
        <f t="shared" si="318"/>
        <v>5933</v>
      </c>
      <c r="K3803" s="69">
        <f t="shared" si="319"/>
        <v>84</v>
      </c>
      <c r="L3803"/>
      <c r="M3803" s="85">
        <v>5029</v>
      </c>
      <c r="N3803" s="85">
        <v>3777</v>
      </c>
      <c r="O3803" s="85">
        <v>3781</v>
      </c>
      <c r="P3803" s="85">
        <v>111</v>
      </c>
      <c r="Q3803" s="70"/>
      <c r="R3803" s="85">
        <v>3781</v>
      </c>
      <c r="S3803" s="64">
        <v>5029</v>
      </c>
      <c r="T3803" s="64">
        <v>111</v>
      </c>
      <c r="U3803" s="64">
        <v>507</v>
      </c>
      <c r="V3803" s="64">
        <v>1</v>
      </c>
    </row>
    <row r="3804" spans="6:22" x14ac:dyDescent="0.25">
      <c r="F3804" s="60">
        <v>3782</v>
      </c>
      <c r="G3804" s="69">
        <f t="shared" si="316"/>
        <v>62</v>
      </c>
      <c r="H3804" s="69">
        <f t="shared" si="315"/>
        <v>14</v>
      </c>
      <c r="I3804" s="84">
        <f t="shared" si="317"/>
        <v>710</v>
      </c>
      <c r="J3804" s="60">
        <f t="shared" si="318"/>
        <v>5933</v>
      </c>
      <c r="K3804" s="69">
        <f t="shared" si="319"/>
        <v>84</v>
      </c>
      <c r="L3804"/>
      <c r="M3804" s="85">
        <v>5030</v>
      </c>
      <c r="N3804" s="85">
        <v>3777</v>
      </c>
      <c r="O3804" s="85">
        <v>3782</v>
      </c>
      <c r="P3804" s="85">
        <v>111</v>
      </c>
      <c r="Q3804" s="70"/>
      <c r="R3804" s="85">
        <v>3782</v>
      </c>
      <c r="S3804" s="64">
        <v>5030</v>
      </c>
      <c r="T3804" s="64">
        <v>111</v>
      </c>
      <c r="U3804" s="64">
        <v>507</v>
      </c>
      <c r="V3804" s="64">
        <v>2</v>
      </c>
    </row>
    <row r="3805" spans="6:22" x14ac:dyDescent="0.25">
      <c r="F3805" s="60">
        <v>3783</v>
      </c>
      <c r="G3805" s="69">
        <f t="shared" si="316"/>
        <v>62</v>
      </c>
      <c r="H3805" s="69">
        <f t="shared" si="315"/>
        <v>14</v>
      </c>
      <c r="I3805" s="84">
        <f t="shared" si="317"/>
        <v>710</v>
      </c>
      <c r="J3805" s="60">
        <f t="shared" si="318"/>
        <v>5933</v>
      </c>
      <c r="K3805" s="69">
        <f t="shared" si="319"/>
        <v>84</v>
      </c>
      <c r="L3805"/>
      <c r="M3805" s="85">
        <v>5031</v>
      </c>
      <c r="N3805" s="85">
        <v>3777</v>
      </c>
      <c r="O3805" s="85">
        <v>3783</v>
      </c>
      <c r="P3805" s="85">
        <v>111</v>
      </c>
      <c r="Q3805" s="70"/>
      <c r="R3805" s="85">
        <v>3783</v>
      </c>
      <c r="S3805" s="64">
        <v>5031</v>
      </c>
      <c r="T3805" s="64">
        <v>111</v>
      </c>
      <c r="U3805" s="64">
        <v>507</v>
      </c>
      <c r="V3805" s="64">
        <v>3</v>
      </c>
    </row>
    <row r="3806" spans="6:22" x14ac:dyDescent="0.25">
      <c r="F3806" s="60">
        <v>3784</v>
      </c>
      <c r="G3806" s="69">
        <f t="shared" si="316"/>
        <v>62</v>
      </c>
      <c r="H3806" s="69">
        <f t="shared" si="315"/>
        <v>14</v>
      </c>
      <c r="I3806" s="84">
        <f t="shared" si="317"/>
        <v>710</v>
      </c>
      <c r="J3806" s="60">
        <f t="shared" si="318"/>
        <v>5933</v>
      </c>
      <c r="K3806" s="69">
        <f t="shared" si="319"/>
        <v>84</v>
      </c>
      <c r="L3806"/>
      <c r="M3806" s="85">
        <v>5032</v>
      </c>
      <c r="N3806" s="85">
        <v>3777</v>
      </c>
      <c r="O3806" s="85">
        <v>3784</v>
      </c>
      <c r="P3806" s="85">
        <v>111</v>
      </c>
      <c r="Q3806" s="70"/>
      <c r="R3806" s="85">
        <v>3784</v>
      </c>
      <c r="S3806" s="64">
        <v>5032</v>
      </c>
      <c r="T3806" s="64">
        <v>111</v>
      </c>
      <c r="U3806" s="64">
        <v>507</v>
      </c>
      <c r="V3806" s="64">
        <v>4</v>
      </c>
    </row>
    <row r="3807" spans="6:22" x14ac:dyDescent="0.25">
      <c r="F3807" s="60">
        <v>3785</v>
      </c>
      <c r="G3807" s="69">
        <f t="shared" si="316"/>
        <v>63</v>
      </c>
      <c r="H3807" s="69">
        <f t="shared" si="315"/>
        <v>14</v>
      </c>
      <c r="I3807" s="84">
        <f t="shared" si="317"/>
        <v>718</v>
      </c>
      <c r="J3807" s="60">
        <f t="shared" si="318"/>
        <v>5993</v>
      </c>
      <c r="K3807" s="69">
        <f t="shared" si="319"/>
        <v>84</v>
      </c>
      <c r="L3807"/>
      <c r="M3807" s="85">
        <v>5825</v>
      </c>
      <c r="N3807" s="85">
        <v>3777</v>
      </c>
      <c r="O3807" s="85">
        <v>3785</v>
      </c>
      <c r="P3807" s="85">
        <v>128</v>
      </c>
      <c r="Q3807" s="70"/>
      <c r="R3807" s="85">
        <v>3785</v>
      </c>
      <c r="S3807" s="64">
        <v>5825</v>
      </c>
      <c r="T3807" s="64">
        <v>129</v>
      </c>
      <c r="U3807" s="64">
        <v>507</v>
      </c>
      <c r="V3807" s="64">
        <v>1</v>
      </c>
    </row>
    <row r="3808" spans="6:22" x14ac:dyDescent="0.25">
      <c r="F3808" s="60">
        <v>3786</v>
      </c>
      <c r="G3808" s="69">
        <f t="shared" si="316"/>
        <v>63</v>
      </c>
      <c r="H3808" s="69">
        <f t="shared" si="315"/>
        <v>14</v>
      </c>
      <c r="I3808" s="84">
        <f t="shared" si="317"/>
        <v>718</v>
      </c>
      <c r="J3808" s="60">
        <f t="shared" si="318"/>
        <v>5993</v>
      </c>
      <c r="K3808" s="69">
        <f t="shared" si="319"/>
        <v>84</v>
      </c>
      <c r="L3808"/>
      <c r="M3808" s="85">
        <v>5826</v>
      </c>
      <c r="N3808" s="85">
        <v>3777</v>
      </c>
      <c r="O3808" s="85">
        <v>3786</v>
      </c>
      <c r="P3808" s="85">
        <v>128</v>
      </c>
      <c r="Q3808" s="70"/>
      <c r="R3808" s="85">
        <v>3786</v>
      </c>
      <c r="S3808" s="64">
        <v>5826</v>
      </c>
      <c r="T3808" s="64">
        <v>129</v>
      </c>
      <c r="U3808" s="64">
        <v>507</v>
      </c>
      <c r="V3808" s="64">
        <v>2</v>
      </c>
    </row>
    <row r="3809" spans="6:22" x14ac:dyDescent="0.25">
      <c r="F3809" s="60">
        <v>3787</v>
      </c>
      <c r="G3809" s="69">
        <f t="shared" si="316"/>
        <v>63</v>
      </c>
      <c r="H3809" s="69">
        <f t="shared" si="315"/>
        <v>14</v>
      </c>
      <c r="I3809" s="84">
        <f t="shared" si="317"/>
        <v>718</v>
      </c>
      <c r="J3809" s="60">
        <f t="shared" si="318"/>
        <v>5993</v>
      </c>
      <c r="K3809" s="69">
        <f t="shared" si="319"/>
        <v>84</v>
      </c>
      <c r="L3809"/>
      <c r="M3809" s="85">
        <v>5827</v>
      </c>
      <c r="N3809" s="85">
        <v>3777</v>
      </c>
      <c r="O3809" s="85">
        <v>3787</v>
      </c>
      <c r="P3809" s="85">
        <v>128</v>
      </c>
      <c r="Q3809" s="70"/>
      <c r="R3809" s="85">
        <v>3787</v>
      </c>
      <c r="S3809" s="64">
        <v>5827</v>
      </c>
      <c r="T3809" s="64">
        <v>129</v>
      </c>
      <c r="U3809" s="64">
        <v>507</v>
      </c>
      <c r="V3809" s="64">
        <v>3</v>
      </c>
    </row>
    <row r="3810" spans="6:22" x14ac:dyDescent="0.25">
      <c r="F3810" s="60">
        <v>3788</v>
      </c>
      <c r="G3810" s="69">
        <f t="shared" si="316"/>
        <v>63</v>
      </c>
      <c r="H3810" s="69">
        <f t="shared" si="315"/>
        <v>14</v>
      </c>
      <c r="I3810" s="84">
        <f t="shared" si="317"/>
        <v>718</v>
      </c>
      <c r="J3810" s="60">
        <f t="shared" si="318"/>
        <v>5993</v>
      </c>
      <c r="K3810" s="69">
        <f t="shared" si="319"/>
        <v>84</v>
      </c>
      <c r="L3810"/>
      <c r="M3810" s="85">
        <v>5828</v>
      </c>
      <c r="N3810" s="85">
        <v>3777</v>
      </c>
      <c r="O3810" s="85">
        <v>3788</v>
      </c>
      <c r="P3810" s="85">
        <v>128</v>
      </c>
      <c r="Q3810" s="70"/>
      <c r="R3810" s="85">
        <v>3788</v>
      </c>
      <c r="S3810" s="64">
        <v>5828</v>
      </c>
      <c r="T3810" s="64">
        <v>129</v>
      </c>
      <c r="U3810" s="64">
        <v>507</v>
      </c>
      <c r="V3810" s="64">
        <v>4</v>
      </c>
    </row>
    <row r="3811" spans="6:22" x14ac:dyDescent="0.25">
      <c r="F3811" s="60">
        <v>3789</v>
      </c>
      <c r="G3811" s="69">
        <f t="shared" si="316"/>
        <v>64</v>
      </c>
      <c r="H3811" s="69">
        <f t="shared" si="315"/>
        <v>14</v>
      </c>
      <c r="I3811" s="84">
        <f t="shared" si="317"/>
        <v>726</v>
      </c>
      <c r="J3811" s="60">
        <f t="shared" si="318"/>
        <v>6053</v>
      </c>
      <c r="K3811" s="69">
        <f t="shared" si="319"/>
        <v>84</v>
      </c>
      <c r="L3811"/>
      <c r="M3811" s="85">
        <v>6097</v>
      </c>
      <c r="N3811" s="85">
        <v>3777</v>
      </c>
      <c r="O3811" s="85">
        <v>3789</v>
      </c>
      <c r="P3811" s="85">
        <v>133</v>
      </c>
      <c r="Q3811" s="70"/>
      <c r="R3811" s="85">
        <v>3789</v>
      </c>
      <c r="S3811" s="64">
        <v>6097</v>
      </c>
      <c r="T3811" s="64">
        <v>135</v>
      </c>
      <c r="U3811" s="64">
        <v>507</v>
      </c>
      <c r="V3811" s="64">
        <v>1</v>
      </c>
    </row>
    <row r="3812" spans="6:22" x14ac:dyDescent="0.25">
      <c r="F3812" s="60">
        <v>3790</v>
      </c>
      <c r="G3812" s="69">
        <f t="shared" si="316"/>
        <v>64</v>
      </c>
      <c r="H3812" s="69">
        <f t="shared" si="315"/>
        <v>14</v>
      </c>
      <c r="I3812" s="84">
        <f t="shared" si="317"/>
        <v>726</v>
      </c>
      <c r="J3812" s="60">
        <f t="shared" si="318"/>
        <v>6053</v>
      </c>
      <c r="K3812" s="69">
        <f t="shared" si="319"/>
        <v>84</v>
      </c>
      <c r="L3812"/>
      <c r="M3812" s="85">
        <v>6098</v>
      </c>
      <c r="N3812" s="85">
        <v>3777</v>
      </c>
      <c r="O3812" s="85">
        <v>3790</v>
      </c>
      <c r="P3812" s="85">
        <v>133</v>
      </c>
      <c r="Q3812" s="70"/>
      <c r="R3812" s="85">
        <v>3790</v>
      </c>
      <c r="S3812" s="64">
        <v>6098</v>
      </c>
      <c r="T3812" s="64">
        <v>135</v>
      </c>
      <c r="U3812" s="64">
        <v>507</v>
      </c>
      <c r="V3812" s="64">
        <v>2</v>
      </c>
    </row>
    <row r="3813" spans="6:22" x14ac:dyDescent="0.25">
      <c r="F3813" s="60">
        <v>3791</v>
      </c>
      <c r="G3813" s="69">
        <f t="shared" si="316"/>
        <v>64</v>
      </c>
      <c r="H3813" s="69">
        <f t="shared" si="315"/>
        <v>14</v>
      </c>
      <c r="I3813" s="84">
        <f t="shared" si="317"/>
        <v>726</v>
      </c>
      <c r="J3813" s="60">
        <f t="shared" si="318"/>
        <v>6053</v>
      </c>
      <c r="K3813" s="69">
        <f t="shared" si="319"/>
        <v>84</v>
      </c>
      <c r="L3813"/>
      <c r="M3813" s="85">
        <v>6099</v>
      </c>
      <c r="N3813" s="85">
        <v>3777</v>
      </c>
      <c r="O3813" s="85">
        <v>3791</v>
      </c>
      <c r="P3813" s="85">
        <v>133</v>
      </c>
      <c r="Q3813" s="70"/>
      <c r="R3813" s="85">
        <v>3791</v>
      </c>
      <c r="S3813" s="64">
        <v>6099</v>
      </c>
      <c r="T3813" s="64">
        <v>135</v>
      </c>
      <c r="U3813" s="64">
        <v>507</v>
      </c>
      <c r="V3813" s="64">
        <v>3</v>
      </c>
    </row>
    <row r="3814" spans="6:22" x14ac:dyDescent="0.25">
      <c r="F3814" s="60">
        <v>3792</v>
      </c>
      <c r="G3814" s="69">
        <f t="shared" si="316"/>
        <v>64</v>
      </c>
      <c r="H3814" s="69">
        <f t="shared" si="315"/>
        <v>14</v>
      </c>
      <c r="I3814" s="84">
        <f t="shared" si="317"/>
        <v>726</v>
      </c>
      <c r="J3814" s="60">
        <f t="shared" si="318"/>
        <v>6053</v>
      </c>
      <c r="K3814" s="69">
        <f t="shared" si="319"/>
        <v>84</v>
      </c>
      <c r="L3814"/>
      <c r="M3814" s="85">
        <v>6100</v>
      </c>
      <c r="N3814" s="85">
        <v>3777</v>
      </c>
      <c r="O3814" s="85">
        <v>3792</v>
      </c>
      <c r="P3814" s="85">
        <v>133</v>
      </c>
      <c r="Q3814" s="70"/>
      <c r="R3814" s="85">
        <v>3792</v>
      </c>
      <c r="S3814" s="64">
        <v>6100</v>
      </c>
      <c r="T3814" s="64">
        <v>135</v>
      </c>
      <c r="U3814" s="64">
        <v>507</v>
      </c>
      <c r="V3814" s="64">
        <v>4</v>
      </c>
    </row>
    <row r="3815" spans="6:22" x14ac:dyDescent="0.25">
      <c r="F3815" s="60">
        <v>3793</v>
      </c>
      <c r="G3815" s="69">
        <f t="shared" si="316"/>
        <v>65</v>
      </c>
      <c r="H3815" s="69">
        <f t="shared" ref="H3815:H3878" si="320">H3543+1</f>
        <v>14</v>
      </c>
      <c r="I3815" s="84">
        <f t="shared" si="317"/>
        <v>734</v>
      </c>
      <c r="J3815" s="60">
        <f t="shared" si="318"/>
        <v>6105</v>
      </c>
      <c r="K3815" s="69">
        <f t="shared" si="319"/>
        <v>84</v>
      </c>
      <c r="L3815"/>
      <c r="M3815" s="85">
        <v>477</v>
      </c>
      <c r="N3815" s="85">
        <v>3793</v>
      </c>
      <c r="O3815" s="85">
        <v>3793</v>
      </c>
      <c r="P3815" s="85">
        <v>11</v>
      </c>
      <c r="Q3815" s="70"/>
      <c r="R3815" s="85">
        <v>3793</v>
      </c>
      <c r="S3815" s="64">
        <v>477</v>
      </c>
      <c r="T3815" s="64">
        <v>11</v>
      </c>
      <c r="U3815" s="64">
        <v>510</v>
      </c>
      <c r="V3815" s="64">
        <v>1</v>
      </c>
    </row>
    <row r="3816" spans="6:22" x14ac:dyDescent="0.25">
      <c r="F3816" s="60">
        <v>3794</v>
      </c>
      <c r="G3816" s="69">
        <f t="shared" si="316"/>
        <v>65</v>
      </c>
      <c r="H3816" s="69">
        <f t="shared" si="320"/>
        <v>14</v>
      </c>
      <c r="I3816" s="84">
        <f t="shared" si="317"/>
        <v>734</v>
      </c>
      <c r="J3816" s="60">
        <f t="shared" si="318"/>
        <v>6105</v>
      </c>
      <c r="K3816" s="69">
        <f t="shared" si="319"/>
        <v>84</v>
      </c>
      <c r="L3816"/>
      <c r="M3816" s="85">
        <v>478</v>
      </c>
      <c r="N3816" s="85">
        <v>3793</v>
      </c>
      <c r="O3816" s="85">
        <v>3794</v>
      </c>
      <c r="P3816" s="85">
        <v>11</v>
      </c>
      <c r="Q3816" s="70"/>
      <c r="R3816" s="85">
        <v>3794</v>
      </c>
      <c r="S3816" s="64">
        <v>478</v>
      </c>
      <c r="T3816" s="64">
        <v>11</v>
      </c>
      <c r="U3816" s="64">
        <v>510</v>
      </c>
      <c r="V3816" s="64">
        <v>2</v>
      </c>
    </row>
    <row r="3817" spans="6:22" x14ac:dyDescent="0.25">
      <c r="F3817" s="60">
        <v>3795</v>
      </c>
      <c r="G3817" s="69">
        <f t="shared" si="316"/>
        <v>65</v>
      </c>
      <c r="H3817" s="69">
        <f t="shared" si="320"/>
        <v>14</v>
      </c>
      <c r="I3817" s="84">
        <f t="shared" si="317"/>
        <v>734</v>
      </c>
      <c r="J3817" s="60">
        <f t="shared" si="318"/>
        <v>6105</v>
      </c>
      <c r="K3817" s="69">
        <f t="shared" si="319"/>
        <v>84</v>
      </c>
      <c r="L3817"/>
      <c r="M3817" s="85">
        <v>479</v>
      </c>
      <c r="N3817" s="85">
        <v>3793</v>
      </c>
      <c r="O3817" s="85">
        <v>3795</v>
      </c>
      <c r="P3817" s="85">
        <v>11</v>
      </c>
      <c r="Q3817" s="70"/>
      <c r="R3817" s="85">
        <v>3795</v>
      </c>
      <c r="S3817" s="64">
        <v>479</v>
      </c>
      <c r="T3817" s="64">
        <v>11</v>
      </c>
      <c r="U3817" s="64">
        <v>510</v>
      </c>
      <c r="V3817" s="64">
        <v>3</v>
      </c>
    </row>
    <row r="3818" spans="6:22" x14ac:dyDescent="0.25">
      <c r="F3818" s="60">
        <v>3796</v>
      </c>
      <c r="G3818" s="69">
        <f t="shared" si="316"/>
        <v>65</v>
      </c>
      <c r="H3818" s="69">
        <f t="shared" si="320"/>
        <v>14</v>
      </c>
      <c r="I3818" s="84">
        <f t="shared" si="317"/>
        <v>734</v>
      </c>
      <c r="J3818" s="60">
        <f t="shared" si="318"/>
        <v>6105</v>
      </c>
      <c r="K3818" s="69">
        <f t="shared" si="319"/>
        <v>84</v>
      </c>
      <c r="L3818"/>
      <c r="M3818" s="85">
        <v>480</v>
      </c>
      <c r="N3818" s="85">
        <v>3793</v>
      </c>
      <c r="O3818" s="85">
        <v>3796</v>
      </c>
      <c r="P3818" s="85">
        <v>11</v>
      </c>
      <c r="Q3818" s="70"/>
      <c r="R3818" s="85">
        <v>3796</v>
      </c>
      <c r="S3818" s="64">
        <v>480</v>
      </c>
      <c r="T3818" s="64">
        <v>11</v>
      </c>
      <c r="U3818" s="64">
        <v>510</v>
      </c>
      <c r="V3818" s="64">
        <v>4</v>
      </c>
    </row>
    <row r="3819" spans="6:22" x14ac:dyDescent="0.25">
      <c r="F3819" s="60">
        <v>3797</v>
      </c>
      <c r="G3819" s="69">
        <f t="shared" ref="G3819:G3830" si="321">G3815+1</f>
        <v>66</v>
      </c>
      <c r="H3819" s="69">
        <f t="shared" si="320"/>
        <v>14</v>
      </c>
      <c r="I3819" s="84">
        <f t="shared" si="317"/>
        <v>742</v>
      </c>
      <c r="J3819" s="60">
        <f t="shared" si="318"/>
        <v>6157</v>
      </c>
      <c r="K3819" s="69">
        <f t="shared" si="319"/>
        <v>84</v>
      </c>
      <c r="L3819"/>
      <c r="M3819" s="85">
        <v>749</v>
      </c>
      <c r="N3819" s="85">
        <v>3793</v>
      </c>
      <c r="O3819" s="85">
        <v>3797</v>
      </c>
      <c r="P3819" s="85">
        <v>17</v>
      </c>
      <c r="Q3819" s="70"/>
      <c r="R3819" s="85">
        <v>3797</v>
      </c>
      <c r="S3819" s="64">
        <v>749</v>
      </c>
      <c r="T3819" s="64">
        <v>17</v>
      </c>
      <c r="U3819" s="64">
        <v>510</v>
      </c>
      <c r="V3819" s="64">
        <v>1</v>
      </c>
    </row>
    <row r="3820" spans="6:22" x14ac:dyDescent="0.25">
      <c r="F3820" s="60">
        <v>3798</v>
      </c>
      <c r="G3820" s="69">
        <f t="shared" si="321"/>
        <v>66</v>
      </c>
      <c r="H3820" s="69">
        <f t="shared" si="320"/>
        <v>14</v>
      </c>
      <c r="I3820" s="84">
        <f t="shared" si="317"/>
        <v>742</v>
      </c>
      <c r="J3820" s="60">
        <f t="shared" si="318"/>
        <v>6157</v>
      </c>
      <c r="K3820" s="69">
        <f t="shared" si="319"/>
        <v>84</v>
      </c>
      <c r="L3820"/>
      <c r="M3820" s="85">
        <v>750</v>
      </c>
      <c r="N3820" s="85">
        <v>3793</v>
      </c>
      <c r="O3820" s="85">
        <v>3798</v>
      </c>
      <c r="P3820" s="85">
        <v>17</v>
      </c>
      <c r="Q3820" s="70"/>
      <c r="R3820" s="85">
        <v>3798</v>
      </c>
      <c r="S3820" s="64">
        <v>750</v>
      </c>
      <c r="T3820" s="64">
        <v>17</v>
      </c>
      <c r="U3820" s="64">
        <v>510</v>
      </c>
      <c r="V3820" s="64">
        <v>2</v>
      </c>
    </row>
    <row r="3821" spans="6:22" x14ac:dyDescent="0.25">
      <c r="F3821" s="60">
        <v>3799</v>
      </c>
      <c r="G3821" s="69">
        <f t="shared" si="321"/>
        <v>66</v>
      </c>
      <c r="H3821" s="69">
        <f t="shared" si="320"/>
        <v>14</v>
      </c>
      <c r="I3821" s="84">
        <f t="shared" si="317"/>
        <v>742</v>
      </c>
      <c r="J3821" s="60">
        <f t="shared" si="318"/>
        <v>6157</v>
      </c>
      <c r="K3821" s="69">
        <f t="shared" si="319"/>
        <v>84</v>
      </c>
      <c r="L3821"/>
      <c r="M3821" s="85">
        <v>751</v>
      </c>
      <c r="N3821" s="85">
        <v>3793</v>
      </c>
      <c r="O3821" s="85">
        <v>3799</v>
      </c>
      <c r="P3821" s="85">
        <v>17</v>
      </c>
      <c r="Q3821" s="70"/>
      <c r="R3821" s="85">
        <v>3799</v>
      </c>
      <c r="S3821" s="64">
        <v>751</v>
      </c>
      <c r="T3821" s="64">
        <v>17</v>
      </c>
      <c r="U3821" s="64">
        <v>510</v>
      </c>
      <c r="V3821" s="64">
        <v>3</v>
      </c>
    </row>
    <row r="3822" spans="6:22" x14ac:dyDescent="0.25">
      <c r="F3822" s="60">
        <v>3800</v>
      </c>
      <c r="G3822" s="69">
        <f t="shared" si="321"/>
        <v>66</v>
      </c>
      <c r="H3822" s="69">
        <f t="shared" si="320"/>
        <v>14</v>
      </c>
      <c r="I3822" s="84">
        <f t="shared" si="317"/>
        <v>742</v>
      </c>
      <c r="J3822" s="60">
        <f t="shared" si="318"/>
        <v>6157</v>
      </c>
      <c r="K3822" s="69">
        <f t="shared" si="319"/>
        <v>84</v>
      </c>
      <c r="L3822"/>
      <c r="M3822" s="85">
        <v>752</v>
      </c>
      <c r="N3822" s="85">
        <v>3793</v>
      </c>
      <c r="O3822" s="85">
        <v>3800</v>
      </c>
      <c r="P3822" s="85">
        <v>17</v>
      </c>
      <c r="Q3822" s="70"/>
      <c r="R3822" s="85">
        <v>3800</v>
      </c>
      <c r="S3822" s="64">
        <v>752</v>
      </c>
      <c r="T3822" s="64">
        <v>17</v>
      </c>
      <c r="U3822" s="64">
        <v>510</v>
      </c>
      <c r="V3822" s="64">
        <v>4</v>
      </c>
    </row>
    <row r="3823" spans="6:22" x14ac:dyDescent="0.25">
      <c r="F3823" s="60">
        <v>3801</v>
      </c>
      <c r="G3823" s="69">
        <f t="shared" si="321"/>
        <v>67</v>
      </c>
      <c r="H3823" s="69">
        <f t="shared" si="320"/>
        <v>14</v>
      </c>
      <c r="I3823" s="84">
        <f t="shared" si="317"/>
        <v>750</v>
      </c>
      <c r="J3823" s="60">
        <f t="shared" si="318"/>
        <v>6201</v>
      </c>
      <c r="K3823" s="69">
        <f t="shared" si="319"/>
        <v>84</v>
      </c>
      <c r="L3823"/>
      <c r="M3823" s="85">
        <v>1545</v>
      </c>
      <c r="N3823" s="85">
        <v>3793</v>
      </c>
      <c r="O3823" s="85">
        <v>3801</v>
      </c>
      <c r="P3823" s="85">
        <v>35</v>
      </c>
      <c r="Q3823" s="70"/>
      <c r="R3823" s="85">
        <v>3801</v>
      </c>
      <c r="S3823" s="64">
        <v>1545</v>
      </c>
      <c r="T3823" s="64">
        <v>35</v>
      </c>
      <c r="U3823" s="64">
        <v>510</v>
      </c>
      <c r="V3823" s="64">
        <v>1</v>
      </c>
    </row>
    <row r="3824" spans="6:22" x14ac:dyDescent="0.25">
      <c r="F3824" s="60">
        <v>3802</v>
      </c>
      <c r="G3824" s="69">
        <f t="shared" si="321"/>
        <v>67</v>
      </c>
      <c r="H3824" s="69">
        <f t="shared" si="320"/>
        <v>14</v>
      </c>
      <c r="I3824" s="84">
        <f t="shared" si="317"/>
        <v>750</v>
      </c>
      <c r="J3824" s="60">
        <f t="shared" si="318"/>
        <v>6201</v>
      </c>
      <c r="K3824" s="69">
        <f t="shared" si="319"/>
        <v>84</v>
      </c>
      <c r="L3824"/>
      <c r="M3824" s="85">
        <v>1546</v>
      </c>
      <c r="N3824" s="85">
        <v>3793</v>
      </c>
      <c r="O3824" s="85">
        <v>3802</v>
      </c>
      <c r="P3824" s="85">
        <v>35</v>
      </c>
      <c r="Q3824" s="70"/>
      <c r="R3824" s="85">
        <v>3802</v>
      </c>
      <c r="S3824" s="64">
        <v>1546</v>
      </c>
      <c r="T3824" s="64">
        <v>35</v>
      </c>
      <c r="U3824" s="64">
        <v>510</v>
      </c>
      <c r="V3824" s="64">
        <v>2</v>
      </c>
    </row>
    <row r="3825" spans="6:22" x14ac:dyDescent="0.25">
      <c r="F3825" s="60">
        <v>3803</v>
      </c>
      <c r="G3825" s="69">
        <f t="shared" si="321"/>
        <v>67</v>
      </c>
      <c r="H3825" s="69">
        <f t="shared" si="320"/>
        <v>14</v>
      </c>
      <c r="I3825" s="84">
        <f t="shared" si="317"/>
        <v>750</v>
      </c>
      <c r="J3825" s="60">
        <f t="shared" si="318"/>
        <v>6201</v>
      </c>
      <c r="K3825" s="69">
        <f t="shared" si="319"/>
        <v>84</v>
      </c>
      <c r="L3825"/>
      <c r="M3825" s="85">
        <v>1547</v>
      </c>
      <c r="N3825" s="85">
        <v>3793</v>
      </c>
      <c r="O3825" s="85">
        <v>3803</v>
      </c>
      <c r="P3825" s="85">
        <v>35</v>
      </c>
      <c r="Q3825" s="70"/>
      <c r="R3825" s="85">
        <v>3803</v>
      </c>
      <c r="S3825" s="64">
        <v>1547</v>
      </c>
      <c r="T3825" s="64">
        <v>35</v>
      </c>
      <c r="U3825" s="64">
        <v>510</v>
      </c>
      <c r="V3825" s="64">
        <v>3</v>
      </c>
    </row>
    <row r="3826" spans="6:22" x14ac:dyDescent="0.25">
      <c r="F3826" s="60">
        <v>3804</v>
      </c>
      <c r="G3826" s="69">
        <f t="shared" si="321"/>
        <v>67</v>
      </c>
      <c r="H3826" s="69">
        <f t="shared" si="320"/>
        <v>14</v>
      </c>
      <c r="I3826" s="84">
        <f t="shared" si="317"/>
        <v>750</v>
      </c>
      <c r="J3826" s="60">
        <f t="shared" si="318"/>
        <v>6201</v>
      </c>
      <c r="K3826" s="69">
        <f t="shared" si="319"/>
        <v>84</v>
      </c>
      <c r="L3826"/>
      <c r="M3826" s="85">
        <v>1548</v>
      </c>
      <c r="N3826" s="85">
        <v>3793</v>
      </c>
      <c r="O3826" s="85">
        <v>3804</v>
      </c>
      <c r="P3826" s="85">
        <v>35</v>
      </c>
      <c r="Q3826" s="70"/>
      <c r="R3826" s="85">
        <v>3804</v>
      </c>
      <c r="S3826" s="64">
        <v>1548</v>
      </c>
      <c r="T3826" s="64">
        <v>35</v>
      </c>
      <c r="U3826" s="64">
        <v>510</v>
      </c>
      <c r="V3826" s="64">
        <v>4</v>
      </c>
    </row>
    <row r="3827" spans="6:22" x14ac:dyDescent="0.25">
      <c r="F3827" s="60">
        <v>3805</v>
      </c>
      <c r="G3827" s="69">
        <f t="shared" si="321"/>
        <v>68</v>
      </c>
      <c r="H3827" s="69">
        <f t="shared" si="320"/>
        <v>14</v>
      </c>
      <c r="I3827" s="84">
        <f t="shared" si="317"/>
        <v>758</v>
      </c>
      <c r="J3827" s="60">
        <f t="shared" si="318"/>
        <v>6245</v>
      </c>
      <c r="K3827" s="69">
        <f t="shared" si="319"/>
        <v>84</v>
      </c>
      <c r="L3827"/>
      <c r="M3827" s="85">
        <v>1817</v>
      </c>
      <c r="N3827" s="85">
        <v>3793</v>
      </c>
      <c r="O3827" s="85">
        <v>3805</v>
      </c>
      <c r="P3827" s="85">
        <v>41</v>
      </c>
      <c r="Q3827" s="70"/>
      <c r="R3827" s="85">
        <v>3805</v>
      </c>
      <c r="S3827" s="64">
        <v>1817</v>
      </c>
      <c r="T3827" s="64">
        <v>41</v>
      </c>
      <c r="U3827" s="64">
        <v>510</v>
      </c>
      <c r="V3827" s="64">
        <v>1</v>
      </c>
    </row>
    <row r="3828" spans="6:22" x14ac:dyDescent="0.25">
      <c r="F3828" s="60">
        <v>3806</v>
      </c>
      <c r="G3828" s="69">
        <f t="shared" si="321"/>
        <v>68</v>
      </c>
      <c r="H3828" s="69">
        <f t="shared" si="320"/>
        <v>14</v>
      </c>
      <c r="I3828" s="84">
        <f t="shared" si="317"/>
        <v>758</v>
      </c>
      <c r="J3828" s="60">
        <f t="shared" si="318"/>
        <v>6245</v>
      </c>
      <c r="K3828" s="69">
        <f t="shared" si="319"/>
        <v>84</v>
      </c>
      <c r="L3828"/>
      <c r="M3828" s="85">
        <v>1818</v>
      </c>
      <c r="N3828" s="85">
        <v>3793</v>
      </c>
      <c r="O3828" s="85">
        <v>3806</v>
      </c>
      <c r="P3828" s="85">
        <v>41</v>
      </c>
      <c r="Q3828" s="70"/>
      <c r="R3828" s="85">
        <v>3806</v>
      </c>
      <c r="S3828" s="64">
        <v>1818</v>
      </c>
      <c r="T3828" s="64">
        <v>41</v>
      </c>
      <c r="U3828" s="64">
        <v>510</v>
      </c>
      <c r="V3828" s="64">
        <v>2</v>
      </c>
    </row>
    <row r="3829" spans="6:22" x14ac:dyDescent="0.25">
      <c r="F3829" s="60">
        <v>3807</v>
      </c>
      <c r="G3829" s="69">
        <f t="shared" si="321"/>
        <v>68</v>
      </c>
      <c r="H3829" s="69">
        <f t="shared" si="320"/>
        <v>14</v>
      </c>
      <c r="I3829" s="84">
        <f t="shared" si="317"/>
        <v>758</v>
      </c>
      <c r="J3829" s="60">
        <f t="shared" si="318"/>
        <v>6245</v>
      </c>
      <c r="K3829" s="69">
        <f t="shared" si="319"/>
        <v>84</v>
      </c>
      <c r="L3829"/>
      <c r="M3829" s="85">
        <v>1819</v>
      </c>
      <c r="N3829" s="85">
        <v>3793</v>
      </c>
      <c r="O3829" s="85">
        <v>3807</v>
      </c>
      <c r="P3829" s="85">
        <v>41</v>
      </c>
      <c r="Q3829" s="70"/>
      <c r="R3829" s="85">
        <v>3807</v>
      </c>
      <c r="S3829" s="64">
        <v>1819</v>
      </c>
      <c r="T3829" s="64">
        <v>41</v>
      </c>
      <c r="U3829" s="64">
        <v>510</v>
      </c>
      <c r="V3829" s="64">
        <v>3</v>
      </c>
    </row>
    <row r="3830" spans="6:22" x14ac:dyDescent="0.25">
      <c r="F3830" s="60">
        <v>3808</v>
      </c>
      <c r="G3830" s="69">
        <f t="shared" si="321"/>
        <v>68</v>
      </c>
      <c r="H3830" s="69">
        <f t="shared" si="320"/>
        <v>14</v>
      </c>
      <c r="I3830" s="84">
        <f t="shared" si="317"/>
        <v>758</v>
      </c>
      <c r="J3830" s="60">
        <f t="shared" si="318"/>
        <v>6245</v>
      </c>
      <c r="K3830" s="69">
        <f t="shared" si="319"/>
        <v>84</v>
      </c>
      <c r="L3830"/>
      <c r="M3830" s="85">
        <v>1820</v>
      </c>
      <c r="N3830" s="85">
        <v>3793</v>
      </c>
      <c r="O3830" s="85">
        <v>3808</v>
      </c>
      <c r="P3830" s="85">
        <v>41</v>
      </c>
      <c r="Q3830" s="70"/>
      <c r="R3830" s="85">
        <v>3808</v>
      </c>
      <c r="S3830" s="64">
        <v>1820</v>
      </c>
      <c r="T3830" s="64">
        <v>41</v>
      </c>
      <c r="U3830" s="64">
        <v>510</v>
      </c>
      <c r="V3830" s="64">
        <v>4</v>
      </c>
    </row>
    <row r="3831" spans="6:22" x14ac:dyDescent="0.25">
      <c r="F3831" s="60">
        <v>3809</v>
      </c>
      <c r="G3831" s="69">
        <v>1</v>
      </c>
      <c r="H3831" s="69">
        <f t="shared" si="320"/>
        <v>15</v>
      </c>
      <c r="I3831" s="84">
        <f t="shared" si="317"/>
        <v>203</v>
      </c>
      <c r="J3831" s="60">
        <f t="shared" si="318"/>
        <v>505</v>
      </c>
      <c r="K3831" s="69">
        <f t="shared" si="319"/>
        <v>85</v>
      </c>
      <c r="L3831"/>
      <c r="M3831" s="85">
        <v>2613</v>
      </c>
      <c r="N3831" s="85">
        <v>3793</v>
      </c>
      <c r="O3831" s="85">
        <v>3809</v>
      </c>
      <c r="P3831" s="85">
        <v>58</v>
      </c>
      <c r="Q3831" s="70"/>
      <c r="R3831" s="85">
        <v>3809</v>
      </c>
      <c r="S3831" s="64">
        <v>2613</v>
      </c>
      <c r="T3831" s="64">
        <v>58</v>
      </c>
      <c r="U3831" s="64">
        <v>510</v>
      </c>
      <c r="V3831" s="64">
        <v>1</v>
      </c>
    </row>
    <row r="3832" spans="6:22" x14ac:dyDescent="0.25">
      <c r="F3832" s="60">
        <v>3810</v>
      </c>
      <c r="G3832" s="69">
        <v>1</v>
      </c>
      <c r="H3832" s="69">
        <f t="shared" si="320"/>
        <v>15</v>
      </c>
      <c r="I3832" s="84">
        <f t="shared" si="317"/>
        <v>203</v>
      </c>
      <c r="J3832" s="60">
        <f t="shared" si="318"/>
        <v>505</v>
      </c>
      <c r="K3832" s="69">
        <f t="shared" si="319"/>
        <v>85</v>
      </c>
      <c r="L3832"/>
      <c r="M3832" s="85">
        <v>2614</v>
      </c>
      <c r="N3832" s="85">
        <v>3793</v>
      </c>
      <c r="O3832" s="85">
        <v>3810</v>
      </c>
      <c r="P3832" s="85">
        <v>58</v>
      </c>
      <c r="Q3832" s="70"/>
      <c r="R3832" s="85">
        <v>3810</v>
      </c>
      <c r="S3832" s="64">
        <v>2614</v>
      </c>
      <c r="T3832" s="64">
        <v>58</v>
      </c>
      <c r="U3832" s="64">
        <v>510</v>
      </c>
      <c r="V3832" s="64">
        <v>2</v>
      </c>
    </row>
    <row r="3833" spans="6:22" x14ac:dyDescent="0.25">
      <c r="F3833" s="60">
        <v>3811</v>
      </c>
      <c r="G3833" s="69">
        <v>1</v>
      </c>
      <c r="H3833" s="69">
        <f t="shared" si="320"/>
        <v>15</v>
      </c>
      <c r="I3833" s="84">
        <f t="shared" si="317"/>
        <v>203</v>
      </c>
      <c r="J3833" s="60">
        <f t="shared" si="318"/>
        <v>505</v>
      </c>
      <c r="K3833" s="69">
        <f t="shared" si="319"/>
        <v>85</v>
      </c>
      <c r="L3833"/>
      <c r="M3833" s="85">
        <v>2615</v>
      </c>
      <c r="N3833" s="85">
        <v>3793</v>
      </c>
      <c r="O3833" s="85">
        <v>3811</v>
      </c>
      <c r="P3833" s="85">
        <v>58</v>
      </c>
      <c r="Q3833" s="70"/>
      <c r="R3833" s="85">
        <v>3811</v>
      </c>
      <c r="S3833" s="64">
        <v>2615</v>
      </c>
      <c r="T3833" s="64">
        <v>58</v>
      </c>
      <c r="U3833" s="64">
        <v>510</v>
      </c>
      <c r="V3833" s="64">
        <v>3</v>
      </c>
    </row>
    <row r="3834" spans="6:22" x14ac:dyDescent="0.25">
      <c r="F3834" s="60">
        <v>3812</v>
      </c>
      <c r="G3834" s="69">
        <v>1</v>
      </c>
      <c r="H3834" s="69">
        <f t="shared" si="320"/>
        <v>15</v>
      </c>
      <c r="I3834" s="84">
        <f t="shared" si="317"/>
        <v>203</v>
      </c>
      <c r="J3834" s="60">
        <f t="shared" si="318"/>
        <v>505</v>
      </c>
      <c r="K3834" s="69">
        <f t="shared" si="319"/>
        <v>85</v>
      </c>
      <c r="L3834"/>
      <c r="M3834" s="85">
        <v>2616</v>
      </c>
      <c r="N3834" s="85">
        <v>3793</v>
      </c>
      <c r="O3834" s="85">
        <v>3812</v>
      </c>
      <c r="P3834" s="85">
        <v>58</v>
      </c>
      <c r="Q3834" s="70"/>
      <c r="R3834" s="85">
        <v>3812</v>
      </c>
      <c r="S3834" s="64">
        <v>2616</v>
      </c>
      <c r="T3834" s="64">
        <v>58</v>
      </c>
      <c r="U3834" s="64">
        <v>510</v>
      </c>
      <c r="V3834" s="64">
        <v>4</v>
      </c>
    </row>
    <row r="3835" spans="6:22" x14ac:dyDescent="0.25">
      <c r="F3835" s="60">
        <v>3813</v>
      </c>
      <c r="G3835" s="69">
        <f t="shared" ref="G3835:G3898" si="322">G3831+1</f>
        <v>2</v>
      </c>
      <c r="H3835" s="69">
        <f t="shared" si="320"/>
        <v>15</v>
      </c>
      <c r="I3835" s="84">
        <f t="shared" si="317"/>
        <v>211</v>
      </c>
      <c r="J3835" s="60">
        <f t="shared" si="318"/>
        <v>565</v>
      </c>
      <c r="K3835" s="69">
        <f t="shared" si="319"/>
        <v>85</v>
      </c>
      <c r="L3835"/>
      <c r="M3835" s="85">
        <v>2885</v>
      </c>
      <c r="N3835" s="85">
        <v>3793</v>
      </c>
      <c r="O3835" s="85">
        <v>3813</v>
      </c>
      <c r="P3835" s="85">
        <v>64</v>
      </c>
      <c r="Q3835" s="70"/>
      <c r="R3835" s="85">
        <v>3813</v>
      </c>
      <c r="S3835" s="64">
        <v>2885</v>
      </c>
      <c r="T3835" s="64">
        <v>64</v>
      </c>
      <c r="U3835" s="64">
        <v>510</v>
      </c>
      <c r="V3835" s="64">
        <v>1</v>
      </c>
    </row>
    <row r="3836" spans="6:22" x14ac:dyDescent="0.25">
      <c r="F3836" s="60">
        <v>3814</v>
      </c>
      <c r="G3836" s="69">
        <f t="shared" si="322"/>
        <v>2</v>
      </c>
      <c r="H3836" s="69">
        <f t="shared" si="320"/>
        <v>15</v>
      </c>
      <c r="I3836" s="84">
        <f t="shared" si="317"/>
        <v>211</v>
      </c>
      <c r="J3836" s="60">
        <f t="shared" si="318"/>
        <v>565</v>
      </c>
      <c r="K3836" s="69">
        <f t="shared" si="319"/>
        <v>85</v>
      </c>
      <c r="L3836"/>
      <c r="M3836" s="85">
        <v>2886</v>
      </c>
      <c r="N3836" s="85">
        <v>3793</v>
      </c>
      <c r="O3836" s="85">
        <v>3814</v>
      </c>
      <c r="P3836" s="85">
        <v>64</v>
      </c>
      <c r="Q3836" s="70"/>
      <c r="R3836" s="85">
        <v>3814</v>
      </c>
      <c r="S3836" s="64">
        <v>2886</v>
      </c>
      <c r="T3836" s="64">
        <v>64</v>
      </c>
      <c r="U3836" s="64">
        <v>510</v>
      </c>
      <c r="V3836" s="64">
        <v>2</v>
      </c>
    </row>
    <row r="3837" spans="6:22" x14ac:dyDescent="0.25">
      <c r="F3837" s="60">
        <v>3815</v>
      </c>
      <c r="G3837" s="69">
        <f t="shared" si="322"/>
        <v>2</v>
      </c>
      <c r="H3837" s="69">
        <f t="shared" si="320"/>
        <v>15</v>
      </c>
      <c r="I3837" s="84">
        <f t="shared" si="317"/>
        <v>211</v>
      </c>
      <c r="J3837" s="60">
        <f t="shared" si="318"/>
        <v>565</v>
      </c>
      <c r="K3837" s="69">
        <f t="shared" si="319"/>
        <v>85</v>
      </c>
      <c r="L3837"/>
      <c r="M3837" s="85">
        <v>2887</v>
      </c>
      <c r="N3837" s="85">
        <v>3793</v>
      </c>
      <c r="O3837" s="85">
        <v>3815</v>
      </c>
      <c r="P3837" s="85">
        <v>64</v>
      </c>
      <c r="Q3837" s="70"/>
      <c r="R3837" s="85">
        <v>3815</v>
      </c>
      <c r="S3837" s="64">
        <v>2887</v>
      </c>
      <c r="T3837" s="64">
        <v>64</v>
      </c>
      <c r="U3837" s="64">
        <v>510</v>
      </c>
      <c r="V3837" s="64">
        <v>3</v>
      </c>
    </row>
    <row r="3838" spans="6:22" x14ac:dyDescent="0.25">
      <c r="F3838" s="60">
        <v>3816</v>
      </c>
      <c r="G3838" s="69">
        <f t="shared" si="322"/>
        <v>2</v>
      </c>
      <c r="H3838" s="69">
        <f t="shared" si="320"/>
        <v>15</v>
      </c>
      <c r="I3838" s="84">
        <f t="shared" si="317"/>
        <v>211</v>
      </c>
      <c r="J3838" s="60">
        <f t="shared" si="318"/>
        <v>565</v>
      </c>
      <c r="K3838" s="69">
        <f t="shared" si="319"/>
        <v>85</v>
      </c>
      <c r="L3838"/>
      <c r="M3838" s="85">
        <v>2888</v>
      </c>
      <c r="N3838" s="85">
        <v>3793</v>
      </c>
      <c r="O3838" s="85">
        <v>3816</v>
      </c>
      <c r="P3838" s="85">
        <v>64</v>
      </c>
      <c r="Q3838" s="70"/>
      <c r="R3838" s="85">
        <v>3816</v>
      </c>
      <c r="S3838" s="64">
        <v>2888</v>
      </c>
      <c r="T3838" s="64">
        <v>64</v>
      </c>
      <c r="U3838" s="64">
        <v>510</v>
      </c>
      <c r="V3838" s="64">
        <v>4</v>
      </c>
    </row>
    <row r="3839" spans="6:22" x14ac:dyDescent="0.25">
      <c r="F3839" s="60">
        <v>3817</v>
      </c>
      <c r="G3839" s="69">
        <f t="shared" si="322"/>
        <v>3</v>
      </c>
      <c r="H3839" s="69">
        <f t="shared" si="320"/>
        <v>15</v>
      </c>
      <c r="I3839" s="84">
        <f t="shared" si="317"/>
        <v>219</v>
      </c>
      <c r="J3839" s="60">
        <f t="shared" si="318"/>
        <v>625</v>
      </c>
      <c r="K3839" s="69">
        <f t="shared" si="319"/>
        <v>85</v>
      </c>
      <c r="L3839"/>
      <c r="M3839" s="85">
        <v>3681</v>
      </c>
      <c r="N3839" s="85">
        <v>3793</v>
      </c>
      <c r="O3839" s="85">
        <v>3817</v>
      </c>
      <c r="P3839" s="85">
        <v>82</v>
      </c>
      <c r="Q3839" s="70"/>
      <c r="R3839" s="85">
        <v>3817</v>
      </c>
      <c r="S3839" s="64">
        <v>3681</v>
      </c>
      <c r="T3839" s="64">
        <v>82</v>
      </c>
      <c r="U3839" s="64">
        <v>510</v>
      </c>
      <c r="V3839" s="64">
        <v>1</v>
      </c>
    </row>
    <row r="3840" spans="6:22" x14ac:dyDescent="0.25">
      <c r="F3840" s="60">
        <v>3818</v>
      </c>
      <c r="G3840" s="69">
        <f t="shared" si="322"/>
        <v>3</v>
      </c>
      <c r="H3840" s="69">
        <f t="shared" si="320"/>
        <v>15</v>
      </c>
      <c r="I3840" s="84">
        <f t="shared" si="317"/>
        <v>219</v>
      </c>
      <c r="J3840" s="60">
        <f t="shared" si="318"/>
        <v>625</v>
      </c>
      <c r="K3840" s="69">
        <f t="shared" si="319"/>
        <v>85</v>
      </c>
      <c r="L3840"/>
      <c r="M3840" s="85">
        <v>3682</v>
      </c>
      <c r="N3840" s="85">
        <v>3793</v>
      </c>
      <c r="O3840" s="85">
        <v>3818</v>
      </c>
      <c r="P3840" s="85">
        <v>82</v>
      </c>
      <c r="Q3840" s="70"/>
      <c r="R3840" s="85">
        <v>3818</v>
      </c>
      <c r="S3840" s="64">
        <v>3682</v>
      </c>
      <c r="T3840" s="64">
        <v>82</v>
      </c>
      <c r="U3840" s="64">
        <v>510</v>
      </c>
      <c r="V3840" s="64">
        <v>2</v>
      </c>
    </row>
    <row r="3841" spans="6:22" x14ac:dyDescent="0.25">
      <c r="F3841" s="60">
        <v>3819</v>
      </c>
      <c r="G3841" s="69">
        <f t="shared" si="322"/>
        <v>3</v>
      </c>
      <c r="H3841" s="69">
        <f t="shared" si="320"/>
        <v>15</v>
      </c>
      <c r="I3841" s="84">
        <f t="shared" si="317"/>
        <v>219</v>
      </c>
      <c r="J3841" s="60">
        <f t="shared" si="318"/>
        <v>625</v>
      </c>
      <c r="K3841" s="69">
        <f t="shared" si="319"/>
        <v>85</v>
      </c>
      <c r="L3841"/>
      <c r="M3841" s="85">
        <v>3683</v>
      </c>
      <c r="N3841" s="85">
        <v>3793</v>
      </c>
      <c r="O3841" s="85">
        <v>3819</v>
      </c>
      <c r="P3841" s="85">
        <v>82</v>
      </c>
      <c r="Q3841" s="70"/>
      <c r="R3841" s="85">
        <v>3819</v>
      </c>
      <c r="S3841" s="64">
        <v>3683</v>
      </c>
      <c r="T3841" s="64">
        <v>82</v>
      </c>
      <c r="U3841" s="64">
        <v>510</v>
      </c>
      <c r="V3841" s="64">
        <v>3</v>
      </c>
    </row>
    <row r="3842" spans="6:22" x14ac:dyDescent="0.25">
      <c r="F3842" s="60">
        <v>3820</v>
      </c>
      <c r="G3842" s="69">
        <f t="shared" si="322"/>
        <v>3</v>
      </c>
      <c r="H3842" s="69">
        <f t="shared" si="320"/>
        <v>15</v>
      </c>
      <c r="I3842" s="84">
        <f t="shared" si="317"/>
        <v>219</v>
      </c>
      <c r="J3842" s="60">
        <f t="shared" si="318"/>
        <v>625</v>
      </c>
      <c r="K3842" s="69">
        <f t="shared" si="319"/>
        <v>85</v>
      </c>
      <c r="L3842"/>
      <c r="M3842" s="85">
        <v>3684</v>
      </c>
      <c r="N3842" s="85">
        <v>3793</v>
      </c>
      <c r="O3842" s="85">
        <v>3820</v>
      </c>
      <c r="P3842" s="85">
        <v>82</v>
      </c>
      <c r="Q3842" s="70"/>
      <c r="R3842" s="85">
        <v>3820</v>
      </c>
      <c r="S3842" s="64">
        <v>3684</v>
      </c>
      <c r="T3842" s="64">
        <v>82</v>
      </c>
      <c r="U3842" s="64">
        <v>510</v>
      </c>
      <c r="V3842" s="64">
        <v>4</v>
      </c>
    </row>
    <row r="3843" spans="6:22" x14ac:dyDescent="0.25">
      <c r="F3843" s="60">
        <v>3821</v>
      </c>
      <c r="G3843" s="69">
        <f t="shared" si="322"/>
        <v>4</v>
      </c>
      <c r="H3843" s="69">
        <f t="shared" si="320"/>
        <v>15</v>
      </c>
      <c r="I3843" s="84">
        <f t="shared" si="317"/>
        <v>227</v>
      </c>
      <c r="J3843" s="60">
        <f t="shared" si="318"/>
        <v>693</v>
      </c>
      <c r="K3843" s="69">
        <f t="shared" si="319"/>
        <v>85</v>
      </c>
      <c r="L3843"/>
      <c r="M3843" s="85">
        <v>3953</v>
      </c>
      <c r="N3843" s="85">
        <v>3793</v>
      </c>
      <c r="O3843" s="85">
        <v>3821</v>
      </c>
      <c r="P3843" s="85">
        <v>88</v>
      </c>
      <c r="Q3843" s="70"/>
      <c r="R3843" s="85">
        <v>3821</v>
      </c>
      <c r="S3843" s="64">
        <v>3953</v>
      </c>
      <c r="T3843" s="64">
        <v>88</v>
      </c>
      <c r="U3843" s="64">
        <v>510</v>
      </c>
      <c r="V3843" s="64">
        <v>1</v>
      </c>
    </row>
    <row r="3844" spans="6:22" x14ac:dyDescent="0.25">
      <c r="F3844" s="60">
        <v>3822</v>
      </c>
      <c r="G3844" s="69">
        <f t="shared" si="322"/>
        <v>4</v>
      </c>
      <c r="H3844" s="69">
        <f t="shared" si="320"/>
        <v>15</v>
      </c>
      <c r="I3844" s="84">
        <f t="shared" si="317"/>
        <v>227</v>
      </c>
      <c r="J3844" s="60">
        <f t="shared" si="318"/>
        <v>693</v>
      </c>
      <c r="K3844" s="69">
        <f t="shared" si="319"/>
        <v>85</v>
      </c>
      <c r="L3844"/>
      <c r="M3844" s="85">
        <v>3954</v>
      </c>
      <c r="N3844" s="85">
        <v>3793</v>
      </c>
      <c r="O3844" s="85">
        <v>3822</v>
      </c>
      <c r="P3844" s="85">
        <v>88</v>
      </c>
      <c r="Q3844" s="70"/>
      <c r="R3844" s="85">
        <v>3822</v>
      </c>
      <c r="S3844" s="64">
        <v>3954</v>
      </c>
      <c r="T3844" s="64">
        <v>88</v>
      </c>
      <c r="U3844" s="64">
        <v>510</v>
      </c>
      <c r="V3844" s="64">
        <v>2</v>
      </c>
    </row>
    <row r="3845" spans="6:22" x14ac:dyDescent="0.25">
      <c r="F3845" s="60">
        <v>3823</v>
      </c>
      <c r="G3845" s="69">
        <f t="shared" si="322"/>
        <v>4</v>
      </c>
      <c r="H3845" s="69">
        <f t="shared" si="320"/>
        <v>15</v>
      </c>
      <c r="I3845" s="84">
        <f t="shared" si="317"/>
        <v>227</v>
      </c>
      <c r="J3845" s="60">
        <f t="shared" si="318"/>
        <v>693</v>
      </c>
      <c r="K3845" s="69">
        <f t="shared" si="319"/>
        <v>85</v>
      </c>
      <c r="L3845"/>
      <c r="M3845" s="85">
        <v>3955</v>
      </c>
      <c r="N3845" s="85">
        <v>3793</v>
      </c>
      <c r="O3845" s="85">
        <v>3823</v>
      </c>
      <c r="P3845" s="85">
        <v>88</v>
      </c>
      <c r="Q3845" s="70"/>
      <c r="R3845" s="85">
        <v>3823</v>
      </c>
      <c r="S3845" s="64">
        <v>3955</v>
      </c>
      <c r="T3845" s="64">
        <v>88</v>
      </c>
      <c r="U3845" s="64">
        <v>510</v>
      </c>
      <c r="V3845" s="64">
        <v>3</v>
      </c>
    </row>
    <row r="3846" spans="6:22" x14ac:dyDescent="0.25">
      <c r="F3846" s="60">
        <v>3824</v>
      </c>
      <c r="G3846" s="69">
        <f t="shared" si="322"/>
        <v>4</v>
      </c>
      <c r="H3846" s="69">
        <f t="shared" si="320"/>
        <v>15</v>
      </c>
      <c r="I3846" s="84">
        <f t="shared" si="317"/>
        <v>227</v>
      </c>
      <c r="J3846" s="60">
        <f t="shared" si="318"/>
        <v>693</v>
      </c>
      <c r="K3846" s="69">
        <f t="shared" si="319"/>
        <v>85</v>
      </c>
      <c r="L3846"/>
      <c r="M3846" s="85">
        <v>3956</v>
      </c>
      <c r="N3846" s="85">
        <v>3793</v>
      </c>
      <c r="O3846" s="85">
        <v>3824</v>
      </c>
      <c r="P3846" s="85">
        <v>88</v>
      </c>
      <c r="Q3846" s="70"/>
      <c r="R3846" s="85">
        <v>3824</v>
      </c>
      <c r="S3846" s="64">
        <v>3956</v>
      </c>
      <c r="T3846" s="64">
        <v>88</v>
      </c>
      <c r="U3846" s="64">
        <v>510</v>
      </c>
      <c r="V3846" s="64">
        <v>4</v>
      </c>
    </row>
    <row r="3847" spans="6:22" x14ac:dyDescent="0.25">
      <c r="F3847" s="60">
        <v>3825</v>
      </c>
      <c r="G3847" s="69">
        <f t="shared" si="322"/>
        <v>5</v>
      </c>
      <c r="H3847" s="69">
        <f t="shared" si="320"/>
        <v>15</v>
      </c>
      <c r="I3847" s="84">
        <f t="shared" si="317"/>
        <v>235</v>
      </c>
      <c r="J3847" s="60">
        <f t="shared" si="318"/>
        <v>761</v>
      </c>
      <c r="K3847" s="69">
        <f t="shared" si="319"/>
        <v>85</v>
      </c>
      <c r="L3847"/>
      <c r="M3847" s="85">
        <v>5293</v>
      </c>
      <c r="N3847" s="85">
        <v>3825</v>
      </c>
      <c r="O3847" s="85">
        <v>3825</v>
      </c>
      <c r="P3847" s="85">
        <v>116</v>
      </c>
      <c r="Q3847" s="70"/>
      <c r="R3847" s="85">
        <v>3825</v>
      </c>
      <c r="S3847" s="64">
        <v>5293</v>
      </c>
      <c r="T3847" s="64">
        <v>117</v>
      </c>
      <c r="U3847" s="64">
        <v>511</v>
      </c>
      <c r="V3847" s="64">
        <v>1</v>
      </c>
    </row>
    <row r="3848" spans="6:22" x14ac:dyDescent="0.25">
      <c r="F3848" s="60">
        <v>3826</v>
      </c>
      <c r="G3848" s="69">
        <f t="shared" si="322"/>
        <v>5</v>
      </c>
      <c r="H3848" s="69">
        <f t="shared" si="320"/>
        <v>15</v>
      </c>
      <c r="I3848" s="84">
        <f t="shared" si="317"/>
        <v>235</v>
      </c>
      <c r="J3848" s="60">
        <f t="shared" si="318"/>
        <v>761</v>
      </c>
      <c r="K3848" s="69">
        <f t="shared" si="319"/>
        <v>85</v>
      </c>
      <c r="L3848"/>
      <c r="M3848" s="85">
        <v>5294</v>
      </c>
      <c r="N3848" s="85">
        <v>3825</v>
      </c>
      <c r="O3848" s="85">
        <v>3826</v>
      </c>
      <c r="P3848" s="85">
        <v>116</v>
      </c>
      <c r="Q3848" s="70"/>
      <c r="R3848" s="85">
        <v>3826</v>
      </c>
      <c r="S3848" s="64">
        <v>5294</v>
      </c>
      <c r="T3848" s="64">
        <v>117</v>
      </c>
      <c r="U3848" s="64">
        <v>511</v>
      </c>
      <c r="V3848" s="64">
        <v>2</v>
      </c>
    </row>
    <row r="3849" spans="6:22" x14ac:dyDescent="0.25">
      <c r="F3849" s="60">
        <v>3827</v>
      </c>
      <c r="G3849" s="69">
        <f t="shared" si="322"/>
        <v>5</v>
      </c>
      <c r="H3849" s="69">
        <f t="shared" si="320"/>
        <v>15</v>
      </c>
      <c r="I3849" s="84">
        <f t="shared" si="317"/>
        <v>235</v>
      </c>
      <c r="J3849" s="60">
        <f t="shared" si="318"/>
        <v>761</v>
      </c>
      <c r="K3849" s="69">
        <f t="shared" si="319"/>
        <v>85</v>
      </c>
      <c r="L3849"/>
      <c r="M3849" s="85">
        <v>5295</v>
      </c>
      <c r="N3849" s="85">
        <v>3825</v>
      </c>
      <c r="O3849" s="85">
        <v>3827</v>
      </c>
      <c r="P3849" s="85">
        <v>116</v>
      </c>
      <c r="Q3849" s="70"/>
      <c r="R3849" s="85">
        <v>3827</v>
      </c>
      <c r="S3849" s="64">
        <v>5295</v>
      </c>
      <c r="T3849" s="64">
        <v>117</v>
      </c>
      <c r="U3849" s="64">
        <v>511</v>
      </c>
      <c r="V3849" s="64">
        <v>3</v>
      </c>
    </row>
    <row r="3850" spans="6:22" x14ac:dyDescent="0.25">
      <c r="F3850" s="60">
        <v>3828</v>
      </c>
      <c r="G3850" s="69">
        <f t="shared" si="322"/>
        <v>5</v>
      </c>
      <c r="H3850" s="69">
        <f t="shared" si="320"/>
        <v>15</v>
      </c>
      <c r="I3850" s="84">
        <f t="shared" si="317"/>
        <v>235</v>
      </c>
      <c r="J3850" s="60">
        <f t="shared" si="318"/>
        <v>761</v>
      </c>
      <c r="K3850" s="69">
        <f t="shared" si="319"/>
        <v>85</v>
      </c>
      <c r="L3850"/>
      <c r="M3850" s="85">
        <v>5296</v>
      </c>
      <c r="N3850" s="85">
        <v>3825</v>
      </c>
      <c r="O3850" s="85">
        <v>3828</v>
      </c>
      <c r="P3850" s="85">
        <v>116</v>
      </c>
      <c r="Q3850" s="70"/>
      <c r="R3850" s="85">
        <v>3828</v>
      </c>
      <c r="S3850" s="64">
        <v>5296</v>
      </c>
      <c r="T3850" s="64">
        <v>117</v>
      </c>
      <c r="U3850" s="64">
        <v>511</v>
      </c>
      <c r="V3850" s="64">
        <v>4</v>
      </c>
    </row>
    <row r="3851" spans="6:22" x14ac:dyDescent="0.25">
      <c r="F3851" s="60">
        <v>3829</v>
      </c>
      <c r="G3851" s="69">
        <f t="shared" si="322"/>
        <v>6</v>
      </c>
      <c r="H3851" s="69">
        <f t="shared" si="320"/>
        <v>15</v>
      </c>
      <c r="I3851" s="84">
        <f t="shared" si="317"/>
        <v>243</v>
      </c>
      <c r="J3851" s="60">
        <f t="shared" si="318"/>
        <v>829</v>
      </c>
      <c r="K3851" s="69">
        <f t="shared" si="319"/>
        <v>85</v>
      </c>
      <c r="L3851"/>
      <c r="M3851" s="85">
        <v>5565</v>
      </c>
      <c r="N3851" s="85">
        <v>3825</v>
      </c>
      <c r="O3851" s="85">
        <v>3829</v>
      </c>
      <c r="P3851" s="85">
        <v>122</v>
      </c>
      <c r="Q3851" s="70"/>
      <c r="R3851" s="85">
        <v>3829</v>
      </c>
      <c r="S3851" s="64">
        <v>5565</v>
      </c>
      <c r="T3851" s="64">
        <v>123</v>
      </c>
      <c r="U3851" s="64">
        <v>511</v>
      </c>
      <c r="V3851" s="64">
        <v>1</v>
      </c>
    </row>
    <row r="3852" spans="6:22" x14ac:dyDescent="0.25">
      <c r="F3852" s="60">
        <v>3830</v>
      </c>
      <c r="G3852" s="69">
        <f t="shared" si="322"/>
        <v>6</v>
      </c>
      <c r="H3852" s="69">
        <f t="shared" si="320"/>
        <v>15</v>
      </c>
      <c r="I3852" s="84">
        <f t="shared" si="317"/>
        <v>243</v>
      </c>
      <c r="J3852" s="60">
        <f t="shared" si="318"/>
        <v>829</v>
      </c>
      <c r="K3852" s="69">
        <f t="shared" si="319"/>
        <v>85</v>
      </c>
      <c r="L3852"/>
      <c r="M3852" s="85">
        <v>5566</v>
      </c>
      <c r="N3852" s="85">
        <v>3825</v>
      </c>
      <c r="O3852" s="85">
        <v>3830</v>
      </c>
      <c r="P3852" s="85">
        <v>122</v>
      </c>
      <c r="Q3852" s="70"/>
      <c r="R3852" s="85">
        <v>3830</v>
      </c>
      <c r="S3852" s="64">
        <v>5566</v>
      </c>
      <c r="T3852" s="64">
        <v>123</v>
      </c>
      <c r="U3852" s="64">
        <v>511</v>
      </c>
      <c r="V3852" s="64">
        <v>2</v>
      </c>
    </row>
    <row r="3853" spans="6:22" x14ac:dyDescent="0.25">
      <c r="F3853" s="60">
        <v>3831</v>
      </c>
      <c r="G3853" s="69">
        <f t="shared" si="322"/>
        <v>6</v>
      </c>
      <c r="H3853" s="69">
        <f t="shared" si="320"/>
        <v>15</v>
      </c>
      <c r="I3853" s="84">
        <f t="shared" si="317"/>
        <v>243</v>
      </c>
      <c r="J3853" s="60">
        <f t="shared" si="318"/>
        <v>829</v>
      </c>
      <c r="K3853" s="69">
        <f t="shared" si="319"/>
        <v>85</v>
      </c>
      <c r="L3853"/>
      <c r="M3853" s="85">
        <v>5567</v>
      </c>
      <c r="N3853" s="85">
        <v>3825</v>
      </c>
      <c r="O3853" s="85">
        <v>3831</v>
      </c>
      <c r="P3853" s="85">
        <v>122</v>
      </c>
      <c r="Q3853" s="70"/>
      <c r="R3853" s="85">
        <v>3831</v>
      </c>
      <c r="S3853" s="64">
        <v>5567</v>
      </c>
      <c r="T3853" s="64">
        <v>123</v>
      </c>
      <c r="U3853" s="64">
        <v>511</v>
      </c>
      <c r="V3853" s="64">
        <v>3</v>
      </c>
    </row>
    <row r="3854" spans="6:22" x14ac:dyDescent="0.25">
      <c r="F3854" s="60">
        <v>3832</v>
      </c>
      <c r="G3854" s="69">
        <f t="shared" si="322"/>
        <v>6</v>
      </c>
      <c r="H3854" s="69">
        <f t="shared" si="320"/>
        <v>15</v>
      </c>
      <c r="I3854" s="84">
        <f t="shared" si="317"/>
        <v>243</v>
      </c>
      <c r="J3854" s="60">
        <f t="shared" si="318"/>
        <v>829</v>
      </c>
      <c r="K3854" s="69">
        <f t="shared" si="319"/>
        <v>85</v>
      </c>
      <c r="L3854"/>
      <c r="M3854" s="85">
        <v>5568</v>
      </c>
      <c r="N3854" s="85">
        <v>3825</v>
      </c>
      <c r="O3854" s="85">
        <v>3832</v>
      </c>
      <c r="P3854" s="85">
        <v>122</v>
      </c>
      <c r="Q3854" s="70"/>
      <c r="R3854" s="85">
        <v>3832</v>
      </c>
      <c r="S3854" s="64">
        <v>5568</v>
      </c>
      <c r="T3854" s="64">
        <v>123</v>
      </c>
      <c r="U3854" s="64">
        <v>511</v>
      </c>
      <c r="V3854" s="64">
        <v>4</v>
      </c>
    </row>
    <row r="3855" spans="6:22" x14ac:dyDescent="0.25">
      <c r="F3855" s="60">
        <v>3833</v>
      </c>
      <c r="G3855" s="69">
        <f t="shared" si="322"/>
        <v>7</v>
      </c>
      <c r="H3855" s="69">
        <f t="shared" si="320"/>
        <v>15</v>
      </c>
      <c r="I3855" s="84">
        <f t="shared" si="317"/>
        <v>251</v>
      </c>
      <c r="J3855" s="60">
        <f t="shared" si="318"/>
        <v>905</v>
      </c>
      <c r="K3855" s="69">
        <f t="shared" si="319"/>
        <v>85</v>
      </c>
      <c r="L3855"/>
      <c r="M3855" s="85">
        <v>6361</v>
      </c>
      <c r="N3855" s="85">
        <v>3825</v>
      </c>
      <c r="O3855" s="85">
        <v>3833</v>
      </c>
      <c r="P3855" s="85">
        <v>139</v>
      </c>
      <c r="Q3855" s="70"/>
      <c r="R3855" s="85">
        <v>3833</v>
      </c>
      <c r="S3855" s="64">
        <v>6361</v>
      </c>
      <c r="T3855" s="64">
        <v>141</v>
      </c>
      <c r="U3855" s="64">
        <v>511</v>
      </c>
      <c r="V3855" s="64">
        <v>1</v>
      </c>
    </row>
    <row r="3856" spans="6:22" x14ac:dyDescent="0.25">
      <c r="F3856" s="60">
        <v>3834</v>
      </c>
      <c r="G3856" s="69">
        <f t="shared" si="322"/>
        <v>7</v>
      </c>
      <c r="H3856" s="69">
        <f t="shared" si="320"/>
        <v>15</v>
      </c>
      <c r="I3856" s="84">
        <f t="shared" si="317"/>
        <v>251</v>
      </c>
      <c r="J3856" s="60">
        <f t="shared" si="318"/>
        <v>905</v>
      </c>
      <c r="K3856" s="69">
        <f t="shared" si="319"/>
        <v>85</v>
      </c>
      <c r="L3856"/>
      <c r="M3856" s="85">
        <v>6362</v>
      </c>
      <c r="N3856" s="85">
        <v>3825</v>
      </c>
      <c r="O3856" s="85">
        <v>3834</v>
      </c>
      <c r="P3856" s="85">
        <v>139</v>
      </c>
      <c r="Q3856" s="70"/>
      <c r="R3856" s="85">
        <v>3834</v>
      </c>
      <c r="S3856" s="64">
        <v>6362</v>
      </c>
      <c r="T3856" s="64">
        <v>141</v>
      </c>
      <c r="U3856" s="64">
        <v>511</v>
      </c>
      <c r="V3856" s="64">
        <v>2</v>
      </c>
    </row>
    <row r="3857" spans="6:22" x14ac:dyDescent="0.25">
      <c r="F3857" s="60">
        <v>3835</v>
      </c>
      <c r="G3857" s="69">
        <f t="shared" si="322"/>
        <v>7</v>
      </c>
      <c r="H3857" s="69">
        <f t="shared" si="320"/>
        <v>15</v>
      </c>
      <c r="I3857" s="84">
        <f t="shared" si="317"/>
        <v>251</v>
      </c>
      <c r="J3857" s="60">
        <f t="shared" si="318"/>
        <v>905</v>
      </c>
      <c r="K3857" s="69">
        <f t="shared" si="319"/>
        <v>85</v>
      </c>
      <c r="L3857"/>
      <c r="M3857" s="85">
        <v>6363</v>
      </c>
      <c r="N3857" s="85">
        <v>3825</v>
      </c>
      <c r="O3857" s="85">
        <v>3835</v>
      </c>
      <c r="P3857" s="85">
        <v>139</v>
      </c>
      <c r="Q3857" s="70"/>
      <c r="R3857" s="85">
        <v>3835</v>
      </c>
      <c r="S3857" s="64">
        <v>6363</v>
      </c>
      <c r="T3857" s="64">
        <v>141</v>
      </c>
      <c r="U3857" s="64">
        <v>511</v>
      </c>
      <c r="V3857" s="64">
        <v>3</v>
      </c>
    </row>
    <row r="3858" spans="6:22" x14ac:dyDescent="0.25">
      <c r="F3858" s="60">
        <v>3836</v>
      </c>
      <c r="G3858" s="69">
        <f t="shared" si="322"/>
        <v>7</v>
      </c>
      <c r="H3858" s="69">
        <f t="shared" si="320"/>
        <v>15</v>
      </c>
      <c r="I3858" s="84">
        <f t="shared" si="317"/>
        <v>251</v>
      </c>
      <c r="J3858" s="60">
        <f t="shared" si="318"/>
        <v>905</v>
      </c>
      <c r="K3858" s="69">
        <f t="shared" si="319"/>
        <v>85</v>
      </c>
      <c r="L3858"/>
      <c r="M3858" s="85">
        <v>6364</v>
      </c>
      <c r="N3858" s="85">
        <v>3825</v>
      </c>
      <c r="O3858" s="85">
        <v>3836</v>
      </c>
      <c r="P3858" s="85">
        <v>139</v>
      </c>
      <c r="Q3858" s="70"/>
      <c r="R3858" s="85">
        <v>3836</v>
      </c>
      <c r="S3858" s="64">
        <v>6364</v>
      </c>
      <c r="T3858" s="64">
        <v>141</v>
      </c>
      <c r="U3858" s="64">
        <v>511</v>
      </c>
      <c r="V3858" s="64">
        <v>4</v>
      </c>
    </row>
    <row r="3859" spans="6:22" x14ac:dyDescent="0.25">
      <c r="F3859" s="60">
        <v>3837</v>
      </c>
      <c r="G3859" s="69">
        <f t="shared" si="322"/>
        <v>8</v>
      </c>
      <c r="H3859" s="69">
        <f t="shared" si="320"/>
        <v>15</v>
      </c>
      <c r="I3859" s="84">
        <f t="shared" si="317"/>
        <v>259</v>
      </c>
      <c r="J3859" s="60">
        <f t="shared" si="318"/>
        <v>981</v>
      </c>
      <c r="K3859" s="69">
        <f t="shared" si="319"/>
        <v>85</v>
      </c>
      <c r="L3859"/>
      <c r="M3859" s="85">
        <v>217</v>
      </c>
      <c r="N3859" s="85">
        <v>3837</v>
      </c>
      <c r="O3859" s="85">
        <v>3837</v>
      </c>
      <c r="P3859" s="85">
        <v>5</v>
      </c>
      <c r="Q3859" s="70"/>
      <c r="R3859" s="85">
        <v>3837</v>
      </c>
      <c r="S3859" s="64">
        <v>217</v>
      </c>
      <c r="T3859" s="64">
        <v>5</v>
      </c>
      <c r="U3859" s="64">
        <v>514</v>
      </c>
      <c r="V3859" s="64">
        <v>1</v>
      </c>
    </row>
    <row r="3860" spans="6:22" x14ac:dyDescent="0.25">
      <c r="F3860" s="60">
        <v>3838</v>
      </c>
      <c r="G3860" s="69">
        <f t="shared" si="322"/>
        <v>8</v>
      </c>
      <c r="H3860" s="69">
        <f t="shared" si="320"/>
        <v>15</v>
      </c>
      <c r="I3860" s="84">
        <f t="shared" si="317"/>
        <v>259</v>
      </c>
      <c r="J3860" s="60">
        <f t="shared" si="318"/>
        <v>981</v>
      </c>
      <c r="K3860" s="69">
        <f t="shared" si="319"/>
        <v>85</v>
      </c>
      <c r="L3860"/>
      <c r="M3860" s="85">
        <v>218</v>
      </c>
      <c r="N3860" s="85">
        <v>3837</v>
      </c>
      <c r="O3860" s="85">
        <v>3838</v>
      </c>
      <c r="P3860" s="85">
        <v>5</v>
      </c>
      <c r="Q3860" s="70"/>
      <c r="R3860" s="85">
        <v>3838</v>
      </c>
      <c r="S3860" s="64">
        <v>218</v>
      </c>
      <c r="T3860" s="64">
        <v>5</v>
      </c>
      <c r="U3860" s="64">
        <v>514</v>
      </c>
      <c r="V3860" s="64">
        <v>2</v>
      </c>
    </row>
    <row r="3861" spans="6:22" x14ac:dyDescent="0.25">
      <c r="F3861" s="60">
        <v>3839</v>
      </c>
      <c r="G3861" s="69">
        <f t="shared" si="322"/>
        <v>8</v>
      </c>
      <c r="H3861" s="69">
        <f t="shared" si="320"/>
        <v>15</v>
      </c>
      <c r="I3861" s="84">
        <f t="shared" si="317"/>
        <v>259</v>
      </c>
      <c r="J3861" s="60">
        <f t="shared" si="318"/>
        <v>981</v>
      </c>
      <c r="K3861" s="69">
        <f t="shared" si="319"/>
        <v>85</v>
      </c>
      <c r="L3861"/>
      <c r="M3861" s="85">
        <v>219</v>
      </c>
      <c r="N3861" s="85">
        <v>3837</v>
      </c>
      <c r="O3861" s="85">
        <v>3839</v>
      </c>
      <c r="P3861" s="85">
        <v>5</v>
      </c>
      <c r="Q3861" s="70"/>
      <c r="R3861" s="85">
        <v>3839</v>
      </c>
      <c r="S3861" s="64">
        <v>219</v>
      </c>
      <c r="T3861" s="64">
        <v>5</v>
      </c>
      <c r="U3861" s="64">
        <v>514</v>
      </c>
      <c r="V3861" s="64">
        <v>3</v>
      </c>
    </row>
    <row r="3862" spans="6:22" x14ac:dyDescent="0.25">
      <c r="F3862" s="60">
        <v>3840</v>
      </c>
      <c r="G3862" s="69">
        <f t="shared" si="322"/>
        <v>8</v>
      </c>
      <c r="H3862" s="69">
        <f t="shared" si="320"/>
        <v>15</v>
      </c>
      <c r="I3862" s="84">
        <f t="shared" si="317"/>
        <v>259</v>
      </c>
      <c r="J3862" s="60">
        <f t="shared" si="318"/>
        <v>981</v>
      </c>
      <c r="K3862" s="69">
        <f t="shared" si="319"/>
        <v>85</v>
      </c>
      <c r="L3862"/>
      <c r="M3862" s="85">
        <v>220</v>
      </c>
      <c r="N3862" s="85">
        <v>3837</v>
      </c>
      <c r="O3862" s="85">
        <v>3840</v>
      </c>
      <c r="P3862" s="85">
        <v>5</v>
      </c>
      <c r="Q3862" s="70"/>
      <c r="R3862" s="85">
        <v>3840</v>
      </c>
      <c r="S3862" s="64">
        <v>220</v>
      </c>
      <c r="T3862" s="64">
        <v>5</v>
      </c>
      <c r="U3862" s="64">
        <v>514</v>
      </c>
      <c r="V3862" s="64">
        <v>4</v>
      </c>
    </row>
    <row r="3863" spans="6:22" x14ac:dyDescent="0.25">
      <c r="F3863" s="60">
        <v>3841</v>
      </c>
      <c r="G3863" s="69">
        <f t="shared" si="322"/>
        <v>9</v>
      </c>
      <c r="H3863" s="69">
        <f t="shared" si="320"/>
        <v>15</v>
      </c>
      <c r="I3863" s="84">
        <f t="shared" ref="I3863:I3926" si="323">VLOOKUP(G3863,$A$23:$C$90,2,0)+VLOOKUP(H3863,$A$23:$C$90,3,0)</f>
        <v>267</v>
      </c>
      <c r="J3863" s="60">
        <f t="shared" si="318"/>
        <v>1065</v>
      </c>
      <c r="K3863" s="69">
        <f t="shared" si="319"/>
        <v>85</v>
      </c>
      <c r="L3863"/>
      <c r="M3863" s="85">
        <v>1013</v>
      </c>
      <c r="N3863" s="85">
        <v>3837</v>
      </c>
      <c r="O3863" s="85">
        <v>3841</v>
      </c>
      <c r="P3863" s="85">
        <v>23</v>
      </c>
      <c r="Q3863" s="70"/>
      <c r="R3863" s="85">
        <v>3841</v>
      </c>
      <c r="S3863" s="64">
        <v>1013</v>
      </c>
      <c r="T3863" s="64">
        <v>23</v>
      </c>
      <c r="U3863" s="64">
        <v>514</v>
      </c>
      <c r="V3863" s="64">
        <v>1</v>
      </c>
    </row>
    <row r="3864" spans="6:22" x14ac:dyDescent="0.25">
      <c r="F3864" s="60">
        <v>3842</v>
      </c>
      <c r="G3864" s="69">
        <f t="shared" si="322"/>
        <v>9</v>
      </c>
      <c r="H3864" s="69">
        <f t="shared" si="320"/>
        <v>15</v>
      </c>
      <c r="I3864" s="84">
        <f t="shared" si="323"/>
        <v>267</v>
      </c>
      <c r="J3864" s="60">
        <f t="shared" ref="J3864:J3927" si="324">RANK(I3864,$I$23:$I$6550,1)</f>
        <v>1065</v>
      </c>
      <c r="K3864" s="69">
        <f t="shared" ref="K3864:K3927" si="325">LOOKUP(F3864,$X$23:$X$191,$Y$23:$Y$191)</f>
        <v>85</v>
      </c>
      <c r="L3864"/>
      <c r="M3864" s="85">
        <v>1014</v>
      </c>
      <c r="N3864" s="85">
        <v>3837</v>
      </c>
      <c r="O3864" s="85">
        <v>3842</v>
      </c>
      <c r="P3864" s="85">
        <v>23</v>
      </c>
      <c r="Q3864" s="70"/>
      <c r="R3864" s="85">
        <v>3842</v>
      </c>
      <c r="S3864" s="64">
        <v>1014</v>
      </c>
      <c r="T3864" s="64">
        <v>23</v>
      </c>
      <c r="U3864" s="64">
        <v>514</v>
      </c>
      <c r="V3864" s="64">
        <v>2</v>
      </c>
    </row>
    <row r="3865" spans="6:22" x14ac:dyDescent="0.25">
      <c r="F3865" s="60">
        <v>3843</v>
      </c>
      <c r="G3865" s="69">
        <f t="shared" si="322"/>
        <v>9</v>
      </c>
      <c r="H3865" s="69">
        <f t="shared" si="320"/>
        <v>15</v>
      </c>
      <c r="I3865" s="84">
        <f t="shared" si="323"/>
        <v>267</v>
      </c>
      <c r="J3865" s="60">
        <f t="shared" si="324"/>
        <v>1065</v>
      </c>
      <c r="K3865" s="69">
        <f t="shared" si="325"/>
        <v>85</v>
      </c>
      <c r="L3865"/>
      <c r="M3865" s="85">
        <v>1015</v>
      </c>
      <c r="N3865" s="85">
        <v>3837</v>
      </c>
      <c r="O3865" s="85">
        <v>3843</v>
      </c>
      <c r="P3865" s="85">
        <v>23</v>
      </c>
      <c r="Q3865" s="70"/>
      <c r="R3865" s="85">
        <v>3843</v>
      </c>
      <c r="S3865" s="64">
        <v>1015</v>
      </c>
      <c r="T3865" s="64">
        <v>23</v>
      </c>
      <c r="U3865" s="64">
        <v>514</v>
      </c>
      <c r="V3865" s="64">
        <v>3</v>
      </c>
    </row>
    <row r="3866" spans="6:22" x14ac:dyDescent="0.25">
      <c r="F3866" s="60">
        <v>3844</v>
      </c>
      <c r="G3866" s="69">
        <f t="shared" si="322"/>
        <v>9</v>
      </c>
      <c r="H3866" s="69">
        <f t="shared" si="320"/>
        <v>15</v>
      </c>
      <c r="I3866" s="84">
        <f t="shared" si="323"/>
        <v>267</v>
      </c>
      <c r="J3866" s="60">
        <f t="shared" si="324"/>
        <v>1065</v>
      </c>
      <c r="K3866" s="69">
        <f t="shared" si="325"/>
        <v>85</v>
      </c>
      <c r="L3866"/>
      <c r="M3866" s="85">
        <v>1016</v>
      </c>
      <c r="N3866" s="85">
        <v>3837</v>
      </c>
      <c r="O3866" s="85">
        <v>3844</v>
      </c>
      <c r="P3866" s="85">
        <v>23</v>
      </c>
      <c r="Q3866" s="70"/>
      <c r="R3866" s="85">
        <v>3844</v>
      </c>
      <c r="S3866" s="64">
        <v>1016</v>
      </c>
      <c r="T3866" s="64">
        <v>23</v>
      </c>
      <c r="U3866" s="64">
        <v>514</v>
      </c>
      <c r="V3866" s="64">
        <v>4</v>
      </c>
    </row>
    <row r="3867" spans="6:22" x14ac:dyDescent="0.25">
      <c r="F3867" s="60">
        <v>3845</v>
      </c>
      <c r="G3867" s="69">
        <f t="shared" si="322"/>
        <v>10</v>
      </c>
      <c r="H3867" s="69">
        <f t="shared" si="320"/>
        <v>15</v>
      </c>
      <c r="I3867" s="84">
        <f t="shared" si="323"/>
        <v>275</v>
      </c>
      <c r="J3867" s="60">
        <f t="shared" si="324"/>
        <v>1149</v>
      </c>
      <c r="K3867" s="69">
        <f t="shared" si="325"/>
        <v>85</v>
      </c>
      <c r="L3867"/>
      <c r="M3867" s="85">
        <v>1285</v>
      </c>
      <c r="N3867" s="85">
        <v>3837</v>
      </c>
      <c r="O3867" s="85">
        <v>3845</v>
      </c>
      <c r="P3867" s="85">
        <v>29</v>
      </c>
      <c r="Q3867" s="70"/>
      <c r="R3867" s="85">
        <v>3845</v>
      </c>
      <c r="S3867" s="64">
        <v>1285</v>
      </c>
      <c r="T3867" s="64">
        <v>29</v>
      </c>
      <c r="U3867" s="64">
        <v>514</v>
      </c>
      <c r="V3867" s="64">
        <v>1</v>
      </c>
    </row>
    <row r="3868" spans="6:22" x14ac:dyDescent="0.25">
      <c r="F3868" s="60">
        <v>3846</v>
      </c>
      <c r="G3868" s="69">
        <f t="shared" si="322"/>
        <v>10</v>
      </c>
      <c r="H3868" s="69">
        <f t="shared" si="320"/>
        <v>15</v>
      </c>
      <c r="I3868" s="84">
        <f t="shared" si="323"/>
        <v>275</v>
      </c>
      <c r="J3868" s="60">
        <f t="shared" si="324"/>
        <v>1149</v>
      </c>
      <c r="K3868" s="69">
        <f t="shared" si="325"/>
        <v>85</v>
      </c>
      <c r="L3868"/>
      <c r="M3868" s="85">
        <v>1286</v>
      </c>
      <c r="N3868" s="85">
        <v>3837</v>
      </c>
      <c r="O3868" s="85">
        <v>3846</v>
      </c>
      <c r="P3868" s="85">
        <v>29</v>
      </c>
      <c r="Q3868" s="70"/>
      <c r="R3868" s="85">
        <v>3846</v>
      </c>
      <c r="S3868" s="64">
        <v>1286</v>
      </c>
      <c r="T3868" s="64">
        <v>29</v>
      </c>
      <c r="U3868" s="64">
        <v>514</v>
      </c>
      <c r="V3868" s="64">
        <v>2</v>
      </c>
    </row>
    <row r="3869" spans="6:22" x14ac:dyDescent="0.25">
      <c r="F3869" s="60">
        <v>3847</v>
      </c>
      <c r="G3869" s="69">
        <f t="shared" si="322"/>
        <v>10</v>
      </c>
      <c r="H3869" s="69">
        <f t="shared" si="320"/>
        <v>15</v>
      </c>
      <c r="I3869" s="84">
        <f t="shared" si="323"/>
        <v>275</v>
      </c>
      <c r="J3869" s="60">
        <f t="shared" si="324"/>
        <v>1149</v>
      </c>
      <c r="K3869" s="69">
        <f t="shared" si="325"/>
        <v>85</v>
      </c>
      <c r="L3869"/>
      <c r="M3869" s="85">
        <v>1287</v>
      </c>
      <c r="N3869" s="85">
        <v>3837</v>
      </c>
      <c r="O3869" s="85">
        <v>3847</v>
      </c>
      <c r="P3869" s="85">
        <v>29</v>
      </c>
      <c r="Q3869" s="70"/>
      <c r="R3869" s="85">
        <v>3847</v>
      </c>
      <c r="S3869" s="64">
        <v>1287</v>
      </c>
      <c r="T3869" s="64">
        <v>29</v>
      </c>
      <c r="U3869" s="64">
        <v>514</v>
      </c>
      <c r="V3869" s="64">
        <v>3</v>
      </c>
    </row>
    <row r="3870" spans="6:22" x14ac:dyDescent="0.25">
      <c r="F3870" s="60">
        <v>3848</v>
      </c>
      <c r="G3870" s="69">
        <f t="shared" si="322"/>
        <v>10</v>
      </c>
      <c r="H3870" s="69">
        <f t="shared" si="320"/>
        <v>15</v>
      </c>
      <c r="I3870" s="84">
        <f t="shared" si="323"/>
        <v>275</v>
      </c>
      <c r="J3870" s="60">
        <f t="shared" si="324"/>
        <v>1149</v>
      </c>
      <c r="K3870" s="69">
        <f t="shared" si="325"/>
        <v>85</v>
      </c>
      <c r="L3870"/>
      <c r="M3870" s="85">
        <v>1288</v>
      </c>
      <c r="N3870" s="85">
        <v>3837</v>
      </c>
      <c r="O3870" s="85">
        <v>3848</v>
      </c>
      <c r="P3870" s="85">
        <v>29</v>
      </c>
      <c r="Q3870" s="70"/>
      <c r="R3870" s="85">
        <v>3848</v>
      </c>
      <c r="S3870" s="64">
        <v>1288</v>
      </c>
      <c r="T3870" s="64">
        <v>29</v>
      </c>
      <c r="U3870" s="64">
        <v>514</v>
      </c>
      <c r="V3870" s="64">
        <v>4</v>
      </c>
    </row>
    <row r="3871" spans="6:22" x14ac:dyDescent="0.25">
      <c r="F3871" s="60">
        <v>3849</v>
      </c>
      <c r="G3871" s="69">
        <f t="shared" si="322"/>
        <v>11</v>
      </c>
      <c r="H3871" s="69">
        <f t="shared" si="320"/>
        <v>15</v>
      </c>
      <c r="I3871" s="84">
        <f t="shared" si="323"/>
        <v>283</v>
      </c>
      <c r="J3871" s="60">
        <f t="shared" si="324"/>
        <v>1233</v>
      </c>
      <c r="K3871" s="69">
        <f t="shared" si="325"/>
        <v>85</v>
      </c>
      <c r="L3871"/>
      <c r="M3871" s="85">
        <v>2081</v>
      </c>
      <c r="N3871" s="85">
        <v>3837</v>
      </c>
      <c r="O3871" s="85">
        <v>3849</v>
      </c>
      <c r="P3871" s="85">
        <v>47</v>
      </c>
      <c r="Q3871" s="70"/>
      <c r="R3871" s="85">
        <v>3849</v>
      </c>
      <c r="S3871" s="64">
        <v>2081</v>
      </c>
      <c r="T3871" s="64">
        <v>46</v>
      </c>
      <c r="U3871" s="64">
        <v>514</v>
      </c>
      <c r="V3871" s="64">
        <v>1</v>
      </c>
    </row>
    <row r="3872" spans="6:22" x14ac:dyDescent="0.25">
      <c r="F3872" s="60">
        <v>3850</v>
      </c>
      <c r="G3872" s="69">
        <f t="shared" si="322"/>
        <v>11</v>
      </c>
      <c r="H3872" s="69">
        <f t="shared" si="320"/>
        <v>15</v>
      </c>
      <c r="I3872" s="84">
        <f t="shared" si="323"/>
        <v>283</v>
      </c>
      <c r="J3872" s="60">
        <f t="shared" si="324"/>
        <v>1233</v>
      </c>
      <c r="K3872" s="69">
        <f t="shared" si="325"/>
        <v>85</v>
      </c>
      <c r="L3872"/>
      <c r="M3872" s="85">
        <v>2082</v>
      </c>
      <c r="N3872" s="85">
        <v>3837</v>
      </c>
      <c r="O3872" s="85">
        <v>3850</v>
      </c>
      <c r="P3872" s="85">
        <v>47</v>
      </c>
      <c r="Q3872" s="70"/>
      <c r="R3872" s="85">
        <v>3850</v>
      </c>
      <c r="S3872" s="64">
        <v>2082</v>
      </c>
      <c r="T3872" s="64">
        <v>46</v>
      </c>
      <c r="U3872" s="64">
        <v>514</v>
      </c>
      <c r="V3872" s="64">
        <v>2</v>
      </c>
    </row>
    <row r="3873" spans="6:22" x14ac:dyDescent="0.25">
      <c r="F3873" s="60">
        <v>3851</v>
      </c>
      <c r="G3873" s="69">
        <f t="shared" si="322"/>
        <v>11</v>
      </c>
      <c r="H3873" s="69">
        <f t="shared" si="320"/>
        <v>15</v>
      </c>
      <c r="I3873" s="84">
        <f t="shared" si="323"/>
        <v>283</v>
      </c>
      <c r="J3873" s="60">
        <f t="shared" si="324"/>
        <v>1233</v>
      </c>
      <c r="K3873" s="69">
        <f t="shared" si="325"/>
        <v>85</v>
      </c>
      <c r="L3873"/>
      <c r="M3873" s="85">
        <v>2083</v>
      </c>
      <c r="N3873" s="85">
        <v>3837</v>
      </c>
      <c r="O3873" s="85">
        <v>3851</v>
      </c>
      <c r="P3873" s="85">
        <v>47</v>
      </c>
      <c r="Q3873" s="70"/>
      <c r="R3873" s="85">
        <v>3851</v>
      </c>
      <c r="S3873" s="64">
        <v>2083</v>
      </c>
      <c r="T3873" s="64">
        <v>46</v>
      </c>
      <c r="U3873" s="64">
        <v>514</v>
      </c>
      <c r="V3873" s="64">
        <v>3</v>
      </c>
    </row>
    <row r="3874" spans="6:22" x14ac:dyDescent="0.25">
      <c r="F3874" s="60">
        <v>3852</v>
      </c>
      <c r="G3874" s="69">
        <f t="shared" si="322"/>
        <v>11</v>
      </c>
      <c r="H3874" s="69">
        <f t="shared" si="320"/>
        <v>15</v>
      </c>
      <c r="I3874" s="84">
        <f t="shared" si="323"/>
        <v>283</v>
      </c>
      <c r="J3874" s="60">
        <f t="shared" si="324"/>
        <v>1233</v>
      </c>
      <c r="K3874" s="69">
        <f t="shared" si="325"/>
        <v>85</v>
      </c>
      <c r="L3874"/>
      <c r="M3874" s="85">
        <v>2084</v>
      </c>
      <c r="N3874" s="85">
        <v>3837</v>
      </c>
      <c r="O3874" s="85">
        <v>3852</v>
      </c>
      <c r="P3874" s="85">
        <v>47</v>
      </c>
      <c r="Q3874" s="70"/>
      <c r="R3874" s="85">
        <v>3852</v>
      </c>
      <c r="S3874" s="64">
        <v>2084</v>
      </c>
      <c r="T3874" s="64">
        <v>46</v>
      </c>
      <c r="U3874" s="64">
        <v>514</v>
      </c>
      <c r="V3874" s="64">
        <v>4</v>
      </c>
    </row>
    <row r="3875" spans="6:22" x14ac:dyDescent="0.25">
      <c r="F3875" s="60">
        <v>3853</v>
      </c>
      <c r="G3875" s="69">
        <f t="shared" si="322"/>
        <v>12</v>
      </c>
      <c r="H3875" s="69">
        <f t="shared" si="320"/>
        <v>15</v>
      </c>
      <c r="I3875" s="84">
        <f t="shared" si="323"/>
        <v>291</v>
      </c>
      <c r="J3875" s="60">
        <f t="shared" si="324"/>
        <v>1325</v>
      </c>
      <c r="K3875" s="69">
        <f t="shared" si="325"/>
        <v>85</v>
      </c>
      <c r="L3875"/>
      <c r="M3875" s="85">
        <v>2353</v>
      </c>
      <c r="N3875" s="85">
        <v>3837</v>
      </c>
      <c r="O3875" s="85">
        <v>3853</v>
      </c>
      <c r="P3875" s="85">
        <v>53</v>
      </c>
      <c r="Q3875" s="70"/>
      <c r="R3875" s="85">
        <v>3853</v>
      </c>
      <c r="S3875" s="64">
        <v>2353</v>
      </c>
      <c r="T3875" s="64">
        <v>52</v>
      </c>
      <c r="U3875" s="64">
        <v>514</v>
      </c>
      <c r="V3875" s="64">
        <v>1</v>
      </c>
    </row>
    <row r="3876" spans="6:22" x14ac:dyDescent="0.25">
      <c r="F3876" s="60">
        <v>3854</v>
      </c>
      <c r="G3876" s="69">
        <f t="shared" si="322"/>
        <v>12</v>
      </c>
      <c r="H3876" s="69">
        <f t="shared" si="320"/>
        <v>15</v>
      </c>
      <c r="I3876" s="84">
        <f t="shared" si="323"/>
        <v>291</v>
      </c>
      <c r="J3876" s="60">
        <f t="shared" si="324"/>
        <v>1325</v>
      </c>
      <c r="K3876" s="69">
        <f t="shared" si="325"/>
        <v>85</v>
      </c>
      <c r="L3876"/>
      <c r="M3876" s="85">
        <v>2354</v>
      </c>
      <c r="N3876" s="85">
        <v>3837</v>
      </c>
      <c r="O3876" s="85">
        <v>3854</v>
      </c>
      <c r="P3876" s="85">
        <v>53</v>
      </c>
      <c r="Q3876" s="70"/>
      <c r="R3876" s="85">
        <v>3854</v>
      </c>
      <c r="S3876" s="64">
        <v>2354</v>
      </c>
      <c r="T3876" s="64">
        <v>52</v>
      </c>
      <c r="U3876" s="64">
        <v>514</v>
      </c>
      <c r="V3876" s="64">
        <v>2</v>
      </c>
    </row>
    <row r="3877" spans="6:22" x14ac:dyDescent="0.25">
      <c r="F3877" s="60">
        <v>3855</v>
      </c>
      <c r="G3877" s="69">
        <f t="shared" si="322"/>
        <v>12</v>
      </c>
      <c r="H3877" s="69">
        <f t="shared" si="320"/>
        <v>15</v>
      </c>
      <c r="I3877" s="84">
        <f t="shared" si="323"/>
        <v>291</v>
      </c>
      <c r="J3877" s="60">
        <f t="shared" si="324"/>
        <v>1325</v>
      </c>
      <c r="K3877" s="69">
        <f t="shared" si="325"/>
        <v>85</v>
      </c>
      <c r="L3877"/>
      <c r="M3877" s="85">
        <v>2355</v>
      </c>
      <c r="N3877" s="85">
        <v>3837</v>
      </c>
      <c r="O3877" s="85">
        <v>3855</v>
      </c>
      <c r="P3877" s="85">
        <v>53</v>
      </c>
      <c r="Q3877" s="70"/>
      <c r="R3877" s="85">
        <v>3855</v>
      </c>
      <c r="S3877" s="64">
        <v>2355</v>
      </c>
      <c r="T3877" s="64">
        <v>52</v>
      </c>
      <c r="U3877" s="64">
        <v>514</v>
      </c>
      <c r="V3877" s="64">
        <v>3</v>
      </c>
    </row>
    <row r="3878" spans="6:22" x14ac:dyDescent="0.25">
      <c r="F3878" s="60">
        <v>3856</v>
      </c>
      <c r="G3878" s="69">
        <f t="shared" si="322"/>
        <v>12</v>
      </c>
      <c r="H3878" s="69">
        <f t="shared" si="320"/>
        <v>15</v>
      </c>
      <c r="I3878" s="84">
        <f t="shared" si="323"/>
        <v>291</v>
      </c>
      <c r="J3878" s="60">
        <f t="shared" si="324"/>
        <v>1325</v>
      </c>
      <c r="K3878" s="69">
        <f t="shared" si="325"/>
        <v>85</v>
      </c>
      <c r="L3878"/>
      <c r="M3878" s="85">
        <v>2356</v>
      </c>
      <c r="N3878" s="85">
        <v>3837</v>
      </c>
      <c r="O3878" s="85">
        <v>3856</v>
      </c>
      <c r="P3878" s="85">
        <v>53</v>
      </c>
      <c r="Q3878" s="70"/>
      <c r="R3878" s="85">
        <v>3856</v>
      </c>
      <c r="S3878" s="64">
        <v>2356</v>
      </c>
      <c r="T3878" s="64">
        <v>52</v>
      </c>
      <c r="U3878" s="64">
        <v>514</v>
      </c>
      <c r="V3878" s="64">
        <v>4</v>
      </c>
    </row>
    <row r="3879" spans="6:22" x14ac:dyDescent="0.25">
      <c r="F3879" s="60">
        <v>3857</v>
      </c>
      <c r="G3879" s="69">
        <f t="shared" si="322"/>
        <v>13</v>
      </c>
      <c r="H3879" s="69">
        <f t="shared" ref="H3879:H3942" si="326">H3607+1</f>
        <v>15</v>
      </c>
      <c r="I3879" s="84">
        <f t="shared" si="323"/>
        <v>299</v>
      </c>
      <c r="J3879" s="60">
        <f t="shared" si="324"/>
        <v>1417</v>
      </c>
      <c r="K3879" s="69">
        <f t="shared" si="325"/>
        <v>86</v>
      </c>
      <c r="L3879"/>
      <c r="M3879" s="85">
        <v>3149</v>
      </c>
      <c r="N3879" s="85">
        <v>3837</v>
      </c>
      <c r="O3879" s="85">
        <v>3857</v>
      </c>
      <c r="P3879" s="85">
        <v>70</v>
      </c>
      <c r="Q3879" s="70"/>
      <c r="R3879" s="85">
        <v>3857</v>
      </c>
      <c r="S3879" s="64">
        <v>3149</v>
      </c>
      <c r="T3879" s="64">
        <v>70</v>
      </c>
      <c r="U3879" s="64">
        <v>514</v>
      </c>
      <c r="V3879" s="64">
        <v>1</v>
      </c>
    </row>
    <row r="3880" spans="6:22" x14ac:dyDescent="0.25">
      <c r="F3880" s="60">
        <v>3858</v>
      </c>
      <c r="G3880" s="69">
        <f t="shared" si="322"/>
        <v>13</v>
      </c>
      <c r="H3880" s="69">
        <f t="shared" si="326"/>
        <v>15</v>
      </c>
      <c r="I3880" s="84">
        <f t="shared" si="323"/>
        <v>299</v>
      </c>
      <c r="J3880" s="60">
        <f t="shared" si="324"/>
        <v>1417</v>
      </c>
      <c r="K3880" s="69">
        <f t="shared" si="325"/>
        <v>86</v>
      </c>
      <c r="L3880"/>
      <c r="M3880" s="85">
        <v>3150</v>
      </c>
      <c r="N3880" s="85">
        <v>3837</v>
      </c>
      <c r="O3880" s="85">
        <v>3858</v>
      </c>
      <c r="P3880" s="85">
        <v>70</v>
      </c>
      <c r="Q3880" s="70"/>
      <c r="R3880" s="85">
        <v>3858</v>
      </c>
      <c r="S3880" s="64">
        <v>3150</v>
      </c>
      <c r="T3880" s="64">
        <v>70</v>
      </c>
      <c r="U3880" s="64">
        <v>514</v>
      </c>
      <c r="V3880" s="64">
        <v>2</v>
      </c>
    </row>
    <row r="3881" spans="6:22" x14ac:dyDescent="0.25">
      <c r="F3881" s="60">
        <v>3859</v>
      </c>
      <c r="G3881" s="69">
        <f t="shared" si="322"/>
        <v>13</v>
      </c>
      <c r="H3881" s="69">
        <f t="shared" si="326"/>
        <v>15</v>
      </c>
      <c r="I3881" s="84">
        <f t="shared" si="323"/>
        <v>299</v>
      </c>
      <c r="J3881" s="60">
        <f t="shared" si="324"/>
        <v>1417</v>
      </c>
      <c r="K3881" s="69">
        <f t="shared" si="325"/>
        <v>86</v>
      </c>
      <c r="L3881"/>
      <c r="M3881" s="85">
        <v>3151</v>
      </c>
      <c r="N3881" s="85">
        <v>3837</v>
      </c>
      <c r="O3881" s="85">
        <v>3859</v>
      </c>
      <c r="P3881" s="85">
        <v>70</v>
      </c>
      <c r="Q3881" s="70"/>
      <c r="R3881" s="85">
        <v>3859</v>
      </c>
      <c r="S3881" s="64">
        <v>3151</v>
      </c>
      <c r="T3881" s="64">
        <v>70</v>
      </c>
      <c r="U3881" s="64">
        <v>514</v>
      </c>
      <c r="V3881" s="64">
        <v>3</v>
      </c>
    </row>
    <row r="3882" spans="6:22" x14ac:dyDescent="0.25">
      <c r="F3882" s="60">
        <v>3860</v>
      </c>
      <c r="G3882" s="69">
        <f t="shared" si="322"/>
        <v>13</v>
      </c>
      <c r="H3882" s="69">
        <f t="shared" si="326"/>
        <v>15</v>
      </c>
      <c r="I3882" s="84">
        <f t="shared" si="323"/>
        <v>299</v>
      </c>
      <c r="J3882" s="60">
        <f t="shared" si="324"/>
        <v>1417</v>
      </c>
      <c r="K3882" s="69">
        <f t="shared" si="325"/>
        <v>86</v>
      </c>
      <c r="L3882"/>
      <c r="M3882" s="85">
        <v>3152</v>
      </c>
      <c r="N3882" s="85">
        <v>3837</v>
      </c>
      <c r="O3882" s="85">
        <v>3860</v>
      </c>
      <c r="P3882" s="85">
        <v>70</v>
      </c>
      <c r="Q3882" s="70"/>
      <c r="R3882" s="85">
        <v>3860</v>
      </c>
      <c r="S3882" s="64">
        <v>3152</v>
      </c>
      <c r="T3882" s="64">
        <v>70</v>
      </c>
      <c r="U3882" s="64">
        <v>514</v>
      </c>
      <c r="V3882" s="64">
        <v>4</v>
      </c>
    </row>
    <row r="3883" spans="6:22" x14ac:dyDescent="0.25">
      <c r="F3883" s="60">
        <v>3861</v>
      </c>
      <c r="G3883" s="69">
        <f t="shared" si="322"/>
        <v>14</v>
      </c>
      <c r="H3883" s="69">
        <f t="shared" si="326"/>
        <v>15</v>
      </c>
      <c r="I3883" s="84">
        <f t="shared" si="323"/>
        <v>307</v>
      </c>
      <c r="J3883" s="60">
        <f t="shared" si="324"/>
        <v>1513</v>
      </c>
      <c r="K3883" s="69">
        <f t="shared" si="325"/>
        <v>86</v>
      </c>
      <c r="L3883"/>
      <c r="M3883" s="85">
        <v>3421</v>
      </c>
      <c r="N3883" s="85">
        <v>3837</v>
      </c>
      <c r="O3883" s="85">
        <v>3861</v>
      </c>
      <c r="P3883" s="85">
        <v>76</v>
      </c>
      <c r="Q3883" s="70"/>
      <c r="R3883" s="85">
        <v>3861</v>
      </c>
      <c r="S3883" s="64">
        <v>3421</v>
      </c>
      <c r="T3883" s="64">
        <v>76</v>
      </c>
      <c r="U3883" s="64">
        <v>514</v>
      </c>
      <c r="V3883" s="64">
        <v>1</v>
      </c>
    </row>
    <row r="3884" spans="6:22" x14ac:dyDescent="0.25">
      <c r="F3884" s="60">
        <v>3862</v>
      </c>
      <c r="G3884" s="69">
        <f t="shared" si="322"/>
        <v>14</v>
      </c>
      <c r="H3884" s="69">
        <f t="shared" si="326"/>
        <v>15</v>
      </c>
      <c r="I3884" s="84">
        <f t="shared" si="323"/>
        <v>307</v>
      </c>
      <c r="J3884" s="60">
        <f t="shared" si="324"/>
        <v>1513</v>
      </c>
      <c r="K3884" s="69">
        <f t="shared" si="325"/>
        <v>86</v>
      </c>
      <c r="L3884"/>
      <c r="M3884" s="85">
        <v>3422</v>
      </c>
      <c r="N3884" s="85">
        <v>3837</v>
      </c>
      <c r="O3884" s="85">
        <v>3862</v>
      </c>
      <c r="P3884" s="85">
        <v>76</v>
      </c>
      <c r="Q3884" s="70"/>
      <c r="R3884" s="85">
        <v>3862</v>
      </c>
      <c r="S3884" s="64">
        <v>3422</v>
      </c>
      <c r="T3884" s="64">
        <v>76</v>
      </c>
      <c r="U3884" s="64">
        <v>514</v>
      </c>
      <c r="V3884" s="64">
        <v>2</v>
      </c>
    </row>
    <row r="3885" spans="6:22" x14ac:dyDescent="0.25">
      <c r="F3885" s="60">
        <v>3863</v>
      </c>
      <c r="G3885" s="69">
        <f t="shared" si="322"/>
        <v>14</v>
      </c>
      <c r="H3885" s="69">
        <f t="shared" si="326"/>
        <v>15</v>
      </c>
      <c r="I3885" s="84">
        <f t="shared" si="323"/>
        <v>307</v>
      </c>
      <c r="J3885" s="60">
        <f t="shared" si="324"/>
        <v>1513</v>
      </c>
      <c r="K3885" s="69">
        <f t="shared" si="325"/>
        <v>86</v>
      </c>
      <c r="L3885"/>
      <c r="M3885" s="85">
        <v>3423</v>
      </c>
      <c r="N3885" s="85">
        <v>3837</v>
      </c>
      <c r="O3885" s="85">
        <v>3863</v>
      </c>
      <c r="P3885" s="85">
        <v>76</v>
      </c>
      <c r="Q3885" s="70"/>
      <c r="R3885" s="85">
        <v>3863</v>
      </c>
      <c r="S3885" s="64">
        <v>3423</v>
      </c>
      <c r="T3885" s="64">
        <v>76</v>
      </c>
      <c r="U3885" s="64">
        <v>514</v>
      </c>
      <c r="V3885" s="64">
        <v>3</v>
      </c>
    </row>
    <row r="3886" spans="6:22" x14ac:dyDescent="0.25">
      <c r="F3886" s="60">
        <v>3864</v>
      </c>
      <c r="G3886" s="69">
        <f t="shared" si="322"/>
        <v>14</v>
      </c>
      <c r="H3886" s="69">
        <f t="shared" si="326"/>
        <v>15</v>
      </c>
      <c r="I3886" s="84">
        <f t="shared" si="323"/>
        <v>307</v>
      </c>
      <c r="J3886" s="60">
        <f t="shared" si="324"/>
        <v>1513</v>
      </c>
      <c r="K3886" s="69">
        <f t="shared" si="325"/>
        <v>86</v>
      </c>
      <c r="L3886"/>
      <c r="M3886" s="85">
        <v>3424</v>
      </c>
      <c r="N3886" s="85">
        <v>3837</v>
      </c>
      <c r="O3886" s="85">
        <v>3864</v>
      </c>
      <c r="P3886" s="85">
        <v>76</v>
      </c>
      <c r="Q3886" s="70"/>
      <c r="R3886" s="85">
        <v>3864</v>
      </c>
      <c r="S3886" s="64">
        <v>3424</v>
      </c>
      <c r="T3886" s="64">
        <v>76</v>
      </c>
      <c r="U3886" s="64">
        <v>514</v>
      </c>
      <c r="V3886" s="64">
        <v>4</v>
      </c>
    </row>
    <row r="3887" spans="6:22" x14ac:dyDescent="0.25">
      <c r="F3887" s="60">
        <v>3865</v>
      </c>
      <c r="G3887" s="69">
        <f t="shared" si="322"/>
        <v>15</v>
      </c>
      <c r="H3887" s="69">
        <f t="shared" si="326"/>
        <v>15</v>
      </c>
      <c r="I3887" s="84">
        <f t="shared" si="323"/>
        <v>315</v>
      </c>
      <c r="J3887" s="60">
        <f t="shared" si="324"/>
        <v>1609</v>
      </c>
      <c r="K3887" s="69">
        <f t="shared" si="325"/>
        <v>86</v>
      </c>
      <c r="L3887"/>
      <c r="M3887" s="85">
        <v>4217</v>
      </c>
      <c r="N3887" s="85">
        <v>3837</v>
      </c>
      <c r="O3887" s="85">
        <v>3865</v>
      </c>
      <c r="P3887" s="85">
        <v>94</v>
      </c>
      <c r="Q3887" s="70"/>
      <c r="R3887" s="85">
        <v>3865</v>
      </c>
      <c r="S3887" s="64">
        <v>4217</v>
      </c>
      <c r="T3887" s="64">
        <v>94</v>
      </c>
      <c r="U3887" s="64">
        <v>514</v>
      </c>
      <c r="V3887" s="64">
        <v>1</v>
      </c>
    </row>
    <row r="3888" spans="6:22" x14ac:dyDescent="0.25">
      <c r="F3888" s="60">
        <v>3866</v>
      </c>
      <c r="G3888" s="69">
        <f t="shared" si="322"/>
        <v>15</v>
      </c>
      <c r="H3888" s="69">
        <f t="shared" si="326"/>
        <v>15</v>
      </c>
      <c r="I3888" s="84">
        <f t="shared" si="323"/>
        <v>315</v>
      </c>
      <c r="J3888" s="60">
        <f t="shared" si="324"/>
        <v>1609</v>
      </c>
      <c r="K3888" s="69">
        <f t="shared" si="325"/>
        <v>86</v>
      </c>
      <c r="L3888"/>
      <c r="M3888" s="85">
        <v>4218</v>
      </c>
      <c r="N3888" s="85">
        <v>3837</v>
      </c>
      <c r="O3888" s="85">
        <v>3866</v>
      </c>
      <c r="P3888" s="85">
        <v>94</v>
      </c>
      <c r="Q3888" s="70"/>
      <c r="R3888" s="85">
        <v>3866</v>
      </c>
      <c r="S3888" s="64">
        <v>4218</v>
      </c>
      <c r="T3888" s="64">
        <v>94</v>
      </c>
      <c r="U3888" s="64">
        <v>514</v>
      </c>
      <c r="V3888" s="64">
        <v>2</v>
      </c>
    </row>
    <row r="3889" spans="6:22" x14ac:dyDescent="0.25">
      <c r="F3889" s="60">
        <v>3867</v>
      </c>
      <c r="G3889" s="69">
        <f t="shared" si="322"/>
        <v>15</v>
      </c>
      <c r="H3889" s="69">
        <f t="shared" si="326"/>
        <v>15</v>
      </c>
      <c r="I3889" s="84">
        <f t="shared" si="323"/>
        <v>315</v>
      </c>
      <c r="J3889" s="60">
        <f t="shared" si="324"/>
        <v>1609</v>
      </c>
      <c r="K3889" s="69">
        <f t="shared" si="325"/>
        <v>86</v>
      </c>
      <c r="L3889"/>
      <c r="M3889" s="85">
        <v>4219</v>
      </c>
      <c r="N3889" s="85">
        <v>3837</v>
      </c>
      <c r="O3889" s="85">
        <v>3867</v>
      </c>
      <c r="P3889" s="85">
        <v>94</v>
      </c>
      <c r="Q3889" s="70"/>
      <c r="R3889" s="85">
        <v>3867</v>
      </c>
      <c r="S3889" s="64">
        <v>4219</v>
      </c>
      <c r="T3889" s="64">
        <v>94</v>
      </c>
      <c r="U3889" s="64">
        <v>514</v>
      </c>
      <c r="V3889" s="64">
        <v>3</v>
      </c>
    </row>
    <row r="3890" spans="6:22" x14ac:dyDescent="0.25">
      <c r="F3890" s="60">
        <v>3868</v>
      </c>
      <c r="G3890" s="69">
        <f t="shared" si="322"/>
        <v>15</v>
      </c>
      <c r="H3890" s="69">
        <f t="shared" si="326"/>
        <v>15</v>
      </c>
      <c r="I3890" s="84">
        <f t="shared" si="323"/>
        <v>315</v>
      </c>
      <c r="J3890" s="60">
        <f t="shared" si="324"/>
        <v>1609</v>
      </c>
      <c r="K3890" s="69">
        <f t="shared" si="325"/>
        <v>86</v>
      </c>
      <c r="L3890"/>
      <c r="M3890" s="85">
        <v>4220</v>
      </c>
      <c r="N3890" s="85">
        <v>3837</v>
      </c>
      <c r="O3890" s="85">
        <v>3868</v>
      </c>
      <c r="P3890" s="85">
        <v>94</v>
      </c>
      <c r="Q3890" s="70"/>
      <c r="R3890" s="85">
        <v>3868</v>
      </c>
      <c r="S3890" s="64">
        <v>4220</v>
      </c>
      <c r="T3890" s="64">
        <v>94</v>
      </c>
      <c r="U3890" s="64">
        <v>514</v>
      </c>
      <c r="V3890" s="64">
        <v>4</v>
      </c>
    </row>
    <row r="3891" spans="6:22" x14ac:dyDescent="0.25">
      <c r="F3891" s="60">
        <v>3869</v>
      </c>
      <c r="G3891" s="69">
        <f t="shared" si="322"/>
        <v>16</v>
      </c>
      <c r="H3891" s="69">
        <f t="shared" si="326"/>
        <v>15</v>
      </c>
      <c r="I3891" s="84">
        <f t="shared" si="323"/>
        <v>323</v>
      </c>
      <c r="J3891" s="60">
        <f t="shared" si="324"/>
        <v>1705</v>
      </c>
      <c r="K3891" s="69">
        <f t="shared" si="325"/>
        <v>86</v>
      </c>
      <c r="L3891"/>
      <c r="M3891" s="85">
        <v>4489</v>
      </c>
      <c r="N3891" s="85">
        <v>3837</v>
      </c>
      <c r="O3891" s="85">
        <v>3869</v>
      </c>
      <c r="P3891" s="85">
        <v>100</v>
      </c>
      <c r="Q3891" s="70"/>
      <c r="R3891" s="85">
        <v>3869</v>
      </c>
      <c r="S3891" s="64">
        <v>4489</v>
      </c>
      <c r="T3891" s="64">
        <v>100</v>
      </c>
      <c r="U3891" s="64">
        <v>514</v>
      </c>
      <c r="V3891" s="64">
        <v>1</v>
      </c>
    </row>
    <row r="3892" spans="6:22" x14ac:dyDescent="0.25">
      <c r="F3892" s="60">
        <v>3870</v>
      </c>
      <c r="G3892" s="69">
        <f t="shared" si="322"/>
        <v>16</v>
      </c>
      <c r="H3892" s="69">
        <f t="shared" si="326"/>
        <v>15</v>
      </c>
      <c r="I3892" s="84">
        <f t="shared" si="323"/>
        <v>323</v>
      </c>
      <c r="J3892" s="60">
        <f t="shared" si="324"/>
        <v>1705</v>
      </c>
      <c r="K3892" s="69">
        <f t="shared" si="325"/>
        <v>86</v>
      </c>
      <c r="L3892"/>
      <c r="M3892" s="85">
        <v>4490</v>
      </c>
      <c r="N3892" s="85">
        <v>3837</v>
      </c>
      <c r="O3892" s="85">
        <v>3870</v>
      </c>
      <c r="P3892" s="85">
        <v>100</v>
      </c>
      <c r="Q3892" s="70"/>
      <c r="R3892" s="85">
        <v>3870</v>
      </c>
      <c r="S3892" s="64">
        <v>4490</v>
      </c>
      <c r="T3892" s="64">
        <v>100</v>
      </c>
      <c r="U3892" s="64">
        <v>514</v>
      </c>
      <c r="V3892" s="64">
        <v>2</v>
      </c>
    </row>
    <row r="3893" spans="6:22" x14ac:dyDescent="0.25">
      <c r="F3893" s="60">
        <v>3871</v>
      </c>
      <c r="G3893" s="69">
        <f t="shared" si="322"/>
        <v>16</v>
      </c>
      <c r="H3893" s="69">
        <f t="shared" si="326"/>
        <v>15</v>
      </c>
      <c r="I3893" s="84">
        <f t="shared" si="323"/>
        <v>323</v>
      </c>
      <c r="J3893" s="60">
        <f t="shared" si="324"/>
        <v>1705</v>
      </c>
      <c r="K3893" s="69">
        <f t="shared" si="325"/>
        <v>86</v>
      </c>
      <c r="L3893"/>
      <c r="M3893" s="85">
        <v>4491</v>
      </c>
      <c r="N3893" s="85">
        <v>3837</v>
      </c>
      <c r="O3893" s="85">
        <v>3871</v>
      </c>
      <c r="P3893" s="85">
        <v>100</v>
      </c>
      <c r="Q3893" s="70"/>
      <c r="R3893" s="85">
        <v>3871</v>
      </c>
      <c r="S3893" s="64">
        <v>4491</v>
      </c>
      <c r="T3893" s="64">
        <v>100</v>
      </c>
      <c r="U3893" s="64">
        <v>514</v>
      </c>
      <c r="V3893" s="64">
        <v>3</v>
      </c>
    </row>
    <row r="3894" spans="6:22" x14ac:dyDescent="0.25">
      <c r="F3894" s="60">
        <v>3872</v>
      </c>
      <c r="G3894" s="69">
        <f t="shared" si="322"/>
        <v>16</v>
      </c>
      <c r="H3894" s="69">
        <f t="shared" si="326"/>
        <v>15</v>
      </c>
      <c r="I3894" s="84">
        <f t="shared" si="323"/>
        <v>323</v>
      </c>
      <c r="J3894" s="60">
        <f t="shared" si="324"/>
        <v>1705</v>
      </c>
      <c r="K3894" s="69">
        <f t="shared" si="325"/>
        <v>86</v>
      </c>
      <c r="L3894"/>
      <c r="M3894" s="85">
        <v>4492</v>
      </c>
      <c r="N3894" s="85">
        <v>3837</v>
      </c>
      <c r="O3894" s="85">
        <v>3872</v>
      </c>
      <c r="P3894" s="85">
        <v>100</v>
      </c>
      <c r="Q3894" s="70"/>
      <c r="R3894" s="85">
        <v>3872</v>
      </c>
      <c r="S3894" s="64">
        <v>4492</v>
      </c>
      <c r="T3894" s="64">
        <v>100</v>
      </c>
      <c r="U3894" s="64">
        <v>514</v>
      </c>
      <c r="V3894" s="64">
        <v>4</v>
      </c>
    </row>
    <row r="3895" spans="6:22" x14ac:dyDescent="0.25">
      <c r="F3895" s="60">
        <v>3873</v>
      </c>
      <c r="G3895" s="69">
        <f t="shared" si="322"/>
        <v>17</v>
      </c>
      <c r="H3895" s="69">
        <f t="shared" si="326"/>
        <v>15</v>
      </c>
      <c r="I3895" s="84">
        <f t="shared" si="323"/>
        <v>331</v>
      </c>
      <c r="J3895" s="60">
        <f t="shared" si="324"/>
        <v>1801</v>
      </c>
      <c r="K3895" s="69">
        <f t="shared" si="325"/>
        <v>86</v>
      </c>
      <c r="L3895"/>
      <c r="M3895" s="85">
        <v>5829</v>
      </c>
      <c r="N3895" s="85">
        <v>3873</v>
      </c>
      <c r="O3895" s="85">
        <v>3873</v>
      </c>
      <c r="P3895" s="85">
        <v>128</v>
      </c>
      <c r="Q3895" s="70"/>
      <c r="R3895" s="85">
        <v>3873</v>
      </c>
      <c r="S3895" s="64">
        <v>5829</v>
      </c>
      <c r="T3895" s="64">
        <v>129</v>
      </c>
      <c r="U3895" s="64">
        <v>515</v>
      </c>
      <c r="V3895" s="64">
        <v>1</v>
      </c>
    </row>
    <row r="3896" spans="6:22" x14ac:dyDescent="0.25">
      <c r="F3896" s="60">
        <v>3874</v>
      </c>
      <c r="G3896" s="69">
        <f t="shared" si="322"/>
        <v>17</v>
      </c>
      <c r="H3896" s="69">
        <f t="shared" si="326"/>
        <v>15</v>
      </c>
      <c r="I3896" s="84">
        <f t="shared" si="323"/>
        <v>331</v>
      </c>
      <c r="J3896" s="60">
        <f t="shared" si="324"/>
        <v>1801</v>
      </c>
      <c r="K3896" s="69">
        <f t="shared" si="325"/>
        <v>86</v>
      </c>
      <c r="L3896"/>
      <c r="M3896" s="85">
        <v>5830</v>
      </c>
      <c r="N3896" s="85">
        <v>3873</v>
      </c>
      <c r="O3896" s="85">
        <v>3874</v>
      </c>
      <c r="P3896" s="85">
        <v>128</v>
      </c>
      <c r="Q3896" s="70"/>
      <c r="R3896" s="85">
        <v>3874</v>
      </c>
      <c r="S3896" s="64">
        <v>5830</v>
      </c>
      <c r="T3896" s="64">
        <v>129</v>
      </c>
      <c r="U3896" s="64">
        <v>515</v>
      </c>
      <c r="V3896" s="64">
        <v>2</v>
      </c>
    </row>
    <row r="3897" spans="6:22" x14ac:dyDescent="0.25">
      <c r="F3897" s="60">
        <v>3875</v>
      </c>
      <c r="G3897" s="69">
        <f t="shared" si="322"/>
        <v>17</v>
      </c>
      <c r="H3897" s="69">
        <f t="shared" si="326"/>
        <v>15</v>
      </c>
      <c r="I3897" s="84">
        <f t="shared" si="323"/>
        <v>331</v>
      </c>
      <c r="J3897" s="60">
        <f t="shared" si="324"/>
        <v>1801</v>
      </c>
      <c r="K3897" s="69">
        <f t="shared" si="325"/>
        <v>86</v>
      </c>
      <c r="L3897"/>
      <c r="M3897" s="85">
        <v>5831</v>
      </c>
      <c r="N3897" s="85">
        <v>3873</v>
      </c>
      <c r="O3897" s="85">
        <v>3875</v>
      </c>
      <c r="P3897" s="85">
        <v>128</v>
      </c>
      <c r="Q3897" s="70"/>
      <c r="R3897" s="85">
        <v>3875</v>
      </c>
      <c r="S3897" s="64">
        <v>5831</v>
      </c>
      <c r="T3897" s="64">
        <v>129</v>
      </c>
      <c r="U3897" s="64">
        <v>515</v>
      </c>
      <c r="V3897" s="64">
        <v>3</v>
      </c>
    </row>
    <row r="3898" spans="6:22" x14ac:dyDescent="0.25">
      <c r="F3898" s="60">
        <v>3876</v>
      </c>
      <c r="G3898" s="69">
        <f t="shared" si="322"/>
        <v>17</v>
      </c>
      <c r="H3898" s="69">
        <f t="shared" si="326"/>
        <v>15</v>
      </c>
      <c r="I3898" s="84">
        <f t="shared" si="323"/>
        <v>331</v>
      </c>
      <c r="J3898" s="60">
        <f t="shared" si="324"/>
        <v>1801</v>
      </c>
      <c r="K3898" s="69">
        <f t="shared" si="325"/>
        <v>86</v>
      </c>
      <c r="L3898"/>
      <c r="M3898" s="85">
        <v>5832</v>
      </c>
      <c r="N3898" s="85">
        <v>3873</v>
      </c>
      <c r="O3898" s="85">
        <v>3876</v>
      </c>
      <c r="P3898" s="85">
        <v>128</v>
      </c>
      <c r="Q3898" s="70"/>
      <c r="R3898" s="85">
        <v>3876</v>
      </c>
      <c r="S3898" s="64">
        <v>5832</v>
      </c>
      <c r="T3898" s="64">
        <v>129</v>
      </c>
      <c r="U3898" s="64">
        <v>515</v>
      </c>
      <c r="V3898" s="64">
        <v>4</v>
      </c>
    </row>
    <row r="3899" spans="6:22" x14ac:dyDescent="0.25">
      <c r="F3899" s="60">
        <v>3877</v>
      </c>
      <c r="G3899" s="69">
        <f t="shared" ref="G3899:G3962" si="327">G3895+1</f>
        <v>18</v>
      </c>
      <c r="H3899" s="69">
        <f t="shared" si="326"/>
        <v>15</v>
      </c>
      <c r="I3899" s="84">
        <f t="shared" si="323"/>
        <v>339</v>
      </c>
      <c r="J3899" s="60">
        <f t="shared" si="324"/>
        <v>1893</v>
      </c>
      <c r="K3899" s="69">
        <f t="shared" si="325"/>
        <v>86</v>
      </c>
      <c r="L3899"/>
      <c r="M3899" s="85">
        <v>6101</v>
      </c>
      <c r="N3899" s="85">
        <v>3873</v>
      </c>
      <c r="O3899" s="85">
        <v>3877</v>
      </c>
      <c r="P3899" s="85">
        <v>133</v>
      </c>
      <c r="Q3899" s="70"/>
      <c r="R3899" s="85">
        <v>3877</v>
      </c>
      <c r="S3899" s="64">
        <v>6101</v>
      </c>
      <c r="T3899" s="64">
        <v>135</v>
      </c>
      <c r="U3899" s="64">
        <v>515</v>
      </c>
      <c r="V3899" s="64">
        <v>1</v>
      </c>
    </row>
    <row r="3900" spans="6:22" x14ac:dyDescent="0.25">
      <c r="F3900" s="60">
        <v>3878</v>
      </c>
      <c r="G3900" s="69">
        <f t="shared" si="327"/>
        <v>18</v>
      </c>
      <c r="H3900" s="69">
        <f t="shared" si="326"/>
        <v>15</v>
      </c>
      <c r="I3900" s="84">
        <f t="shared" si="323"/>
        <v>339</v>
      </c>
      <c r="J3900" s="60">
        <f t="shared" si="324"/>
        <v>1893</v>
      </c>
      <c r="K3900" s="69">
        <f t="shared" si="325"/>
        <v>86</v>
      </c>
      <c r="L3900"/>
      <c r="M3900" s="85">
        <v>6102</v>
      </c>
      <c r="N3900" s="85">
        <v>3873</v>
      </c>
      <c r="O3900" s="85">
        <v>3878</v>
      </c>
      <c r="P3900" s="85">
        <v>133</v>
      </c>
      <c r="Q3900" s="70"/>
      <c r="R3900" s="85">
        <v>3878</v>
      </c>
      <c r="S3900" s="64">
        <v>6102</v>
      </c>
      <c r="T3900" s="64">
        <v>135</v>
      </c>
      <c r="U3900" s="64">
        <v>515</v>
      </c>
      <c r="V3900" s="64">
        <v>2</v>
      </c>
    </row>
    <row r="3901" spans="6:22" x14ac:dyDescent="0.25">
      <c r="F3901" s="60">
        <v>3879</v>
      </c>
      <c r="G3901" s="69">
        <f t="shared" si="327"/>
        <v>18</v>
      </c>
      <c r="H3901" s="69">
        <f t="shared" si="326"/>
        <v>15</v>
      </c>
      <c r="I3901" s="84">
        <f t="shared" si="323"/>
        <v>339</v>
      </c>
      <c r="J3901" s="60">
        <f t="shared" si="324"/>
        <v>1893</v>
      </c>
      <c r="K3901" s="69">
        <f t="shared" si="325"/>
        <v>86</v>
      </c>
      <c r="L3901"/>
      <c r="M3901" s="85">
        <v>6103</v>
      </c>
      <c r="N3901" s="85">
        <v>3873</v>
      </c>
      <c r="O3901" s="85">
        <v>3879</v>
      </c>
      <c r="P3901" s="85">
        <v>133</v>
      </c>
      <c r="Q3901" s="70"/>
      <c r="R3901" s="85">
        <v>3879</v>
      </c>
      <c r="S3901" s="64">
        <v>6103</v>
      </c>
      <c r="T3901" s="64">
        <v>135</v>
      </c>
      <c r="U3901" s="64">
        <v>515</v>
      </c>
      <c r="V3901" s="64">
        <v>3</v>
      </c>
    </row>
    <row r="3902" spans="6:22" x14ac:dyDescent="0.25">
      <c r="F3902" s="60">
        <v>3880</v>
      </c>
      <c r="G3902" s="69">
        <f t="shared" si="327"/>
        <v>18</v>
      </c>
      <c r="H3902" s="69">
        <f t="shared" si="326"/>
        <v>15</v>
      </c>
      <c r="I3902" s="84">
        <f t="shared" si="323"/>
        <v>339</v>
      </c>
      <c r="J3902" s="60">
        <f t="shared" si="324"/>
        <v>1893</v>
      </c>
      <c r="K3902" s="69">
        <f t="shared" si="325"/>
        <v>86</v>
      </c>
      <c r="L3902"/>
      <c r="M3902" s="85">
        <v>6104</v>
      </c>
      <c r="N3902" s="85">
        <v>3873</v>
      </c>
      <c r="O3902" s="85">
        <v>3880</v>
      </c>
      <c r="P3902" s="85">
        <v>133</v>
      </c>
      <c r="Q3902" s="70"/>
      <c r="R3902" s="85">
        <v>3880</v>
      </c>
      <c r="S3902" s="64">
        <v>6104</v>
      </c>
      <c r="T3902" s="64">
        <v>135</v>
      </c>
      <c r="U3902" s="64">
        <v>515</v>
      </c>
      <c r="V3902" s="64">
        <v>4</v>
      </c>
    </row>
    <row r="3903" spans="6:22" x14ac:dyDescent="0.25">
      <c r="F3903" s="60">
        <v>3881</v>
      </c>
      <c r="G3903" s="69">
        <f t="shared" si="327"/>
        <v>19</v>
      </c>
      <c r="H3903" s="69">
        <f t="shared" si="326"/>
        <v>15</v>
      </c>
      <c r="I3903" s="84">
        <f t="shared" si="323"/>
        <v>347</v>
      </c>
      <c r="J3903" s="60">
        <f t="shared" si="324"/>
        <v>1985</v>
      </c>
      <c r="K3903" s="69">
        <f t="shared" si="325"/>
        <v>86</v>
      </c>
      <c r="L3903"/>
      <c r="M3903" s="85">
        <v>481</v>
      </c>
      <c r="N3903" s="85">
        <v>3881</v>
      </c>
      <c r="O3903" s="85">
        <v>3881</v>
      </c>
      <c r="P3903" s="85">
        <v>11</v>
      </c>
      <c r="Q3903" s="70"/>
      <c r="R3903" s="85">
        <v>3881</v>
      </c>
      <c r="S3903" s="64">
        <v>481</v>
      </c>
      <c r="T3903" s="64">
        <v>11</v>
      </c>
      <c r="U3903" s="64">
        <v>518</v>
      </c>
      <c r="V3903" s="64">
        <v>1</v>
      </c>
    </row>
    <row r="3904" spans="6:22" x14ac:dyDescent="0.25">
      <c r="F3904" s="60">
        <v>3882</v>
      </c>
      <c r="G3904" s="69">
        <f t="shared" si="327"/>
        <v>19</v>
      </c>
      <c r="H3904" s="69">
        <f t="shared" si="326"/>
        <v>15</v>
      </c>
      <c r="I3904" s="84">
        <f t="shared" si="323"/>
        <v>347</v>
      </c>
      <c r="J3904" s="60">
        <f t="shared" si="324"/>
        <v>1985</v>
      </c>
      <c r="K3904" s="69">
        <f t="shared" si="325"/>
        <v>86</v>
      </c>
      <c r="L3904"/>
      <c r="M3904" s="85">
        <v>482</v>
      </c>
      <c r="N3904" s="85">
        <v>3881</v>
      </c>
      <c r="O3904" s="85">
        <v>3882</v>
      </c>
      <c r="P3904" s="85">
        <v>11</v>
      </c>
      <c r="Q3904" s="70"/>
      <c r="R3904" s="85">
        <v>3882</v>
      </c>
      <c r="S3904" s="64">
        <v>482</v>
      </c>
      <c r="T3904" s="64">
        <v>11</v>
      </c>
      <c r="U3904" s="64">
        <v>518</v>
      </c>
      <c r="V3904" s="64">
        <v>2</v>
      </c>
    </row>
    <row r="3905" spans="6:22" x14ac:dyDescent="0.25">
      <c r="F3905" s="60">
        <v>3883</v>
      </c>
      <c r="G3905" s="69">
        <f t="shared" si="327"/>
        <v>19</v>
      </c>
      <c r="H3905" s="69">
        <f t="shared" si="326"/>
        <v>15</v>
      </c>
      <c r="I3905" s="84">
        <f t="shared" si="323"/>
        <v>347</v>
      </c>
      <c r="J3905" s="60">
        <f t="shared" si="324"/>
        <v>1985</v>
      </c>
      <c r="K3905" s="69">
        <f t="shared" si="325"/>
        <v>86</v>
      </c>
      <c r="L3905"/>
      <c r="M3905" s="85">
        <v>483</v>
      </c>
      <c r="N3905" s="85">
        <v>3881</v>
      </c>
      <c r="O3905" s="85">
        <v>3883</v>
      </c>
      <c r="P3905" s="85">
        <v>11</v>
      </c>
      <c r="Q3905" s="70"/>
      <c r="R3905" s="85">
        <v>3883</v>
      </c>
      <c r="S3905" s="64">
        <v>483</v>
      </c>
      <c r="T3905" s="64">
        <v>11</v>
      </c>
      <c r="U3905" s="64">
        <v>518</v>
      </c>
      <c r="V3905" s="64">
        <v>3</v>
      </c>
    </row>
    <row r="3906" spans="6:22" x14ac:dyDescent="0.25">
      <c r="F3906" s="60">
        <v>3884</v>
      </c>
      <c r="G3906" s="69">
        <f t="shared" si="327"/>
        <v>19</v>
      </c>
      <c r="H3906" s="69">
        <f t="shared" si="326"/>
        <v>15</v>
      </c>
      <c r="I3906" s="84">
        <f t="shared" si="323"/>
        <v>347</v>
      </c>
      <c r="J3906" s="60">
        <f t="shared" si="324"/>
        <v>1985</v>
      </c>
      <c r="K3906" s="69">
        <f t="shared" si="325"/>
        <v>86</v>
      </c>
      <c r="L3906"/>
      <c r="M3906" s="85">
        <v>484</v>
      </c>
      <c r="N3906" s="85">
        <v>3881</v>
      </c>
      <c r="O3906" s="85">
        <v>3884</v>
      </c>
      <c r="P3906" s="85">
        <v>11</v>
      </c>
      <c r="Q3906" s="70"/>
      <c r="R3906" s="85">
        <v>3884</v>
      </c>
      <c r="S3906" s="64">
        <v>484</v>
      </c>
      <c r="T3906" s="64">
        <v>11</v>
      </c>
      <c r="U3906" s="64">
        <v>518</v>
      </c>
      <c r="V3906" s="64">
        <v>4</v>
      </c>
    </row>
    <row r="3907" spans="6:22" x14ac:dyDescent="0.25">
      <c r="F3907" s="60">
        <v>3885</v>
      </c>
      <c r="G3907" s="69">
        <f t="shared" si="327"/>
        <v>20</v>
      </c>
      <c r="H3907" s="69">
        <f t="shared" si="326"/>
        <v>15</v>
      </c>
      <c r="I3907" s="84">
        <f t="shared" si="323"/>
        <v>355</v>
      </c>
      <c r="J3907" s="60">
        <f t="shared" si="324"/>
        <v>2081</v>
      </c>
      <c r="K3907" s="69">
        <f t="shared" si="325"/>
        <v>86</v>
      </c>
      <c r="L3907"/>
      <c r="M3907" s="85">
        <v>753</v>
      </c>
      <c r="N3907" s="85">
        <v>3881</v>
      </c>
      <c r="O3907" s="85">
        <v>3885</v>
      </c>
      <c r="P3907" s="85">
        <v>17</v>
      </c>
      <c r="Q3907" s="70"/>
      <c r="R3907" s="85">
        <v>3885</v>
      </c>
      <c r="S3907" s="64">
        <v>753</v>
      </c>
      <c r="T3907" s="64">
        <v>17</v>
      </c>
      <c r="U3907" s="64">
        <v>518</v>
      </c>
      <c r="V3907" s="64">
        <v>1</v>
      </c>
    </row>
    <row r="3908" spans="6:22" x14ac:dyDescent="0.25">
      <c r="F3908" s="60">
        <v>3886</v>
      </c>
      <c r="G3908" s="69">
        <f t="shared" si="327"/>
        <v>20</v>
      </c>
      <c r="H3908" s="69">
        <f t="shared" si="326"/>
        <v>15</v>
      </c>
      <c r="I3908" s="84">
        <f t="shared" si="323"/>
        <v>355</v>
      </c>
      <c r="J3908" s="60">
        <f t="shared" si="324"/>
        <v>2081</v>
      </c>
      <c r="K3908" s="69">
        <f t="shared" si="325"/>
        <v>86</v>
      </c>
      <c r="L3908"/>
      <c r="M3908" s="85">
        <v>754</v>
      </c>
      <c r="N3908" s="85">
        <v>3881</v>
      </c>
      <c r="O3908" s="85">
        <v>3886</v>
      </c>
      <c r="P3908" s="85">
        <v>17</v>
      </c>
      <c r="Q3908" s="70"/>
      <c r="R3908" s="85">
        <v>3886</v>
      </c>
      <c r="S3908" s="64">
        <v>754</v>
      </c>
      <c r="T3908" s="64">
        <v>17</v>
      </c>
      <c r="U3908" s="64">
        <v>518</v>
      </c>
      <c r="V3908" s="64">
        <v>2</v>
      </c>
    </row>
    <row r="3909" spans="6:22" x14ac:dyDescent="0.25">
      <c r="F3909" s="60">
        <v>3887</v>
      </c>
      <c r="G3909" s="69">
        <f t="shared" si="327"/>
        <v>20</v>
      </c>
      <c r="H3909" s="69">
        <f t="shared" si="326"/>
        <v>15</v>
      </c>
      <c r="I3909" s="84">
        <f t="shared" si="323"/>
        <v>355</v>
      </c>
      <c r="J3909" s="60">
        <f t="shared" si="324"/>
        <v>2081</v>
      </c>
      <c r="K3909" s="69">
        <f t="shared" si="325"/>
        <v>86</v>
      </c>
      <c r="L3909"/>
      <c r="M3909" s="85">
        <v>755</v>
      </c>
      <c r="N3909" s="85">
        <v>3881</v>
      </c>
      <c r="O3909" s="85">
        <v>3887</v>
      </c>
      <c r="P3909" s="85">
        <v>17</v>
      </c>
      <c r="Q3909" s="70"/>
      <c r="R3909" s="85">
        <v>3887</v>
      </c>
      <c r="S3909" s="64">
        <v>755</v>
      </c>
      <c r="T3909" s="64">
        <v>17</v>
      </c>
      <c r="U3909" s="64">
        <v>518</v>
      </c>
      <c r="V3909" s="64">
        <v>3</v>
      </c>
    </row>
    <row r="3910" spans="6:22" x14ac:dyDescent="0.25">
      <c r="F3910" s="60">
        <v>3888</v>
      </c>
      <c r="G3910" s="69">
        <f t="shared" si="327"/>
        <v>20</v>
      </c>
      <c r="H3910" s="69">
        <f t="shared" si="326"/>
        <v>15</v>
      </c>
      <c r="I3910" s="84">
        <f t="shared" si="323"/>
        <v>355</v>
      </c>
      <c r="J3910" s="60">
        <f t="shared" si="324"/>
        <v>2081</v>
      </c>
      <c r="K3910" s="69">
        <f t="shared" si="325"/>
        <v>86</v>
      </c>
      <c r="L3910"/>
      <c r="M3910" s="85">
        <v>756</v>
      </c>
      <c r="N3910" s="85">
        <v>3881</v>
      </c>
      <c r="O3910" s="85">
        <v>3888</v>
      </c>
      <c r="P3910" s="85">
        <v>17</v>
      </c>
      <c r="Q3910" s="70"/>
      <c r="R3910" s="85">
        <v>3888</v>
      </c>
      <c r="S3910" s="64">
        <v>756</v>
      </c>
      <c r="T3910" s="64">
        <v>17</v>
      </c>
      <c r="U3910" s="64">
        <v>518</v>
      </c>
      <c r="V3910" s="64">
        <v>4</v>
      </c>
    </row>
    <row r="3911" spans="6:22" x14ac:dyDescent="0.25">
      <c r="F3911" s="60">
        <v>3889</v>
      </c>
      <c r="G3911" s="69">
        <f t="shared" si="327"/>
        <v>21</v>
      </c>
      <c r="H3911" s="69">
        <f t="shared" si="326"/>
        <v>15</v>
      </c>
      <c r="I3911" s="84">
        <f t="shared" si="323"/>
        <v>363</v>
      </c>
      <c r="J3911" s="60">
        <f t="shared" si="324"/>
        <v>2169</v>
      </c>
      <c r="K3911" s="69">
        <f t="shared" si="325"/>
        <v>86</v>
      </c>
      <c r="L3911"/>
      <c r="M3911" s="85">
        <v>1549</v>
      </c>
      <c r="N3911" s="85">
        <v>3881</v>
      </c>
      <c r="O3911" s="85">
        <v>3889</v>
      </c>
      <c r="P3911" s="85">
        <v>35</v>
      </c>
      <c r="Q3911" s="70"/>
      <c r="R3911" s="85">
        <v>3889</v>
      </c>
      <c r="S3911" s="64">
        <v>1549</v>
      </c>
      <c r="T3911" s="64">
        <v>35</v>
      </c>
      <c r="U3911" s="64">
        <v>518</v>
      </c>
      <c r="V3911" s="64">
        <v>1</v>
      </c>
    </row>
    <row r="3912" spans="6:22" x14ac:dyDescent="0.25">
      <c r="F3912" s="60">
        <v>3890</v>
      </c>
      <c r="G3912" s="69">
        <f t="shared" si="327"/>
        <v>21</v>
      </c>
      <c r="H3912" s="69">
        <f t="shared" si="326"/>
        <v>15</v>
      </c>
      <c r="I3912" s="84">
        <f t="shared" si="323"/>
        <v>363</v>
      </c>
      <c r="J3912" s="60">
        <f t="shared" si="324"/>
        <v>2169</v>
      </c>
      <c r="K3912" s="69">
        <f t="shared" si="325"/>
        <v>86</v>
      </c>
      <c r="L3912"/>
      <c r="M3912" s="85">
        <v>1550</v>
      </c>
      <c r="N3912" s="85">
        <v>3881</v>
      </c>
      <c r="O3912" s="85">
        <v>3890</v>
      </c>
      <c r="P3912" s="85">
        <v>35</v>
      </c>
      <c r="Q3912" s="70"/>
      <c r="R3912" s="85">
        <v>3890</v>
      </c>
      <c r="S3912" s="64">
        <v>1550</v>
      </c>
      <c r="T3912" s="64">
        <v>35</v>
      </c>
      <c r="U3912" s="64">
        <v>518</v>
      </c>
      <c r="V3912" s="64">
        <v>2</v>
      </c>
    </row>
    <row r="3913" spans="6:22" x14ac:dyDescent="0.25">
      <c r="F3913" s="60">
        <v>3891</v>
      </c>
      <c r="G3913" s="69">
        <f t="shared" si="327"/>
        <v>21</v>
      </c>
      <c r="H3913" s="69">
        <f t="shared" si="326"/>
        <v>15</v>
      </c>
      <c r="I3913" s="84">
        <f t="shared" si="323"/>
        <v>363</v>
      </c>
      <c r="J3913" s="60">
        <f t="shared" si="324"/>
        <v>2169</v>
      </c>
      <c r="K3913" s="69">
        <f t="shared" si="325"/>
        <v>86</v>
      </c>
      <c r="L3913"/>
      <c r="M3913" s="85">
        <v>1551</v>
      </c>
      <c r="N3913" s="85">
        <v>3881</v>
      </c>
      <c r="O3913" s="85">
        <v>3891</v>
      </c>
      <c r="P3913" s="85">
        <v>35</v>
      </c>
      <c r="Q3913" s="70"/>
      <c r="R3913" s="85">
        <v>3891</v>
      </c>
      <c r="S3913" s="64">
        <v>1551</v>
      </c>
      <c r="T3913" s="64">
        <v>35</v>
      </c>
      <c r="U3913" s="64">
        <v>518</v>
      </c>
      <c r="V3913" s="64">
        <v>3</v>
      </c>
    </row>
    <row r="3914" spans="6:22" x14ac:dyDescent="0.25">
      <c r="F3914" s="60">
        <v>3892</v>
      </c>
      <c r="G3914" s="69">
        <f t="shared" si="327"/>
        <v>21</v>
      </c>
      <c r="H3914" s="69">
        <f t="shared" si="326"/>
        <v>15</v>
      </c>
      <c r="I3914" s="84">
        <f t="shared" si="323"/>
        <v>363</v>
      </c>
      <c r="J3914" s="60">
        <f t="shared" si="324"/>
        <v>2169</v>
      </c>
      <c r="K3914" s="69">
        <f t="shared" si="325"/>
        <v>86</v>
      </c>
      <c r="L3914"/>
      <c r="M3914" s="85">
        <v>1552</v>
      </c>
      <c r="N3914" s="85">
        <v>3881</v>
      </c>
      <c r="O3914" s="85">
        <v>3892</v>
      </c>
      <c r="P3914" s="85">
        <v>35</v>
      </c>
      <c r="Q3914" s="70"/>
      <c r="R3914" s="85">
        <v>3892</v>
      </c>
      <c r="S3914" s="64">
        <v>1552</v>
      </c>
      <c r="T3914" s="64">
        <v>35</v>
      </c>
      <c r="U3914" s="64">
        <v>518</v>
      </c>
      <c r="V3914" s="64">
        <v>4</v>
      </c>
    </row>
    <row r="3915" spans="6:22" x14ac:dyDescent="0.25">
      <c r="F3915" s="60">
        <v>3893</v>
      </c>
      <c r="G3915" s="69">
        <f t="shared" si="327"/>
        <v>22</v>
      </c>
      <c r="H3915" s="69">
        <f t="shared" si="326"/>
        <v>15</v>
      </c>
      <c r="I3915" s="84">
        <f t="shared" si="323"/>
        <v>371</v>
      </c>
      <c r="J3915" s="60">
        <f t="shared" si="324"/>
        <v>2257</v>
      </c>
      <c r="K3915" s="69">
        <f t="shared" si="325"/>
        <v>86</v>
      </c>
      <c r="L3915"/>
      <c r="M3915" s="85">
        <v>1821</v>
      </c>
      <c r="N3915" s="85">
        <v>3881</v>
      </c>
      <c r="O3915" s="85">
        <v>3893</v>
      </c>
      <c r="P3915" s="85">
        <v>41</v>
      </c>
      <c r="Q3915" s="70"/>
      <c r="R3915" s="85">
        <v>3893</v>
      </c>
      <c r="S3915" s="64">
        <v>1821</v>
      </c>
      <c r="T3915" s="64">
        <v>41</v>
      </c>
      <c r="U3915" s="64">
        <v>518</v>
      </c>
      <c r="V3915" s="64">
        <v>1</v>
      </c>
    </row>
    <row r="3916" spans="6:22" x14ac:dyDescent="0.25">
      <c r="F3916" s="60">
        <v>3894</v>
      </c>
      <c r="G3916" s="69">
        <f t="shared" si="327"/>
        <v>22</v>
      </c>
      <c r="H3916" s="69">
        <f t="shared" si="326"/>
        <v>15</v>
      </c>
      <c r="I3916" s="84">
        <f t="shared" si="323"/>
        <v>371</v>
      </c>
      <c r="J3916" s="60">
        <f t="shared" si="324"/>
        <v>2257</v>
      </c>
      <c r="K3916" s="69">
        <f t="shared" si="325"/>
        <v>86</v>
      </c>
      <c r="L3916"/>
      <c r="M3916" s="85">
        <v>1822</v>
      </c>
      <c r="N3916" s="85">
        <v>3881</v>
      </c>
      <c r="O3916" s="85">
        <v>3894</v>
      </c>
      <c r="P3916" s="85">
        <v>41</v>
      </c>
      <c r="Q3916" s="70"/>
      <c r="R3916" s="85">
        <v>3894</v>
      </c>
      <c r="S3916" s="64">
        <v>1822</v>
      </c>
      <c r="T3916" s="64">
        <v>41</v>
      </c>
      <c r="U3916" s="64">
        <v>518</v>
      </c>
      <c r="V3916" s="64">
        <v>2</v>
      </c>
    </row>
    <row r="3917" spans="6:22" x14ac:dyDescent="0.25">
      <c r="F3917" s="60">
        <v>3895</v>
      </c>
      <c r="G3917" s="69">
        <f t="shared" si="327"/>
        <v>22</v>
      </c>
      <c r="H3917" s="69">
        <f t="shared" si="326"/>
        <v>15</v>
      </c>
      <c r="I3917" s="84">
        <f t="shared" si="323"/>
        <v>371</v>
      </c>
      <c r="J3917" s="60">
        <f t="shared" si="324"/>
        <v>2257</v>
      </c>
      <c r="K3917" s="69">
        <f t="shared" si="325"/>
        <v>86</v>
      </c>
      <c r="L3917"/>
      <c r="M3917" s="85">
        <v>1823</v>
      </c>
      <c r="N3917" s="85">
        <v>3881</v>
      </c>
      <c r="O3917" s="85">
        <v>3895</v>
      </c>
      <c r="P3917" s="85">
        <v>41</v>
      </c>
      <c r="Q3917" s="70"/>
      <c r="R3917" s="85">
        <v>3895</v>
      </c>
      <c r="S3917" s="64">
        <v>1823</v>
      </c>
      <c r="T3917" s="64">
        <v>41</v>
      </c>
      <c r="U3917" s="64">
        <v>518</v>
      </c>
      <c r="V3917" s="64">
        <v>3</v>
      </c>
    </row>
    <row r="3918" spans="6:22" x14ac:dyDescent="0.25">
      <c r="F3918" s="60">
        <v>3896</v>
      </c>
      <c r="G3918" s="69">
        <f t="shared" si="327"/>
        <v>22</v>
      </c>
      <c r="H3918" s="69">
        <f t="shared" si="326"/>
        <v>15</v>
      </c>
      <c r="I3918" s="84">
        <f t="shared" si="323"/>
        <v>371</v>
      </c>
      <c r="J3918" s="60">
        <f t="shared" si="324"/>
        <v>2257</v>
      </c>
      <c r="K3918" s="69">
        <f t="shared" si="325"/>
        <v>86</v>
      </c>
      <c r="L3918"/>
      <c r="M3918" s="85">
        <v>1824</v>
      </c>
      <c r="N3918" s="85">
        <v>3881</v>
      </c>
      <c r="O3918" s="85">
        <v>3896</v>
      </c>
      <c r="P3918" s="85">
        <v>41</v>
      </c>
      <c r="Q3918" s="70"/>
      <c r="R3918" s="85">
        <v>3896</v>
      </c>
      <c r="S3918" s="64">
        <v>1824</v>
      </c>
      <c r="T3918" s="64">
        <v>41</v>
      </c>
      <c r="U3918" s="64">
        <v>518</v>
      </c>
      <c r="V3918" s="64">
        <v>4</v>
      </c>
    </row>
    <row r="3919" spans="6:22" x14ac:dyDescent="0.25">
      <c r="F3919" s="60">
        <v>3897</v>
      </c>
      <c r="G3919" s="69">
        <f t="shared" si="327"/>
        <v>23</v>
      </c>
      <c r="H3919" s="69">
        <f t="shared" si="326"/>
        <v>15</v>
      </c>
      <c r="I3919" s="84">
        <f t="shared" si="323"/>
        <v>379</v>
      </c>
      <c r="J3919" s="60">
        <f t="shared" si="324"/>
        <v>2345</v>
      </c>
      <c r="K3919" s="69">
        <f t="shared" si="325"/>
        <v>87</v>
      </c>
      <c r="L3919"/>
      <c r="M3919" s="85">
        <v>2617</v>
      </c>
      <c r="N3919" s="85">
        <v>3881</v>
      </c>
      <c r="O3919" s="85">
        <v>3897</v>
      </c>
      <c r="P3919" s="85">
        <v>58</v>
      </c>
      <c r="Q3919" s="70"/>
      <c r="R3919" s="85">
        <v>3897</v>
      </c>
      <c r="S3919" s="64">
        <v>2617</v>
      </c>
      <c r="T3919" s="64">
        <v>58</v>
      </c>
      <c r="U3919" s="64">
        <v>518</v>
      </c>
      <c r="V3919" s="64">
        <v>1</v>
      </c>
    </row>
    <row r="3920" spans="6:22" x14ac:dyDescent="0.25">
      <c r="F3920" s="60">
        <v>3898</v>
      </c>
      <c r="G3920" s="69">
        <f t="shared" si="327"/>
        <v>23</v>
      </c>
      <c r="H3920" s="69">
        <f t="shared" si="326"/>
        <v>15</v>
      </c>
      <c r="I3920" s="84">
        <f t="shared" si="323"/>
        <v>379</v>
      </c>
      <c r="J3920" s="60">
        <f t="shared" si="324"/>
        <v>2345</v>
      </c>
      <c r="K3920" s="69">
        <f t="shared" si="325"/>
        <v>87</v>
      </c>
      <c r="L3920"/>
      <c r="M3920" s="85">
        <v>2618</v>
      </c>
      <c r="N3920" s="85">
        <v>3881</v>
      </c>
      <c r="O3920" s="85">
        <v>3898</v>
      </c>
      <c r="P3920" s="85">
        <v>58</v>
      </c>
      <c r="Q3920" s="70"/>
      <c r="R3920" s="85">
        <v>3898</v>
      </c>
      <c r="S3920" s="64">
        <v>2618</v>
      </c>
      <c r="T3920" s="64">
        <v>58</v>
      </c>
      <c r="U3920" s="64">
        <v>518</v>
      </c>
      <c r="V3920" s="64">
        <v>2</v>
      </c>
    </row>
    <row r="3921" spans="6:22" x14ac:dyDescent="0.25">
      <c r="F3921" s="60">
        <v>3899</v>
      </c>
      <c r="G3921" s="69">
        <f t="shared" si="327"/>
        <v>23</v>
      </c>
      <c r="H3921" s="69">
        <f t="shared" si="326"/>
        <v>15</v>
      </c>
      <c r="I3921" s="84">
        <f t="shared" si="323"/>
        <v>379</v>
      </c>
      <c r="J3921" s="60">
        <f t="shared" si="324"/>
        <v>2345</v>
      </c>
      <c r="K3921" s="69">
        <f t="shared" si="325"/>
        <v>87</v>
      </c>
      <c r="L3921"/>
      <c r="M3921" s="85">
        <v>2619</v>
      </c>
      <c r="N3921" s="85">
        <v>3881</v>
      </c>
      <c r="O3921" s="85">
        <v>3899</v>
      </c>
      <c r="P3921" s="85">
        <v>58</v>
      </c>
      <c r="Q3921" s="70"/>
      <c r="R3921" s="85">
        <v>3899</v>
      </c>
      <c r="S3921" s="64">
        <v>2619</v>
      </c>
      <c r="T3921" s="64">
        <v>58</v>
      </c>
      <c r="U3921" s="64">
        <v>518</v>
      </c>
      <c r="V3921" s="64">
        <v>3</v>
      </c>
    </row>
    <row r="3922" spans="6:22" x14ac:dyDescent="0.25">
      <c r="F3922" s="60">
        <v>3900</v>
      </c>
      <c r="G3922" s="69">
        <f t="shared" si="327"/>
        <v>23</v>
      </c>
      <c r="H3922" s="69">
        <f t="shared" si="326"/>
        <v>15</v>
      </c>
      <c r="I3922" s="84">
        <f t="shared" si="323"/>
        <v>379</v>
      </c>
      <c r="J3922" s="60">
        <f t="shared" si="324"/>
        <v>2345</v>
      </c>
      <c r="K3922" s="69">
        <f t="shared" si="325"/>
        <v>87</v>
      </c>
      <c r="L3922"/>
      <c r="M3922" s="85">
        <v>2620</v>
      </c>
      <c r="N3922" s="85">
        <v>3881</v>
      </c>
      <c r="O3922" s="85">
        <v>3900</v>
      </c>
      <c r="P3922" s="85">
        <v>58</v>
      </c>
      <c r="Q3922" s="70"/>
      <c r="R3922" s="85">
        <v>3900</v>
      </c>
      <c r="S3922" s="64">
        <v>2620</v>
      </c>
      <c r="T3922" s="64">
        <v>58</v>
      </c>
      <c r="U3922" s="64">
        <v>518</v>
      </c>
      <c r="V3922" s="64">
        <v>4</v>
      </c>
    </row>
    <row r="3923" spans="6:22" x14ac:dyDescent="0.25">
      <c r="F3923" s="60">
        <v>3901</v>
      </c>
      <c r="G3923" s="69">
        <f t="shared" si="327"/>
        <v>24</v>
      </c>
      <c r="H3923" s="69">
        <f t="shared" si="326"/>
        <v>15</v>
      </c>
      <c r="I3923" s="84">
        <f t="shared" si="323"/>
        <v>387</v>
      </c>
      <c r="J3923" s="60">
        <f t="shared" si="324"/>
        <v>2433</v>
      </c>
      <c r="K3923" s="69">
        <f t="shared" si="325"/>
        <v>87</v>
      </c>
      <c r="L3923"/>
      <c r="M3923" s="85">
        <v>2889</v>
      </c>
      <c r="N3923" s="85">
        <v>3881</v>
      </c>
      <c r="O3923" s="85">
        <v>3901</v>
      </c>
      <c r="P3923" s="85">
        <v>64</v>
      </c>
      <c r="Q3923" s="70"/>
      <c r="R3923" s="85">
        <v>3901</v>
      </c>
      <c r="S3923" s="64">
        <v>2889</v>
      </c>
      <c r="T3923" s="64">
        <v>64</v>
      </c>
      <c r="U3923" s="64">
        <v>518</v>
      </c>
      <c r="V3923" s="64">
        <v>1</v>
      </c>
    </row>
    <row r="3924" spans="6:22" x14ac:dyDescent="0.25">
      <c r="F3924" s="60">
        <v>3902</v>
      </c>
      <c r="G3924" s="69">
        <f t="shared" si="327"/>
        <v>24</v>
      </c>
      <c r="H3924" s="69">
        <f t="shared" si="326"/>
        <v>15</v>
      </c>
      <c r="I3924" s="84">
        <f t="shared" si="323"/>
        <v>387</v>
      </c>
      <c r="J3924" s="60">
        <f t="shared" si="324"/>
        <v>2433</v>
      </c>
      <c r="K3924" s="69">
        <f t="shared" si="325"/>
        <v>87</v>
      </c>
      <c r="L3924"/>
      <c r="M3924" s="85">
        <v>2890</v>
      </c>
      <c r="N3924" s="85">
        <v>3881</v>
      </c>
      <c r="O3924" s="85">
        <v>3902</v>
      </c>
      <c r="P3924" s="85">
        <v>64</v>
      </c>
      <c r="Q3924" s="70"/>
      <c r="R3924" s="85">
        <v>3902</v>
      </c>
      <c r="S3924" s="64">
        <v>2890</v>
      </c>
      <c r="T3924" s="64">
        <v>64</v>
      </c>
      <c r="U3924" s="64">
        <v>518</v>
      </c>
      <c r="V3924" s="64">
        <v>2</v>
      </c>
    </row>
    <row r="3925" spans="6:22" x14ac:dyDescent="0.25">
      <c r="F3925" s="60">
        <v>3903</v>
      </c>
      <c r="G3925" s="69">
        <f t="shared" si="327"/>
        <v>24</v>
      </c>
      <c r="H3925" s="69">
        <f t="shared" si="326"/>
        <v>15</v>
      </c>
      <c r="I3925" s="84">
        <f t="shared" si="323"/>
        <v>387</v>
      </c>
      <c r="J3925" s="60">
        <f t="shared" si="324"/>
        <v>2433</v>
      </c>
      <c r="K3925" s="69">
        <f t="shared" si="325"/>
        <v>87</v>
      </c>
      <c r="L3925"/>
      <c r="M3925" s="85">
        <v>2891</v>
      </c>
      <c r="N3925" s="85">
        <v>3881</v>
      </c>
      <c r="O3925" s="85">
        <v>3903</v>
      </c>
      <c r="P3925" s="85">
        <v>64</v>
      </c>
      <c r="Q3925" s="70"/>
      <c r="R3925" s="85">
        <v>3903</v>
      </c>
      <c r="S3925" s="64">
        <v>2891</v>
      </c>
      <c r="T3925" s="64">
        <v>64</v>
      </c>
      <c r="U3925" s="64">
        <v>518</v>
      </c>
      <c r="V3925" s="64">
        <v>3</v>
      </c>
    </row>
    <row r="3926" spans="6:22" x14ac:dyDescent="0.25">
      <c r="F3926" s="60">
        <v>3904</v>
      </c>
      <c r="G3926" s="69">
        <f t="shared" si="327"/>
        <v>24</v>
      </c>
      <c r="H3926" s="69">
        <f t="shared" si="326"/>
        <v>15</v>
      </c>
      <c r="I3926" s="84">
        <f t="shared" si="323"/>
        <v>387</v>
      </c>
      <c r="J3926" s="60">
        <f t="shared" si="324"/>
        <v>2433</v>
      </c>
      <c r="K3926" s="69">
        <f t="shared" si="325"/>
        <v>87</v>
      </c>
      <c r="L3926"/>
      <c r="M3926" s="85">
        <v>2892</v>
      </c>
      <c r="N3926" s="85">
        <v>3881</v>
      </c>
      <c r="O3926" s="85">
        <v>3904</v>
      </c>
      <c r="P3926" s="85">
        <v>64</v>
      </c>
      <c r="Q3926" s="70"/>
      <c r="R3926" s="85">
        <v>3904</v>
      </c>
      <c r="S3926" s="64">
        <v>2892</v>
      </c>
      <c r="T3926" s="64">
        <v>64</v>
      </c>
      <c r="U3926" s="64">
        <v>518</v>
      </c>
      <c r="V3926" s="64">
        <v>4</v>
      </c>
    </row>
    <row r="3927" spans="6:22" x14ac:dyDescent="0.25">
      <c r="F3927" s="60">
        <v>3905</v>
      </c>
      <c r="G3927" s="69">
        <f t="shared" si="327"/>
        <v>25</v>
      </c>
      <c r="H3927" s="69">
        <f t="shared" si="326"/>
        <v>15</v>
      </c>
      <c r="I3927" s="84">
        <f t="shared" ref="I3927:I3990" si="328">VLOOKUP(G3927,$A$23:$C$90,2,0)+VLOOKUP(H3927,$A$23:$C$90,3,0)</f>
        <v>395</v>
      </c>
      <c r="J3927" s="60">
        <f t="shared" si="324"/>
        <v>2529</v>
      </c>
      <c r="K3927" s="69">
        <f t="shared" si="325"/>
        <v>87</v>
      </c>
      <c r="L3927"/>
      <c r="M3927" s="85">
        <v>3685</v>
      </c>
      <c r="N3927" s="85">
        <v>3881</v>
      </c>
      <c r="O3927" s="85">
        <v>3905</v>
      </c>
      <c r="P3927" s="85">
        <v>82</v>
      </c>
      <c r="Q3927" s="70"/>
      <c r="R3927" s="85">
        <v>3905</v>
      </c>
      <c r="S3927" s="64">
        <v>3685</v>
      </c>
      <c r="T3927" s="64">
        <v>82</v>
      </c>
      <c r="U3927" s="64">
        <v>518</v>
      </c>
      <c r="V3927" s="64">
        <v>1</v>
      </c>
    </row>
    <row r="3928" spans="6:22" x14ac:dyDescent="0.25">
      <c r="F3928" s="60">
        <v>3906</v>
      </c>
      <c r="G3928" s="69">
        <f t="shared" si="327"/>
        <v>25</v>
      </c>
      <c r="H3928" s="69">
        <f t="shared" si="326"/>
        <v>15</v>
      </c>
      <c r="I3928" s="84">
        <f t="shared" si="328"/>
        <v>395</v>
      </c>
      <c r="J3928" s="60">
        <f t="shared" ref="J3928:J3991" si="329">RANK(I3928,$I$23:$I$6550,1)</f>
        <v>2529</v>
      </c>
      <c r="K3928" s="69">
        <f t="shared" ref="K3928:K3991" si="330">LOOKUP(F3928,$X$23:$X$191,$Y$23:$Y$191)</f>
        <v>87</v>
      </c>
      <c r="L3928"/>
      <c r="M3928" s="85">
        <v>3686</v>
      </c>
      <c r="N3928" s="85">
        <v>3881</v>
      </c>
      <c r="O3928" s="85">
        <v>3906</v>
      </c>
      <c r="P3928" s="85">
        <v>82</v>
      </c>
      <c r="Q3928" s="70"/>
      <c r="R3928" s="85">
        <v>3906</v>
      </c>
      <c r="S3928" s="64">
        <v>3686</v>
      </c>
      <c r="T3928" s="64">
        <v>82</v>
      </c>
      <c r="U3928" s="64">
        <v>518</v>
      </c>
      <c r="V3928" s="64">
        <v>2</v>
      </c>
    </row>
    <row r="3929" spans="6:22" x14ac:dyDescent="0.25">
      <c r="F3929" s="60">
        <v>3907</v>
      </c>
      <c r="G3929" s="69">
        <f t="shared" si="327"/>
        <v>25</v>
      </c>
      <c r="H3929" s="69">
        <f t="shared" si="326"/>
        <v>15</v>
      </c>
      <c r="I3929" s="84">
        <f t="shared" si="328"/>
        <v>395</v>
      </c>
      <c r="J3929" s="60">
        <f t="shared" si="329"/>
        <v>2529</v>
      </c>
      <c r="K3929" s="69">
        <f t="shared" si="330"/>
        <v>87</v>
      </c>
      <c r="L3929"/>
      <c r="M3929" s="85">
        <v>3687</v>
      </c>
      <c r="N3929" s="85">
        <v>3881</v>
      </c>
      <c r="O3929" s="85">
        <v>3907</v>
      </c>
      <c r="P3929" s="85">
        <v>82</v>
      </c>
      <c r="Q3929" s="70"/>
      <c r="R3929" s="85">
        <v>3907</v>
      </c>
      <c r="S3929" s="64">
        <v>3687</v>
      </c>
      <c r="T3929" s="64">
        <v>82</v>
      </c>
      <c r="U3929" s="64">
        <v>518</v>
      </c>
      <c r="V3929" s="64">
        <v>3</v>
      </c>
    </row>
    <row r="3930" spans="6:22" x14ac:dyDescent="0.25">
      <c r="F3930" s="60">
        <v>3908</v>
      </c>
      <c r="G3930" s="69">
        <f t="shared" si="327"/>
        <v>25</v>
      </c>
      <c r="H3930" s="69">
        <f t="shared" si="326"/>
        <v>15</v>
      </c>
      <c r="I3930" s="84">
        <f t="shared" si="328"/>
        <v>395</v>
      </c>
      <c r="J3930" s="60">
        <f t="shared" si="329"/>
        <v>2529</v>
      </c>
      <c r="K3930" s="69">
        <f t="shared" si="330"/>
        <v>87</v>
      </c>
      <c r="L3930"/>
      <c r="M3930" s="85">
        <v>3688</v>
      </c>
      <c r="N3930" s="85">
        <v>3881</v>
      </c>
      <c r="O3930" s="85">
        <v>3908</v>
      </c>
      <c r="P3930" s="85">
        <v>82</v>
      </c>
      <c r="Q3930" s="70"/>
      <c r="R3930" s="85">
        <v>3908</v>
      </c>
      <c r="S3930" s="64">
        <v>3688</v>
      </c>
      <c r="T3930" s="64">
        <v>82</v>
      </c>
      <c r="U3930" s="64">
        <v>518</v>
      </c>
      <c r="V3930" s="64">
        <v>4</v>
      </c>
    </row>
    <row r="3931" spans="6:22" x14ac:dyDescent="0.25">
      <c r="F3931" s="60">
        <v>3909</v>
      </c>
      <c r="G3931" s="69">
        <f t="shared" si="327"/>
        <v>26</v>
      </c>
      <c r="H3931" s="69">
        <f t="shared" si="326"/>
        <v>15</v>
      </c>
      <c r="I3931" s="84">
        <f t="shared" si="328"/>
        <v>403</v>
      </c>
      <c r="J3931" s="60">
        <f t="shared" si="329"/>
        <v>2617</v>
      </c>
      <c r="K3931" s="69">
        <f t="shared" si="330"/>
        <v>87</v>
      </c>
      <c r="L3931"/>
      <c r="M3931" s="85">
        <v>3957</v>
      </c>
      <c r="N3931" s="85">
        <v>3881</v>
      </c>
      <c r="O3931" s="85">
        <v>3909</v>
      </c>
      <c r="P3931" s="85">
        <v>88</v>
      </c>
      <c r="Q3931" s="70"/>
      <c r="R3931" s="85">
        <v>3909</v>
      </c>
      <c r="S3931" s="64">
        <v>3957</v>
      </c>
      <c r="T3931" s="64">
        <v>88</v>
      </c>
      <c r="U3931" s="64">
        <v>518</v>
      </c>
      <c r="V3931" s="64">
        <v>1</v>
      </c>
    </row>
    <row r="3932" spans="6:22" x14ac:dyDescent="0.25">
      <c r="F3932" s="60">
        <v>3910</v>
      </c>
      <c r="G3932" s="69">
        <f t="shared" si="327"/>
        <v>26</v>
      </c>
      <c r="H3932" s="69">
        <f t="shared" si="326"/>
        <v>15</v>
      </c>
      <c r="I3932" s="84">
        <f t="shared" si="328"/>
        <v>403</v>
      </c>
      <c r="J3932" s="60">
        <f t="shared" si="329"/>
        <v>2617</v>
      </c>
      <c r="K3932" s="69">
        <f t="shared" si="330"/>
        <v>87</v>
      </c>
      <c r="L3932"/>
      <c r="M3932" s="85">
        <v>3958</v>
      </c>
      <c r="N3932" s="85">
        <v>3881</v>
      </c>
      <c r="O3932" s="85">
        <v>3910</v>
      </c>
      <c r="P3932" s="85">
        <v>88</v>
      </c>
      <c r="Q3932" s="70"/>
      <c r="R3932" s="85">
        <v>3910</v>
      </c>
      <c r="S3932" s="64">
        <v>3958</v>
      </c>
      <c r="T3932" s="64">
        <v>88</v>
      </c>
      <c r="U3932" s="64">
        <v>518</v>
      </c>
      <c r="V3932" s="64">
        <v>2</v>
      </c>
    </row>
    <row r="3933" spans="6:22" x14ac:dyDescent="0.25">
      <c r="F3933" s="60">
        <v>3911</v>
      </c>
      <c r="G3933" s="69">
        <f t="shared" si="327"/>
        <v>26</v>
      </c>
      <c r="H3933" s="69">
        <f t="shared" si="326"/>
        <v>15</v>
      </c>
      <c r="I3933" s="84">
        <f t="shared" si="328"/>
        <v>403</v>
      </c>
      <c r="J3933" s="60">
        <f t="shared" si="329"/>
        <v>2617</v>
      </c>
      <c r="K3933" s="69">
        <f t="shared" si="330"/>
        <v>87</v>
      </c>
      <c r="L3933"/>
      <c r="M3933" s="85">
        <v>3959</v>
      </c>
      <c r="N3933" s="85">
        <v>3881</v>
      </c>
      <c r="O3933" s="85">
        <v>3911</v>
      </c>
      <c r="P3933" s="85">
        <v>88</v>
      </c>
      <c r="Q3933" s="70"/>
      <c r="R3933" s="85">
        <v>3911</v>
      </c>
      <c r="S3933" s="64">
        <v>3959</v>
      </c>
      <c r="T3933" s="64">
        <v>88</v>
      </c>
      <c r="U3933" s="64">
        <v>518</v>
      </c>
      <c r="V3933" s="64">
        <v>3</v>
      </c>
    </row>
    <row r="3934" spans="6:22" x14ac:dyDescent="0.25">
      <c r="F3934" s="60">
        <v>3912</v>
      </c>
      <c r="G3934" s="69">
        <f t="shared" si="327"/>
        <v>26</v>
      </c>
      <c r="H3934" s="69">
        <f t="shared" si="326"/>
        <v>15</v>
      </c>
      <c r="I3934" s="84">
        <f t="shared" si="328"/>
        <v>403</v>
      </c>
      <c r="J3934" s="60">
        <f t="shared" si="329"/>
        <v>2617</v>
      </c>
      <c r="K3934" s="69">
        <f t="shared" si="330"/>
        <v>87</v>
      </c>
      <c r="L3934"/>
      <c r="M3934" s="85">
        <v>3960</v>
      </c>
      <c r="N3934" s="85">
        <v>3881</v>
      </c>
      <c r="O3934" s="85">
        <v>3912</v>
      </c>
      <c r="P3934" s="85">
        <v>88</v>
      </c>
      <c r="Q3934" s="70"/>
      <c r="R3934" s="85">
        <v>3912</v>
      </c>
      <c r="S3934" s="64">
        <v>3960</v>
      </c>
      <c r="T3934" s="64">
        <v>88</v>
      </c>
      <c r="U3934" s="64">
        <v>518</v>
      </c>
      <c r="V3934" s="64">
        <v>4</v>
      </c>
    </row>
    <row r="3935" spans="6:22" x14ac:dyDescent="0.25">
      <c r="F3935" s="60">
        <v>3913</v>
      </c>
      <c r="G3935" s="69">
        <f t="shared" si="327"/>
        <v>27</v>
      </c>
      <c r="H3935" s="69">
        <f t="shared" si="326"/>
        <v>15</v>
      </c>
      <c r="I3935" s="84">
        <f t="shared" si="328"/>
        <v>411</v>
      </c>
      <c r="J3935" s="60">
        <f t="shared" si="329"/>
        <v>2705</v>
      </c>
      <c r="K3935" s="69">
        <f t="shared" si="330"/>
        <v>87</v>
      </c>
      <c r="L3935"/>
      <c r="M3935" s="85">
        <v>5297</v>
      </c>
      <c r="N3935" s="85">
        <v>3913</v>
      </c>
      <c r="O3935" s="85">
        <v>3913</v>
      </c>
      <c r="P3935" s="85">
        <v>117</v>
      </c>
      <c r="Q3935" s="70"/>
      <c r="R3935" s="85">
        <v>3913</v>
      </c>
      <c r="S3935" s="64">
        <v>5297</v>
      </c>
      <c r="T3935" s="64">
        <v>117</v>
      </c>
      <c r="U3935" s="64">
        <v>519</v>
      </c>
      <c r="V3935" s="64">
        <v>1</v>
      </c>
    </row>
    <row r="3936" spans="6:22" x14ac:dyDescent="0.25">
      <c r="F3936" s="60">
        <v>3914</v>
      </c>
      <c r="G3936" s="69">
        <f t="shared" si="327"/>
        <v>27</v>
      </c>
      <c r="H3936" s="69">
        <f t="shared" si="326"/>
        <v>15</v>
      </c>
      <c r="I3936" s="84">
        <f t="shared" si="328"/>
        <v>411</v>
      </c>
      <c r="J3936" s="60">
        <f t="shared" si="329"/>
        <v>2705</v>
      </c>
      <c r="K3936" s="69">
        <f t="shared" si="330"/>
        <v>87</v>
      </c>
      <c r="L3936"/>
      <c r="M3936" s="85">
        <v>5298</v>
      </c>
      <c r="N3936" s="85">
        <v>3913</v>
      </c>
      <c r="O3936" s="85">
        <v>3914</v>
      </c>
      <c r="P3936" s="85">
        <v>117</v>
      </c>
      <c r="Q3936" s="70"/>
      <c r="R3936" s="85">
        <v>3914</v>
      </c>
      <c r="S3936" s="64">
        <v>5298</v>
      </c>
      <c r="T3936" s="64">
        <v>117</v>
      </c>
      <c r="U3936" s="64">
        <v>519</v>
      </c>
      <c r="V3936" s="64">
        <v>2</v>
      </c>
    </row>
    <row r="3937" spans="6:22" x14ac:dyDescent="0.25">
      <c r="F3937" s="60">
        <v>3915</v>
      </c>
      <c r="G3937" s="69">
        <f t="shared" si="327"/>
        <v>27</v>
      </c>
      <c r="H3937" s="69">
        <f t="shared" si="326"/>
        <v>15</v>
      </c>
      <c r="I3937" s="84">
        <f t="shared" si="328"/>
        <v>411</v>
      </c>
      <c r="J3937" s="60">
        <f t="shared" si="329"/>
        <v>2705</v>
      </c>
      <c r="K3937" s="69">
        <f t="shared" si="330"/>
        <v>87</v>
      </c>
      <c r="L3937"/>
      <c r="M3937" s="85">
        <v>5299</v>
      </c>
      <c r="N3937" s="85">
        <v>3913</v>
      </c>
      <c r="O3937" s="85">
        <v>3915</v>
      </c>
      <c r="P3937" s="85">
        <v>117</v>
      </c>
      <c r="Q3937" s="70"/>
      <c r="R3937" s="85">
        <v>3915</v>
      </c>
      <c r="S3937" s="64">
        <v>5299</v>
      </c>
      <c r="T3937" s="64">
        <v>117</v>
      </c>
      <c r="U3937" s="64">
        <v>519</v>
      </c>
      <c r="V3937" s="64">
        <v>3</v>
      </c>
    </row>
    <row r="3938" spans="6:22" x14ac:dyDescent="0.25">
      <c r="F3938" s="60">
        <v>3916</v>
      </c>
      <c r="G3938" s="69">
        <f t="shared" si="327"/>
        <v>27</v>
      </c>
      <c r="H3938" s="69">
        <f t="shared" si="326"/>
        <v>15</v>
      </c>
      <c r="I3938" s="84">
        <f t="shared" si="328"/>
        <v>411</v>
      </c>
      <c r="J3938" s="60">
        <f t="shared" si="329"/>
        <v>2705</v>
      </c>
      <c r="K3938" s="69">
        <f t="shared" si="330"/>
        <v>87</v>
      </c>
      <c r="L3938"/>
      <c r="M3938" s="85">
        <v>5300</v>
      </c>
      <c r="N3938" s="85">
        <v>3913</v>
      </c>
      <c r="O3938" s="85">
        <v>3916</v>
      </c>
      <c r="P3938" s="85">
        <v>117</v>
      </c>
      <c r="Q3938" s="70"/>
      <c r="R3938" s="85">
        <v>3916</v>
      </c>
      <c r="S3938" s="64">
        <v>5300</v>
      </c>
      <c r="T3938" s="64">
        <v>117</v>
      </c>
      <c r="U3938" s="64">
        <v>519</v>
      </c>
      <c r="V3938" s="64">
        <v>4</v>
      </c>
    </row>
    <row r="3939" spans="6:22" x14ac:dyDescent="0.25">
      <c r="F3939" s="60">
        <v>3917</v>
      </c>
      <c r="G3939" s="69">
        <f t="shared" si="327"/>
        <v>28</v>
      </c>
      <c r="H3939" s="69">
        <f t="shared" si="326"/>
        <v>15</v>
      </c>
      <c r="I3939" s="84">
        <f t="shared" si="328"/>
        <v>419</v>
      </c>
      <c r="J3939" s="60">
        <f t="shared" si="329"/>
        <v>2793</v>
      </c>
      <c r="K3939" s="69">
        <f t="shared" si="330"/>
        <v>87</v>
      </c>
      <c r="L3939"/>
      <c r="M3939" s="85">
        <v>5569</v>
      </c>
      <c r="N3939" s="85">
        <v>3913</v>
      </c>
      <c r="O3939" s="85">
        <v>3917</v>
      </c>
      <c r="P3939" s="85">
        <v>122</v>
      </c>
      <c r="Q3939" s="70"/>
      <c r="R3939" s="85">
        <v>3917</v>
      </c>
      <c r="S3939" s="64">
        <v>5569</v>
      </c>
      <c r="T3939" s="64">
        <v>123</v>
      </c>
      <c r="U3939" s="64">
        <v>519</v>
      </c>
      <c r="V3939" s="64">
        <v>1</v>
      </c>
    </row>
    <row r="3940" spans="6:22" x14ac:dyDescent="0.25">
      <c r="F3940" s="60">
        <v>3918</v>
      </c>
      <c r="G3940" s="69">
        <f t="shared" si="327"/>
        <v>28</v>
      </c>
      <c r="H3940" s="69">
        <f t="shared" si="326"/>
        <v>15</v>
      </c>
      <c r="I3940" s="84">
        <f t="shared" si="328"/>
        <v>419</v>
      </c>
      <c r="J3940" s="60">
        <f t="shared" si="329"/>
        <v>2793</v>
      </c>
      <c r="K3940" s="69">
        <f t="shared" si="330"/>
        <v>87</v>
      </c>
      <c r="L3940"/>
      <c r="M3940" s="85">
        <v>5570</v>
      </c>
      <c r="N3940" s="85">
        <v>3913</v>
      </c>
      <c r="O3940" s="85">
        <v>3918</v>
      </c>
      <c r="P3940" s="85">
        <v>122</v>
      </c>
      <c r="Q3940" s="70"/>
      <c r="R3940" s="85">
        <v>3918</v>
      </c>
      <c r="S3940" s="64">
        <v>5570</v>
      </c>
      <c r="T3940" s="64">
        <v>123</v>
      </c>
      <c r="U3940" s="64">
        <v>519</v>
      </c>
      <c r="V3940" s="64">
        <v>2</v>
      </c>
    </row>
    <row r="3941" spans="6:22" x14ac:dyDescent="0.25">
      <c r="F3941" s="60">
        <v>3919</v>
      </c>
      <c r="G3941" s="69">
        <f t="shared" si="327"/>
        <v>28</v>
      </c>
      <c r="H3941" s="69">
        <f t="shared" si="326"/>
        <v>15</v>
      </c>
      <c r="I3941" s="84">
        <f t="shared" si="328"/>
        <v>419</v>
      </c>
      <c r="J3941" s="60">
        <f t="shared" si="329"/>
        <v>2793</v>
      </c>
      <c r="K3941" s="69">
        <f t="shared" si="330"/>
        <v>87</v>
      </c>
      <c r="L3941"/>
      <c r="M3941" s="85">
        <v>5571</v>
      </c>
      <c r="N3941" s="85">
        <v>3913</v>
      </c>
      <c r="O3941" s="85">
        <v>3919</v>
      </c>
      <c r="P3941" s="85">
        <v>122</v>
      </c>
      <c r="Q3941" s="70"/>
      <c r="R3941" s="85">
        <v>3919</v>
      </c>
      <c r="S3941" s="64">
        <v>5571</v>
      </c>
      <c r="T3941" s="64">
        <v>123</v>
      </c>
      <c r="U3941" s="64">
        <v>519</v>
      </c>
      <c r="V3941" s="64">
        <v>3</v>
      </c>
    </row>
    <row r="3942" spans="6:22" x14ac:dyDescent="0.25">
      <c r="F3942" s="60">
        <v>3920</v>
      </c>
      <c r="G3942" s="69">
        <f t="shared" si="327"/>
        <v>28</v>
      </c>
      <c r="H3942" s="69">
        <f t="shared" si="326"/>
        <v>15</v>
      </c>
      <c r="I3942" s="84">
        <f t="shared" si="328"/>
        <v>419</v>
      </c>
      <c r="J3942" s="60">
        <f t="shared" si="329"/>
        <v>2793</v>
      </c>
      <c r="K3942" s="69">
        <f t="shared" si="330"/>
        <v>87</v>
      </c>
      <c r="L3942"/>
      <c r="M3942" s="85">
        <v>5572</v>
      </c>
      <c r="N3942" s="85">
        <v>3913</v>
      </c>
      <c r="O3942" s="85">
        <v>3920</v>
      </c>
      <c r="P3942" s="85">
        <v>122</v>
      </c>
      <c r="Q3942" s="70"/>
      <c r="R3942" s="85">
        <v>3920</v>
      </c>
      <c r="S3942" s="64">
        <v>5572</v>
      </c>
      <c r="T3942" s="64">
        <v>123</v>
      </c>
      <c r="U3942" s="64">
        <v>519</v>
      </c>
      <c r="V3942" s="64">
        <v>4</v>
      </c>
    </row>
    <row r="3943" spans="6:22" x14ac:dyDescent="0.25">
      <c r="F3943" s="60">
        <v>3921</v>
      </c>
      <c r="G3943" s="69">
        <f t="shared" si="327"/>
        <v>29</v>
      </c>
      <c r="H3943" s="69">
        <f t="shared" ref="H3943:H4006" si="331">H3671+1</f>
        <v>15</v>
      </c>
      <c r="I3943" s="84">
        <f t="shared" si="328"/>
        <v>427</v>
      </c>
      <c r="J3943" s="60">
        <f t="shared" si="329"/>
        <v>2881</v>
      </c>
      <c r="K3943" s="69">
        <f t="shared" si="330"/>
        <v>87</v>
      </c>
      <c r="L3943"/>
      <c r="M3943" s="85">
        <v>6365</v>
      </c>
      <c r="N3943" s="85">
        <v>3913</v>
      </c>
      <c r="O3943" s="85">
        <v>3921</v>
      </c>
      <c r="P3943" s="85">
        <v>139</v>
      </c>
      <c r="Q3943" s="70"/>
      <c r="R3943" s="85">
        <v>3921</v>
      </c>
      <c r="S3943" s="64">
        <v>6365</v>
      </c>
      <c r="T3943" s="64">
        <v>141</v>
      </c>
      <c r="U3943" s="64">
        <v>519</v>
      </c>
      <c r="V3943" s="64">
        <v>1</v>
      </c>
    </row>
    <row r="3944" spans="6:22" x14ac:dyDescent="0.25">
      <c r="F3944" s="60">
        <v>3922</v>
      </c>
      <c r="G3944" s="69">
        <f t="shared" si="327"/>
        <v>29</v>
      </c>
      <c r="H3944" s="69">
        <f t="shared" si="331"/>
        <v>15</v>
      </c>
      <c r="I3944" s="84">
        <f t="shared" si="328"/>
        <v>427</v>
      </c>
      <c r="J3944" s="60">
        <f t="shared" si="329"/>
        <v>2881</v>
      </c>
      <c r="K3944" s="69">
        <f t="shared" si="330"/>
        <v>87</v>
      </c>
      <c r="L3944"/>
      <c r="M3944" s="85">
        <v>6366</v>
      </c>
      <c r="N3944" s="85">
        <v>3913</v>
      </c>
      <c r="O3944" s="85">
        <v>3922</v>
      </c>
      <c r="P3944" s="85">
        <v>139</v>
      </c>
      <c r="Q3944" s="70"/>
      <c r="R3944" s="85">
        <v>3922</v>
      </c>
      <c r="S3944" s="64">
        <v>6366</v>
      </c>
      <c r="T3944" s="64">
        <v>141</v>
      </c>
      <c r="U3944" s="64">
        <v>519</v>
      </c>
      <c r="V3944" s="64">
        <v>2</v>
      </c>
    </row>
    <row r="3945" spans="6:22" x14ac:dyDescent="0.25">
      <c r="F3945" s="60">
        <v>3923</v>
      </c>
      <c r="G3945" s="69">
        <f t="shared" si="327"/>
        <v>29</v>
      </c>
      <c r="H3945" s="69">
        <f t="shared" si="331"/>
        <v>15</v>
      </c>
      <c r="I3945" s="84">
        <f t="shared" si="328"/>
        <v>427</v>
      </c>
      <c r="J3945" s="60">
        <f t="shared" si="329"/>
        <v>2881</v>
      </c>
      <c r="K3945" s="69">
        <f t="shared" si="330"/>
        <v>87</v>
      </c>
      <c r="L3945"/>
      <c r="M3945" s="85">
        <v>6367</v>
      </c>
      <c r="N3945" s="85">
        <v>3913</v>
      </c>
      <c r="O3945" s="85">
        <v>3923</v>
      </c>
      <c r="P3945" s="85">
        <v>139</v>
      </c>
      <c r="Q3945" s="70"/>
      <c r="R3945" s="85">
        <v>3923</v>
      </c>
      <c r="S3945" s="64">
        <v>6367</v>
      </c>
      <c r="T3945" s="64">
        <v>141</v>
      </c>
      <c r="U3945" s="64">
        <v>519</v>
      </c>
      <c r="V3945" s="64">
        <v>3</v>
      </c>
    </row>
    <row r="3946" spans="6:22" x14ac:dyDescent="0.25">
      <c r="F3946" s="60">
        <v>3924</v>
      </c>
      <c r="G3946" s="69">
        <f t="shared" si="327"/>
        <v>29</v>
      </c>
      <c r="H3946" s="69">
        <f t="shared" si="331"/>
        <v>15</v>
      </c>
      <c r="I3946" s="84">
        <f t="shared" si="328"/>
        <v>427</v>
      </c>
      <c r="J3946" s="60">
        <f t="shared" si="329"/>
        <v>2881</v>
      </c>
      <c r="K3946" s="69">
        <f t="shared" si="330"/>
        <v>87</v>
      </c>
      <c r="L3946"/>
      <c r="M3946" s="85">
        <v>6368</v>
      </c>
      <c r="N3946" s="85">
        <v>3913</v>
      </c>
      <c r="O3946" s="85">
        <v>3924</v>
      </c>
      <c r="P3946" s="85">
        <v>139</v>
      </c>
      <c r="Q3946" s="70"/>
      <c r="R3946" s="85">
        <v>3924</v>
      </c>
      <c r="S3946" s="64">
        <v>6368</v>
      </c>
      <c r="T3946" s="64">
        <v>141</v>
      </c>
      <c r="U3946" s="64">
        <v>519</v>
      </c>
      <c r="V3946" s="64">
        <v>4</v>
      </c>
    </row>
    <row r="3947" spans="6:22" x14ac:dyDescent="0.25">
      <c r="F3947" s="60">
        <v>3925</v>
      </c>
      <c r="G3947" s="69">
        <f t="shared" si="327"/>
        <v>30</v>
      </c>
      <c r="H3947" s="69">
        <f t="shared" si="331"/>
        <v>15</v>
      </c>
      <c r="I3947" s="84">
        <f t="shared" si="328"/>
        <v>435</v>
      </c>
      <c r="J3947" s="60">
        <f t="shared" si="329"/>
        <v>2977</v>
      </c>
      <c r="K3947" s="69">
        <f t="shared" si="330"/>
        <v>87</v>
      </c>
      <c r="L3947"/>
      <c r="M3947" s="85">
        <v>221</v>
      </c>
      <c r="N3947" s="85">
        <v>3925</v>
      </c>
      <c r="O3947" s="85">
        <v>3925</v>
      </c>
      <c r="P3947" s="85">
        <v>5</v>
      </c>
      <c r="Q3947" s="70"/>
      <c r="R3947" s="85">
        <v>3925</v>
      </c>
      <c r="S3947" s="64">
        <v>221</v>
      </c>
      <c r="T3947" s="64">
        <v>5</v>
      </c>
      <c r="U3947" s="64">
        <v>522</v>
      </c>
      <c r="V3947" s="64">
        <v>1</v>
      </c>
    </row>
    <row r="3948" spans="6:22" x14ac:dyDescent="0.25">
      <c r="F3948" s="60">
        <v>3926</v>
      </c>
      <c r="G3948" s="69">
        <f t="shared" si="327"/>
        <v>30</v>
      </c>
      <c r="H3948" s="69">
        <f t="shared" si="331"/>
        <v>15</v>
      </c>
      <c r="I3948" s="84">
        <f t="shared" si="328"/>
        <v>435</v>
      </c>
      <c r="J3948" s="60">
        <f t="shared" si="329"/>
        <v>2977</v>
      </c>
      <c r="K3948" s="69">
        <f t="shared" si="330"/>
        <v>87</v>
      </c>
      <c r="L3948"/>
      <c r="M3948" s="85">
        <v>222</v>
      </c>
      <c r="N3948" s="85">
        <v>3925</v>
      </c>
      <c r="O3948" s="85">
        <v>3926</v>
      </c>
      <c r="P3948" s="85">
        <v>5</v>
      </c>
      <c r="Q3948" s="70"/>
      <c r="R3948" s="85">
        <v>3926</v>
      </c>
      <c r="S3948" s="64">
        <v>222</v>
      </c>
      <c r="T3948" s="64">
        <v>5</v>
      </c>
      <c r="U3948" s="64">
        <v>522</v>
      </c>
      <c r="V3948" s="64">
        <v>2</v>
      </c>
    </row>
    <row r="3949" spans="6:22" x14ac:dyDescent="0.25">
      <c r="F3949" s="60">
        <v>3927</v>
      </c>
      <c r="G3949" s="69">
        <f t="shared" si="327"/>
        <v>30</v>
      </c>
      <c r="H3949" s="69">
        <f t="shared" si="331"/>
        <v>15</v>
      </c>
      <c r="I3949" s="84">
        <f t="shared" si="328"/>
        <v>435</v>
      </c>
      <c r="J3949" s="60">
        <f t="shared" si="329"/>
        <v>2977</v>
      </c>
      <c r="K3949" s="69">
        <f t="shared" si="330"/>
        <v>87</v>
      </c>
      <c r="L3949"/>
      <c r="M3949" s="85">
        <v>223</v>
      </c>
      <c r="N3949" s="85">
        <v>3925</v>
      </c>
      <c r="O3949" s="85">
        <v>3927</v>
      </c>
      <c r="P3949" s="85">
        <v>5</v>
      </c>
      <c r="Q3949" s="70"/>
      <c r="R3949" s="85">
        <v>3927</v>
      </c>
      <c r="S3949" s="64">
        <v>223</v>
      </c>
      <c r="T3949" s="64">
        <v>5</v>
      </c>
      <c r="U3949" s="64">
        <v>522</v>
      </c>
      <c r="V3949" s="64">
        <v>3</v>
      </c>
    </row>
    <row r="3950" spans="6:22" x14ac:dyDescent="0.25">
      <c r="F3950" s="60">
        <v>3928</v>
      </c>
      <c r="G3950" s="69">
        <f t="shared" si="327"/>
        <v>30</v>
      </c>
      <c r="H3950" s="69">
        <f t="shared" si="331"/>
        <v>15</v>
      </c>
      <c r="I3950" s="84">
        <f t="shared" si="328"/>
        <v>435</v>
      </c>
      <c r="J3950" s="60">
        <f t="shared" si="329"/>
        <v>2977</v>
      </c>
      <c r="K3950" s="69">
        <f t="shared" si="330"/>
        <v>87</v>
      </c>
      <c r="L3950"/>
      <c r="M3950" s="85">
        <v>224</v>
      </c>
      <c r="N3950" s="85">
        <v>3925</v>
      </c>
      <c r="O3950" s="85">
        <v>3928</v>
      </c>
      <c r="P3950" s="85">
        <v>5</v>
      </c>
      <c r="Q3950" s="70"/>
      <c r="R3950" s="85">
        <v>3928</v>
      </c>
      <c r="S3950" s="64">
        <v>224</v>
      </c>
      <c r="T3950" s="64">
        <v>5</v>
      </c>
      <c r="U3950" s="64">
        <v>522</v>
      </c>
      <c r="V3950" s="64">
        <v>4</v>
      </c>
    </row>
    <row r="3951" spans="6:22" x14ac:dyDescent="0.25">
      <c r="F3951" s="60">
        <v>3929</v>
      </c>
      <c r="G3951" s="69">
        <f t="shared" si="327"/>
        <v>31</v>
      </c>
      <c r="H3951" s="69">
        <f t="shared" si="331"/>
        <v>15</v>
      </c>
      <c r="I3951" s="84">
        <f t="shared" si="328"/>
        <v>443</v>
      </c>
      <c r="J3951" s="60">
        <f t="shared" si="329"/>
        <v>3065</v>
      </c>
      <c r="K3951" s="69">
        <f t="shared" si="330"/>
        <v>87</v>
      </c>
      <c r="L3951"/>
      <c r="M3951" s="85">
        <v>1017</v>
      </c>
      <c r="N3951" s="85">
        <v>3925</v>
      </c>
      <c r="O3951" s="85">
        <v>3929</v>
      </c>
      <c r="P3951" s="85">
        <v>23</v>
      </c>
      <c r="Q3951" s="70"/>
      <c r="R3951" s="85">
        <v>3929</v>
      </c>
      <c r="S3951" s="64">
        <v>1017</v>
      </c>
      <c r="T3951" s="64">
        <v>23</v>
      </c>
      <c r="U3951" s="64">
        <v>522</v>
      </c>
      <c r="V3951" s="64">
        <v>1</v>
      </c>
    </row>
    <row r="3952" spans="6:22" x14ac:dyDescent="0.25">
      <c r="F3952" s="60">
        <v>3930</v>
      </c>
      <c r="G3952" s="69">
        <f t="shared" si="327"/>
        <v>31</v>
      </c>
      <c r="H3952" s="69">
        <f t="shared" si="331"/>
        <v>15</v>
      </c>
      <c r="I3952" s="84">
        <f t="shared" si="328"/>
        <v>443</v>
      </c>
      <c r="J3952" s="60">
        <f t="shared" si="329"/>
        <v>3065</v>
      </c>
      <c r="K3952" s="69">
        <f t="shared" si="330"/>
        <v>87</v>
      </c>
      <c r="L3952"/>
      <c r="M3952" s="85">
        <v>1018</v>
      </c>
      <c r="N3952" s="85">
        <v>3925</v>
      </c>
      <c r="O3952" s="85">
        <v>3930</v>
      </c>
      <c r="P3952" s="85">
        <v>23</v>
      </c>
      <c r="Q3952" s="70"/>
      <c r="R3952" s="85">
        <v>3930</v>
      </c>
      <c r="S3952" s="64">
        <v>1018</v>
      </c>
      <c r="T3952" s="64">
        <v>23</v>
      </c>
      <c r="U3952" s="64">
        <v>522</v>
      </c>
      <c r="V3952" s="64">
        <v>2</v>
      </c>
    </row>
    <row r="3953" spans="6:22" x14ac:dyDescent="0.25">
      <c r="F3953" s="60">
        <v>3931</v>
      </c>
      <c r="G3953" s="69">
        <f t="shared" si="327"/>
        <v>31</v>
      </c>
      <c r="H3953" s="69">
        <f t="shared" si="331"/>
        <v>15</v>
      </c>
      <c r="I3953" s="84">
        <f t="shared" si="328"/>
        <v>443</v>
      </c>
      <c r="J3953" s="60">
        <f t="shared" si="329"/>
        <v>3065</v>
      </c>
      <c r="K3953" s="69">
        <f t="shared" si="330"/>
        <v>87</v>
      </c>
      <c r="L3953"/>
      <c r="M3953" s="85">
        <v>1019</v>
      </c>
      <c r="N3953" s="85">
        <v>3925</v>
      </c>
      <c r="O3953" s="85">
        <v>3931</v>
      </c>
      <c r="P3953" s="85">
        <v>23</v>
      </c>
      <c r="Q3953" s="70"/>
      <c r="R3953" s="85">
        <v>3931</v>
      </c>
      <c r="S3953" s="64">
        <v>1019</v>
      </c>
      <c r="T3953" s="64">
        <v>23</v>
      </c>
      <c r="U3953" s="64">
        <v>522</v>
      </c>
      <c r="V3953" s="64">
        <v>3</v>
      </c>
    </row>
    <row r="3954" spans="6:22" x14ac:dyDescent="0.25">
      <c r="F3954" s="60">
        <v>3932</v>
      </c>
      <c r="G3954" s="69">
        <f t="shared" si="327"/>
        <v>31</v>
      </c>
      <c r="H3954" s="69">
        <f t="shared" si="331"/>
        <v>15</v>
      </c>
      <c r="I3954" s="84">
        <f t="shared" si="328"/>
        <v>443</v>
      </c>
      <c r="J3954" s="60">
        <f t="shared" si="329"/>
        <v>3065</v>
      </c>
      <c r="K3954" s="69">
        <f t="shared" si="330"/>
        <v>87</v>
      </c>
      <c r="L3954"/>
      <c r="M3954" s="85">
        <v>1020</v>
      </c>
      <c r="N3954" s="85">
        <v>3925</v>
      </c>
      <c r="O3954" s="85">
        <v>3932</v>
      </c>
      <c r="P3954" s="85">
        <v>23</v>
      </c>
      <c r="Q3954" s="70"/>
      <c r="R3954" s="85">
        <v>3932</v>
      </c>
      <c r="S3954" s="64">
        <v>1020</v>
      </c>
      <c r="T3954" s="64">
        <v>23</v>
      </c>
      <c r="U3954" s="64">
        <v>522</v>
      </c>
      <c r="V3954" s="64">
        <v>4</v>
      </c>
    </row>
    <row r="3955" spans="6:22" x14ac:dyDescent="0.25">
      <c r="F3955" s="60">
        <v>3933</v>
      </c>
      <c r="G3955" s="69">
        <f t="shared" si="327"/>
        <v>32</v>
      </c>
      <c r="H3955" s="69">
        <f t="shared" si="331"/>
        <v>15</v>
      </c>
      <c r="I3955" s="84">
        <f t="shared" si="328"/>
        <v>451</v>
      </c>
      <c r="J3955" s="60">
        <f t="shared" si="329"/>
        <v>3153</v>
      </c>
      <c r="K3955" s="69">
        <f t="shared" si="330"/>
        <v>87</v>
      </c>
      <c r="L3955"/>
      <c r="M3955" s="85">
        <v>1289</v>
      </c>
      <c r="N3955" s="85">
        <v>3925</v>
      </c>
      <c r="O3955" s="85">
        <v>3933</v>
      </c>
      <c r="P3955" s="85">
        <v>29</v>
      </c>
      <c r="Q3955" s="70"/>
      <c r="R3955" s="85">
        <v>3933</v>
      </c>
      <c r="S3955" s="64">
        <v>1289</v>
      </c>
      <c r="T3955" s="64">
        <v>29</v>
      </c>
      <c r="U3955" s="64">
        <v>522</v>
      </c>
      <c r="V3955" s="64">
        <v>1</v>
      </c>
    </row>
    <row r="3956" spans="6:22" x14ac:dyDescent="0.25">
      <c r="F3956" s="60">
        <v>3934</v>
      </c>
      <c r="G3956" s="69">
        <f t="shared" si="327"/>
        <v>32</v>
      </c>
      <c r="H3956" s="69">
        <f t="shared" si="331"/>
        <v>15</v>
      </c>
      <c r="I3956" s="84">
        <f t="shared" si="328"/>
        <v>451</v>
      </c>
      <c r="J3956" s="60">
        <f t="shared" si="329"/>
        <v>3153</v>
      </c>
      <c r="K3956" s="69">
        <f t="shared" si="330"/>
        <v>87</v>
      </c>
      <c r="L3956"/>
      <c r="M3956" s="85">
        <v>1290</v>
      </c>
      <c r="N3956" s="85">
        <v>3925</v>
      </c>
      <c r="O3956" s="85">
        <v>3934</v>
      </c>
      <c r="P3956" s="85">
        <v>29</v>
      </c>
      <c r="Q3956" s="70"/>
      <c r="R3956" s="85">
        <v>3934</v>
      </c>
      <c r="S3956" s="64">
        <v>1290</v>
      </c>
      <c r="T3956" s="64">
        <v>29</v>
      </c>
      <c r="U3956" s="64">
        <v>522</v>
      </c>
      <c r="V3956" s="64">
        <v>2</v>
      </c>
    </row>
    <row r="3957" spans="6:22" x14ac:dyDescent="0.25">
      <c r="F3957" s="60">
        <v>3935</v>
      </c>
      <c r="G3957" s="69">
        <f t="shared" si="327"/>
        <v>32</v>
      </c>
      <c r="H3957" s="69">
        <f t="shared" si="331"/>
        <v>15</v>
      </c>
      <c r="I3957" s="84">
        <f t="shared" si="328"/>
        <v>451</v>
      </c>
      <c r="J3957" s="60">
        <f t="shared" si="329"/>
        <v>3153</v>
      </c>
      <c r="K3957" s="69">
        <f t="shared" si="330"/>
        <v>87</v>
      </c>
      <c r="L3957"/>
      <c r="M3957" s="85">
        <v>1291</v>
      </c>
      <c r="N3957" s="85">
        <v>3925</v>
      </c>
      <c r="O3957" s="85">
        <v>3935</v>
      </c>
      <c r="P3957" s="85">
        <v>29</v>
      </c>
      <c r="Q3957" s="70"/>
      <c r="R3957" s="85">
        <v>3935</v>
      </c>
      <c r="S3957" s="64">
        <v>1291</v>
      </c>
      <c r="T3957" s="64">
        <v>29</v>
      </c>
      <c r="U3957" s="64">
        <v>522</v>
      </c>
      <c r="V3957" s="64">
        <v>3</v>
      </c>
    </row>
    <row r="3958" spans="6:22" x14ac:dyDescent="0.25">
      <c r="F3958" s="60">
        <v>3936</v>
      </c>
      <c r="G3958" s="69">
        <f t="shared" si="327"/>
        <v>32</v>
      </c>
      <c r="H3958" s="69">
        <f t="shared" si="331"/>
        <v>15</v>
      </c>
      <c r="I3958" s="84">
        <f t="shared" si="328"/>
        <v>451</v>
      </c>
      <c r="J3958" s="60">
        <f t="shared" si="329"/>
        <v>3153</v>
      </c>
      <c r="K3958" s="69">
        <f t="shared" si="330"/>
        <v>87</v>
      </c>
      <c r="L3958"/>
      <c r="M3958" s="85">
        <v>1292</v>
      </c>
      <c r="N3958" s="85">
        <v>3925</v>
      </c>
      <c r="O3958" s="85">
        <v>3936</v>
      </c>
      <c r="P3958" s="85">
        <v>29</v>
      </c>
      <c r="Q3958" s="70"/>
      <c r="R3958" s="85">
        <v>3936</v>
      </c>
      <c r="S3958" s="64">
        <v>1292</v>
      </c>
      <c r="T3958" s="64">
        <v>29</v>
      </c>
      <c r="U3958" s="64">
        <v>522</v>
      </c>
      <c r="V3958" s="64">
        <v>4</v>
      </c>
    </row>
    <row r="3959" spans="6:22" x14ac:dyDescent="0.25">
      <c r="F3959" s="60">
        <v>3937</v>
      </c>
      <c r="G3959" s="69">
        <f t="shared" si="327"/>
        <v>33</v>
      </c>
      <c r="H3959" s="69">
        <f t="shared" si="331"/>
        <v>15</v>
      </c>
      <c r="I3959" s="84">
        <f t="shared" si="328"/>
        <v>459</v>
      </c>
      <c r="J3959" s="60">
        <f t="shared" si="329"/>
        <v>3241</v>
      </c>
      <c r="K3959" s="69">
        <f t="shared" si="330"/>
        <v>87</v>
      </c>
      <c r="L3959"/>
      <c r="M3959" s="85">
        <v>2085</v>
      </c>
      <c r="N3959" s="85">
        <v>3925</v>
      </c>
      <c r="O3959" s="85">
        <v>3937</v>
      </c>
      <c r="P3959" s="85">
        <v>47</v>
      </c>
      <c r="Q3959" s="70"/>
      <c r="R3959" s="85">
        <v>3937</v>
      </c>
      <c r="S3959" s="64">
        <v>2085</v>
      </c>
      <c r="T3959" s="64">
        <v>46</v>
      </c>
      <c r="U3959" s="64">
        <v>522</v>
      </c>
      <c r="V3959" s="64">
        <v>1</v>
      </c>
    </row>
    <row r="3960" spans="6:22" x14ac:dyDescent="0.25">
      <c r="F3960" s="60">
        <v>3938</v>
      </c>
      <c r="G3960" s="69">
        <f t="shared" si="327"/>
        <v>33</v>
      </c>
      <c r="H3960" s="69">
        <f t="shared" si="331"/>
        <v>15</v>
      </c>
      <c r="I3960" s="84">
        <f t="shared" si="328"/>
        <v>459</v>
      </c>
      <c r="J3960" s="60">
        <f t="shared" si="329"/>
        <v>3241</v>
      </c>
      <c r="K3960" s="69">
        <f t="shared" si="330"/>
        <v>87</v>
      </c>
      <c r="L3960"/>
      <c r="M3960" s="85">
        <v>2086</v>
      </c>
      <c r="N3960" s="85">
        <v>3925</v>
      </c>
      <c r="O3960" s="85">
        <v>3938</v>
      </c>
      <c r="P3960" s="85">
        <v>47</v>
      </c>
      <c r="Q3960" s="70"/>
      <c r="R3960" s="85">
        <v>3938</v>
      </c>
      <c r="S3960" s="64">
        <v>2086</v>
      </c>
      <c r="T3960" s="64">
        <v>46</v>
      </c>
      <c r="U3960" s="64">
        <v>522</v>
      </c>
      <c r="V3960" s="64">
        <v>2</v>
      </c>
    </row>
    <row r="3961" spans="6:22" x14ac:dyDescent="0.25">
      <c r="F3961" s="60">
        <v>3939</v>
      </c>
      <c r="G3961" s="69">
        <f t="shared" si="327"/>
        <v>33</v>
      </c>
      <c r="H3961" s="69">
        <f t="shared" si="331"/>
        <v>15</v>
      </c>
      <c r="I3961" s="84">
        <f t="shared" si="328"/>
        <v>459</v>
      </c>
      <c r="J3961" s="60">
        <f t="shared" si="329"/>
        <v>3241</v>
      </c>
      <c r="K3961" s="69">
        <f t="shared" si="330"/>
        <v>87</v>
      </c>
      <c r="L3961"/>
      <c r="M3961" s="85">
        <v>2087</v>
      </c>
      <c r="N3961" s="85">
        <v>3925</v>
      </c>
      <c r="O3961" s="85">
        <v>3939</v>
      </c>
      <c r="P3961" s="85">
        <v>47</v>
      </c>
      <c r="Q3961" s="70"/>
      <c r="R3961" s="85">
        <v>3939</v>
      </c>
      <c r="S3961" s="64">
        <v>2087</v>
      </c>
      <c r="T3961" s="64">
        <v>46</v>
      </c>
      <c r="U3961" s="64">
        <v>522</v>
      </c>
      <c r="V3961" s="64">
        <v>3</v>
      </c>
    </row>
    <row r="3962" spans="6:22" x14ac:dyDescent="0.25">
      <c r="F3962" s="60">
        <v>3940</v>
      </c>
      <c r="G3962" s="69">
        <f t="shared" si="327"/>
        <v>33</v>
      </c>
      <c r="H3962" s="69">
        <f t="shared" si="331"/>
        <v>15</v>
      </c>
      <c r="I3962" s="84">
        <f t="shared" si="328"/>
        <v>459</v>
      </c>
      <c r="J3962" s="60">
        <f t="shared" si="329"/>
        <v>3241</v>
      </c>
      <c r="K3962" s="69">
        <f t="shared" si="330"/>
        <v>87</v>
      </c>
      <c r="L3962"/>
      <c r="M3962" s="85">
        <v>2088</v>
      </c>
      <c r="N3962" s="85">
        <v>3925</v>
      </c>
      <c r="O3962" s="85">
        <v>3940</v>
      </c>
      <c r="P3962" s="85">
        <v>47</v>
      </c>
      <c r="Q3962" s="70"/>
      <c r="R3962" s="85">
        <v>3940</v>
      </c>
      <c r="S3962" s="64">
        <v>2088</v>
      </c>
      <c r="T3962" s="64">
        <v>46</v>
      </c>
      <c r="U3962" s="64">
        <v>522</v>
      </c>
      <c r="V3962" s="64">
        <v>4</v>
      </c>
    </row>
    <row r="3963" spans="6:22" x14ac:dyDescent="0.25">
      <c r="F3963" s="60">
        <v>3941</v>
      </c>
      <c r="G3963" s="69">
        <f t="shared" ref="G3963:G4026" si="332">G3959+1</f>
        <v>34</v>
      </c>
      <c r="H3963" s="69">
        <f t="shared" si="331"/>
        <v>15</v>
      </c>
      <c r="I3963" s="84">
        <f t="shared" si="328"/>
        <v>467</v>
      </c>
      <c r="J3963" s="60">
        <f t="shared" si="329"/>
        <v>3329</v>
      </c>
      <c r="K3963" s="69">
        <f t="shared" si="330"/>
        <v>87</v>
      </c>
      <c r="L3963"/>
      <c r="M3963" s="85">
        <v>2357</v>
      </c>
      <c r="N3963" s="85">
        <v>3925</v>
      </c>
      <c r="O3963" s="85">
        <v>3941</v>
      </c>
      <c r="P3963" s="85">
        <v>53</v>
      </c>
      <c r="Q3963" s="70"/>
      <c r="R3963" s="85">
        <v>3941</v>
      </c>
      <c r="S3963" s="64">
        <v>2357</v>
      </c>
      <c r="T3963" s="64">
        <v>52</v>
      </c>
      <c r="U3963" s="64">
        <v>522</v>
      </c>
      <c r="V3963" s="64">
        <v>1</v>
      </c>
    </row>
    <row r="3964" spans="6:22" x14ac:dyDescent="0.25">
      <c r="F3964" s="60">
        <v>3942</v>
      </c>
      <c r="G3964" s="69">
        <f t="shared" si="332"/>
        <v>34</v>
      </c>
      <c r="H3964" s="69">
        <f t="shared" si="331"/>
        <v>15</v>
      </c>
      <c r="I3964" s="84">
        <f t="shared" si="328"/>
        <v>467</v>
      </c>
      <c r="J3964" s="60">
        <f t="shared" si="329"/>
        <v>3329</v>
      </c>
      <c r="K3964" s="69">
        <f t="shared" si="330"/>
        <v>87</v>
      </c>
      <c r="L3964"/>
      <c r="M3964" s="85">
        <v>2358</v>
      </c>
      <c r="N3964" s="85">
        <v>3925</v>
      </c>
      <c r="O3964" s="85">
        <v>3942</v>
      </c>
      <c r="P3964" s="85">
        <v>53</v>
      </c>
      <c r="Q3964" s="70"/>
      <c r="R3964" s="85">
        <v>3942</v>
      </c>
      <c r="S3964" s="64">
        <v>2358</v>
      </c>
      <c r="T3964" s="64">
        <v>52</v>
      </c>
      <c r="U3964" s="64">
        <v>522</v>
      </c>
      <c r="V3964" s="64">
        <v>2</v>
      </c>
    </row>
    <row r="3965" spans="6:22" x14ac:dyDescent="0.25">
      <c r="F3965" s="60">
        <v>3943</v>
      </c>
      <c r="G3965" s="69">
        <f t="shared" si="332"/>
        <v>34</v>
      </c>
      <c r="H3965" s="69">
        <f t="shared" si="331"/>
        <v>15</v>
      </c>
      <c r="I3965" s="84">
        <f t="shared" si="328"/>
        <v>467</v>
      </c>
      <c r="J3965" s="60">
        <f t="shared" si="329"/>
        <v>3329</v>
      </c>
      <c r="K3965" s="69">
        <f t="shared" si="330"/>
        <v>87</v>
      </c>
      <c r="L3965"/>
      <c r="M3965" s="85">
        <v>2359</v>
      </c>
      <c r="N3965" s="85">
        <v>3925</v>
      </c>
      <c r="O3965" s="85">
        <v>3943</v>
      </c>
      <c r="P3965" s="85">
        <v>53</v>
      </c>
      <c r="Q3965" s="70"/>
      <c r="R3965" s="85">
        <v>3943</v>
      </c>
      <c r="S3965" s="64">
        <v>2359</v>
      </c>
      <c r="T3965" s="64">
        <v>52</v>
      </c>
      <c r="U3965" s="64">
        <v>522</v>
      </c>
      <c r="V3965" s="64">
        <v>3</v>
      </c>
    </row>
    <row r="3966" spans="6:22" x14ac:dyDescent="0.25">
      <c r="F3966" s="60">
        <v>3944</v>
      </c>
      <c r="G3966" s="69">
        <f t="shared" si="332"/>
        <v>34</v>
      </c>
      <c r="H3966" s="69">
        <f t="shared" si="331"/>
        <v>15</v>
      </c>
      <c r="I3966" s="84">
        <f t="shared" si="328"/>
        <v>467</v>
      </c>
      <c r="J3966" s="60">
        <f t="shared" si="329"/>
        <v>3329</v>
      </c>
      <c r="K3966" s="69">
        <f t="shared" si="330"/>
        <v>87</v>
      </c>
      <c r="L3966"/>
      <c r="M3966" s="85">
        <v>2360</v>
      </c>
      <c r="N3966" s="85">
        <v>3925</v>
      </c>
      <c r="O3966" s="85">
        <v>3944</v>
      </c>
      <c r="P3966" s="85">
        <v>53</v>
      </c>
      <c r="Q3966" s="70"/>
      <c r="R3966" s="85">
        <v>3944</v>
      </c>
      <c r="S3966" s="64">
        <v>2360</v>
      </c>
      <c r="T3966" s="64">
        <v>52</v>
      </c>
      <c r="U3966" s="64">
        <v>522</v>
      </c>
      <c r="V3966" s="64">
        <v>4</v>
      </c>
    </row>
    <row r="3967" spans="6:22" x14ac:dyDescent="0.25">
      <c r="F3967" s="60">
        <v>3945</v>
      </c>
      <c r="G3967" s="69">
        <f t="shared" si="332"/>
        <v>35</v>
      </c>
      <c r="H3967" s="69">
        <f t="shared" si="331"/>
        <v>15</v>
      </c>
      <c r="I3967" s="84">
        <f t="shared" si="328"/>
        <v>494</v>
      </c>
      <c r="J3967" s="60">
        <f t="shared" si="329"/>
        <v>3617</v>
      </c>
      <c r="K3967" s="69">
        <f t="shared" si="330"/>
        <v>88</v>
      </c>
      <c r="L3967"/>
      <c r="M3967" s="85">
        <v>3153</v>
      </c>
      <c r="N3967" s="85">
        <v>3925</v>
      </c>
      <c r="O3967" s="85">
        <v>3945</v>
      </c>
      <c r="P3967" s="85">
        <v>70</v>
      </c>
      <c r="Q3967" s="70"/>
      <c r="R3967" s="85">
        <v>3945</v>
      </c>
      <c r="S3967" s="64">
        <v>3153</v>
      </c>
      <c r="T3967" s="64">
        <v>70</v>
      </c>
      <c r="U3967" s="64">
        <v>522</v>
      </c>
      <c r="V3967" s="64">
        <v>1</v>
      </c>
    </row>
    <row r="3968" spans="6:22" x14ac:dyDescent="0.25">
      <c r="F3968" s="60">
        <v>3946</v>
      </c>
      <c r="G3968" s="69">
        <f t="shared" si="332"/>
        <v>35</v>
      </c>
      <c r="H3968" s="69">
        <f t="shared" si="331"/>
        <v>15</v>
      </c>
      <c r="I3968" s="84">
        <f t="shared" si="328"/>
        <v>494</v>
      </c>
      <c r="J3968" s="60">
        <f t="shared" si="329"/>
        <v>3617</v>
      </c>
      <c r="K3968" s="69">
        <f t="shared" si="330"/>
        <v>88</v>
      </c>
      <c r="L3968"/>
      <c r="M3968" s="85">
        <v>3154</v>
      </c>
      <c r="N3968" s="85">
        <v>3925</v>
      </c>
      <c r="O3968" s="85">
        <v>3946</v>
      </c>
      <c r="P3968" s="85">
        <v>70</v>
      </c>
      <c r="Q3968" s="70"/>
      <c r="R3968" s="85">
        <v>3946</v>
      </c>
      <c r="S3968" s="64">
        <v>3154</v>
      </c>
      <c r="T3968" s="64">
        <v>70</v>
      </c>
      <c r="U3968" s="64">
        <v>522</v>
      </c>
      <c r="V3968" s="64">
        <v>2</v>
      </c>
    </row>
    <row r="3969" spans="6:22" x14ac:dyDescent="0.25">
      <c r="F3969" s="60">
        <v>3947</v>
      </c>
      <c r="G3969" s="69">
        <f t="shared" si="332"/>
        <v>35</v>
      </c>
      <c r="H3969" s="69">
        <f t="shared" si="331"/>
        <v>15</v>
      </c>
      <c r="I3969" s="84">
        <f t="shared" si="328"/>
        <v>494</v>
      </c>
      <c r="J3969" s="60">
        <f t="shared" si="329"/>
        <v>3617</v>
      </c>
      <c r="K3969" s="69">
        <f t="shared" si="330"/>
        <v>88</v>
      </c>
      <c r="L3969"/>
      <c r="M3969" s="85">
        <v>3155</v>
      </c>
      <c r="N3969" s="85">
        <v>3925</v>
      </c>
      <c r="O3969" s="85">
        <v>3947</v>
      </c>
      <c r="P3969" s="85">
        <v>70</v>
      </c>
      <c r="Q3969" s="70"/>
      <c r="R3969" s="85">
        <v>3947</v>
      </c>
      <c r="S3969" s="64">
        <v>3155</v>
      </c>
      <c r="T3969" s="64">
        <v>70</v>
      </c>
      <c r="U3969" s="64">
        <v>522</v>
      </c>
      <c r="V3969" s="64">
        <v>3</v>
      </c>
    </row>
    <row r="3970" spans="6:22" x14ac:dyDescent="0.25">
      <c r="F3970" s="60">
        <v>3948</v>
      </c>
      <c r="G3970" s="69">
        <f t="shared" si="332"/>
        <v>35</v>
      </c>
      <c r="H3970" s="69">
        <f t="shared" si="331"/>
        <v>15</v>
      </c>
      <c r="I3970" s="84">
        <f t="shared" si="328"/>
        <v>494</v>
      </c>
      <c r="J3970" s="60">
        <f t="shared" si="329"/>
        <v>3617</v>
      </c>
      <c r="K3970" s="69">
        <f t="shared" si="330"/>
        <v>88</v>
      </c>
      <c r="L3970"/>
      <c r="M3970" s="85">
        <v>3156</v>
      </c>
      <c r="N3970" s="85">
        <v>3925</v>
      </c>
      <c r="O3970" s="85">
        <v>3948</v>
      </c>
      <c r="P3970" s="85">
        <v>70</v>
      </c>
      <c r="Q3970" s="70"/>
      <c r="R3970" s="85">
        <v>3948</v>
      </c>
      <c r="S3970" s="64">
        <v>3156</v>
      </c>
      <c r="T3970" s="64">
        <v>70</v>
      </c>
      <c r="U3970" s="64">
        <v>522</v>
      </c>
      <c r="V3970" s="64">
        <v>4</v>
      </c>
    </row>
    <row r="3971" spans="6:22" x14ac:dyDescent="0.25">
      <c r="F3971" s="60">
        <v>3949</v>
      </c>
      <c r="G3971" s="69">
        <f t="shared" si="332"/>
        <v>36</v>
      </c>
      <c r="H3971" s="69">
        <f t="shared" si="331"/>
        <v>15</v>
      </c>
      <c r="I3971" s="84">
        <f t="shared" si="328"/>
        <v>502</v>
      </c>
      <c r="J3971" s="60">
        <f t="shared" si="329"/>
        <v>3705</v>
      </c>
      <c r="K3971" s="69">
        <f t="shared" si="330"/>
        <v>88</v>
      </c>
      <c r="L3971"/>
      <c r="M3971" s="85">
        <v>3425</v>
      </c>
      <c r="N3971" s="85">
        <v>3925</v>
      </c>
      <c r="O3971" s="85">
        <v>3949</v>
      </c>
      <c r="P3971" s="85">
        <v>76</v>
      </c>
      <c r="Q3971" s="70"/>
      <c r="R3971" s="85">
        <v>3949</v>
      </c>
      <c r="S3971" s="64">
        <v>3425</v>
      </c>
      <c r="T3971" s="64">
        <v>76</v>
      </c>
      <c r="U3971" s="64">
        <v>522</v>
      </c>
      <c r="V3971" s="64">
        <v>1</v>
      </c>
    </row>
    <row r="3972" spans="6:22" x14ac:dyDescent="0.25">
      <c r="F3972" s="60">
        <v>3950</v>
      </c>
      <c r="G3972" s="69">
        <f t="shared" si="332"/>
        <v>36</v>
      </c>
      <c r="H3972" s="69">
        <f t="shared" si="331"/>
        <v>15</v>
      </c>
      <c r="I3972" s="84">
        <f t="shared" si="328"/>
        <v>502</v>
      </c>
      <c r="J3972" s="60">
        <f t="shared" si="329"/>
        <v>3705</v>
      </c>
      <c r="K3972" s="69">
        <f t="shared" si="330"/>
        <v>88</v>
      </c>
      <c r="L3972"/>
      <c r="M3972" s="85">
        <v>3426</v>
      </c>
      <c r="N3972" s="85">
        <v>3925</v>
      </c>
      <c r="O3972" s="85">
        <v>3950</v>
      </c>
      <c r="P3972" s="85">
        <v>76</v>
      </c>
      <c r="Q3972" s="70"/>
      <c r="R3972" s="85">
        <v>3950</v>
      </c>
      <c r="S3972" s="64">
        <v>3426</v>
      </c>
      <c r="T3972" s="64">
        <v>76</v>
      </c>
      <c r="U3972" s="64">
        <v>522</v>
      </c>
      <c r="V3972" s="64">
        <v>2</v>
      </c>
    </row>
    <row r="3973" spans="6:22" x14ac:dyDescent="0.25">
      <c r="F3973" s="60">
        <v>3951</v>
      </c>
      <c r="G3973" s="69">
        <f t="shared" si="332"/>
        <v>36</v>
      </c>
      <c r="H3973" s="69">
        <f t="shared" si="331"/>
        <v>15</v>
      </c>
      <c r="I3973" s="84">
        <f t="shared" si="328"/>
        <v>502</v>
      </c>
      <c r="J3973" s="60">
        <f t="shared" si="329"/>
        <v>3705</v>
      </c>
      <c r="K3973" s="69">
        <f t="shared" si="330"/>
        <v>88</v>
      </c>
      <c r="L3973"/>
      <c r="M3973" s="85">
        <v>3427</v>
      </c>
      <c r="N3973" s="85">
        <v>3925</v>
      </c>
      <c r="O3973" s="85">
        <v>3951</v>
      </c>
      <c r="P3973" s="85">
        <v>76</v>
      </c>
      <c r="Q3973" s="70"/>
      <c r="R3973" s="85">
        <v>3951</v>
      </c>
      <c r="S3973" s="64">
        <v>3427</v>
      </c>
      <c r="T3973" s="64">
        <v>76</v>
      </c>
      <c r="U3973" s="64">
        <v>522</v>
      </c>
      <c r="V3973" s="64">
        <v>3</v>
      </c>
    </row>
    <row r="3974" spans="6:22" x14ac:dyDescent="0.25">
      <c r="F3974" s="60">
        <v>3952</v>
      </c>
      <c r="G3974" s="69">
        <f t="shared" si="332"/>
        <v>36</v>
      </c>
      <c r="H3974" s="69">
        <f t="shared" si="331"/>
        <v>15</v>
      </c>
      <c r="I3974" s="84">
        <f t="shared" si="328"/>
        <v>502</v>
      </c>
      <c r="J3974" s="60">
        <f t="shared" si="329"/>
        <v>3705</v>
      </c>
      <c r="K3974" s="69">
        <f t="shared" si="330"/>
        <v>88</v>
      </c>
      <c r="L3974"/>
      <c r="M3974" s="85">
        <v>3428</v>
      </c>
      <c r="N3974" s="85">
        <v>3925</v>
      </c>
      <c r="O3974" s="85">
        <v>3952</v>
      </c>
      <c r="P3974" s="85">
        <v>76</v>
      </c>
      <c r="Q3974" s="70"/>
      <c r="R3974" s="85">
        <v>3952</v>
      </c>
      <c r="S3974" s="64">
        <v>3428</v>
      </c>
      <c r="T3974" s="64">
        <v>76</v>
      </c>
      <c r="U3974" s="64">
        <v>522</v>
      </c>
      <c r="V3974" s="64">
        <v>4</v>
      </c>
    </row>
    <row r="3975" spans="6:22" x14ac:dyDescent="0.25">
      <c r="F3975" s="60">
        <v>3953</v>
      </c>
      <c r="G3975" s="69">
        <f t="shared" si="332"/>
        <v>37</v>
      </c>
      <c r="H3975" s="69">
        <f t="shared" si="331"/>
        <v>15</v>
      </c>
      <c r="I3975" s="84">
        <f t="shared" si="328"/>
        <v>510</v>
      </c>
      <c r="J3975" s="60">
        <f t="shared" si="329"/>
        <v>3793</v>
      </c>
      <c r="K3975" s="69">
        <f t="shared" si="330"/>
        <v>88</v>
      </c>
      <c r="L3975"/>
      <c r="M3975" s="85">
        <v>4221</v>
      </c>
      <c r="N3975" s="85">
        <v>3925</v>
      </c>
      <c r="O3975" s="85">
        <v>3953</v>
      </c>
      <c r="P3975" s="85">
        <v>94</v>
      </c>
      <c r="Q3975" s="70"/>
      <c r="R3975" s="85">
        <v>3953</v>
      </c>
      <c r="S3975" s="64">
        <v>4221</v>
      </c>
      <c r="T3975" s="64">
        <v>94</v>
      </c>
      <c r="U3975" s="64">
        <v>522</v>
      </c>
      <c r="V3975" s="64">
        <v>1</v>
      </c>
    </row>
    <row r="3976" spans="6:22" x14ac:dyDescent="0.25">
      <c r="F3976" s="60">
        <v>3954</v>
      </c>
      <c r="G3976" s="69">
        <f t="shared" si="332"/>
        <v>37</v>
      </c>
      <c r="H3976" s="69">
        <f t="shared" si="331"/>
        <v>15</v>
      </c>
      <c r="I3976" s="84">
        <f t="shared" si="328"/>
        <v>510</v>
      </c>
      <c r="J3976" s="60">
        <f t="shared" si="329"/>
        <v>3793</v>
      </c>
      <c r="K3976" s="69">
        <f t="shared" si="330"/>
        <v>88</v>
      </c>
      <c r="L3976"/>
      <c r="M3976" s="85">
        <v>4222</v>
      </c>
      <c r="N3976" s="85">
        <v>3925</v>
      </c>
      <c r="O3976" s="85">
        <v>3954</v>
      </c>
      <c r="P3976" s="85">
        <v>94</v>
      </c>
      <c r="Q3976" s="70"/>
      <c r="R3976" s="85">
        <v>3954</v>
      </c>
      <c r="S3976" s="64">
        <v>4222</v>
      </c>
      <c r="T3976" s="64">
        <v>94</v>
      </c>
      <c r="U3976" s="64">
        <v>522</v>
      </c>
      <c r="V3976" s="64">
        <v>2</v>
      </c>
    </row>
    <row r="3977" spans="6:22" x14ac:dyDescent="0.25">
      <c r="F3977" s="60">
        <v>3955</v>
      </c>
      <c r="G3977" s="69">
        <f t="shared" si="332"/>
        <v>37</v>
      </c>
      <c r="H3977" s="69">
        <f t="shared" si="331"/>
        <v>15</v>
      </c>
      <c r="I3977" s="84">
        <f t="shared" si="328"/>
        <v>510</v>
      </c>
      <c r="J3977" s="60">
        <f t="shared" si="329"/>
        <v>3793</v>
      </c>
      <c r="K3977" s="69">
        <f t="shared" si="330"/>
        <v>88</v>
      </c>
      <c r="L3977"/>
      <c r="M3977" s="85">
        <v>4223</v>
      </c>
      <c r="N3977" s="85">
        <v>3925</v>
      </c>
      <c r="O3977" s="85">
        <v>3955</v>
      </c>
      <c r="P3977" s="85">
        <v>94</v>
      </c>
      <c r="Q3977" s="70"/>
      <c r="R3977" s="85">
        <v>3955</v>
      </c>
      <c r="S3977" s="64">
        <v>4223</v>
      </c>
      <c r="T3977" s="64">
        <v>94</v>
      </c>
      <c r="U3977" s="64">
        <v>522</v>
      </c>
      <c r="V3977" s="64">
        <v>3</v>
      </c>
    </row>
    <row r="3978" spans="6:22" x14ac:dyDescent="0.25">
      <c r="F3978" s="60">
        <v>3956</v>
      </c>
      <c r="G3978" s="69">
        <f t="shared" si="332"/>
        <v>37</v>
      </c>
      <c r="H3978" s="69">
        <f t="shared" si="331"/>
        <v>15</v>
      </c>
      <c r="I3978" s="84">
        <f t="shared" si="328"/>
        <v>510</v>
      </c>
      <c r="J3978" s="60">
        <f t="shared" si="329"/>
        <v>3793</v>
      </c>
      <c r="K3978" s="69">
        <f t="shared" si="330"/>
        <v>88</v>
      </c>
      <c r="L3978"/>
      <c r="M3978" s="85">
        <v>4224</v>
      </c>
      <c r="N3978" s="85">
        <v>3925</v>
      </c>
      <c r="O3978" s="85">
        <v>3956</v>
      </c>
      <c r="P3978" s="85">
        <v>94</v>
      </c>
      <c r="Q3978" s="70"/>
      <c r="R3978" s="85">
        <v>3956</v>
      </c>
      <c r="S3978" s="64">
        <v>4224</v>
      </c>
      <c r="T3978" s="64">
        <v>94</v>
      </c>
      <c r="U3978" s="64">
        <v>522</v>
      </c>
      <c r="V3978" s="64">
        <v>4</v>
      </c>
    </row>
    <row r="3979" spans="6:22" x14ac:dyDescent="0.25">
      <c r="F3979" s="60">
        <v>3957</v>
      </c>
      <c r="G3979" s="69">
        <f t="shared" si="332"/>
        <v>38</v>
      </c>
      <c r="H3979" s="69">
        <f t="shared" si="331"/>
        <v>15</v>
      </c>
      <c r="I3979" s="84">
        <f t="shared" si="328"/>
        <v>518</v>
      </c>
      <c r="J3979" s="60">
        <f t="shared" si="329"/>
        <v>3881</v>
      </c>
      <c r="K3979" s="69">
        <f t="shared" si="330"/>
        <v>88</v>
      </c>
      <c r="L3979"/>
      <c r="M3979" s="85">
        <v>4493</v>
      </c>
      <c r="N3979" s="85">
        <v>3925</v>
      </c>
      <c r="O3979" s="85">
        <v>3957</v>
      </c>
      <c r="P3979" s="85">
        <v>100</v>
      </c>
      <c r="Q3979" s="70"/>
      <c r="R3979" s="85">
        <v>3957</v>
      </c>
      <c r="S3979" s="64">
        <v>4493</v>
      </c>
      <c r="T3979" s="64">
        <v>100</v>
      </c>
      <c r="U3979" s="64">
        <v>522</v>
      </c>
      <c r="V3979" s="64">
        <v>1</v>
      </c>
    </row>
    <row r="3980" spans="6:22" x14ac:dyDescent="0.25">
      <c r="F3980" s="60">
        <v>3958</v>
      </c>
      <c r="G3980" s="69">
        <f t="shared" si="332"/>
        <v>38</v>
      </c>
      <c r="H3980" s="69">
        <f t="shared" si="331"/>
        <v>15</v>
      </c>
      <c r="I3980" s="84">
        <f t="shared" si="328"/>
        <v>518</v>
      </c>
      <c r="J3980" s="60">
        <f t="shared" si="329"/>
        <v>3881</v>
      </c>
      <c r="K3980" s="69">
        <f t="shared" si="330"/>
        <v>88</v>
      </c>
      <c r="L3980"/>
      <c r="M3980" s="85">
        <v>4494</v>
      </c>
      <c r="N3980" s="85">
        <v>3925</v>
      </c>
      <c r="O3980" s="85">
        <v>3958</v>
      </c>
      <c r="P3980" s="85">
        <v>100</v>
      </c>
      <c r="Q3980" s="70"/>
      <c r="R3980" s="85">
        <v>3958</v>
      </c>
      <c r="S3980" s="64">
        <v>4494</v>
      </c>
      <c r="T3980" s="64">
        <v>100</v>
      </c>
      <c r="U3980" s="64">
        <v>522</v>
      </c>
      <c r="V3980" s="64">
        <v>2</v>
      </c>
    </row>
    <row r="3981" spans="6:22" x14ac:dyDescent="0.25">
      <c r="F3981" s="60">
        <v>3959</v>
      </c>
      <c r="G3981" s="69">
        <f t="shared" si="332"/>
        <v>38</v>
      </c>
      <c r="H3981" s="69">
        <f t="shared" si="331"/>
        <v>15</v>
      </c>
      <c r="I3981" s="84">
        <f t="shared" si="328"/>
        <v>518</v>
      </c>
      <c r="J3981" s="60">
        <f t="shared" si="329"/>
        <v>3881</v>
      </c>
      <c r="K3981" s="69">
        <f t="shared" si="330"/>
        <v>88</v>
      </c>
      <c r="L3981"/>
      <c r="M3981" s="85">
        <v>4495</v>
      </c>
      <c r="N3981" s="85">
        <v>3925</v>
      </c>
      <c r="O3981" s="85">
        <v>3959</v>
      </c>
      <c r="P3981" s="85">
        <v>100</v>
      </c>
      <c r="Q3981" s="70"/>
      <c r="R3981" s="85">
        <v>3959</v>
      </c>
      <c r="S3981" s="64">
        <v>4495</v>
      </c>
      <c r="T3981" s="64">
        <v>100</v>
      </c>
      <c r="U3981" s="64">
        <v>522</v>
      </c>
      <c r="V3981" s="64">
        <v>3</v>
      </c>
    </row>
    <row r="3982" spans="6:22" x14ac:dyDescent="0.25">
      <c r="F3982" s="60">
        <v>3960</v>
      </c>
      <c r="G3982" s="69">
        <f t="shared" si="332"/>
        <v>38</v>
      </c>
      <c r="H3982" s="69">
        <f t="shared" si="331"/>
        <v>15</v>
      </c>
      <c r="I3982" s="84">
        <f t="shared" si="328"/>
        <v>518</v>
      </c>
      <c r="J3982" s="60">
        <f t="shared" si="329"/>
        <v>3881</v>
      </c>
      <c r="K3982" s="69">
        <f t="shared" si="330"/>
        <v>88</v>
      </c>
      <c r="L3982"/>
      <c r="M3982" s="85">
        <v>4496</v>
      </c>
      <c r="N3982" s="85">
        <v>3925</v>
      </c>
      <c r="O3982" s="85">
        <v>3960</v>
      </c>
      <c r="P3982" s="85">
        <v>100</v>
      </c>
      <c r="Q3982" s="70"/>
      <c r="R3982" s="85">
        <v>3960</v>
      </c>
      <c r="S3982" s="64">
        <v>4496</v>
      </c>
      <c r="T3982" s="64">
        <v>100</v>
      </c>
      <c r="U3982" s="64">
        <v>522</v>
      </c>
      <c r="V3982" s="64">
        <v>4</v>
      </c>
    </row>
    <row r="3983" spans="6:22" x14ac:dyDescent="0.25">
      <c r="F3983" s="60">
        <v>3961</v>
      </c>
      <c r="G3983" s="69">
        <f t="shared" si="332"/>
        <v>39</v>
      </c>
      <c r="H3983" s="69">
        <f t="shared" si="331"/>
        <v>15</v>
      </c>
      <c r="I3983" s="84">
        <f t="shared" si="328"/>
        <v>526</v>
      </c>
      <c r="J3983" s="60">
        <f t="shared" si="329"/>
        <v>3969</v>
      </c>
      <c r="K3983" s="69">
        <f t="shared" si="330"/>
        <v>88</v>
      </c>
      <c r="L3983"/>
      <c r="M3983" s="85">
        <v>5833</v>
      </c>
      <c r="N3983" s="85">
        <v>3961</v>
      </c>
      <c r="O3983" s="85">
        <v>3961</v>
      </c>
      <c r="P3983" s="85">
        <v>128</v>
      </c>
      <c r="Q3983" s="70"/>
      <c r="R3983" s="85">
        <v>3961</v>
      </c>
      <c r="S3983" s="64">
        <v>5833</v>
      </c>
      <c r="T3983" s="64">
        <v>129</v>
      </c>
      <c r="U3983" s="64">
        <v>523</v>
      </c>
      <c r="V3983" s="64">
        <v>1</v>
      </c>
    </row>
    <row r="3984" spans="6:22" x14ac:dyDescent="0.25">
      <c r="F3984" s="60">
        <v>3962</v>
      </c>
      <c r="G3984" s="69">
        <f t="shared" si="332"/>
        <v>39</v>
      </c>
      <c r="H3984" s="69">
        <f t="shared" si="331"/>
        <v>15</v>
      </c>
      <c r="I3984" s="84">
        <f t="shared" si="328"/>
        <v>526</v>
      </c>
      <c r="J3984" s="60">
        <f t="shared" si="329"/>
        <v>3969</v>
      </c>
      <c r="K3984" s="69">
        <f t="shared" si="330"/>
        <v>88</v>
      </c>
      <c r="L3984"/>
      <c r="M3984" s="85">
        <v>5834</v>
      </c>
      <c r="N3984" s="85">
        <v>3961</v>
      </c>
      <c r="O3984" s="85">
        <v>3962</v>
      </c>
      <c r="P3984" s="85">
        <v>128</v>
      </c>
      <c r="Q3984" s="70"/>
      <c r="R3984" s="85">
        <v>3962</v>
      </c>
      <c r="S3984" s="64">
        <v>5834</v>
      </c>
      <c r="T3984" s="64">
        <v>129</v>
      </c>
      <c r="U3984" s="64">
        <v>523</v>
      </c>
      <c r="V3984" s="64">
        <v>2</v>
      </c>
    </row>
    <row r="3985" spans="6:22" x14ac:dyDescent="0.25">
      <c r="F3985" s="60">
        <v>3963</v>
      </c>
      <c r="G3985" s="69">
        <f t="shared" si="332"/>
        <v>39</v>
      </c>
      <c r="H3985" s="69">
        <f t="shared" si="331"/>
        <v>15</v>
      </c>
      <c r="I3985" s="84">
        <f t="shared" si="328"/>
        <v>526</v>
      </c>
      <c r="J3985" s="60">
        <f t="shared" si="329"/>
        <v>3969</v>
      </c>
      <c r="K3985" s="69">
        <f t="shared" si="330"/>
        <v>88</v>
      </c>
      <c r="L3985"/>
      <c r="M3985" s="85">
        <v>5835</v>
      </c>
      <c r="N3985" s="85">
        <v>3961</v>
      </c>
      <c r="O3985" s="85">
        <v>3963</v>
      </c>
      <c r="P3985" s="85">
        <v>128</v>
      </c>
      <c r="Q3985" s="70"/>
      <c r="R3985" s="85">
        <v>3963</v>
      </c>
      <c r="S3985" s="64">
        <v>5835</v>
      </c>
      <c r="T3985" s="64">
        <v>129</v>
      </c>
      <c r="U3985" s="64">
        <v>523</v>
      </c>
      <c r="V3985" s="64">
        <v>3</v>
      </c>
    </row>
    <row r="3986" spans="6:22" x14ac:dyDescent="0.25">
      <c r="F3986" s="60">
        <v>3964</v>
      </c>
      <c r="G3986" s="69">
        <f t="shared" si="332"/>
        <v>39</v>
      </c>
      <c r="H3986" s="69">
        <f t="shared" si="331"/>
        <v>15</v>
      </c>
      <c r="I3986" s="84">
        <f t="shared" si="328"/>
        <v>526</v>
      </c>
      <c r="J3986" s="60">
        <f t="shared" si="329"/>
        <v>3969</v>
      </c>
      <c r="K3986" s="69">
        <f t="shared" si="330"/>
        <v>88</v>
      </c>
      <c r="L3986"/>
      <c r="M3986" s="85">
        <v>5836</v>
      </c>
      <c r="N3986" s="85">
        <v>3961</v>
      </c>
      <c r="O3986" s="85">
        <v>3964</v>
      </c>
      <c r="P3986" s="85">
        <v>128</v>
      </c>
      <c r="Q3986" s="70"/>
      <c r="R3986" s="85">
        <v>3964</v>
      </c>
      <c r="S3986" s="64">
        <v>5836</v>
      </c>
      <c r="T3986" s="64">
        <v>129</v>
      </c>
      <c r="U3986" s="64">
        <v>523</v>
      </c>
      <c r="V3986" s="64">
        <v>4</v>
      </c>
    </row>
    <row r="3987" spans="6:22" x14ac:dyDescent="0.25">
      <c r="F3987" s="60">
        <v>3965</v>
      </c>
      <c r="G3987" s="69">
        <f t="shared" si="332"/>
        <v>40</v>
      </c>
      <c r="H3987" s="69">
        <f t="shared" si="331"/>
        <v>15</v>
      </c>
      <c r="I3987" s="84">
        <f t="shared" si="328"/>
        <v>534</v>
      </c>
      <c r="J3987" s="60">
        <f t="shared" si="329"/>
        <v>4057</v>
      </c>
      <c r="K3987" s="69">
        <f t="shared" si="330"/>
        <v>88</v>
      </c>
      <c r="L3987"/>
      <c r="M3987" s="85">
        <v>6105</v>
      </c>
      <c r="N3987" s="85">
        <v>3961</v>
      </c>
      <c r="O3987" s="85">
        <v>3965</v>
      </c>
      <c r="P3987" s="85">
        <v>133</v>
      </c>
      <c r="Q3987" s="70"/>
      <c r="R3987" s="85">
        <v>3965</v>
      </c>
      <c r="S3987" s="64">
        <v>6105</v>
      </c>
      <c r="T3987" s="64">
        <v>135</v>
      </c>
      <c r="U3987" s="64">
        <v>523</v>
      </c>
      <c r="V3987" s="64">
        <v>1</v>
      </c>
    </row>
    <row r="3988" spans="6:22" x14ac:dyDescent="0.25">
      <c r="F3988" s="60">
        <v>3966</v>
      </c>
      <c r="G3988" s="69">
        <f t="shared" si="332"/>
        <v>40</v>
      </c>
      <c r="H3988" s="69">
        <f t="shared" si="331"/>
        <v>15</v>
      </c>
      <c r="I3988" s="84">
        <f t="shared" si="328"/>
        <v>534</v>
      </c>
      <c r="J3988" s="60">
        <f t="shared" si="329"/>
        <v>4057</v>
      </c>
      <c r="K3988" s="69">
        <f t="shared" si="330"/>
        <v>88</v>
      </c>
      <c r="L3988"/>
      <c r="M3988" s="85">
        <v>6106</v>
      </c>
      <c r="N3988" s="85">
        <v>3961</v>
      </c>
      <c r="O3988" s="85">
        <v>3966</v>
      </c>
      <c r="P3988" s="85">
        <v>133</v>
      </c>
      <c r="Q3988" s="70"/>
      <c r="R3988" s="85">
        <v>3966</v>
      </c>
      <c r="S3988" s="64">
        <v>6106</v>
      </c>
      <c r="T3988" s="64">
        <v>135</v>
      </c>
      <c r="U3988" s="64">
        <v>523</v>
      </c>
      <c r="V3988" s="64">
        <v>2</v>
      </c>
    </row>
    <row r="3989" spans="6:22" x14ac:dyDescent="0.25">
      <c r="F3989" s="60">
        <v>3967</v>
      </c>
      <c r="G3989" s="69">
        <f t="shared" si="332"/>
        <v>40</v>
      </c>
      <c r="H3989" s="69">
        <f t="shared" si="331"/>
        <v>15</v>
      </c>
      <c r="I3989" s="84">
        <f t="shared" si="328"/>
        <v>534</v>
      </c>
      <c r="J3989" s="60">
        <f t="shared" si="329"/>
        <v>4057</v>
      </c>
      <c r="K3989" s="69">
        <f t="shared" si="330"/>
        <v>88</v>
      </c>
      <c r="L3989"/>
      <c r="M3989" s="85">
        <v>6107</v>
      </c>
      <c r="N3989" s="85">
        <v>3961</v>
      </c>
      <c r="O3989" s="85">
        <v>3967</v>
      </c>
      <c r="P3989" s="85">
        <v>133</v>
      </c>
      <c r="Q3989" s="70"/>
      <c r="R3989" s="85">
        <v>3967</v>
      </c>
      <c r="S3989" s="64">
        <v>6107</v>
      </c>
      <c r="T3989" s="64">
        <v>135</v>
      </c>
      <c r="U3989" s="64">
        <v>523</v>
      </c>
      <c r="V3989" s="64">
        <v>3</v>
      </c>
    </row>
    <row r="3990" spans="6:22" x14ac:dyDescent="0.25">
      <c r="F3990" s="60">
        <v>3968</v>
      </c>
      <c r="G3990" s="69">
        <f t="shared" si="332"/>
        <v>40</v>
      </c>
      <c r="H3990" s="69">
        <f t="shared" si="331"/>
        <v>15</v>
      </c>
      <c r="I3990" s="84">
        <f t="shared" si="328"/>
        <v>534</v>
      </c>
      <c r="J3990" s="60">
        <f t="shared" si="329"/>
        <v>4057</v>
      </c>
      <c r="K3990" s="69">
        <f t="shared" si="330"/>
        <v>88</v>
      </c>
      <c r="L3990"/>
      <c r="M3990" s="85">
        <v>6108</v>
      </c>
      <c r="N3990" s="85">
        <v>3961</v>
      </c>
      <c r="O3990" s="85">
        <v>3968</v>
      </c>
      <c r="P3990" s="85">
        <v>133</v>
      </c>
      <c r="Q3990" s="70"/>
      <c r="R3990" s="85">
        <v>3968</v>
      </c>
      <c r="S3990" s="64">
        <v>6108</v>
      </c>
      <c r="T3990" s="64">
        <v>135</v>
      </c>
      <c r="U3990" s="64">
        <v>523</v>
      </c>
      <c r="V3990" s="64">
        <v>4</v>
      </c>
    </row>
    <row r="3991" spans="6:22" x14ac:dyDescent="0.25">
      <c r="F3991" s="60">
        <v>3969</v>
      </c>
      <c r="G3991" s="69">
        <f t="shared" si="332"/>
        <v>41</v>
      </c>
      <c r="H3991" s="69">
        <f t="shared" si="331"/>
        <v>15</v>
      </c>
      <c r="I3991" s="84">
        <f t="shared" ref="I3991:I4054" si="333">VLOOKUP(G3991,$A$23:$C$90,2,0)+VLOOKUP(H3991,$A$23:$C$90,3,0)</f>
        <v>542</v>
      </c>
      <c r="J3991" s="60">
        <f t="shared" si="329"/>
        <v>4145</v>
      </c>
      <c r="K3991" s="69">
        <f t="shared" si="330"/>
        <v>88</v>
      </c>
      <c r="L3991"/>
      <c r="M3991" s="85">
        <v>485</v>
      </c>
      <c r="N3991" s="85">
        <v>3969</v>
      </c>
      <c r="O3991" s="85">
        <v>3969</v>
      </c>
      <c r="P3991" s="85">
        <v>11</v>
      </c>
      <c r="Q3991" s="70"/>
      <c r="R3991" s="85">
        <v>3969</v>
      </c>
      <c r="S3991" s="64">
        <v>485</v>
      </c>
      <c r="T3991" s="64">
        <v>11</v>
      </c>
      <c r="U3991" s="64">
        <v>526</v>
      </c>
      <c r="V3991" s="64">
        <v>1</v>
      </c>
    </row>
    <row r="3992" spans="6:22" x14ac:dyDescent="0.25">
      <c r="F3992" s="60">
        <v>3970</v>
      </c>
      <c r="G3992" s="69">
        <f t="shared" si="332"/>
        <v>41</v>
      </c>
      <c r="H3992" s="69">
        <f t="shared" si="331"/>
        <v>15</v>
      </c>
      <c r="I3992" s="84">
        <f t="shared" si="333"/>
        <v>542</v>
      </c>
      <c r="J3992" s="60">
        <f t="shared" ref="J3992:J4055" si="334">RANK(I3992,$I$23:$I$6550,1)</f>
        <v>4145</v>
      </c>
      <c r="K3992" s="69">
        <f t="shared" ref="K3992:K4055" si="335">LOOKUP(F3992,$X$23:$X$191,$Y$23:$Y$191)</f>
        <v>88</v>
      </c>
      <c r="L3992"/>
      <c r="M3992" s="85">
        <v>486</v>
      </c>
      <c r="N3992" s="85">
        <v>3969</v>
      </c>
      <c r="O3992" s="85">
        <v>3970</v>
      </c>
      <c r="P3992" s="85">
        <v>11</v>
      </c>
      <c r="Q3992" s="70"/>
      <c r="R3992" s="85">
        <v>3970</v>
      </c>
      <c r="S3992" s="64">
        <v>486</v>
      </c>
      <c r="T3992" s="64">
        <v>11</v>
      </c>
      <c r="U3992" s="64">
        <v>526</v>
      </c>
      <c r="V3992" s="64">
        <v>2</v>
      </c>
    </row>
    <row r="3993" spans="6:22" x14ac:dyDescent="0.25">
      <c r="F3993" s="60">
        <v>3971</v>
      </c>
      <c r="G3993" s="69">
        <f t="shared" si="332"/>
        <v>41</v>
      </c>
      <c r="H3993" s="69">
        <f t="shared" si="331"/>
        <v>15</v>
      </c>
      <c r="I3993" s="84">
        <f t="shared" si="333"/>
        <v>542</v>
      </c>
      <c r="J3993" s="60">
        <f t="shared" si="334"/>
        <v>4145</v>
      </c>
      <c r="K3993" s="69">
        <f t="shared" si="335"/>
        <v>88</v>
      </c>
      <c r="L3993"/>
      <c r="M3993" s="85">
        <v>487</v>
      </c>
      <c r="N3993" s="85">
        <v>3969</v>
      </c>
      <c r="O3993" s="85">
        <v>3971</v>
      </c>
      <c r="P3993" s="85">
        <v>11</v>
      </c>
      <c r="Q3993" s="70"/>
      <c r="R3993" s="85">
        <v>3971</v>
      </c>
      <c r="S3993" s="64">
        <v>487</v>
      </c>
      <c r="T3993" s="64">
        <v>11</v>
      </c>
      <c r="U3993" s="64">
        <v>526</v>
      </c>
      <c r="V3993" s="64">
        <v>3</v>
      </c>
    </row>
    <row r="3994" spans="6:22" x14ac:dyDescent="0.25">
      <c r="F3994" s="60">
        <v>3972</v>
      </c>
      <c r="G3994" s="69">
        <f t="shared" si="332"/>
        <v>41</v>
      </c>
      <c r="H3994" s="69">
        <f t="shared" si="331"/>
        <v>15</v>
      </c>
      <c r="I3994" s="84">
        <f t="shared" si="333"/>
        <v>542</v>
      </c>
      <c r="J3994" s="60">
        <f t="shared" si="334"/>
        <v>4145</v>
      </c>
      <c r="K3994" s="69">
        <f t="shared" si="335"/>
        <v>88</v>
      </c>
      <c r="L3994"/>
      <c r="M3994" s="85">
        <v>488</v>
      </c>
      <c r="N3994" s="85">
        <v>3969</v>
      </c>
      <c r="O3994" s="85">
        <v>3972</v>
      </c>
      <c r="P3994" s="85">
        <v>11</v>
      </c>
      <c r="Q3994" s="70"/>
      <c r="R3994" s="85">
        <v>3972</v>
      </c>
      <c r="S3994" s="64">
        <v>488</v>
      </c>
      <c r="T3994" s="64">
        <v>11</v>
      </c>
      <c r="U3994" s="64">
        <v>526</v>
      </c>
      <c r="V3994" s="64">
        <v>4</v>
      </c>
    </row>
    <row r="3995" spans="6:22" x14ac:dyDescent="0.25">
      <c r="F3995" s="60">
        <v>3973</v>
      </c>
      <c r="G3995" s="69">
        <f t="shared" si="332"/>
        <v>42</v>
      </c>
      <c r="H3995" s="69">
        <f t="shared" si="331"/>
        <v>15</v>
      </c>
      <c r="I3995" s="84">
        <f t="shared" si="333"/>
        <v>550</v>
      </c>
      <c r="J3995" s="60">
        <f t="shared" si="334"/>
        <v>4233</v>
      </c>
      <c r="K3995" s="69">
        <f t="shared" si="335"/>
        <v>88</v>
      </c>
      <c r="L3995"/>
      <c r="M3995" s="85">
        <v>757</v>
      </c>
      <c r="N3995" s="85">
        <v>3969</v>
      </c>
      <c r="O3995" s="85">
        <v>3973</v>
      </c>
      <c r="P3995" s="85">
        <v>17</v>
      </c>
      <c r="Q3995" s="70"/>
      <c r="R3995" s="85">
        <v>3973</v>
      </c>
      <c r="S3995" s="64">
        <v>757</v>
      </c>
      <c r="T3995" s="64">
        <v>17</v>
      </c>
      <c r="U3995" s="64">
        <v>526</v>
      </c>
      <c r="V3995" s="64">
        <v>1</v>
      </c>
    </row>
    <row r="3996" spans="6:22" x14ac:dyDescent="0.25">
      <c r="F3996" s="60">
        <v>3974</v>
      </c>
      <c r="G3996" s="69">
        <f t="shared" si="332"/>
        <v>42</v>
      </c>
      <c r="H3996" s="69">
        <f t="shared" si="331"/>
        <v>15</v>
      </c>
      <c r="I3996" s="84">
        <f t="shared" si="333"/>
        <v>550</v>
      </c>
      <c r="J3996" s="60">
        <f t="shared" si="334"/>
        <v>4233</v>
      </c>
      <c r="K3996" s="69">
        <f t="shared" si="335"/>
        <v>88</v>
      </c>
      <c r="L3996"/>
      <c r="M3996" s="85">
        <v>758</v>
      </c>
      <c r="N3996" s="85">
        <v>3969</v>
      </c>
      <c r="O3996" s="85">
        <v>3974</v>
      </c>
      <c r="P3996" s="85">
        <v>17</v>
      </c>
      <c r="Q3996" s="70"/>
      <c r="R3996" s="85">
        <v>3974</v>
      </c>
      <c r="S3996" s="64">
        <v>758</v>
      </c>
      <c r="T3996" s="64">
        <v>17</v>
      </c>
      <c r="U3996" s="64">
        <v>526</v>
      </c>
      <c r="V3996" s="64">
        <v>2</v>
      </c>
    </row>
    <row r="3997" spans="6:22" x14ac:dyDescent="0.25">
      <c r="F3997" s="60">
        <v>3975</v>
      </c>
      <c r="G3997" s="69">
        <f t="shared" si="332"/>
        <v>42</v>
      </c>
      <c r="H3997" s="69">
        <f t="shared" si="331"/>
        <v>15</v>
      </c>
      <c r="I3997" s="84">
        <f t="shared" si="333"/>
        <v>550</v>
      </c>
      <c r="J3997" s="60">
        <f t="shared" si="334"/>
        <v>4233</v>
      </c>
      <c r="K3997" s="69">
        <f t="shared" si="335"/>
        <v>88</v>
      </c>
      <c r="L3997"/>
      <c r="M3997" s="85">
        <v>759</v>
      </c>
      <c r="N3997" s="85">
        <v>3969</v>
      </c>
      <c r="O3997" s="85">
        <v>3975</v>
      </c>
      <c r="P3997" s="85">
        <v>17</v>
      </c>
      <c r="Q3997" s="70"/>
      <c r="R3997" s="85">
        <v>3975</v>
      </c>
      <c r="S3997" s="64">
        <v>759</v>
      </c>
      <c r="T3997" s="64">
        <v>17</v>
      </c>
      <c r="U3997" s="64">
        <v>526</v>
      </c>
      <c r="V3997" s="64">
        <v>3</v>
      </c>
    </row>
    <row r="3998" spans="6:22" x14ac:dyDescent="0.25">
      <c r="F3998" s="60">
        <v>3976</v>
      </c>
      <c r="G3998" s="69">
        <f t="shared" si="332"/>
        <v>42</v>
      </c>
      <c r="H3998" s="69">
        <f t="shared" si="331"/>
        <v>15</v>
      </c>
      <c r="I3998" s="84">
        <f t="shared" si="333"/>
        <v>550</v>
      </c>
      <c r="J3998" s="60">
        <f t="shared" si="334"/>
        <v>4233</v>
      </c>
      <c r="K3998" s="69">
        <f t="shared" si="335"/>
        <v>88</v>
      </c>
      <c r="L3998"/>
      <c r="M3998" s="85">
        <v>760</v>
      </c>
      <c r="N3998" s="85">
        <v>3969</v>
      </c>
      <c r="O3998" s="85">
        <v>3976</v>
      </c>
      <c r="P3998" s="85">
        <v>17</v>
      </c>
      <c r="Q3998" s="70"/>
      <c r="R3998" s="85">
        <v>3976</v>
      </c>
      <c r="S3998" s="64">
        <v>760</v>
      </c>
      <c r="T3998" s="64">
        <v>17</v>
      </c>
      <c r="U3998" s="64">
        <v>526</v>
      </c>
      <c r="V3998" s="64">
        <v>4</v>
      </c>
    </row>
    <row r="3999" spans="6:22" x14ac:dyDescent="0.25">
      <c r="F3999" s="60">
        <v>3977</v>
      </c>
      <c r="G3999" s="69">
        <f t="shared" si="332"/>
        <v>43</v>
      </c>
      <c r="H3999" s="69">
        <f t="shared" si="331"/>
        <v>15</v>
      </c>
      <c r="I3999" s="84">
        <f t="shared" si="333"/>
        <v>558</v>
      </c>
      <c r="J3999" s="60">
        <f t="shared" si="334"/>
        <v>4321</v>
      </c>
      <c r="K3999" s="69">
        <f t="shared" si="335"/>
        <v>88</v>
      </c>
      <c r="L3999"/>
      <c r="M3999" s="85">
        <v>1553</v>
      </c>
      <c r="N3999" s="85">
        <v>3969</v>
      </c>
      <c r="O3999" s="85">
        <v>3977</v>
      </c>
      <c r="P3999" s="85">
        <v>35</v>
      </c>
      <c r="Q3999" s="70"/>
      <c r="R3999" s="85">
        <v>3977</v>
      </c>
      <c r="S3999" s="64">
        <v>1553</v>
      </c>
      <c r="T3999" s="64">
        <v>35</v>
      </c>
      <c r="U3999" s="64">
        <v>526</v>
      </c>
      <c r="V3999" s="64">
        <v>1</v>
      </c>
    </row>
    <row r="4000" spans="6:22" x14ac:dyDescent="0.25">
      <c r="F4000" s="60">
        <v>3978</v>
      </c>
      <c r="G4000" s="69">
        <f t="shared" si="332"/>
        <v>43</v>
      </c>
      <c r="H4000" s="69">
        <f t="shared" si="331"/>
        <v>15</v>
      </c>
      <c r="I4000" s="84">
        <f t="shared" si="333"/>
        <v>558</v>
      </c>
      <c r="J4000" s="60">
        <f t="shared" si="334"/>
        <v>4321</v>
      </c>
      <c r="K4000" s="69">
        <f t="shared" si="335"/>
        <v>88</v>
      </c>
      <c r="L4000"/>
      <c r="M4000" s="85">
        <v>1554</v>
      </c>
      <c r="N4000" s="85">
        <v>3969</v>
      </c>
      <c r="O4000" s="85">
        <v>3978</v>
      </c>
      <c r="P4000" s="85">
        <v>35</v>
      </c>
      <c r="Q4000" s="70"/>
      <c r="R4000" s="85">
        <v>3978</v>
      </c>
      <c r="S4000" s="64">
        <v>1554</v>
      </c>
      <c r="T4000" s="64">
        <v>35</v>
      </c>
      <c r="U4000" s="64">
        <v>526</v>
      </c>
      <c r="V4000" s="64">
        <v>2</v>
      </c>
    </row>
    <row r="4001" spans="6:22" x14ac:dyDescent="0.25">
      <c r="F4001" s="60">
        <v>3979</v>
      </c>
      <c r="G4001" s="69">
        <f t="shared" si="332"/>
        <v>43</v>
      </c>
      <c r="H4001" s="69">
        <f t="shared" si="331"/>
        <v>15</v>
      </c>
      <c r="I4001" s="84">
        <f t="shared" si="333"/>
        <v>558</v>
      </c>
      <c r="J4001" s="60">
        <f t="shared" si="334"/>
        <v>4321</v>
      </c>
      <c r="K4001" s="69">
        <f t="shared" si="335"/>
        <v>88</v>
      </c>
      <c r="L4001"/>
      <c r="M4001" s="85">
        <v>1555</v>
      </c>
      <c r="N4001" s="85">
        <v>3969</v>
      </c>
      <c r="O4001" s="85">
        <v>3979</v>
      </c>
      <c r="P4001" s="85">
        <v>35</v>
      </c>
      <c r="Q4001" s="70"/>
      <c r="R4001" s="85">
        <v>3979</v>
      </c>
      <c r="S4001" s="64">
        <v>1555</v>
      </c>
      <c r="T4001" s="64">
        <v>35</v>
      </c>
      <c r="U4001" s="64">
        <v>526</v>
      </c>
      <c r="V4001" s="64">
        <v>3</v>
      </c>
    </row>
    <row r="4002" spans="6:22" x14ac:dyDescent="0.25">
      <c r="F4002" s="60">
        <v>3980</v>
      </c>
      <c r="G4002" s="69">
        <f t="shared" si="332"/>
        <v>43</v>
      </c>
      <c r="H4002" s="69">
        <f t="shared" si="331"/>
        <v>15</v>
      </c>
      <c r="I4002" s="84">
        <f t="shared" si="333"/>
        <v>558</v>
      </c>
      <c r="J4002" s="60">
        <f t="shared" si="334"/>
        <v>4321</v>
      </c>
      <c r="K4002" s="69">
        <f t="shared" si="335"/>
        <v>88</v>
      </c>
      <c r="L4002"/>
      <c r="M4002" s="85">
        <v>1556</v>
      </c>
      <c r="N4002" s="85">
        <v>3969</v>
      </c>
      <c r="O4002" s="85">
        <v>3980</v>
      </c>
      <c r="P4002" s="85">
        <v>35</v>
      </c>
      <c r="Q4002" s="70"/>
      <c r="R4002" s="85">
        <v>3980</v>
      </c>
      <c r="S4002" s="64">
        <v>1556</v>
      </c>
      <c r="T4002" s="64">
        <v>35</v>
      </c>
      <c r="U4002" s="64">
        <v>526</v>
      </c>
      <c r="V4002" s="64">
        <v>4</v>
      </c>
    </row>
    <row r="4003" spans="6:22" x14ac:dyDescent="0.25">
      <c r="F4003" s="60">
        <v>3981</v>
      </c>
      <c r="G4003" s="69">
        <f t="shared" si="332"/>
        <v>44</v>
      </c>
      <c r="H4003" s="69">
        <f t="shared" si="331"/>
        <v>15</v>
      </c>
      <c r="I4003" s="84">
        <f t="shared" si="333"/>
        <v>566</v>
      </c>
      <c r="J4003" s="60">
        <f t="shared" si="334"/>
        <v>4409</v>
      </c>
      <c r="K4003" s="69">
        <f t="shared" si="335"/>
        <v>88</v>
      </c>
      <c r="L4003"/>
      <c r="M4003" s="85">
        <v>1825</v>
      </c>
      <c r="N4003" s="85">
        <v>3969</v>
      </c>
      <c r="O4003" s="85">
        <v>3981</v>
      </c>
      <c r="P4003" s="85">
        <v>41</v>
      </c>
      <c r="Q4003" s="70"/>
      <c r="R4003" s="85">
        <v>3981</v>
      </c>
      <c r="S4003" s="64">
        <v>1825</v>
      </c>
      <c r="T4003" s="64">
        <v>41</v>
      </c>
      <c r="U4003" s="64">
        <v>526</v>
      </c>
      <c r="V4003" s="64">
        <v>1</v>
      </c>
    </row>
    <row r="4004" spans="6:22" x14ac:dyDescent="0.25">
      <c r="F4004" s="60">
        <v>3982</v>
      </c>
      <c r="G4004" s="69">
        <f t="shared" si="332"/>
        <v>44</v>
      </c>
      <c r="H4004" s="69">
        <f t="shared" si="331"/>
        <v>15</v>
      </c>
      <c r="I4004" s="84">
        <f t="shared" si="333"/>
        <v>566</v>
      </c>
      <c r="J4004" s="60">
        <f t="shared" si="334"/>
        <v>4409</v>
      </c>
      <c r="K4004" s="69">
        <f t="shared" si="335"/>
        <v>88</v>
      </c>
      <c r="L4004"/>
      <c r="M4004" s="85">
        <v>1826</v>
      </c>
      <c r="N4004" s="85">
        <v>3969</v>
      </c>
      <c r="O4004" s="85">
        <v>3982</v>
      </c>
      <c r="P4004" s="85">
        <v>41</v>
      </c>
      <c r="Q4004" s="70"/>
      <c r="R4004" s="85">
        <v>3982</v>
      </c>
      <c r="S4004" s="64">
        <v>1826</v>
      </c>
      <c r="T4004" s="64">
        <v>41</v>
      </c>
      <c r="U4004" s="64">
        <v>526</v>
      </c>
      <c r="V4004" s="64">
        <v>2</v>
      </c>
    </row>
    <row r="4005" spans="6:22" x14ac:dyDescent="0.25">
      <c r="F4005" s="60">
        <v>3983</v>
      </c>
      <c r="G4005" s="69">
        <f t="shared" si="332"/>
        <v>44</v>
      </c>
      <c r="H4005" s="69">
        <f t="shared" si="331"/>
        <v>15</v>
      </c>
      <c r="I4005" s="84">
        <f t="shared" si="333"/>
        <v>566</v>
      </c>
      <c r="J4005" s="60">
        <f t="shared" si="334"/>
        <v>4409</v>
      </c>
      <c r="K4005" s="69">
        <f t="shared" si="335"/>
        <v>88</v>
      </c>
      <c r="L4005"/>
      <c r="M4005" s="85">
        <v>1827</v>
      </c>
      <c r="N4005" s="85">
        <v>3969</v>
      </c>
      <c r="O4005" s="85">
        <v>3983</v>
      </c>
      <c r="P4005" s="85">
        <v>41</v>
      </c>
      <c r="Q4005" s="70"/>
      <c r="R4005" s="85">
        <v>3983</v>
      </c>
      <c r="S4005" s="64">
        <v>1827</v>
      </c>
      <c r="T4005" s="64">
        <v>41</v>
      </c>
      <c r="U4005" s="64">
        <v>526</v>
      </c>
      <c r="V4005" s="64">
        <v>3</v>
      </c>
    </row>
    <row r="4006" spans="6:22" x14ac:dyDescent="0.25">
      <c r="F4006" s="60">
        <v>3984</v>
      </c>
      <c r="G4006" s="69">
        <f t="shared" si="332"/>
        <v>44</v>
      </c>
      <c r="H4006" s="69">
        <f t="shared" si="331"/>
        <v>15</v>
      </c>
      <c r="I4006" s="84">
        <f t="shared" si="333"/>
        <v>566</v>
      </c>
      <c r="J4006" s="60">
        <f t="shared" si="334"/>
        <v>4409</v>
      </c>
      <c r="K4006" s="69">
        <f t="shared" si="335"/>
        <v>88</v>
      </c>
      <c r="L4006"/>
      <c r="M4006" s="85">
        <v>1828</v>
      </c>
      <c r="N4006" s="85">
        <v>3969</v>
      </c>
      <c r="O4006" s="85">
        <v>3984</v>
      </c>
      <c r="P4006" s="85">
        <v>41</v>
      </c>
      <c r="Q4006" s="70"/>
      <c r="R4006" s="85">
        <v>3984</v>
      </c>
      <c r="S4006" s="64">
        <v>1828</v>
      </c>
      <c r="T4006" s="64">
        <v>41</v>
      </c>
      <c r="U4006" s="64">
        <v>526</v>
      </c>
      <c r="V4006" s="64">
        <v>4</v>
      </c>
    </row>
    <row r="4007" spans="6:22" x14ac:dyDescent="0.25">
      <c r="F4007" s="60">
        <v>3985</v>
      </c>
      <c r="G4007" s="69">
        <f t="shared" si="332"/>
        <v>45</v>
      </c>
      <c r="H4007" s="69">
        <f t="shared" ref="H4007:H4070" si="336">H3735+1</f>
        <v>15</v>
      </c>
      <c r="I4007" s="84">
        <f t="shared" si="333"/>
        <v>574</v>
      </c>
      <c r="J4007" s="60">
        <f t="shared" si="334"/>
        <v>4497</v>
      </c>
      <c r="K4007" s="69">
        <f t="shared" si="335"/>
        <v>88</v>
      </c>
      <c r="L4007"/>
      <c r="M4007" s="85">
        <v>2621</v>
      </c>
      <c r="N4007" s="85">
        <v>3969</v>
      </c>
      <c r="O4007" s="85">
        <v>3985</v>
      </c>
      <c r="P4007" s="85">
        <v>58</v>
      </c>
      <c r="Q4007" s="70"/>
      <c r="R4007" s="85">
        <v>3985</v>
      </c>
      <c r="S4007" s="64">
        <v>2621</v>
      </c>
      <c r="T4007" s="64">
        <v>58</v>
      </c>
      <c r="U4007" s="64">
        <v>526</v>
      </c>
      <c r="V4007" s="64">
        <v>1</v>
      </c>
    </row>
    <row r="4008" spans="6:22" x14ac:dyDescent="0.25">
      <c r="F4008" s="60">
        <v>3986</v>
      </c>
      <c r="G4008" s="69">
        <f t="shared" si="332"/>
        <v>45</v>
      </c>
      <c r="H4008" s="69">
        <f t="shared" si="336"/>
        <v>15</v>
      </c>
      <c r="I4008" s="84">
        <f t="shared" si="333"/>
        <v>574</v>
      </c>
      <c r="J4008" s="60">
        <f t="shared" si="334"/>
        <v>4497</v>
      </c>
      <c r="K4008" s="69">
        <f t="shared" si="335"/>
        <v>88</v>
      </c>
      <c r="L4008"/>
      <c r="M4008" s="85">
        <v>2622</v>
      </c>
      <c r="N4008" s="85">
        <v>3969</v>
      </c>
      <c r="O4008" s="85">
        <v>3986</v>
      </c>
      <c r="P4008" s="85">
        <v>58</v>
      </c>
      <c r="Q4008" s="70"/>
      <c r="R4008" s="85">
        <v>3986</v>
      </c>
      <c r="S4008" s="64">
        <v>2622</v>
      </c>
      <c r="T4008" s="64">
        <v>58</v>
      </c>
      <c r="U4008" s="64">
        <v>526</v>
      </c>
      <c r="V4008" s="64">
        <v>2</v>
      </c>
    </row>
    <row r="4009" spans="6:22" x14ac:dyDescent="0.25">
      <c r="F4009" s="60">
        <v>3987</v>
      </c>
      <c r="G4009" s="69">
        <f t="shared" si="332"/>
        <v>45</v>
      </c>
      <c r="H4009" s="69">
        <f t="shared" si="336"/>
        <v>15</v>
      </c>
      <c r="I4009" s="84">
        <f t="shared" si="333"/>
        <v>574</v>
      </c>
      <c r="J4009" s="60">
        <f t="shared" si="334"/>
        <v>4497</v>
      </c>
      <c r="K4009" s="69">
        <f t="shared" si="335"/>
        <v>88</v>
      </c>
      <c r="L4009"/>
      <c r="M4009" s="85">
        <v>2623</v>
      </c>
      <c r="N4009" s="85">
        <v>3969</v>
      </c>
      <c r="O4009" s="85">
        <v>3987</v>
      </c>
      <c r="P4009" s="85">
        <v>58</v>
      </c>
      <c r="Q4009" s="70"/>
      <c r="R4009" s="85">
        <v>3987</v>
      </c>
      <c r="S4009" s="64">
        <v>2623</v>
      </c>
      <c r="T4009" s="64">
        <v>58</v>
      </c>
      <c r="U4009" s="64">
        <v>526</v>
      </c>
      <c r="V4009" s="64">
        <v>3</v>
      </c>
    </row>
    <row r="4010" spans="6:22" x14ac:dyDescent="0.25">
      <c r="F4010" s="60">
        <v>3988</v>
      </c>
      <c r="G4010" s="69">
        <f t="shared" si="332"/>
        <v>45</v>
      </c>
      <c r="H4010" s="69">
        <f t="shared" si="336"/>
        <v>15</v>
      </c>
      <c r="I4010" s="84">
        <f t="shared" si="333"/>
        <v>574</v>
      </c>
      <c r="J4010" s="60">
        <f t="shared" si="334"/>
        <v>4497</v>
      </c>
      <c r="K4010" s="69">
        <f t="shared" si="335"/>
        <v>88</v>
      </c>
      <c r="L4010"/>
      <c r="M4010" s="85">
        <v>2624</v>
      </c>
      <c r="N4010" s="85">
        <v>3969</v>
      </c>
      <c r="O4010" s="85">
        <v>3988</v>
      </c>
      <c r="P4010" s="85">
        <v>58</v>
      </c>
      <c r="Q4010" s="70"/>
      <c r="R4010" s="85">
        <v>3988</v>
      </c>
      <c r="S4010" s="64">
        <v>2624</v>
      </c>
      <c r="T4010" s="64">
        <v>58</v>
      </c>
      <c r="U4010" s="64">
        <v>526</v>
      </c>
      <c r="V4010" s="64">
        <v>4</v>
      </c>
    </row>
    <row r="4011" spans="6:22" x14ac:dyDescent="0.25">
      <c r="F4011" s="60">
        <v>3989</v>
      </c>
      <c r="G4011" s="69">
        <f t="shared" si="332"/>
        <v>46</v>
      </c>
      <c r="H4011" s="69">
        <f t="shared" si="336"/>
        <v>15</v>
      </c>
      <c r="I4011" s="84">
        <f t="shared" si="333"/>
        <v>582</v>
      </c>
      <c r="J4011" s="60">
        <f t="shared" si="334"/>
        <v>4589</v>
      </c>
      <c r="K4011" s="69">
        <f t="shared" si="335"/>
        <v>88</v>
      </c>
      <c r="L4011"/>
      <c r="M4011" s="85">
        <v>2893</v>
      </c>
      <c r="N4011" s="85">
        <v>3969</v>
      </c>
      <c r="O4011" s="85">
        <v>3989</v>
      </c>
      <c r="P4011" s="85">
        <v>64</v>
      </c>
      <c r="Q4011" s="70"/>
      <c r="R4011" s="85">
        <v>3989</v>
      </c>
      <c r="S4011" s="64">
        <v>2893</v>
      </c>
      <c r="T4011" s="64">
        <v>64</v>
      </c>
      <c r="U4011" s="64">
        <v>526</v>
      </c>
      <c r="V4011" s="64">
        <v>1</v>
      </c>
    </row>
    <row r="4012" spans="6:22" x14ac:dyDescent="0.25">
      <c r="F4012" s="60">
        <v>3990</v>
      </c>
      <c r="G4012" s="69">
        <f t="shared" si="332"/>
        <v>46</v>
      </c>
      <c r="H4012" s="69">
        <f t="shared" si="336"/>
        <v>15</v>
      </c>
      <c r="I4012" s="84">
        <f t="shared" si="333"/>
        <v>582</v>
      </c>
      <c r="J4012" s="60">
        <f t="shared" si="334"/>
        <v>4589</v>
      </c>
      <c r="K4012" s="69">
        <f t="shared" si="335"/>
        <v>88</v>
      </c>
      <c r="L4012"/>
      <c r="M4012" s="85">
        <v>2894</v>
      </c>
      <c r="N4012" s="85">
        <v>3969</v>
      </c>
      <c r="O4012" s="85">
        <v>3990</v>
      </c>
      <c r="P4012" s="85">
        <v>64</v>
      </c>
      <c r="Q4012" s="70"/>
      <c r="R4012" s="85">
        <v>3990</v>
      </c>
      <c r="S4012" s="64">
        <v>2894</v>
      </c>
      <c r="T4012" s="64">
        <v>64</v>
      </c>
      <c r="U4012" s="64">
        <v>526</v>
      </c>
      <c r="V4012" s="64">
        <v>2</v>
      </c>
    </row>
    <row r="4013" spans="6:22" x14ac:dyDescent="0.25">
      <c r="F4013" s="60">
        <v>3991</v>
      </c>
      <c r="G4013" s="69">
        <f t="shared" si="332"/>
        <v>46</v>
      </c>
      <c r="H4013" s="69">
        <f t="shared" si="336"/>
        <v>15</v>
      </c>
      <c r="I4013" s="84">
        <f t="shared" si="333"/>
        <v>582</v>
      </c>
      <c r="J4013" s="60">
        <f t="shared" si="334"/>
        <v>4589</v>
      </c>
      <c r="K4013" s="69">
        <f t="shared" si="335"/>
        <v>88</v>
      </c>
      <c r="L4013"/>
      <c r="M4013" s="85">
        <v>2895</v>
      </c>
      <c r="N4013" s="85">
        <v>3969</v>
      </c>
      <c r="O4013" s="85">
        <v>3991</v>
      </c>
      <c r="P4013" s="85">
        <v>64</v>
      </c>
      <c r="Q4013" s="70"/>
      <c r="R4013" s="85">
        <v>3991</v>
      </c>
      <c r="S4013" s="64">
        <v>2895</v>
      </c>
      <c r="T4013" s="64">
        <v>64</v>
      </c>
      <c r="U4013" s="64">
        <v>526</v>
      </c>
      <c r="V4013" s="64">
        <v>3</v>
      </c>
    </row>
    <row r="4014" spans="6:22" x14ac:dyDescent="0.25">
      <c r="F4014" s="60">
        <v>3992</v>
      </c>
      <c r="G4014" s="69">
        <f t="shared" si="332"/>
        <v>46</v>
      </c>
      <c r="H4014" s="69">
        <f t="shared" si="336"/>
        <v>15</v>
      </c>
      <c r="I4014" s="84">
        <f t="shared" si="333"/>
        <v>582</v>
      </c>
      <c r="J4014" s="60">
        <f t="shared" si="334"/>
        <v>4589</v>
      </c>
      <c r="K4014" s="69">
        <f t="shared" si="335"/>
        <v>88</v>
      </c>
      <c r="L4014"/>
      <c r="M4014" s="85">
        <v>2896</v>
      </c>
      <c r="N4014" s="85">
        <v>3969</v>
      </c>
      <c r="O4014" s="85">
        <v>3992</v>
      </c>
      <c r="P4014" s="85">
        <v>64</v>
      </c>
      <c r="Q4014" s="70"/>
      <c r="R4014" s="85">
        <v>3992</v>
      </c>
      <c r="S4014" s="64">
        <v>2896</v>
      </c>
      <c r="T4014" s="64">
        <v>64</v>
      </c>
      <c r="U4014" s="64">
        <v>526</v>
      </c>
      <c r="V4014" s="64">
        <v>4</v>
      </c>
    </row>
    <row r="4015" spans="6:22" x14ac:dyDescent="0.25">
      <c r="F4015" s="60">
        <v>3993</v>
      </c>
      <c r="G4015" s="69">
        <f t="shared" si="332"/>
        <v>47</v>
      </c>
      <c r="H4015" s="69">
        <f t="shared" si="336"/>
        <v>15</v>
      </c>
      <c r="I4015" s="84">
        <f t="shared" si="333"/>
        <v>590</v>
      </c>
      <c r="J4015" s="60">
        <f t="shared" si="334"/>
        <v>4681</v>
      </c>
      <c r="K4015" s="69">
        <f t="shared" si="335"/>
        <v>89</v>
      </c>
      <c r="L4015"/>
      <c r="M4015" s="85">
        <v>3689</v>
      </c>
      <c r="N4015" s="85">
        <v>3969</v>
      </c>
      <c r="O4015" s="85">
        <v>3993</v>
      </c>
      <c r="P4015" s="85">
        <v>82</v>
      </c>
      <c r="Q4015" s="70"/>
      <c r="R4015" s="85">
        <v>3993</v>
      </c>
      <c r="S4015" s="64">
        <v>3689</v>
      </c>
      <c r="T4015" s="64">
        <v>82</v>
      </c>
      <c r="U4015" s="64">
        <v>526</v>
      </c>
      <c r="V4015" s="64">
        <v>1</v>
      </c>
    </row>
    <row r="4016" spans="6:22" x14ac:dyDescent="0.25">
      <c r="F4016" s="60">
        <v>3994</v>
      </c>
      <c r="G4016" s="69">
        <f t="shared" si="332"/>
        <v>47</v>
      </c>
      <c r="H4016" s="69">
        <f t="shared" si="336"/>
        <v>15</v>
      </c>
      <c r="I4016" s="84">
        <f t="shared" si="333"/>
        <v>590</v>
      </c>
      <c r="J4016" s="60">
        <f t="shared" si="334"/>
        <v>4681</v>
      </c>
      <c r="K4016" s="69">
        <f t="shared" si="335"/>
        <v>89</v>
      </c>
      <c r="L4016"/>
      <c r="M4016" s="85">
        <v>3690</v>
      </c>
      <c r="N4016" s="85">
        <v>3969</v>
      </c>
      <c r="O4016" s="85">
        <v>3994</v>
      </c>
      <c r="P4016" s="85">
        <v>82</v>
      </c>
      <c r="Q4016" s="70"/>
      <c r="R4016" s="85">
        <v>3994</v>
      </c>
      <c r="S4016" s="64">
        <v>3690</v>
      </c>
      <c r="T4016" s="64">
        <v>82</v>
      </c>
      <c r="U4016" s="64">
        <v>526</v>
      </c>
      <c r="V4016" s="64">
        <v>2</v>
      </c>
    </row>
    <row r="4017" spans="6:22" x14ac:dyDescent="0.25">
      <c r="F4017" s="60">
        <v>3995</v>
      </c>
      <c r="G4017" s="69">
        <f t="shared" si="332"/>
        <v>47</v>
      </c>
      <c r="H4017" s="69">
        <f t="shared" si="336"/>
        <v>15</v>
      </c>
      <c r="I4017" s="84">
        <f t="shared" si="333"/>
        <v>590</v>
      </c>
      <c r="J4017" s="60">
        <f t="shared" si="334"/>
        <v>4681</v>
      </c>
      <c r="K4017" s="69">
        <f t="shared" si="335"/>
        <v>89</v>
      </c>
      <c r="L4017"/>
      <c r="M4017" s="85">
        <v>3691</v>
      </c>
      <c r="N4017" s="85">
        <v>3969</v>
      </c>
      <c r="O4017" s="85">
        <v>3995</v>
      </c>
      <c r="P4017" s="85">
        <v>82</v>
      </c>
      <c r="Q4017" s="70"/>
      <c r="R4017" s="85">
        <v>3995</v>
      </c>
      <c r="S4017" s="64">
        <v>3691</v>
      </c>
      <c r="T4017" s="64">
        <v>82</v>
      </c>
      <c r="U4017" s="64">
        <v>526</v>
      </c>
      <c r="V4017" s="64">
        <v>3</v>
      </c>
    </row>
    <row r="4018" spans="6:22" x14ac:dyDescent="0.25">
      <c r="F4018" s="60">
        <v>3996</v>
      </c>
      <c r="G4018" s="69">
        <f t="shared" si="332"/>
        <v>47</v>
      </c>
      <c r="H4018" s="69">
        <f t="shared" si="336"/>
        <v>15</v>
      </c>
      <c r="I4018" s="84">
        <f t="shared" si="333"/>
        <v>590</v>
      </c>
      <c r="J4018" s="60">
        <f t="shared" si="334"/>
        <v>4681</v>
      </c>
      <c r="K4018" s="69">
        <f t="shared" si="335"/>
        <v>89</v>
      </c>
      <c r="L4018"/>
      <c r="M4018" s="85">
        <v>3692</v>
      </c>
      <c r="N4018" s="85">
        <v>3969</v>
      </c>
      <c r="O4018" s="85">
        <v>3996</v>
      </c>
      <c r="P4018" s="85">
        <v>82</v>
      </c>
      <c r="Q4018" s="70"/>
      <c r="R4018" s="85">
        <v>3996</v>
      </c>
      <c r="S4018" s="64">
        <v>3692</v>
      </c>
      <c r="T4018" s="64">
        <v>82</v>
      </c>
      <c r="U4018" s="64">
        <v>526</v>
      </c>
      <c r="V4018" s="64">
        <v>4</v>
      </c>
    </row>
    <row r="4019" spans="6:22" x14ac:dyDescent="0.25">
      <c r="F4019" s="60">
        <v>3997</v>
      </c>
      <c r="G4019" s="69">
        <f t="shared" si="332"/>
        <v>48</v>
      </c>
      <c r="H4019" s="69">
        <f t="shared" si="336"/>
        <v>15</v>
      </c>
      <c r="I4019" s="84">
        <f t="shared" si="333"/>
        <v>598</v>
      </c>
      <c r="J4019" s="60">
        <f t="shared" si="334"/>
        <v>4777</v>
      </c>
      <c r="K4019" s="69">
        <f t="shared" si="335"/>
        <v>89</v>
      </c>
      <c r="L4019"/>
      <c r="M4019" s="85">
        <v>3961</v>
      </c>
      <c r="N4019" s="85">
        <v>3969</v>
      </c>
      <c r="O4019" s="85">
        <v>3997</v>
      </c>
      <c r="P4019" s="85">
        <v>88</v>
      </c>
      <c r="Q4019" s="70"/>
      <c r="R4019" s="85">
        <v>3997</v>
      </c>
      <c r="S4019" s="64">
        <v>3961</v>
      </c>
      <c r="T4019" s="64">
        <v>88</v>
      </c>
      <c r="U4019" s="64">
        <v>526</v>
      </c>
      <c r="V4019" s="64">
        <v>1</v>
      </c>
    </row>
    <row r="4020" spans="6:22" x14ac:dyDescent="0.25">
      <c r="F4020" s="60">
        <v>3998</v>
      </c>
      <c r="G4020" s="69">
        <f t="shared" si="332"/>
        <v>48</v>
      </c>
      <c r="H4020" s="69">
        <f t="shared" si="336"/>
        <v>15</v>
      </c>
      <c r="I4020" s="84">
        <f t="shared" si="333"/>
        <v>598</v>
      </c>
      <c r="J4020" s="60">
        <f t="shared" si="334"/>
        <v>4777</v>
      </c>
      <c r="K4020" s="69">
        <f t="shared" si="335"/>
        <v>89</v>
      </c>
      <c r="L4020"/>
      <c r="M4020" s="85">
        <v>3962</v>
      </c>
      <c r="N4020" s="85">
        <v>3969</v>
      </c>
      <c r="O4020" s="85">
        <v>3998</v>
      </c>
      <c r="P4020" s="85">
        <v>88</v>
      </c>
      <c r="Q4020" s="70"/>
      <c r="R4020" s="85">
        <v>3998</v>
      </c>
      <c r="S4020" s="64">
        <v>3962</v>
      </c>
      <c r="T4020" s="64">
        <v>88</v>
      </c>
      <c r="U4020" s="64">
        <v>526</v>
      </c>
      <c r="V4020" s="64">
        <v>2</v>
      </c>
    </row>
    <row r="4021" spans="6:22" x14ac:dyDescent="0.25">
      <c r="F4021" s="60">
        <v>3999</v>
      </c>
      <c r="G4021" s="69">
        <f t="shared" si="332"/>
        <v>48</v>
      </c>
      <c r="H4021" s="69">
        <f t="shared" si="336"/>
        <v>15</v>
      </c>
      <c r="I4021" s="84">
        <f t="shared" si="333"/>
        <v>598</v>
      </c>
      <c r="J4021" s="60">
        <f t="shared" si="334"/>
        <v>4777</v>
      </c>
      <c r="K4021" s="69">
        <f t="shared" si="335"/>
        <v>89</v>
      </c>
      <c r="L4021"/>
      <c r="M4021" s="85">
        <v>3963</v>
      </c>
      <c r="N4021" s="85">
        <v>3969</v>
      </c>
      <c r="O4021" s="85">
        <v>3999</v>
      </c>
      <c r="P4021" s="85">
        <v>88</v>
      </c>
      <c r="Q4021" s="70"/>
      <c r="R4021" s="85">
        <v>3999</v>
      </c>
      <c r="S4021" s="64">
        <v>3963</v>
      </c>
      <c r="T4021" s="64">
        <v>88</v>
      </c>
      <c r="U4021" s="64">
        <v>526</v>
      </c>
      <c r="V4021" s="64">
        <v>3</v>
      </c>
    </row>
    <row r="4022" spans="6:22" x14ac:dyDescent="0.25">
      <c r="F4022" s="60">
        <v>4000</v>
      </c>
      <c r="G4022" s="69">
        <f t="shared" si="332"/>
        <v>48</v>
      </c>
      <c r="H4022" s="69">
        <f t="shared" si="336"/>
        <v>15</v>
      </c>
      <c r="I4022" s="84">
        <f t="shared" si="333"/>
        <v>598</v>
      </c>
      <c r="J4022" s="60">
        <f t="shared" si="334"/>
        <v>4777</v>
      </c>
      <c r="K4022" s="69">
        <f t="shared" si="335"/>
        <v>89</v>
      </c>
      <c r="L4022"/>
      <c r="M4022" s="85">
        <v>3964</v>
      </c>
      <c r="N4022" s="85">
        <v>3969</v>
      </c>
      <c r="O4022" s="85">
        <v>4000</v>
      </c>
      <c r="P4022" s="85">
        <v>88</v>
      </c>
      <c r="Q4022" s="70"/>
      <c r="R4022" s="85">
        <v>4000</v>
      </c>
      <c r="S4022" s="64">
        <v>3964</v>
      </c>
      <c r="T4022" s="64">
        <v>88</v>
      </c>
      <c r="U4022" s="64">
        <v>526</v>
      </c>
      <c r="V4022" s="64">
        <v>4</v>
      </c>
    </row>
    <row r="4023" spans="6:22" x14ac:dyDescent="0.25">
      <c r="F4023" s="60">
        <v>4001</v>
      </c>
      <c r="G4023" s="69">
        <f t="shared" si="332"/>
        <v>49</v>
      </c>
      <c r="H4023" s="69">
        <f t="shared" si="336"/>
        <v>15</v>
      </c>
      <c r="I4023" s="84">
        <f t="shared" si="333"/>
        <v>606</v>
      </c>
      <c r="J4023" s="60">
        <f t="shared" si="334"/>
        <v>4873</v>
      </c>
      <c r="K4023" s="69">
        <f t="shared" si="335"/>
        <v>89</v>
      </c>
      <c r="L4023"/>
      <c r="M4023" s="85">
        <v>5301</v>
      </c>
      <c r="N4023" s="85">
        <v>4001</v>
      </c>
      <c r="O4023" s="85">
        <v>4001</v>
      </c>
      <c r="P4023" s="85">
        <v>117</v>
      </c>
      <c r="Q4023" s="70"/>
      <c r="R4023" s="85">
        <v>4001</v>
      </c>
      <c r="S4023" s="64">
        <v>5301</v>
      </c>
      <c r="T4023" s="64">
        <v>117</v>
      </c>
      <c r="U4023" s="64">
        <v>527</v>
      </c>
      <c r="V4023" s="64">
        <v>1</v>
      </c>
    </row>
    <row r="4024" spans="6:22" x14ac:dyDescent="0.25">
      <c r="F4024" s="60">
        <v>4002</v>
      </c>
      <c r="G4024" s="69">
        <f t="shared" si="332"/>
        <v>49</v>
      </c>
      <c r="H4024" s="69">
        <f t="shared" si="336"/>
        <v>15</v>
      </c>
      <c r="I4024" s="84">
        <f t="shared" si="333"/>
        <v>606</v>
      </c>
      <c r="J4024" s="60">
        <f t="shared" si="334"/>
        <v>4873</v>
      </c>
      <c r="K4024" s="69">
        <f t="shared" si="335"/>
        <v>89</v>
      </c>
      <c r="L4024"/>
      <c r="M4024" s="85">
        <v>5302</v>
      </c>
      <c r="N4024" s="85">
        <v>4001</v>
      </c>
      <c r="O4024" s="85">
        <v>4002</v>
      </c>
      <c r="P4024" s="85">
        <v>117</v>
      </c>
      <c r="Q4024" s="70"/>
      <c r="R4024" s="85">
        <v>4002</v>
      </c>
      <c r="S4024" s="64">
        <v>5302</v>
      </c>
      <c r="T4024" s="64">
        <v>117</v>
      </c>
      <c r="U4024" s="64">
        <v>527</v>
      </c>
      <c r="V4024" s="64">
        <v>2</v>
      </c>
    </row>
    <row r="4025" spans="6:22" x14ac:dyDescent="0.25">
      <c r="F4025" s="60">
        <v>4003</v>
      </c>
      <c r="G4025" s="69">
        <f t="shared" si="332"/>
        <v>49</v>
      </c>
      <c r="H4025" s="69">
        <f t="shared" si="336"/>
        <v>15</v>
      </c>
      <c r="I4025" s="84">
        <f t="shared" si="333"/>
        <v>606</v>
      </c>
      <c r="J4025" s="60">
        <f t="shared" si="334"/>
        <v>4873</v>
      </c>
      <c r="K4025" s="69">
        <f t="shared" si="335"/>
        <v>89</v>
      </c>
      <c r="L4025"/>
      <c r="M4025" s="85">
        <v>5303</v>
      </c>
      <c r="N4025" s="85">
        <v>4001</v>
      </c>
      <c r="O4025" s="85">
        <v>4003</v>
      </c>
      <c r="P4025" s="85">
        <v>117</v>
      </c>
      <c r="Q4025" s="70"/>
      <c r="R4025" s="85">
        <v>4003</v>
      </c>
      <c r="S4025" s="64">
        <v>5303</v>
      </c>
      <c r="T4025" s="64">
        <v>117</v>
      </c>
      <c r="U4025" s="64">
        <v>527</v>
      </c>
      <c r="V4025" s="64">
        <v>3</v>
      </c>
    </row>
    <row r="4026" spans="6:22" x14ac:dyDescent="0.25">
      <c r="F4026" s="60">
        <v>4004</v>
      </c>
      <c r="G4026" s="69">
        <f t="shared" si="332"/>
        <v>49</v>
      </c>
      <c r="H4026" s="69">
        <f t="shared" si="336"/>
        <v>15</v>
      </c>
      <c r="I4026" s="84">
        <f t="shared" si="333"/>
        <v>606</v>
      </c>
      <c r="J4026" s="60">
        <f t="shared" si="334"/>
        <v>4873</v>
      </c>
      <c r="K4026" s="69">
        <f t="shared" si="335"/>
        <v>89</v>
      </c>
      <c r="L4026"/>
      <c r="M4026" s="85">
        <v>5304</v>
      </c>
      <c r="N4026" s="85">
        <v>4001</v>
      </c>
      <c r="O4026" s="85">
        <v>4004</v>
      </c>
      <c r="P4026" s="85">
        <v>117</v>
      </c>
      <c r="Q4026" s="70"/>
      <c r="R4026" s="85">
        <v>4004</v>
      </c>
      <c r="S4026" s="64">
        <v>5304</v>
      </c>
      <c r="T4026" s="64">
        <v>117</v>
      </c>
      <c r="U4026" s="64">
        <v>527</v>
      </c>
      <c r="V4026" s="64">
        <v>4</v>
      </c>
    </row>
    <row r="4027" spans="6:22" x14ac:dyDescent="0.25">
      <c r="F4027" s="60">
        <v>4005</v>
      </c>
      <c r="G4027" s="69">
        <f t="shared" ref="G4027:G4090" si="337">G4023+1</f>
        <v>50</v>
      </c>
      <c r="H4027" s="69">
        <f t="shared" si="336"/>
        <v>15</v>
      </c>
      <c r="I4027" s="84">
        <f t="shared" si="333"/>
        <v>614</v>
      </c>
      <c r="J4027" s="60">
        <f t="shared" si="334"/>
        <v>4969</v>
      </c>
      <c r="K4027" s="69">
        <f t="shared" si="335"/>
        <v>89</v>
      </c>
      <c r="L4027"/>
      <c r="M4027" s="85">
        <v>5573</v>
      </c>
      <c r="N4027" s="85">
        <v>4001</v>
      </c>
      <c r="O4027" s="85">
        <v>4005</v>
      </c>
      <c r="P4027" s="85">
        <v>122</v>
      </c>
      <c r="Q4027" s="70"/>
      <c r="R4027" s="85">
        <v>4005</v>
      </c>
      <c r="S4027" s="64">
        <v>5573</v>
      </c>
      <c r="T4027" s="64">
        <v>123</v>
      </c>
      <c r="U4027" s="64">
        <v>527</v>
      </c>
      <c r="V4027" s="64">
        <v>1</v>
      </c>
    </row>
    <row r="4028" spans="6:22" x14ac:dyDescent="0.25">
      <c r="F4028" s="60">
        <v>4006</v>
      </c>
      <c r="G4028" s="69">
        <f t="shared" si="337"/>
        <v>50</v>
      </c>
      <c r="H4028" s="69">
        <f t="shared" si="336"/>
        <v>15</v>
      </c>
      <c r="I4028" s="84">
        <f t="shared" si="333"/>
        <v>614</v>
      </c>
      <c r="J4028" s="60">
        <f t="shared" si="334"/>
        <v>4969</v>
      </c>
      <c r="K4028" s="69">
        <f t="shared" si="335"/>
        <v>89</v>
      </c>
      <c r="L4028"/>
      <c r="M4028" s="85">
        <v>5574</v>
      </c>
      <c r="N4028" s="85">
        <v>4001</v>
      </c>
      <c r="O4028" s="85">
        <v>4006</v>
      </c>
      <c r="P4028" s="85">
        <v>122</v>
      </c>
      <c r="Q4028" s="70"/>
      <c r="R4028" s="85">
        <v>4006</v>
      </c>
      <c r="S4028" s="64">
        <v>5574</v>
      </c>
      <c r="T4028" s="64">
        <v>123</v>
      </c>
      <c r="U4028" s="64">
        <v>527</v>
      </c>
      <c r="V4028" s="64">
        <v>2</v>
      </c>
    </row>
    <row r="4029" spans="6:22" x14ac:dyDescent="0.25">
      <c r="F4029" s="60">
        <v>4007</v>
      </c>
      <c r="G4029" s="69">
        <f t="shared" si="337"/>
        <v>50</v>
      </c>
      <c r="H4029" s="69">
        <f t="shared" si="336"/>
        <v>15</v>
      </c>
      <c r="I4029" s="84">
        <f t="shared" si="333"/>
        <v>614</v>
      </c>
      <c r="J4029" s="60">
        <f t="shared" si="334"/>
        <v>4969</v>
      </c>
      <c r="K4029" s="69">
        <f t="shared" si="335"/>
        <v>89</v>
      </c>
      <c r="L4029"/>
      <c r="M4029" s="85">
        <v>5575</v>
      </c>
      <c r="N4029" s="85">
        <v>4001</v>
      </c>
      <c r="O4029" s="85">
        <v>4007</v>
      </c>
      <c r="P4029" s="85">
        <v>122</v>
      </c>
      <c r="Q4029" s="70"/>
      <c r="R4029" s="85">
        <v>4007</v>
      </c>
      <c r="S4029" s="64">
        <v>5575</v>
      </c>
      <c r="T4029" s="64">
        <v>123</v>
      </c>
      <c r="U4029" s="64">
        <v>527</v>
      </c>
      <c r="V4029" s="64">
        <v>3</v>
      </c>
    </row>
    <row r="4030" spans="6:22" x14ac:dyDescent="0.25">
      <c r="F4030" s="60">
        <v>4008</v>
      </c>
      <c r="G4030" s="69">
        <f t="shared" si="337"/>
        <v>50</v>
      </c>
      <c r="H4030" s="69">
        <f t="shared" si="336"/>
        <v>15</v>
      </c>
      <c r="I4030" s="84">
        <f t="shared" si="333"/>
        <v>614</v>
      </c>
      <c r="J4030" s="60">
        <f t="shared" si="334"/>
        <v>4969</v>
      </c>
      <c r="K4030" s="69">
        <f t="shared" si="335"/>
        <v>89</v>
      </c>
      <c r="L4030"/>
      <c r="M4030" s="85">
        <v>5576</v>
      </c>
      <c r="N4030" s="85">
        <v>4001</v>
      </c>
      <c r="O4030" s="85">
        <v>4008</v>
      </c>
      <c r="P4030" s="85">
        <v>122</v>
      </c>
      <c r="Q4030" s="70"/>
      <c r="R4030" s="85">
        <v>4008</v>
      </c>
      <c r="S4030" s="64">
        <v>5576</v>
      </c>
      <c r="T4030" s="64">
        <v>123</v>
      </c>
      <c r="U4030" s="64">
        <v>527</v>
      </c>
      <c r="V4030" s="64">
        <v>4</v>
      </c>
    </row>
    <row r="4031" spans="6:22" x14ac:dyDescent="0.25">
      <c r="F4031" s="60">
        <v>4009</v>
      </c>
      <c r="G4031" s="69">
        <f t="shared" si="337"/>
        <v>51</v>
      </c>
      <c r="H4031" s="69">
        <f t="shared" si="336"/>
        <v>15</v>
      </c>
      <c r="I4031" s="84">
        <f t="shared" si="333"/>
        <v>622</v>
      </c>
      <c r="J4031" s="60">
        <f t="shared" si="334"/>
        <v>5065</v>
      </c>
      <c r="K4031" s="69">
        <f t="shared" si="335"/>
        <v>89</v>
      </c>
      <c r="L4031"/>
      <c r="M4031" s="85">
        <v>6369</v>
      </c>
      <c r="N4031" s="85">
        <v>4001</v>
      </c>
      <c r="O4031" s="85">
        <v>4009</v>
      </c>
      <c r="P4031" s="85">
        <v>139</v>
      </c>
      <c r="Q4031" s="70"/>
      <c r="R4031" s="85">
        <v>4009</v>
      </c>
      <c r="S4031" s="64">
        <v>6369</v>
      </c>
      <c r="T4031" s="64">
        <v>141</v>
      </c>
      <c r="U4031" s="64">
        <v>527</v>
      </c>
      <c r="V4031" s="64">
        <v>1</v>
      </c>
    </row>
    <row r="4032" spans="6:22" x14ac:dyDescent="0.25">
      <c r="F4032" s="60">
        <v>4010</v>
      </c>
      <c r="G4032" s="69">
        <f t="shared" si="337"/>
        <v>51</v>
      </c>
      <c r="H4032" s="69">
        <f t="shared" si="336"/>
        <v>15</v>
      </c>
      <c r="I4032" s="84">
        <f t="shared" si="333"/>
        <v>622</v>
      </c>
      <c r="J4032" s="60">
        <f t="shared" si="334"/>
        <v>5065</v>
      </c>
      <c r="K4032" s="69">
        <f t="shared" si="335"/>
        <v>89</v>
      </c>
      <c r="L4032"/>
      <c r="M4032" s="85">
        <v>6370</v>
      </c>
      <c r="N4032" s="85">
        <v>4001</v>
      </c>
      <c r="O4032" s="85">
        <v>4010</v>
      </c>
      <c r="P4032" s="85">
        <v>139</v>
      </c>
      <c r="Q4032" s="70"/>
      <c r="R4032" s="85">
        <v>4010</v>
      </c>
      <c r="S4032" s="64">
        <v>6370</v>
      </c>
      <c r="T4032" s="64">
        <v>141</v>
      </c>
      <c r="U4032" s="64">
        <v>527</v>
      </c>
      <c r="V4032" s="64">
        <v>2</v>
      </c>
    </row>
    <row r="4033" spans="6:22" x14ac:dyDescent="0.25">
      <c r="F4033" s="60">
        <v>4011</v>
      </c>
      <c r="G4033" s="69">
        <f t="shared" si="337"/>
        <v>51</v>
      </c>
      <c r="H4033" s="69">
        <f t="shared" si="336"/>
        <v>15</v>
      </c>
      <c r="I4033" s="84">
        <f t="shared" si="333"/>
        <v>622</v>
      </c>
      <c r="J4033" s="60">
        <f t="shared" si="334"/>
        <v>5065</v>
      </c>
      <c r="K4033" s="69">
        <f t="shared" si="335"/>
        <v>89</v>
      </c>
      <c r="L4033"/>
      <c r="M4033" s="85">
        <v>6371</v>
      </c>
      <c r="N4033" s="85">
        <v>4001</v>
      </c>
      <c r="O4033" s="85">
        <v>4011</v>
      </c>
      <c r="P4033" s="85">
        <v>139</v>
      </c>
      <c r="Q4033" s="70"/>
      <c r="R4033" s="85">
        <v>4011</v>
      </c>
      <c r="S4033" s="64">
        <v>6371</v>
      </c>
      <c r="T4033" s="64">
        <v>141</v>
      </c>
      <c r="U4033" s="64">
        <v>527</v>
      </c>
      <c r="V4033" s="64">
        <v>3</v>
      </c>
    </row>
    <row r="4034" spans="6:22" x14ac:dyDescent="0.25">
      <c r="F4034" s="60">
        <v>4012</v>
      </c>
      <c r="G4034" s="69">
        <f t="shared" si="337"/>
        <v>51</v>
      </c>
      <c r="H4034" s="69">
        <f t="shared" si="336"/>
        <v>15</v>
      </c>
      <c r="I4034" s="84">
        <f t="shared" si="333"/>
        <v>622</v>
      </c>
      <c r="J4034" s="60">
        <f t="shared" si="334"/>
        <v>5065</v>
      </c>
      <c r="K4034" s="69">
        <f t="shared" si="335"/>
        <v>89</v>
      </c>
      <c r="L4034"/>
      <c r="M4034" s="85">
        <v>6372</v>
      </c>
      <c r="N4034" s="85">
        <v>4001</v>
      </c>
      <c r="O4034" s="85">
        <v>4012</v>
      </c>
      <c r="P4034" s="85">
        <v>139</v>
      </c>
      <c r="Q4034" s="70"/>
      <c r="R4034" s="85">
        <v>4012</v>
      </c>
      <c r="S4034" s="64">
        <v>6372</v>
      </c>
      <c r="T4034" s="64">
        <v>141</v>
      </c>
      <c r="U4034" s="64">
        <v>527</v>
      </c>
      <c r="V4034" s="64">
        <v>4</v>
      </c>
    </row>
    <row r="4035" spans="6:22" x14ac:dyDescent="0.25">
      <c r="F4035" s="60">
        <v>4013</v>
      </c>
      <c r="G4035" s="69">
        <f t="shared" si="337"/>
        <v>52</v>
      </c>
      <c r="H4035" s="69">
        <f t="shared" si="336"/>
        <v>15</v>
      </c>
      <c r="I4035" s="84">
        <f t="shared" si="333"/>
        <v>630</v>
      </c>
      <c r="J4035" s="60">
        <f t="shared" si="334"/>
        <v>5157</v>
      </c>
      <c r="K4035" s="69">
        <f t="shared" si="335"/>
        <v>89</v>
      </c>
      <c r="L4035"/>
      <c r="M4035" s="85">
        <v>225</v>
      </c>
      <c r="N4035" s="85">
        <v>4013</v>
      </c>
      <c r="O4035" s="85">
        <v>4013</v>
      </c>
      <c r="P4035" s="85">
        <v>5</v>
      </c>
      <c r="Q4035" s="70"/>
      <c r="R4035" s="85">
        <v>4013</v>
      </c>
      <c r="S4035" s="64">
        <v>225</v>
      </c>
      <c r="T4035" s="64">
        <v>6</v>
      </c>
      <c r="U4035" s="64">
        <v>530</v>
      </c>
      <c r="V4035" s="64">
        <v>1</v>
      </c>
    </row>
    <row r="4036" spans="6:22" x14ac:dyDescent="0.25">
      <c r="F4036" s="60">
        <v>4014</v>
      </c>
      <c r="G4036" s="69">
        <f t="shared" si="337"/>
        <v>52</v>
      </c>
      <c r="H4036" s="69">
        <f t="shared" si="336"/>
        <v>15</v>
      </c>
      <c r="I4036" s="84">
        <f t="shared" si="333"/>
        <v>630</v>
      </c>
      <c r="J4036" s="60">
        <f t="shared" si="334"/>
        <v>5157</v>
      </c>
      <c r="K4036" s="69">
        <f t="shared" si="335"/>
        <v>89</v>
      </c>
      <c r="L4036"/>
      <c r="M4036" s="85">
        <v>226</v>
      </c>
      <c r="N4036" s="85">
        <v>4013</v>
      </c>
      <c r="O4036" s="85">
        <v>4014</v>
      </c>
      <c r="P4036" s="85">
        <v>5</v>
      </c>
      <c r="Q4036" s="70"/>
      <c r="R4036" s="85">
        <v>4014</v>
      </c>
      <c r="S4036" s="64">
        <v>226</v>
      </c>
      <c r="T4036" s="64">
        <v>6</v>
      </c>
      <c r="U4036" s="64">
        <v>530</v>
      </c>
      <c r="V4036" s="64">
        <v>2</v>
      </c>
    </row>
    <row r="4037" spans="6:22" x14ac:dyDescent="0.25">
      <c r="F4037" s="60">
        <v>4015</v>
      </c>
      <c r="G4037" s="69">
        <f t="shared" si="337"/>
        <v>52</v>
      </c>
      <c r="H4037" s="69">
        <f t="shared" si="336"/>
        <v>15</v>
      </c>
      <c r="I4037" s="84">
        <f t="shared" si="333"/>
        <v>630</v>
      </c>
      <c r="J4037" s="60">
        <f t="shared" si="334"/>
        <v>5157</v>
      </c>
      <c r="K4037" s="69">
        <f t="shared" si="335"/>
        <v>89</v>
      </c>
      <c r="L4037"/>
      <c r="M4037" s="85">
        <v>227</v>
      </c>
      <c r="N4037" s="85">
        <v>4013</v>
      </c>
      <c r="O4037" s="85">
        <v>4015</v>
      </c>
      <c r="P4037" s="85">
        <v>5</v>
      </c>
      <c r="Q4037" s="70"/>
      <c r="R4037" s="85">
        <v>4015</v>
      </c>
      <c r="S4037" s="64">
        <v>227</v>
      </c>
      <c r="T4037" s="64">
        <v>6</v>
      </c>
      <c r="U4037" s="64">
        <v>530</v>
      </c>
      <c r="V4037" s="64">
        <v>3</v>
      </c>
    </row>
    <row r="4038" spans="6:22" x14ac:dyDescent="0.25">
      <c r="F4038" s="60">
        <v>4016</v>
      </c>
      <c r="G4038" s="69">
        <f t="shared" si="337"/>
        <v>52</v>
      </c>
      <c r="H4038" s="69">
        <f t="shared" si="336"/>
        <v>15</v>
      </c>
      <c r="I4038" s="84">
        <f t="shared" si="333"/>
        <v>630</v>
      </c>
      <c r="J4038" s="60">
        <f t="shared" si="334"/>
        <v>5157</v>
      </c>
      <c r="K4038" s="69">
        <f t="shared" si="335"/>
        <v>89</v>
      </c>
      <c r="L4038"/>
      <c r="M4038" s="85">
        <v>228</v>
      </c>
      <c r="N4038" s="85">
        <v>4013</v>
      </c>
      <c r="O4038" s="85">
        <v>4016</v>
      </c>
      <c r="P4038" s="85">
        <v>5</v>
      </c>
      <c r="Q4038" s="70"/>
      <c r="R4038" s="85">
        <v>4016</v>
      </c>
      <c r="S4038" s="64">
        <v>228</v>
      </c>
      <c r="T4038" s="64">
        <v>6</v>
      </c>
      <c r="U4038" s="64">
        <v>530</v>
      </c>
      <c r="V4038" s="64">
        <v>4</v>
      </c>
    </row>
    <row r="4039" spans="6:22" x14ac:dyDescent="0.25">
      <c r="F4039" s="60">
        <v>4017</v>
      </c>
      <c r="G4039" s="69">
        <f t="shared" si="337"/>
        <v>53</v>
      </c>
      <c r="H4039" s="69">
        <f t="shared" si="336"/>
        <v>15</v>
      </c>
      <c r="I4039" s="84">
        <f t="shared" si="333"/>
        <v>638</v>
      </c>
      <c r="J4039" s="60">
        <f t="shared" si="334"/>
        <v>5249</v>
      </c>
      <c r="K4039" s="69">
        <f t="shared" si="335"/>
        <v>89</v>
      </c>
      <c r="L4039"/>
      <c r="M4039" s="85">
        <v>1021</v>
      </c>
      <c r="N4039" s="85">
        <v>4013</v>
      </c>
      <c r="O4039" s="85">
        <v>4017</v>
      </c>
      <c r="P4039" s="85">
        <v>23</v>
      </c>
      <c r="Q4039" s="70"/>
      <c r="R4039" s="85">
        <v>4017</v>
      </c>
      <c r="S4039" s="64">
        <v>1021</v>
      </c>
      <c r="T4039" s="64">
        <v>23</v>
      </c>
      <c r="U4039" s="64">
        <v>530</v>
      </c>
      <c r="V4039" s="64">
        <v>1</v>
      </c>
    </row>
    <row r="4040" spans="6:22" x14ac:dyDescent="0.25">
      <c r="F4040" s="60">
        <v>4018</v>
      </c>
      <c r="G4040" s="69">
        <f t="shared" si="337"/>
        <v>53</v>
      </c>
      <c r="H4040" s="69">
        <f t="shared" si="336"/>
        <v>15</v>
      </c>
      <c r="I4040" s="84">
        <f t="shared" si="333"/>
        <v>638</v>
      </c>
      <c r="J4040" s="60">
        <f t="shared" si="334"/>
        <v>5249</v>
      </c>
      <c r="K4040" s="69">
        <f t="shared" si="335"/>
        <v>89</v>
      </c>
      <c r="L4040"/>
      <c r="M4040" s="85">
        <v>1022</v>
      </c>
      <c r="N4040" s="85">
        <v>4013</v>
      </c>
      <c r="O4040" s="85">
        <v>4018</v>
      </c>
      <c r="P4040" s="85">
        <v>23</v>
      </c>
      <c r="Q4040" s="70"/>
      <c r="R4040" s="85">
        <v>4018</v>
      </c>
      <c r="S4040" s="64">
        <v>1022</v>
      </c>
      <c r="T4040" s="64">
        <v>23</v>
      </c>
      <c r="U4040" s="64">
        <v>530</v>
      </c>
      <c r="V4040" s="64">
        <v>2</v>
      </c>
    </row>
    <row r="4041" spans="6:22" x14ac:dyDescent="0.25">
      <c r="F4041" s="60">
        <v>4019</v>
      </c>
      <c r="G4041" s="69">
        <f t="shared" si="337"/>
        <v>53</v>
      </c>
      <c r="H4041" s="69">
        <f t="shared" si="336"/>
        <v>15</v>
      </c>
      <c r="I4041" s="84">
        <f t="shared" si="333"/>
        <v>638</v>
      </c>
      <c r="J4041" s="60">
        <f t="shared" si="334"/>
        <v>5249</v>
      </c>
      <c r="K4041" s="69">
        <f t="shared" si="335"/>
        <v>89</v>
      </c>
      <c r="L4041"/>
      <c r="M4041" s="85">
        <v>1023</v>
      </c>
      <c r="N4041" s="85">
        <v>4013</v>
      </c>
      <c r="O4041" s="85">
        <v>4019</v>
      </c>
      <c r="P4041" s="85">
        <v>23</v>
      </c>
      <c r="Q4041" s="70"/>
      <c r="R4041" s="85">
        <v>4019</v>
      </c>
      <c r="S4041" s="64">
        <v>1023</v>
      </c>
      <c r="T4041" s="64">
        <v>23</v>
      </c>
      <c r="U4041" s="64">
        <v>530</v>
      </c>
      <c r="V4041" s="64">
        <v>3</v>
      </c>
    </row>
    <row r="4042" spans="6:22" x14ac:dyDescent="0.25">
      <c r="F4042" s="60">
        <v>4020</v>
      </c>
      <c r="G4042" s="69">
        <f t="shared" si="337"/>
        <v>53</v>
      </c>
      <c r="H4042" s="69">
        <f t="shared" si="336"/>
        <v>15</v>
      </c>
      <c r="I4042" s="84">
        <f t="shared" si="333"/>
        <v>638</v>
      </c>
      <c r="J4042" s="60">
        <f t="shared" si="334"/>
        <v>5249</v>
      </c>
      <c r="K4042" s="69">
        <f t="shared" si="335"/>
        <v>89</v>
      </c>
      <c r="L4042"/>
      <c r="M4042" s="85">
        <v>1024</v>
      </c>
      <c r="N4042" s="85">
        <v>4013</v>
      </c>
      <c r="O4042" s="85">
        <v>4020</v>
      </c>
      <c r="P4042" s="85">
        <v>23</v>
      </c>
      <c r="Q4042" s="70"/>
      <c r="R4042" s="85">
        <v>4020</v>
      </c>
      <c r="S4042" s="64">
        <v>1024</v>
      </c>
      <c r="T4042" s="64">
        <v>23</v>
      </c>
      <c r="U4042" s="64">
        <v>530</v>
      </c>
      <c r="V4042" s="64">
        <v>4</v>
      </c>
    </row>
    <row r="4043" spans="6:22" x14ac:dyDescent="0.25">
      <c r="F4043" s="60">
        <v>4021</v>
      </c>
      <c r="G4043" s="69">
        <f t="shared" si="337"/>
        <v>54</v>
      </c>
      <c r="H4043" s="69">
        <f t="shared" si="336"/>
        <v>15</v>
      </c>
      <c r="I4043" s="84">
        <f t="shared" si="333"/>
        <v>646</v>
      </c>
      <c r="J4043" s="60">
        <f t="shared" si="334"/>
        <v>5341</v>
      </c>
      <c r="K4043" s="69">
        <f t="shared" si="335"/>
        <v>89</v>
      </c>
      <c r="L4043"/>
      <c r="M4043" s="85">
        <v>1293</v>
      </c>
      <c r="N4043" s="85">
        <v>4013</v>
      </c>
      <c r="O4043" s="85">
        <v>4021</v>
      </c>
      <c r="P4043" s="85">
        <v>29</v>
      </c>
      <c r="Q4043" s="70"/>
      <c r="R4043" s="85">
        <v>4021</v>
      </c>
      <c r="S4043" s="64">
        <v>1293</v>
      </c>
      <c r="T4043" s="64">
        <v>29</v>
      </c>
      <c r="U4043" s="64">
        <v>530</v>
      </c>
      <c r="V4043" s="64">
        <v>1</v>
      </c>
    </row>
    <row r="4044" spans="6:22" x14ac:dyDescent="0.25">
      <c r="F4044" s="60">
        <v>4022</v>
      </c>
      <c r="G4044" s="69">
        <f t="shared" si="337"/>
        <v>54</v>
      </c>
      <c r="H4044" s="69">
        <f t="shared" si="336"/>
        <v>15</v>
      </c>
      <c r="I4044" s="84">
        <f t="shared" si="333"/>
        <v>646</v>
      </c>
      <c r="J4044" s="60">
        <f t="shared" si="334"/>
        <v>5341</v>
      </c>
      <c r="K4044" s="69">
        <f t="shared" si="335"/>
        <v>89</v>
      </c>
      <c r="L4044"/>
      <c r="M4044" s="85">
        <v>1294</v>
      </c>
      <c r="N4044" s="85">
        <v>4013</v>
      </c>
      <c r="O4044" s="85">
        <v>4022</v>
      </c>
      <c r="P4044" s="85">
        <v>29</v>
      </c>
      <c r="Q4044" s="70"/>
      <c r="R4044" s="85">
        <v>4022</v>
      </c>
      <c r="S4044" s="64">
        <v>1294</v>
      </c>
      <c r="T4044" s="64">
        <v>29</v>
      </c>
      <c r="U4044" s="64">
        <v>530</v>
      </c>
      <c r="V4044" s="64">
        <v>2</v>
      </c>
    </row>
    <row r="4045" spans="6:22" x14ac:dyDescent="0.25">
      <c r="F4045" s="60">
        <v>4023</v>
      </c>
      <c r="G4045" s="69">
        <f t="shared" si="337"/>
        <v>54</v>
      </c>
      <c r="H4045" s="69">
        <f t="shared" si="336"/>
        <v>15</v>
      </c>
      <c r="I4045" s="84">
        <f t="shared" si="333"/>
        <v>646</v>
      </c>
      <c r="J4045" s="60">
        <f t="shared" si="334"/>
        <v>5341</v>
      </c>
      <c r="K4045" s="69">
        <f t="shared" si="335"/>
        <v>89</v>
      </c>
      <c r="L4045"/>
      <c r="M4045" s="85">
        <v>1295</v>
      </c>
      <c r="N4045" s="85">
        <v>4013</v>
      </c>
      <c r="O4045" s="85">
        <v>4023</v>
      </c>
      <c r="P4045" s="85">
        <v>29</v>
      </c>
      <c r="Q4045" s="70"/>
      <c r="R4045" s="85">
        <v>4023</v>
      </c>
      <c r="S4045" s="64">
        <v>1295</v>
      </c>
      <c r="T4045" s="64">
        <v>29</v>
      </c>
      <c r="U4045" s="64">
        <v>530</v>
      </c>
      <c r="V4045" s="64">
        <v>3</v>
      </c>
    </row>
    <row r="4046" spans="6:22" x14ac:dyDescent="0.25">
      <c r="F4046" s="60">
        <v>4024</v>
      </c>
      <c r="G4046" s="69">
        <f t="shared" si="337"/>
        <v>54</v>
      </c>
      <c r="H4046" s="69">
        <f t="shared" si="336"/>
        <v>15</v>
      </c>
      <c r="I4046" s="84">
        <f t="shared" si="333"/>
        <v>646</v>
      </c>
      <c r="J4046" s="60">
        <f t="shared" si="334"/>
        <v>5341</v>
      </c>
      <c r="K4046" s="69">
        <f t="shared" si="335"/>
        <v>89</v>
      </c>
      <c r="L4046"/>
      <c r="M4046" s="85">
        <v>1296</v>
      </c>
      <c r="N4046" s="85">
        <v>4013</v>
      </c>
      <c r="O4046" s="85">
        <v>4024</v>
      </c>
      <c r="P4046" s="85">
        <v>29</v>
      </c>
      <c r="Q4046" s="70"/>
      <c r="R4046" s="85">
        <v>4024</v>
      </c>
      <c r="S4046" s="64">
        <v>1296</v>
      </c>
      <c r="T4046" s="64">
        <v>29</v>
      </c>
      <c r="U4046" s="64">
        <v>530</v>
      </c>
      <c r="V4046" s="64">
        <v>4</v>
      </c>
    </row>
    <row r="4047" spans="6:22" x14ac:dyDescent="0.25">
      <c r="F4047" s="60">
        <v>4025</v>
      </c>
      <c r="G4047" s="69">
        <f t="shared" si="337"/>
        <v>55</v>
      </c>
      <c r="H4047" s="69">
        <f t="shared" si="336"/>
        <v>15</v>
      </c>
      <c r="I4047" s="84">
        <f t="shared" si="333"/>
        <v>654</v>
      </c>
      <c r="J4047" s="60">
        <f t="shared" si="334"/>
        <v>5425</v>
      </c>
      <c r="K4047" s="69">
        <f t="shared" si="335"/>
        <v>89</v>
      </c>
      <c r="L4047"/>
      <c r="M4047" s="85">
        <v>2089</v>
      </c>
      <c r="N4047" s="85">
        <v>4013</v>
      </c>
      <c r="O4047" s="85">
        <v>4025</v>
      </c>
      <c r="P4047" s="85">
        <v>47</v>
      </c>
      <c r="Q4047" s="70"/>
      <c r="R4047" s="85">
        <v>4025</v>
      </c>
      <c r="S4047" s="64">
        <v>2089</v>
      </c>
      <c r="T4047" s="64">
        <v>47</v>
      </c>
      <c r="U4047" s="64">
        <v>530</v>
      </c>
      <c r="V4047" s="64">
        <v>1</v>
      </c>
    </row>
    <row r="4048" spans="6:22" x14ac:dyDescent="0.25">
      <c r="F4048" s="60">
        <v>4026</v>
      </c>
      <c r="G4048" s="69">
        <f t="shared" si="337"/>
        <v>55</v>
      </c>
      <c r="H4048" s="69">
        <f t="shared" si="336"/>
        <v>15</v>
      </c>
      <c r="I4048" s="84">
        <f t="shared" si="333"/>
        <v>654</v>
      </c>
      <c r="J4048" s="60">
        <f t="shared" si="334"/>
        <v>5425</v>
      </c>
      <c r="K4048" s="69">
        <f t="shared" si="335"/>
        <v>89</v>
      </c>
      <c r="L4048"/>
      <c r="M4048" s="85">
        <v>2090</v>
      </c>
      <c r="N4048" s="85">
        <v>4013</v>
      </c>
      <c r="O4048" s="85">
        <v>4026</v>
      </c>
      <c r="P4048" s="85">
        <v>47</v>
      </c>
      <c r="Q4048" s="70"/>
      <c r="R4048" s="85">
        <v>4026</v>
      </c>
      <c r="S4048" s="64">
        <v>2090</v>
      </c>
      <c r="T4048" s="64">
        <v>47</v>
      </c>
      <c r="U4048" s="64">
        <v>530</v>
      </c>
      <c r="V4048" s="64">
        <v>2</v>
      </c>
    </row>
    <row r="4049" spans="6:22" x14ac:dyDescent="0.25">
      <c r="F4049" s="60">
        <v>4027</v>
      </c>
      <c r="G4049" s="69">
        <f t="shared" si="337"/>
        <v>55</v>
      </c>
      <c r="H4049" s="69">
        <f t="shared" si="336"/>
        <v>15</v>
      </c>
      <c r="I4049" s="84">
        <f t="shared" si="333"/>
        <v>654</v>
      </c>
      <c r="J4049" s="60">
        <f t="shared" si="334"/>
        <v>5425</v>
      </c>
      <c r="K4049" s="69">
        <f t="shared" si="335"/>
        <v>89</v>
      </c>
      <c r="L4049"/>
      <c r="M4049" s="85">
        <v>2091</v>
      </c>
      <c r="N4049" s="85">
        <v>4013</v>
      </c>
      <c r="O4049" s="85">
        <v>4027</v>
      </c>
      <c r="P4049" s="85">
        <v>47</v>
      </c>
      <c r="Q4049" s="70"/>
      <c r="R4049" s="85">
        <v>4027</v>
      </c>
      <c r="S4049" s="64">
        <v>2091</v>
      </c>
      <c r="T4049" s="64">
        <v>47</v>
      </c>
      <c r="U4049" s="64">
        <v>530</v>
      </c>
      <c r="V4049" s="64">
        <v>3</v>
      </c>
    </row>
    <row r="4050" spans="6:22" x14ac:dyDescent="0.25">
      <c r="F4050" s="60">
        <v>4028</v>
      </c>
      <c r="G4050" s="69">
        <f t="shared" si="337"/>
        <v>55</v>
      </c>
      <c r="H4050" s="69">
        <f t="shared" si="336"/>
        <v>15</v>
      </c>
      <c r="I4050" s="84">
        <f t="shared" si="333"/>
        <v>654</v>
      </c>
      <c r="J4050" s="60">
        <f t="shared" si="334"/>
        <v>5425</v>
      </c>
      <c r="K4050" s="69">
        <f t="shared" si="335"/>
        <v>89</v>
      </c>
      <c r="L4050"/>
      <c r="M4050" s="85">
        <v>2092</v>
      </c>
      <c r="N4050" s="85">
        <v>4013</v>
      </c>
      <c r="O4050" s="85">
        <v>4028</v>
      </c>
      <c r="P4050" s="85">
        <v>47</v>
      </c>
      <c r="Q4050" s="70"/>
      <c r="R4050" s="85">
        <v>4028</v>
      </c>
      <c r="S4050" s="64">
        <v>2092</v>
      </c>
      <c r="T4050" s="64">
        <v>47</v>
      </c>
      <c r="U4050" s="64">
        <v>530</v>
      </c>
      <c r="V4050" s="64">
        <v>4</v>
      </c>
    </row>
    <row r="4051" spans="6:22" x14ac:dyDescent="0.25">
      <c r="F4051" s="60">
        <v>4029</v>
      </c>
      <c r="G4051" s="69">
        <f t="shared" si="337"/>
        <v>56</v>
      </c>
      <c r="H4051" s="69">
        <f t="shared" si="336"/>
        <v>15</v>
      </c>
      <c r="I4051" s="84">
        <f t="shared" si="333"/>
        <v>662</v>
      </c>
      <c r="J4051" s="60">
        <f t="shared" si="334"/>
        <v>5509</v>
      </c>
      <c r="K4051" s="69">
        <f t="shared" si="335"/>
        <v>89</v>
      </c>
      <c r="L4051"/>
      <c r="M4051" s="85">
        <v>2361</v>
      </c>
      <c r="N4051" s="85">
        <v>4013</v>
      </c>
      <c r="O4051" s="85">
        <v>4029</v>
      </c>
      <c r="P4051" s="85">
        <v>53</v>
      </c>
      <c r="Q4051" s="70"/>
      <c r="R4051" s="85">
        <v>4029</v>
      </c>
      <c r="S4051" s="64">
        <v>2361</v>
      </c>
      <c r="T4051" s="64">
        <v>53</v>
      </c>
      <c r="U4051" s="64">
        <v>530</v>
      </c>
      <c r="V4051" s="64">
        <v>1</v>
      </c>
    </row>
    <row r="4052" spans="6:22" x14ac:dyDescent="0.25">
      <c r="F4052" s="60">
        <v>4030</v>
      </c>
      <c r="G4052" s="69">
        <f t="shared" si="337"/>
        <v>56</v>
      </c>
      <c r="H4052" s="69">
        <f t="shared" si="336"/>
        <v>15</v>
      </c>
      <c r="I4052" s="84">
        <f t="shared" si="333"/>
        <v>662</v>
      </c>
      <c r="J4052" s="60">
        <f t="shared" si="334"/>
        <v>5509</v>
      </c>
      <c r="K4052" s="69">
        <f t="shared" si="335"/>
        <v>89</v>
      </c>
      <c r="L4052"/>
      <c r="M4052" s="85">
        <v>2362</v>
      </c>
      <c r="N4052" s="85">
        <v>4013</v>
      </c>
      <c r="O4052" s="85">
        <v>4030</v>
      </c>
      <c r="P4052" s="85">
        <v>53</v>
      </c>
      <c r="Q4052" s="70"/>
      <c r="R4052" s="85">
        <v>4030</v>
      </c>
      <c r="S4052" s="64">
        <v>2362</v>
      </c>
      <c r="T4052" s="64">
        <v>53</v>
      </c>
      <c r="U4052" s="64">
        <v>530</v>
      </c>
      <c r="V4052" s="64">
        <v>2</v>
      </c>
    </row>
    <row r="4053" spans="6:22" x14ac:dyDescent="0.25">
      <c r="F4053" s="60">
        <v>4031</v>
      </c>
      <c r="G4053" s="69">
        <f t="shared" si="337"/>
        <v>56</v>
      </c>
      <c r="H4053" s="69">
        <f t="shared" si="336"/>
        <v>15</v>
      </c>
      <c r="I4053" s="84">
        <f t="shared" si="333"/>
        <v>662</v>
      </c>
      <c r="J4053" s="60">
        <f t="shared" si="334"/>
        <v>5509</v>
      </c>
      <c r="K4053" s="69">
        <f t="shared" si="335"/>
        <v>89</v>
      </c>
      <c r="L4053"/>
      <c r="M4053" s="85">
        <v>2363</v>
      </c>
      <c r="N4053" s="85">
        <v>4013</v>
      </c>
      <c r="O4053" s="85">
        <v>4031</v>
      </c>
      <c r="P4053" s="85">
        <v>53</v>
      </c>
      <c r="Q4053" s="70"/>
      <c r="R4053" s="85">
        <v>4031</v>
      </c>
      <c r="S4053" s="64">
        <v>2363</v>
      </c>
      <c r="T4053" s="64">
        <v>53</v>
      </c>
      <c r="U4053" s="64">
        <v>530</v>
      </c>
      <c r="V4053" s="64">
        <v>3</v>
      </c>
    </row>
    <row r="4054" spans="6:22" x14ac:dyDescent="0.25">
      <c r="F4054" s="60">
        <v>4032</v>
      </c>
      <c r="G4054" s="69">
        <f t="shared" si="337"/>
        <v>56</v>
      </c>
      <c r="H4054" s="69">
        <f t="shared" si="336"/>
        <v>15</v>
      </c>
      <c r="I4054" s="84">
        <f t="shared" si="333"/>
        <v>662</v>
      </c>
      <c r="J4054" s="60">
        <f t="shared" si="334"/>
        <v>5509</v>
      </c>
      <c r="K4054" s="69">
        <f t="shared" si="335"/>
        <v>89</v>
      </c>
      <c r="L4054"/>
      <c r="M4054" s="85">
        <v>2364</v>
      </c>
      <c r="N4054" s="85">
        <v>4013</v>
      </c>
      <c r="O4054" s="85">
        <v>4032</v>
      </c>
      <c r="P4054" s="85">
        <v>53</v>
      </c>
      <c r="Q4054" s="70"/>
      <c r="R4054" s="85">
        <v>4032</v>
      </c>
      <c r="S4054" s="64">
        <v>2364</v>
      </c>
      <c r="T4054" s="64">
        <v>53</v>
      </c>
      <c r="U4054" s="64">
        <v>530</v>
      </c>
      <c r="V4054" s="64">
        <v>4</v>
      </c>
    </row>
    <row r="4055" spans="6:22" x14ac:dyDescent="0.25">
      <c r="F4055" s="60">
        <v>4033</v>
      </c>
      <c r="G4055" s="69">
        <f t="shared" si="337"/>
        <v>57</v>
      </c>
      <c r="H4055" s="69">
        <f t="shared" si="336"/>
        <v>15</v>
      </c>
      <c r="I4055" s="84">
        <f t="shared" ref="I4055:I4118" si="338">VLOOKUP(G4055,$A$23:$C$90,2,0)+VLOOKUP(H4055,$A$23:$C$90,3,0)</f>
        <v>670</v>
      </c>
      <c r="J4055" s="60">
        <f t="shared" si="334"/>
        <v>5585</v>
      </c>
      <c r="K4055" s="69">
        <f t="shared" si="335"/>
        <v>90</v>
      </c>
      <c r="L4055"/>
      <c r="M4055" s="85">
        <v>3157</v>
      </c>
      <c r="N4055" s="85">
        <v>4013</v>
      </c>
      <c r="O4055" s="85">
        <v>4033</v>
      </c>
      <c r="P4055" s="85">
        <v>70</v>
      </c>
      <c r="Q4055" s="70"/>
      <c r="R4055" s="85">
        <v>4033</v>
      </c>
      <c r="S4055" s="64">
        <v>3157</v>
      </c>
      <c r="T4055" s="64">
        <v>70</v>
      </c>
      <c r="U4055" s="64">
        <v>530</v>
      </c>
      <c r="V4055" s="64">
        <v>1</v>
      </c>
    </row>
    <row r="4056" spans="6:22" x14ac:dyDescent="0.25">
      <c r="F4056" s="60">
        <v>4034</v>
      </c>
      <c r="G4056" s="69">
        <f t="shared" si="337"/>
        <v>57</v>
      </c>
      <c r="H4056" s="69">
        <f t="shared" si="336"/>
        <v>15</v>
      </c>
      <c r="I4056" s="84">
        <f t="shared" si="338"/>
        <v>670</v>
      </c>
      <c r="J4056" s="60">
        <f t="shared" ref="J4056:J4119" si="339">RANK(I4056,$I$23:$I$6550,1)</f>
        <v>5585</v>
      </c>
      <c r="K4056" s="69">
        <f t="shared" ref="K4056:K4119" si="340">LOOKUP(F4056,$X$23:$X$191,$Y$23:$Y$191)</f>
        <v>90</v>
      </c>
      <c r="L4056"/>
      <c r="M4056" s="85">
        <v>3158</v>
      </c>
      <c r="N4056" s="85">
        <v>4013</v>
      </c>
      <c r="O4056" s="85">
        <v>4034</v>
      </c>
      <c r="P4056" s="85">
        <v>70</v>
      </c>
      <c r="Q4056" s="70"/>
      <c r="R4056" s="85">
        <v>4034</v>
      </c>
      <c r="S4056" s="64">
        <v>3158</v>
      </c>
      <c r="T4056" s="64">
        <v>70</v>
      </c>
      <c r="U4056" s="64">
        <v>530</v>
      </c>
      <c r="V4056" s="64">
        <v>2</v>
      </c>
    </row>
    <row r="4057" spans="6:22" x14ac:dyDescent="0.25">
      <c r="F4057" s="60">
        <v>4035</v>
      </c>
      <c r="G4057" s="69">
        <f t="shared" si="337"/>
        <v>57</v>
      </c>
      <c r="H4057" s="69">
        <f t="shared" si="336"/>
        <v>15</v>
      </c>
      <c r="I4057" s="84">
        <f t="shared" si="338"/>
        <v>670</v>
      </c>
      <c r="J4057" s="60">
        <f t="shared" si="339"/>
        <v>5585</v>
      </c>
      <c r="K4057" s="69">
        <f t="shared" si="340"/>
        <v>90</v>
      </c>
      <c r="L4057"/>
      <c r="M4057" s="85">
        <v>3159</v>
      </c>
      <c r="N4057" s="85">
        <v>4013</v>
      </c>
      <c r="O4057" s="85">
        <v>4035</v>
      </c>
      <c r="P4057" s="85">
        <v>70</v>
      </c>
      <c r="Q4057" s="70"/>
      <c r="R4057" s="85">
        <v>4035</v>
      </c>
      <c r="S4057" s="64">
        <v>3159</v>
      </c>
      <c r="T4057" s="64">
        <v>70</v>
      </c>
      <c r="U4057" s="64">
        <v>530</v>
      </c>
      <c r="V4057" s="64">
        <v>3</v>
      </c>
    </row>
    <row r="4058" spans="6:22" x14ac:dyDescent="0.25">
      <c r="F4058" s="60">
        <v>4036</v>
      </c>
      <c r="G4058" s="69">
        <f t="shared" si="337"/>
        <v>57</v>
      </c>
      <c r="H4058" s="69">
        <f t="shared" si="336"/>
        <v>15</v>
      </c>
      <c r="I4058" s="84">
        <f t="shared" si="338"/>
        <v>670</v>
      </c>
      <c r="J4058" s="60">
        <f t="shared" si="339"/>
        <v>5585</v>
      </c>
      <c r="K4058" s="69">
        <f t="shared" si="340"/>
        <v>90</v>
      </c>
      <c r="L4058"/>
      <c r="M4058" s="85">
        <v>3160</v>
      </c>
      <c r="N4058" s="85">
        <v>4013</v>
      </c>
      <c r="O4058" s="85">
        <v>4036</v>
      </c>
      <c r="P4058" s="85">
        <v>70</v>
      </c>
      <c r="Q4058" s="70"/>
      <c r="R4058" s="85">
        <v>4036</v>
      </c>
      <c r="S4058" s="64">
        <v>3160</v>
      </c>
      <c r="T4058" s="64">
        <v>70</v>
      </c>
      <c r="U4058" s="64">
        <v>530</v>
      </c>
      <c r="V4058" s="64">
        <v>4</v>
      </c>
    </row>
    <row r="4059" spans="6:22" x14ac:dyDescent="0.25">
      <c r="F4059" s="60">
        <v>4037</v>
      </c>
      <c r="G4059" s="69">
        <f t="shared" si="337"/>
        <v>58</v>
      </c>
      <c r="H4059" s="69">
        <f t="shared" si="336"/>
        <v>15</v>
      </c>
      <c r="I4059" s="84">
        <f t="shared" si="338"/>
        <v>678</v>
      </c>
      <c r="J4059" s="60">
        <f t="shared" si="339"/>
        <v>5661</v>
      </c>
      <c r="K4059" s="69">
        <f t="shared" si="340"/>
        <v>90</v>
      </c>
      <c r="L4059"/>
      <c r="M4059" s="85">
        <v>3429</v>
      </c>
      <c r="N4059" s="85">
        <v>4013</v>
      </c>
      <c r="O4059" s="85">
        <v>4037</v>
      </c>
      <c r="P4059" s="85">
        <v>76</v>
      </c>
      <c r="Q4059" s="70"/>
      <c r="R4059" s="85">
        <v>4037</v>
      </c>
      <c r="S4059" s="64">
        <v>3429</v>
      </c>
      <c r="T4059" s="64">
        <v>76</v>
      </c>
      <c r="U4059" s="64">
        <v>530</v>
      </c>
      <c r="V4059" s="64">
        <v>1</v>
      </c>
    </row>
    <row r="4060" spans="6:22" x14ac:dyDescent="0.25">
      <c r="F4060" s="60">
        <v>4038</v>
      </c>
      <c r="G4060" s="69">
        <f t="shared" si="337"/>
        <v>58</v>
      </c>
      <c r="H4060" s="69">
        <f t="shared" si="336"/>
        <v>15</v>
      </c>
      <c r="I4060" s="84">
        <f t="shared" si="338"/>
        <v>678</v>
      </c>
      <c r="J4060" s="60">
        <f t="shared" si="339"/>
        <v>5661</v>
      </c>
      <c r="K4060" s="69">
        <f t="shared" si="340"/>
        <v>90</v>
      </c>
      <c r="L4060"/>
      <c r="M4060" s="85">
        <v>3430</v>
      </c>
      <c r="N4060" s="85">
        <v>4013</v>
      </c>
      <c r="O4060" s="85">
        <v>4038</v>
      </c>
      <c r="P4060" s="85">
        <v>76</v>
      </c>
      <c r="Q4060" s="70"/>
      <c r="R4060" s="85">
        <v>4038</v>
      </c>
      <c r="S4060" s="64">
        <v>3430</v>
      </c>
      <c r="T4060" s="64">
        <v>76</v>
      </c>
      <c r="U4060" s="64">
        <v>530</v>
      </c>
      <c r="V4060" s="64">
        <v>2</v>
      </c>
    </row>
    <row r="4061" spans="6:22" x14ac:dyDescent="0.25">
      <c r="F4061" s="60">
        <v>4039</v>
      </c>
      <c r="G4061" s="69">
        <f t="shared" si="337"/>
        <v>58</v>
      </c>
      <c r="H4061" s="69">
        <f t="shared" si="336"/>
        <v>15</v>
      </c>
      <c r="I4061" s="84">
        <f t="shared" si="338"/>
        <v>678</v>
      </c>
      <c r="J4061" s="60">
        <f t="shared" si="339"/>
        <v>5661</v>
      </c>
      <c r="K4061" s="69">
        <f t="shared" si="340"/>
        <v>90</v>
      </c>
      <c r="L4061"/>
      <c r="M4061" s="85">
        <v>3431</v>
      </c>
      <c r="N4061" s="85">
        <v>4013</v>
      </c>
      <c r="O4061" s="85">
        <v>4039</v>
      </c>
      <c r="P4061" s="85">
        <v>76</v>
      </c>
      <c r="Q4061" s="70"/>
      <c r="R4061" s="85">
        <v>4039</v>
      </c>
      <c r="S4061" s="64">
        <v>3431</v>
      </c>
      <c r="T4061" s="64">
        <v>76</v>
      </c>
      <c r="U4061" s="64">
        <v>530</v>
      </c>
      <c r="V4061" s="64">
        <v>3</v>
      </c>
    </row>
    <row r="4062" spans="6:22" x14ac:dyDescent="0.25">
      <c r="F4062" s="60">
        <v>4040</v>
      </c>
      <c r="G4062" s="69">
        <f t="shared" si="337"/>
        <v>58</v>
      </c>
      <c r="H4062" s="69">
        <f t="shared" si="336"/>
        <v>15</v>
      </c>
      <c r="I4062" s="84">
        <f t="shared" si="338"/>
        <v>678</v>
      </c>
      <c r="J4062" s="60">
        <f t="shared" si="339"/>
        <v>5661</v>
      </c>
      <c r="K4062" s="69">
        <f t="shared" si="340"/>
        <v>90</v>
      </c>
      <c r="L4062"/>
      <c r="M4062" s="85">
        <v>3432</v>
      </c>
      <c r="N4062" s="85">
        <v>4013</v>
      </c>
      <c r="O4062" s="85">
        <v>4040</v>
      </c>
      <c r="P4062" s="85">
        <v>76</v>
      </c>
      <c r="Q4062" s="70"/>
      <c r="R4062" s="85">
        <v>4040</v>
      </c>
      <c r="S4062" s="64">
        <v>3432</v>
      </c>
      <c r="T4062" s="64">
        <v>76</v>
      </c>
      <c r="U4062" s="64">
        <v>530</v>
      </c>
      <c r="V4062" s="64">
        <v>4</v>
      </c>
    </row>
    <row r="4063" spans="6:22" x14ac:dyDescent="0.25">
      <c r="F4063" s="60">
        <v>4041</v>
      </c>
      <c r="G4063" s="69">
        <f t="shared" si="337"/>
        <v>59</v>
      </c>
      <c r="H4063" s="69">
        <f t="shared" si="336"/>
        <v>15</v>
      </c>
      <c r="I4063" s="84">
        <f t="shared" si="338"/>
        <v>686</v>
      </c>
      <c r="J4063" s="60">
        <f t="shared" si="339"/>
        <v>5737</v>
      </c>
      <c r="K4063" s="69">
        <f t="shared" si="340"/>
        <v>90</v>
      </c>
      <c r="L4063"/>
      <c r="M4063" s="85">
        <v>4225</v>
      </c>
      <c r="N4063" s="85">
        <v>4013</v>
      </c>
      <c r="O4063" s="85">
        <v>4041</v>
      </c>
      <c r="P4063" s="85">
        <v>94</v>
      </c>
      <c r="Q4063" s="70"/>
      <c r="R4063" s="85">
        <v>4041</v>
      </c>
      <c r="S4063" s="64">
        <v>4225</v>
      </c>
      <c r="T4063" s="64">
        <v>94</v>
      </c>
      <c r="U4063" s="64">
        <v>530</v>
      </c>
      <c r="V4063" s="64">
        <v>1</v>
      </c>
    </row>
    <row r="4064" spans="6:22" x14ac:dyDescent="0.25">
      <c r="F4064" s="60">
        <v>4042</v>
      </c>
      <c r="G4064" s="69">
        <f t="shared" si="337"/>
        <v>59</v>
      </c>
      <c r="H4064" s="69">
        <f t="shared" si="336"/>
        <v>15</v>
      </c>
      <c r="I4064" s="84">
        <f t="shared" si="338"/>
        <v>686</v>
      </c>
      <c r="J4064" s="60">
        <f t="shared" si="339"/>
        <v>5737</v>
      </c>
      <c r="K4064" s="69">
        <f t="shared" si="340"/>
        <v>90</v>
      </c>
      <c r="L4064"/>
      <c r="M4064" s="85">
        <v>4226</v>
      </c>
      <c r="N4064" s="85">
        <v>4013</v>
      </c>
      <c r="O4064" s="85">
        <v>4042</v>
      </c>
      <c r="P4064" s="85">
        <v>94</v>
      </c>
      <c r="Q4064" s="70"/>
      <c r="R4064" s="85">
        <v>4042</v>
      </c>
      <c r="S4064" s="64">
        <v>4226</v>
      </c>
      <c r="T4064" s="64">
        <v>94</v>
      </c>
      <c r="U4064" s="64">
        <v>530</v>
      </c>
      <c r="V4064" s="64">
        <v>2</v>
      </c>
    </row>
    <row r="4065" spans="6:22" x14ac:dyDescent="0.25">
      <c r="F4065" s="60">
        <v>4043</v>
      </c>
      <c r="G4065" s="69">
        <f t="shared" si="337"/>
        <v>59</v>
      </c>
      <c r="H4065" s="69">
        <f t="shared" si="336"/>
        <v>15</v>
      </c>
      <c r="I4065" s="84">
        <f t="shared" si="338"/>
        <v>686</v>
      </c>
      <c r="J4065" s="60">
        <f t="shared" si="339"/>
        <v>5737</v>
      </c>
      <c r="K4065" s="69">
        <f t="shared" si="340"/>
        <v>90</v>
      </c>
      <c r="L4065"/>
      <c r="M4065" s="85">
        <v>4227</v>
      </c>
      <c r="N4065" s="85">
        <v>4013</v>
      </c>
      <c r="O4065" s="85">
        <v>4043</v>
      </c>
      <c r="P4065" s="85">
        <v>94</v>
      </c>
      <c r="Q4065" s="70"/>
      <c r="R4065" s="85">
        <v>4043</v>
      </c>
      <c r="S4065" s="64">
        <v>4227</v>
      </c>
      <c r="T4065" s="64">
        <v>94</v>
      </c>
      <c r="U4065" s="64">
        <v>530</v>
      </c>
      <c r="V4065" s="64">
        <v>3</v>
      </c>
    </row>
    <row r="4066" spans="6:22" x14ac:dyDescent="0.25">
      <c r="F4066" s="60">
        <v>4044</v>
      </c>
      <c r="G4066" s="69">
        <f t="shared" si="337"/>
        <v>59</v>
      </c>
      <c r="H4066" s="69">
        <f t="shared" si="336"/>
        <v>15</v>
      </c>
      <c r="I4066" s="84">
        <f t="shared" si="338"/>
        <v>686</v>
      </c>
      <c r="J4066" s="60">
        <f t="shared" si="339"/>
        <v>5737</v>
      </c>
      <c r="K4066" s="69">
        <f t="shared" si="340"/>
        <v>90</v>
      </c>
      <c r="L4066"/>
      <c r="M4066" s="85">
        <v>4228</v>
      </c>
      <c r="N4066" s="85">
        <v>4013</v>
      </c>
      <c r="O4066" s="85">
        <v>4044</v>
      </c>
      <c r="P4066" s="85">
        <v>94</v>
      </c>
      <c r="Q4066" s="70"/>
      <c r="R4066" s="85">
        <v>4044</v>
      </c>
      <c r="S4066" s="64">
        <v>4228</v>
      </c>
      <c r="T4066" s="64">
        <v>94</v>
      </c>
      <c r="U4066" s="64">
        <v>530</v>
      </c>
      <c r="V4066" s="64">
        <v>4</v>
      </c>
    </row>
    <row r="4067" spans="6:22" x14ac:dyDescent="0.25">
      <c r="F4067" s="60">
        <v>4045</v>
      </c>
      <c r="G4067" s="69">
        <f t="shared" si="337"/>
        <v>60</v>
      </c>
      <c r="H4067" s="69">
        <f t="shared" si="336"/>
        <v>15</v>
      </c>
      <c r="I4067" s="84">
        <f t="shared" si="338"/>
        <v>694</v>
      </c>
      <c r="J4067" s="60">
        <f t="shared" si="339"/>
        <v>5805</v>
      </c>
      <c r="K4067" s="69">
        <f t="shared" si="340"/>
        <v>90</v>
      </c>
      <c r="L4067"/>
      <c r="M4067" s="85">
        <v>4497</v>
      </c>
      <c r="N4067" s="85">
        <v>4013</v>
      </c>
      <c r="O4067" s="85">
        <v>4045</v>
      </c>
      <c r="P4067" s="85">
        <v>100</v>
      </c>
      <c r="Q4067" s="70"/>
      <c r="R4067" s="85">
        <v>4045</v>
      </c>
      <c r="S4067" s="64">
        <v>4497</v>
      </c>
      <c r="T4067" s="64">
        <v>100</v>
      </c>
      <c r="U4067" s="64">
        <v>530</v>
      </c>
      <c r="V4067" s="64">
        <v>1</v>
      </c>
    </row>
    <row r="4068" spans="6:22" x14ac:dyDescent="0.25">
      <c r="F4068" s="60">
        <v>4046</v>
      </c>
      <c r="G4068" s="69">
        <f t="shared" si="337"/>
        <v>60</v>
      </c>
      <c r="H4068" s="69">
        <f t="shared" si="336"/>
        <v>15</v>
      </c>
      <c r="I4068" s="84">
        <f t="shared" si="338"/>
        <v>694</v>
      </c>
      <c r="J4068" s="60">
        <f t="shared" si="339"/>
        <v>5805</v>
      </c>
      <c r="K4068" s="69">
        <f t="shared" si="340"/>
        <v>90</v>
      </c>
      <c r="L4068"/>
      <c r="M4068" s="85">
        <v>4498</v>
      </c>
      <c r="N4068" s="85">
        <v>4013</v>
      </c>
      <c r="O4068" s="85">
        <v>4046</v>
      </c>
      <c r="P4068" s="85">
        <v>100</v>
      </c>
      <c r="Q4068" s="70"/>
      <c r="R4068" s="85">
        <v>4046</v>
      </c>
      <c r="S4068" s="64">
        <v>4498</v>
      </c>
      <c r="T4068" s="64">
        <v>100</v>
      </c>
      <c r="U4068" s="64">
        <v>530</v>
      </c>
      <c r="V4068" s="64">
        <v>2</v>
      </c>
    </row>
    <row r="4069" spans="6:22" x14ac:dyDescent="0.25">
      <c r="F4069" s="60">
        <v>4047</v>
      </c>
      <c r="G4069" s="69">
        <f t="shared" si="337"/>
        <v>60</v>
      </c>
      <c r="H4069" s="69">
        <f t="shared" si="336"/>
        <v>15</v>
      </c>
      <c r="I4069" s="84">
        <f t="shared" si="338"/>
        <v>694</v>
      </c>
      <c r="J4069" s="60">
        <f t="shared" si="339"/>
        <v>5805</v>
      </c>
      <c r="K4069" s="69">
        <f t="shared" si="340"/>
        <v>90</v>
      </c>
      <c r="L4069"/>
      <c r="M4069" s="85">
        <v>4499</v>
      </c>
      <c r="N4069" s="85">
        <v>4013</v>
      </c>
      <c r="O4069" s="85">
        <v>4047</v>
      </c>
      <c r="P4069" s="85">
        <v>100</v>
      </c>
      <c r="Q4069" s="70"/>
      <c r="R4069" s="85">
        <v>4047</v>
      </c>
      <c r="S4069" s="64">
        <v>4499</v>
      </c>
      <c r="T4069" s="64">
        <v>100</v>
      </c>
      <c r="U4069" s="64">
        <v>530</v>
      </c>
      <c r="V4069" s="64">
        <v>3</v>
      </c>
    </row>
    <row r="4070" spans="6:22" x14ac:dyDescent="0.25">
      <c r="F4070" s="60">
        <v>4048</v>
      </c>
      <c r="G4070" s="69">
        <f t="shared" si="337"/>
        <v>60</v>
      </c>
      <c r="H4070" s="69">
        <f t="shared" si="336"/>
        <v>15</v>
      </c>
      <c r="I4070" s="84">
        <f t="shared" si="338"/>
        <v>694</v>
      </c>
      <c r="J4070" s="60">
        <f t="shared" si="339"/>
        <v>5805</v>
      </c>
      <c r="K4070" s="69">
        <f t="shared" si="340"/>
        <v>90</v>
      </c>
      <c r="L4070"/>
      <c r="M4070" s="85">
        <v>4500</v>
      </c>
      <c r="N4070" s="85">
        <v>4013</v>
      </c>
      <c r="O4070" s="85">
        <v>4048</v>
      </c>
      <c r="P4070" s="85">
        <v>100</v>
      </c>
      <c r="Q4070" s="70"/>
      <c r="R4070" s="85">
        <v>4048</v>
      </c>
      <c r="S4070" s="64">
        <v>4500</v>
      </c>
      <c r="T4070" s="64">
        <v>100</v>
      </c>
      <c r="U4070" s="64">
        <v>530</v>
      </c>
      <c r="V4070" s="64">
        <v>4</v>
      </c>
    </row>
    <row r="4071" spans="6:22" x14ac:dyDescent="0.25">
      <c r="F4071" s="60">
        <v>4049</v>
      </c>
      <c r="G4071" s="69">
        <f t="shared" si="337"/>
        <v>61</v>
      </c>
      <c r="H4071" s="69">
        <f t="shared" ref="H4071:H4134" si="341">H3799+1</f>
        <v>15</v>
      </c>
      <c r="I4071" s="84">
        <f t="shared" si="338"/>
        <v>702</v>
      </c>
      <c r="J4071" s="60">
        <f t="shared" si="339"/>
        <v>5873</v>
      </c>
      <c r="K4071" s="69">
        <f t="shared" si="340"/>
        <v>90</v>
      </c>
      <c r="L4071"/>
      <c r="M4071" s="85">
        <v>5837</v>
      </c>
      <c r="N4071" s="85">
        <v>4049</v>
      </c>
      <c r="O4071" s="85">
        <v>4049</v>
      </c>
      <c r="P4071" s="85">
        <v>128</v>
      </c>
      <c r="Q4071" s="70"/>
      <c r="R4071" s="85">
        <v>4049</v>
      </c>
      <c r="S4071" s="64">
        <v>5837</v>
      </c>
      <c r="T4071" s="64">
        <v>129</v>
      </c>
      <c r="U4071" s="64">
        <v>531</v>
      </c>
      <c r="V4071" s="64">
        <v>1</v>
      </c>
    </row>
    <row r="4072" spans="6:22" x14ac:dyDescent="0.25">
      <c r="F4072" s="60">
        <v>4050</v>
      </c>
      <c r="G4072" s="69">
        <f t="shared" si="337"/>
        <v>61</v>
      </c>
      <c r="H4072" s="69">
        <f t="shared" si="341"/>
        <v>15</v>
      </c>
      <c r="I4072" s="84">
        <f t="shared" si="338"/>
        <v>702</v>
      </c>
      <c r="J4072" s="60">
        <f t="shared" si="339"/>
        <v>5873</v>
      </c>
      <c r="K4072" s="69">
        <f t="shared" si="340"/>
        <v>90</v>
      </c>
      <c r="L4072"/>
      <c r="M4072" s="85">
        <v>5838</v>
      </c>
      <c r="N4072" s="85">
        <v>4049</v>
      </c>
      <c r="O4072" s="85">
        <v>4050</v>
      </c>
      <c r="P4072" s="85">
        <v>128</v>
      </c>
      <c r="Q4072" s="70"/>
      <c r="R4072" s="85">
        <v>4050</v>
      </c>
      <c r="S4072" s="64">
        <v>5838</v>
      </c>
      <c r="T4072" s="64">
        <v>129</v>
      </c>
      <c r="U4072" s="64">
        <v>531</v>
      </c>
      <c r="V4072" s="64">
        <v>2</v>
      </c>
    </row>
    <row r="4073" spans="6:22" x14ac:dyDescent="0.25">
      <c r="F4073" s="60">
        <v>4051</v>
      </c>
      <c r="G4073" s="69">
        <f t="shared" si="337"/>
        <v>61</v>
      </c>
      <c r="H4073" s="69">
        <f t="shared" si="341"/>
        <v>15</v>
      </c>
      <c r="I4073" s="84">
        <f t="shared" si="338"/>
        <v>702</v>
      </c>
      <c r="J4073" s="60">
        <f t="shared" si="339"/>
        <v>5873</v>
      </c>
      <c r="K4073" s="69">
        <f t="shared" si="340"/>
        <v>90</v>
      </c>
      <c r="L4073"/>
      <c r="M4073" s="85">
        <v>5839</v>
      </c>
      <c r="N4073" s="85">
        <v>4049</v>
      </c>
      <c r="O4073" s="85">
        <v>4051</v>
      </c>
      <c r="P4073" s="85">
        <v>128</v>
      </c>
      <c r="Q4073" s="70"/>
      <c r="R4073" s="85">
        <v>4051</v>
      </c>
      <c r="S4073" s="64">
        <v>5839</v>
      </c>
      <c r="T4073" s="64">
        <v>129</v>
      </c>
      <c r="U4073" s="64">
        <v>531</v>
      </c>
      <c r="V4073" s="64">
        <v>3</v>
      </c>
    </row>
    <row r="4074" spans="6:22" x14ac:dyDescent="0.25">
      <c r="F4074" s="60">
        <v>4052</v>
      </c>
      <c r="G4074" s="69">
        <f t="shared" si="337"/>
        <v>61</v>
      </c>
      <c r="H4074" s="69">
        <f t="shared" si="341"/>
        <v>15</v>
      </c>
      <c r="I4074" s="84">
        <f t="shared" si="338"/>
        <v>702</v>
      </c>
      <c r="J4074" s="60">
        <f t="shared" si="339"/>
        <v>5873</v>
      </c>
      <c r="K4074" s="69">
        <f t="shared" si="340"/>
        <v>90</v>
      </c>
      <c r="L4074"/>
      <c r="M4074" s="85">
        <v>5840</v>
      </c>
      <c r="N4074" s="85">
        <v>4049</v>
      </c>
      <c r="O4074" s="85">
        <v>4052</v>
      </c>
      <c r="P4074" s="85">
        <v>128</v>
      </c>
      <c r="Q4074" s="70"/>
      <c r="R4074" s="85">
        <v>4052</v>
      </c>
      <c r="S4074" s="64">
        <v>5840</v>
      </c>
      <c r="T4074" s="64">
        <v>129</v>
      </c>
      <c r="U4074" s="64">
        <v>531</v>
      </c>
      <c r="V4074" s="64">
        <v>4</v>
      </c>
    </row>
    <row r="4075" spans="6:22" x14ac:dyDescent="0.25">
      <c r="F4075" s="60">
        <v>4053</v>
      </c>
      <c r="G4075" s="69">
        <f t="shared" si="337"/>
        <v>62</v>
      </c>
      <c r="H4075" s="69">
        <f t="shared" si="341"/>
        <v>15</v>
      </c>
      <c r="I4075" s="84">
        <f t="shared" si="338"/>
        <v>710</v>
      </c>
      <c r="J4075" s="60">
        <f t="shared" si="339"/>
        <v>5933</v>
      </c>
      <c r="K4075" s="69">
        <f t="shared" si="340"/>
        <v>90</v>
      </c>
      <c r="L4075"/>
      <c r="M4075" s="85">
        <v>6109</v>
      </c>
      <c r="N4075" s="85">
        <v>4049</v>
      </c>
      <c r="O4075" s="85">
        <v>4053</v>
      </c>
      <c r="P4075" s="85">
        <v>133</v>
      </c>
      <c r="Q4075" s="70"/>
      <c r="R4075" s="85">
        <v>4053</v>
      </c>
      <c r="S4075" s="64">
        <v>6109</v>
      </c>
      <c r="T4075" s="64">
        <v>135</v>
      </c>
      <c r="U4075" s="64">
        <v>531</v>
      </c>
      <c r="V4075" s="64">
        <v>1</v>
      </c>
    </row>
    <row r="4076" spans="6:22" x14ac:dyDescent="0.25">
      <c r="F4076" s="60">
        <v>4054</v>
      </c>
      <c r="G4076" s="69">
        <f t="shared" si="337"/>
        <v>62</v>
      </c>
      <c r="H4076" s="69">
        <f t="shared" si="341"/>
        <v>15</v>
      </c>
      <c r="I4076" s="84">
        <f t="shared" si="338"/>
        <v>710</v>
      </c>
      <c r="J4076" s="60">
        <f t="shared" si="339"/>
        <v>5933</v>
      </c>
      <c r="K4076" s="69">
        <f t="shared" si="340"/>
        <v>90</v>
      </c>
      <c r="L4076"/>
      <c r="M4076" s="85">
        <v>6110</v>
      </c>
      <c r="N4076" s="85">
        <v>4049</v>
      </c>
      <c r="O4076" s="85">
        <v>4054</v>
      </c>
      <c r="P4076" s="85">
        <v>133</v>
      </c>
      <c r="Q4076" s="70"/>
      <c r="R4076" s="85">
        <v>4054</v>
      </c>
      <c r="S4076" s="64">
        <v>6110</v>
      </c>
      <c r="T4076" s="64">
        <v>135</v>
      </c>
      <c r="U4076" s="64">
        <v>531</v>
      </c>
      <c r="V4076" s="64">
        <v>2</v>
      </c>
    </row>
    <row r="4077" spans="6:22" x14ac:dyDescent="0.25">
      <c r="F4077" s="60">
        <v>4055</v>
      </c>
      <c r="G4077" s="69">
        <f t="shared" si="337"/>
        <v>62</v>
      </c>
      <c r="H4077" s="69">
        <f t="shared" si="341"/>
        <v>15</v>
      </c>
      <c r="I4077" s="84">
        <f t="shared" si="338"/>
        <v>710</v>
      </c>
      <c r="J4077" s="60">
        <f t="shared" si="339"/>
        <v>5933</v>
      </c>
      <c r="K4077" s="69">
        <f t="shared" si="340"/>
        <v>90</v>
      </c>
      <c r="L4077"/>
      <c r="M4077" s="85">
        <v>6111</v>
      </c>
      <c r="N4077" s="85">
        <v>4049</v>
      </c>
      <c r="O4077" s="85">
        <v>4055</v>
      </c>
      <c r="P4077" s="85">
        <v>133</v>
      </c>
      <c r="Q4077" s="70"/>
      <c r="R4077" s="85">
        <v>4055</v>
      </c>
      <c r="S4077" s="64">
        <v>6111</v>
      </c>
      <c r="T4077" s="64">
        <v>135</v>
      </c>
      <c r="U4077" s="64">
        <v>531</v>
      </c>
      <c r="V4077" s="64">
        <v>3</v>
      </c>
    </row>
    <row r="4078" spans="6:22" x14ac:dyDescent="0.25">
      <c r="F4078" s="60">
        <v>4056</v>
      </c>
      <c r="G4078" s="69">
        <f t="shared" si="337"/>
        <v>62</v>
      </c>
      <c r="H4078" s="69">
        <f t="shared" si="341"/>
        <v>15</v>
      </c>
      <c r="I4078" s="84">
        <f t="shared" si="338"/>
        <v>710</v>
      </c>
      <c r="J4078" s="60">
        <f t="shared" si="339"/>
        <v>5933</v>
      </c>
      <c r="K4078" s="69">
        <f t="shared" si="340"/>
        <v>90</v>
      </c>
      <c r="L4078"/>
      <c r="M4078" s="85">
        <v>6112</v>
      </c>
      <c r="N4078" s="85">
        <v>4049</v>
      </c>
      <c r="O4078" s="85">
        <v>4056</v>
      </c>
      <c r="P4078" s="85">
        <v>133</v>
      </c>
      <c r="Q4078" s="70"/>
      <c r="R4078" s="85">
        <v>4056</v>
      </c>
      <c r="S4078" s="64">
        <v>6112</v>
      </c>
      <c r="T4078" s="64">
        <v>135</v>
      </c>
      <c r="U4078" s="64">
        <v>531</v>
      </c>
      <c r="V4078" s="64">
        <v>4</v>
      </c>
    </row>
    <row r="4079" spans="6:22" x14ac:dyDescent="0.25">
      <c r="F4079" s="60">
        <v>4057</v>
      </c>
      <c r="G4079" s="69">
        <f t="shared" si="337"/>
        <v>63</v>
      </c>
      <c r="H4079" s="69">
        <f t="shared" si="341"/>
        <v>15</v>
      </c>
      <c r="I4079" s="84">
        <f t="shared" si="338"/>
        <v>718</v>
      </c>
      <c r="J4079" s="60">
        <f t="shared" si="339"/>
        <v>5993</v>
      </c>
      <c r="K4079" s="69">
        <f t="shared" si="340"/>
        <v>90</v>
      </c>
      <c r="L4079"/>
      <c r="M4079" s="85">
        <v>489</v>
      </c>
      <c r="N4079" s="85">
        <v>4057</v>
      </c>
      <c r="O4079" s="85">
        <v>4057</v>
      </c>
      <c r="P4079" s="85">
        <v>11</v>
      </c>
      <c r="Q4079" s="70"/>
      <c r="R4079" s="85">
        <v>4057</v>
      </c>
      <c r="S4079" s="64">
        <v>489</v>
      </c>
      <c r="T4079" s="64">
        <v>11</v>
      </c>
      <c r="U4079" s="64">
        <v>534</v>
      </c>
      <c r="V4079" s="64">
        <v>1</v>
      </c>
    </row>
    <row r="4080" spans="6:22" x14ac:dyDescent="0.25">
      <c r="F4080" s="60">
        <v>4058</v>
      </c>
      <c r="G4080" s="69">
        <f t="shared" si="337"/>
        <v>63</v>
      </c>
      <c r="H4080" s="69">
        <f t="shared" si="341"/>
        <v>15</v>
      </c>
      <c r="I4080" s="84">
        <f t="shared" si="338"/>
        <v>718</v>
      </c>
      <c r="J4080" s="60">
        <f t="shared" si="339"/>
        <v>5993</v>
      </c>
      <c r="K4080" s="69">
        <f t="shared" si="340"/>
        <v>90</v>
      </c>
      <c r="L4080"/>
      <c r="M4080" s="85">
        <v>490</v>
      </c>
      <c r="N4080" s="85">
        <v>4057</v>
      </c>
      <c r="O4080" s="85">
        <v>4058</v>
      </c>
      <c r="P4080" s="85">
        <v>11</v>
      </c>
      <c r="Q4080" s="70"/>
      <c r="R4080" s="85">
        <v>4058</v>
      </c>
      <c r="S4080" s="64">
        <v>490</v>
      </c>
      <c r="T4080" s="64">
        <v>11</v>
      </c>
      <c r="U4080" s="64">
        <v>534</v>
      </c>
      <c r="V4080" s="64">
        <v>2</v>
      </c>
    </row>
    <row r="4081" spans="6:22" x14ac:dyDescent="0.25">
      <c r="F4081" s="60">
        <v>4059</v>
      </c>
      <c r="G4081" s="69">
        <f t="shared" si="337"/>
        <v>63</v>
      </c>
      <c r="H4081" s="69">
        <f t="shared" si="341"/>
        <v>15</v>
      </c>
      <c r="I4081" s="84">
        <f t="shared" si="338"/>
        <v>718</v>
      </c>
      <c r="J4081" s="60">
        <f t="shared" si="339"/>
        <v>5993</v>
      </c>
      <c r="K4081" s="69">
        <f t="shared" si="340"/>
        <v>90</v>
      </c>
      <c r="L4081"/>
      <c r="M4081" s="85">
        <v>491</v>
      </c>
      <c r="N4081" s="85">
        <v>4057</v>
      </c>
      <c r="O4081" s="85">
        <v>4059</v>
      </c>
      <c r="P4081" s="85">
        <v>11</v>
      </c>
      <c r="Q4081" s="70"/>
      <c r="R4081" s="85">
        <v>4059</v>
      </c>
      <c r="S4081" s="64">
        <v>491</v>
      </c>
      <c r="T4081" s="64">
        <v>11</v>
      </c>
      <c r="U4081" s="64">
        <v>534</v>
      </c>
      <c r="V4081" s="64">
        <v>3</v>
      </c>
    </row>
    <row r="4082" spans="6:22" x14ac:dyDescent="0.25">
      <c r="F4082" s="60">
        <v>4060</v>
      </c>
      <c r="G4082" s="69">
        <f t="shared" si="337"/>
        <v>63</v>
      </c>
      <c r="H4082" s="69">
        <f t="shared" si="341"/>
        <v>15</v>
      </c>
      <c r="I4082" s="84">
        <f t="shared" si="338"/>
        <v>718</v>
      </c>
      <c r="J4082" s="60">
        <f t="shared" si="339"/>
        <v>5993</v>
      </c>
      <c r="K4082" s="69">
        <f t="shared" si="340"/>
        <v>90</v>
      </c>
      <c r="L4082"/>
      <c r="M4082" s="85">
        <v>492</v>
      </c>
      <c r="N4082" s="85">
        <v>4057</v>
      </c>
      <c r="O4082" s="85">
        <v>4060</v>
      </c>
      <c r="P4082" s="85">
        <v>11</v>
      </c>
      <c r="Q4082" s="70"/>
      <c r="R4082" s="85">
        <v>4060</v>
      </c>
      <c r="S4082" s="64">
        <v>492</v>
      </c>
      <c r="T4082" s="64">
        <v>11</v>
      </c>
      <c r="U4082" s="64">
        <v>534</v>
      </c>
      <c r="V4082" s="64">
        <v>4</v>
      </c>
    </row>
    <row r="4083" spans="6:22" x14ac:dyDescent="0.25">
      <c r="F4083" s="60">
        <v>4061</v>
      </c>
      <c r="G4083" s="69">
        <f t="shared" si="337"/>
        <v>64</v>
      </c>
      <c r="H4083" s="69">
        <f t="shared" si="341"/>
        <v>15</v>
      </c>
      <c r="I4083" s="84">
        <f t="shared" si="338"/>
        <v>726</v>
      </c>
      <c r="J4083" s="60">
        <f t="shared" si="339"/>
        <v>6053</v>
      </c>
      <c r="K4083" s="69">
        <f t="shared" si="340"/>
        <v>90</v>
      </c>
      <c r="L4083"/>
      <c r="M4083" s="85">
        <v>761</v>
      </c>
      <c r="N4083" s="85">
        <v>4057</v>
      </c>
      <c r="O4083" s="85">
        <v>4061</v>
      </c>
      <c r="P4083" s="85">
        <v>17</v>
      </c>
      <c r="Q4083" s="70"/>
      <c r="R4083" s="85">
        <v>4061</v>
      </c>
      <c r="S4083" s="64">
        <v>761</v>
      </c>
      <c r="T4083" s="64">
        <v>17</v>
      </c>
      <c r="U4083" s="64">
        <v>534</v>
      </c>
      <c r="V4083" s="64">
        <v>1</v>
      </c>
    </row>
    <row r="4084" spans="6:22" x14ac:dyDescent="0.25">
      <c r="F4084" s="60">
        <v>4062</v>
      </c>
      <c r="G4084" s="69">
        <f t="shared" si="337"/>
        <v>64</v>
      </c>
      <c r="H4084" s="69">
        <f t="shared" si="341"/>
        <v>15</v>
      </c>
      <c r="I4084" s="84">
        <f t="shared" si="338"/>
        <v>726</v>
      </c>
      <c r="J4084" s="60">
        <f t="shared" si="339"/>
        <v>6053</v>
      </c>
      <c r="K4084" s="69">
        <f t="shared" si="340"/>
        <v>90</v>
      </c>
      <c r="L4084"/>
      <c r="M4084" s="85">
        <v>762</v>
      </c>
      <c r="N4084" s="85">
        <v>4057</v>
      </c>
      <c r="O4084" s="85">
        <v>4062</v>
      </c>
      <c r="P4084" s="85">
        <v>17</v>
      </c>
      <c r="Q4084" s="70"/>
      <c r="R4084" s="85">
        <v>4062</v>
      </c>
      <c r="S4084" s="64">
        <v>762</v>
      </c>
      <c r="T4084" s="64">
        <v>17</v>
      </c>
      <c r="U4084" s="64">
        <v>534</v>
      </c>
      <c r="V4084" s="64">
        <v>2</v>
      </c>
    </row>
    <row r="4085" spans="6:22" x14ac:dyDescent="0.25">
      <c r="F4085" s="60">
        <v>4063</v>
      </c>
      <c r="G4085" s="69">
        <f t="shared" si="337"/>
        <v>64</v>
      </c>
      <c r="H4085" s="69">
        <f t="shared" si="341"/>
        <v>15</v>
      </c>
      <c r="I4085" s="84">
        <f t="shared" si="338"/>
        <v>726</v>
      </c>
      <c r="J4085" s="60">
        <f t="shared" si="339"/>
        <v>6053</v>
      </c>
      <c r="K4085" s="69">
        <f t="shared" si="340"/>
        <v>90</v>
      </c>
      <c r="L4085"/>
      <c r="M4085" s="85">
        <v>763</v>
      </c>
      <c r="N4085" s="85">
        <v>4057</v>
      </c>
      <c r="O4085" s="85">
        <v>4063</v>
      </c>
      <c r="P4085" s="85">
        <v>17</v>
      </c>
      <c r="Q4085" s="70"/>
      <c r="R4085" s="85">
        <v>4063</v>
      </c>
      <c r="S4085" s="64">
        <v>763</v>
      </c>
      <c r="T4085" s="64">
        <v>17</v>
      </c>
      <c r="U4085" s="64">
        <v>534</v>
      </c>
      <c r="V4085" s="64">
        <v>3</v>
      </c>
    </row>
    <row r="4086" spans="6:22" x14ac:dyDescent="0.25">
      <c r="F4086" s="60">
        <v>4064</v>
      </c>
      <c r="G4086" s="69">
        <f t="shared" si="337"/>
        <v>64</v>
      </c>
      <c r="H4086" s="69">
        <f t="shared" si="341"/>
        <v>15</v>
      </c>
      <c r="I4086" s="84">
        <f t="shared" si="338"/>
        <v>726</v>
      </c>
      <c r="J4086" s="60">
        <f t="shared" si="339"/>
        <v>6053</v>
      </c>
      <c r="K4086" s="69">
        <f t="shared" si="340"/>
        <v>90</v>
      </c>
      <c r="L4086"/>
      <c r="M4086" s="85">
        <v>764</v>
      </c>
      <c r="N4086" s="85">
        <v>4057</v>
      </c>
      <c r="O4086" s="85">
        <v>4064</v>
      </c>
      <c r="P4086" s="85">
        <v>17</v>
      </c>
      <c r="Q4086" s="70"/>
      <c r="R4086" s="85">
        <v>4064</v>
      </c>
      <c r="S4086" s="64">
        <v>764</v>
      </c>
      <c r="T4086" s="64">
        <v>17</v>
      </c>
      <c r="U4086" s="64">
        <v>534</v>
      </c>
      <c r="V4086" s="64">
        <v>4</v>
      </c>
    </row>
    <row r="4087" spans="6:22" x14ac:dyDescent="0.25">
      <c r="F4087" s="60">
        <v>4065</v>
      </c>
      <c r="G4087" s="69">
        <f t="shared" si="337"/>
        <v>65</v>
      </c>
      <c r="H4087" s="69">
        <f t="shared" si="341"/>
        <v>15</v>
      </c>
      <c r="I4087" s="84">
        <f t="shared" si="338"/>
        <v>734</v>
      </c>
      <c r="J4087" s="60">
        <f t="shared" si="339"/>
        <v>6105</v>
      </c>
      <c r="K4087" s="69">
        <f t="shared" si="340"/>
        <v>90</v>
      </c>
      <c r="L4087"/>
      <c r="M4087" s="85">
        <v>1557</v>
      </c>
      <c r="N4087" s="85">
        <v>4057</v>
      </c>
      <c r="O4087" s="85">
        <v>4065</v>
      </c>
      <c r="P4087" s="85">
        <v>35</v>
      </c>
      <c r="Q4087" s="70"/>
      <c r="R4087" s="85">
        <v>4065</v>
      </c>
      <c r="S4087" s="64">
        <v>1557</v>
      </c>
      <c r="T4087" s="64">
        <v>35</v>
      </c>
      <c r="U4087" s="64">
        <v>534</v>
      </c>
      <c r="V4087" s="64">
        <v>1</v>
      </c>
    </row>
    <row r="4088" spans="6:22" x14ac:dyDescent="0.25">
      <c r="F4088" s="60">
        <v>4066</v>
      </c>
      <c r="G4088" s="69">
        <f t="shared" si="337"/>
        <v>65</v>
      </c>
      <c r="H4088" s="69">
        <f t="shared" si="341"/>
        <v>15</v>
      </c>
      <c r="I4088" s="84">
        <f t="shared" si="338"/>
        <v>734</v>
      </c>
      <c r="J4088" s="60">
        <f t="shared" si="339"/>
        <v>6105</v>
      </c>
      <c r="K4088" s="69">
        <f t="shared" si="340"/>
        <v>90</v>
      </c>
      <c r="L4088"/>
      <c r="M4088" s="85">
        <v>1558</v>
      </c>
      <c r="N4088" s="85">
        <v>4057</v>
      </c>
      <c r="O4088" s="85">
        <v>4066</v>
      </c>
      <c r="P4088" s="85">
        <v>35</v>
      </c>
      <c r="Q4088" s="70"/>
      <c r="R4088" s="85">
        <v>4066</v>
      </c>
      <c r="S4088" s="64">
        <v>1558</v>
      </c>
      <c r="T4088" s="64">
        <v>35</v>
      </c>
      <c r="U4088" s="64">
        <v>534</v>
      </c>
      <c r="V4088" s="64">
        <v>2</v>
      </c>
    </row>
    <row r="4089" spans="6:22" x14ac:dyDescent="0.25">
      <c r="F4089" s="60">
        <v>4067</v>
      </c>
      <c r="G4089" s="69">
        <f t="shared" si="337"/>
        <v>65</v>
      </c>
      <c r="H4089" s="69">
        <f t="shared" si="341"/>
        <v>15</v>
      </c>
      <c r="I4089" s="84">
        <f t="shared" si="338"/>
        <v>734</v>
      </c>
      <c r="J4089" s="60">
        <f t="shared" si="339"/>
        <v>6105</v>
      </c>
      <c r="K4089" s="69">
        <f t="shared" si="340"/>
        <v>90</v>
      </c>
      <c r="L4089"/>
      <c r="M4089" s="85">
        <v>1559</v>
      </c>
      <c r="N4089" s="85">
        <v>4057</v>
      </c>
      <c r="O4089" s="85">
        <v>4067</v>
      </c>
      <c r="P4089" s="85">
        <v>35</v>
      </c>
      <c r="Q4089" s="70"/>
      <c r="R4089" s="85">
        <v>4067</v>
      </c>
      <c r="S4089" s="64">
        <v>1559</v>
      </c>
      <c r="T4089" s="64">
        <v>35</v>
      </c>
      <c r="U4089" s="64">
        <v>534</v>
      </c>
      <c r="V4089" s="64">
        <v>3</v>
      </c>
    </row>
    <row r="4090" spans="6:22" x14ac:dyDescent="0.25">
      <c r="F4090" s="60">
        <v>4068</v>
      </c>
      <c r="G4090" s="69">
        <f t="shared" si="337"/>
        <v>65</v>
      </c>
      <c r="H4090" s="69">
        <f t="shared" si="341"/>
        <v>15</v>
      </c>
      <c r="I4090" s="84">
        <f t="shared" si="338"/>
        <v>734</v>
      </c>
      <c r="J4090" s="60">
        <f t="shared" si="339"/>
        <v>6105</v>
      </c>
      <c r="K4090" s="69">
        <f t="shared" si="340"/>
        <v>90</v>
      </c>
      <c r="L4090"/>
      <c r="M4090" s="85">
        <v>1560</v>
      </c>
      <c r="N4090" s="85">
        <v>4057</v>
      </c>
      <c r="O4090" s="85">
        <v>4068</v>
      </c>
      <c r="P4090" s="85">
        <v>35</v>
      </c>
      <c r="Q4090" s="70"/>
      <c r="R4090" s="85">
        <v>4068</v>
      </c>
      <c r="S4090" s="64">
        <v>1560</v>
      </c>
      <c r="T4090" s="64">
        <v>35</v>
      </c>
      <c r="U4090" s="64">
        <v>534</v>
      </c>
      <c r="V4090" s="64">
        <v>4</v>
      </c>
    </row>
    <row r="4091" spans="6:22" x14ac:dyDescent="0.25">
      <c r="F4091" s="60">
        <v>4069</v>
      </c>
      <c r="G4091" s="69">
        <f t="shared" ref="G4091:G4102" si="342">G4087+1</f>
        <v>66</v>
      </c>
      <c r="H4091" s="69">
        <f t="shared" si="341"/>
        <v>15</v>
      </c>
      <c r="I4091" s="84">
        <f t="shared" si="338"/>
        <v>742</v>
      </c>
      <c r="J4091" s="60">
        <f t="shared" si="339"/>
        <v>6157</v>
      </c>
      <c r="K4091" s="69">
        <f t="shared" si="340"/>
        <v>90</v>
      </c>
      <c r="L4091"/>
      <c r="M4091" s="85">
        <v>1829</v>
      </c>
      <c r="N4091" s="85">
        <v>4057</v>
      </c>
      <c r="O4091" s="85">
        <v>4069</v>
      </c>
      <c r="P4091" s="85">
        <v>41</v>
      </c>
      <c r="Q4091" s="70"/>
      <c r="R4091" s="85">
        <v>4069</v>
      </c>
      <c r="S4091" s="64">
        <v>1829</v>
      </c>
      <c r="T4091" s="64">
        <v>41</v>
      </c>
      <c r="U4091" s="64">
        <v>534</v>
      </c>
      <c r="V4091" s="64">
        <v>1</v>
      </c>
    </row>
    <row r="4092" spans="6:22" x14ac:dyDescent="0.25">
      <c r="F4092" s="60">
        <v>4070</v>
      </c>
      <c r="G4092" s="69">
        <f t="shared" si="342"/>
        <v>66</v>
      </c>
      <c r="H4092" s="69">
        <f t="shared" si="341"/>
        <v>15</v>
      </c>
      <c r="I4092" s="84">
        <f t="shared" si="338"/>
        <v>742</v>
      </c>
      <c r="J4092" s="60">
        <f t="shared" si="339"/>
        <v>6157</v>
      </c>
      <c r="K4092" s="69">
        <f t="shared" si="340"/>
        <v>90</v>
      </c>
      <c r="L4092"/>
      <c r="M4092" s="85">
        <v>1830</v>
      </c>
      <c r="N4092" s="85">
        <v>4057</v>
      </c>
      <c r="O4092" s="85">
        <v>4070</v>
      </c>
      <c r="P4092" s="85">
        <v>41</v>
      </c>
      <c r="Q4092" s="70"/>
      <c r="R4092" s="85">
        <v>4070</v>
      </c>
      <c r="S4092" s="64">
        <v>1830</v>
      </c>
      <c r="T4092" s="64">
        <v>41</v>
      </c>
      <c r="U4092" s="64">
        <v>534</v>
      </c>
      <c r="V4092" s="64">
        <v>2</v>
      </c>
    </row>
    <row r="4093" spans="6:22" x14ac:dyDescent="0.25">
      <c r="F4093" s="60">
        <v>4071</v>
      </c>
      <c r="G4093" s="69">
        <f t="shared" si="342"/>
        <v>66</v>
      </c>
      <c r="H4093" s="69">
        <f t="shared" si="341"/>
        <v>15</v>
      </c>
      <c r="I4093" s="84">
        <f t="shared" si="338"/>
        <v>742</v>
      </c>
      <c r="J4093" s="60">
        <f t="shared" si="339"/>
        <v>6157</v>
      </c>
      <c r="K4093" s="69">
        <f t="shared" si="340"/>
        <v>90</v>
      </c>
      <c r="L4093"/>
      <c r="M4093" s="85">
        <v>1831</v>
      </c>
      <c r="N4093" s="85">
        <v>4057</v>
      </c>
      <c r="O4093" s="85">
        <v>4071</v>
      </c>
      <c r="P4093" s="85">
        <v>41</v>
      </c>
      <c r="Q4093" s="70"/>
      <c r="R4093" s="85">
        <v>4071</v>
      </c>
      <c r="S4093" s="64">
        <v>1831</v>
      </c>
      <c r="T4093" s="64">
        <v>41</v>
      </c>
      <c r="U4093" s="64">
        <v>534</v>
      </c>
      <c r="V4093" s="64">
        <v>3</v>
      </c>
    </row>
    <row r="4094" spans="6:22" x14ac:dyDescent="0.25">
      <c r="F4094" s="60">
        <v>4072</v>
      </c>
      <c r="G4094" s="69">
        <f t="shared" si="342"/>
        <v>66</v>
      </c>
      <c r="H4094" s="69">
        <f t="shared" si="341"/>
        <v>15</v>
      </c>
      <c r="I4094" s="84">
        <f t="shared" si="338"/>
        <v>742</v>
      </c>
      <c r="J4094" s="60">
        <f t="shared" si="339"/>
        <v>6157</v>
      </c>
      <c r="K4094" s="69">
        <f t="shared" si="340"/>
        <v>90</v>
      </c>
      <c r="L4094"/>
      <c r="M4094" s="85">
        <v>1832</v>
      </c>
      <c r="N4094" s="85">
        <v>4057</v>
      </c>
      <c r="O4094" s="85">
        <v>4072</v>
      </c>
      <c r="P4094" s="85">
        <v>41</v>
      </c>
      <c r="Q4094" s="70"/>
      <c r="R4094" s="85">
        <v>4072</v>
      </c>
      <c r="S4094" s="64">
        <v>1832</v>
      </c>
      <c r="T4094" s="64">
        <v>41</v>
      </c>
      <c r="U4094" s="64">
        <v>534</v>
      </c>
      <c r="V4094" s="64">
        <v>4</v>
      </c>
    </row>
    <row r="4095" spans="6:22" x14ac:dyDescent="0.25">
      <c r="F4095" s="60">
        <v>4073</v>
      </c>
      <c r="G4095" s="69">
        <f t="shared" si="342"/>
        <v>67</v>
      </c>
      <c r="H4095" s="69">
        <f t="shared" si="341"/>
        <v>15</v>
      </c>
      <c r="I4095" s="84">
        <f t="shared" si="338"/>
        <v>750</v>
      </c>
      <c r="J4095" s="60">
        <f t="shared" si="339"/>
        <v>6201</v>
      </c>
      <c r="K4095" s="69">
        <f t="shared" si="340"/>
        <v>90</v>
      </c>
      <c r="L4095"/>
      <c r="M4095" s="85">
        <v>2625</v>
      </c>
      <c r="N4095" s="85">
        <v>4057</v>
      </c>
      <c r="O4095" s="85">
        <v>4073</v>
      </c>
      <c r="P4095" s="85">
        <v>59</v>
      </c>
      <c r="Q4095" s="70"/>
      <c r="R4095" s="85">
        <v>4073</v>
      </c>
      <c r="S4095" s="64">
        <v>2625</v>
      </c>
      <c r="T4095" s="64">
        <v>58</v>
      </c>
      <c r="U4095" s="64">
        <v>534</v>
      </c>
      <c r="V4095" s="64">
        <v>1</v>
      </c>
    </row>
    <row r="4096" spans="6:22" x14ac:dyDescent="0.25">
      <c r="F4096" s="60">
        <v>4074</v>
      </c>
      <c r="G4096" s="69">
        <f t="shared" si="342"/>
        <v>67</v>
      </c>
      <c r="H4096" s="69">
        <f t="shared" si="341"/>
        <v>15</v>
      </c>
      <c r="I4096" s="84">
        <f t="shared" si="338"/>
        <v>750</v>
      </c>
      <c r="J4096" s="60">
        <f t="shared" si="339"/>
        <v>6201</v>
      </c>
      <c r="K4096" s="69">
        <f t="shared" si="340"/>
        <v>90</v>
      </c>
      <c r="L4096"/>
      <c r="M4096" s="85">
        <v>2626</v>
      </c>
      <c r="N4096" s="85">
        <v>4057</v>
      </c>
      <c r="O4096" s="85">
        <v>4074</v>
      </c>
      <c r="P4096" s="85">
        <v>59</v>
      </c>
      <c r="Q4096" s="70"/>
      <c r="R4096" s="85">
        <v>4074</v>
      </c>
      <c r="S4096" s="64">
        <v>2626</v>
      </c>
      <c r="T4096" s="64">
        <v>58</v>
      </c>
      <c r="U4096" s="64">
        <v>534</v>
      </c>
      <c r="V4096" s="64">
        <v>2</v>
      </c>
    </row>
    <row r="4097" spans="6:22" x14ac:dyDescent="0.25">
      <c r="F4097" s="60">
        <v>4075</v>
      </c>
      <c r="G4097" s="69">
        <f t="shared" si="342"/>
        <v>67</v>
      </c>
      <c r="H4097" s="69">
        <f t="shared" si="341"/>
        <v>15</v>
      </c>
      <c r="I4097" s="84">
        <f t="shared" si="338"/>
        <v>750</v>
      </c>
      <c r="J4097" s="60">
        <f t="shared" si="339"/>
        <v>6201</v>
      </c>
      <c r="K4097" s="69">
        <f t="shared" si="340"/>
        <v>90</v>
      </c>
      <c r="L4097"/>
      <c r="M4097" s="85">
        <v>2627</v>
      </c>
      <c r="N4097" s="85">
        <v>4057</v>
      </c>
      <c r="O4097" s="85">
        <v>4075</v>
      </c>
      <c r="P4097" s="85">
        <v>59</v>
      </c>
      <c r="Q4097" s="70"/>
      <c r="R4097" s="85">
        <v>4075</v>
      </c>
      <c r="S4097" s="64">
        <v>2627</v>
      </c>
      <c r="T4097" s="64">
        <v>58</v>
      </c>
      <c r="U4097" s="64">
        <v>534</v>
      </c>
      <c r="V4097" s="64">
        <v>3</v>
      </c>
    </row>
    <row r="4098" spans="6:22" x14ac:dyDescent="0.25">
      <c r="F4098" s="60">
        <v>4076</v>
      </c>
      <c r="G4098" s="69">
        <f t="shared" si="342"/>
        <v>67</v>
      </c>
      <c r="H4098" s="69">
        <f t="shared" si="341"/>
        <v>15</v>
      </c>
      <c r="I4098" s="84">
        <f t="shared" si="338"/>
        <v>750</v>
      </c>
      <c r="J4098" s="60">
        <f t="shared" si="339"/>
        <v>6201</v>
      </c>
      <c r="K4098" s="69">
        <f t="shared" si="340"/>
        <v>90</v>
      </c>
      <c r="L4098"/>
      <c r="M4098" s="85">
        <v>2628</v>
      </c>
      <c r="N4098" s="85">
        <v>4057</v>
      </c>
      <c r="O4098" s="85">
        <v>4076</v>
      </c>
      <c r="P4098" s="85">
        <v>59</v>
      </c>
      <c r="Q4098" s="70"/>
      <c r="R4098" s="85">
        <v>4076</v>
      </c>
      <c r="S4098" s="64">
        <v>2628</v>
      </c>
      <c r="T4098" s="64">
        <v>58</v>
      </c>
      <c r="U4098" s="64">
        <v>534</v>
      </c>
      <c r="V4098" s="64">
        <v>4</v>
      </c>
    </row>
    <row r="4099" spans="6:22" x14ac:dyDescent="0.25">
      <c r="F4099" s="60">
        <v>4077</v>
      </c>
      <c r="G4099" s="69">
        <f t="shared" si="342"/>
        <v>68</v>
      </c>
      <c r="H4099" s="69">
        <f t="shared" si="341"/>
        <v>15</v>
      </c>
      <c r="I4099" s="84">
        <f t="shared" si="338"/>
        <v>758</v>
      </c>
      <c r="J4099" s="60">
        <f t="shared" si="339"/>
        <v>6245</v>
      </c>
      <c r="K4099" s="69">
        <f t="shared" si="340"/>
        <v>90</v>
      </c>
      <c r="L4099"/>
      <c r="M4099" s="85">
        <v>2897</v>
      </c>
      <c r="N4099" s="85">
        <v>4057</v>
      </c>
      <c r="O4099" s="85">
        <v>4077</v>
      </c>
      <c r="P4099" s="85">
        <v>65</v>
      </c>
      <c r="Q4099" s="70"/>
      <c r="R4099" s="85">
        <v>4077</v>
      </c>
      <c r="S4099" s="64">
        <v>2897</v>
      </c>
      <c r="T4099" s="64">
        <v>64</v>
      </c>
      <c r="U4099" s="64">
        <v>534</v>
      </c>
      <c r="V4099" s="64">
        <v>1</v>
      </c>
    </row>
    <row r="4100" spans="6:22" x14ac:dyDescent="0.25">
      <c r="F4100" s="60">
        <v>4078</v>
      </c>
      <c r="G4100" s="69">
        <f t="shared" si="342"/>
        <v>68</v>
      </c>
      <c r="H4100" s="69">
        <f t="shared" si="341"/>
        <v>15</v>
      </c>
      <c r="I4100" s="84">
        <f t="shared" si="338"/>
        <v>758</v>
      </c>
      <c r="J4100" s="60">
        <f t="shared" si="339"/>
        <v>6245</v>
      </c>
      <c r="K4100" s="69">
        <f t="shared" si="340"/>
        <v>90</v>
      </c>
      <c r="L4100"/>
      <c r="M4100" s="85">
        <v>2898</v>
      </c>
      <c r="N4100" s="85">
        <v>4057</v>
      </c>
      <c r="O4100" s="85">
        <v>4078</v>
      </c>
      <c r="P4100" s="85">
        <v>65</v>
      </c>
      <c r="Q4100" s="70"/>
      <c r="R4100" s="85">
        <v>4078</v>
      </c>
      <c r="S4100" s="64">
        <v>2898</v>
      </c>
      <c r="T4100" s="64">
        <v>64</v>
      </c>
      <c r="U4100" s="64">
        <v>534</v>
      </c>
      <c r="V4100" s="64">
        <v>2</v>
      </c>
    </row>
    <row r="4101" spans="6:22" x14ac:dyDescent="0.25">
      <c r="F4101" s="60">
        <v>4079</v>
      </c>
      <c r="G4101" s="69">
        <f t="shared" si="342"/>
        <v>68</v>
      </c>
      <c r="H4101" s="69">
        <f t="shared" si="341"/>
        <v>15</v>
      </c>
      <c r="I4101" s="84">
        <f t="shared" si="338"/>
        <v>758</v>
      </c>
      <c r="J4101" s="60">
        <f t="shared" si="339"/>
        <v>6245</v>
      </c>
      <c r="K4101" s="69">
        <f t="shared" si="340"/>
        <v>90</v>
      </c>
      <c r="L4101"/>
      <c r="M4101" s="85">
        <v>2899</v>
      </c>
      <c r="N4101" s="85">
        <v>4057</v>
      </c>
      <c r="O4101" s="85">
        <v>4079</v>
      </c>
      <c r="P4101" s="85">
        <v>65</v>
      </c>
      <c r="Q4101" s="70"/>
      <c r="R4101" s="85">
        <v>4079</v>
      </c>
      <c r="S4101" s="64">
        <v>2899</v>
      </c>
      <c r="T4101" s="64">
        <v>64</v>
      </c>
      <c r="U4101" s="64">
        <v>534</v>
      </c>
      <c r="V4101" s="64">
        <v>3</v>
      </c>
    </row>
    <row r="4102" spans="6:22" x14ac:dyDescent="0.25">
      <c r="F4102" s="60">
        <v>4080</v>
      </c>
      <c r="G4102" s="69">
        <f t="shared" si="342"/>
        <v>68</v>
      </c>
      <c r="H4102" s="69">
        <f t="shared" si="341"/>
        <v>15</v>
      </c>
      <c r="I4102" s="84">
        <f t="shared" si="338"/>
        <v>758</v>
      </c>
      <c r="J4102" s="60">
        <f t="shared" si="339"/>
        <v>6245</v>
      </c>
      <c r="K4102" s="69">
        <f t="shared" si="340"/>
        <v>90</v>
      </c>
      <c r="L4102"/>
      <c r="M4102" s="85">
        <v>2900</v>
      </c>
      <c r="N4102" s="85">
        <v>4057</v>
      </c>
      <c r="O4102" s="85">
        <v>4080</v>
      </c>
      <c r="P4102" s="85">
        <v>65</v>
      </c>
      <c r="Q4102" s="70"/>
      <c r="R4102" s="85">
        <v>4080</v>
      </c>
      <c r="S4102" s="64">
        <v>2900</v>
      </c>
      <c r="T4102" s="64">
        <v>64</v>
      </c>
      <c r="U4102" s="64">
        <v>534</v>
      </c>
      <c r="V4102" s="64">
        <v>4</v>
      </c>
    </row>
    <row r="4103" spans="6:22" x14ac:dyDescent="0.25">
      <c r="F4103" s="60">
        <v>4081</v>
      </c>
      <c r="G4103" s="69">
        <v>1</v>
      </c>
      <c r="H4103" s="69">
        <f t="shared" si="341"/>
        <v>16</v>
      </c>
      <c r="I4103" s="84">
        <f t="shared" si="338"/>
        <v>223</v>
      </c>
      <c r="J4103" s="60">
        <f t="shared" si="339"/>
        <v>657</v>
      </c>
      <c r="K4103" s="69">
        <f t="shared" si="340"/>
        <v>91</v>
      </c>
      <c r="L4103"/>
      <c r="M4103" s="85">
        <v>3693</v>
      </c>
      <c r="N4103" s="85">
        <v>4057</v>
      </c>
      <c r="O4103" s="85">
        <v>4081</v>
      </c>
      <c r="P4103" s="85">
        <v>82</v>
      </c>
      <c r="Q4103" s="70"/>
      <c r="R4103" s="85">
        <v>4081</v>
      </c>
      <c r="S4103" s="64">
        <v>3693</v>
      </c>
      <c r="T4103" s="64">
        <v>82</v>
      </c>
      <c r="U4103" s="64">
        <v>534</v>
      </c>
      <c r="V4103" s="64">
        <v>1</v>
      </c>
    </row>
    <row r="4104" spans="6:22" x14ac:dyDescent="0.25">
      <c r="F4104" s="60">
        <v>4082</v>
      </c>
      <c r="G4104" s="69">
        <v>1</v>
      </c>
      <c r="H4104" s="69">
        <f t="shared" si="341"/>
        <v>16</v>
      </c>
      <c r="I4104" s="84">
        <f t="shared" si="338"/>
        <v>223</v>
      </c>
      <c r="J4104" s="60">
        <f t="shared" si="339"/>
        <v>657</v>
      </c>
      <c r="K4104" s="69">
        <f t="shared" si="340"/>
        <v>91</v>
      </c>
      <c r="L4104"/>
      <c r="M4104" s="85">
        <v>3694</v>
      </c>
      <c r="N4104" s="85">
        <v>4057</v>
      </c>
      <c r="O4104" s="85">
        <v>4082</v>
      </c>
      <c r="P4104" s="85">
        <v>82</v>
      </c>
      <c r="Q4104" s="70"/>
      <c r="R4104" s="85">
        <v>4082</v>
      </c>
      <c r="S4104" s="64">
        <v>3694</v>
      </c>
      <c r="T4104" s="64">
        <v>82</v>
      </c>
      <c r="U4104" s="64">
        <v>534</v>
      </c>
      <c r="V4104" s="64">
        <v>2</v>
      </c>
    </row>
    <row r="4105" spans="6:22" x14ac:dyDescent="0.25">
      <c r="F4105" s="60">
        <v>4083</v>
      </c>
      <c r="G4105" s="69">
        <v>1</v>
      </c>
      <c r="H4105" s="69">
        <f t="shared" si="341"/>
        <v>16</v>
      </c>
      <c r="I4105" s="84">
        <f t="shared" si="338"/>
        <v>223</v>
      </c>
      <c r="J4105" s="60">
        <f t="shared" si="339"/>
        <v>657</v>
      </c>
      <c r="K4105" s="69">
        <f t="shared" si="340"/>
        <v>91</v>
      </c>
      <c r="L4105"/>
      <c r="M4105" s="85">
        <v>3695</v>
      </c>
      <c r="N4105" s="85">
        <v>4057</v>
      </c>
      <c r="O4105" s="85">
        <v>4083</v>
      </c>
      <c r="P4105" s="85">
        <v>82</v>
      </c>
      <c r="Q4105" s="70"/>
      <c r="R4105" s="85">
        <v>4083</v>
      </c>
      <c r="S4105" s="64">
        <v>3695</v>
      </c>
      <c r="T4105" s="64">
        <v>82</v>
      </c>
      <c r="U4105" s="64">
        <v>534</v>
      </c>
      <c r="V4105" s="64">
        <v>3</v>
      </c>
    </row>
    <row r="4106" spans="6:22" x14ac:dyDescent="0.25">
      <c r="F4106" s="60">
        <v>4084</v>
      </c>
      <c r="G4106" s="69">
        <v>1</v>
      </c>
      <c r="H4106" s="69">
        <f t="shared" si="341"/>
        <v>16</v>
      </c>
      <c r="I4106" s="84">
        <f t="shared" si="338"/>
        <v>223</v>
      </c>
      <c r="J4106" s="60">
        <f t="shared" si="339"/>
        <v>657</v>
      </c>
      <c r="K4106" s="69">
        <f t="shared" si="340"/>
        <v>91</v>
      </c>
      <c r="L4106"/>
      <c r="M4106" s="85">
        <v>3696</v>
      </c>
      <c r="N4106" s="85">
        <v>4057</v>
      </c>
      <c r="O4106" s="85">
        <v>4084</v>
      </c>
      <c r="P4106" s="85">
        <v>82</v>
      </c>
      <c r="Q4106" s="70"/>
      <c r="R4106" s="85">
        <v>4084</v>
      </c>
      <c r="S4106" s="64">
        <v>3696</v>
      </c>
      <c r="T4106" s="64">
        <v>82</v>
      </c>
      <c r="U4106" s="64">
        <v>534</v>
      </c>
      <c r="V4106" s="64">
        <v>4</v>
      </c>
    </row>
    <row r="4107" spans="6:22" x14ac:dyDescent="0.25">
      <c r="F4107" s="60">
        <v>4085</v>
      </c>
      <c r="G4107" s="69">
        <f t="shared" ref="G4107:G4170" si="343">G4103+1</f>
        <v>2</v>
      </c>
      <c r="H4107" s="69">
        <f t="shared" si="341"/>
        <v>16</v>
      </c>
      <c r="I4107" s="84">
        <f t="shared" si="338"/>
        <v>231</v>
      </c>
      <c r="J4107" s="60">
        <f t="shared" si="339"/>
        <v>725</v>
      </c>
      <c r="K4107" s="69">
        <f t="shared" si="340"/>
        <v>91</v>
      </c>
      <c r="L4107"/>
      <c r="M4107" s="85">
        <v>3965</v>
      </c>
      <c r="N4107" s="85">
        <v>4057</v>
      </c>
      <c r="O4107" s="85">
        <v>4085</v>
      </c>
      <c r="P4107" s="85">
        <v>88</v>
      </c>
      <c r="Q4107" s="70"/>
      <c r="R4107" s="85">
        <v>4085</v>
      </c>
      <c r="S4107" s="64">
        <v>3965</v>
      </c>
      <c r="T4107" s="64">
        <v>88</v>
      </c>
      <c r="U4107" s="64">
        <v>534</v>
      </c>
      <c r="V4107" s="64">
        <v>1</v>
      </c>
    </row>
    <row r="4108" spans="6:22" x14ac:dyDescent="0.25">
      <c r="F4108" s="60">
        <v>4086</v>
      </c>
      <c r="G4108" s="69">
        <f t="shared" si="343"/>
        <v>2</v>
      </c>
      <c r="H4108" s="69">
        <f t="shared" si="341"/>
        <v>16</v>
      </c>
      <c r="I4108" s="84">
        <f t="shared" si="338"/>
        <v>231</v>
      </c>
      <c r="J4108" s="60">
        <f t="shared" si="339"/>
        <v>725</v>
      </c>
      <c r="K4108" s="69">
        <f t="shared" si="340"/>
        <v>91</v>
      </c>
      <c r="L4108"/>
      <c r="M4108" s="85">
        <v>3966</v>
      </c>
      <c r="N4108" s="85">
        <v>4057</v>
      </c>
      <c r="O4108" s="85">
        <v>4086</v>
      </c>
      <c r="P4108" s="85">
        <v>88</v>
      </c>
      <c r="Q4108" s="70"/>
      <c r="R4108" s="85">
        <v>4086</v>
      </c>
      <c r="S4108" s="64">
        <v>3966</v>
      </c>
      <c r="T4108" s="64">
        <v>88</v>
      </c>
      <c r="U4108" s="64">
        <v>534</v>
      </c>
      <c r="V4108" s="64">
        <v>2</v>
      </c>
    </row>
    <row r="4109" spans="6:22" x14ac:dyDescent="0.25">
      <c r="F4109" s="60">
        <v>4087</v>
      </c>
      <c r="G4109" s="69">
        <f t="shared" si="343"/>
        <v>2</v>
      </c>
      <c r="H4109" s="69">
        <f t="shared" si="341"/>
        <v>16</v>
      </c>
      <c r="I4109" s="84">
        <f t="shared" si="338"/>
        <v>231</v>
      </c>
      <c r="J4109" s="60">
        <f t="shared" si="339"/>
        <v>725</v>
      </c>
      <c r="K4109" s="69">
        <f t="shared" si="340"/>
        <v>91</v>
      </c>
      <c r="L4109"/>
      <c r="M4109" s="85">
        <v>3967</v>
      </c>
      <c r="N4109" s="85">
        <v>4057</v>
      </c>
      <c r="O4109" s="85">
        <v>4087</v>
      </c>
      <c r="P4109" s="85">
        <v>88</v>
      </c>
      <c r="Q4109" s="70"/>
      <c r="R4109" s="85">
        <v>4087</v>
      </c>
      <c r="S4109" s="64">
        <v>3967</v>
      </c>
      <c r="T4109" s="64">
        <v>88</v>
      </c>
      <c r="U4109" s="64">
        <v>534</v>
      </c>
      <c r="V4109" s="64">
        <v>3</v>
      </c>
    </row>
    <row r="4110" spans="6:22" x14ac:dyDescent="0.25">
      <c r="F4110" s="60">
        <v>4088</v>
      </c>
      <c r="G4110" s="69">
        <f t="shared" si="343"/>
        <v>2</v>
      </c>
      <c r="H4110" s="69">
        <f t="shared" si="341"/>
        <v>16</v>
      </c>
      <c r="I4110" s="84">
        <f t="shared" si="338"/>
        <v>231</v>
      </c>
      <c r="J4110" s="60">
        <f t="shared" si="339"/>
        <v>725</v>
      </c>
      <c r="K4110" s="69">
        <f t="shared" si="340"/>
        <v>91</v>
      </c>
      <c r="L4110"/>
      <c r="M4110" s="85">
        <v>3968</v>
      </c>
      <c r="N4110" s="85">
        <v>4057</v>
      </c>
      <c r="O4110" s="85">
        <v>4088</v>
      </c>
      <c r="P4110" s="85">
        <v>88</v>
      </c>
      <c r="Q4110" s="70"/>
      <c r="R4110" s="85">
        <v>4088</v>
      </c>
      <c r="S4110" s="64">
        <v>3968</v>
      </c>
      <c r="T4110" s="64">
        <v>88</v>
      </c>
      <c r="U4110" s="64">
        <v>534</v>
      </c>
      <c r="V4110" s="64">
        <v>4</v>
      </c>
    </row>
    <row r="4111" spans="6:22" x14ac:dyDescent="0.25">
      <c r="F4111" s="60">
        <v>4089</v>
      </c>
      <c r="G4111" s="69">
        <f t="shared" si="343"/>
        <v>3</v>
      </c>
      <c r="H4111" s="69">
        <f t="shared" si="341"/>
        <v>16</v>
      </c>
      <c r="I4111" s="84">
        <f t="shared" si="338"/>
        <v>239</v>
      </c>
      <c r="J4111" s="60">
        <f t="shared" si="339"/>
        <v>793</v>
      </c>
      <c r="K4111" s="69">
        <f t="shared" si="340"/>
        <v>91</v>
      </c>
      <c r="L4111"/>
      <c r="M4111" s="85">
        <v>4761</v>
      </c>
      <c r="N4111" s="85">
        <v>4057</v>
      </c>
      <c r="O4111" s="85">
        <v>4089</v>
      </c>
      <c r="P4111" s="85">
        <v>105</v>
      </c>
      <c r="Q4111" s="70"/>
      <c r="R4111" s="85">
        <v>4089</v>
      </c>
      <c r="S4111" s="64">
        <v>4761</v>
      </c>
      <c r="T4111" s="64">
        <v>106</v>
      </c>
      <c r="U4111" s="64">
        <v>534</v>
      </c>
      <c r="V4111" s="64">
        <v>1</v>
      </c>
    </row>
    <row r="4112" spans="6:22" x14ac:dyDescent="0.25">
      <c r="F4112" s="60">
        <v>4090</v>
      </c>
      <c r="G4112" s="69">
        <f t="shared" si="343"/>
        <v>3</v>
      </c>
      <c r="H4112" s="69">
        <f t="shared" si="341"/>
        <v>16</v>
      </c>
      <c r="I4112" s="84">
        <f t="shared" si="338"/>
        <v>239</v>
      </c>
      <c r="J4112" s="60">
        <f t="shared" si="339"/>
        <v>793</v>
      </c>
      <c r="K4112" s="69">
        <f t="shared" si="340"/>
        <v>91</v>
      </c>
      <c r="L4112"/>
      <c r="M4112" s="85">
        <v>4762</v>
      </c>
      <c r="N4112" s="85">
        <v>4057</v>
      </c>
      <c r="O4112" s="85">
        <v>4090</v>
      </c>
      <c r="P4112" s="85">
        <v>105</v>
      </c>
      <c r="Q4112" s="70"/>
      <c r="R4112" s="85">
        <v>4090</v>
      </c>
      <c r="S4112" s="64">
        <v>4762</v>
      </c>
      <c r="T4112" s="64">
        <v>106</v>
      </c>
      <c r="U4112" s="64">
        <v>534</v>
      </c>
      <c r="V4112" s="64">
        <v>2</v>
      </c>
    </row>
    <row r="4113" spans="6:22" x14ac:dyDescent="0.25">
      <c r="F4113" s="60">
        <v>4091</v>
      </c>
      <c r="G4113" s="69">
        <f t="shared" si="343"/>
        <v>3</v>
      </c>
      <c r="H4113" s="69">
        <f t="shared" si="341"/>
        <v>16</v>
      </c>
      <c r="I4113" s="84">
        <f t="shared" si="338"/>
        <v>239</v>
      </c>
      <c r="J4113" s="60">
        <f t="shared" si="339"/>
        <v>793</v>
      </c>
      <c r="K4113" s="69">
        <f t="shared" si="340"/>
        <v>91</v>
      </c>
      <c r="L4113"/>
      <c r="M4113" s="85">
        <v>4763</v>
      </c>
      <c r="N4113" s="85">
        <v>4057</v>
      </c>
      <c r="O4113" s="85">
        <v>4091</v>
      </c>
      <c r="P4113" s="85">
        <v>105</v>
      </c>
      <c r="Q4113" s="70"/>
      <c r="R4113" s="85">
        <v>4091</v>
      </c>
      <c r="S4113" s="64">
        <v>4763</v>
      </c>
      <c r="T4113" s="64">
        <v>106</v>
      </c>
      <c r="U4113" s="64">
        <v>534</v>
      </c>
      <c r="V4113" s="64">
        <v>3</v>
      </c>
    </row>
    <row r="4114" spans="6:22" x14ac:dyDescent="0.25">
      <c r="F4114" s="60">
        <v>4092</v>
      </c>
      <c r="G4114" s="69">
        <f t="shared" si="343"/>
        <v>3</v>
      </c>
      <c r="H4114" s="69">
        <f t="shared" si="341"/>
        <v>16</v>
      </c>
      <c r="I4114" s="84">
        <f t="shared" si="338"/>
        <v>239</v>
      </c>
      <c r="J4114" s="60">
        <f t="shared" si="339"/>
        <v>793</v>
      </c>
      <c r="K4114" s="69">
        <f t="shared" si="340"/>
        <v>91</v>
      </c>
      <c r="L4114"/>
      <c r="M4114" s="85">
        <v>4764</v>
      </c>
      <c r="N4114" s="85">
        <v>4057</v>
      </c>
      <c r="O4114" s="85">
        <v>4092</v>
      </c>
      <c r="P4114" s="85">
        <v>105</v>
      </c>
      <c r="Q4114" s="70"/>
      <c r="R4114" s="85">
        <v>4092</v>
      </c>
      <c r="S4114" s="64">
        <v>4764</v>
      </c>
      <c r="T4114" s="64">
        <v>106</v>
      </c>
      <c r="U4114" s="64">
        <v>534</v>
      </c>
      <c r="V4114" s="64">
        <v>4</v>
      </c>
    </row>
    <row r="4115" spans="6:22" x14ac:dyDescent="0.25">
      <c r="F4115" s="60">
        <v>4093</v>
      </c>
      <c r="G4115" s="69">
        <f t="shared" si="343"/>
        <v>4</v>
      </c>
      <c r="H4115" s="69">
        <f t="shared" si="341"/>
        <v>16</v>
      </c>
      <c r="I4115" s="84">
        <f t="shared" si="338"/>
        <v>247</v>
      </c>
      <c r="J4115" s="60">
        <f t="shared" si="339"/>
        <v>869</v>
      </c>
      <c r="K4115" s="69">
        <f t="shared" si="340"/>
        <v>91</v>
      </c>
      <c r="L4115"/>
      <c r="M4115" s="85">
        <v>5033</v>
      </c>
      <c r="N4115" s="85">
        <v>4057</v>
      </c>
      <c r="O4115" s="85">
        <v>4093</v>
      </c>
      <c r="P4115" s="85">
        <v>111</v>
      </c>
      <c r="Q4115" s="70"/>
      <c r="R4115" s="85">
        <v>4093</v>
      </c>
      <c r="S4115" s="64">
        <v>5033</v>
      </c>
      <c r="T4115" s="64">
        <v>112</v>
      </c>
      <c r="U4115" s="64">
        <v>534</v>
      </c>
      <c r="V4115" s="64">
        <v>1</v>
      </c>
    </row>
    <row r="4116" spans="6:22" x14ac:dyDescent="0.25">
      <c r="F4116" s="60">
        <v>4094</v>
      </c>
      <c r="G4116" s="69">
        <f t="shared" si="343"/>
        <v>4</v>
      </c>
      <c r="H4116" s="69">
        <f t="shared" si="341"/>
        <v>16</v>
      </c>
      <c r="I4116" s="84">
        <f t="shared" si="338"/>
        <v>247</v>
      </c>
      <c r="J4116" s="60">
        <f t="shared" si="339"/>
        <v>869</v>
      </c>
      <c r="K4116" s="69">
        <f t="shared" si="340"/>
        <v>91</v>
      </c>
      <c r="L4116"/>
      <c r="M4116" s="85">
        <v>5034</v>
      </c>
      <c r="N4116" s="85">
        <v>4057</v>
      </c>
      <c r="O4116" s="85">
        <v>4094</v>
      </c>
      <c r="P4116" s="85">
        <v>111</v>
      </c>
      <c r="Q4116" s="70"/>
      <c r="R4116" s="85">
        <v>4094</v>
      </c>
      <c r="S4116" s="64">
        <v>5034</v>
      </c>
      <c r="T4116" s="64">
        <v>112</v>
      </c>
      <c r="U4116" s="64">
        <v>534</v>
      </c>
      <c r="V4116" s="64">
        <v>2</v>
      </c>
    </row>
    <row r="4117" spans="6:22" x14ac:dyDescent="0.25">
      <c r="F4117" s="60">
        <v>4095</v>
      </c>
      <c r="G4117" s="69">
        <f t="shared" si="343"/>
        <v>4</v>
      </c>
      <c r="H4117" s="69">
        <f t="shared" si="341"/>
        <v>16</v>
      </c>
      <c r="I4117" s="84">
        <f t="shared" si="338"/>
        <v>247</v>
      </c>
      <c r="J4117" s="60">
        <f t="shared" si="339"/>
        <v>869</v>
      </c>
      <c r="K4117" s="69">
        <f t="shared" si="340"/>
        <v>91</v>
      </c>
      <c r="L4117"/>
      <c r="M4117" s="85">
        <v>5035</v>
      </c>
      <c r="N4117" s="85">
        <v>4057</v>
      </c>
      <c r="O4117" s="85">
        <v>4095</v>
      </c>
      <c r="P4117" s="85">
        <v>111</v>
      </c>
      <c r="Q4117" s="70"/>
      <c r="R4117" s="85">
        <v>4095</v>
      </c>
      <c r="S4117" s="64">
        <v>5035</v>
      </c>
      <c r="T4117" s="64">
        <v>112</v>
      </c>
      <c r="U4117" s="64">
        <v>534</v>
      </c>
      <c r="V4117" s="64">
        <v>3</v>
      </c>
    </row>
    <row r="4118" spans="6:22" x14ac:dyDescent="0.25">
      <c r="F4118" s="60">
        <v>4096</v>
      </c>
      <c r="G4118" s="69">
        <f t="shared" si="343"/>
        <v>4</v>
      </c>
      <c r="H4118" s="69">
        <f t="shared" si="341"/>
        <v>16</v>
      </c>
      <c r="I4118" s="84">
        <f t="shared" si="338"/>
        <v>247</v>
      </c>
      <c r="J4118" s="60">
        <f t="shared" si="339"/>
        <v>869</v>
      </c>
      <c r="K4118" s="69">
        <f t="shared" si="340"/>
        <v>91</v>
      </c>
      <c r="L4118"/>
      <c r="M4118" s="85">
        <v>5036</v>
      </c>
      <c r="N4118" s="85">
        <v>4057</v>
      </c>
      <c r="O4118" s="85">
        <v>4096</v>
      </c>
      <c r="P4118" s="85">
        <v>111</v>
      </c>
      <c r="Q4118" s="70"/>
      <c r="R4118" s="85">
        <v>4096</v>
      </c>
      <c r="S4118" s="64">
        <v>5036</v>
      </c>
      <c r="T4118" s="64">
        <v>112</v>
      </c>
      <c r="U4118" s="64">
        <v>534</v>
      </c>
      <c r="V4118" s="64">
        <v>4</v>
      </c>
    </row>
    <row r="4119" spans="6:22" x14ac:dyDescent="0.25">
      <c r="F4119" s="60">
        <v>4097</v>
      </c>
      <c r="G4119" s="69">
        <f t="shared" si="343"/>
        <v>5</v>
      </c>
      <c r="H4119" s="69">
        <f t="shared" si="341"/>
        <v>16</v>
      </c>
      <c r="I4119" s="84">
        <f t="shared" ref="I4119:I4182" si="344">VLOOKUP(G4119,$A$23:$C$90,2,0)+VLOOKUP(H4119,$A$23:$C$90,3,0)</f>
        <v>255</v>
      </c>
      <c r="J4119" s="60">
        <f t="shared" si="339"/>
        <v>945</v>
      </c>
      <c r="K4119" s="69">
        <f t="shared" si="340"/>
        <v>91</v>
      </c>
      <c r="L4119"/>
      <c r="M4119" s="85">
        <v>6373</v>
      </c>
      <c r="N4119" s="85">
        <v>4097</v>
      </c>
      <c r="O4119" s="85">
        <v>4097</v>
      </c>
      <c r="P4119" s="85">
        <v>139</v>
      </c>
      <c r="Q4119" s="70"/>
      <c r="R4119" s="85">
        <v>4097</v>
      </c>
      <c r="S4119" s="64">
        <v>6373</v>
      </c>
      <c r="T4119" s="64">
        <v>141</v>
      </c>
      <c r="U4119" s="64">
        <v>535</v>
      </c>
      <c r="V4119" s="64">
        <v>1</v>
      </c>
    </row>
    <row r="4120" spans="6:22" x14ac:dyDescent="0.25">
      <c r="F4120" s="60">
        <v>4098</v>
      </c>
      <c r="G4120" s="69">
        <f t="shared" si="343"/>
        <v>5</v>
      </c>
      <c r="H4120" s="69">
        <f t="shared" si="341"/>
        <v>16</v>
      </c>
      <c r="I4120" s="84">
        <f t="shared" si="344"/>
        <v>255</v>
      </c>
      <c r="J4120" s="60">
        <f t="shared" ref="J4120:J4183" si="345">RANK(I4120,$I$23:$I$6550,1)</f>
        <v>945</v>
      </c>
      <c r="K4120" s="69">
        <f t="shared" ref="K4120:K4183" si="346">LOOKUP(F4120,$X$23:$X$191,$Y$23:$Y$191)</f>
        <v>91</v>
      </c>
      <c r="L4120"/>
      <c r="M4120" s="85">
        <v>6374</v>
      </c>
      <c r="N4120" s="85">
        <v>4097</v>
      </c>
      <c r="O4120" s="85">
        <v>4098</v>
      </c>
      <c r="P4120" s="85">
        <v>139</v>
      </c>
      <c r="Q4120" s="70"/>
      <c r="R4120" s="85">
        <v>4098</v>
      </c>
      <c r="S4120" s="64">
        <v>6374</v>
      </c>
      <c r="T4120" s="64">
        <v>141</v>
      </c>
      <c r="U4120" s="64">
        <v>535</v>
      </c>
      <c r="V4120" s="64">
        <v>2</v>
      </c>
    </row>
    <row r="4121" spans="6:22" x14ac:dyDescent="0.25">
      <c r="F4121" s="60">
        <v>4099</v>
      </c>
      <c r="G4121" s="69">
        <f t="shared" si="343"/>
        <v>5</v>
      </c>
      <c r="H4121" s="69">
        <f t="shared" si="341"/>
        <v>16</v>
      </c>
      <c r="I4121" s="84">
        <f t="shared" si="344"/>
        <v>255</v>
      </c>
      <c r="J4121" s="60">
        <f t="shared" si="345"/>
        <v>945</v>
      </c>
      <c r="K4121" s="69">
        <f t="shared" si="346"/>
        <v>91</v>
      </c>
      <c r="L4121"/>
      <c r="M4121" s="85">
        <v>6375</v>
      </c>
      <c r="N4121" s="85">
        <v>4097</v>
      </c>
      <c r="O4121" s="85">
        <v>4099</v>
      </c>
      <c r="P4121" s="85">
        <v>139</v>
      </c>
      <c r="Q4121" s="70"/>
      <c r="R4121" s="85">
        <v>4099</v>
      </c>
      <c r="S4121" s="64">
        <v>6375</v>
      </c>
      <c r="T4121" s="64">
        <v>141</v>
      </c>
      <c r="U4121" s="64">
        <v>535</v>
      </c>
      <c r="V4121" s="64">
        <v>3</v>
      </c>
    </row>
    <row r="4122" spans="6:22" x14ac:dyDescent="0.25">
      <c r="F4122" s="60">
        <v>4100</v>
      </c>
      <c r="G4122" s="69">
        <f t="shared" si="343"/>
        <v>5</v>
      </c>
      <c r="H4122" s="69">
        <f t="shared" si="341"/>
        <v>16</v>
      </c>
      <c r="I4122" s="84">
        <f t="shared" si="344"/>
        <v>255</v>
      </c>
      <c r="J4122" s="60">
        <f t="shared" si="345"/>
        <v>945</v>
      </c>
      <c r="K4122" s="69">
        <f t="shared" si="346"/>
        <v>91</v>
      </c>
      <c r="L4122"/>
      <c r="M4122" s="85">
        <v>6376</v>
      </c>
      <c r="N4122" s="85">
        <v>4097</v>
      </c>
      <c r="O4122" s="85">
        <v>4100</v>
      </c>
      <c r="P4122" s="85">
        <v>139</v>
      </c>
      <c r="Q4122" s="70"/>
      <c r="R4122" s="85">
        <v>4100</v>
      </c>
      <c r="S4122" s="64">
        <v>6376</v>
      </c>
      <c r="T4122" s="64">
        <v>141</v>
      </c>
      <c r="U4122" s="64">
        <v>535</v>
      </c>
      <c r="V4122" s="64">
        <v>4</v>
      </c>
    </row>
    <row r="4123" spans="6:22" x14ac:dyDescent="0.25">
      <c r="F4123" s="60">
        <v>4101</v>
      </c>
      <c r="G4123" s="69">
        <f t="shared" si="343"/>
        <v>6</v>
      </c>
      <c r="H4123" s="69">
        <f t="shared" si="341"/>
        <v>16</v>
      </c>
      <c r="I4123" s="84">
        <f t="shared" si="344"/>
        <v>263</v>
      </c>
      <c r="J4123" s="60">
        <f t="shared" si="345"/>
        <v>1021</v>
      </c>
      <c r="K4123" s="69">
        <f t="shared" si="346"/>
        <v>91</v>
      </c>
      <c r="L4123"/>
      <c r="M4123" s="85">
        <v>229</v>
      </c>
      <c r="N4123" s="85">
        <v>4101</v>
      </c>
      <c r="O4123" s="85">
        <v>4101</v>
      </c>
      <c r="P4123" s="85">
        <v>5</v>
      </c>
      <c r="Q4123" s="70"/>
      <c r="R4123" s="85">
        <v>4101</v>
      </c>
      <c r="S4123" s="64">
        <v>229</v>
      </c>
      <c r="T4123" s="64">
        <v>6</v>
      </c>
      <c r="U4123" s="64">
        <v>538</v>
      </c>
      <c r="V4123" s="64">
        <v>1</v>
      </c>
    </row>
    <row r="4124" spans="6:22" x14ac:dyDescent="0.25">
      <c r="F4124" s="60">
        <v>4102</v>
      </c>
      <c r="G4124" s="69">
        <f t="shared" si="343"/>
        <v>6</v>
      </c>
      <c r="H4124" s="69">
        <f t="shared" si="341"/>
        <v>16</v>
      </c>
      <c r="I4124" s="84">
        <f t="shared" si="344"/>
        <v>263</v>
      </c>
      <c r="J4124" s="60">
        <f t="shared" si="345"/>
        <v>1021</v>
      </c>
      <c r="K4124" s="69">
        <f t="shared" si="346"/>
        <v>91</v>
      </c>
      <c r="L4124"/>
      <c r="M4124" s="85">
        <v>230</v>
      </c>
      <c r="N4124" s="85">
        <v>4101</v>
      </c>
      <c r="O4124" s="85">
        <v>4102</v>
      </c>
      <c r="P4124" s="85">
        <v>5</v>
      </c>
      <c r="Q4124" s="70"/>
      <c r="R4124" s="85">
        <v>4102</v>
      </c>
      <c r="S4124" s="64">
        <v>230</v>
      </c>
      <c r="T4124" s="64">
        <v>6</v>
      </c>
      <c r="U4124" s="64">
        <v>538</v>
      </c>
      <c r="V4124" s="64">
        <v>2</v>
      </c>
    </row>
    <row r="4125" spans="6:22" x14ac:dyDescent="0.25">
      <c r="F4125" s="60">
        <v>4103</v>
      </c>
      <c r="G4125" s="69">
        <f t="shared" si="343"/>
        <v>6</v>
      </c>
      <c r="H4125" s="69">
        <f t="shared" si="341"/>
        <v>16</v>
      </c>
      <c r="I4125" s="84">
        <f t="shared" si="344"/>
        <v>263</v>
      </c>
      <c r="J4125" s="60">
        <f t="shared" si="345"/>
        <v>1021</v>
      </c>
      <c r="K4125" s="69">
        <f t="shared" si="346"/>
        <v>91</v>
      </c>
      <c r="L4125"/>
      <c r="M4125" s="85">
        <v>231</v>
      </c>
      <c r="N4125" s="85">
        <v>4101</v>
      </c>
      <c r="O4125" s="85">
        <v>4103</v>
      </c>
      <c r="P4125" s="85">
        <v>5</v>
      </c>
      <c r="Q4125" s="70"/>
      <c r="R4125" s="85">
        <v>4103</v>
      </c>
      <c r="S4125" s="64">
        <v>231</v>
      </c>
      <c r="T4125" s="64">
        <v>6</v>
      </c>
      <c r="U4125" s="64">
        <v>538</v>
      </c>
      <c r="V4125" s="64">
        <v>3</v>
      </c>
    </row>
    <row r="4126" spans="6:22" x14ac:dyDescent="0.25">
      <c r="F4126" s="60">
        <v>4104</v>
      </c>
      <c r="G4126" s="69">
        <f t="shared" si="343"/>
        <v>6</v>
      </c>
      <c r="H4126" s="69">
        <f t="shared" si="341"/>
        <v>16</v>
      </c>
      <c r="I4126" s="84">
        <f t="shared" si="344"/>
        <v>263</v>
      </c>
      <c r="J4126" s="60">
        <f t="shared" si="345"/>
        <v>1021</v>
      </c>
      <c r="K4126" s="69">
        <f t="shared" si="346"/>
        <v>91</v>
      </c>
      <c r="L4126"/>
      <c r="M4126" s="85">
        <v>232</v>
      </c>
      <c r="N4126" s="85">
        <v>4101</v>
      </c>
      <c r="O4126" s="85">
        <v>4104</v>
      </c>
      <c r="P4126" s="85">
        <v>5</v>
      </c>
      <c r="Q4126" s="70"/>
      <c r="R4126" s="85">
        <v>4104</v>
      </c>
      <c r="S4126" s="64">
        <v>232</v>
      </c>
      <c r="T4126" s="64">
        <v>6</v>
      </c>
      <c r="U4126" s="64">
        <v>538</v>
      </c>
      <c r="V4126" s="64">
        <v>4</v>
      </c>
    </row>
    <row r="4127" spans="6:22" x14ac:dyDescent="0.25">
      <c r="F4127" s="60">
        <v>4105</v>
      </c>
      <c r="G4127" s="69">
        <f t="shared" si="343"/>
        <v>7</v>
      </c>
      <c r="H4127" s="69">
        <f t="shared" si="341"/>
        <v>16</v>
      </c>
      <c r="I4127" s="84">
        <f t="shared" si="344"/>
        <v>271</v>
      </c>
      <c r="J4127" s="60">
        <f t="shared" si="345"/>
        <v>1105</v>
      </c>
      <c r="K4127" s="69">
        <f t="shared" si="346"/>
        <v>91</v>
      </c>
      <c r="L4127"/>
      <c r="M4127" s="85">
        <v>1025</v>
      </c>
      <c r="N4127" s="85">
        <v>4101</v>
      </c>
      <c r="O4127" s="85">
        <v>4105</v>
      </c>
      <c r="P4127" s="85">
        <v>23</v>
      </c>
      <c r="Q4127" s="70"/>
      <c r="R4127" s="85">
        <v>4105</v>
      </c>
      <c r="S4127" s="64">
        <v>1025</v>
      </c>
      <c r="T4127" s="64">
        <v>23</v>
      </c>
      <c r="U4127" s="64">
        <v>538</v>
      </c>
      <c r="V4127" s="64">
        <v>1</v>
      </c>
    </row>
    <row r="4128" spans="6:22" x14ac:dyDescent="0.25">
      <c r="F4128" s="60">
        <v>4106</v>
      </c>
      <c r="G4128" s="69">
        <f t="shared" si="343"/>
        <v>7</v>
      </c>
      <c r="H4128" s="69">
        <f t="shared" si="341"/>
        <v>16</v>
      </c>
      <c r="I4128" s="84">
        <f t="shared" si="344"/>
        <v>271</v>
      </c>
      <c r="J4128" s="60">
        <f t="shared" si="345"/>
        <v>1105</v>
      </c>
      <c r="K4128" s="69">
        <f t="shared" si="346"/>
        <v>91</v>
      </c>
      <c r="L4128"/>
      <c r="M4128" s="85">
        <v>1026</v>
      </c>
      <c r="N4128" s="85">
        <v>4101</v>
      </c>
      <c r="O4128" s="85">
        <v>4106</v>
      </c>
      <c r="P4128" s="85">
        <v>23</v>
      </c>
      <c r="Q4128" s="70"/>
      <c r="R4128" s="85">
        <v>4106</v>
      </c>
      <c r="S4128" s="64">
        <v>1026</v>
      </c>
      <c r="T4128" s="64">
        <v>23</v>
      </c>
      <c r="U4128" s="64">
        <v>538</v>
      </c>
      <c r="V4128" s="64">
        <v>2</v>
      </c>
    </row>
    <row r="4129" spans="6:22" x14ac:dyDescent="0.25">
      <c r="F4129" s="60">
        <v>4107</v>
      </c>
      <c r="G4129" s="69">
        <f t="shared" si="343"/>
        <v>7</v>
      </c>
      <c r="H4129" s="69">
        <f t="shared" si="341"/>
        <v>16</v>
      </c>
      <c r="I4129" s="84">
        <f t="shared" si="344"/>
        <v>271</v>
      </c>
      <c r="J4129" s="60">
        <f t="shared" si="345"/>
        <v>1105</v>
      </c>
      <c r="K4129" s="69">
        <f t="shared" si="346"/>
        <v>91</v>
      </c>
      <c r="L4129"/>
      <c r="M4129" s="85">
        <v>1027</v>
      </c>
      <c r="N4129" s="85">
        <v>4101</v>
      </c>
      <c r="O4129" s="85">
        <v>4107</v>
      </c>
      <c r="P4129" s="85">
        <v>23</v>
      </c>
      <c r="Q4129" s="70"/>
      <c r="R4129" s="85">
        <v>4107</v>
      </c>
      <c r="S4129" s="64">
        <v>1027</v>
      </c>
      <c r="T4129" s="64">
        <v>23</v>
      </c>
      <c r="U4129" s="64">
        <v>538</v>
      </c>
      <c r="V4129" s="64">
        <v>3</v>
      </c>
    </row>
    <row r="4130" spans="6:22" x14ac:dyDescent="0.25">
      <c r="F4130" s="60">
        <v>4108</v>
      </c>
      <c r="G4130" s="69">
        <f t="shared" si="343"/>
        <v>7</v>
      </c>
      <c r="H4130" s="69">
        <f t="shared" si="341"/>
        <v>16</v>
      </c>
      <c r="I4130" s="84">
        <f t="shared" si="344"/>
        <v>271</v>
      </c>
      <c r="J4130" s="60">
        <f t="shared" si="345"/>
        <v>1105</v>
      </c>
      <c r="K4130" s="69">
        <f t="shared" si="346"/>
        <v>91</v>
      </c>
      <c r="L4130"/>
      <c r="M4130" s="85">
        <v>1028</v>
      </c>
      <c r="N4130" s="85">
        <v>4101</v>
      </c>
      <c r="O4130" s="85">
        <v>4108</v>
      </c>
      <c r="P4130" s="85">
        <v>23</v>
      </c>
      <c r="Q4130" s="70"/>
      <c r="R4130" s="85">
        <v>4108</v>
      </c>
      <c r="S4130" s="64">
        <v>1028</v>
      </c>
      <c r="T4130" s="64">
        <v>23</v>
      </c>
      <c r="U4130" s="64">
        <v>538</v>
      </c>
      <c r="V4130" s="64">
        <v>4</v>
      </c>
    </row>
    <row r="4131" spans="6:22" x14ac:dyDescent="0.25">
      <c r="F4131" s="60">
        <v>4109</v>
      </c>
      <c r="G4131" s="69">
        <f t="shared" si="343"/>
        <v>8</v>
      </c>
      <c r="H4131" s="69">
        <f t="shared" si="341"/>
        <v>16</v>
      </c>
      <c r="I4131" s="84">
        <f t="shared" si="344"/>
        <v>279</v>
      </c>
      <c r="J4131" s="60">
        <f t="shared" si="345"/>
        <v>1189</v>
      </c>
      <c r="K4131" s="69">
        <f t="shared" si="346"/>
        <v>91</v>
      </c>
      <c r="L4131"/>
      <c r="M4131" s="85">
        <v>1297</v>
      </c>
      <c r="N4131" s="85">
        <v>4101</v>
      </c>
      <c r="O4131" s="85">
        <v>4109</v>
      </c>
      <c r="P4131" s="85">
        <v>29</v>
      </c>
      <c r="Q4131" s="70"/>
      <c r="R4131" s="85">
        <v>4109</v>
      </c>
      <c r="S4131" s="64">
        <v>1297</v>
      </c>
      <c r="T4131" s="64">
        <v>29</v>
      </c>
      <c r="U4131" s="64">
        <v>538</v>
      </c>
      <c r="V4131" s="64">
        <v>1</v>
      </c>
    </row>
    <row r="4132" spans="6:22" x14ac:dyDescent="0.25">
      <c r="F4132" s="60">
        <v>4110</v>
      </c>
      <c r="G4132" s="69">
        <f t="shared" si="343"/>
        <v>8</v>
      </c>
      <c r="H4132" s="69">
        <f t="shared" si="341"/>
        <v>16</v>
      </c>
      <c r="I4132" s="84">
        <f t="shared" si="344"/>
        <v>279</v>
      </c>
      <c r="J4132" s="60">
        <f t="shared" si="345"/>
        <v>1189</v>
      </c>
      <c r="K4132" s="69">
        <f t="shared" si="346"/>
        <v>91</v>
      </c>
      <c r="L4132"/>
      <c r="M4132" s="85">
        <v>1298</v>
      </c>
      <c r="N4132" s="85">
        <v>4101</v>
      </c>
      <c r="O4132" s="85">
        <v>4110</v>
      </c>
      <c r="P4132" s="85">
        <v>29</v>
      </c>
      <c r="Q4132" s="70"/>
      <c r="R4132" s="85">
        <v>4110</v>
      </c>
      <c r="S4132" s="64">
        <v>1298</v>
      </c>
      <c r="T4132" s="64">
        <v>29</v>
      </c>
      <c r="U4132" s="64">
        <v>538</v>
      </c>
      <c r="V4132" s="64">
        <v>2</v>
      </c>
    </row>
    <row r="4133" spans="6:22" x14ac:dyDescent="0.25">
      <c r="F4133" s="60">
        <v>4111</v>
      </c>
      <c r="G4133" s="69">
        <f t="shared" si="343"/>
        <v>8</v>
      </c>
      <c r="H4133" s="69">
        <f t="shared" si="341"/>
        <v>16</v>
      </c>
      <c r="I4133" s="84">
        <f t="shared" si="344"/>
        <v>279</v>
      </c>
      <c r="J4133" s="60">
        <f t="shared" si="345"/>
        <v>1189</v>
      </c>
      <c r="K4133" s="69">
        <f t="shared" si="346"/>
        <v>91</v>
      </c>
      <c r="L4133"/>
      <c r="M4133" s="85">
        <v>1299</v>
      </c>
      <c r="N4133" s="85">
        <v>4101</v>
      </c>
      <c r="O4133" s="85">
        <v>4111</v>
      </c>
      <c r="P4133" s="85">
        <v>29</v>
      </c>
      <c r="Q4133" s="70"/>
      <c r="R4133" s="85">
        <v>4111</v>
      </c>
      <c r="S4133" s="64">
        <v>1299</v>
      </c>
      <c r="T4133" s="64">
        <v>29</v>
      </c>
      <c r="U4133" s="64">
        <v>538</v>
      </c>
      <c r="V4133" s="64">
        <v>3</v>
      </c>
    </row>
    <row r="4134" spans="6:22" x14ac:dyDescent="0.25">
      <c r="F4134" s="60">
        <v>4112</v>
      </c>
      <c r="G4134" s="69">
        <f t="shared" si="343"/>
        <v>8</v>
      </c>
      <c r="H4134" s="69">
        <f t="shared" si="341"/>
        <v>16</v>
      </c>
      <c r="I4134" s="84">
        <f t="shared" si="344"/>
        <v>279</v>
      </c>
      <c r="J4134" s="60">
        <f t="shared" si="345"/>
        <v>1189</v>
      </c>
      <c r="K4134" s="69">
        <f t="shared" si="346"/>
        <v>91</v>
      </c>
      <c r="L4134"/>
      <c r="M4134" s="85">
        <v>1300</v>
      </c>
      <c r="N4134" s="85">
        <v>4101</v>
      </c>
      <c r="O4134" s="85">
        <v>4112</v>
      </c>
      <c r="P4134" s="85">
        <v>29</v>
      </c>
      <c r="Q4134" s="70"/>
      <c r="R4134" s="85">
        <v>4112</v>
      </c>
      <c r="S4134" s="64">
        <v>1300</v>
      </c>
      <c r="T4134" s="64">
        <v>29</v>
      </c>
      <c r="U4134" s="64">
        <v>538</v>
      </c>
      <c r="V4134" s="64">
        <v>4</v>
      </c>
    </row>
    <row r="4135" spans="6:22" x14ac:dyDescent="0.25">
      <c r="F4135" s="60">
        <v>4113</v>
      </c>
      <c r="G4135" s="69">
        <f t="shared" si="343"/>
        <v>9</v>
      </c>
      <c r="H4135" s="69">
        <f t="shared" ref="H4135:H4198" si="347">H3863+1</f>
        <v>16</v>
      </c>
      <c r="I4135" s="84">
        <f t="shared" si="344"/>
        <v>287</v>
      </c>
      <c r="J4135" s="60">
        <f t="shared" si="345"/>
        <v>1281</v>
      </c>
      <c r="K4135" s="69">
        <f t="shared" si="346"/>
        <v>91</v>
      </c>
      <c r="L4135"/>
      <c r="M4135" s="85">
        <v>2093</v>
      </c>
      <c r="N4135" s="85">
        <v>4101</v>
      </c>
      <c r="O4135" s="85">
        <v>4113</v>
      </c>
      <c r="P4135" s="85">
        <v>47</v>
      </c>
      <c r="Q4135" s="70"/>
      <c r="R4135" s="85">
        <v>4113</v>
      </c>
      <c r="S4135" s="64">
        <v>2093</v>
      </c>
      <c r="T4135" s="64">
        <v>47</v>
      </c>
      <c r="U4135" s="64">
        <v>538</v>
      </c>
      <c r="V4135" s="64">
        <v>1</v>
      </c>
    </row>
    <row r="4136" spans="6:22" x14ac:dyDescent="0.25">
      <c r="F4136" s="60">
        <v>4114</v>
      </c>
      <c r="G4136" s="69">
        <f t="shared" si="343"/>
        <v>9</v>
      </c>
      <c r="H4136" s="69">
        <f t="shared" si="347"/>
        <v>16</v>
      </c>
      <c r="I4136" s="84">
        <f t="shared" si="344"/>
        <v>287</v>
      </c>
      <c r="J4136" s="60">
        <f t="shared" si="345"/>
        <v>1281</v>
      </c>
      <c r="K4136" s="69">
        <f t="shared" si="346"/>
        <v>91</v>
      </c>
      <c r="L4136"/>
      <c r="M4136" s="85">
        <v>2094</v>
      </c>
      <c r="N4136" s="85">
        <v>4101</v>
      </c>
      <c r="O4136" s="85">
        <v>4114</v>
      </c>
      <c r="P4136" s="85">
        <v>47</v>
      </c>
      <c r="Q4136" s="70"/>
      <c r="R4136" s="85">
        <v>4114</v>
      </c>
      <c r="S4136" s="64">
        <v>2094</v>
      </c>
      <c r="T4136" s="64">
        <v>47</v>
      </c>
      <c r="U4136" s="64">
        <v>538</v>
      </c>
      <c r="V4136" s="64">
        <v>2</v>
      </c>
    </row>
    <row r="4137" spans="6:22" x14ac:dyDescent="0.25">
      <c r="F4137" s="60">
        <v>4115</v>
      </c>
      <c r="G4137" s="69">
        <f t="shared" si="343"/>
        <v>9</v>
      </c>
      <c r="H4137" s="69">
        <f t="shared" si="347"/>
        <v>16</v>
      </c>
      <c r="I4137" s="84">
        <f t="shared" si="344"/>
        <v>287</v>
      </c>
      <c r="J4137" s="60">
        <f t="shared" si="345"/>
        <v>1281</v>
      </c>
      <c r="K4137" s="69">
        <f t="shared" si="346"/>
        <v>91</v>
      </c>
      <c r="L4137"/>
      <c r="M4137" s="85">
        <v>2095</v>
      </c>
      <c r="N4137" s="85">
        <v>4101</v>
      </c>
      <c r="O4137" s="85">
        <v>4115</v>
      </c>
      <c r="P4137" s="85">
        <v>47</v>
      </c>
      <c r="Q4137" s="70"/>
      <c r="R4137" s="85">
        <v>4115</v>
      </c>
      <c r="S4137" s="64">
        <v>2095</v>
      </c>
      <c r="T4137" s="64">
        <v>47</v>
      </c>
      <c r="U4137" s="64">
        <v>538</v>
      </c>
      <c r="V4137" s="64">
        <v>3</v>
      </c>
    </row>
    <row r="4138" spans="6:22" x14ac:dyDescent="0.25">
      <c r="F4138" s="60">
        <v>4116</v>
      </c>
      <c r="G4138" s="69">
        <f t="shared" si="343"/>
        <v>9</v>
      </c>
      <c r="H4138" s="69">
        <f t="shared" si="347"/>
        <v>16</v>
      </c>
      <c r="I4138" s="84">
        <f t="shared" si="344"/>
        <v>287</v>
      </c>
      <c r="J4138" s="60">
        <f t="shared" si="345"/>
        <v>1281</v>
      </c>
      <c r="K4138" s="69">
        <f t="shared" si="346"/>
        <v>91</v>
      </c>
      <c r="L4138"/>
      <c r="M4138" s="85">
        <v>2096</v>
      </c>
      <c r="N4138" s="85">
        <v>4101</v>
      </c>
      <c r="O4138" s="85">
        <v>4116</v>
      </c>
      <c r="P4138" s="85">
        <v>47</v>
      </c>
      <c r="Q4138" s="70"/>
      <c r="R4138" s="85">
        <v>4116</v>
      </c>
      <c r="S4138" s="64">
        <v>2096</v>
      </c>
      <c r="T4138" s="64">
        <v>47</v>
      </c>
      <c r="U4138" s="64">
        <v>538</v>
      </c>
      <c r="V4138" s="64">
        <v>4</v>
      </c>
    </row>
    <row r="4139" spans="6:22" x14ac:dyDescent="0.25">
      <c r="F4139" s="60">
        <v>4117</v>
      </c>
      <c r="G4139" s="69">
        <f t="shared" si="343"/>
        <v>10</v>
      </c>
      <c r="H4139" s="69">
        <f t="shared" si="347"/>
        <v>16</v>
      </c>
      <c r="I4139" s="84">
        <f t="shared" si="344"/>
        <v>295</v>
      </c>
      <c r="J4139" s="60">
        <f t="shared" si="345"/>
        <v>1373</v>
      </c>
      <c r="K4139" s="69">
        <f t="shared" si="346"/>
        <v>91</v>
      </c>
      <c r="L4139"/>
      <c r="M4139" s="85">
        <v>2365</v>
      </c>
      <c r="N4139" s="85">
        <v>4101</v>
      </c>
      <c r="O4139" s="85">
        <v>4117</v>
      </c>
      <c r="P4139" s="85">
        <v>53</v>
      </c>
      <c r="Q4139" s="70"/>
      <c r="R4139" s="85">
        <v>4117</v>
      </c>
      <c r="S4139" s="64">
        <v>2365</v>
      </c>
      <c r="T4139" s="64">
        <v>53</v>
      </c>
      <c r="U4139" s="64">
        <v>538</v>
      </c>
      <c r="V4139" s="64">
        <v>1</v>
      </c>
    </row>
    <row r="4140" spans="6:22" x14ac:dyDescent="0.25">
      <c r="F4140" s="60">
        <v>4118</v>
      </c>
      <c r="G4140" s="69">
        <f t="shared" si="343"/>
        <v>10</v>
      </c>
      <c r="H4140" s="69">
        <f t="shared" si="347"/>
        <v>16</v>
      </c>
      <c r="I4140" s="84">
        <f t="shared" si="344"/>
        <v>295</v>
      </c>
      <c r="J4140" s="60">
        <f t="shared" si="345"/>
        <v>1373</v>
      </c>
      <c r="K4140" s="69">
        <f t="shared" si="346"/>
        <v>91</v>
      </c>
      <c r="L4140"/>
      <c r="M4140" s="85">
        <v>2366</v>
      </c>
      <c r="N4140" s="85">
        <v>4101</v>
      </c>
      <c r="O4140" s="85">
        <v>4118</v>
      </c>
      <c r="P4140" s="85">
        <v>53</v>
      </c>
      <c r="Q4140" s="70"/>
      <c r="R4140" s="85">
        <v>4118</v>
      </c>
      <c r="S4140" s="64">
        <v>2366</v>
      </c>
      <c r="T4140" s="64">
        <v>53</v>
      </c>
      <c r="U4140" s="64">
        <v>538</v>
      </c>
      <c r="V4140" s="64">
        <v>2</v>
      </c>
    </row>
    <row r="4141" spans="6:22" x14ac:dyDescent="0.25">
      <c r="F4141" s="60">
        <v>4119</v>
      </c>
      <c r="G4141" s="69">
        <f t="shared" si="343"/>
        <v>10</v>
      </c>
      <c r="H4141" s="69">
        <f t="shared" si="347"/>
        <v>16</v>
      </c>
      <c r="I4141" s="84">
        <f t="shared" si="344"/>
        <v>295</v>
      </c>
      <c r="J4141" s="60">
        <f t="shared" si="345"/>
        <v>1373</v>
      </c>
      <c r="K4141" s="69">
        <f t="shared" si="346"/>
        <v>91</v>
      </c>
      <c r="L4141"/>
      <c r="M4141" s="85">
        <v>2367</v>
      </c>
      <c r="N4141" s="85">
        <v>4101</v>
      </c>
      <c r="O4141" s="85">
        <v>4119</v>
      </c>
      <c r="P4141" s="85">
        <v>53</v>
      </c>
      <c r="Q4141" s="70"/>
      <c r="R4141" s="85">
        <v>4119</v>
      </c>
      <c r="S4141" s="64">
        <v>2367</v>
      </c>
      <c r="T4141" s="64">
        <v>53</v>
      </c>
      <c r="U4141" s="64">
        <v>538</v>
      </c>
      <c r="V4141" s="64">
        <v>3</v>
      </c>
    </row>
    <row r="4142" spans="6:22" x14ac:dyDescent="0.25">
      <c r="F4142" s="60">
        <v>4120</v>
      </c>
      <c r="G4142" s="69">
        <f t="shared" si="343"/>
        <v>10</v>
      </c>
      <c r="H4142" s="69">
        <f t="shared" si="347"/>
        <v>16</v>
      </c>
      <c r="I4142" s="84">
        <f t="shared" si="344"/>
        <v>295</v>
      </c>
      <c r="J4142" s="60">
        <f t="shared" si="345"/>
        <v>1373</v>
      </c>
      <c r="K4142" s="69">
        <f t="shared" si="346"/>
        <v>91</v>
      </c>
      <c r="L4142"/>
      <c r="M4142" s="85">
        <v>2368</v>
      </c>
      <c r="N4142" s="85">
        <v>4101</v>
      </c>
      <c r="O4142" s="85">
        <v>4120</v>
      </c>
      <c r="P4142" s="85">
        <v>53</v>
      </c>
      <c r="Q4142" s="70"/>
      <c r="R4142" s="85">
        <v>4120</v>
      </c>
      <c r="S4142" s="64">
        <v>2368</v>
      </c>
      <c r="T4142" s="64">
        <v>53</v>
      </c>
      <c r="U4142" s="64">
        <v>538</v>
      </c>
      <c r="V4142" s="64">
        <v>4</v>
      </c>
    </row>
    <row r="4143" spans="6:22" x14ac:dyDescent="0.25">
      <c r="F4143" s="60">
        <v>4121</v>
      </c>
      <c r="G4143" s="69">
        <f t="shared" si="343"/>
        <v>11</v>
      </c>
      <c r="H4143" s="69">
        <f t="shared" si="347"/>
        <v>16</v>
      </c>
      <c r="I4143" s="84">
        <f t="shared" si="344"/>
        <v>303</v>
      </c>
      <c r="J4143" s="60">
        <f t="shared" si="345"/>
        <v>1465</v>
      </c>
      <c r="K4143" s="69">
        <f t="shared" si="346"/>
        <v>91</v>
      </c>
      <c r="L4143"/>
      <c r="M4143" s="85">
        <v>3161</v>
      </c>
      <c r="N4143" s="85">
        <v>4101</v>
      </c>
      <c r="O4143" s="85">
        <v>4121</v>
      </c>
      <c r="P4143" s="85">
        <v>70</v>
      </c>
      <c r="Q4143" s="70"/>
      <c r="R4143" s="85">
        <v>4121</v>
      </c>
      <c r="S4143" s="64">
        <v>3161</v>
      </c>
      <c r="T4143" s="64">
        <v>70</v>
      </c>
      <c r="U4143" s="64">
        <v>538</v>
      </c>
      <c r="V4143" s="64">
        <v>1</v>
      </c>
    </row>
    <row r="4144" spans="6:22" x14ac:dyDescent="0.25">
      <c r="F4144" s="60">
        <v>4122</v>
      </c>
      <c r="G4144" s="69">
        <f t="shared" si="343"/>
        <v>11</v>
      </c>
      <c r="H4144" s="69">
        <f t="shared" si="347"/>
        <v>16</v>
      </c>
      <c r="I4144" s="84">
        <f t="shared" si="344"/>
        <v>303</v>
      </c>
      <c r="J4144" s="60">
        <f t="shared" si="345"/>
        <v>1465</v>
      </c>
      <c r="K4144" s="69">
        <f t="shared" si="346"/>
        <v>91</v>
      </c>
      <c r="L4144"/>
      <c r="M4144" s="85">
        <v>3162</v>
      </c>
      <c r="N4144" s="85">
        <v>4101</v>
      </c>
      <c r="O4144" s="85">
        <v>4122</v>
      </c>
      <c r="P4144" s="85">
        <v>70</v>
      </c>
      <c r="Q4144" s="70"/>
      <c r="R4144" s="85">
        <v>4122</v>
      </c>
      <c r="S4144" s="64">
        <v>3162</v>
      </c>
      <c r="T4144" s="64">
        <v>70</v>
      </c>
      <c r="U4144" s="64">
        <v>538</v>
      </c>
      <c r="V4144" s="64">
        <v>2</v>
      </c>
    </row>
    <row r="4145" spans="6:22" x14ac:dyDescent="0.25">
      <c r="F4145" s="60">
        <v>4123</v>
      </c>
      <c r="G4145" s="69">
        <f t="shared" si="343"/>
        <v>11</v>
      </c>
      <c r="H4145" s="69">
        <f t="shared" si="347"/>
        <v>16</v>
      </c>
      <c r="I4145" s="84">
        <f t="shared" si="344"/>
        <v>303</v>
      </c>
      <c r="J4145" s="60">
        <f t="shared" si="345"/>
        <v>1465</v>
      </c>
      <c r="K4145" s="69">
        <f t="shared" si="346"/>
        <v>91</v>
      </c>
      <c r="L4145"/>
      <c r="M4145" s="85">
        <v>3163</v>
      </c>
      <c r="N4145" s="85">
        <v>4101</v>
      </c>
      <c r="O4145" s="85">
        <v>4123</v>
      </c>
      <c r="P4145" s="85">
        <v>70</v>
      </c>
      <c r="Q4145" s="70"/>
      <c r="R4145" s="85">
        <v>4123</v>
      </c>
      <c r="S4145" s="64">
        <v>3163</v>
      </c>
      <c r="T4145" s="64">
        <v>70</v>
      </c>
      <c r="U4145" s="64">
        <v>538</v>
      </c>
      <c r="V4145" s="64">
        <v>3</v>
      </c>
    </row>
    <row r="4146" spans="6:22" x14ac:dyDescent="0.25">
      <c r="F4146" s="60">
        <v>4124</v>
      </c>
      <c r="G4146" s="69">
        <f t="shared" si="343"/>
        <v>11</v>
      </c>
      <c r="H4146" s="69">
        <f t="shared" si="347"/>
        <v>16</v>
      </c>
      <c r="I4146" s="84">
        <f t="shared" si="344"/>
        <v>303</v>
      </c>
      <c r="J4146" s="60">
        <f t="shared" si="345"/>
        <v>1465</v>
      </c>
      <c r="K4146" s="69">
        <f t="shared" si="346"/>
        <v>91</v>
      </c>
      <c r="L4146"/>
      <c r="M4146" s="85">
        <v>3164</v>
      </c>
      <c r="N4146" s="85">
        <v>4101</v>
      </c>
      <c r="O4146" s="85">
        <v>4124</v>
      </c>
      <c r="P4146" s="85">
        <v>70</v>
      </c>
      <c r="Q4146" s="70"/>
      <c r="R4146" s="85">
        <v>4124</v>
      </c>
      <c r="S4146" s="64">
        <v>3164</v>
      </c>
      <c r="T4146" s="64">
        <v>70</v>
      </c>
      <c r="U4146" s="64">
        <v>538</v>
      </c>
      <c r="V4146" s="64">
        <v>4</v>
      </c>
    </row>
    <row r="4147" spans="6:22" x14ac:dyDescent="0.25">
      <c r="F4147" s="60">
        <v>4125</v>
      </c>
      <c r="G4147" s="69">
        <f t="shared" si="343"/>
        <v>12</v>
      </c>
      <c r="H4147" s="69">
        <f t="shared" si="347"/>
        <v>16</v>
      </c>
      <c r="I4147" s="84">
        <f t="shared" si="344"/>
        <v>311</v>
      </c>
      <c r="J4147" s="60">
        <f t="shared" si="345"/>
        <v>1561</v>
      </c>
      <c r="K4147" s="69">
        <f t="shared" si="346"/>
        <v>91</v>
      </c>
      <c r="L4147"/>
      <c r="M4147" s="85">
        <v>3433</v>
      </c>
      <c r="N4147" s="85">
        <v>4101</v>
      </c>
      <c r="O4147" s="85">
        <v>4125</v>
      </c>
      <c r="P4147" s="85">
        <v>76</v>
      </c>
      <c r="Q4147" s="70"/>
      <c r="R4147" s="85">
        <v>4125</v>
      </c>
      <c r="S4147" s="64">
        <v>3433</v>
      </c>
      <c r="T4147" s="64">
        <v>76</v>
      </c>
      <c r="U4147" s="64">
        <v>538</v>
      </c>
      <c r="V4147" s="64">
        <v>1</v>
      </c>
    </row>
    <row r="4148" spans="6:22" x14ac:dyDescent="0.25">
      <c r="F4148" s="60">
        <v>4126</v>
      </c>
      <c r="G4148" s="69">
        <f t="shared" si="343"/>
        <v>12</v>
      </c>
      <c r="H4148" s="69">
        <f t="shared" si="347"/>
        <v>16</v>
      </c>
      <c r="I4148" s="84">
        <f t="shared" si="344"/>
        <v>311</v>
      </c>
      <c r="J4148" s="60">
        <f t="shared" si="345"/>
        <v>1561</v>
      </c>
      <c r="K4148" s="69">
        <f t="shared" si="346"/>
        <v>91</v>
      </c>
      <c r="L4148"/>
      <c r="M4148" s="85">
        <v>3434</v>
      </c>
      <c r="N4148" s="85">
        <v>4101</v>
      </c>
      <c r="O4148" s="85">
        <v>4126</v>
      </c>
      <c r="P4148" s="85">
        <v>76</v>
      </c>
      <c r="Q4148" s="70"/>
      <c r="R4148" s="85">
        <v>4126</v>
      </c>
      <c r="S4148" s="64">
        <v>3434</v>
      </c>
      <c r="T4148" s="64">
        <v>76</v>
      </c>
      <c r="U4148" s="64">
        <v>538</v>
      </c>
      <c r="V4148" s="64">
        <v>2</v>
      </c>
    </row>
    <row r="4149" spans="6:22" x14ac:dyDescent="0.25">
      <c r="F4149" s="60">
        <v>4127</v>
      </c>
      <c r="G4149" s="69">
        <f t="shared" si="343"/>
        <v>12</v>
      </c>
      <c r="H4149" s="69">
        <f t="shared" si="347"/>
        <v>16</v>
      </c>
      <c r="I4149" s="84">
        <f t="shared" si="344"/>
        <v>311</v>
      </c>
      <c r="J4149" s="60">
        <f t="shared" si="345"/>
        <v>1561</v>
      </c>
      <c r="K4149" s="69">
        <f t="shared" si="346"/>
        <v>91</v>
      </c>
      <c r="L4149"/>
      <c r="M4149" s="85">
        <v>3435</v>
      </c>
      <c r="N4149" s="85">
        <v>4101</v>
      </c>
      <c r="O4149" s="85">
        <v>4127</v>
      </c>
      <c r="P4149" s="85">
        <v>76</v>
      </c>
      <c r="Q4149" s="70"/>
      <c r="R4149" s="85">
        <v>4127</v>
      </c>
      <c r="S4149" s="64">
        <v>3435</v>
      </c>
      <c r="T4149" s="64">
        <v>76</v>
      </c>
      <c r="U4149" s="64">
        <v>538</v>
      </c>
      <c r="V4149" s="64">
        <v>3</v>
      </c>
    </row>
    <row r="4150" spans="6:22" x14ac:dyDescent="0.25">
      <c r="F4150" s="60">
        <v>4128</v>
      </c>
      <c r="G4150" s="69">
        <f t="shared" si="343"/>
        <v>12</v>
      </c>
      <c r="H4150" s="69">
        <f t="shared" si="347"/>
        <v>16</v>
      </c>
      <c r="I4150" s="84">
        <f t="shared" si="344"/>
        <v>311</v>
      </c>
      <c r="J4150" s="60">
        <f t="shared" si="345"/>
        <v>1561</v>
      </c>
      <c r="K4150" s="69">
        <f t="shared" si="346"/>
        <v>91</v>
      </c>
      <c r="L4150"/>
      <c r="M4150" s="85">
        <v>3436</v>
      </c>
      <c r="N4150" s="85">
        <v>4101</v>
      </c>
      <c r="O4150" s="85">
        <v>4128</v>
      </c>
      <c r="P4150" s="85">
        <v>76</v>
      </c>
      <c r="Q4150" s="70"/>
      <c r="R4150" s="85">
        <v>4128</v>
      </c>
      <c r="S4150" s="64">
        <v>3436</v>
      </c>
      <c r="T4150" s="64">
        <v>76</v>
      </c>
      <c r="U4150" s="64">
        <v>538</v>
      </c>
      <c r="V4150" s="64">
        <v>4</v>
      </c>
    </row>
    <row r="4151" spans="6:22" x14ac:dyDescent="0.25">
      <c r="F4151" s="60">
        <v>4129</v>
      </c>
      <c r="G4151" s="69">
        <f t="shared" si="343"/>
        <v>13</v>
      </c>
      <c r="H4151" s="69">
        <f t="shared" si="347"/>
        <v>16</v>
      </c>
      <c r="I4151" s="84">
        <f t="shared" si="344"/>
        <v>319</v>
      </c>
      <c r="J4151" s="60">
        <f t="shared" si="345"/>
        <v>1657</v>
      </c>
      <c r="K4151" s="69">
        <f t="shared" si="346"/>
        <v>92</v>
      </c>
      <c r="L4151"/>
      <c r="M4151" s="85">
        <v>4229</v>
      </c>
      <c r="N4151" s="85">
        <v>4101</v>
      </c>
      <c r="O4151" s="85">
        <v>4129</v>
      </c>
      <c r="P4151" s="85">
        <v>94</v>
      </c>
      <c r="Q4151" s="70"/>
      <c r="R4151" s="85">
        <v>4129</v>
      </c>
      <c r="S4151" s="64">
        <v>4229</v>
      </c>
      <c r="T4151" s="64">
        <v>94</v>
      </c>
      <c r="U4151" s="64">
        <v>538</v>
      </c>
      <c r="V4151" s="64">
        <v>1</v>
      </c>
    </row>
    <row r="4152" spans="6:22" x14ac:dyDescent="0.25">
      <c r="F4152" s="60">
        <v>4130</v>
      </c>
      <c r="G4152" s="69">
        <f t="shared" si="343"/>
        <v>13</v>
      </c>
      <c r="H4152" s="69">
        <f t="shared" si="347"/>
        <v>16</v>
      </c>
      <c r="I4152" s="84">
        <f t="shared" si="344"/>
        <v>319</v>
      </c>
      <c r="J4152" s="60">
        <f t="shared" si="345"/>
        <v>1657</v>
      </c>
      <c r="K4152" s="69">
        <f t="shared" si="346"/>
        <v>92</v>
      </c>
      <c r="L4152"/>
      <c r="M4152" s="85">
        <v>4230</v>
      </c>
      <c r="N4152" s="85">
        <v>4101</v>
      </c>
      <c r="O4152" s="85">
        <v>4130</v>
      </c>
      <c r="P4152" s="85">
        <v>94</v>
      </c>
      <c r="Q4152" s="70"/>
      <c r="R4152" s="85">
        <v>4130</v>
      </c>
      <c r="S4152" s="64">
        <v>4230</v>
      </c>
      <c r="T4152" s="64">
        <v>94</v>
      </c>
      <c r="U4152" s="64">
        <v>538</v>
      </c>
      <c r="V4152" s="64">
        <v>2</v>
      </c>
    </row>
    <row r="4153" spans="6:22" x14ac:dyDescent="0.25">
      <c r="F4153" s="60">
        <v>4131</v>
      </c>
      <c r="G4153" s="69">
        <f t="shared" si="343"/>
        <v>13</v>
      </c>
      <c r="H4153" s="69">
        <f t="shared" si="347"/>
        <v>16</v>
      </c>
      <c r="I4153" s="84">
        <f t="shared" si="344"/>
        <v>319</v>
      </c>
      <c r="J4153" s="60">
        <f t="shared" si="345"/>
        <v>1657</v>
      </c>
      <c r="K4153" s="69">
        <f t="shared" si="346"/>
        <v>92</v>
      </c>
      <c r="L4153"/>
      <c r="M4153" s="85">
        <v>4231</v>
      </c>
      <c r="N4153" s="85">
        <v>4101</v>
      </c>
      <c r="O4153" s="85">
        <v>4131</v>
      </c>
      <c r="P4153" s="85">
        <v>94</v>
      </c>
      <c r="Q4153" s="70"/>
      <c r="R4153" s="85">
        <v>4131</v>
      </c>
      <c r="S4153" s="64">
        <v>4231</v>
      </c>
      <c r="T4153" s="64">
        <v>94</v>
      </c>
      <c r="U4153" s="64">
        <v>538</v>
      </c>
      <c r="V4153" s="64">
        <v>3</v>
      </c>
    </row>
    <row r="4154" spans="6:22" x14ac:dyDescent="0.25">
      <c r="F4154" s="60">
        <v>4132</v>
      </c>
      <c r="G4154" s="69">
        <f t="shared" si="343"/>
        <v>13</v>
      </c>
      <c r="H4154" s="69">
        <f t="shared" si="347"/>
        <v>16</v>
      </c>
      <c r="I4154" s="84">
        <f t="shared" si="344"/>
        <v>319</v>
      </c>
      <c r="J4154" s="60">
        <f t="shared" si="345"/>
        <v>1657</v>
      </c>
      <c r="K4154" s="69">
        <f t="shared" si="346"/>
        <v>92</v>
      </c>
      <c r="L4154"/>
      <c r="M4154" s="85">
        <v>4232</v>
      </c>
      <c r="N4154" s="85">
        <v>4101</v>
      </c>
      <c r="O4154" s="85">
        <v>4132</v>
      </c>
      <c r="P4154" s="85">
        <v>94</v>
      </c>
      <c r="Q4154" s="70"/>
      <c r="R4154" s="85">
        <v>4132</v>
      </c>
      <c r="S4154" s="64">
        <v>4232</v>
      </c>
      <c r="T4154" s="64">
        <v>94</v>
      </c>
      <c r="U4154" s="64">
        <v>538</v>
      </c>
      <c r="V4154" s="64">
        <v>4</v>
      </c>
    </row>
    <row r="4155" spans="6:22" x14ac:dyDescent="0.25">
      <c r="F4155" s="60">
        <v>4133</v>
      </c>
      <c r="G4155" s="69">
        <f t="shared" si="343"/>
        <v>14</v>
      </c>
      <c r="H4155" s="69">
        <f t="shared" si="347"/>
        <v>16</v>
      </c>
      <c r="I4155" s="84">
        <f t="shared" si="344"/>
        <v>327</v>
      </c>
      <c r="J4155" s="60">
        <f t="shared" si="345"/>
        <v>1753</v>
      </c>
      <c r="K4155" s="69">
        <f t="shared" si="346"/>
        <v>92</v>
      </c>
      <c r="L4155"/>
      <c r="M4155" s="85">
        <v>4501</v>
      </c>
      <c r="N4155" s="85">
        <v>4101</v>
      </c>
      <c r="O4155" s="85">
        <v>4133</v>
      </c>
      <c r="P4155" s="85">
        <v>100</v>
      </c>
      <c r="Q4155" s="70"/>
      <c r="R4155" s="85">
        <v>4133</v>
      </c>
      <c r="S4155" s="64">
        <v>4501</v>
      </c>
      <c r="T4155" s="64">
        <v>100</v>
      </c>
      <c r="U4155" s="64">
        <v>538</v>
      </c>
      <c r="V4155" s="64">
        <v>1</v>
      </c>
    </row>
    <row r="4156" spans="6:22" x14ac:dyDescent="0.25">
      <c r="F4156" s="60">
        <v>4134</v>
      </c>
      <c r="G4156" s="69">
        <f t="shared" si="343"/>
        <v>14</v>
      </c>
      <c r="H4156" s="69">
        <f t="shared" si="347"/>
        <v>16</v>
      </c>
      <c r="I4156" s="84">
        <f t="shared" si="344"/>
        <v>327</v>
      </c>
      <c r="J4156" s="60">
        <f t="shared" si="345"/>
        <v>1753</v>
      </c>
      <c r="K4156" s="69">
        <f t="shared" si="346"/>
        <v>92</v>
      </c>
      <c r="L4156"/>
      <c r="M4156" s="85">
        <v>4502</v>
      </c>
      <c r="N4156" s="85">
        <v>4101</v>
      </c>
      <c r="O4156" s="85">
        <v>4134</v>
      </c>
      <c r="P4156" s="85">
        <v>100</v>
      </c>
      <c r="Q4156" s="70"/>
      <c r="R4156" s="85">
        <v>4134</v>
      </c>
      <c r="S4156" s="64">
        <v>4502</v>
      </c>
      <c r="T4156" s="64">
        <v>100</v>
      </c>
      <c r="U4156" s="64">
        <v>538</v>
      </c>
      <c r="V4156" s="64">
        <v>2</v>
      </c>
    </row>
    <row r="4157" spans="6:22" x14ac:dyDescent="0.25">
      <c r="F4157" s="60">
        <v>4135</v>
      </c>
      <c r="G4157" s="69">
        <f t="shared" si="343"/>
        <v>14</v>
      </c>
      <c r="H4157" s="69">
        <f t="shared" si="347"/>
        <v>16</v>
      </c>
      <c r="I4157" s="84">
        <f t="shared" si="344"/>
        <v>327</v>
      </c>
      <c r="J4157" s="60">
        <f t="shared" si="345"/>
        <v>1753</v>
      </c>
      <c r="K4157" s="69">
        <f t="shared" si="346"/>
        <v>92</v>
      </c>
      <c r="L4157"/>
      <c r="M4157" s="85">
        <v>4503</v>
      </c>
      <c r="N4157" s="85">
        <v>4101</v>
      </c>
      <c r="O4157" s="85">
        <v>4135</v>
      </c>
      <c r="P4157" s="85">
        <v>100</v>
      </c>
      <c r="Q4157" s="70"/>
      <c r="R4157" s="85">
        <v>4135</v>
      </c>
      <c r="S4157" s="64">
        <v>4503</v>
      </c>
      <c r="T4157" s="64">
        <v>100</v>
      </c>
      <c r="U4157" s="64">
        <v>538</v>
      </c>
      <c r="V4157" s="64">
        <v>3</v>
      </c>
    </row>
    <row r="4158" spans="6:22" x14ac:dyDescent="0.25">
      <c r="F4158" s="60">
        <v>4136</v>
      </c>
      <c r="G4158" s="69">
        <f t="shared" si="343"/>
        <v>14</v>
      </c>
      <c r="H4158" s="69">
        <f t="shared" si="347"/>
        <v>16</v>
      </c>
      <c r="I4158" s="84">
        <f t="shared" si="344"/>
        <v>327</v>
      </c>
      <c r="J4158" s="60">
        <f t="shared" si="345"/>
        <v>1753</v>
      </c>
      <c r="K4158" s="69">
        <f t="shared" si="346"/>
        <v>92</v>
      </c>
      <c r="L4158"/>
      <c r="M4158" s="85">
        <v>4504</v>
      </c>
      <c r="N4158" s="85">
        <v>4101</v>
      </c>
      <c r="O4158" s="85">
        <v>4136</v>
      </c>
      <c r="P4158" s="85">
        <v>100</v>
      </c>
      <c r="Q4158" s="70"/>
      <c r="R4158" s="85">
        <v>4136</v>
      </c>
      <c r="S4158" s="64">
        <v>4504</v>
      </c>
      <c r="T4158" s="64">
        <v>100</v>
      </c>
      <c r="U4158" s="64">
        <v>538</v>
      </c>
      <c r="V4158" s="64">
        <v>4</v>
      </c>
    </row>
    <row r="4159" spans="6:22" x14ac:dyDescent="0.25">
      <c r="F4159" s="60">
        <v>4137</v>
      </c>
      <c r="G4159" s="69">
        <f t="shared" si="343"/>
        <v>15</v>
      </c>
      <c r="H4159" s="69">
        <f t="shared" si="347"/>
        <v>16</v>
      </c>
      <c r="I4159" s="84">
        <f t="shared" si="344"/>
        <v>335</v>
      </c>
      <c r="J4159" s="60">
        <f t="shared" si="345"/>
        <v>1849</v>
      </c>
      <c r="K4159" s="69">
        <f t="shared" si="346"/>
        <v>92</v>
      </c>
      <c r="L4159"/>
      <c r="M4159" s="85">
        <v>5841</v>
      </c>
      <c r="N4159" s="85">
        <v>4137</v>
      </c>
      <c r="O4159" s="85">
        <v>4137</v>
      </c>
      <c r="P4159" s="85">
        <v>128</v>
      </c>
      <c r="Q4159" s="70"/>
      <c r="R4159" s="85">
        <v>4137</v>
      </c>
      <c r="S4159" s="64">
        <v>5841</v>
      </c>
      <c r="T4159" s="64">
        <v>129</v>
      </c>
      <c r="U4159" s="64">
        <v>539</v>
      </c>
      <c r="V4159" s="64">
        <v>1</v>
      </c>
    </row>
    <row r="4160" spans="6:22" x14ac:dyDescent="0.25">
      <c r="F4160" s="60">
        <v>4138</v>
      </c>
      <c r="G4160" s="69">
        <f t="shared" si="343"/>
        <v>15</v>
      </c>
      <c r="H4160" s="69">
        <f t="shared" si="347"/>
        <v>16</v>
      </c>
      <c r="I4160" s="84">
        <f t="shared" si="344"/>
        <v>335</v>
      </c>
      <c r="J4160" s="60">
        <f t="shared" si="345"/>
        <v>1849</v>
      </c>
      <c r="K4160" s="69">
        <f t="shared" si="346"/>
        <v>92</v>
      </c>
      <c r="L4160"/>
      <c r="M4160" s="85">
        <v>5842</v>
      </c>
      <c r="N4160" s="85">
        <v>4137</v>
      </c>
      <c r="O4160" s="85">
        <v>4138</v>
      </c>
      <c r="P4160" s="85">
        <v>128</v>
      </c>
      <c r="Q4160" s="70"/>
      <c r="R4160" s="85">
        <v>4138</v>
      </c>
      <c r="S4160" s="64">
        <v>5842</v>
      </c>
      <c r="T4160" s="64">
        <v>129</v>
      </c>
      <c r="U4160" s="64">
        <v>539</v>
      </c>
      <c r="V4160" s="64">
        <v>2</v>
      </c>
    </row>
    <row r="4161" spans="6:22" x14ac:dyDescent="0.25">
      <c r="F4161" s="60">
        <v>4139</v>
      </c>
      <c r="G4161" s="69">
        <f t="shared" si="343"/>
        <v>15</v>
      </c>
      <c r="H4161" s="69">
        <f t="shared" si="347"/>
        <v>16</v>
      </c>
      <c r="I4161" s="84">
        <f t="shared" si="344"/>
        <v>335</v>
      </c>
      <c r="J4161" s="60">
        <f t="shared" si="345"/>
        <v>1849</v>
      </c>
      <c r="K4161" s="69">
        <f t="shared" si="346"/>
        <v>92</v>
      </c>
      <c r="L4161"/>
      <c r="M4161" s="85">
        <v>5843</v>
      </c>
      <c r="N4161" s="85">
        <v>4137</v>
      </c>
      <c r="O4161" s="85">
        <v>4139</v>
      </c>
      <c r="P4161" s="85">
        <v>128</v>
      </c>
      <c r="Q4161" s="70"/>
      <c r="R4161" s="85">
        <v>4139</v>
      </c>
      <c r="S4161" s="64">
        <v>5843</v>
      </c>
      <c r="T4161" s="64">
        <v>129</v>
      </c>
      <c r="U4161" s="64">
        <v>539</v>
      </c>
      <c r="V4161" s="64">
        <v>3</v>
      </c>
    </row>
    <row r="4162" spans="6:22" x14ac:dyDescent="0.25">
      <c r="F4162" s="60">
        <v>4140</v>
      </c>
      <c r="G4162" s="69">
        <f t="shared" si="343"/>
        <v>15</v>
      </c>
      <c r="H4162" s="69">
        <f t="shared" si="347"/>
        <v>16</v>
      </c>
      <c r="I4162" s="84">
        <f t="shared" si="344"/>
        <v>335</v>
      </c>
      <c r="J4162" s="60">
        <f t="shared" si="345"/>
        <v>1849</v>
      </c>
      <c r="K4162" s="69">
        <f t="shared" si="346"/>
        <v>92</v>
      </c>
      <c r="L4162"/>
      <c r="M4162" s="85">
        <v>5844</v>
      </c>
      <c r="N4162" s="85">
        <v>4137</v>
      </c>
      <c r="O4162" s="85">
        <v>4140</v>
      </c>
      <c r="P4162" s="85">
        <v>128</v>
      </c>
      <c r="Q4162" s="70"/>
      <c r="R4162" s="85">
        <v>4140</v>
      </c>
      <c r="S4162" s="64">
        <v>5844</v>
      </c>
      <c r="T4162" s="64">
        <v>129</v>
      </c>
      <c r="U4162" s="64">
        <v>539</v>
      </c>
      <c r="V4162" s="64">
        <v>4</v>
      </c>
    </row>
    <row r="4163" spans="6:22" x14ac:dyDescent="0.25">
      <c r="F4163" s="60">
        <v>4141</v>
      </c>
      <c r="G4163" s="69">
        <f t="shared" si="343"/>
        <v>16</v>
      </c>
      <c r="H4163" s="69">
        <f t="shared" si="347"/>
        <v>16</v>
      </c>
      <c r="I4163" s="84">
        <f t="shared" si="344"/>
        <v>343</v>
      </c>
      <c r="J4163" s="60">
        <f t="shared" si="345"/>
        <v>1941</v>
      </c>
      <c r="K4163" s="69">
        <f t="shared" si="346"/>
        <v>92</v>
      </c>
      <c r="L4163"/>
      <c r="M4163" s="85">
        <v>6113</v>
      </c>
      <c r="N4163" s="85">
        <v>4137</v>
      </c>
      <c r="O4163" s="85">
        <v>4141</v>
      </c>
      <c r="P4163" s="85">
        <v>134</v>
      </c>
      <c r="Q4163" s="70"/>
      <c r="R4163" s="85">
        <v>4141</v>
      </c>
      <c r="S4163" s="64">
        <v>6113</v>
      </c>
      <c r="T4163" s="64">
        <v>135</v>
      </c>
      <c r="U4163" s="64">
        <v>539</v>
      </c>
      <c r="V4163" s="64">
        <v>1</v>
      </c>
    </row>
    <row r="4164" spans="6:22" x14ac:dyDescent="0.25">
      <c r="F4164" s="60">
        <v>4142</v>
      </c>
      <c r="G4164" s="69">
        <f t="shared" si="343"/>
        <v>16</v>
      </c>
      <c r="H4164" s="69">
        <f t="shared" si="347"/>
        <v>16</v>
      </c>
      <c r="I4164" s="84">
        <f t="shared" si="344"/>
        <v>343</v>
      </c>
      <c r="J4164" s="60">
        <f t="shared" si="345"/>
        <v>1941</v>
      </c>
      <c r="K4164" s="69">
        <f t="shared" si="346"/>
        <v>92</v>
      </c>
      <c r="L4164"/>
      <c r="M4164" s="85">
        <v>6114</v>
      </c>
      <c r="N4164" s="85">
        <v>4137</v>
      </c>
      <c r="O4164" s="85">
        <v>4142</v>
      </c>
      <c r="P4164" s="85">
        <v>134</v>
      </c>
      <c r="Q4164" s="70"/>
      <c r="R4164" s="85">
        <v>4142</v>
      </c>
      <c r="S4164" s="64">
        <v>6114</v>
      </c>
      <c r="T4164" s="64">
        <v>135</v>
      </c>
      <c r="U4164" s="64">
        <v>539</v>
      </c>
      <c r="V4164" s="64">
        <v>2</v>
      </c>
    </row>
    <row r="4165" spans="6:22" x14ac:dyDescent="0.25">
      <c r="F4165" s="60">
        <v>4143</v>
      </c>
      <c r="G4165" s="69">
        <f t="shared" si="343"/>
        <v>16</v>
      </c>
      <c r="H4165" s="69">
        <f t="shared" si="347"/>
        <v>16</v>
      </c>
      <c r="I4165" s="84">
        <f t="shared" si="344"/>
        <v>343</v>
      </c>
      <c r="J4165" s="60">
        <f t="shared" si="345"/>
        <v>1941</v>
      </c>
      <c r="K4165" s="69">
        <f t="shared" si="346"/>
        <v>92</v>
      </c>
      <c r="L4165"/>
      <c r="M4165" s="85">
        <v>6115</v>
      </c>
      <c r="N4165" s="85">
        <v>4137</v>
      </c>
      <c r="O4165" s="85">
        <v>4143</v>
      </c>
      <c r="P4165" s="85">
        <v>134</v>
      </c>
      <c r="Q4165" s="70"/>
      <c r="R4165" s="85">
        <v>4143</v>
      </c>
      <c r="S4165" s="64">
        <v>6115</v>
      </c>
      <c r="T4165" s="64">
        <v>135</v>
      </c>
      <c r="U4165" s="64">
        <v>539</v>
      </c>
      <c r="V4165" s="64">
        <v>3</v>
      </c>
    </row>
    <row r="4166" spans="6:22" x14ac:dyDescent="0.25">
      <c r="F4166" s="60">
        <v>4144</v>
      </c>
      <c r="G4166" s="69">
        <f t="shared" si="343"/>
        <v>16</v>
      </c>
      <c r="H4166" s="69">
        <f t="shared" si="347"/>
        <v>16</v>
      </c>
      <c r="I4166" s="84">
        <f t="shared" si="344"/>
        <v>343</v>
      </c>
      <c r="J4166" s="60">
        <f t="shared" si="345"/>
        <v>1941</v>
      </c>
      <c r="K4166" s="69">
        <f t="shared" si="346"/>
        <v>92</v>
      </c>
      <c r="L4166"/>
      <c r="M4166" s="85">
        <v>6116</v>
      </c>
      <c r="N4166" s="85">
        <v>4137</v>
      </c>
      <c r="O4166" s="85">
        <v>4144</v>
      </c>
      <c r="P4166" s="85">
        <v>134</v>
      </c>
      <c r="Q4166" s="70"/>
      <c r="R4166" s="85">
        <v>4144</v>
      </c>
      <c r="S4166" s="64">
        <v>6116</v>
      </c>
      <c r="T4166" s="64">
        <v>135</v>
      </c>
      <c r="U4166" s="64">
        <v>539</v>
      </c>
      <c r="V4166" s="64">
        <v>4</v>
      </c>
    </row>
    <row r="4167" spans="6:22" x14ac:dyDescent="0.25">
      <c r="F4167" s="60">
        <v>4145</v>
      </c>
      <c r="G4167" s="69">
        <f t="shared" si="343"/>
        <v>17</v>
      </c>
      <c r="H4167" s="69">
        <f t="shared" si="347"/>
        <v>16</v>
      </c>
      <c r="I4167" s="84">
        <f t="shared" si="344"/>
        <v>351</v>
      </c>
      <c r="J4167" s="60">
        <f t="shared" si="345"/>
        <v>2033</v>
      </c>
      <c r="K4167" s="69">
        <f t="shared" si="346"/>
        <v>92</v>
      </c>
      <c r="L4167"/>
      <c r="M4167" s="85">
        <v>493</v>
      </c>
      <c r="N4167" s="85">
        <v>4145</v>
      </c>
      <c r="O4167" s="85">
        <v>4145</v>
      </c>
      <c r="P4167" s="85">
        <v>11</v>
      </c>
      <c r="Q4167" s="70"/>
      <c r="R4167" s="85">
        <v>4145</v>
      </c>
      <c r="S4167" s="64">
        <v>493</v>
      </c>
      <c r="T4167" s="64">
        <v>11</v>
      </c>
      <c r="U4167" s="64">
        <v>542</v>
      </c>
      <c r="V4167" s="64">
        <v>1</v>
      </c>
    </row>
    <row r="4168" spans="6:22" x14ac:dyDescent="0.25">
      <c r="F4168" s="60">
        <v>4146</v>
      </c>
      <c r="G4168" s="69">
        <f t="shared" si="343"/>
        <v>17</v>
      </c>
      <c r="H4168" s="69">
        <f t="shared" si="347"/>
        <v>16</v>
      </c>
      <c r="I4168" s="84">
        <f t="shared" si="344"/>
        <v>351</v>
      </c>
      <c r="J4168" s="60">
        <f t="shared" si="345"/>
        <v>2033</v>
      </c>
      <c r="K4168" s="69">
        <f t="shared" si="346"/>
        <v>92</v>
      </c>
      <c r="L4168"/>
      <c r="M4168" s="85">
        <v>494</v>
      </c>
      <c r="N4168" s="85">
        <v>4145</v>
      </c>
      <c r="O4168" s="85">
        <v>4146</v>
      </c>
      <c r="P4168" s="85">
        <v>11</v>
      </c>
      <c r="Q4168" s="70"/>
      <c r="R4168" s="85">
        <v>4146</v>
      </c>
      <c r="S4168" s="64">
        <v>494</v>
      </c>
      <c r="T4168" s="64">
        <v>11</v>
      </c>
      <c r="U4168" s="64">
        <v>542</v>
      </c>
      <c r="V4168" s="64">
        <v>2</v>
      </c>
    </row>
    <row r="4169" spans="6:22" x14ac:dyDescent="0.25">
      <c r="F4169" s="60">
        <v>4147</v>
      </c>
      <c r="G4169" s="69">
        <f t="shared" si="343"/>
        <v>17</v>
      </c>
      <c r="H4169" s="69">
        <f t="shared" si="347"/>
        <v>16</v>
      </c>
      <c r="I4169" s="84">
        <f t="shared" si="344"/>
        <v>351</v>
      </c>
      <c r="J4169" s="60">
        <f t="shared" si="345"/>
        <v>2033</v>
      </c>
      <c r="K4169" s="69">
        <f t="shared" si="346"/>
        <v>92</v>
      </c>
      <c r="L4169"/>
      <c r="M4169" s="85">
        <v>495</v>
      </c>
      <c r="N4169" s="85">
        <v>4145</v>
      </c>
      <c r="O4169" s="85">
        <v>4147</v>
      </c>
      <c r="P4169" s="85">
        <v>11</v>
      </c>
      <c r="Q4169" s="70"/>
      <c r="R4169" s="85">
        <v>4147</v>
      </c>
      <c r="S4169" s="64">
        <v>495</v>
      </c>
      <c r="T4169" s="64">
        <v>11</v>
      </c>
      <c r="U4169" s="64">
        <v>542</v>
      </c>
      <c r="V4169" s="64">
        <v>3</v>
      </c>
    </row>
    <row r="4170" spans="6:22" x14ac:dyDescent="0.25">
      <c r="F4170" s="60">
        <v>4148</v>
      </c>
      <c r="G4170" s="69">
        <f t="shared" si="343"/>
        <v>17</v>
      </c>
      <c r="H4170" s="69">
        <f t="shared" si="347"/>
        <v>16</v>
      </c>
      <c r="I4170" s="84">
        <f t="shared" si="344"/>
        <v>351</v>
      </c>
      <c r="J4170" s="60">
        <f t="shared" si="345"/>
        <v>2033</v>
      </c>
      <c r="K4170" s="69">
        <f t="shared" si="346"/>
        <v>92</v>
      </c>
      <c r="L4170"/>
      <c r="M4170" s="85">
        <v>496</v>
      </c>
      <c r="N4170" s="85">
        <v>4145</v>
      </c>
      <c r="O4170" s="85">
        <v>4148</v>
      </c>
      <c r="P4170" s="85">
        <v>11</v>
      </c>
      <c r="Q4170" s="70"/>
      <c r="R4170" s="85">
        <v>4148</v>
      </c>
      <c r="S4170" s="64">
        <v>496</v>
      </c>
      <c r="T4170" s="64">
        <v>11</v>
      </c>
      <c r="U4170" s="64">
        <v>542</v>
      </c>
      <c r="V4170" s="64">
        <v>4</v>
      </c>
    </row>
    <row r="4171" spans="6:22" x14ac:dyDescent="0.25">
      <c r="F4171" s="60">
        <v>4149</v>
      </c>
      <c r="G4171" s="69">
        <f t="shared" ref="G4171:G4234" si="348">G4167+1</f>
        <v>18</v>
      </c>
      <c r="H4171" s="69">
        <f t="shared" si="347"/>
        <v>16</v>
      </c>
      <c r="I4171" s="84">
        <f t="shared" si="344"/>
        <v>359</v>
      </c>
      <c r="J4171" s="60">
        <f t="shared" si="345"/>
        <v>2121</v>
      </c>
      <c r="K4171" s="69">
        <f t="shared" si="346"/>
        <v>92</v>
      </c>
      <c r="L4171"/>
      <c r="M4171" s="85">
        <v>765</v>
      </c>
      <c r="N4171" s="85">
        <v>4145</v>
      </c>
      <c r="O4171" s="85">
        <v>4149</v>
      </c>
      <c r="P4171" s="85">
        <v>17</v>
      </c>
      <c r="Q4171" s="70"/>
      <c r="R4171" s="85">
        <v>4149</v>
      </c>
      <c r="S4171" s="64">
        <v>765</v>
      </c>
      <c r="T4171" s="64">
        <v>17</v>
      </c>
      <c r="U4171" s="64">
        <v>542</v>
      </c>
      <c r="V4171" s="64">
        <v>1</v>
      </c>
    </row>
    <row r="4172" spans="6:22" x14ac:dyDescent="0.25">
      <c r="F4172" s="60">
        <v>4150</v>
      </c>
      <c r="G4172" s="69">
        <f t="shared" si="348"/>
        <v>18</v>
      </c>
      <c r="H4172" s="69">
        <f t="shared" si="347"/>
        <v>16</v>
      </c>
      <c r="I4172" s="84">
        <f t="shared" si="344"/>
        <v>359</v>
      </c>
      <c r="J4172" s="60">
        <f t="shared" si="345"/>
        <v>2121</v>
      </c>
      <c r="K4172" s="69">
        <f t="shared" si="346"/>
        <v>92</v>
      </c>
      <c r="L4172"/>
      <c r="M4172" s="85">
        <v>766</v>
      </c>
      <c r="N4172" s="85">
        <v>4145</v>
      </c>
      <c r="O4172" s="85">
        <v>4150</v>
      </c>
      <c r="P4172" s="85">
        <v>17</v>
      </c>
      <c r="Q4172" s="70"/>
      <c r="R4172" s="85">
        <v>4150</v>
      </c>
      <c r="S4172" s="64">
        <v>766</v>
      </c>
      <c r="T4172" s="64">
        <v>17</v>
      </c>
      <c r="U4172" s="64">
        <v>542</v>
      </c>
      <c r="V4172" s="64">
        <v>2</v>
      </c>
    </row>
    <row r="4173" spans="6:22" x14ac:dyDescent="0.25">
      <c r="F4173" s="60">
        <v>4151</v>
      </c>
      <c r="G4173" s="69">
        <f t="shared" si="348"/>
        <v>18</v>
      </c>
      <c r="H4173" s="69">
        <f t="shared" si="347"/>
        <v>16</v>
      </c>
      <c r="I4173" s="84">
        <f t="shared" si="344"/>
        <v>359</v>
      </c>
      <c r="J4173" s="60">
        <f t="shared" si="345"/>
        <v>2121</v>
      </c>
      <c r="K4173" s="69">
        <f t="shared" si="346"/>
        <v>92</v>
      </c>
      <c r="L4173"/>
      <c r="M4173" s="85">
        <v>767</v>
      </c>
      <c r="N4173" s="85">
        <v>4145</v>
      </c>
      <c r="O4173" s="85">
        <v>4151</v>
      </c>
      <c r="P4173" s="85">
        <v>17</v>
      </c>
      <c r="Q4173" s="70"/>
      <c r="R4173" s="85">
        <v>4151</v>
      </c>
      <c r="S4173" s="64">
        <v>767</v>
      </c>
      <c r="T4173" s="64">
        <v>17</v>
      </c>
      <c r="U4173" s="64">
        <v>542</v>
      </c>
      <c r="V4173" s="64">
        <v>3</v>
      </c>
    </row>
    <row r="4174" spans="6:22" x14ac:dyDescent="0.25">
      <c r="F4174" s="60">
        <v>4152</v>
      </c>
      <c r="G4174" s="69">
        <f t="shared" si="348"/>
        <v>18</v>
      </c>
      <c r="H4174" s="69">
        <f t="shared" si="347"/>
        <v>16</v>
      </c>
      <c r="I4174" s="84">
        <f t="shared" si="344"/>
        <v>359</v>
      </c>
      <c r="J4174" s="60">
        <f t="shared" si="345"/>
        <v>2121</v>
      </c>
      <c r="K4174" s="69">
        <f t="shared" si="346"/>
        <v>92</v>
      </c>
      <c r="L4174"/>
      <c r="M4174" s="85">
        <v>768</v>
      </c>
      <c r="N4174" s="85">
        <v>4145</v>
      </c>
      <c r="O4174" s="85">
        <v>4152</v>
      </c>
      <c r="P4174" s="85">
        <v>17</v>
      </c>
      <c r="Q4174" s="70"/>
      <c r="R4174" s="85">
        <v>4152</v>
      </c>
      <c r="S4174" s="64">
        <v>768</v>
      </c>
      <c r="T4174" s="64">
        <v>17</v>
      </c>
      <c r="U4174" s="64">
        <v>542</v>
      </c>
      <c r="V4174" s="64">
        <v>4</v>
      </c>
    </row>
    <row r="4175" spans="6:22" x14ac:dyDescent="0.25">
      <c r="F4175" s="60">
        <v>4153</v>
      </c>
      <c r="G4175" s="69">
        <f t="shared" si="348"/>
        <v>19</v>
      </c>
      <c r="H4175" s="69">
        <f t="shared" si="347"/>
        <v>16</v>
      </c>
      <c r="I4175" s="84">
        <f t="shared" si="344"/>
        <v>367</v>
      </c>
      <c r="J4175" s="60">
        <f t="shared" si="345"/>
        <v>2209</v>
      </c>
      <c r="K4175" s="69">
        <f t="shared" si="346"/>
        <v>92</v>
      </c>
      <c r="L4175"/>
      <c r="M4175" s="85">
        <v>1561</v>
      </c>
      <c r="N4175" s="85">
        <v>4145</v>
      </c>
      <c r="O4175" s="85">
        <v>4153</v>
      </c>
      <c r="P4175" s="85">
        <v>35</v>
      </c>
      <c r="Q4175" s="70"/>
      <c r="R4175" s="85">
        <v>4153</v>
      </c>
      <c r="S4175" s="64">
        <v>1561</v>
      </c>
      <c r="T4175" s="64">
        <v>35</v>
      </c>
      <c r="U4175" s="64">
        <v>542</v>
      </c>
      <c r="V4175" s="64">
        <v>1</v>
      </c>
    </row>
    <row r="4176" spans="6:22" x14ac:dyDescent="0.25">
      <c r="F4176" s="60">
        <v>4154</v>
      </c>
      <c r="G4176" s="69">
        <f t="shared" si="348"/>
        <v>19</v>
      </c>
      <c r="H4176" s="69">
        <f t="shared" si="347"/>
        <v>16</v>
      </c>
      <c r="I4176" s="84">
        <f t="shared" si="344"/>
        <v>367</v>
      </c>
      <c r="J4176" s="60">
        <f t="shared" si="345"/>
        <v>2209</v>
      </c>
      <c r="K4176" s="69">
        <f t="shared" si="346"/>
        <v>92</v>
      </c>
      <c r="L4176"/>
      <c r="M4176" s="85">
        <v>1562</v>
      </c>
      <c r="N4176" s="85">
        <v>4145</v>
      </c>
      <c r="O4176" s="85">
        <v>4154</v>
      </c>
      <c r="P4176" s="85">
        <v>35</v>
      </c>
      <c r="Q4176" s="70"/>
      <c r="R4176" s="85">
        <v>4154</v>
      </c>
      <c r="S4176" s="64">
        <v>1562</v>
      </c>
      <c r="T4176" s="64">
        <v>35</v>
      </c>
      <c r="U4176" s="64">
        <v>542</v>
      </c>
      <c r="V4176" s="64">
        <v>2</v>
      </c>
    </row>
    <row r="4177" spans="6:22" x14ac:dyDescent="0.25">
      <c r="F4177" s="60">
        <v>4155</v>
      </c>
      <c r="G4177" s="69">
        <f t="shared" si="348"/>
        <v>19</v>
      </c>
      <c r="H4177" s="69">
        <f t="shared" si="347"/>
        <v>16</v>
      </c>
      <c r="I4177" s="84">
        <f t="shared" si="344"/>
        <v>367</v>
      </c>
      <c r="J4177" s="60">
        <f t="shared" si="345"/>
        <v>2209</v>
      </c>
      <c r="K4177" s="69">
        <f t="shared" si="346"/>
        <v>92</v>
      </c>
      <c r="L4177"/>
      <c r="M4177" s="85">
        <v>1563</v>
      </c>
      <c r="N4177" s="85">
        <v>4145</v>
      </c>
      <c r="O4177" s="85">
        <v>4155</v>
      </c>
      <c r="P4177" s="85">
        <v>35</v>
      </c>
      <c r="Q4177" s="70"/>
      <c r="R4177" s="85">
        <v>4155</v>
      </c>
      <c r="S4177" s="64">
        <v>1563</v>
      </c>
      <c r="T4177" s="64">
        <v>35</v>
      </c>
      <c r="U4177" s="64">
        <v>542</v>
      </c>
      <c r="V4177" s="64">
        <v>3</v>
      </c>
    </row>
    <row r="4178" spans="6:22" x14ac:dyDescent="0.25">
      <c r="F4178" s="60">
        <v>4156</v>
      </c>
      <c r="G4178" s="69">
        <f t="shared" si="348"/>
        <v>19</v>
      </c>
      <c r="H4178" s="69">
        <f t="shared" si="347"/>
        <v>16</v>
      </c>
      <c r="I4178" s="84">
        <f t="shared" si="344"/>
        <v>367</v>
      </c>
      <c r="J4178" s="60">
        <f t="shared" si="345"/>
        <v>2209</v>
      </c>
      <c r="K4178" s="69">
        <f t="shared" si="346"/>
        <v>92</v>
      </c>
      <c r="L4178"/>
      <c r="M4178" s="85">
        <v>1564</v>
      </c>
      <c r="N4178" s="85">
        <v>4145</v>
      </c>
      <c r="O4178" s="85">
        <v>4156</v>
      </c>
      <c r="P4178" s="85">
        <v>35</v>
      </c>
      <c r="Q4178" s="70"/>
      <c r="R4178" s="85">
        <v>4156</v>
      </c>
      <c r="S4178" s="64">
        <v>1564</v>
      </c>
      <c r="T4178" s="64">
        <v>35</v>
      </c>
      <c r="U4178" s="64">
        <v>542</v>
      </c>
      <c r="V4178" s="64">
        <v>4</v>
      </c>
    </row>
    <row r="4179" spans="6:22" x14ac:dyDescent="0.25">
      <c r="F4179" s="60">
        <v>4157</v>
      </c>
      <c r="G4179" s="69">
        <f t="shared" si="348"/>
        <v>20</v>
      </c>
      <c r="H4179" s="69">
        <f t="shared" si="347"/>
        <v>16</v>
      </c>
      <c r="I4179" s="84">
        <f t="shared" si="344"/>
        <v>375</v>
      </c>
      <c r="J4179" s="60">
        <f t="shared" si="345"/>
        <v>2305</v>
      </c>
      <c r="K4179" s="69">
        <f t="shared" si="346"/>
        <v>92</v>
      </c>
      <c r="L4179"/>
      <c r="M4179" s="85">
        <v>1833</v>
      </c>
      <c r="N4179" s="85">
        <v>4145</v>
      </c>
      <c r="O4179" s="85">
        <v>4157</v>
      </c>
      <c r="P4179" s="85">
        <v>41</v>
      </c>
      <c r="Q4179" s="70"/>
      <c r="R4179" s="85">
        <v>4157</v>
      </c>
      <c r="S4179" s="64">
        <v>1833</v>
      </c>
      <c r="T4179" s="64">
        <v>41</v>
      </c>
      <c r="U4179" s="64">
        <v>542</v>
      </c>
      <c r="V4179" s="64">
        <v>1</v>
      </c>
    </row>
    <row r="4180" spans="6:22" x14ac:dyDescent="0.25">
      <c r="F4180" s="60">
        <v>4158</v>
      </c>
      <c r="G4180" s="69">
        <f t="shared" si="348"/>
        <v>20</v>
      </c>
      <c r="H4180" s="69">
        <f t="shared" si="347"/>
        <v>16</v>
      </c>
      <c r="I4180" s="84">
        <f t="shared" si="344"/>
        <v>375</v>
      </c>
      <c r="J4180" s="60">
        <f t="shared" si="345"/>
        <v>2305</v>
      </c>
      <c r="K4180" s="69">
        <f t="shared" si="346"/>
        <v>92</v>
      </c>
      <c r="L4180"/>
      <c r="M4180" s="85">
        <v>1834</v>
      </c>
      <c r="N4180" s="85">
        <v>4145</v>
      </c>
      <c r="O4180" s="85">
        <v>4158</v>
      </c>
      <c r="P4180" s="85">
        <v>41</v>
      </c>
      <c r="Q4180" s="70"/>
      <c r="R4180" s="85">
        <v>4158</v>
      </c>
      <c r="S4180" s="64">
        <v>1834</v>
      </c>
      <c r="T4180" s="64">
        <v>41</v>
      </c>
      <c r="U4180" s="64">
        <v>542</v>
      </c>
      <c r="V4180" s="64">
        <v>2</v>
      </c>
    </row>
    <row r="4181" spans="6:22" x14ac:dyDescent="0.25">
      <c r="F4181" s="60">
        <v>4159</v>
      </c>
      <c r="G4181" s="69">
        <f t="shared" si="348"/>
        <v>20</v>
      </c>
      <c r="H4181" s="69">
        <f t="shared" si="347"/>
        <v>16</v>
      </c>
      <c r="I4181" s="84">
        <f t="shared" si="344"/>
        <v>375</v>
      </c>
      <c r="J4181" s="60">
        <f t="shared" si="345"/>
        <v>2305</v>
      </c>
      <c r="K4181" s="69">
        <f t="shared" si="346"/>
        <v>92</v>
      </c>
      <c r="L4181"/>
      <c r="M4181" s="85">
        <v>1835</v>
      </c>
      <c r="N4181" s="85">
        <v>4145</v>
      </c>
      <c r="O4181" s="85">
        <v>4159</v>
      </c>
      <c r="P4181" s="85">
        <v>41</v>
      </c>
      <c r="Q4181" s="70"/>
      <c r="R4181" s="85">
        <v>4159</v>
      </c>
      <c r="S4181" s="64">
        <v>1835</v>
      </c>
      <c r="T4181" s="64">
        <v>41</v>
      </c>
      <c r="U4181" s="64">
        <v>542</v>
      </c>
      <c r="V4181" s="64">
        <v>3</v>
      </c>
    </row>
    <row r="4182" spans="6:22" x14ac:dyDescent="0.25">
      <c r="F4182" s="60">
        <v>4160</v>
      </c>
      <c r="G4182" s="69">
        <f t="shared" si="348"/>
        <v>20</v>
      </c>
      <c r="H4182" s="69">
        <f t="shared" si="347"/>
        <v>16</v>
      </c>
      <c r="I4182" s="84">
        <f t="shared" si="344"/>
        <v>375</v>
      </c>
      <c r="J4182" s="60">
        <f t="shared" si="345"/>
        <v>2305</v>
      </c>
      <c r="K4182" s="69">
        <f t="shared" si="346"/>
        <v>92</v>
      </c>
      <c r="L4182"/>
      <c r="M4182" s="85">
        <v>1836</v>
      </c>
      <c r="N4182" s="85">
        <v>4145</v>
      </c>
      <c r="O4182" s="85">
        <v>4160</v>
      </c>
      <c r="P4182" s="85">
        <v>41</v>
      </c>
      <c r="Q4182" s="70"/>
      <c r="R4182" s="85">
        <v>4160</v>
      </c>
      <c r="S4182" s="64">
        <v>1836</v>
      </c>
      <c r="T4182" s="64">
        <v>41</v>
      </c>
      <c r="U4182" s="64">
        <v>542</v>
      </c>
      <c r="V4182" s="64">
        <v>4</v>
      </c>
    </row>
    <row r="4183" spans="6:22" x14ac:dyDescent="0.25">
      <c r="F4183" s="60">
        <v>4161</v>
      </c>
      <c r="G4183" s="69">
        <f t="shared" si="348"/>
        <v>21</v>
      </c>
      <c r="H4183" s="69">
        <f t="shared" si="347"/>
        <v>16</v>
      </c>
      <c r="I4183" s="84">
        <f t="shared" ref="I4183:I4246" si="349">VLOOKUP(G4183,$A$23:$C$90,2,0)+VLOOKUP(H4183,$A$23:$C$90,3,0)</f>
        <v>383</v>
      </c>
      <c r="J4183" s="60">
        <f t="shared" si="345"/>
        <v>2393</v>
      </c>
      <c r="K4183" s="69">
        <f t="shared" si="346"/>
        <v>92</v>
      </c>
      <c r="L4183"/>
      <c r="M4183" s="85">
        <v>2629</v>
      </c>
      <c r="N4183" s="85">
        <v>4145</v>
      </c>
      <c r="O4183" s="85">
        <v>4161</v>
      </c>
      <c r="P4183" s="85">
        <v>59</v>
      </c>
      <c r="Q4183" s="70"/>
      <c r="R4183" s="85">
        <v>4161</v>
      </c>
      <c r="S4183" s="64">
        <v>2629</v>
      </c>
      <c r="T4183" s="64">
        <v>58</v>
      </c>
      <c r="U4183" s="64">
        <v>542</v>
      </c>
      <c r="V4183" s="64">
        <v>1</v>
      </c>
    </row>
    <row r="4184" spans="6:22" x14ac:dyDescent="0.25">
      <c r="F4184" s="60">
        <v>4162</v>
      </c>
      <c r="G4184" s="69">
        <f t="shared" si="348"/>
        <v>21</v>
      </c>
      <c r="H4184" s="69">
        <f t="shared" si="347"/>
        <v>16</v>
      </c>
      <c r="I4184" s="84">
        <f t="shared" si="349"/>
        <v>383</v>
      </c>
      <c r="J4184" s="60">
        <f t="shared" ref="J4184:J4247" si="350">RANK(I4184,$I$23:$I$6550,1)</f>
        <v>2393</v>
      </c>
      <c r="K4184" s="69">
        <f t="shared" ref="K4184:K4247" si="351">LOOKUP(F4184,$X$23:$X$191,$Y$23:$Y$191)</f>
        <v>92</v>
      </c>
      <c r="L4184"/>
      <c r="M4184" s="85">
        <v>2630</v>
      </c>
      <c r="N4184" s="85">
        <v>4145</v>
      </c>
      <c r="O4184" s="85">
        <v>4162</v>
      </c>
      <c r="P4184" s="85">
        <v>59</v>
      </c>
      <c r="Q4184" s="70"/>
      <c r="R4184" s="85">
        <v>4162</v>
      </c>
      <c r="S4184" s="64">
        <v>2630</v>
      </c>
      <c r="T4184" s="64">
        <v>58</v>
      </c>
      <c r="U4184" s="64">
        <v>542</v>
      </c>
      <c r="V4184" s="64">
        <v>2</v>
      </c>
    </row>
    <row r="4185" spans="6:22" x14ac:dyDescent="0.25">
      <c r="F4185" s="60">
        <v>4163</v>
      </c>
      <c r="G4185" s="69">
        <f t="shared" si="348"/>
        <v>21</v>
      </c>
      <c r="H4185" s="69">
        <f t="shared" si="347"/>
        <v>16</v>
      </c>
      <c r="I4185" s="84">
        <f t="shared" si="349"/>
        <v>383</v>
      </c>
      <c r="J4185" s="60">
        <f t="shared" si="350"/>
        <v>2393</v>
      </c>
      <c r="K4185" s="69">
        <f t="shared" si="351"/>
        <v>92</v>
      </c>
      <c r="L4185"/>
      <c r="M4185" s="85">
        <v>2631</v>
      </c>
      <c r="N4185" s="85">
        <v>4145</v>
      </c>
      <c r="O4185" s="85">
        <v>4163</v>
      </c>
      <c r="P4185" s="85">
        <v>59</v>
      </c>
      <c r="Q4185" s="70"/>
      <c r="R4185" s="85">
        <v>4163</v>
      </c>
      <c r="S4185" s="64">
        <v>2631</v>
      </c>
      <c r="T4185" s="64">
        <v>58</v>
      </c>
      <c r="U4185" s="64">
        <v>542</v>
      </c>
      <c r="V4185" s="64">
        <v>3</v>
      </c>
    </row>
    <row r="4186" spans="6:22" x14ac:dyDescent="0.25">
      <c r="F4186" s="60">
        <v>4164</v>
      </c>
      <c r="G4186" s="69">
        <f t="shared" si="348"/>
        <v>21</v>
      </c>
      <c r="H4186" s="69">
        <f t="shared" si="347"/>
        <v>16</v>
      </c>
      <c r="I4186" s="84">
        <f t="shared" si="349"/>
        <v>383</v>
      </c>
      <c r="J4186" s="60">
        <f t="shared" si="350"/>
        <v>2393</v>
      </c>
      <c r="K4186" s="69">
        <f t="shared" si="351"/>
        <v>92</v>
      </c>
      <c r="L4186"/>
      <c r="M4186" s="85">
        <v>2632</v>
      </c>
      <c r="N4186" s="85">
        <v>4145</v>
      </c>
      <c r="O4186" s="85">
        <v>4164</v>
      </c>
      <c r="P4186" s="85">
        <v>59</v>
      </c>
      <c r="Q4186" s="70"/>
      <c r="R4186" s="85">
        <v>4164</v>
      </c>
      <c r="S4186" s="64">
        <v>2632</v>
      </c>
      <c r="T4186" s="64">
        <v>58</v>
      </c>
      <c r="U4186" s="64">
        <v>542</v>
      </c>
      <c r="V4186" s="64">
        <v>4</v>
      </c>
    </row>
    <row r="4187" spans="6:22" x14ac:dyDescent="0.25">
      <c r="F4187" s="60">
        <v>4165</v>
      </c>
      <c r="G4187" s="69">
        <f t="shared" si="348"/>
        <v>22</v>
      </c>
      <c r="H4187" s="69">
        <f t="shared" si="347"/>
        <v>16</v>
      </c>
      <c r="I4187" s="84">
        <f t="shared" si="349"/>
        <v>391</v>
      </c>
      <c r="J4187" s="60">
        <f t="shared" si="350"/>
        <v>2481</v>
      </c>
      <c r="K4187" s="69">
        <f t="shared" si="351"/>
        <v>92</v>
      </c>
      <c r="L4187"/>
      <c r="M4187" s="85">
        <v>2901</v>
      </c>
      <c r="N4187" s="85">
        <v>4145</v>
      </c>
      <c r="O4187" s="85">
        <v>4165</v>
      </c>
      <c r="P4187" s="85">
        <v>65</v>
      </c>
      <c r="Q4187" s="70"/>
      <c r="R4187" s="85">
        <v>4165</v>
      </c>
      <c r="S4187" s="64">
        <v>2901</v>
      </c>
      <c r="T4187" s="64">
        <v>64</v>
      </c>
      <c r="U4187" s="64">
        <v>542</v>
      </c>
      <c r="V4187" s="64">
        <v>1</v>
      </c>
    </row>
    <row r="4188" spans="6:22" x14ac:dyDescent="0.25">
      <c r="F4188" s="60">
        <v>4166</v>
      </c>
      <c r="G4188" s="69">
        <f t="shared" si="348"/>
        <v>22</v>
      </c>
      <c r="H4188" s="69">
        <f t="shared" si="347"/>
        <v>16</v>
      </c>
      <c r="I4188" s="84">
        <f t="shared" si="349"/>
        <v>391</v>
      </c>
      <c r="J4188" s="60">
        <f t="shared" si="350"/>
        <v>2481</v>
      </c>
      <c r="K4188" s="69">
        <f t="shared" si="351"/>
        <v>92</v>
      </c>
      <c r="L4188"/>
      <c r="M4188" s="85">
        <v>2902</v>
      </c>
      <c r="N4188" s="85">
        <v>4145</v>
      </c>
      <c r="O4188" s="85">
        <v>4166</v>
      </c>
      <c r="P4188" s="85">
        <v>65</v>
      </c>
      <c r="Q4188" s="70"/>
      <c r="R4188" s="85">
        <v>4166</v>
      </c>
      <c r="S4188" s="64">
        <v>2902</v>
      </c>
      <c r="T4188" s="64">
        <v>64</v>
      </c>
      <c r="U4188" s="64">
        <v>542</v>
      </c>
      <c r="V4188" s="64">
        <v>2</v>
      </c>
    </row>
    <row r="4189" spans="6:22" x14ac:dyDescent="0.25">
      <c r="F4189" s="60">
        <v>4167</v>
      </c>
      <c r="G4189" s="69">
        <f t="shared" si="348"/>
        <v>22</v>
      </c>
      <c r="H4189" s="69">
        <f t="shared" si="347"/>
        <v>16</v>
      </c>
      <c r="I4189" s="84">
        <f t="shared" si="349"/>
        <v>391</v>
      </c>
      <c r="J4189" s="60">
        <f t="shared" si="350"/>
        <v>2481</v>
      </c>
      <c r="K4189" s="69">
        <f t="shared" si="351"/>
        <v>92</v>
      </c>
      <c r="L4189"/>
      <c r="M4189" s="85">
        <v>2903</v>
      </c>
      <c r="N4189" s="85">
        <v>4145</v>
      </c>
      <c r="O4189" s="85">
        <v>4167</v>
      </c>
      <c r="P4189" s="85">
        <v>65</v>
      </c>
      <c r="Q4189" s="70"/>
      <c r="R4189" s="85">
        <v>4167</v>
      </c>
      <c r="S4189" s="64">
        <v>2903</v>
      </c>
      <c r="T4189" s="64">
        <v>64</v>
      </c>
      <c r="U4189" s="64">
        <v>542</v>
      </c>
      <c r="V4189" s="64">
        <v>3</v>
      </c>
    </row>
    <row r="4190" spans="6:22" x14ac:dyDescent="0.25">
      <c r="F4190" s="60">
        <v>4168</v>
      </c>
      <c r="G4190" s="69">
        <f t="shared" si="348"/>
        <v>22</v>
      </c>
      <c r="H4190" s="69">
        <f t="shared" si="347"/>
        <v>16</v>
      </c>
      <c r="I4190" s="84">
        <f t="shared" si="349"/>
        <v>391</v>
      </c>
      <c r="J4190" s="60">
        <f t="shared" si="350"/>
        <v>2481</v>
      </c>
      <c r="K4190" s="69">
        <f t="shared" si="351"/>
        <v>92</v>
      </c>
      <c r="L4190"/>
      <c r="M4190" s="85">
        <v>2904</v>
      </c>
      <c r="N4190" s="85">
        <v>4145</v>
      </c>
      <c r="O4190" s="85">
        <v>4168</v>
      </c>
      <c r="P4190" s="85">
        <v>65</v>
      </c>
      <c r="Q4190" s="70"/>
      <c r="R4190" s="85">
        <v>4168</v>
      </c>
      <c r="S4190" s="64">
        <v>2904</v>
      </c>
      <c r="T4190" s="64">
        <v>64</v>
      </c>
      <c r="U4190" s="64">
        <v>542</v>
      </c>
      <c r="V4190" s="64">
        <v>4</v>
      </c>
    </row>
    <row r="4191" spans="6:22" x14ac:dyDescent="0.25">
      <c r="F4191" s="60">
        <v>4169</v>
      </c>
      <c r="G4191" s="69">
        <f t="shared" si="348"/>
        <v>23</v>
      </c>
      <c r="H4191" s="69">
        <f t="shared" si="347"/>
        <v>16</v>
      </c>
      <c r="I4191" s="84">
        <f t="shared" si="349"/>
        <v>399</v>
      </c>
      <c r="J4191" s="60">
        <f t="shared" si="350"/>
        <v>2569</v>
      </c>
      <c r="K4191" s="69">
        <f t="shared" si="351"/>
        <v>93</v>
      </c>
      <c r="L4191"/>
      <c r="M4191" s="85">
        <v>3697</v>
      </c>
      <c r="N4191" s="85">
        <v>4145</v>
      </c>
      <c r="O4191" s="85">
        <v>4169</v>
      </c>
      <c r="P4191" s="85">
        <v>82</v>
      </c>
      <c r="Q4191" s="70"/>
      <c r="R4191" s="85">
        <v>4169</v>
      </c>
      <c r="S4191" s="64">
        <v>3697</v>
      </c>
      <c r="T4191" s="64">
        <v>82</v>
      </c>
      <c r="U4191" s="64">
        <v>542</v>
      </c>
      <c r="V4191" s="64">
        <v>1</v>
      </c>
    </row>
    <row r="4192" spans="6:22" x14ac:dyDescent="0.25">
      <c r="F4192" s="60">
        <v>4170</v>
      </c>
      <c r="G4192" s="69">
        <f t="shared" si="348"/>
        <v>23</v>
      </c>
      <c r="H4192" s="69">
        <f t="shared" si="347"/>
        <v>16</v>
      </c>
      <c r="I4192" s="84">
        <f t="shared" si="349"/>
        <v>399</v>
      </c>
      <c r="J4192" s="60">
        <f t="shared" si="350"/>
        <v>2569</v>
      </c>
      <c r="K4192" s="69">
        <f t="shared" si="351"/>
        <v>93</v>
      </c>
      <c r="L4192"/>
      <c r="M4192" s="85">
        <v>3698</v>
      </c>
      <c r="N4192" s="85">
        <v>4145</v>
      </c>
      <c r="O4192" s="85">
        <v>4170</v>
      </c>
      <c r="P4192" s="85">
        <v>82</v>
      </c>
      <c r="Q4192" s="70"/>
      <c r="R4192" s="85">
        <v>4170</v>
      </c>
      <c r="S4192" s="64">
        <v>3698</v>
      </c>
      <c r="T4192" s="64">
        <v>82</v>
      </c>
      <c r="U4192" s="64">
        <v>542</v>
      </c>
      <c r="V4192" s="64">
        <v>2</v>
      </c>
    </row>
    <row r="4193" spans="6:22" x14ac:dyDescent="0.25">
      <c r="F4193" s="60">
        <v>4171</v>
      </c>
      <c r="G4193" s="69">
        <f t="shared" si="348"/>
        <v>23</v>
      </c>
      <c r="H4193" s="69">
        <f t="shared" si="347"/>
        <v>16</v>
      </c>
      <c r="I4193" s="84">
        <f t="shared" si="349"/>
        <v>399</v>
      </c>
      <c r="J4193" s="60">
        <f t="shared" si="350"/>
        <v>2569</v>
      </c>
      <c r="K4193" s="69">
        <f t="shared" si="351"/>
        <v>93</v>
      </c>
      <c r="L4193"/>
      <c r="M4193" s="85">
        <v>3699</v>
      </c>
      <c r="N4193" s="85">
        <v>4145</v>
      </c>
      <c r="O4193" s="85">
        <v>4171</v>
      </c>
      <c r="P4193" s="85">
        <v>82</v>
      </c>
      <c r="Q4193" s="70"/>
      <c r="R4193" s="85">
        <v>4171</v>
      </c>
      <c r="S4193" s="64">
        <v>3699</v>
      </c>
      <c r="T4193" s="64">
        <v>82</v>
      </c>
      <c r="U4193" s="64">
        <v>542</v>
      </c>
      <c r="V4193" s="64">
        <v>3</v>
      </c>
    </row>
    <row r="4194" spans="6:22" x14ac:dyDescent="0.25">
      <c r="F4194" s="60">
        <v>4172</v>
      </c>
      <c r="G4194" s="69">
        <f t="shared" si="348"/>
        <v>23</v>
      </c>
      <c r="H4194" s="69">
        <f t="shared" si="347"/>
        <v>16</v>
      </c>
      <c r="I4194" s="84">
        <f t="shared" si="349"/>
        <v>399</v>
      </c>
      <c r="J4194" s="60">
        <f t="shared" si="350"/>
        <v>2569</v>
      </c>
      <c r="K4194" s="69">
        <f t="shared" si="351"/>
        <v>93</v>
      </c>
      <c r="L4194"/>
      <c r="M4194" s="85">
        <v>3700</v>
      </c>
      <c r="N4194" s="85">
        <v>4145</v>
      </c>
      <c r="O4194" s="85">
        <v>4172</v>
      </c>
      <c r="P4194" s="85">
        <v>82</v>
      </c>
      <c r="Q4194" s="70"/>
      <c r="R4194" s="85">
        <v>4172</v>
      </c>
      <c r="S4194" s="64">
        <v>3700</v>
      </c>
      <c r="T4194" s="64">
        <v>82</v>
      </c>
      <c r="U4194" s="64">
        <v>542</v>
      </c>
      <c r="V4194" s="64">
        <v>4</v>
      </c>
    </row>
    <row r="4195" spans="6:22" x14ac:dyDescent="0.25">
      <c r="F4195" s="60">
        <v>4173</v>
      </c>
      <c r="G4195" s="69">
        <f t="shared" si="348"/>
        <v>24</v>
      </c>
      <c r="H4195" s="69">
        <f t="shared" si="347"/>
        <v>16</v>
      </c>
      <c r="I4195" s="84">
        <f t="shared" si="349"/>
        <v>407</v>
      </c>
      <c r="J4195" s="60">
        <f t="shared" si="350"/>
        <v>2657</v>
      </c>
      <c r="K4195" s="69">
        <f t="shared" si="351"/>
        <v>93</v>
      </c>
      <c r="L4195"/>
      <c r="M4195" s="85">
        <v>3969</v>
      </c>
      <c r="N4195" s="85">
        <v>4145</v>
      </c>
      <c r="O4195" s="85">
        <v>4173</v>
      </c>
      <c r="P4195" s="85">
        <v>88</v>
      </c>
      <c r="Q4195" s="70"/>
      <c r="R4195" s="85">
        <v>4173</v>
      </c>
      <c r="S4195" s="64">
        <v>3969</v>
      </c>
      <c r="T4195" s="64">
        <v>88</v>
      </c>
      <c r="U4195" s="64">
        <v>542</v>
      </c>
      <c r="V4195" s="64">
        <v>1</v>
      </c>
    </row>
    <row r="4196" spans="6:22" x14ac:dyDescent="0.25">
      <c r="F4196" s="60">
        <v>4174</v>
      </c>
      <c r="G4196" s="69">
        <f t="shared" si="348"/>
        <v>24</v>
      </c>
      <c r="H4196" s="69">
        <f t="shared" si="347"/>
        <v>16</v>
      </c>
      <c r="I4196" s="84">
        <f t="shared" si="349"/>
        <v>407</v>
      </c>
      <c r="J4196" s="60">
        <f t="shared" si="350"/>
        <v>2657</v>
      </c>
      <c r="K4196" s="69">
        <f t="shared" si="351"/>
        <v>93</v>
      </c>
      <c r="L4196"/>
      <c r="M4196" s="85">
        <v>3970</v>
      </c>
      <c r="N4196" s="85">
        <v>4145</v>
      </c>
      <c r="O4196" s="85">
        <v>4174</v>
      </c>
      <c r="P4196" s="85">
        <v>88</v>
      </c>
      <c r="Q4196" s="70"/>
      <c r="R4196" s="85">
        <v>4174</v>
      </c>
      <c r="S4196" s="64">
        <v>3970</v>
      </c>
      <c r="T4196" s="64">
        <v>88</v>
      </c>
      <c r="U4196" s="64">
        <v>542</v>
      </c>
      <c r="V4196" s="64">
        <v>2</v>
      </c>
    </row>
    <row r="4197" spans="6:22" x14ac:dyDescent="0.25">
      <c r="F4197" s="60">
        <v>4175</v>
      </c>
      <c r="G4197" s="69">
        <f t="shared" si="348"/>
        <v>24</v>
      </c>
      <c r="H4197" s="69">
        <f t="shared" si="347"/>
        <v>16</v>
      </c>
      <c r="I4197" s="84">
        <f t="shared" si="349"/>
        <v>407</v>
      </c>
      <c r="J4197" s="60">
        <f t="shared" si="350"/>
        <v>2657</v>
      </c>
      <c r="K4197" s="69">
        <f t="shared" si="351"/>
        <v>93</v>
      </c>
      <c r="L4197"/>
      <c r="M4197" s="85">
        <v>3971</v>
      </c>
      <c r="N4197" s="85">
        <v>4145</v>
      </c>
      <c r="O4197" s="85">
        <v>4175</v>
      </c>
      <c r="P4197" s="85">
        <v>88</v>
      </c>
      <c r="Q4197" s="70"/>
      <c r="R4197" s="85">
        <v>4175</v>
      </c>
      <c r="S4197" s="64">
        <v>3971</v>
      </c>
      <c r="T4197" s="64">
        <v>88</v>
      </c>
      <c r="U4197" s="64">
        <v>542</v>
      </c>
      <c r="V4197" s="64">
        <v>3</v>
      </c>
    </row>
    <row r="4198" spans="6:22" x14ac:dyDescent="0.25">
      <c r="F4198" s="60">
        <v>4176</v>
      </c>
      <c r="G4198" s="69">
        <f t="shared" si="348"/>
        <v>24</v>
      </c>
      <c r="H4198" s="69">
        <f t="shared" si="347"/>
        <v>16</v>
      </c>
      <c r="I4198" s="84">
        <f t="shared" si="349"/>
        <v>407</v>
      </c>
      <c r="J4198" s="60">
        <f t="shared" si="350"/>
        <v>2657</v>
      </c>
      <c r="K4198" s="69">
        <f t="shared" si="351"/>
        <v>93</v>
      </c>
      <c r="L4198"/>
      <c r="M4198" s="85">
        <v>3972</v>
      </c>
      <c r="N4198" s="85">
        <v>4145</v>
      </c>
      <c r="O4198" s="85">
        <v>4176</v>
      </c>
      <c r="P4198" s="85">
        <v>88</v>
      </c>
      <c r="Q4198" s="70"/>
      <c r="R4198" s="85">
        <v>4176</v>
      </c>
      <c r="S4198" s="64">
        <v>3972</v>
      </c>
      <c r="T4198" s="64">
        <v>88</v>
      </c>
      <c r="U4198" s="64">
        <v>542</v>
      </c>
      <c r="V4198" s="64">
        <v>4</v>
      </c>
    </row>
    <row r="4199" spans="6:22" x14ac:dyDescent="0.25">
      <c r="F4199" s="60">
        <v>4177</v>
      </c>
      <c r="G4199" s="69">
        <f t="shared" si="348"/>
        <v>25</v>
      </c>
      <c r="H4199" s="69">
        <f t="shared" ref="H4199:H4262" si="352">H3927+1</f>
        <v>16</v>
      </c>
      <c r="I4199" s="84">
        <f t="shared" si="349"/>
        <v>415</v>
      </c>
      <c r="J4199" s="60">
        <f t="shared" si="350"/>
        <v>2753</v>
      </c>
      <c r="K4199" s="69">
        <f t="shared" si="351"/>
        <v>93</v>
      </c>
      <c r="L4199"/>
      <c r="M4199" s="85">
        <v>4765</v>
      </c>
      <c r="N4199" s="85">
        <v>4145</v>
      </c>
      <c r="O4199" s="85">
        <v>4177</v>
      </c>
      <c r="P4199" s="85">
        <v>105</v>
      </c>
      <c r="Q4199" s="70"/>
      <c r="R4199" s="85">
        <v>4177</v>
      </c>
      <c r="S4199" s="64">
        <v>4765</v>
      </c>
      <c r="T4199" s="64">
        <v>106</v>
      </c>
      <c r="U4199" s="64">
        <v>542</v>
      </c>
      <c r="V4199" s="64">
        <v>1</v>
      </c>
    </row>
    <row r="4200" spans="6:22" x14ac:dyDescent="0.25">
      <c r="F4200" s="60">
        <v>4178</v>
      </c>
      <c r="G4200" s="69">
        <f t="shared" si="348"/>
        <v>25</v>
      </c>
      <c r="H4200" s="69">
        <f t="shared" si="352"/>
        <v>16</v>
      </c>
      <c r="I4200" s="84">
        <f t="shared" si="349"/>
        <v>415</v>
      </c>
      <c r="J4200" s="60">
        <f t="shared" si="350"/>
        <v>2753</v>
      </c>
      <c r="K4200" s="69">
        <f t="shared" si="351"/>
        <v>93</v>
      </c>
      <c r="L4200"/>
      <c r="M4200" s="85">
        <v>4766</v>
      </c>
      <c r="N4200" s="85">
        <v>4145</v>
      </c>
      <c r="O4200" s="85">
        <v>4178</v>
      </c>
      <c r="P4200" s="85">
        <v>105</v>
      </c>
      <c r="Q4200" s="70"/>
      <c r="R4200" s="85">
        <v>4178</v>
      </c>
      <c r="S4200" s="64">
        <v>4766</v>
      </c>
      <c r="T4200" s="64">
        <v>106</v>
      </c>
      <c r="U4200" s="64">
        <v>542</v>
      </c>
      <c r="V4200" s="64">
        <v>2</v>
      </c>
    </row>
    <row r="4201" spans="6:22" x14ac:dyDescent="0.25">
      <c r="F4201" s="60">
        <v>4179</v>
      </c>
      <c r="G4201" s="69">
        <f t="shared" si="348"/>
        <v>25</v>
      </c>
      <c r="H4201" s="69">
        <f t="shared" si="352"/>
        <v>16</v>
      </c>
      <c r="I4201" s="84">
        <f t="shared" si="349"/>
        <v>415</v>
      </c>
      <c r="J4201" s="60">
        <f t="shared" si="350"/>
        <v>2753</v>
      </c>
      <c r="K4201" s="69">
        <f t="shared" si="351"/>
        <v>93</v>
      </c>
      <c r="L4201"/>
      <c r="M4201" s="85">
        <v>4767</v>
      </c>
      <c r="N4201" s="85">
        <v>4145</v>
      </c>
      <c r="O4201" s="85">
        <v>4179</v>
      </c>
      <c r="P4201" s="85">
        <v>105</v>
      </c>
      <c r="Q4201" s="70"/>
      <c r="R4201" s="85">
        <v>4179</v>
      </c>
      <c r="S4201" s="64">
        <v>4767</v>
      </c>
      <c r="T4201" s="64">
        <v>106</v>
      </c>
      <c r="U4201" s="64">
        <v>542</v>
      </c>
      <c r="V4201" s="64">
        <v>3</v>
      </c>
    </row>
    <row r="4202" spans="6:22" x14ac:dyDescent="0.25">
      <c r="F4202" s="60">
        <v>4180</v>
      </c>
      <c r="G4202" s="69">
        <f t="shared" si="348"/>
        <v>25</v>
      </c>
      <c r="H4202" s="69">
        <f t="shared" si="352"/>
        <v>16</v>
      </c>
      <c r="I4202" s="84">
        <f t="shared" si="349"/>
        <v>415</v>
      </c>
      <c r="J4202" s="60">
        <f t="shared" si="350"/>
        <v>2753</v>
      </c>
      <c r="K4202" s="69">
        <f t="shared" si="351"/>
        <v>93</v>
      </c>
      <c r="L4202"/>
      <c r="M4202" s="85">
        <v>4768</v>
      </c>
      <c r="N4202" s="85">
        <v>4145</v>
      </c>
      <c r="O4202" s="85">
        <v>4180</v>
      </c>
      <c r="P4202" s="85">
        <v>105</v>
      </c>
      <c r="Q4202" s="70"/>
      <c r="R4202" s="85">
        <v>4180</v>
      </c>
      <c r="S4202" s="64">
        <v>4768</v>
      </c>
      <c r="T4202" s="64">
        <v>106</v>
      </c>
      <c r="U4202" s="64">
        <v>542</v>
      </c>
      <c r="V4202" s="64">
        <v>4</v>
      </c>
    </row>
    <row r="4203" spans="6:22" x14ac:dyDescent="0.25">
      <c r="F4203" s="60">
        <v>4181</v>
      </c>
      <c r="G4203" s="69">
        <f t="shared" si="348"/>
        <v>26</v>
      </c>
      <c r="H4203" s="69">
        <f t="shared" si="352"/>
        <v>16</v>
      </c>
      <c r="I4203" s="84">
        <f t="shared" si="349"/>
        <v>423</v>
      </c>
      <c r="J4203" s="60">
        <f t="shared" si="350"/>
        <v>2841</v>
      </c>
      <c r="K4203" s="69">
        <f t="shared" si="351"/>
        <v>93</v>
      </c>
      <c r="L4203"/>
      <c r="M4203" s="85">
        <v>5037</v>
      </c>
      <c r="N4203" s="85">
        <v>4145</v>
      </c>
      <c r="O4203" s="85">
        <v>4181</v>
      </c>
      <c r="P4203" s="85">
        <v>111</v>
      </c>
      <c r="Q4203" s="70"/>
      <c r="R4203" s="85">
        <v>4181</v>
      </c>
      <c r="S4203" s="64">
        <v>5037</v>
      </c>
      <c r="T4203" s="64">
        <v>112</v>
      </c>
      <c r="U4203" s="64">
        <v>542</v>
      </c>
      <c r="V4203" s="64">
        <v>1</v>
      </c>
    </row>
    <row r="4204" spans="6:22" x14ac:dyDescent="0.25">
      <c r="F4204" s="60">
        <v>4182</v>
      </c>
      <c r="G4204" s="69">
        <f t="shared" si="348"/>
        <v>26</v>
      </c>
      <c r="H4204" s="69">
        <f t="shared" si="352"/>
        <v>16</v>
      </c>
      <c r="I4204" s="84">
        <f t="shared" si="349"/>
        <v>423</v>
      </c>
      <c r="J4204" s="60">
        <f t="shared" si="350"/>
        <v>2841</v>
      </c>
      <c r="K4204" s="69">
        <f t="shared" si="351"/>
        <v>93</v>
      </c>
      <c r="L4204"/>
      <c r="M4204" s="85">
        <v>5038</v>
      </c>
      <c r="N4204" s="85">
        <v>4145</v>
      </c>
      <c r="O4204" s="85">
        <v>4182</v>
      </c>
      <c r="P4204" s="85">
        <v>111</v>
      </c>
      <c r="Q4204" s="70"/>
      <c r="R4204" s="85">
        <v>4182</v>
      </c>
      <c r="S4204" s="64">
        <v>5038</v>
      </c>
      <c r="T4204" s="64">
        <v>112</v>
      </c>
      <c r="U4204" s="64">
        <v>542</v>
      </c>
      <c r="V4204" s="64">
        <v>2</v>
      </c>
    </row>
    <row r="4205" spans="6:22" x14ac:dyDescent="0.25">
      <c r="F4205" s="60">
        <v>4183</v>
      </c>
      <c r="G4205" s="69">
        <f t="shared" si="348"/>
        <v>26</v>
      </c>
      <c r="H4205" s="69">
        <f t="shared" si="352"/>
        <v>16</v>
      </c>
      <c r="I4205" s="84">
        <f t="shared" si="349"/>
        <v>423</v>
      </c>
      <c r="J4205" s="60">
        <f t="shared" si="350"/>
        <v>2841</v>
      </c>
      <c r="K4205" s="69">
        <f t="shared" si="351"/>
        <v>93</v>
      </c>
      <c r="L4205"/>
      <c r="M4205" s="85">
        <v>5039</v>
      </c>
      <c r="N4205" s="85">
        <v>4145</v>
      </c>
      <c r="O4205" s="85">
        <v>4183</v>
      </c>
      <c r="P4205" s="85">
        <v>111</v>
      </c>
      <c r="Q4205" s="70"/>
      <c r="R4205" s="85">
        <v>4183</v>
      </c>
      <c r="S4205" s="64">
        <v>5039</v>
      </c>
      <c r="T4205" s="64">
        <v>112</v>
      </c>
      <c r="U4205" s="64">
        <v>542</v>
      </c>
      <c r="V4205" s="64">
        <v>3</v>
      </c>
    </row>
    <row r="4206" spans="6:22" x14ac:dyDescent="0.25">
      <c r="F4206" s="60">
        <v>4184</v>
      </c>
      <c r="G4206" s="69">
        <f t="shared" si="348"/>
        <v>26</v>
      </c>
      <c r="H4206" s="69">
        <f t="shared" si="352"/>
        <v>16</v>
      </c>
      <c r="I4206" s="84">
        <f t="shared" si="349"/>
        <v>423</v>
      </c>
      <c r="J4206" s="60">
        <f t="shared" si="350"/>
        <v>2841</v>
      </c>
      <c r="K4206" s="69">
        <f t="shared" si="351"/>
        <v>93</v>
      </c>
      <c r="L4206"/>
      <c r="M4206" s="85">
        <v>5040</v>
      </c>
      <c r="N4206" s="85">
        <v>4145</v>
      </c>
      <c r="O4206" s="85">
        <v>4184</v>
      </c>
      <c r="P4206" s="85">
        <v>111</v>
      </c>
      <c r="Q4206" s="70"/>
      <c r="R4206" s="85">
        <v>4184</v>
      </c>
      <c r="S4206" s="64">
        <v>5040</v>
      </c>
      <c r="T4206" s="64">
        <v>112</v>
      </c>
      <c r="U4206" s="64">
        <v>542</v>
      </c>
      <c r="V4206" s="64">
        <v>4</v>
      </c>
    </row>
    <row r="4207" spans="6:22" x14ac:dyDescent="0.25">
      <c r="F4207" s="60">
        <v>4185</v>
      </c>
      <c r="G4207" s="69">
        <f t="shared" si="348"/>
        <v>27</v>
      </c>
      <c r="H4207" s="69">
        <f t="shared" si="352"/>
        <v>16</v>
      </c>
      <c r="I4207" s="84">
        <f t="shared" si="349"/>
        <v>431</v>
      </c>
      <c r="J4207" s="60">
        <f t="shared" si="350"/>
        <v>2929</v>
      </c>
      <c r="K4207" s="69">
        <f t="shared" si="351"/>
        <v>93</v>
      </c>
      <c r="L4207"/>
      <c r="M4207" s="85">
        <v>6377</v>
      </c>
      <c r="N4207" s="85">
        <v>4185</v>
      </c>
      <c r="O4207" s="85">
        <v>4185</v>
      </c>
      <c r="P4207" s="85">
        <v>139</v>
      </c>
      <c r="Q4207" s="70"/>
      <c r="R4207" s="85">
        <v>4185</v>
      </c>
      <c r="S4207" s="64">
        <v>6377</v>
      </c>
      <c r="T4207" s="64">
        <v>141</v>
      </c>
      <c r="U4207" s="64">
        <v>543</v>
      </c>
      <c r="V4207" s="64">
        <v>1</v>
      </c>
    </row>
    <row r="4208" spans="6:22" x14ac:dyDescent="0.25">
      <c r="F4208" s="60">
        <v>4186</v>
      </c>
      <c r="G4208" s="69">
        <f t="shared" si="348"/>
        <v>27</v>
      </c>
      <c r="H4208" s="69">
        <f t="shared" si="352"/>
        <v>16</v>
      </c>
      <c r="I4208" s="84">
        <f t="shared" si="349"/>
        <v>431</v>
      </c>
      <c r="J4208" s="60">
        <f t="shared" si="350"/>
        <v>2929</v>
      </c>
      <c r="K4208" s="69">
        <f t="shared" si="351"/>
        <v>93</v>
      </c>
      <c r="L4208"/>
      <c r="M4208" s="85">
        <v>6378</v>
      </c>
      <c r="N4208" s="85">
        <v>4185</v>
      </c>
      <c r="O4208" s="85">
        <v>4186</v>
      </c>
      <c r="P4208" s="85">
        <v>139</v>
      </c>
      <c r="Q4208" s="70"/>
      <c r="R4208" s="85">
        <v>4186</v>
      </c>
      <c r="S4208" s="64">
        <v>6378</v>
      </c>
      <c r="T4208" s="64">
        <v>141</v>
      </c>
      <c r="U4208" s="64">
        <v>543</v>
      </c>
      <c r="V4208" s="64">
        <v>2</v>
      </c>
    </row>
    <row r="4209" spans="6:22" x14ac:dyDescent="0.25">
      <c r="F4209" s="60">
        <v>4187</v>
      </c>
      <c r="G4209" s="69">
        <f t="shared" si="348"/>
        <v>27</v>
      </c>
      <c r="H4209" s="69">
        <f t="shared" si="352"/>
        <v>16</v>
      </c>
      <c r="I4209" s="84">
        <f t="shared" si="349"/>
        <v>431</v>
      </c>
      <c r="J4209" s="60">
        <f t="shared" si="350"/>
        <v>2929</v>
      </c>
      <c r="K4209" s="69">
        <f t="shared" si="351"/>
        <v>93</v>
      </c>
      <c r="L4209"/>
      <c r="M4209" s="85">
        <v>6379</v>
      </c>
      <c r="N4209" s="85">
        <v>4185</v>
      </c>
      <c r="O4209" s="85">
        <v>4187</v>
      </c>
      <c r="P4209" s="85">
        <v>139</v>
      </c>
      <c r="Q4209" s="70"/>
      <c r="R4209" s="85">
        <v>4187</v>
      </c>
      <c r="S4209" s="64">
        <v>6379</v>
      </c>
      <c r="T4209" s="64">
        <v>141</v>
      </c>
      <c r="U4209" s="64">
        <v>543</v>
      </c>
      <c r="V4209" s="64">
        <v>3</v>
      </c>
    </row>
    <row r="4210" spans="6:22" x14ac:dyDescent="0.25">
      <c r="F4210" s="60">
        <v>4188</v>
      </c>
      <c r="G4210" s="69">
        <f t="shared" si="348"/>
        <v>27</v>
      </c>
      <c r="H4210" s="69">
        <f t="shared" si="352"/>
        <v>16</v>
      </c>
      <c r="I4210" s="84">
        <f t="shared" si="349"/>
        <v>431</v>
      </c>
      <c r="J4210" s="60">
        <f t="shared" si="350"/>
        <v>2929</v>
      </c>
      <c r="K4210" s="69">
        <f t="shared" si="351"/>
        <v>93</v>
      </c>
      <c r="L4210"/>
      <c r="M4210" s="85">
        <v>6380</v>
      </c>
      <c r="N4210" s="85">
        <v>4185</v>
      </c>
      <c r="O4210" s="85">
        <v>4188</v>
      </c>
      <c r="P4210" s="85">
        <v>139</v>
      </c>
      <c r="Q4210" s="70"/>
      <c r="R4210" s="85">
        <v>4188</v>
      </c>
      <c r="S4210" s="64">
        <v>6380</v>
      </c>
      <c r="T4210" s="64">
        <v>141</v>
      </c>
      <c r="U4210" s="64">
        <v>543</v>
      </c>
      <c r="V4210" s="64">
        <v>4</v>
      </c>
    </row>
    <row r="4211" spans="6:22" x14ac:dyDescent="0.25">
      <c r="F4211" s="60">
        <v>4189</v>
      </c>
      <c r="G4211" s="69">
        <f t="shared" si="348"/>
        <v>28</v>
      </c>
      <c r="H4211" s="69">
        <f t="shared" si="352"/>
        <v>16</v>
      </c>
      <c r="I4211" s="84">
        <f t="shared" si="349"/>
        <v>439</v>
      </c>
      <c r="J4211" s="60">
        <f t="shared" si="350"/>
        <v>3017</v>
      </c>
      <c r="K4211" s="69">
        <f t="shared" si="351"/>
        <v>93</v>
      </c>
      <c r="L4211"/>
      <c r="M4211" s="85">
        <v>233</v>
      </c>
      <c r="N4211" s="85">
        <v>4189</v>
      </c>
      <c r="O4211" s="85">
        <v>4189</v>
      </c>
      <c r="P4211" s="85">
        <v>6</v>
      </c>
      <c r="Q4211" s="70"/>
      <c r="R4211" s="85">
        <v>4189</v>
      </c>
      <c r="S4211" s="64">
        <v>233</v>
      </c>
      <c r="T4211" s="64">
        <v>6</v>
      </c>
      <c r="U4211" s="64">
        <v>546</v>
      </c>
      <c r="V4211" s="64">
        <v>1</v>
      </c>
    </row>
    <row r="4212" spans="6:22" x14ac:dyDescent="0.25">
      <c r="F4212" s="60">
        <v>4190</v>
      </c>
      <c r="G4212" s="69">
        <f t="shared" si="348"/>
        <v>28</v>
      </c>
      <c r="H4212" s="69">
        <f t="shared" si="352"/>
        <v>16</v>
      </c>
      <c r="I4212" s="84">
        <f t="shared" si="349"/>
        <v>439</v>
      </c>
      <c r="J4212" s="60">
        <f t="shared" si="350"/>
        <v>3017</v>
      </c>
      <c r="K4212" s="69">
        <f t="shared" si="351"/>
        <v>93</v>
      </c>
      <c r="L4212"/>
      <c r="M4212" s="85">
        <v>234</v>
      </c>
      <c r="N4212" s="85">
        <v>4189</v>
      </c>
      <c r="O4212" s="85">
        <v>4190</v>
      </c>
      <c r="P4212" s="85">
        <v>6</v>
      </c>
      <c r="Q4212" s="70"/>
      <c r="R4212" s="85">
        <v>4190</v>
      </c>
      <c r="S4212" s="64">
        <v>234</v>
      </c>
      <c r="T4212" s="64">
        <v>6</v>
      </c>
      <c r="U4212" s="64">
        <v>546</v>
      </c>
      <c r="V4212" s="64">
        <v>2</v>
      </c>
    </row>
    <row r="4213" spans="6:22" x14ac:dyDescent="0.25">
      <c r="F4213" s="60">
        <v>4191</v>
      </c>
      <c r="G4213" s="69">
        <f t="shared" si="348"/>
        <v>28</v>
      </c>
      <c r="H4213" s="69">
        <f t="shared" si="352"/>
        <v>16</v>
      </c>
      <c r="I4213" s="84">
        <f t="shared" si="349"/>
        <v>439</v>
      </c>
      <c r="J4213" s="60">
        <f t="shared" si="350"/>
        <v>3017</v>
      </c>
      <c r="K4213" s="69">
        <f t="shared" si="351"/>
        <v>93</v>
      </c>
      <c r="L4213"/>
      <c r="M4213" s="85">
        <v>235</v>
      </c>
      <c r="N4213" s="85">
        <v>4189</v>
      </c>
      <c r="O4213" s="85">
        <v>4191</v>
      </c>
      <c r="P4213" s="85">
        <v>6</v>
      </c>
      <c r="Q4213" s="70"/>
      <c r="R4213" s="85">
        <v>4191</v>
      </c>
      <c r="S4213" s="64">
        <v>235</v>
      </c>
      <c r="T4213" s="64">
        <v>6</v>
      </c>
      <c r="U4213" s="64">
        <v>546</v>
      </c>
      <c r="V4213" s="64">
        <v>3</v>
      </c>
    </row>
    <row r="4214" spans="6:22" x14ac:dyDescent="0.25">
      <c r="F4214" s="60">
        <v>4192</v>
      </c>
      <c r="G4214" s="69">
        <f t="shared" si="348"/>
        <v>28</v>
      </c>
      <c r="H4214" s="69">
        <f t="shared" si="352"/>
        <v>16</v>
      </c>
      <c r="I4214" s="84">
        <f t="shared" si="349"/>
        <v>439</v>
      </c>
      <c r="J4214" s="60">
        <f t="shared" si="350"/>
        <v>3017</v>
      </c>
      <c r="K4214" s="69">
        <f t="shared" si="351"/>
        <v>93</v>
      </c>
      <c r="L4214"/>
      <c r="M4214" s="85">
        <v>236</v>
      </c>
      <c r="N4214" s="85">
        <v>4189</v>
      </c>
      <c r="O4214" s="85">
        <v>4192</v>
      </c>
      <c r="P4214" s="85">
        <v>6</v>
      </c>
      <c r="Q4214" s="70"/>
      <c r="R4214" s="85">
        <v>4192</v>
      </c>
      <c r="S4214" s="64">
        <v>236</v>
      </c>
      <c r="T4214" s="64">
        <v>6</v>
      </c>
      <c r="U4214" s="64">
        <v>546</v>
      </c>
      <c r="V4214" s="64">
        <v>4</v>
      </c>
    </row>
    <row r="4215" spans="6:22" x14ac:dyDescent="0.25">
      <c r="F4215" s="60">
        <v>4193</v>
      </c>
      <c r="G4215" s="69">
        <f t="shared" si="348"/>
        <v>29</v>
      </c>
      <c r="H4215" s="69">
        <f t="shared" si="352"/>
        <v>16</v>
      </c>
      <c r="I4215" s="84">
        <f t="shared" si="349"/>
        <v>447</v>
      </c>
      <c r="J4215" s="60">
        <f t="shared" si="350"/>
        <v>3105</v>
      </c>
      <c r="K4215" s="69">
        <f t="shared" si="351"/>
        <v>93</v>
      </c>
      <c r="L4215"/>
      <c r="M4215" s="85">
        <v>1029</v>
      </c>
      <c r="N4215" s="85">
        <v>4189</v>
      </c>
      <c r="O4215" s="85">
        <v>4193</v>
      </c>
      <c r="P4215" s="85">
        <v>23</v>
      </c>
      <c r="Q4215" s="70"/>
      <c r="R4215" s="85">
        <v>4193</v>
      </c>
      <c r="S4215" s="64">
        <v>1029</v>
      </c>
      <c r="T4215" s="64">
        <v>23</v>
      </c>
      <c r="U4215" s="64">
        <v>546</v>
      </c>
      <c r="V4215" s="64">
        <v>1</v>
      </c>
    </row>
    <row r="4216" spans="6:22" x14ac:dyDescent="0.25">
      <c r="F4216" s="60">
        <v>4194</v>
      </c>
      <c r="G4216" s="69">
        <f t="shared" si="348"/>
        <v>29</v>
      </c>
      <c r="H4216" s="69">
        <f t="shared" si="352"/>
        <v>16</v>
      </c>
      <c r="I4216" s="84">
        <f t="shared" si="349"/>
        <v>447</v>
      </c>
      <c r="J4216" s="60">
        <f t="shared" si="350"/>
        <v>3105</v>
      </c>
      <c r="K4216" s="69">
        <f t="shared" si="351"/>
        <v>93</v>
      </c>
      <c r="L4216"/>
      <c r="M4216" s="85">
        <v>1030</v>
      </c>
      <c r="N4216" s="85">
        <v>4189</v>
      </c>
      <c r="O4216" s="85">
        <v>4194</v>
      </c>
      <c r="P4216" s="85">
        <v>23</v>
      </c>
      <c r="Q4216" s="70"/>
      <c r="R4216" s="85">
        <v>4194</v>
      </c>
      <c r="S4216" s="64">
        <v>1030</v>
      </c>
      <c r="T4216" s="64">
        <v>23</v>
      </c>
      <c r="U4216" s="64">
        <v>546</v>
      </c>
      <c r="V4216" s="64">
        <v>2</v>
      </c>
    </row>
    <row r="4217" spans="6:22" x14ac:dyDescent="0.25">
      <c r="F4217" s="60">
        <v>4195</v>
      </c>
      <c r="G4217" s="69">
        <f t="shared" si="348"/>
        <v>29</v>
      </c>
      <c r="H4217" s="69">
        <f t="shared" si="352"/>
        <v>16</v>
      </c>
      <c r="I4217" s="84">
        <f t="shared" si="349"/>
        <v>447</v>
      </c>
      <c r="J4217" s="60">
        <f t="shared" si="350"/>
        <v>3105</v>
      </c>
      <c r="K4217" s="69">
        <f t="shared" si="351"/>
        <v>93</v>
      </c>
      <c r="L4217"/>
      <c r="M4217" s="85">
        <v>1031</v>
      </c>
      <c r="N4217" s="85">
        <v>4189</v>
      </c>
      <c r="O4217" s="85">
        <v>4195</v>
      </c>
      <c r="P4217" s="85">
        <v>23</v>
      </c>
      <c r="Q4217" s="70"/>
      <c r="R4217" s="85">
        <v>4195</v>
      </c>
      <c r="S4217" s="64">
        <v>1031</v>
      </c>
      <c r="T4217" s="64">
        <v>23</v>
      </c>
      <c r="U4217" s="64">
        <v>546</v>
      </c>
      <c r="V4217" s="64">
        <v>3</v>
      </c>
    </row>
    <row r="4218" spans="6:22" x14ac:dyDescent="0.25">
      <c r="F4218" s="60">
        <v>4196</v>
      </c>
      <c r="G4218" s="69">
        <f t="shared" si="348"/>
        <v>29</v>
      </c>
      <c r="H4218" s="69">
        <f t="shared" si="352"/>
        <v>16</v>
      </c>
      <c r="I4218" s="84">
        <f t="shared" si="349"/>
        <v>447</v>
      </c>
      <c r="J4218" s="60">
        <f t="shared" si="350"/>
        <v>3105</v>
      </c>
      <c r="K4218" s="69">
        <f t="shared" si="351"/>
        <v>93</v>
      </c>
      <c r="L4218"/>
      <c r="M4218" s="85">
        <v>1032</v>
      </c>
      <c r="N4218" s="85">
        <v>4189</v>
      </c>
      <c r="O4218" s="85">
        <v>4196</v>
      </c>
      <c r="P4218" s="85">
        <v>23</v>
      </c>
      <c r="Q4218" s="70"/>
      <c r="R4218" s="85">
        <v>4196</v>
      </c>
      <c r="S4218" s="64">
        <v>1032</v>
      </c>
      <c r="T4218" s="64">
        <v>23</v>
      </c>
      <c r="U4218" s="64">
        <v>546</v>
      </c>
      <c r="V4218" s="64">
        <v>4</v>
      </c>
    </row>
    <row r="4219" spans="6:22" x14ac:dyDescent="0.25">
      <c r="F4219" s="60">
        <v>4197</v>
      </c>
      <c r="G4219" s="69">
        <f t="shared" si="348"/>
        <v>30</v>
      </c>
      <c r="H4219" s="69">
        <f t="shared" si="352"/>
        <v>16</v>
      </c>
      <c r="I4219" s="84">
        <f t="shared" si="349"/>
        <v>455</v>
      </c>
      <c r="J4219" s="60">
        <f t="shared" si="350"/>
        <v>3201</v>
      </c>
      <c r="K4219" s="69">
        <f t="shared" si="351"/>
        <v>93</v>
      </c>
      <c r="L4219"/>
      <c r="M4219" s="85">
        <v>1301</v>
      </c>
      <c r="N4219" s="85">
        <v>4189</v>
      </c>
      <c r="O4219" s="85">
        <v>4197</v>
      </c>
      <c r="P4219" s="85">
        <v>29</v>
      </c>
      <c r="Q4219" s="70"/>
      <c r="R4219" s="85">
        <v>4197</v>
      </c>
      <c r="S4219" s="64">
        <v>1301</v>
      </c>
      <c r="T4219" s="64">
        <v>29</v>
      </c>
      <c r="U4219" s="64">
        <v>546</v>
      </c>
      <c r="V4219" s="64">
        <v>1</v>
      </c>
    </row>
    <row r="4220" spans="6:22" x14ac:dyDescent="0.25">
      <c r="F4220" s="60">
        <v>4198</v>
      </c>
      <c r="G4220" s="69">
        <f t="shared" si="348"/>
        <v>30</v>
      </c>
      <c r="H4220" s="69">
        <f t="shared" si="352"/>
        <v>16</v>
      </c>
      <c r="I4220" s="84">
        <f t="shared" si="349"/>
        <v>455</v>
      </c>
      <c r="J4220" s="60">
        <f t="shared" si="350"/>
        <v>3201</v>
      </c>
      <c r="K4220" s="69">
        <f t="shared" si="351"/>
        <v>93</v>
      </c>
      <c r="L4220"/>
      <c r="M4220" s="85">
        <v>1302</v>
      </c>
      <c r="N4220" s="85">
        <v>4189</v>
      </c>
      <c r="O4220" s="85">
        <v>4198</v>
      </c>
      <c r="P4220" s="85">
        <v>29</v>
      </c>
      <c r="Q4220" s="70"/>
      <c r="R4220" s="85">
        <v>4198</v>
      </c>
      <c r="S4220" s="64">
        <v>1302</v>
      </c>
      <c r="T4220" s="64">
        <v>29</v>
      </c>
      <c r="U4220" s="64">
        <v>546</v>
      </c>
      <c r="V4220" s="64">
        <v>2</v>
      </c>
    </row>
    <row r="4221" spans="6:22" x14ac:dyDescent="0.25">
      <c r="F4221" s="60">
        <v>4199</v>
      </c>
      <c r="G4221" s="69">
        <f t="shared" si="348"/>
        <v>30</v>
      </c>
      <c r="H4221" s="69">
        <f t="shared" si="352"/>
        <v>16</v>
      </c>
      <c r="I4221" s="84">
        <f t="shared" si="349"/>
        <v>455</v>
      </c>
      <c r="J4221" s="60">
        <f t="shared" si="350"/>
        <v>3201</v>
      </c>
      <c r="K4221" s="69">
        <f t="shared" si="351"/>
        <v>93</v>
      </c>
      <c r="L4221"/>
      <c r="M4221" s="85">
        <v>1303</v>
      </c>
      <c r="N4221" s="85">
        <v>4189</v>
      </c>
      <c r="O4221" s="85">
        <v>4199</v>
      </c>
      <c r="P4221" s="85">
        <v>29</v>
      </c>
      <c r="Q4221" s="70"/>
      <c r="R4221" s="85">
        <v>4199</v>
      </c>
      <c r="S4221" s="64">
        <v>1303</v>
      </c>
      <c r="T4221" s="64">
        <v>29</v>
      </c>
      <c r="U4221" s="64">
        <v>546</v>
      </c>
      <c r="V4221" s="64">
        <v>3</v>
      </c>
    </row>
    <row r="4222" spans="6:22" x14ac:dyDescent="0.25">
      <c r="F4222" s="60">
        <v>4200</v>
      </c>
      <c r="G4222" s="69">
        <f t="shared" si="348"/>
        <v>30</v>
      </c>
      <c r="H4222" s="69">
        <f t="shared" si="352"/>
        <v>16</v>
      </c>
      <c r="I4222" s="84">
        <f t="shared" si="349"/>
        <v>455</v>
      </c>
      <c r="J4222" s="60">
        <f t="shared" si="350"/>
        <v>3201</v>
      </c>
      <c r="K4222" s="69">
        <f t="shared" si="351"/>
        <v>93</v>
      </c>
      <c r="L4222"/>
      <c r="M4222" s="85">
        <v>1304</v>
      </c>
      <c r="N4222" s="85">
        <v>4189</v>
      </c>
      <c r="O4222" s="85">
        <v>4200</v>
      </c>
      <c r="P4222" s="85">
        <v>29</v>
      </c>
      <c r="Q4222" s="70"/>
      <c r="R4222" s="85">
        <v>4200</v>
      </c>
      <c r="S4222" s="64">
        <v>1304</v>
      </c>
      <c r="T4222" s="64">
        <v>29</v>
      </c>
      <c r="U4222" s="64">
        <v>546</v>
      </c>
      <c r="V4222" s="64">
        <v>4</v>
      </c>
    </row>
    <row r="4223" spans="6:22" x14ac:dyDescent="0.25">
      <c r="F4223" s="60">
        <v>4201</v>
      </c>
      <c r="G4223" s="69">
        <f t="shared" si="348"/>
        <v>31</v>
      </c>
      <c r="H4223" s="69">
        <f t="shared" si="352"/>
        <v>16</v>
      </c>
      <c r="I4223" s="84">
        <f t="shared" si="349"/>
        <v>463</v>
      </c>
      <c r="J4223" s="60">
        <f t="shared" si="350"/>
        <v>3289</v>
      </c>
      <c r="K4223" s="69">
        <f t="shared" si="351"/>
        <v>93</v>
      </c>
      <c r="L4223"/>
      <c r="M4223" s="85">
        <v>2097</v>
      </c>
      <c r="N4223" s="85">
        <v>4189</v>
      </c>
      <c r="O4223" s="85">
        <v>4201</v>
      </c>
      <c r="P4223" s="85">
        <v>47</v>
      </c>
      <c r="Q4223" s="70"/>
      <c r="R4223" s="85">
        <v>4201</v>
      </c>
      <c r="S4223" s="64">
        <v>2097</v>
      </c>
      <c r="T4223" s="64">
        <v>47</v>
      </c>
      <c r="U4223" s="64">
        <v>546</v>
      </c>
      <c r="V4223" s="64">
        <v>1</v>
      </c>
    </row>
    <row r="4224" spans="6:22" x14ac:dyDescent="0.25">
      <c r="F4224" s="60">
        <v>4202</v>
      </c>
      <c r="G4224" s="69">
        <f t="shared" si="348"/>
        <v>31</v>
      </c>
      <c r="H4224" s="69">
        <f t="shared" si="352"/>
        <v>16</v>
      </c>
      <c r="I4224" s="84">
        <f t="shared" si="349"/>
        <v>463</v>
      </c>
      <c r="J4224" s="60">
        <f t="shared" si="350"/>
        <v>3289</v>
      </c>
      <c r="K4224" s="69">
        <f t="shared" si="351"/>
        <v>93</v>
      </c>
      <c r="L4224"/>
      <c r="M4224" s="85">
        <v>2098</v>
      </c>
      <c r="N4224" s="85">
        <v>4189</v>
      </c>
      <c r="O4224" s="85">
        <v>4202</v>
      </c>
      <c r="P4224" s="85">
        <v>47</v>
      </c>
      <c r="Q4224" s="70"/>
      <c r="R4224" s="85">
        <v>4202</v>
      </c>
      <c r="S4224" s="64">
        <v>2098</v>
      </c>
      <c r="T4224" s="64">
        <v>47</v>
      </c>
      <c r="U4224" s="64">
        <v>546</v>
      </c>
      <c r="V4224" s="64">
        <v>2</v>
      </c>
    </row>
    <row r="4225" spans="6:22" x14ac:dyDescent="0.25">
      <c r="F4225" s="60">
        <v>4203</v>
      </c>
      <c r="G4225" s="69">
        <f t="shared" si="348"/>
        <v>31</v>
      </c>
      <c r="H4225" s="69">
        <f t="shared" si="352"/>
        <v>16</v>
      </c>
      <c r="I4225" s="84">
        <f t="shared" si="349"/>
        <v>463</v>
      </c>
      <c r="J4225" s="60">
        <f t="shared" si="350"/>
        <v>3289</v>
      </c>
      <c r="K4225" s="69">
        <f t="shared" si="351"/>
        <v>93</v>
      </c>
      <c r="L4225"/>
      <c r="M4225" s="85">
        <v>2099</v>
      </c>
      <c r="N4225" s="85">
        <v>4189</v>
      </c>
      <c r="O4225" s="85">
        <v>4203</v>
      </c>
      <c r="P4225" s="85">
        <v>47</v>
      </c>
      <c r="Q4225" s="70"/>
      <c r="R4225" s="85">
        <v>4203</v>
      </c>
      <c r="S4225" s="64">
        <v>2099</v>
      </c>
      <c r="T4225" s="64">
        <v>47</v>
      </c>
      <c r="U4225" s="64">
        <v>546</v>
      </c>
      <c r="V4225" s="64">
        <v>3</v>
      </c>
    </row>
    <row r="4226" spans="6:22" x14ac:dyDescent="0.25">
      <c r="F4226" s="60">
        <v>4204</v>
      </c>
      <c r="G4226" s="69">
        <f t="shared" si="348"/>
        <v>31</v>
      </c>
      <c r="H4226" s="69">
        <f t="shared" si="352"/>
        <v>16</v>
      </c>
      <c r="I4226" s="84">
        <f t="shared" si="349"/>
        <v>463</v>
      </c>
      <c r="J4226" s="60">
        <f t="shared" si="350"/>
        <v>3289</v>
      </c>
      <c r="K4226" s="69">
        <f t="shared" si="351"/>
        <v>93</v>
      </c>
      <c r="L4226"/>
      <c r="M4226" s="85">
        <v>2100</v>
      </c>
      <c r="N4226" s="85">
        <v>4189</v>
      </c>
      <c r="O4226" s="85">
        <v>4204</v>
      </c>
      <c r="P4226" s="85">
        <v>47</v>
      </c>
      <c r="Q4226" s="70"/>
      <c r="R4226" s="85">
        <v>4204</v>
      </c>
      <c r="S4226" s="64">
        <v>2100</v>
      </c>
      <c r="T4226" s="64">
        <v>47</v>
      </c>
      <c r="U4226" s="64">
        <v>546</v>
      </c>
      <c r="V4226" s="64">
        <v>4</v>
      </c>
    </row>
    <row r="4227" spans="6:22" x14ac:dyDescent="0.25">
      <c r="F4227" s="60">
        <v>4205</v>
      </c>
      <c r="G4227" s="69">
        <f t="shared" si="348"/>
        <v>32</v>
      </c>
      <c r="H4227" s="69">
        <f t="shared" si="352"/>
        <v>16</v>
      </c>
      <c r="I4227" s="84">
        <f t="shared" si="349"/>
        <v>471</v>
      </c>
      <c r="J4227" s="60">
        <f t="shared" si="350"/>
        <v>3377</v>
      </c>
      <c r="K4227" s="69">
        <f t="shared" si="351"/>
        <v>93</v>
      </c>
      <c r="L4227"/>
      <c r="M4227" s="85">
        <v>2369</v>
      </c>
      <c r="N4227" s="85">
        <v>4189</v>
      </c>
      <c r="O4227" s="85">
        <v>4205</v>
      </c>
      <c r="P4227" s="85">
        <v>53</v>
      </c>
      <c r="Q4227" s="70"/>
      <c r="R4227" s="85">
        <v>4205</v>
      </c>
      <c r="S4227" s="64">
        <v>2369</v>
      </c>
      <c r="T4227" s="64">
        <v>53</v>
      </c>
      <c r="U4227" s="64">
        <v>546</v>
      </c>
      <c r="V4227" s="64">
        <v>1</v>
      </c>
    </row>
    <row r="4228" spans="6:22" x14ac:dyDescent="0.25">
      <c r="F4228" s="60">
        <v>4206</v>
      </c>
      <c r="G4228" s="69">
        <f t="shared" si="348"/>
        <v>32</v>
      </c>
      <c r="H4228" s="69">
        <f t="shared" si="352"/>
        <v>16</v>
      </c>
      <c r="I4228" s="84">
        <f t="shared" si="349"/>
        <v>471</v>
      </c>
      <c r="J4228" s="60">
        <f t="shared" si="350"/>
        <v>3377</v>
      </c>
      <c r="K4228" s="69">
        <f t="shared" si="351"/>
        <v>93</v>
      </c>
      <c r="L4228"/>
      <c r="M4228" s="85">
        <v>2370</v>
      </c>
      <c r="N4228" s="85">
        <v>4189</v>
      </c>
      <c r="O4228" s="85">
        <v>4206</v>
      </c>
      <c r="P4228" s="85">
        <v>53</v>
      </c>
      <c r="Q4228" s="70"/>
      <c r="R4228" s="85">
        <v>4206</v>
      </c>
      <c r="S4228" s="64">
        <v>2370</v>
      </c>
      <c r="T4228" s="64">
        <v>53</v>
      </c>
      <c r="U4228" s="64">
        <v>546</v>
      </c>
      <c r="V4228" s="64">
        <v>2</v>
      </c>
    </row>
    <row r="4229" spans="6:22" x14ac:dyDescent="0.25">
      <c r="F4229" s="60">
        <v>4207</v>
      </c>
      <c r="G4229" s="69">
        <f t="shared" si="348"/>
        <v>32</v>
      </c>
      <c r="H4229" s="69">
        <f t="shared" si="352"/>
        <v>16</v>
      </c>
      <c r="I4229" s="84">
        <f t="shared" si="349"/>
        <v>471</v>
      </c>
      <c r="J4229" s="60">
        <f t="shared" si="350"/>
        <v>3377</v>
      </c>
      <c r="K4229" s="69">
        <f t="shared" si="351"/>
        <v>93</v>
      </c>
      <c r="L4229"/>
      <c r="M4229" s="85">
        <v>2371</v>
      </c>
      <c r="N4229" s="85">
        <v>4189</v>
      </c>
      <c r="O4229" s="85">
        <v>4207</v>
      </c>
      <c r="P4229" s="85">
        <v>53</v>
      </c>
      <c r="Q4229" s="70"/>
      <c r="R4229" s="85">
        <v>4207</v>
      </c>
      <c r="S4229" s="64">
        <v>2371</v>
      </c>
      <c r="T4229" s="64">
        <v>53</v>
      </c>
      <c r="U4229" s="64">
        <v>546</v>
      </c>
      <c r="V4229" s="64">
        <v>3</v>
      </c>
    </row>
    <row r="4230" spans="6:22" x14ac:dyDescent="0.25">
      <c r="F4230" s="60">
        <v>4208</v>
      </c>
      <c r="G4230" s="69">
        <f t="shared" si="348"/>
        <v>32</v>
      </c>
      <c r="H4230" s="69">
        <f t="shared" si="352"/>
        <v>16</v>
      </c>
      <c r="I4230" s="84">
        <f t="shared" si="349"/>
        <v>471</v>
      </c>
      <c r="J4230" s="60">
        <f t="shared" si="350"/>
        <v>3377</v>
      </c>
      <c r="K4230" s="69">
        <f t="shared" si="351"/>
        <v>93</v>
      </c>
      <c r="L4230"/>
      <c r="M4230" s="85">
        <v>2372</v>
      </c>
      <c r="N4230" s="85">
        <v>4189</v>
      </c>
      <c r="O4230" s="85">
        <v>4208</v>
      </c>
      <c r="P4230" s="85">
        <v>53</v>
      </c>
      <c r="Q4230" s="70"/>
      <c r="R4230" s="85">
        <v>4208</v>
      </c>
      <c r="S4230" s="64">
        <v>2372</v>
      </c>
      <c r="T4230" s="64">
        <v>53</v>
      </c>
      <c r="U4230" s="64">
        <v>546</v>
      </c>
      <c r="V4230" s="64">
        <v>4</v>
      </c>
    </row>
    <row r="4231" spans="6:22" x14ac:dyDescent="0.25">
      <c r="F4231" s="60">
        <v>4209</v>
      </c>
      <c r="G4231" s="69">
        <f t="shared" si="348"/>
        <v>33</v>
      </c>
      <c r="H4231" s="69">
        <f t="shared" si="352"/>
        <v>16</v>
      </c>
      <c r="I4231" s="84">
        <f t="shared" si="349"/>
        <v>479</v>
      </c>
      <c r="J4231" s="60">
        <f t="shared" si="350"/>
        <v>3465</v>
      </c>
      <c r="K4231" s="69">
        <f t="shared" si="351"/>
        <v>93</v>
      </c>
      <c r="L4231"/>
      <c r="M4231" s="85">
        <v>3165</v>
      </c>
      <c r="N4231" s="85">
        <v>4189</v>
      </c>
      <c r="O4231" s="85">
        <v>4209</v>
      </c>
      <c r="P4231" s="85">
        <v>70</v>
      </c>
      <c r="Q4231" s="70"/>
      <c r="R4231" s="85">
        <v>4209</v>
      </c>
      <c r="S4231" s="64">
        <v>3165</v>
      </c>
      <c r="T4231" s="64">
        <v>70</v>
      </c>
      <c r="U4231" s="64">
        <v>546</v>
      </c>
      <c r="V4231" s="64">
        <v>1</v>
      </c>
    </row>
    <row r="4232" spans="6:22" x14ac:dyDescent="0.25">
      <c r="F4232" s="60">
        <v>4210</v>
      </c>
      <c r="G4232" s="69">
        <f t="shared" si="348"/>
        <v>33</v>
      </c>
      <c r="H4232" s="69">
        <f t="shared" si="352"/>
        <v>16</v>
      </c>
      <c r="I4232" s="84">
        <f t="shared" si="349"/>
        <v>479</v>
      </c>
      <c r="J4232" s="60">
        <f t="shared" si="350"/>
        <v>3465</v>
      </c>
      <c r="K4232" s="69">
        <f t="shared" si="351"/>
        <v>93</v>
      </c>
      <c r="L4232"/>
      <c r="M4232" s="85">
        <v>3166</v>
      </c>
      <c r="N4232" s="85">
        <v>4189</v>
      </c>
      <c r="O4232" s="85">
        <v>4210</v>
      </c>
      <c r="P4232" s="85">
        <v>70</v>
      </c>
      <c r="Q4232" s="70"/>
      <c r="R4232" s="85">
        <v>4210</v>
      </c>
      <c r="S4232" s="64">
        <v>3166</v>
      </c>
      <c r="T4232" s="64">
        <v>70</v>
      </c>
      <c r="U4232" s="64">
        <v>546</v>
      </c>
      <c r="V4232" s="64">
        <v>2</v>
      </c>
    </row>
    <row r="4233" spans="6:22" x14ac:dyDescent="0.25">
      <c r="F4233" s="60">
        <v>4211</v>
      </c>
      <c r="G4233" s="69">
        <f t="shared" si="348"/>
        <v>33</v>
      </c>
      <c r="H4233" s="69">
        <f t="shared" si="352"/>
        <v>16</v>
      </c>
      <c r="I4233" s="84">
        <f t="shared" si="349"/>
        <v>479</v>
      </c>
      <c r="J4233" s="60">
        <f t="shared" si="350"/>
        <v>3465</v>
      </c>
      <c r="K4233" s="69">
        <f t="shared" si="351"/>
        <v>93</v>
      </c>
      <c r="L4233"/>
      <c r="M4233" s="85">
        <v>3167</v>
      </c>
      <c r="N4233" s="85">
        <v>4189</v>
      </c>
      <c r="O4233" s="85">
        <v>4211</v>
      </c>
      <c r="P4233" s="85">
        <v>70</v>
      </c>
      <c r="Q4233" s="70"/>
      <c r="R4233" s="85">
        <v>4211</v>
      </c>
      <c r="S4233" s="64">
        <v>3167</v>
      </c>
      <c r="T4233" s="64">
        <v>70</v>
      </c>
      <c r="U4233" s="64">
        <v>546</v>
      </c>
      <c r="V4233" s="64">
        <v>3</v>
      </c>
    </row>
    <row r="4234" spans="6:22" x14ac:dyDescent="0.25">
      <c r="F4234" s="60">
        <v>4212</v>
      </c>
      <c r="G4234" s="69">
        <f t="shared" si="348"/>
        <v>33</v>
      </c>
      <c r="H4234" s="69">
        <f t="shared" si="352"/>
        <v>16</v>
      </c>
      <c r="I4234" s="84">
        <f t="shared" si="349"/>
        <v>479</v>
      </c>
      <c r="J4234" s="60">
        <f t="shared" si="350"/>
        <v>3465</v>
      </c>
      <c r="K4234" s="69">
        <f t="shared" si="351"/>
        <v>93</v>
      </c>
      <c r="L4234"/>
      <c r="M4234" s="85">
        <v>3168</v>
      </c>
      <c r="N4234" s="85">
        <v>4189</v>
      </c>
      <c r="O4234" s="85">
        <v>4212</v>
      </c>
      <c r="P4234" s="85">
        <v>70</v>
      </c>
      <c r="Q4234" s="70"/>
      <c r="R4234" s="85">
        <v>4212</v>
      </c>
      <c r="S4234" s="64">
        <v>3168</v>
      </c>
      <c r="T4234" s="64">
        <v>70</v>
      </c>
      <c r="U4234" s="64">
        <v>546</v>
      </c>
      <c r="V4234" s="64">
        <v>4</v>
      </c>
    </row>
    <row r="4235" spans="6:22" x14ac:dyDescent="0.25">
      <c r="F4235" s="60">
        <v>4213</v>
      </c>
      <c r="G4235" s="69">
        <f t="shared" ref="G4235:G4298" si="353">G4231+1</f>
        <v>34</v>
      </c>
      <c r="H4235" s="69">
        <f t="shared" si="352"/>
        <v>16</v>
      </c>
      <c r="I4235" s="84">
        <f t="shared" si="349"/>
        <v>487</v>
      </c>
      <c r="J4235" s="60">
        <f t="shared" si="350"/>
        <v>3553</v>
      </c>
      <c r="K4235" s="69">
        <f t="shared" si="351"/>
        <v>93</v>
      </c>
      <c r="L4235"/>
      <c r="M4235" s="85">
        <v>3437</v>
      </c>
      <c r="N4235" s="85">
        <v>4189</v>
      </c>
      <c r="O4235" s="85">
        <v>4213</v>
      </c>
      <c r="P4235" s="85">
        <v>76</v>
      </c>
      <c r="Q4235" s="70"/>
      <c r="R4235" s="85">
        <v>4213</v>
      </c>
      <c r="S4235" s="64">
        <v>3437</v>
      </c>
      <c r="T4235" s="64">
        <v>76</v>
      </c>
      <c r="U4235" s="64">
        <v>546</v>
      </c>
      <c r="V4235" s="64">
        <v>1</v>
      </c>
    </row>
    <row r="4236" spans="6:22" x14ac:dyDescent="0.25">
      <c r="F4236" s="60">
        <v>4214</v>
      </c>
      <c r="G4236" s="69">
        <f t="shared" si="353"/>
        <v>34</v>
      </c>
      <c r="H4236" s="69">
        <f t="shared" si="352"/>
        <v>16</v>
      </c>
      <c r="I4236" s="84">
        <f t="shared" si="349"/>
        <v>487</v>
      </c>
      <c r="J4236" s="60">
        <f t="shared" si="350"/>
        <v>3553</v>
      </c>
      <c r="K4236" s="69">
        <f t="shared" si="351"/>
        <v>93</v>
      </c>
      <c r="L4236"/>
      <c r="M4236" s="85">
        <v>3438</v>
      </c>
      <c r="N4236" s="85">
        <v>4189</v>
      </c>
      <c r="O4236" s="85">
        <v>4214</v>
      </c>
      <c r="P4236" s="85">
        <v>76</v>
      </c>
      <c r="Q4236" s="70"/>
      <c r="R4236" s="85">
        <v>4214</v>
      </c>
      <c r="S4236" s="64">
        <v>3438</v>
      </c>
      <c r="T4236" s="64">
        <v>76</v>
      </c>
      <c r="U4236" s="64">
        <v>546</v>
      </c>
      <c r="V4236" s="64">
        <v>2</v>
      </c>
    </row>
    <row r="4237" spans="6:22" x14ac:dyDescent="0.25">
      <c r="F4237" s="60">
        <v>4215</v>
      </c>
      <c r="G4237" s="69">
        <f t="shared" si="353"/>
        <v>34</v>
      </c>
      <c r="H4237" s="69">
        <f t="shared" si="352"/>
        <v>16</v>
      </c>
      <c r="I4237" s="84">
        <f t="shared" si="349"/>
        <v>487</v>
      </c>
      <c r="J4237" s="60">
        <f t="shared" si="350"/>
        <v>3553</v>
      </c>
      <c r="K4237" s="69">
        <f t="shared" si="351"/>
        <v>93</v>
      </c>
      <c r="L4237"/>
      <c r="M4237" s="85">
        <v>3439</v>
      </c>
      <c r="N4237" s="85">
        <v>4189</v>
      </c>
      <c r="O4237" s="85">
        <v>4215</v>
      </c>
      <c r="P4237" s="85">
        <v>76</v>
      </c>
      <c r="Q4237" s="70"/>
      <c r="R4237" s="85">
        <v>4215</v>
      </c>
      <c r="S4237" s="64">
        <v>3439</v>
      </c>
      <c r="T4237" s="64">
        <v>76</v>
      </c>
      <c r="U4237" s="64">
        <v>546</v>
      </c>
      <c r="V4237" s="64">
        <v>3</v>
      </c>
    </row>
    <row r="4238" spans="6:22" x14ac:dyDescent="0.25">
      <c r="F4238" s="60">
        <v>4216</v>
      </c>
      <c r="G4238" s="69">
        <f t="shared" si="353"/>
        <v>34</v>
      </c>
      <c r="H4238" s="69">
        <f t="shared" si="352"/>
        <v>16</v>
      </c>
      <c r="I4238" s="84">
        <f t="shared" si="349"/>
        <v>487</v>
      </c>
      <c r="J4238" s="60">
        <f t="shared" si="350"/>
        <v>3553</v>
      </c>
      <c r="K4238" s="69">
        <f t="shared" si="351"/>
        <v>93</v>
      </c>
      <c r="L4238"/>
      <c r="M4238" s="85">
        <v>3440</v>
      </c>
      <c r="N4238" s="85">
        <v>4189</v>
      </c>
      <c r="O4238" s="85">
        <v>4216</v>
      </c>
      <c r="P4238" s="85">
        <v>76</v>
      </c>
      <c r="Q4238" s="70"/>
      <c r="R4238" s="85">
        <v>4216</v>
      </c>
      <c r="S4238" s="64">
        <v>3440</v>
      </c>
      <c r="T4238" s="64">
        <v>76</v>
      </c>
      <c r="U4238" s="64">
        <v>546</v>
      </c>
      <c r="V4238" s="64">
        <v>4</v>
      </c>
    </row>
    <row r="4239" spans="6:22" x14ac:dyDescent="0.25">
      <c r="F4239" s="60">
        <v>4217</v>
      </c>
      <c r="G4239" s="69">
        <f t="shared" si="353"/>
        <v>35</v>
      </c>
      <c r="H4239" s="69">
        <f t="shared" si="352"/>
        <v>16</v>
      </c>
      <c r="I4239" s="84">
        <f t="shared" si="349"/>
        <v>514</v>
      </c>
      <c r="J4239" s="60">
        <f t="shared" si="350"/>
        <v>3837</v>
      </c>
      <c r="K4239" s="69">
        <f t="shared" si="351"/>
        <v>94</v>
      </c>
      <c r="L4239"/>
      <c r="M4239" s="85">
        <v>4233</v>
      </c>
      <c r="N4239" s="85">
        <v>4189</v>
      </c>
      <c r="O4239" s="85">
        <v>4217</v>
      </c>
      <c r="P4239" s="85">
        <v>94</v>
      </c>
      <c r="Q4239" s="70"/>
      <c r="R4239" s="85">
        <v>4217</v>
      </c>
      <c r="S4239" s="64">
        <v>4233</v>
      </c>
      <c r="T4239" s="64">
        <v>94</v>
      </c>
      <c r="U4239" s="64">
        <v>546</v>
      </c>
      <c r="V4239" s="64">
        <v>1</v>
      </c>
    </row>
    <row r="4240" spans="6:22" x14ac:dyDescent="0.25">
      <c r="F4240" s="60">
        <v>4218</v>
      </c>
      <c r="G4240" s="69">
        <f t="shared" si="353"/>
        <v>35</v>
      </c>
      <c r="H4240" s="69">
        <f t="shared" si="352"/>
        <v>16</v>
      </c>
      <c r="I4240" s="84">
        <f t="shared" si="349"/>
        <v>514</v>
      </c>
      <c r="J4240" s="60">
        <f t="shared" si="350"/>
        <v>3837</v>
      </c>
      <c r="K4240" s="69">
        <f t="shared" si="351"/>
        <v>94</v>
      </c>
      <c r="L4240"/>
      <c r="M4240" s="85">
        <v>4234</v>
      </c>
      <c r="N4240" s="85">
        <v>4189</v>
      </c>
      <c r="O4240" s="85">
        <v>4218</v>
      </c>
      <c r="P4240" s="85">
        <v>94</v>
      </c>
      <c r="Q4240" s="70"/>
      <c r="R4240" s="85">
        <v>4218</v>
      </c>
      <c r="S4240" s="64">
        <v>4234</v>
      </c>
      <c r="T4240" s="64">
        <v>94</v>
      </c>
      <c r="U4240" s="64">
        <v>546</v>
      </c>
      <c r="V4240" s="64">
        <v>2</v>
      </c>
    </row>
    <row r="4241" spans="6:22" x14ac:dyDescent="0.25">
      <c r="F4241" s="60">
        <v>4219</v>
      </c>
      <c r="G4241" s="69">
        <f t="shared" si="353"/>
        <v>35</v>
      </c>
      <c r="H4241" s="69">
        <f t="shared" si="352"/>
        <v>16</v>
      </c>
      <c r="I4241" s="84">
        <f t="shared" si="349"/>
        <v>514</v>
      </c>
      <c r="J4241" s="60">
        <f t="shared" si="350"/>
        <v>3837</v>
      </c>
      <c r="K4241" s="69">
        <f t="shared" si="351"/>
        <v>94</v>
      </c>
      <c r="L4241"/>
      <c r="M4241" s="85">
        <v>4235</v>
      </c>
      <c r="N4241" s="85">
        <v>4189</v>
      </c>
      <c r="O4241" s="85">
        <v>4219</v>
      </c>
      <c r="P4241" s="85">
        <v>94</v>
      </c>
      <c r="Q4241" s="70"/>
      <c r="R4241" s="85">
        <v>4219</v>
      </c>
      <c r="S4241" s="64">
        <v>4235</v>
      </c>
      <c r="T4241" s="64">
        <v>94</v>
      </c>
      <c r="U4241" s="64">
        <v>546</v>
      </c>
      <c r="V4241" s="64">
        <v>3</v>
      </c>
    </row>
    <row r="4242" spans="6:22" x14ac:dyDescent="0.25">
      <c r="F4242" s="60">
        <v>4220</v>
      </c>
      <c r="G4242" s="69">
        <f t="shared" si="353"/>
        <v>35</v>
      </c>
      <c r="H4242" s="69">
        <f t="shared" si="352"/>
        <v>16</v>
      </c>
      <c r="I4242" s="84">
        <f t="shared" si="349"/>
        <v>514</v>
      </c>
      <c r="J4242" s="60">
        <f t="shared" si="350"/>
        <v>3837</v>
      </c>
      <c r="K4242" s="69">
        <f t="shared" si="351"/>
        <v>94</v>
      </c>
      <c r="L4242"/>
      <c r="M4242" s="85">
        <v>4236</v>
      </c>
      <c r="N4242" s="85">
        <v>4189</v>
      </c>
      <c r="O4242" s="85">
        <v>4220</v>
      </c>
      <c r="P4242" s="85">
        <v>94</v>
      </c>
      <c r="Q4242" s="70"/>
      <c r="R4242" s="85">
        <v>4220</v>
      </c>
      <c r="S4242" s="64">
        <v>4236</v>
      </c>
      <c r="T4242" s="64">
        <v>94</v>
      </c>
      <c r="U4242" s="64">
        <v>546</v>
      </c>
      <c r="V4242" s="64">
        <v>4</v>
      </c>
    </row>
    <row r="4243" spans="6:22" x14ac:dyDescent="0.25">
      <c r="F4243" s="60">
        <v>4221</v>
      </c>
      <c r="G4243" s="69">
        <f t="shared" si="353"/>
        <v>36</v>
      </c>
      <c r="H4243" s="69">
        <f t="shared" si="352"/>
        <v>16</v>
      </c>
      <c r="I4243" s="84">
        <f t="shared" si="349"/>
        <v>522</v>
      </c>
      <c r="J4243" s="60">
        <f t="shared" si="350"/>
        <v>3925</v>
      </c>
      <c r="K4243" s="69">
        <f t="shared" si="351"/>
        <v>94</v>
      </c>
      <c r="L4243"/>
      <c r="M4243" s="85">
        <v>4505</v>
      </c>
      <c r="N4243" s="85">
        <v>4189</v>
      </c>
      <c r="O4243" s="85">
        <v>4221</v>
      </c>
      <c r="P4243" s="85">
        <v>100</v>
      </c>
      <c r="Q4243" s="70"/>
      <c r="R4243" s="85">
        <v>4221</v>
      </c>
      <c r="S4243" s="64">
        <v>4505</v>
      </c>
      <c r="T4243" s="64">
        <v>100</v>
      </c>
      <c r="U4243" s="64">
        <v>546</v>
      </c>
      <c r="V4243" s="64">
        <v>1</v>
      </c>
    </row>
    <row r="4244" spans="6:22" x14ac:dyDescent="0.25">
      <c r="F4244" s="60">
        <v>4222</v>
      </c>
      <c r="G4244" s="69">
        <f t="shared" si="353"/>
        <v>36</v>
      </c>
      <c r="H4244" s="69">
        <f t="shared" si="352"/>
        <v>16</v>
      </c>
      <c r="I4244" s="84">
        <f t="shared" si="349"/>
        <v>522</v>
      </c>
      <c r="J4244" s="60">
        <f t="shared" si="350"/>
        <v>3925</v>
      </c>
      <c r="K4244" s="69">
        <f t="shared" si="351"/>
        <v>94</v>
      </c>
      <c r="L4244"/>
      <c r="M4244" s="85">
        <v>4506</v>
      </c>
      <c r="N4244" s="85">
        <v>4189</v>
      </c>
      <c r="O4244" s="85">
        <v>4222</v>
      </c>
      <c r="P4244" s="85">
        <v>100</v>
      </c>
      <c r="Q4244" s="70"/>
      <c r="R4244" s="85">
        <v>4222</v>
      </c>
      <c r="S4244" s="64">
        <v>4506</v>
      </c>
      <c r="T4244" s="64">
        <v>100</v>
      </c>
      <c r="U4244" s="64">
        <v>546</v>
      </c>
      <c r="V4244" s="64">
        <v>2</v>
      </c>
    </row>
    <row r="4245" spans="6:22" x14ac:dyDescent="0.25">
      <c r="F4245" s="60">
        <v>4223</v>
      </c>
      <c r="G4245" s="69">
        <f t="shared" si="353"/>
        <v>36</v>
      </c>
      <c r="H4245" s="69">
        <f t="shared" si="352"/>
        <v>16</v>
      </c>
      <c r="I4245" s="84">
        <f t="shared" si="349"/>
        <v>522</v>
      </c>
      <c r="J4245" s="60">
        <f t="shared" si="350"/>
        <v>3925</v>
      </c>
      <c r="K4245" s="69">
        <f t="shared" si="351"/>
        <v>94</v>
      </c>
      <c r="L4245"/>
      <c r="M4245" s="85">
        <v>4507</v>
      </c>
      <c r="N4245" s="85">
        <v>4189</v>
      </c>
      <c r="O4245" s="85">
        <v>4223</v>
      </c>
      <c r="P4245" s="85">
        <v>100</v>
      </c>
      <c r="Q4245" s="70"/>
      <c r="R4245" s="85">
        <v>4223</v>
      </c>
      <c r="S4245" s="64">
        <v>4507</v>
      </c>
      <c r="T4245" s="64">
        <v>100</v>
      </c>
      <c r="U4245" s="64">
        <v>546</v>
      </c>
      <c r="V4245" s="64">
        <v>3</v>
      </c>
    </row>
    <row r="4246" spans="6:22" x14ac:dyDescent="0.25">
      <c r="F4246" s="60">
        <v>4224</v>
      </c>
      <c r="G4246" s="69">
        <f t="shared" si="353"/>
        <v>36</v>
      </c>
      <c r="H4246" s="69">
        <f t="shared" si="352"/>
        <v>16</v>
      </c>
      <c r="I4246" s="84">
        <f t="shared" si="349"/>
        <v>522</v>
      </c>
      <c r="J4246" s="60">
        <f t="shared" si="350"/>
        <v>3925</v>
      </c>
      <c r="K4246" s="69">
        <f t="shared" si="351"/>
        <v>94</v>
      </c>
      <c r="L4246"/>
      <c r="M4246" s="85">
        <v>4508</v>
      </c>
      <c r="N4246" s="85">
        <v>4189</v>
      </c>
      <c r="O4246" s="85">
        <v>4224</v>
      </c>
      <c r="P4246" s="85">
        <v>100</v>
      </c>
      <c r="Q4246" s="70"/>
      <c r="R4246" s="85">
        <v>4224</v>
      </c>
      <c r="S4246" s="64">
        <v>4508</v>
      </c>
      <c r="T4246" s="64">
        <v>100</v>
      </c>
      <c r="U4246" s="64">
        <v>546</v>
      </c>
      <c r="V4246" s="64">
        <v>4</v>
      </c>
    </row>
    <row r="4247" spans="6:22" x14ac:dyDescent="0.25">
      <c r="F4247" s="60">
        <v>4225</v>
      </c>
      <c r="G4247" s="69">
        <f t="shared" si="353"/>
        <v>37</v>
      </c>
      <c r="H4247" s="69">
        <f t="shared" si="352"/>
        <v>16</v>
      </c>
      <c r="I4247" s="84">
        <f t="shared" ref="I4247:I4310" si="354">VLOOKUP(G4247,$A$23:$C$90,2,0)+VLOOKUP(H4247,$A$23:$C$90,3,0)</f>
        <v>530</v>
      </c>
      <c r="J4247" s="60">
        <f t="shared" si="350"/>
        <v>4013</v>
      </c>
      <c r="K4247" s="69">
        <f t="shared" si="351"/>
        <v>94</v>
      </c>
      <c r="L4247"/>
      <c r="M4247" s="85">
        <v>5845</v>
      </c>
      <c r="N4247" s="85">
        <v>4225</v>
      </c>
      <c r="O4247" s="85">
        <v>4225</v>
      </c>
      <c r="P4247" s="85">
        <v>128</v>
      </c>
      <c r="Q4247" s="70"/>
      <c r="R4247" s="85">
        <v>4225</v>
      </c>
      <c r="S4247" s="64">
        <v>5845</v>
      </c>
      <c r="T4247" s="64">
        <v>129</v>
      </c>
      <c r="U4247" s="64">
        <v>547</v>
      </c>
      <c r="V4247" s="64">
        <v>1</v>
      </c>
    </row>
    <row r="4248" spans="6:22" x14ac:dyDescent="0.25">
      <c r="F4248" s="60">
        <v>4226</v>
      </c>
      <c r="G4248" s="69">
        <f t="shared" si="353"/>
        <v>37</v>
      </c>
      <c r="H4248" s="69">
        <f t="shared" si="352"/>
        <v>16</v>
      </c>
      <c r="I4248" s="84">
        <f t="shared" si="354"/>
        <v>530</v>
      </c>
      <c r="J4248" s="60">
        <f t="shared" ref="J4248:J4311" si="355">RANK(I4248,$I$23:$I$6550,1)</f>
        <v>4013</v>
      </c>
      <c r="K4248" s="69">
        <f t="shared" ref="K4248:K4311" si="356">LOOKUP(F4248,$X$23:$X$191,$Y$23:$Y$191)</f>
        <v>94</v>
      </c>
      <c r="L4248"/>
      <c r="M4248" s="85">
        <v>5846</v>
      </c>
      <c r="N4248" s="85">
        <v>4225</v>
      </c>
      <c r="O4248" s="85">
        <v>4226</v>
      </c>
      <c r="P4248" s="85">
        <v>128</v>
      </c>
      <c r="Q4248" s="70"/>
      <c r="R4248" s="85">
        <v>4226</v>
      </c>
      <c r="S4248" s="64">
        <v>5846</v>
      </c>
      <c r="T4248" s="64">
        <v>129</v>
      </c>
      <c r="U4248" s="64">
        <v>547</v>
      </c>
      <c r="V4248" s="64">
        <v>2</v>
      </c>
    </row>
    <row r="4249" spans="6:22" x14ac:dyDescent="0.25">
      <c r="F4249" s="60">
        <v>4227</v>
      </c>
      <c r="G4249" s="69">
        <f t="shared" si="353"/>
        <v>37</v>
      </c>
      <c r="H4249" s="69">
        <f t="shared" si="352"/>
        <v>16</v>
      </c>
      <c r="I4249" s="84">
        <f t="shared" si="354"/>
        <v>530</v>
      </c>
      <c r="J4249" s="60">
        <f t="shared" si="355"/>
        <v>4013</v>
      </c>
      <c r="K4249" s="69">
        <f t="shared" si="356"/>
        <v>94</v>
      </c>
      <c r="L4249"/>
      <c r="M4249" s="85">
        <v>5847</v>
      </c>
      <c r="N4249" s="85">
        <v>4225</v>
      </c>
      <c r="O4249" s="85">
        <v>4227</v>
      </c>
      <c r="P4249" s="85">
        <v>128</v>
      </c>
      <c r="Q4249" s="70"/>
      <c r="R4249" s="85">
        <v>4227</v>
      </c>
      <c r="S4249" s="64">
        <v>5847</v>
      </c>
      <c r="T4249" s="64">
        <v>129</v>
      </c>
      <c r="U4249" s="64">
        <v>547</v>
      </c>
      <c r="V4249" s="64">
        <v>3</v>
      </c>
    </row>
    <row r="4250" spans="6:22" x14ac:dyDescent="0.25">
      <c r="F4250" s="60">
        <v>4228</v>
      </c>
      <c r="G4250" s="69">
        <f t="shared" si="353"/>
        <v>37</v>
      </c>
      <c r="H4250" s="69">
        <f t="shared" si="352"/>
        <v>16</v>
      </c>
      <c r="I4250" s="84">
        <f t="shared" si="354"/>
        <v>530</v>
      </c>
      <c r="J4250" s="60">
        <f t="shared" si="355"/>
        <v>4013</v>
      </c>
      <c r="K4250" s="69">
        <f t="shared" si="356"/>
        <v>94</v>
      </c>
      <c r="L4250"/>
      <c r="M4250" s="85">
        <v>5848</v>
      </c>
      <c r="N4250" s="85">
        <v>4225</v>
      </c>
      <c r="O4250" s="85">
        <v>4228</v>
      </c>
      <c r="P4250" s="85">
        <v>128</v>
      </c>
      <c r="Q4250" s="70"/>
      <c r="R4250" s="85">
        <v>4228</v>
      </c>
      <c r="S4250" s="64">
        <v>5848</v>
      </c>
      <c r="T4250" s="64">
        <v>129</v>
      </c>
      <c r="U4250" s="64">
        <v>547</v>
      </c>
      <c r="V4250" s="64">
        <v>4</v>
      </c>
    </row>
    <row r="4251" spans="6:22" x14ac:dyDescent="0.25">
      <c r="F4251" s="60">
        <v>4229</v>
      </c>
      <c r="G4251" s="69">
        <f t="shared" si="353"/>
        <v>38</v>
      </c>
      <c r="H4251" s="69">
        <f t="shared" si="352"/>
        <v>16</v>
      </c>
      <c r="I4251" s="84">
        <f t="shared" si="354"/>
        <v>538</v>
      </c>
      <c r="J4251" s="60">
        <f t="shared" si="355"/>
        <v>4101</v>
      </c>
      <c r="K4251" s="69">
        <f t="shared" si="356"/>
        <v>94</v>
      </c>
      <c r="L4251"/>
      <c r="M4251" s="85">
        <v>6117</v>
      </c>
      <c r="N4251" s="85">
        <v>4225</v>
      </c>
      <c r="O4251" s="85">
        <v>4229</v>
      </c>
      <c r="P4251" s="85">
        <v>134</v>
      </c>
      <c r="Q4251" s="70"/>
      <c r="R4251" s="85">
        <v>4229</v>
      </c>
      <c r="S4251" s="64">
        <v>6117</v>
      </c>
      <c r="T4251" s="64">
        <v>135</v>
      </c>
      <c r="U4251" s="64">
        <v>547</v>
      </c>
      <c r="V4251" s="64">
        <v>1</v>
      </c>
    </row>
    <row r="4252" spans="6:22" x14ac:dyDescent="0.25">
      <c r="F4252" s="60">
        <v>4230</v>
      </c>
      <c r="G4252" s="69">
        <f t="shared" si="353"/>
        <v>38</v>
      </c>
      <c r="H4252" s="69">
        <f t="shared" si="352"/>
        <v>16</v>
      </c>
      <c r="I4252" s="84">
        <f t="shared" si="354"/>
        <v>538</v>
      </c>
      <c r="J4252" s="60">
        <f t="shared" si="355"/>
        <v>4101</v>
      </c>
      <c r="K4252" s="69">
        <f t="shared" si="356"/>
        <v>94</v>
      </c>
      <c r="L4252"/>
      <c r="M4252" s="85">
        <v>6118</v>
      </c>
      <c r="N4252" s="85">
        <v>4225</v>
      </c>
      <c r="O4252" s="85">
        <v>4230</v>
      </c>
      <c r="P4252" s="85">
        <v>134</v>
      </c>
      <c r="Q4252" s="70"/>
      <c r="R4252" s="85">
        <v>4230</v>
      </c>
      <c r="S4252" s="64">
        <v>6118</v>
      </c>
      <c r="T4252" s="64">
        <v>135</v>
      </c>
      <c r="U4252" s="64">
        <v>547</v>
      </c>
      <c r="V4252" s="64">
        <v>2</v>
      </c>
    </row>
    <row r="4253" spans="6:22" x14ac:dyDescent="0.25">
      <c r="F4253" s="60">
        <v>4231</v>
      </c>
      <c r="G4253" s="69">
        <f t="shared" si="353"/>
        <v>38</v>
      </c>
      <c r="H4253" s="69">
        <f t="shared" si="352"/>
        <v>16</v>
      </c>
      <c r="I4253" s="84">
        <f t="shared" si="354"/>
        <v>538</v>
      </c>
      <c r="J4253" s="60">
        <f t="shared" si="355"/>
        <v>4101</v>
      </c>
      <c r="K4253" s="69">
        <f t="shared" si="356"/>
        <v>94</v>
      </c>
      <c r="L4253"/>
      <c r="M4253" s="85">
        <v>6119</v>
      </c>
      <c r="N4253" s="85">
        <v>4225</v>
      </c>
      <c r="O4253" s="85">
        <v>4231</v>
      </c>
      <c r="P4253" s="85">
        <v>134</v>
      </c>
      <c r="Q4253" s="70"/>
      <c r="R4253" s="85">
        <v>4231</v>
      </c>
      <c r="S4253" s="64">
        <v>6119</v>
      </c>
      <c r="T4253" s="64">
        <v>135</v>
      </c>
      <c r="U4253" s="64">
        <v>547</v>
      </c>
      <c r="V4253" s="64">
        <v>3</v>
      </c>
    </row>
    <row r="4254" spans="6:22" x14ac:dyDescent="0.25">
      <c r="F4254" s="60">
        <v>4232</v>
      </c>
      <c r="G4254" s="69">
        <f t="shared" si="353"/>
        <v>38</v>
      </c>
      <c r="H4254" s="69">
        <f t="shared" si="352"/>
        <v>16</v>
      </c>
      <c r="I4254" s="84">
        <f t="shared" si="354"/>
        <v>538</v>
      </c>
      <c r="J4254" s="60">
        <f t="shared" si="355"/>
        <v>4101</v>
      </c>
      <c r="K4254" s="69">
        <f t="shared" si="356"/>
        <v>94</v>
      </c>
      <c r="L4254"/>
      <c r="M4254" s="85">
        <v>6120</v>
      </c>
      <c r="N4254" s="85">
        <v>4225</v>
      </c>
      <c r="O4254" s="85">
        <v>4232</v>
      </c>
      <c r="P4254" s="85">
        <v>134</v>
      </c>
      <c r="Q4254" s="70"/>
      <c r="R4254" s="85">
        <v>4232</v>
      </c>
      <c r="S4254" s="64">
        <v>6120</v>
      </c>
      <c r="T4254" s="64">
        <v>135</v>
      </c>
      <c r="U4254" s="64">
        <v>547</v>
      </c>
      <c r="V4254" s="64">
        <v>4</v>
      </c>
    </row>
    <row r="4255" spans="6:22" x14ac:dyDescent="0.25">
      <c r="F4255" s="60">
        <v>4233</v>
      </c>
      <c r="G4255" s="69">
        <f t="shared" si="353"/>
        <v>39</v>
      </c>
      <c r="H4255" s="69">
        <f t="shared" si="352"/>
        <v>16</v>
      </c>
      <c r="I4255" s="84">
        <f t="shared" si="354"/>
        <v>546</v>
      </c>
      <c r="J4255" s="60">
        <f t="shared" si="355"/>
        <v>4189</v>
      </c>
      <c r="K4255" s="69">
        <f t="shared" si="356"/>
        <v>94</v>
      </c>
      <c r="L4255"/>
      <c r="M4255" s="85">
        <v>497</v>
      </c>
      <c r="N4255" s="85">
        <v>4233</v>
      </c>
      <c r="O4255" s="85">
        <v>4233</v>
      </c>
      <c r="P4255" s="85">
        <v>11</v>
      </c>
      <c r="Q4255" s="70"/>
      <c r="R4255" s="85">
        <v>4233</v>
      </c>
      <c r="S4255" s="64">
        <v>497</v>
      </c>
      <c r="T4255" s="64">
        <v>12</v>
      </c>
      <c r="U4255" s="64">
        <v>550</v>
      </c>
      <c r="V4255" s="64">
        <v>1</v>
      </c>
    </row>
    <row r="4256" spans="6:22" x14ac:dyDescent="0.25">
      <c r="F4256" s="60">
        <v>4234</v>
      </c>
      <c r="G4256" s="69">
        <f t="shared" si="353"/>
        <v>39</v>
      </c>
      <c r="H4256" s="69">
        <f t="shared" si="352"/>
        <v>16</v>
      </c>
      <c r="I4256" s="84">
        <f t="shared" si="354"/>
        <v>546</v>
      </c>
      <c r="J4256" s="60">
        <f t="shared" si="355"/>
        <v>4189</v>
      </c>
      <c r="K4256" s="69">
        <f t="shared" si="356"/>
        <v>94</v>
      </c>
      <c r="L4256"/>
      <c r="M4256" s="85">
        <v>498</v>
      </c>
      <c r="N4256" s="85">
        <v>4233</v>
      </c>
      <c r="O4256" s="85">
        <v>4234</v>
      </c>
      <c r="P4256" s="85">
        <v>11</v>
      </c>
      <c r="Q4256" s="70"/>
      <c r="R4256" s="85">
        <v>4234</v>
      </c>
      <c r="S4256" s="64">
        <v>498</v>
      </c>
      <c r="T4256" s="64">
        <v>12</v>
      </c>
      <c r="U4256" s="64">
        <v>550</v>
      </c>
      <c r="V4256" s="64">
        <v>2</v>
      </c>
    </row>
    <row r="4257" spans="6:22" x14ac:dyDescent="0.25">
      <c r="F4257" s="60">
        <v>4235</v>
      </c>
      <c r="G4257" s="69">
        <f t="shared" si="353"/>
        <v>39</v>
      </c>
      <c r="H4257" s="69">
        <f t="shared" si="352"/>
        <v>16</v>
      </c>
      <c r="I4257" s="84">
        <f t="shared" si="354"/>
        <v>546</v>
      </c>
      <c r="J4257" s="60">
        <f t="shared" si="355"/>
        <v>4189</v>
      </c>
      <c r="K4257" s="69">
        <f t="shared" si="356"/>
        <v>94</v>
      </c>
      <c r="L4257"/>
      <c r="M4257" s="85">
        <v>499</v>
      </c>
      <c r="N4257" s="85">
        <v>4233</v>
      </c>
      <c r="O4257" s="85">
        <v>4235</v>
      </c>
      <c r="P4257" s="85">
        <v>11</v>
      </c>
      <c r="Q4257" s="70"/>
      <c r="R4257" s="85">
        <v>4235</v>
      </c>
      <c r="S4257" s="64">
        <v>499</v>
      </c>
      <c r="T4257" s="64">
        <v>12</v>
      </c>
      <c r="U4257" s="64">
        <v>550</v>
      </c>
      <c r="V4257" s="64">
        <v>3</v>
      </c>
    </row>
    <row r="4258" spans="6:22" x14ac:dyDescent="0.25">
      <c r="F4258" s="60">
        <v>4236</v>
      </c>
      <c r="G4258" s="69">
        <f t="shared" si="353"/>
        <v>39</v>
      </c>
      <c r="H4258" s="69">
        <f t="shared" si="352"/>
        <v>16</v>
      </c>
      <c r="I4258" s="84">
        <f t="shared" si="354"/>
        <v>546</v>
      </c>
      <c r="J4258" s="60">
        <f t="shared" si="355"/>
        <v>4189</v>
      </c>
      <c r="K4258" s="69">
        <f t="shared" si="356"/>
        <v>94</v>
      </c>
      <c r="L4258"/>
      <c r="M4258" s="85">
        <v>500</v>
      </c>
      <c r="N4258" s="85">
        <v>4233</v>
      </c>
      <c r="O4258" s="85">
        <v>4236</v>
      </c>
      <c r="P4258" s="85">
        <v>11</v>
      </c>
      <c r="Q4258" s="70"/>
      <c r="R4258" s="85">
        <v>4236</v>
      </c>
      <c r="S4258" s="64">
        <v>500</v>
      </c>
      <c r="T4258" s="64">
        <v>12</v>
      </c>
      <c r="U4258" s="64">
        <v>550</v>
      </c>
      <c r="V4258" s="64">
        <v>4</v>
      </c>
    </row>
    <row r="4259" spans="6:22" x14ac:dyDescent="0.25">
      <c r="F4259" s="60">
        <v>4237</v>
      </c>
      <c r="G4259" s="69">
        <f t="shared" si="353"/>
        <v>40</v>
      </c>
      <c r="H4259" s="69">
        <f t="shared" si="352"/>
        <v>16</v>
      </c>
      <c r="I4259" s="84">
        <f t="shared" si="354"/>
        <v>554</v>
      </c>
      <c r="J4259" s="60">
        <f t="shared" si="355"/>
        <v>4277</v>
      </c>
      <c r="K4259" s="69">
        <f t="shared" si="356"/>
        <v>94</v>
      </c>
      <c r="L4259"/>
      <c r="M4259" s="85">
        <v>769</v>
      </c>
      <c r="N4259" s="85">
        <v>4233</v>
      </c>
      <c r="O4259" s="85">
        <v>4237</v>
      </c>
      <c r="P4259" s="85">
        <v>18</v>
      </c>
      <c r="Q4259" s="70"/>
      <c r="R4259" s="85">
        <v>4237</v>
      </c>
      <c r="S4259" s="64">
        <v>769</v>
      </c>
      <c r="T4259" s="64">
        <v>18</v>
      </c>
      <c r="U4259" s="64">
        <v>550</v>
      </c>
      <c r="V4259" s="64">
        <v>1</v>
      </c>
    </row>
    <row r="4260" spans="6:22" x14ac:dyDescent="0.25">
      <c r="F4260" s="60">
        <v>4238</v>
      </c>
      <c r="G4260" s="69">
        <f t="shared" si="353"/>
        <v>40</v>
      </c>
      <c r="H4260" s="69">
        <f t="shared" si="352"/>
        <v>16</v>
      </c>
      <c r="I4260" s="84">
        <f t="shared" si="354"/>
        <v>554</v>
      </c>
      <c r="J4260" s="60">
        <f t="shared" si="355"/>
        <v>4277</v>
      </c>
      <c r="K4260" s="69">
        <f t="shared" si="356"/>
        <v>94</v>
      </c>
      <c r="L4260"/>
      <c r="M4260" s="85">
        <v>770</v>
      </c>
      <c r="N4260" s="85">
        <v>4233</v>
      </c>
      <c r="O4260" s="85">
        <v>4238</v>
      </c>
      <c r="P4260" s="85">
        <v>18</v>
      </c>
      <c r="Q4260" s="70"/>
      <c r="R4260" s="85">
        <v>4238</v>
      </c>
      <c r="S4260" s="64">
        <v>770</v>
      </c>
      <c r="T4260" s="64">
        <v>18</v>
      </c>
      <c r="U4260" s="64">
        <v>550</v>
      </c>
      <c r="V4260" s="64">
        <v>2</v>
      </c>
    </row>
    <row r="4261" spans="6:22" x14ac:dyDescent="0.25">
      <c r="F4261" s="60">
        <v>4239</v>
      </c>
      <c r="G4261" s="69">
        <f t="shared" si="353"/>
        <v>40</v>
      </c>
      <c r="H4261" s="69">
        <f t="shared" si="352"/>
        <v>16</v>
      </c>
      <c r="I4261" s="84">
        <f t="shared" si="354"/>
        <v>554</v>
      </c>
      <c r="J4261" s="60">
        <f t="shared" si="355"/>
        <v>4277</v>
      </c>
      <c r="K4261" s="69">
        <f t="shared" si="356"/>
        <v>94</v>
      </c>
      <c r="L4261"/>
      <c r="M4261" s="85">
        <v>771</v>
      </c>
      <c r="N4261" s="85">
        <v>4233</v>
      </c>
      <c r="O4261" s="85">
        <v>4239</v>
      </c>
      <c r="P4261" s="85">
        <v>18</v>
      </c>
      <c r="Q4261" s="70"/>
      <c r="R4261" s="85">
        <v>4239</v>
      </c>
      <c r="S4261" s="64">
        <v>771</v>
      </c>
      <c r="T4261" s="64">
        <v>18</v>
      </c>
      <c r="U4261" s="64">
        <v>550</v>
      </c>
      <c r="V4261" s="64">
        <v>3</v>
      </c>
    </row>
    <row r="4262" spans="6:22" x14ac:dyDescent="0.25">
      <c r="F4262" s="60">
        <v>4240</v>
      </c>
      <c r="G4262" s="69">
        <f t="shared" si="353"/>
        <v>40</v>
      </c>
      <c r="H4262" s="69">
        <f t="shared" si="352"/>
        <v>16</v>
      </c>
      <c r="I4262" s="84">
        <f t="shared" si="354"/>
        <v>554</v>
      </c>
      <c r="J4262" s="60">
        <f t="shared" si="355"/>
        <v>4277</v>
      </c>
      <c r="K4262" s="69">
        <f t="shared" si="356"/>
        <v>94</v>
      </c>
      <c r="L4262"/>
      <c r="M4262" s="85">
        <v>772</v>
      </c>
      <c r="N4262" s="85">
        <v>4233</v>
      </c>
      <c r="O4262" s="85">
        <v>4240</v>
      </c>
      <c r="P4262" s="85">
        <v>18</v>
      </c>
      <c r="Q4262" s="70"/>
      <c r="R4262" s="85">
        <v>4240</v>
      </c>
      <c r="S4262" s="64">
        <v>772</v>
      </c>
      <c r="T4262" s="64">
        <v>18</v>
      </c>
      <c r="U4262" s="64">
        <v>550</v>
      </c>
      <c r="V4262" s="64">
        <v>4</v>
      </c>
    </row>
    <row r="4263" spans="6:22" x14ac:dyDescent="0.25">
      <c r="F4263" s="60">
        <v>4241</v>
      </c>
      <c r="G4263" s="69">
        <f t="shared" si="353"/>
        <v>41</v>
      </c>
      <c r="H4263" s="69">
        <f t="shared" ref="H4263:H4326" si="357">H3991+1</f>
        <v>16</v>
      </c>
      <c r="I4263" s="84">
        <f t="shared" si="354"/>
        <v>562</v>
      </c>
      <c r="J4263" s="60">
        <f t="shared" si="355"/>
        <v>4365</v>
      </c>
      <c r="K4263" s="69">
        <f t="shared" si="356"/>
        <v>94</v>
      </c>
      <c r="L4263"/>
      <c r="M4263" s="85">
        <v>1565</v>
      </c>
      <c r="N4263" s="85">
        <v>4233</v>
      </c>
      <c r="O4263" s="85">
        <v>4241</v>
      </c>
      <c r="P4263" s="85">
        <v>35</v>
      </c>
      <c r="Q4263" s="70"/>
      <c r="R4263" s="85">
        <v>4241</v>
      </c>
      <c r="S4263" s="64">
        <v>1565</v>
      </c>
      <c r="T4263" s="64">
        <v>35</v>
      </c>
      <c r="U4263" s="64">
        <v>550</v>
      </c>
      <c r="V4263" s="64">
        <v>1</v>
      </c>
    </row>
    <row r="4264" spans="6:22" x14ac:dyDescent="0.25">
      <c r="F4264" s="60">
        <v>4242</v>
      </c>
      <c r="G4264" s="69">
        <f t="shared" si="353"/>
        <v>41</v>
      </c>
      <c r="H4264" s="69">
        <f t="shared" si="357"/>
        <v>16</v>
      </c>
      <c r="I4264" s="84">
        <f t="shared" si="354"/>
        <v>562</v>
      </c>
      <c r="J4264" s="60">
        <f t="shared" si="355"/>
        <v>4365</v>
      </c>
      <c r="K4264" s="69">
        <f t="shared" si="356"/>
        <v>94</v>
      </c>
      <c r="L4264"/>
      <c r="M4264" s="85">
        <v>1566</v>
      </c>
      <c r="N4264" s="85">
        <v>4233</v>
      </c>
      <c r="O4264" s="85">
        <v>4242</v>
      </c>
      <c r="P4264" s="85">
        <v>35</v>
      </c>
      <c r="Q4264" s="70"/>
      <c r="R4264" s="85">
        <v>4242</v>
      </c>
      <c r="S4264" s="64">
        <v>1566</v>
      </c>
      <c r="T4264" s="64">
        <v>35</v>
      </c>
      <c r="U4264" s="64">
        <v>550</v>
      </c>
      <c r="V4264" s="64">
        <v>2</v>
      </c>
    </row>
    <row r="4265" spans="6:22" x14ac:dyDescent="0.25">
      <c r="F4265" s="60">
        <v>4243</v>
      </c>
      <c r="G4265" s="69">
        <f t="shared" si="353"/>
        <v>41</v>
      </c>
      <c r="H4265" s="69">
        <f t="shared" si="357"/>
        <v>16</v>
      </c>
      <c r="I4265" s="84">
        <f t="shared" si="354"/>
        <v>562</v>
      </c>
      <c r="J4265" s="60">
        <f t="shared" si="355"/>
        <v>4365</v>
      </c>
      <c r="K4265" s="69">
        <f t="shared" si="356"/>
        <v>94</v>
      </c>
      <c r="L4265"/>
      <c r="M4265" s="85">
        <v>1567</v>
      </c>
      <c r="N4265" s="85">
        <v>4233</v>
      </c>
      <c r="O4265" s="85">
        <v>4243</v>
      </c>
      <c r="P4265" s="85">
        <v>35</v>
      </c>
      <c r="Q4265" s="70"/>
      <c r="R4265" s="85">
        <v>4243</v>
      </c>
      <c r="S4265" s="64">
        <v>1567</v>
      </c>
      <c r="T4265" s="64">
        <v>35</v>
      </c>
      <c r="U4265" s="64">
        <v>550</v>
      </c>
      <c r="V4265" s="64">
        <v>3</v>
      </c>
    </row>
    <row r="4266" spans="6:22" x14ac:dyDescent="0.25">
      <c r="F4266" s="60">
        <v>4244</v>
      </c>
      <c r="G4266" s="69">
        <f t="shared" si="353"/>
        <v>41</v>
      </c>
      <c r="H4266" s="69">
        <f t="shared" si="357"/>
        <v>16</v>
      </c>
      <c r="I4266" s="84">
        <f t="shared" si="354"/>
        <v>562</v>
      </c>
      <c r="J4266" s="60">
        <f t="shared" si="355"/>
        <v>4365</v>
      </c>
      <c r="K4266" s="69">
        <f t="shared" si="356"/>
        <v>94</v>
      </c>
      <c r="L4266"/>
      <c r="M4266" s="85">
        <v>1568</v>
      </c>
      <c r="N4266" s="85">
        <v>4233</v>
      </c>
      <c r="O4266" s="85">
        <v>4244</v>
      </c>
      <c r="P4266" s="85">
        <v>35</v>
      </c>
      <c r="Q4266" s="70"/>
      <c r="R4266" s="85">
        <v>4244</v>
      </c>
      <c r="S4266" s="64">
        <v>1568</v>
      </c>
      <c r="T4266" s="64">
        <v>35</v>
      </c>
      <c r="U4266" s="64">
        <v>550</v>
      </c>
      <c r="V4266" s="64">
        <v>4</v>
      </c>
    </row>
    <row r="4267" spans="6:22" x14ac:dyDescent="0.25">
      <c r="F4267" s="60">
        <v>4245</v>
      </c>
      <c r="G4267" s="69">
        <f t="shared" si="353"/>
        <v>42</v>
      </c>
      <c r="H4267" s="69">
        <f t="shared" si="357"/>
        <v>16</v>
      </c>
      <c r="I4267" s="84">
        <f t="shared" si="354"/>
        <v>570</v>
      </c>
      <c r="J4267" s="60">
        <f t="shared" si="355"/>
        <v>4453</v>
      </c>
      <c r="K4267" s="69">
        <f t="shared" si="356"/>
        <v>94</v>
      </c>
      <c r="L4267"/>
      <c r="M4267" s="85">
        <v>1837</v>
      </c>
      <c r="N4267" s="85">
        <v>4233</v>
      </c>
      <c r="O4267" s="85">
        <v>4245</v>
      </c>
      <c r="P4267" s="85">
        <v>41</v>
      </c>
      <c r="Q4267" s="70"/>
      <c r="R4267" s="85">
        <v>4245</v>
      </c>
      <c r="S4267" s="64">
        <v>1837</v>
      </c>
      <c r="T4267" s="64">
        <v>41</v>
      </c>
      <c r="U4267" s="64">
        <v>550</v>
      </c>
      <c r="V4267" s="64">
        <v>1</v>
      </c>
    </row>
    <row r="4268" spans="6:22" x14ac:dyDescent="0.25">
      <c r="F4268" s="60">
        <v>4246</v>
      </c>
      <c r="G4268" s="69">
        <f t="shared" si="353"/>
        <v>42</v>
      </c>
      <c r="H4268" s="69">
        <f t="shared" si="357"/>
        <v>16</v>
      </c>
      <c r="I4268" s="84">
        <f t="shared" si="354"/>
        <v>570</v>
      </c>
      <c r="J4268" s="60">
        <f t="shared" si="355"/>
        <v>4453</v>
      </c>
      <c r="K4268" s="69">
        <f t="shared" si="356"/>
        <v>94</v>
      </c>
      <c r="L4268"/>
      <c r="M4268" s="85">
        <v>1838</v>
      </c>
      <c r="N4268" s="85">
        <v>4233</v>
      </c>
      <c r="O4268" s="85">
        <v>4246</v>
      </c>
      <c r="P4268" s="85">
        <v>41</v>
      </c>
      <c r="Q4268" s="70"/>
      <c r="R4268" s="85">
        <v>4246</v>
      </c>
      <c r="S4268" s="64">
        <v>1838</v>
      </c>
      <c r="T4268" s="64">
        <v>41</v>
      </c>
      <c r="U4268" s="64">
        <v>550</v>
      </c>
      <c r="V4268" s="64">
        <v>2</v>
      </c>
    </row>
    <row r="4269" spans="6:22" x14ac:dyDescent="0.25">
      <c r="F4269" s="60">
        <v>4247</v>
      </c>
      <c r="G4269" s="69">
        <f t="shared" si="353"/>
        <v>42</v>
      </c>
      <c r="H4269" s="69">
        <f t="shared" si="357"/>
        <v>16</v>
      </c>
      <c r="I4269" s="84">
        <f t="shared" si="354"/>
        <v>570</v>
      </c>
      <c r="J4269" s="60">
        <f t="shared" si="355"/>
        <v>4453</v>
      </c>
      <c r="K4269" s="69">
        <f t="shared" si="356"/>
        <v>94</v>
      </c>
      <c r="L4269"/>
      <c r="M4269" s="85">
        <v>1839</v>
      </c>
      <c r="N4269" s="85">
        <v>4233</v>
      </c>
      <c r="O4269" s="85">
        <v>4247</v>
      </c>
      <c r="P4269" s="85">
        <v>41</v>
      </c>
      <c r="Q4269" s="70"/>
      <c r="R4269" s="85">
        <v>4247</v>
      </c>
      <c r="S4269" s="64">
        <v>1839</v>
      </c>
      <c r="T4269" s="64">
        <v>41</v>
      </c>
      <c r="U4269" s="64">
        <v>550</v>
      </c>
      <c r="V4269" s="64">
        <v>3</v>
      </c>
    </row>
    <row r="4270" spans="6:22" x14ac:dyDescent="0.25">
      <c r="F4270" s="60">
        <v>4248</v>
      </c>
      <c r="G4270" s="69">
        <f t="shared" si="353"/>
        <v>42</v>
      </c>
      <c r="H4270" s="69">
        <f t="shared" si="357"/>
        <v>16</v>
      </c>
      <c r="I4270" s="84">
        <f t="shared" si="354"/>
        <v>570</v>
      </c>
      <c r="J4270" s="60">
        <f t="shared" si="355"/>
        <v>4453</v>
      </c>
      <c r="K4270" s="69">
        <f t="shared" si="356"/>
        <v>94</v>
      </c>
      <c r="L4270"/>
      <c r="M4270" s="85">
        <v>1840</v>
      </c>
      <c r="N4270" s="85">
        <v>4233</v>
      </c>
      <c r="O4270" s="85">
        <v>4248</v>
      </c>
      <c r="P4270" s="85">
        <v>41</v>
      </c>
      <c r="Q4270" s="70"/>
      <c r="R4270" s="85">
        <v>4248</v>
      </c>
      <c r="S4270" s="64">
        <v>1840</v>
      </c>
      <c r="T4270" s="64">
        <v>41</v>
      </c>
      <c r="U4270" s="64">
        <v>550</v>
      </c>
      <c r="V4270" s="64">
        <v>4</v>
      </c>
    </row>
    <row r="4271" spans="6:22" x14ac:dyDescent="0.25">
      <c r="F4271" s="60">
        <v>4249</v>
      </c>
      <c r="G4271" s="69">
        <f t="shared" si="353"/>
        <v>43</v>
      </c>
      <c r="H4271" s="69">
        <f t="shared" si="357"/>
        <v>16</v>
      </c>
      <c r="I4271" s="84">
        <f t="shared" si="354"/>
        <v>578</v>
      </c>
      <c r="J4271" s="60">
        <f t="shared" si="355"/>
        <v>4545</v>
      </c>
      <c r="K4271" s="69">
        <f t="shared" si="356"/>
        <v>94</v>
      </c>
      <c r="L4271"/>
      <c r="M4271" s="85">
        <v>2633</v>
      </c>
      <c r="N4271" s="85">
        <v>4233</v>
      </c>
      <c r="O4271" s="85">
        <v>4249</v>
      </c>
      <c r="P4271" s="85">
        <v>59</v>
      </c>
      <c r="Q4271" s="70"/>
      <c r="R4271" s="85">
        <v>4249</v>
      </c>
      <c r="S4271" s="64">
        <v>2633</v>
      </c>
      <c r="T4271" s="64">
        <v>59</v>
      </c>
      <c r="U4271" s="64">
        <v>550</v>
      </c>
      <c r="V4271" s="64">
        <v>1</v>
      </c>
    </row>
    <row r="4272" spans="6:22" x14ac:dyDescent="0.25">
      <c r="F4272" s="60">
        <v>4250</v>
      </c>
      <c r="G4272" s="69">
        <f t="shared" si="353"/>
        <v>43</v>
      </c>
      <c r="H4272" s="69">
        <f t="shared" si="357"/>
        <v>16</v>
      </c>
      <c r="I4272" s="84">
        <f t="shared" si="354"/>
        <v>578</v>
      </c>
      <c r="J4272" s="60">
        <f t="shared" si="355"/>
        <v>4545</v>
      </c>
      <c r="K4272" s="69">
        <f t="shared" si="356"/>
        <v>94</v>
      </c>
      <c r="L4272"/>
      <c r="M4272" s="85">
        <v>2634</v>
      </c>
      <c r="N4272" s="85">
        <v>4233</v>
      </c>
      <c r="O4272" s="85">
        <v>4250</v>
      </c>
      <c r="P4272" s="85">
        <v>59</v>
      </c>
      <c r="Q4272" s="70"/>
      <c r="R4272" s="85">
        <v>4250</v>
      </c>
      <c r="S4272" s="64">
        <v>2634</v>
      </c>
      <c r="T4272" s="64">
        <v>59</v>
      </c>
      <c r="U4272" s="64">
        <v>550</v>
      </c>
      <c r="V4272" s="64">
        <v>2</v>
      </c>
    </row>
    <row r="4273" spans="6:22" x14ac:dyDescent="0.25">
      <c r="F4273" s="60">
        <v>4251</v>
      </c>
      <c r="G4273" s="69">
        <f t="shared" si="353"/>
        <v>43</v>
      </c>
      <c r="H4273" s="69">
        <f t="shared" si="357"/>
        <v>16</v>
      </c>
      <c r="I4273" s="84">
        <f t="shared" si="354"/>
        <v>578</v>
      </c>
      <c r="J4273" s="60">
        <f t="shared" si="355"/>
        <v>4545</v>
      </c>
      <c r="K4273" s="69">
        <f t="shared" si="356"/>
        <v>94</v>
      </c>
      <c r="L4273"/>
      <c r="M4273" s="85">
        <v>2635</v>
      </c>
      <c r="N4273" s="85">
        <v>4233</v>
      </c>
      <c r="O4273" s="85">
        <v>4251</v>
      </c>
      <c r="P4273" s="85">
        <v>59</v>
      </c>
      <c r="Q4273" s="70"/>
      <c r="R4273" s="85">
        <v>4251</v>
      </c>
      <c r="S4273" s="64">
        <v>2635</v>
      </c>
      <c r="T4273" s="64">
        <v>59</v>
      </c>
      <c r="U4273" s="64">
        <v>550</v>
      </c>
      <c r="V4273" s="64">
        <v>3</v>
      </c>
    </row>
    <row r="4274" spans="6:22" x14ac:dyDescent="0.25">
      <c r="F4274" s="60">
        <v>4252</v>
      </c>
      <c r="G4274" s="69">
        <f t="shared" si="353"/>
        <v>43</v>
      </c>
      <c r="H4274" s="69">
        <f t="shared" si="357"/>
        <v>16</v>
      </c>
      <c r="I4274" s="84">
        <f t="shared" si="354"/>
        <v>578</v>
      </c>
      <c r="J4274" s="60">
        <f t="shared" si="355"/>
        <v>4545</v>
      </c>
      <c r="K4274" s="69">
        <f t="shared" si="356"/>
        <v>94</v>
      </c>
      <c r="L4274"/>
      <c r="M4274" s="85">
        <v>2636</v>
      </c>
      <c r="N4274" s="85">
        <v>4233</v>
      </c>
      <c r="O4274" s="85">
        <v>4252</v>
      </c>
      <c r="P4274" s="85">
        <v>59</v>
      </c>
      <c r="Q4274" s="70"/>
      <c r="R4274" s="85">
        <v>4252</v>
      </c>
      <c r="S4274" s="64">
        <v>2636</v>
      </c>
      <c r="T4274" s="64">
        <v>59</v>
      </c>
      <c r="U4274" s="64">
        <v>550</v>
      </c>
      <c r="V4274" s="64">
        <v>4</v>
      </c>
    </row>
    <row r="4275" spans="6:22" x14ac:dyDescent="0.25">
      <c r="F4275" s="60">
        <v>4253</v>
      </c>
      <c r="G4275" s="69">
        <f t="shared" si="353"/>
        <v>44</v>
      </c>
      <c r="H4275" s="69">
        <f t="shared" si="357"/>
        <v>16</v>
      </c>
      <c r="I4275" s="84">
        <f t="shared" si="354"/>
        <v>586</v>
      </c>
      <c r="J4275" s="60">
        <f t="shared" si="355"/>
        <v>4637</v>
      </c>
      <c r="K4275" s="69">
        <f t="shared" si="356"/>
        <v>94</v>
      </c>
      <c r="L4275"/>
      <c r="M4275" s="85">
        <v>2905</v>
      </c>
      <c r="N4275" s="85">
        <v>4233</v>
      </c>
      <c r="O4275" s="85">
        <v>4253</v>
      </c>
      <c r="P4275" s="85">
        <v>65</v>
      </c>
      <c r="Q4275" s="70"/>
      <c r="R4275" s="85">
        <v>4253</v>
      </c>
      <c r="S4275" s="64">
        <v>2905</v>
      </c>
      <c r="T4275" s="64">
        <v>65</v>
      </c>
      <c r="U4275" s="64">
        <v>550</v>
      </c>
      <c r="V4275" s="64">
        <v>1</v>
      </c>
    </row>
    <row r="4276" spans="6:22" x14ac:dyDescent="0.25">
      <c r="F4276" s="60">
        <v>4254</v>
      </c>
      <c r="G4276" s="69">
        <f t="shared" si="353"/>
        <v>44</v>
      </c>
      <c r="H4276" s="69">
        <f t="shared" si="357"/>
        <v>16</v>
      </c>
      <c r="I4276" s="84">
        <f t="shared" si="354"/>
        <v>586</v>
      </c>
      <c r="J4276" s="60">
        <f t="shared" si="355"/>
        <v>4637</v>
      </c>
      <c r="K4276" s="69">
        <f t="shared" si="356"/>
        <v>94</v>
      </c>
      <c r="L4276"/>
      <c r="M4276" s="85">
        <v>2906</v>
      </c>
      <c r="N4276" s="85">
        <v>4233</v>
      </c>
      <c r="O4276" s="85">
        <v>4254</v>
      </c>
      <c r="P4276" s="85">
        <v>65</v>
      </c>
      <c r="Q4276" s="70"/>
      <c r="R4276" s="85">
        <v>4254</v>
      </c>
      <c r="S4276" s="64">
        <v>2906</v>
      </c>
      <c r="T4276" s="64">
        <v>65</v>
      </c>
      <c r="U4276" s="64">
        <v>550</v>
      </c>
      <c r="V4276" s="64">
        <v>2</v>
      </c>
    </row>
    <row r="4277" spans="6:22" x14ac:dyDescent="0.25">
      <c r="F4277" s="60">
        <v>4255</v>
      </c>
      <c r="G4277" s="69">
        <f t="shared" si="353"/>
        <v>44</v>
      </c>
      <c r="H4277" s="69">
        <f t="shared" si="357"/>
        <v>16</v>
      </c>
      <c r="I4277" s="84">
        <f t="shared" si="354"/>
        <v>586</v>
      </c>
      <c r="J4277" s="60">
        <f t="shared" si="355"/>
        <v>4637</v>
      </c>
      <c r="K4277" s="69">
        <f t="shared" si="356"/>
        <v>94</v>
      </c>
      <c r="L4277"/>
      <c r="M4277" s="85">
        <v>2907</v>
      </c>
      <c r="N4277" s="85">
        <v>4233</v>
      </c>
      <c r="O4277" s="85">
        <v>4255</v>
      </c>
      <c r="P4277" s="85">
        <v>65</v>
      </c>
      <c r="Q4277" s="70"/>
      <c r="R4277" s="85">
        <v>4255</v>
      </c>
      <c r="S4277" s="64">
        <v>2907</v>
      </c>
      <c r="T4277" s="64">
        <v>65</v>
      </c>
      <c r="U4277" s="64">
        <v>550</v>
      </c>
      <c r="V4277" s="64">
        <v>3</v>
      </c>
    </row>
    <row r="4278" spans="6:22" x14ac:dyDescent="0.25">
      <c r="F4278" s="60">
        <v>4256</v>
      </c>
      <c r="G4278" s="69">
        <f t="shared" si="353"/>
        <v>44</v>
      </c>
      <c r="H4278" s="69">
        <f t="shared" si="357"/>
        <v>16</v>
      </c>
      <c r="I4278" s="84">
        <f t="shared" si="354"/>
        <v>586</v>
      </c>
      <c r="J4278" s="60">
        <f t="shared" si="355"/>
        <v>4637</v>
      </c>
      <c r="K4278" s="69">
        <f t="shared" si="356"/>
        <v>94</v>
      </c>
      <c r="L4278"/>
      <c r="M4278" s="85">
        <v>2908</v>
      </c>
      <c r="N4278" s="85">
        <v>4233</v>
      </c>
      <c r="O4278" s="85">
        <v>4256</v>
      </c>
      <c r="P4278" s="85">
        <v>65</v>
      </c>
      <c r="Q4278" s="70"/>
      <c r="R4278" s="85">
        <v>4256</v>
      </c>
      <c r="S4278" s="64">
        <v>2908</v>
      </c>
      <c r="T4278" s="64">
        <v>65</v>
      </c>
      <c r="U4278" s="64">
        <v>550</v>
      </c>
      <c r="V4278" s="64">
        <v>4</v>
      </c>
    </row>
    <row r="4279" spans="6:22" x14ac:dyDescent="0.25">
      <c r="F4279" s="60">
        <v>4257</v>
      </c>
      <c r="G4279" s="69">
        <f t="shared" si="353"/>
        <v>45</v>
      </c>
      <c r="H4279" s="69">
        <f t="shared" si="357"/>
        <v>16</v>
      </c>
      <c r="I4279" s="84">
        <f t="shared" si="354"/>
        <v>594</v>
      </c>
      <c r="J4279" s="60">
        <f t="shared" si="355"/>
        <v>4729</v>
      </c>
      <c r="K4279" s="69">
        <f t="shared" si="356"/>
        <v>94</v>
      </c>
      <c r="L4279"/>
      <c r="M4279" s="85">
        <v>3701</v>
      </c>
      <c r="N4279" s="85">
        <v>4233</v>
      </c>
      <c r="O4279" s="85">
        <v>4257</v>
      </c>
      <c r="P4279" s="85">
        <v>82</v>
      </c>
      <c r="Q4279" s="70"/>
      <c r="R4279" s="85">
        <v>4257</v>
      </c>
      <c r="S4279" s="64">
        <v>3701</v>
      </c>
      <c r="T4279" s="64">
        <v>82</v>
      </c>
      <c r="U4279" s="64">
        <v>550</v>
      </c>
      <c r="V4279" s="64">
        <v>1</v>
      </c>
    </row>
    <row r="4280" spans="6:22" x14ac:dyDescent="0.25">
      <c r="F4280" s="60">
        <v>4258</v>
      </c>
      <c r="G4280" s="69">
        <f t="shared" si="353"/>
        <v>45</v>
      </c>
      <c r="H4280" s="69">
        <f t="shared" si="357"/>
        <v>16</v>
      </c>
      <c r="I4280" s="84">
        <f t="shared" si="354"/>
        <v>594</v>
      </c>
      <c r="J4280" s="60">
        <f t="shared" si="355"/>
        <v>4729</v>
      </c>
      <c r="K4280" s="69">
        <f t="shared" si="356"/>
        <v>94</v>
      </c>
      <c r="L4280"/>
      <c r="M4280" s="85">
        <v>3702</v>
      </c>
      <c r="N4280" s="85">
        <v>4233</v>
      </c>
      <c r="O4280" s="85">
        <v>4258</v>
      </c>
      <c r="P4280" s="85">
        <v>82</v>
      </c>
      <c r="Q4280" s="70"/>
      <c r="R4280" s="85">
        <v>4258</v>
      </c>
      <c r="S4280" s="64">
        <v>3702</v>
      </c>
      <c r="T4280" s="64">
        <v>82</v>
      </c>
      <c r="U4280" s="64">
        <v>550</v>
      </c>
      <c r="V4280" s="64">
        <v>2</v>
      </c>
    </row>
    <row r="4281" spans="6:22" x14ac:dyDescent="0.25">
      <c r="F4281" s="60">
        <v>4259</v>
      </c>
      <c r="G4281" s="69">
        <f t="shared" si="353"/>
        <v>45</v>
      </c>
      <c r="H4281" s="69">
        <f t="shared" si="357"/>
        <v>16</v>
      </c>
      <c r="I4281" s="84">
        <f t="shared" si="354"/>
        <v>594</v>
      </c>
      <c r="J4281" s="60">
        <f t="shared" si="355"/>
        <v>4729</v>
      </c>
      <c r="K4281" s="69">
        <f t="shared" si="356"/>
        <v>94</v>
      </c>
      <c r="L4281"/>
      <c r="M4281" s="85">
        <v>3703</v>
      </c>
      <c r="N4281" s="85">
        <v>4233</v>
      </c>
      <c r="O4281" s="85">
        <v>4259</v>
      </c>
      <c r="P4281" s="85">
        <v>82</v>
      </c>
      <c r="Q4281" s="70"/>
      <c r="R4281" s="85">
        <v>4259</v>
      </c>
      <c r="S4281" s="64">
        <v>3703</v>
      </c>
      <c r="T4281" s="64">
        <v>82</v>
      </c>
      <c r="U4281" s="64">
        <v>550</v>
      </c>
      <c r="V4281" s="64">
        <v>3</v>
      </c>
    </row>
    <row r="4282" spans="6:22" x14ac:dyDescent="0.25">
      <c r="F4282" s="60">
        <v>4260</v>
      </c>
      <c r="G4282" s="69">
        <f t="shared" si="353"/>
        <v>45</v>
      </c>
      <c r="H4282" s="69">
        <f t="shared" si="357"/>
        <v>16</v>
      </c>
      <c r="I4282" s="84">
        <f t="shared" si="354"/>
        <v>594</v>
      </c>
      <c r="J4282" s="60">
        <f t="shared" si="355"/>
        <v>4729</v>
      </c>
      <c r="K4282" s="69">
        <f t="shared" si="356"/>
        <v>94</v>
      </c>
      <c r="L4282"/>
      <c r="M4282" s="85">
        <v>3704</v>
      </c>
      <c r="N4282" s="85">
        <v>4233</v>
      </c>
      <c r="O4282" s="85">
        <v>4260</v>
      </c>
      <c r="P4282" s="85">
        <v>82</v>
      </c>
      <c r="Q4282" s="70"/>
      <c r="R4282" s="85">
        <v>4260</v>
      </c>
      <c r="S4282" s="64">
        <v>3704</v>
      </c>
      <c r="T4282" s="64">
        <v>82</v>
      </c>
      <c r="U4282" s="64">
        <v>550</v>
      </c>
      <c r="V4282" s="64">
        <v>4</v>
      </c>
    </row>
    <row r="4283" spans="6:22" x14ac:dyDescent="0.25">
      <c r="F4283" s="60">
        <v>4261</v>
      </c>
      <c r="G4283" s="69">
        <f t="shared" si="353"/>
        <v>46</v>
      </c>
      <c r="H4283" s="69">
        <f t="shared" si="357"/>
        <v>16</v>
      </c>
      <c r="I4283" s="84">
        <f t="shared" si="354"/>
        <v>602</v>
      </c>
      <c r="J4283" s="60">
        <f t="shared" si="355"/>
        <v>4825</v>
      </c>
      <c r="K4283" s="69">
        <f t="shared" si="356"/>
        <v>94</v>
      </c>
      <c r="L4283"/>
      <c r="M4283" s="85">
        <v>3973</v>
      </c>
      <c r="N4283" s="85">
        <v>4233</v>
      </c>
      <c r="O4283" s="85">
        <v>4261</v>
      </c>
      <c r="P4283" s="85">
        <v>88</v>
      </c>
      <c r="Q4283" s="70"/>
      <c r="R4283" s="85">
        <v>4261</v>
      </c>
      <c r="S4283" s="64">
        <v>3973</v>
      </c>
      <c r="T4283" s="64">
        <v>88</v>
      </c>
      <c r="U4283" s="64">
        <v>550</v>
      </c>
      <c r="V4283" s="64">
        <v>1</v>
      </c>
    </row>
    <row r="4284" spans="6:22" x14ac:dyDescent="0.25">
      <c r="F4284" s="60">
        <v>4262</v>
      </c>
      <c r="G4284" s="69">
        <f t="shared" si="353"/>
        <v>46</v>
      </c>
      <c r="H4284" s="69">
        <f t="shared" si="357"/>
        <v>16</v>
      </c>
      <c r="I4284" s="84">
        <f t="shared" si="354"/>
        <v>602</v>
      </c>
      <c r="J4284" s="60">
        <f t="shared" si="355"/>
        <v>4825</v>
      </c>
      <c r="K4284" s="69">
        <f t="shared" si="356"/>
        <v>94</v>
      </c>
      <c r="L4284"/>
      <c r="M4284" s="85">
        <v>3974</v>
      </c>
      <c r="N4284" s="85">
        <v>4233</v>
      </c>
      <c r="O4284" s="85">
        <v>4262</v>
      </c>
      <c r="P4284" s="85">
        <v>88</v>
      </c>
      <c r="Q4284" s="70"/>
      <c r="R4284" s="85">
        <v>4262</v>
      </c>
      <c r="S4284" s="64">
        <v>3974</v>
      </c>
      <c r="T4284" s="64">
        <v>88</v>
      </c>
      <c r="U4284" s="64">
        <v>550</v>
      </c>
      <c r="V4284" s="64">
        <v>2</v>
      </c>
    </row>
    <row r="4285" spans="6:22" x14ac:dyDescent="0.25">
      <c r="F4285" s="60">
        <v>4263</v>
      </c>
      <c r="G4285" s="69">
        <f t="shared" si="353"/>
        <v>46</v>
      </c>
      <c r="H4285" s="69">
        <f t="shared" si="357"/>
        <v>16</v>
      </c>
      <c r="I4285" s="84">
        <f t="shared" si="354"/>
        <v>602</v>
      </c>
      <c r="J4285" s="60">
        <f t="shared" si="355"/>
        <v>4825</v>
      </c>
      <c r="K4285" s="69">
        <f t="shared" si="356"/>
        <v>94</v>
      </c>
      <c r="L4285"/>
      <c r="M4285" s="85">
        <v>3975</v>
      </c>
      <c r="N4285" s="85">
        <v>4233</v>
      </c>
      <c r="O4285" s="85">
        <v>4263</v>
      </c>
      <c r="P4285" s="85">
        <v>88</v>
      </c>
      <c r="Q4285" s="70"/>
      <c r="R4285" s="85">
        <v>4263</v>
      </c>
      <c r="S4285" s="64">
        <v>3975</v>
      </c>
      <c r="T4285" s="64">
        <v>88</v>
      </c>
      <c r="U4285" s="64">
        <v>550</v>
      </c>
      <c r="V4285" s="64">
        <v>3</v>
      </c>
    </row>
    <row r="4286" spans="6:22" x14ac:dyDescent="0.25">
      <c r="F4286" s="60">
        <v>4264</v>
      </c>
      <c r="G4286" s="69">
        <f t="shared" si="353"/>
        <v>46</v>
      </c>
      <c r="H4286" s="69">
        <f t="shared" si="357"/>
        <v>16</v>
      </c>
      <c r="I4286" s="84">
        <f t="shared" si="354"/>
        <v>602</v>
      </c>
      <c r="J4286" s="60">
        <f t="shared" si="355"/>
        <v>4825</v>
      </c>
      <c r="K4286" s="69">
        <f t="shared" si="356"/>
        <v>94</v>
      </c>
      <c r="L4286"/>
      <c r="M4286" s="85">
        <v>3976</v>
      </c>
      <c r="N4286" s="85">
        <v>4233</v>
      </c>
      <c r="O4286" s="85">
        <v>4264</v>
      </c>
      <c r="P4286" s="85">
        <v>88</v>
      </c>
      <c r="Q4286" s="70"/>
      <c r="R4286" s="85">
        <v>4264</v>
      </c>
      <c r="S4286" s="64">
        <v>3976</v>
      </c>
      <c r="T4286" s="64">
        <v>88</v>
      </c>
      <c r="U4286" s="64">
        <v>550</v>
      </c>
      <c r="V4286" s="64">
        <v>4</v>
      </c>
    </row>
    <row r="4287" spans="6:22" x14ac:dyDescent="0.25">
      <c r="F4287" s="60">
        <v>4265</v>
      </c>
      <c r="G4287" s="69">
        <f t="shared" si="353"/>
        <v>47</v>
      </c>
      <c r="H4287" s="69">
        <f t="shared" si="357"/>
        <v>16</v>
      </c>
      <c r="I4287" s="84">
        <f t="shared" si="354"/>
        <v>610</v>
      </c>
      <c r="J4287" s="60">
        <f t="shared" si="355"/>
        <v>4921</v>
      </c>
      <c r="K4287" s="69">
        <f t="shared" si="356"/>
        <v>95</v>
      </c>
      <c r="L4287"/>
      <c r="M4287" s="85">
        <v>4769</v>
      </c>
      <c r="N4287" s="85">
        <v>4233</v>
      </c>
      <c r="O4287" s="85">
        <v>4265</v>
      </c>
      <c r="P4287" s="85">
        <v>106</v>
      </c>
      <c r="Q4287" s="70"/>
      <c r="R4287" s="85">
        <v>4265</v>
      </c>
      <c r="S4287" s="64">
        <v>4769</v>
      </c>
      <c r="T4287" s="64">
        <v>106</v>
      </c>
      <c r="U4287" s="64">
        <v>550</v>
      </c>
      <c r="V4287" s="64">
        <v>1</v>
      </c>
    </row>
    <row r="4288" spans="6:22" x14ac:dyDescent="0.25">
      <c r="F4288" s="60">
        <v>4266</v>
      </c>
      <c r="G4288" s="69">
        <f t="shared" si="353"/>
        <v>47</v>
      </c>
      <c r="H4288" s="69">
        <f t="shared" si="357"/>
        <v>16</v>
      </c>
      <c r="I4288" s="84">
        <f t="shared" si="354"/>
        <v>610</v>
      </c>
      <c r="J4288" s="60">
        <f t="shared" si="355"/>
        <v>4921</v>
      </c>
      <c r="K4288" s="69">
        <f t="shared" si="356"/>
        <v>95</v>
      </c>
      <c r="L4288"/>
      <c r="M4288" s="85">
        <v>4770</v>
      </c>
      <c r="N4288" s="85">
        <v>4233</v>
      </c>
      <c r="O4288" s="85">
        <v>4266</v>
      </c>
      <c r="P4288" s="85">
        <v>106</v>
      </c>
      <c r="Q4288" s="70"/>
      <c r="R4288" s="85">
        <v>4266</v>
      </c>
      <c r="S4288" s="64">
        <v>4770</v>
      </c>
      <c r="T4288" s="64">
        <v>106</v>
      </c>
      <c r="U4288" s="64">
        <v>550</v>
      </c>
      <c r="V4288" s="64">
        <v>2</v>
      </c>
    </row>
    <row r="4289" spans="6:22" x14ac:dyDescent="0.25">
      <c r="F4289" s="60">
        <v>4267</v>
      </c>
      <c r="G4289" s="69">
        <f t="shared" si="353"/>
        <v>47</v>
      </c>
      <c r="H4289" s="69">
        <f t="shared" si="357"/>
        <v>16</v>
      </c>
      <c r="I4289" s="84">
        <f t="shared" si="354"/>
        <v>610</v>
      </c>
      <c r="J4289" s="60">
        <f t="shared" si="355"/>
        <v>4921</v>
      </c>
      <c r="K4289" s="69">
        <f t="shared" si="356"/>
        <v>95</v>
      </c>
      <c r="L4289"/>
      <c r="M4289" s="85">
        <v>4771</v>
      </c>
      <c r="N4289" s="85">
        <v>4233</v>
      </c>
      <c r="O4289" s="85">
        <v>4267</v>
      </c>
      <c r="P4289" s="85">
        <v>106</v>
      </c>
      <c r="Q4289" s="70"/>
      <c r="R4289" s="85">
        <v>4267</v>
      </c>
      <c r="S4289" s="64">
        <v>4771</v>
      </c>
      <c r="T4289" s="64">
        <v>106</v>
      </c>
      <c r="U4289" s="64">
        <v>550</v>
      </c>
      <c r="V4289" s="64">
        <v>3</v>
      </c>
    </row>
    <row r="4290" spans="6:22" x14ac:dyDescent="0.25">
      <c r="F4290" s="60">
        <v>4268</v>
      </c>
      <c r="G4290" s="69">
        <f t="shared" si="353"/>
        <v>47</v>
      </c>
      <c r="H4290" s="69">
        <f t="shared" si="357"/>
        <v>16</v>
      </c>
      <c r="I4290" s="84">
        <f t="shared" si="354"/>
        <v>610</v>
      </c>
      <c r="J4290" s="60">
        <f t="shared" si="355"/>
        <v>4921</v>
      </c>
      <c r="K4290" s="69">
        <f t="shared" si="356"/>
        <v>95</v>
      </c>
      <c r="L4290"/>
      <c r="M4290" s="85">
        <v>4772</v>
      </c>
      <c r="N4290" s="85">
        <v>4233</v>
      </c>
      <c r="O4290" s="85">
        <v>4268</v>
      </c>
      <c r="P4290" s="85">
        <v>106</v>
      </c>
      <c r="Q4290" s="70"/>
      <c r="R4290" s="85">
        <v>4268</v>
      </c>
      <c r="S4290" s="64">
        <v>4772</v>
      </c>
      <c r="T4290" s="64">
        <v>106</v>
      </c>
      <c r="U4290" s="64">
        <v>550</v>
      </c>
      <c r="V4290" s="64">
        <v>4</v>
      </c>
    </row>
    <row r="4291" spans="6:22" x14ac:dyDescent="0.25">
      <c r="F4291" s="60">
        <v>4269</v>
      </c>
      <c r="G4291" s="69">
        <f t="shared" si="353"/>
        <v>48</v>
      </c>
      <c r="H4291" s="69">
        <f t="shared" si="357"/>
        <v>16</v>
      </c>
      <c r="I4291" s="84">
        <f t="shared" si="354"/>
        <v>618</v>
      </c>
      <c r="J4291" s="60">
        <f t="shared" si="355"/>
        <v>5017</v>
      </c>
      <c r="K4291" s="69">
        <f t="shared" si="356"/>
        <v>95</v>
      </c>
      <c r="L4291"/>
      <c r="M4291" s="85">
        <v>5041</v>
      </c>
      <c r="N4291" s="85">
        <v>4233</v>
      </c>
      <c r="O4291" s="85">
        <v>4269</v>
      </c>
      <c r="P4291" s="85">
        <v>111</v>
      </c>
      <c r="Q4291" s="70"/>
      <c r="R4291" s="85">
        <v>4269</v>
      </c>
      <c r="S4291" s="64">
        <v>5041</v>
      </c>
      <c r="T4291" s="64">
        <v>112</v>
      </c>
      <c r="U4291" s="64">
        <v>550</v>
      </c>
      <c r="V4291" s="64">
        <v>1</v>
      </c>
    </row>
    <row r="4292" spans="6:22" x14ac:dyDescent="0.25">
      <c r="F4292" s="60">
        <v>4270</v>
      </c>
      <c r="G4292" s="69">
        <f t="shared" si="353"/>
        <v>48</v>
      </c>
      <c r="H4292" s="69">
        <f t="shared" si="357"/>
        <v>16</v>
      </c>
      <c r="I4292" s="84">
        <f t="shared" si="354"/>
        <v>618</v>
      </c>
      <c r="J4292" s="60">
        <f t="shared" si="355"/>
        <v>5017</v>
      </c>
      <c r="K4292" s="69">
        <f t="shared" si="356"/>
        <v>95</v>
      </c>
      <c r="L4292"/>
      <c r="M4292" s="85">
        <v>5042</v>
      </c>
      <c r="N4292" s="85">
        <v>4233</v>
      </c>
      <c r="O4292" s="85">
        <v>4270</v>
      </c>
      <c r="P4292" s="85">
        <v>111</v>
      </c>
      <c r="Q4292" s="70"/>
      <c r="R4292" s="85">
        <v>4270</v>
      </c>
      <c r="S4292" s="64">
        <v>5042</v>
      </c>
      <c r="T4292" s="64">
        <v>112</v>
      </c>
      <c r="U4292" s="64">
        <v>550</v>
      </c>
      <c r="V4292" s="64">
        <v>2</v>
      </c>
    </row>
    <row r="4293" spans="6:22" x14ac:dyDescent="0.25">
      <c r="F4293" s="60">
        <v>4271</v>
      </c>
      <c r="G4293" s="69">
        <f t="shared" si="353"/>
        <v>48</v>
      </c>
      <c r="H4293" s="69">
        <f t="shared" si="357"/>
        <v>16</v>
      </c>
      <c r="I4293" s="84">
        <f t="shared" si="354"/>
        <v>618</v>
      </c>
      <c r="J4293" s="60">
        <f t="shared" si="355"/>
        <v>5017</v>
      </c>
      <c r="K4293" s="69">
        <f t="shared" si="356"/>
        <v>95</v>
      </c>
      <c r="L4293"/>
      <c r="M4293" s="85">
        <v>5043</v>
      </c>
      <c r="N4293" s="85">
        <v>4233</v>
      </c>
      <c r="O4293" s="85">
        <v>4271</v>
      </c>
      <c r="P4293" s="85">
        <v>111</v>
      </c>
      <c r="Q4293" s="70"/>
      <c r="R4293" s="85">
        <v>4271</v>
      </c>
      <c r="S4293" s="64">
        <v>5043</v>
      </c>
      <c r="T4293" s="64">
        <v>112</v>
      </c>
      <c r="U4293" s="64">
        <v>550</v>
      </c>
      <c r="V4293" s="64">
        <v>3</v>
      </c>
    </row>
    <row r="4294" spans="6:22" x14ac:dyDescent="0.25">
      <c r="F4294" s="60">
        <v>4272</v>
      </c>
      <c r="G4294" s="69">
        <f t="shared" si="353"/>
        <v>48</v>
      </c>
      <c r="H4294" s="69">
        <f t="shared" si="357"/>
        <v>16</v>
      </c>
      <c r="I4294" s="84">
        <f t="shared" si="354"/>
        <v>618</v>
      </c>
      <c r="J4294" s="60">
        <f t="shared" si="355"/>
        <v>5017</v>
      </c>
      <c r="K4294" s="69">
        <f t="shared" si="356"/>
        <v>95</v>
      </c>
      <c r="L4294"/>
      <c r="M4294" s="85">
        <v>5044</v>
      </c>
      <c r="N4294" s="85">
        <v>4233</v>
      </c>
      <c r="O4294" s="85">
        <v>4272</v>
      </c>
      <c r="P4294" s="85">
        <v>111</v>
      </c>
      <c r="Q4294" s="70"/>
      <c r="R4294" s="85">
        <v>4272</v>
      </c>
      <c r="S4294" s="64">
        <v>5044</v>
      </c>
      <c r="T4294" s="64">
        <v>112</v>
      </c>
      <c r="U4294" s="64">
        <v>550</v>
      </c>
      <c r="V4294" s="64">
        <v>4</v>
      </c>
    </row>
    <row r="4295" spans="6:22" x14ac:dyDescent="0.25">
      <c r="F4295" s="60">
        <v>4273</v>
      </c>
      <c r="G4295" s="69">
        <f t="shared" si="353"/>
        <v>49</v>
      </c>
      <c r="H4295" s="69">
        <f t="shared" si="357"/>
        <v>16</v>
      </c>
      <c r="I4295" s="84">
        <f t="shared" si="354"/>
        <v>626</v>
      </c>
      <c r="J4295" s="60">
        <f t="shared" si="355"/>
        <v>5113</v>
      </c>
      <c r="K4295" s="69">
        <f t="shared" si="356"/>
        <v>95</v>
      </c>
      <c r="L4295"/>
      <c r="M4295" s="85">
        <v>6381</v>
      </c>
      <c r="N4295" s="85">
        <v>4273</v>
      </c>
      <c r="O4295" s="85">
        <v>4273</v>
      </c>
      <c r="P4295" s="85">
        <v>139</v>
      </c>
      <c r="Q4295" s="70"/>
      <c r="R4295" s="85">
        <v>4273</v>
      </c>
      <c r="S4295" s="64">
        <v>6381</v>
      </c>
      <c r="T4295" s="64">
        <v>141</v>
      </c>
      <c r="U4295" s="64">
        <v>551</v>
      </c>
      <c r="V4295" s="64">
        <v>1</v>
      </c>
    </row>
    <row r="4296" spans="6:22" x14ac:dyDescent="0.25">
      <c r="F4296" s="60">
        <v>4274</v>
      </c>
      <c r="G4296" s="69">
        <f t="shared" si="353"/>
        <v>49</v>
      </c>
      <c r="H4296" s="69">
        <f t="shared" si="357"/>
        <v>16</v>
      </c>
      <c r="I4296" s="84">
        <f t="shared" si="354"/>
        <v>626</v>
      </c>
      <c r="J4296" s="60">
        <f t="shared" si="355"/>
        <v>5113</v>
      </c>
      <c r="K4296" s="69">
        <f t="shared" si="356"/>
        <v>95</v>
      </c>
      <c r="L4296"/>
      <c r="M4296" s="85">
        <v>6382</v>
      </c>
      <c r="N4296" s="85">
        <v>4273</v>
      </c>
      <c r="O4296" s="85">
        <v>4274</v>
      </c>
      <c r="P4296" s="85">
        <v>139</v>
      </c>
      <c r="Q4296" s="70"/>
      <c r="R4296" s="85">
        <v>4274</v>
      </c>
      <c r="S4296" s="64">
        <v>6382</v>
      </c>
      <c r="T4296" s="64">
        <v>141</v>
      </c>
      <c r="U4296" s="64">
        <v>551</v>
      </c>
      <c r="V4296" s="64">
        <v>2</v>
      </c>
    </row>
    <row r="4297" spans="6:22" x14ac:dyDescent="0.25">
      <c r="F4297" s="60">
        <v>4275</v>
      </c>
      <c r="G4297" s="69">
        <f t="shared" si="353"/>
        <v>49</v>
      </c>
      <c r="H4297" s="69">
        <f t="shared" si="357"/>
        <v>16</v>
      </c>
      <c r="I4297" s="84">
        <f t="shared" si="354"/>
        <v>626</v>
      </c>
      <c r="J4297" s="60">
        <f t="shared" si="355"/>
        <v>5113</v>
      </c>
      <c r="K4297" s="69">
        <f t="shared" si="356"/>
        <v>95</v>
      </c>
      <c r="L4297"/>
      <c r="M4297" s="85">
        <v>6383</v>
      </c>
      <c r="N4297" s="85">
        <v>4273</v>
      </c>
      <c r="O4297" s="85">
        <v>4275</v>
      </c>
      <c r="P4297" s="85">
        <v>139</v>
      </c>
      <c r="Q4297" s="70"/>
      <c r="R4297" s="85">
        <v>4275</v>
      </c>
      <c r="S4297" s="64">
        <v>6383</v>
      </c>
      <c r="T4297" s="64">
        <v>141</v>
      </c>
      <c r="U4297" s="64">
        <v>551</v>
      </c>
      <c r="V4297" s="64">
        <v>3</v>
      </c>
    </row>
    <row r="4298" spans="6:22" x14ac:dyDescent="0.25">
      <c r="F4298" s="60">
        <v>4276</v>
      </c>
      <c r="G4298" s="69">
        <f t="shared" si="353"/>
        <v>49</v>
      </c>
      <c r="H4298" s="69">
        <f t="shared" si="357"/>
        <v>16</v>
      </c>
      <c r="I4298" s="84">
        <f t="shared" si="354"/>
        <v>626</v>
      </c>
      <c r="J4298" s="60">
        <f t="shared" si="355"/>
        <v>5113</v>
      </c>
      <c r="K4298" s="69">
        <f t="shared" si="356"/>
        <v>95</v>
      </c>
      <c r="L4298"/>
      <c r="M4298" s="85">
        <v>6384</v>
      </c>
      <c r="N4298" s="85">
        <v>4273</v>
      </c>
      <c r="O4298" s="85">
        <v>4276</v>
      </c>
      <c r="P4298" s="85">
        <v>139</v>
      </c>
      <c r="Q4298" s="70"/>
      <c r="R4298" s="85">
        <v>4276</v>
      </c>
      <c r="S4298" s="64">
        <v>6384</v>
      </c>
      <c r="T4298" s="64">
        <v>141</v>
      </c>
      <c r="U4298" s="64">
        <v>551</v>
      </c>
      <c r="V4298" s="64">
        <v>4</v>
      </c>
    </row>
    <row r="4299" spans="6:22" x14ac:dyDescent="0.25">
      <c r="F4299" s="60">
        <v>4277</v>
      </c>
      <c r="G4299" s="69">
        <f t="shared" ref="G4299:G4362" si="358">G4295+1</f>
        <v>50</v>
      </c>
      <c r="H4299" s="69">
        <f t="shared" si="357"/>
        <v>16</v>
      </c>
      <c r="I4299" s="84">
        <f t="shared" si="354"/>
        <v>634</v>
      </c>
      <c r="J4299" s="60">
        <f t="shared" si="355"/>
        <v>5205</v>
      </c>
      <c r="K4299" s="69">
        <f t="shared" si="356"/>
        <v>95</v>
      </c>
      <c r="L4299"/>
      <c r="M4299" s="85">
        <v>237</v>
      </c>
      <c r="N4299" s="85">
        <v>4277</v>
      </c>
      <c r="O4299" s="85">
        <v>4277</v>
      </c>
      <c r="P4299" s="85">
        <v>6</v>
      </c>
      <c r="Q4299" s="70"/>
      <c r="R4299" s="85">
        <v>4277</v>
      </c>
      <c r="S4299" s="64">
        <v>237</v>
      </c>
      <c r="T4299" s="64">
        <v>6</v>
      </c>
      <c r="U4299" s="64">
        <v>554</v>
      </c>
      <c r="V4299" s="64">
        <v>1</v>
      </c>
    </row>
    <row r="4300" spans="6:22" x14ac:dyDescent="0.25">
      <c r="F4300" s="60">
        <v>4278</v>
      </c>
      <c r="G4300" s="69">
        <f t="shared" si="358"/>
        <v>50</v>
      </c>
      <c r="H4300" s="69">
        <f t="shared" si="357"/>
        <v>16</v>
      </c>
      <c r="I4300" s="84">
        <f t="shared" si="354"/>
        <v>634</v>
      </c>
      <c r="J4300" s="60">
        <f t="shared" si="355"/>
        <v>5205</v>
      </c>
      <c r="K4300" s="69">
        <f t="shared" si="356"/>
        <v>95</v>
      </c>
      <c r="L4300"/>
      <c r="M4300" s="85">
        <v>238</v>
      </c>
      <c r="N4300" s="85">
        <v>4277</v>
      </c>
      <c r="O4300" s="85">
        <v>4278</v>
      </c>
      <c r="P4300" s="85">
        <v>6</v>
      </c>
      <c r="Q4300" s="70"/>
      <c r="R4300" s="85">
        <v>4278</v>
      </c>
      <c r="S4300" s="64">
        <v>238</v>
      </c>
      <c r="T4300" s="64">
        <v>6</v>
      </c>
      <c r="U4300" s="64">
        <v>554</v>
      </c>
      <c r="V4300" s="64">
        <v>2</v>
      </c>
    </row>
    <row r="4301" spans="6:22" x14ac:dyDescent="0.25">
      <c r="F4301" s="60">
        <v>4279</v>
      </c>
      <c r="G4301" s="69">
        <f t="shared" si="358"/>
        <v>50</v>
      </c>
      <c r="H4301" s="69">
        <f t="shared" si="357"/>
        <v>16</v>
      </c>
      <c r="I4301" s="84">
        <f t="shared" si="354"/>
        <v>634</v>
      </c>
      <c r="J4301" s="60">
        <f t="shared" si="355"/>
        <v>5205</v>
      </c>
      <c r="K4301" s="69">
        <f t="shared" si="356"/>
        <v>95</v>
      </c>
      <c r="L4301"/>
      <c r="M4301" s="85">
        <v>239</v>
      </c>
      <c r="N4301" s="85">
        <v>4277</v>
      </c>
      <c r="O4301" s="85">
        <v>4279</v>
      </c>
      <c r="P4301" s="85">
        <v>6</v>
      </c>
      <c r="Q4301" s="70"/>
      <c r="R4301" s="85">
        <v>4279</v>
      </c>
      <c r="S4301" s="64">
        <v>239</v>
      </c>
      <c r="T4301" s="64">
        <v>6</v>
      </c>
      <c r="U4301" s="64">
        <v>554</v>
      </c>
      <c r="V4301" s="64">
        <v>3</v>
      </c>
    </row>
    <row r="4302" spans="6:22" x14ac:dyDescent="0.25">
      <c r="F4302" s="60">
        <v>4280</v>
      </c>
      <c r="G4302" s="69">
        <f t="shared" si="358"/>
        <v>50</v>
      </c>
      <c r="H4302" s="69">
        <f t="shared" si="357"/>
        <v>16</v>
      </c>
      <c r="I4302" s="84">
        <f t="shared" si="354"/>
        <v>634</v>
      </c>
      <c r="J4302" s="60">
        <f t="shared" si="355"/>
        <v>5205</v>
      </c>
      <c r="K4302" s="69">
        <f t="shared" si="356"/>
        <v>95</v>
      </c>
      <c r="L4302"/>
      <c r="M4302" s="85">
        <v>240</v>
      </c>
      <c r="N4302" s="85">
        <v>4277</v>
      </c>
      <c r="O4302" s="85">
        <v>4280</v>
      </c>
      <c r="P4302" s="85">
        <v>6</v>
      </c>
      <c r="Q4302" s="70"/>
      <c r="R4302" s="85">
        <v>4280</v>
      </c>
      <c r="S4302" s="64">
        <v>240</v>
      </c>
      <c r="T4302" s="64">
        <v>6</v>
      </c>
      <c r="U4302" s="64">
        <v>554</v>
      </c>
      <c r="V4302" s="64">
        <v>4</v>
      </c>
    </row>
    <row r="4303" spans="6:22" x14ac:dyDescent="0.25">
      <c r="F4303" s="60">
        <v>4281</v>
      </c>
      <c r="G4303" s="69">
        <f t="shared" si="358"/>
        <v>51</v>
      </c>
      <c r="H4303" s="69">
        <f t="shared" si="357"/>
        <v>16</v>
      </c>
      <c r="I4303" s="84">
        <f t="shared" si="354"/>
        <v>642</v>
      </c>
      <c r="J4303" s="60">
        <f t="shared" si="355"/>
        <v>5297</v>
      </c>
      <c r="K4303" s="69">
        <f t="shared" si="356"/>
        <v>95</v>
      </c>
      <c r="L4303"/>
      <c r="M4303" s="85">
        <v>1033</v>
      </c>
      <c r="N4303" s="85">
        <v>4277</v>
      </c>
      <c r="O4303" s="85">
        <v>4281</v>
      </c>
      <c r="P4303" s="85">
        <v>23</v>
      </c>
      <c r="Q4303" s="70"/>
      <c r="R4303" s="85">
        <v>4281</v>
      </c>
      <c r="S4303" s="64">
        <v>1033</v>
      </c>
      <c r="T4303" s="64">
        <v>23</v>
      </c>
      <c r="U4303" s="64">
        <v>554</v>
      </c>
      <c r="V4303" s="64">
        <v>1</v>
      </c>
    </row>
    <row r="4304" spans="6:22" x14ac:dyDescent="0.25">
      <c r="F4304" s="60">
        <v>4282</v>
      </c>
      <c r="G4304" s="69">
        <f t="shared" si="358"/>
        <v>51</v>
      </c>
      <c r="H4304" s="69">
        <f t="shared" si="357"/>
        <v>16</v>
      </c>
      <c r="I4304" s="84">
        <f t="shared" si="354"/>
        <v>642</v>
      </c>
      <c r="J4304" s="60">
        <f t="shared" si="355"/>
        <v>5297</v>
      </c>
      <c r="K4304" s="69">
        <f t="shared" si="356"/>
        <v>95</v>
      </c>
      <c r="L4304"/>
      <c r="M4304" s="85">
        <v>1034</v>
      </c>
      <c r="N4304" s="85">
        <v>4277</v>
      </c>
      <c r="O4304" s="85">
        <v>4282</v>
      </c>
      <c r="P4304" s="85">
        <v>23</v>
      </c>
      <c r="Q4304" s="70"/>
      <c r="R4304" s="85">
        <v>4282</v>
      </c>
      <c r="S4304" s="64">
        <v>1034</v>
      </c>
      <c r="T4304" s="64">
        <v>23</v>
      </c>
      <c r="U4304" s="64">
        <v>554</v>
      </c>
      <c r="V4304" s="64">
        <v>2</v>
      </c>
    </row>
    <row r="4305" spans="6:22" x14ac:dyDescent="0.25">
      <c r="F4305" s="60">
        <v>4283</v>
      </c>
      <c r="G4305" s="69">
        <f t="shared" si="358"/>
        <v>51</v>
      </c>
      <c r="H4305" s="69">
        <f t="shared" si="357"/>
        <v>16</v>
      </c>
      <c r="I4305" s="84">
        <f t="shared" si="354"/>
        <v>642</v>
      </c>
      <c r="J4305" s="60">
        <f t="shared" si="355"/>
        <v>5297</v>
      </c>
      <c r="K4305" s="69">
        <f t="shared" si="356"/>
        <v>95</v>
      </c>
      <c r="L4305"/>
      <c r="M4305" s="85">
        <v>1035</v>
      </c>
      <c r="N4305" s="85">
        <v>4277</v>
      </c>
      <c r="O4305" s="85">
        <v>4283</v>
      </c>
      <c r="P4305" s="85">
        <v>23</v>
      </c>
      <c r="Q4305" s="70"/>
      <c r="R4305" s="85">
        <v>4283</v>
      </c>
      <c r="S4305" s="64">
        <v>1035</v>
      </c>
      <c r="T4305" s="64">
        <v>23</v>
      </c>
      <c r="U4305" s="64">
        <v>554</v>
      </c>
      <c r="V4305" s="64">
        <v>3</v>
      </c>
    </row>
    <row r="4306" spans="6:22" x14ac:dyDescent="0.25">
      <c r="F4306" s="60">
        <v>4284</v>
      </c>
      <c r="G4306" s="69">
        <f t="shared" si="358"/>
        <v>51</v>
      </c>
      <c r="H4306" s="69">
        <f t="shared" si="357"/>
        <v>16</v>
      </c>
      <c r="I4306" s="84">
        <f t="shared" si="354"/>
        <v>642</v>
      </c>
      <c r="J4306" s="60">
        <f t="shared" si="355"/>
        <v>5297</v>
      </c>
      <c r="K4306" s="69">
        <f t="shared" si="356"/>
        <v>95</v>
      </c>
      <c r="L4306"/>
      <c r="M4306" s="85">
        <v>1036</v>
      </c>
      <c r="N4306" s="85">
        <v>4277</v>
      </c>
      <c r="O4306" s="85">
        <v>4284</v>
      </c>
      <c r="P4306" s="85">
        <v>23</v>
      </c>
      <c r="Q4306" s="70"/>
      <c r="R4306" s="85">
        <v>4284</v>
      </c>
      <c r="S4306" s="64">
        <v>1036</v>
      </c>
      <c r="T4306" s="64">
        <v>23</v>
      </c>
      <c r="U4306" s="64">
        <v>554</v>
      </c>
      <c r="V4306" s="64">
        <v>4</v>
      </c>
    </row>
    <row r="4307" spans="6:22" x14ac:dyDescent="0.25">
      <c r="F4307" s="60">
        <v>4285</v>
      </c>
      <c r="G4307" s="69">
        <f t="shared" si="358"/>
        <v>52</v>
      </c>
      <c r="H4307" s="69">
        <f t="shared" si="357"/>
        <v>16</v>
      </c>
      <c r="I4307" s="84">
        <f t="shared" si="354"/>
        <v>650</v>
      </c>
      <c r="J4307" s="60">
        <f t="shared" si="355"/>
        <v>5381</v>
      </c>
      <c r="K4307" s="69">
        <f t="shared" si="356"/>
        <v>95</v>
      </c>
      <c r="L4307"/>
      <c r="M4307" s="85">
        <v>1305</v>
      </c>
      <c r="N4307" s="85">
        <v>4277</v>
      </c>
      <c r="O4307" s="85">
        <v>4285</v>
      </c>
      <c r="P4307" s="85">
        <v>29</v>
      </c>
      <c r="Q4307" s="70"/>
      <c r="R4307" s="85">
        <v>4285</v>
      </c>
      <c r="S4307" s="64">
        <v>1305</v>
      </c>
      <c r="T4307" s="64">
        <v>29</v>
      </c>
      <c r="U4307" s="64">
        <v>554</v>
      </c>
      <c r="V4307" s="64">
        <v>1</v>
      </c>
    </row>
    <row r="4308" spans="6:22" x14ac:dyDescent="0.25">
      <c r="F4308" s="60">
        <v>4286</v>
      </c>
      <c r="G4308" s="69">
        <f t="shared" si="358"/>
        <v>52</v>
      </c>
      <c r="H4308" s="69">
        <f t="shared" si="357"/>
        <v>16</v>
      </c>
      <c r="I4308" s="84">
        <f t="shared" si="354"/>
        <v>650</v>
      </c>
      <c r="J4308" s="60">
        <f t="shared" si="355"/>
        <v>5381</v>
      </c>
      <c r="K4308" s="69">
        <f t="shared" si="356"/>
        <v>95</v>
      </c>
      <c r="L4308"/>
      <c r="M4308" s="85">
        <v>1306</v>
      </c>
      <c r="N4308" s="85">
        <v>4277</v>
      </c>
      <c r="O4308" s="85">
        <v>4286</v>
      </c>
      <c r="P4308" s="85">
        <v>29</v>
      </c>
      <c r="Q4308" s="70"/>
      <c r="R4308" s="85">
        <v>4286</v>
      </c>
      <c r="S4308" s="64">
        <v>1306</v>
      </c>
      <c r="T4308" s="64">
        <v>29</v>
      </c>
      <c r="U4308" s="64">
        <v>554</v>
      </c>
      <c r="V4308" s="64">
        <v>2</v>
      </c>
    </row>
    <row r="4309" spans="6:22" x14ac:dyDescent="0.25">
      <c r="F4309" s="60">
        <v>4287</v>
      </c>
      <c r="G4309" s="69">
        <f t="shared" si="358"/>
        <v>52</v>
      </c>
      <c r="H4309" s="69">
        <f t="shared" si="357"/>
        <v>16</v>
      </c>
      <c r="I4309" s="84">
        <f t="shared" si="354"/>
        <v>650</v>
      </c>
      <c r="J4309" s="60">
        <f t="shared" si="355"/>
        <v>5381</v>
      </c>
      <c r="K4309" s="69">
        <f t="shared" si="356"/>
        <v>95</v>
      </c>
      <c r="L4309"/>
      <c r="M4309" s="85">
        <v>1307</v>
      </c>
      <c r="N4309" s="85">
        <v>4277</v>
      </c>
      <c r="O4309" s="85">
        <v>4287</v>
      </c>
      <c r="P4309" s="85">
        <v>29</v>
      </c>
      <c r="Q4309" s="70"/>
      <c r="R4309" s="85">
        <v>4287</v>
      </c>
      <c r="S4309" s="64">
        <v>1307</v>
      </c>
      <c r="T4309" s="64">
        <v>29</v>
      </c>
      <c r="U4309" s="64">
        <v>554</v>
      </c>
      <c r="V4309" s="64">
        <v>3</v>
      </c>
    </row>
    <row r="4310" spans="6:22" x14ac:dyDescent="0.25">
      <c r="F4310" s="60">
        <v>4288</v>
      </c>
      <c r="G4310" s="69">
        <f t="shared" si="358"/>
        <v>52</v>
      </c>
      <c r="H4310" s="69">
        <f t="shared" si="357"/>
        <v>16</v>
      </c>
      <c r="I4310" s="84">
        <f t="shared" si="354"/>
        <v>650</v>
      </c>
      <c r="J4310" s="60">
        <f t="shared" si="355"/>
        <v>5381</v>
      </c>
      <c r="K4310" s="69">
        <f t="shared" si="356"/>
        <v>95</v>
      </c>
      <c r="L4310"/>
      <c r="M4310" s="85">
        <v>1308</v>
      </c>
      <c r="N4310" s="85">
        <v>4277</v>
      </c>
      <c r="O4310" s="85">
        <v>4288</v>
      </c>
      <c r="P4310" s="85">
        <v>29</v>
      </c>
      <c r="Q4310" s="70"/>
      <c r="R4310" s="85">
        <v>4288</v>
      </c>
      <c r="S4310" s="64">
        <v>1308</v>
      </c>
      <c r="T4310" s="64">
        <v>29</v>
      </c>
      <c r="U4310" s="64">
        <v>554</v>
      </c>
      <c r="V4310" s="64">
        <v>4</v>
      </c>
    </row>
    <row r="4311" spans="6:22" x14ac:dyDescent="0.25">
      <c r="F4311" s="60">
        <v>4289</v>
      </c>
      <c r="G4311" s="69">
        <f t="shared" si="358"/>
        <v>53</v>
      </c>
      <c r="H4311" s="69">
        <f t="shared" si="357"/>
        <v>16</v>
      </c>
      <c r="I4311" s="84">
        <f t="shared" ref="I4311:I4374" si="359">VLOOKUP(G4311,$A$23:$C$90,2,0)+VLOOKUP(H4311,$A$23:$C$90,3,0)</f>
        <v>658</v>
      </c>
      <c r="J4311" s="60">
        <f t="shared" si="355"/>
        <v>5465</v>
      </c>
      <c r="K4311" s="69">
        <f t="shared" si="356"/>
        <v>95</v>
      </c>
      <c r="L4311"/>
      <c r="M4311" s="85">
        <v>2101</v>
      </c>
      <c r="N4311" s="85">
        <v>4277</v>
      </c>
      <c r="O4311" s="85">
        <v>4289</v>
      </c>
      <c r="P4311" s="85">
        <v>47</v>
      </c>
      <c r="Q4311" s="70"/>
      <c r="R4311" s="85">
        <v>4289</v>
      </c>
      <c r="S4311" s="64">
        <v>2101</v>
      </c>
      <c r="T4311" s="64">
        <v>47</v>
      </c>
      <c r="U4311" s="64">
        <v>554</v>
      </c>
      <c r="V4311" s="64">
        <v>1</v>
      </c>
    </row>
    <row r="4312" spans="6:22" x14ac:dyDescent="0.25">
      <c r="F4312" s="60">
        <v>4290</v>
      </c>
      <c r="G4312" s="69">
        <f t="shared" si="358"/>
        <v>53</v>
      </c>
      <c r="H4312" s="69">
        <f t="shared" si="357"/>
        <v>16</v>
      </c>
      <c r="I4312" s="84">
        <f t="shared" si="359"/>
        <v>658</v>
      </c>
      <c r="J4312" s="60">
        <f t="shared" ref="J4312:J4375" si="360">RANK(I4312,$I$23:$I$6550,1)</f>
        <v>5465</v>
      </c>
      <c r="K4312" s="69">
        <f t="shared" ref="K4312:K4375" si="361">LOOKUP(F4312,$X$23:$X$191,$Y$23:$Y$191)</f>
        <v>95</v>
      </c>
      <c r="L4312"/>
      <c r="M4312" s="85">
        <v>2102</v>
      </c>
      <c r="N4312" s="85">
        <v>4277</v>
      </c>
      <c r="O4312" s="85">
        <v>4290</v>
      </c>
      <c r="P4312" s="85">
        <v>47</v>
      </c>
      <c r="Q4312" s="70"/>
      <c r="R4312" s="85">
        <v>4290</v>
      </c>
      <c r="S4312" s="64">
        <v>2102</v>
      </c>
      <c r="T4312" s="64">
        <v>47</v>
      </c>
      <c r="U4312" s="64">
        <v>554</v>
      </c>
      <c r="V4312" s="64">
        <v>2</v>
      </c>
    </row>
    <row r="4313" spans="6:22" x14ac:dyDescent="0.25">
      <c r="F4313" s="60">
        <v>4291</v>
      </c>
      <c r="G4313" s="69">
        <f t="shared" si="358"/>
        <v>53</v>
      </c>
      <c r="H4313" s="69">
        <f t="shared" si="357"/>
        <v>16</v>
      </c>
      <c r="I4313" s="84">
        <f t="shared" si="359"/>
        <v>658</v>
      </c>
      <c r="J4313" s="60">
        <f t="shared" si="360"/>
        <v>5465</v>
      </c>
      <c r="K4313" s="69">
        <f t="shared" si="361"/>
        <v>95</v>
      </c>
      <c r="L4313"/>
      <c r="M4313" s="85">
        <v>2103</v>
      </c>
      <c r="N4313" s="85">
        <v>4277</v>
      </c>
      <c r="O4313" s="85">
        <v>4291</v>
      </c>
      <c r="P4313" s="85">
        <v>47</v>
      </c>
      <c r="Q4313" s="70"/>
      <c r="R4313" s="85">
        <v>4291</v>
      </c>
      <c r="S4313" s="64">
        <v>2103</v>
      </c>
      <c r="T4313" s="64">
        <v>47</v>
      </c>
      <c r="U4313" s="64">
        <v>554</v>
      </c>
      <c r="V4313" s="64">
        <v>3</v>
      </c>
    </row>
    <row r="4314" spans="6:22" x14ac:dyDescent="0.25">
      <c r="F4314" s="60">
        <v>4292</v>
      </c>
      <c r="G4314" s="69">
        <f t="shared" si="358"/>
        <v>53</v>
      </c>
      <c r="H4314" s="69">
        <f t="shared" si="357"/>
        <v>16</v>
      </c>
      <c r="I4314" s="84">
        <f t="shared" si="359"/>
        <v>658</v>
      </c>
      <c r="J4314" s="60">
        <f t="shared" si="360"/>
        <v>5465</v>
      </c>
      <c r="K4314" s="69">
        <f t="shared" si="361"/>
        <v>95</v>
      </c>
      <c r="L4314"/>
      <c r="M4314" s="85">
        <v>2104</v>
      </c>
      <c r="N4314" s="85">
        <v>4277</v>
      </c>
      <c r="O4314" s="85">
        <v>4292</v>
      </c>
      <c r="P4314" s="85">
        <v>47</v>
      </c>
      <c r="Q4314" s="70"/>
      <c r="R4314" s="85">
        <v>4292</v>
      </c>
      <c r="S4314" s="64">
        <v>2104</v>
      </c>
      <c r="T4314" s="64">
        <v>47</v>
      </c>
      <c r="U4314" s="64">
        <v>554</v>
      </c>
      <c r="V4314" s="64">
        <v>4</v>
      </c>
    </row>
    <row r="4315" spans="6:22" x14ac:dyDescent="0.25">
      <c r="F4315" s="60">
        <v>4293</v>
      </c>
      <c r="G4315" s="69">
        <f t="shared" si="358"/>
        <v>54</v>
      </c>
      <c r="H4315" s="69">
        <f t="shared" si="357"/>
        <v>16</v>
      </c>
      <c r="I4315" s="84">
        <f t="shared" si="359"/>
        <v>666</v>
      </c>
      <c r="J4315" s="60">
        <f t="shared" si="360"/>
        <v>5549</v>
      </c>
      <c r="K4315" s="69">
        <f t="shared" si="361"/>
        <v>95</v>
      </c>
      <c r="L4315"/>
      <c r="M4315" s="85">
        <v>2373</v>
      </c>
      <c r="N4315" s="85">
        <v>4277</v>
      </c>
      <c r="O4315" s="85">
        <v>4293</v>
      </c>
      <c r="P4315" s="85">
        <v>53</v>
      </c>
      <c r="Q4315" s="70"/>
      <c r="R4315" s="85">
        <v>4293</v>
      </c>
      <c r="S4315" s="64">
        <v>2373</v>
      </c>
      <c r="T4315" s="64">
        <v>53</v>
      </c>
      <c r="U4315" s="64">
        <v>554</v>
      </c>
      <c r="V4315" s="64">
        <v>1</v>
      </c>
    </row>
    <row r="4316" spans="6:22" x14ac:dyDescent="0.25">
      <c r="F4316" s="60">
        <v>4294</v>
      </c>
      <c r="G4316" s="69">
        <f t="shared" si="358"/>
        <v>54</v>
      </c>
      <c r="H4316" s="69">
        <f t="shared" si="357"/>
        <v>16</v>
      </c>
      <c r="I4316" s="84">
        <f t="shared" si="359"/>
        <v>666</v>
      </c>
      <c r="J4316" s="60">
        <f t="shared" si="360"/>
        <v>5549</v>
      </c>
      <c r="K4316" s="69">
        <f t="shared" si="361"/>
        <v>95</v>
      </c>
      <c r="L4316"/>
      <c r="M4316" s="85">
        <v>2374</v>
      </c>
      <c r="N4316" s="85">
        <v>4277</v>
      </c>
      <c r="O4316" s="85">
        <v>4294</v>
      </c>
      <c r="P4316" s="85">
        <v>53</v>
      </c>
      <c r="Q4316" s="70"/>
      <c r="R4316" s="85">
        <v>4294</v>
      </c>
      <c r="S4316" s="64">
        <v>2374</v>
      </c>
      <c r="T4316" s="64">
        <v>53</v>
      </c>
      <c r="U4316" s="64">
        <v>554</v>
      </c>
      <c r="V4316" s="64">
        <v>2</v>
      </c>
    </row>
    <row r="4317" spans="6:22" x14ac:dyDescent="0.25">
      <c r="F4317" s="60">
        <v>4295</v>
      </c>
      <c r="G4317" s="69">
        <f t="shared" si="358"/>
        <v>54</v>
      </c>
      <c r="H4317" s="69">
        <f t="shared" si="357"/>
        <v>16</v>
      </c>
      <c r="I4317" s="84">
        <f t="shared" si="359"/>
        <v>666</v>
      </c>
      <c r="J4317" s="60">
        <f t="shared" si="360"/>
        <v>5549</v>
      </c>
      <c r="K4317" s="69">
        <f t="shared" si="361"/>
        <v>95</v>
      </c>
      <c r="L4317"/>
      <c r="M4317" s="85">
        <v>2375</v>
      </c>
      <c r="N4317" s="85">
        <v>4277</v>
      </c>
      <c r="O4317" s="85">
        <v>4295</v>
      </c>
      <c r="P4317" s="85">
        <v>53</v>
      </c>
      <c r="Q4317" s="70"/>
      <c r="R4317" s="85">
        <v>4295</v>
      </c>
      <c r="S4317" s="64">
        <v>2375</v>
      </c>
      <c r="T4317" s="64">
        <v>53</v>
      </c>
      <c r="U4317" s="64">
        <v>554</v>
      </c>
      <c r="V4317" s="64">
        <v>3</v>
      </c>
    </row>
    <row r="4318" spans="6:22" x14ac:dyDescent="0.25">
      <c r="F4318" s="60">
        <v>4296</v>
      </c>
      <c r="G4318" s="69">
        <f t="shared" si="358"/>
        <v>54</v>
      </c>
      <c r="H4318" s="69">
        <f t="shared" si="357"/>
        <v>16</v>
      </c>
      <c r="I4318" s="84">
        <f t="shared" si="359"/>
        <v>666</v>
      </c>
      <c r="J4318" s="60">
        <f t="shared" si="360"/>
        <v>5549</v>
      </c>
      <c r="K4318" s="69">
        <f t="shared" si="361"/>
        <v>95</v>
      </c>
      <c r="L4318"/>
      <c r="M4318" s="85">
        <v>2376</v>
      </c>
      <c r="N4318" s="85">
        <v>4277</v>
      </c>
      <c r="O4318" s="85">
        <v>4296</v>
      </c>
      <c r="P4318" s="85">
        <v>53</v>
      </c>
      <c r="Q4318" s="70"/>
      <c r="R4318" s="85">
        <v>4296</v>
      </c>
      <c r="S4318" s="64">
        <v>2376</v>
      </c>
      <c r="T4318" s="64">
        <v>53</v>
      </c>
      <c r="U4318" s="64">
        <v>554</v>
      </c>
      <c r="V4318" s="64">
        <v>4</v>
      </c>
    </row>
    <row r="4319" spans="6:22" x14ac:dyDescent="0.25">
      <c r="F4319" s="60">
        <v>4297</v>
      </c>
      <c r="G4319" s="69">
        <f t="shared" si="358"/>
        <v>55</v>
      </c>
      <c r="H4319" s="69">
        <f t="shared" si="357"/>
        <v>16</v>
      </c>
      <c r="I4319" s="84">
        <f t="shared" si="359"/>
        <v>674</v>
      </c>
      <c r="J4319" s="60">
        <f t="shared" si="360"/>
        <v>5625</v>
      </c>
      <c r="K4319" s="69">
        <f t="shared" si="361"/>
        <v>95</v>
      </c>
      <c r="L4319"/>
      <c r="M4319" s="85">
        <v>3169</v>
      </c>
      <c r="N4319" s="85">
        <v>4277</v>
      </c>
      <c r="O4319" s="85">
        <v>4297</v>
      </c>
      <c r="P4319" s="85">
        <v>71</v>
      </c>
      <c r="Q4319" s="70"/>
      <c r="R4319" s="85">
        <v>4297</v>
      </c>
      <c r="S4319" s="64">
        <v>3169</v>
      </c>
      <c r="T4319" s="64">
        <v>70</v>
      </c>
      <c r="U4319" s="64">
        <v>554</v>
      </c>
      <c r="V4319" s="64">
        <v>1</v>
      </c>
    </row>
    <row r="4320" spans="6:22" x14ac:dyDescent="0.25">
      <c r="F4320" s="60">
        <v>4298</v>
      </c>
      <c r="G4320" s="69">
        <f t="shared" si="358"/>
        <v>55</v>
      </c>
      <c r="H4320" s="69">
        <f t="shared" si="357"/>
        <v>16</v>
      </c>
      <c r="I4320" s="84">
        <f t="shared" si="359"/>
        <v>674</v>
      </c>
      <c r="J4320" s="60">
        <f t="shared" si="360"/>
        <v>5625</v>
      </c>
      <c r="K4320" s="69">
        <f t="shared" si="361"/>
        <v>95</v>
      </c>
      <c r="L4320"/>
      <c r="M4320" s="85">
        <v>3170</v>
      </c>
      <c r="N4320" s="85">
        <v>4277</v>
      </c>
      <c r="O4320" s="85">
        <v>4298</v>
      </c>
      <c r="P4320" s="85">
        <v>71</v>
      </c>
      <c r="Q4320" s="70"/>
      <c r="R4320" s="85">
        <v>4298</v>
      </c>
      <c r="S4320" s="64">
        <v>3170</v>
      </c>
      <c r="T4320" s="64">
        <v>70</v>
      </c>
      <c r="U4320" s="64">
        <v>554</v>
      </c>
      <c r="V4320" s="64">
        <v>2</v>
      </c>
    </row>
    <row r="4321" spans="6:22" x14ac:dyDescent="0.25">
      <c r="F4321" s="60">
        <v>4299</v>
      </c>
      <c r="G4321" s="69">
        <f t="shared" si="358"/>
        <v>55</v>
      </c>
      <c r="H4321" s="69">
        <f t="shared" si="357"/>
        <v>16</v>
      </c>
      <c r="I4321" s="84">
        <f t="shared" si="359"/>
        <v>674</v>
      </c>
      <c r="J4321" s="60">
        <f t="shared" si="360"/>
        <v>5625</v>
      </c>
      <c r="K4321" s="69">
        <f t="shared" si="361"/>
        <v>95</v>
      </c>
      <c r="L4321"/>
      <c r="M4321" s="85">
        <v>3171</v>
      </c>
      <c r="N4321" s="85">
        <v>4277</v>
      </c>
      <c r="O4321" s="85">
        <v>4299</v>
      </c>
      <c r="P4321" s="85">
        <v>71</v>
      </c>
      <c r="Q4321" s="70"/>
      <c r="R4321" s="85">
        <v>4299</v>
      </c>
      <c r="S4321" s="64">
        <v>3171</v>
      </c>
      <c r="T4321" s="64">
        <v>70</v>
      </c>
      <c r="U4321" s="64">
        <v>554</v>
      </c>
      <c r="V4321" s="64">
        <v>3</v>
      </c>
    </row>
    <row r="4322" spans="6:22" x14ac:dyDescent="0.25">
      <c r="F4322" s="60">
        <v>4300</v>
      </c>
      <c r="G4322" s="69">
        <f t="shared" si="358"/>
        <v>55</v>
      </c>
      <c r="H4322" s="69">
        <f t="shared" si="357"/>
        <v>16</v>
      </c>
      <c r="I4322" s="84">
        <f t="shared" si="359"/>
        <v>674</v>
      </c>
      <c r="J4322" s="60">
        <f t="shared" si="360"/>
        <v>5625</v>
      </c>
      <c r="K4322" s="69">
        <f t="shared" si="361"/>
        <v>95</v>
      </c>
      <c r="L4322"/>
      <c r="M4322" s="85">
        <v>3172</v>
      </c>
      <c r="N4322" s="85">
        <v>4277</v>
      </c>
      <c r="O4322" s="85">
        <v>4300</v>
      </c>
      <c r="P4322" s="85">
        <v>71</v>
      </c>
      <c r="Q4322" s="70"/>
      <c r="R4322" s="85">
        <v>4300</v>
      </c>
      <c r="S4322" s="64">
        <v>3172</v>
      </c>
      <c r="T4322" s="64">
        <v>70</v>
      </c>
      <c r="U4322" s="64">
        <v>554</v>
      </c>
      <c r="V4322" s="64">
        <v>4</v>
      </c>
    </row>
    <row r="4323" spans="6:22" x14ac:dyDescent="0.25">
      <c r="F4323" s="60">
        <v>4301</v>
      </c>
      <c r="G4323" s="69">
        <f t="shared" si="358"/>
        <v>56</v>
      </c>
      <c r="H4323" s="69">
        <f t="shared" si="357"/>
        <v>16</v>
      </c>
      <c r="I4323" s="84">
        <f t="shared" si="359"/>
        <v>682</v>
      </c>
      <c r="J4323" s="60">
        <f t="shared" si="360"/>
        <v>5701</v>
      </c>
      <c r="K4323" s="69">
        <f t="shared" si="361"/>
        <v>95</v>
      </c>
      <c r="L4323"/>
      <c r="M4323" s="85">
        <v>3441</v>
      </c>
      <c r="N4323" s="85">
        <v>4277</v>
      </c>
      <c r="O4323" s="85">
        <v>4301</v>
      </c>
      <c r="P4323" s="85">
        <v>77</v>
      </c>
      <c r="Q4323" s="70"/>
      <c r="R4323" s="85">
        <v>4301</v>
      </c>
      <c r="S4323" s="64">
        <v>3441</v>
      </c>
      <c r="T4323" s="64">
        <v>76</v>
      </c>
      <c r="U4323" s="64">
        <v>554</v>
      </c>
      <c r="V4323" s="64">
        <v>1</v>
      </c>
    </row>
    <row r="4324" spans="6:22" x14ac:dyDescent="0.25">
      <c r="F4324" s="60">
        <v>4302</v>
      </c>
      <c r="G4324" s="69">
        <f t="shared" si="358"/>
        <v>56</v>
      </c>
      <c r="H4324" s="69">
        <f t="shared" si="357"/>
        <v>16</v>
      </c>
      <c r="I4324" s="84">
        <f t="shared" si="359"/>
        <v>682</v>
      </c>
      <c r="J4324" s="60">
        <f t="shared" si="360"/>
        <v>5701</v>
      </c>
      <c r="K4324" s="69">
        <f t="shared" si="361"/>
        <v>95</v>
      </c>
      <c r="L4324"/>
      <c r="M4324" s="85">
        <v>3442</v>
      </c>
      <c r="N4324" s="85">
        <v>4277</v>
      </c>
      <c r="O4324" s="85">
        <v>4302</v>
      </c>
      <c r="P4324" s="85">
        <v>77</v>
      </c>
      <c r="Q4324" s="70"/>
      <c r="R4324" s="85">
        <v>4302</v>
      </c>
      <c r="S4324" s="64">
        <v>3442</v>
      </c>
      <c r="T4324" s="64">
        <v>76</v>
      </c>
      <c r="U4324" s="64">
        <v>554</v>
      </c>
      <c r="V4324" s="64">
        <v>2</v>
      </c>
    </row>
    <row r="4325" spans="6:22" x14ac:dyDescent="0.25">
      <c r="F4325" s="60">
        <v>4303</v>
      </c>
      <c r="G4325" s="69">
        <f t="shared" si="358"/>
        <v>56</v>
      </c>
      <c r="H4325" s="69">
        <f t="shared" si="357"/>
        <v>16</v>
      </c>
      <c r="I4325" s="84">
        <f t="shared" si="359"/>
        <v>682</v>
      </c>
      <c r="J4325" s="60">
        <f t="shared" si="360"/>
        <v>5701</v>
      </c>
      <c r="K4325" s="69">
        <f t="shared" si="361"/>
        <v>95</v>
      </c>
      <c r="L4325"/>
      <c r="M4325" s="85">
        <v>3443</v>
      </c>
      <c r="N4325" s="85">
        <v>4277</v>
      </c>
      <c r="O4325" s="85">
        <v>4303</v>
      </c>
      <c r="P4325" s="85">
        <v>77</v>
      </c>
      <c r="Q4325" s="70"/>
      <c r="R4325" s="85">
        <v>4303</v>
      </c>
      <c r="S4325" s="64">
        <v>3443</v>
      </c>
      <c r="T4325" s="64">
        <v>76</v>
      </c>
      <c r="U4325" s="64">
        <v>554</v>
      </c>
      <c r="V4325" s="64">
        <v>3</v>
      </c>
    </row>
    <row r="4326" spans="6:22" x14ac:dyDescent="0.25">
      <c r="F4326" s="60">
        <v>4304</v>
      </c>
      <c r="G4326" s="69">
        <f t="shared" si="358"/>
        <v>56</v>
      </c>
      <c r="H4326" s="69">
        <f t="shared" si="357"/>
        <v>16</v>
      </c>
      <c r="I4326" s="84">
        <f t="shared" si="359"/>
        <v>682</v>
      </c>
      <c r="J4326" s="60">
        <f t="shared" si="360"/>
        <v>5701</v>
      </c>
      <c r="K4326" s="69">
        <f t="shared" si="361"/>
        <v>95</v>
      </c>
      <c r="L4326"/>
      <c r="M4326" s="85">
        <v>3444</v>
      </c>
      <c r="N4326" s="85">
        <v>4277</v>
      </c>
      <c r="O4326" s="85">
        <v>4304</v>
      </c>
      <c r="P4326" s="85">
        <v>77</v>
      </c>
      <c r="Q4326" s="70"/>
      <c r="R4326" s="85">
        <v>4304</v>
      </c>
      <c r="S4326" s="64">
        <v>3444</v>
      </c>
      <c r="T4326" s="64">
        <v>76</v>
      </c>
      <c r="U4326" s="64">
        <v>554</v>
      </c>
      <c r="V4326" s="64">
        <v>4</v>
      </c>
    </row>
    <row r="4327" spans="6:22" x14ac:dyDescent="0.25">
      <c r="F4327" s="60">
        <v>4305</v>
      </c>
      <c r="G4327" s="69">
        <f t="shared" si="358"/>
        <v>57</v>
      </c>
      <c r="H4327" s="69">
        <f t="shared" ref="H4327:H4374" si="362">H4055+1</f>
        <v>16</v>
      </c>
      <c r="I4327" s="84">
        <f t="shared" si="359"/>
        <v>690</v>
      </c>
      <c r="J4327" s="60">
        <f t="shared" si="360"/>
        <v>5769</v>
      </c>
      <c r="K4327" s="69">
        <f t="shared" si="361"/>
        <v>96</v>
      </c>
      <c r="L4327"/>
      <c r="M4327" s="85">
        <v>4237</v>
      </c>
      <c r="N4327" s="85">
        <v>4277</v>
      </c>
      <c r="O4327" s="85">
        <v>4305</v>
      </c>
      <c r="P4327" s="85">
        <v>94</v>
      </c>
      <c r="Q4327" s="70"/>
      <c r="R4327" s="85">
        <v>4305</v>
      </c>
      <c r="S4327" s="64">
        <v>4237</v>
      </c>
      <c r="T4327" s="64">
        <v>94</v>
      </c>
      <c r="U4327" s="64">
        <v>554</v>
      </c>
      <c r="V4327" s="64">
        <v>1</v>
      </c>
    </row>
    <row r="4328" spans="6:22" x14ac:dyDescent="0.25">
      <c r="F4328" s="60">
        <v>4306</v>
      </c>
      <c r="G4328" s="69">
        <f t="shared" si="358"/>
        <v>57</v>
      </c>
      <c r="H4328" s="69">
        <f t="shared" si="362"/>
        <v>16</v>
      </c>
      <c r="I4328" s="84">
        <f t="shared" si="359"/>
        <v>690</v>
      </c>
      <c r="J4328" s="60">
        <f t="shared" si="360"/>
        <v>5769</v>
      </c>
      <c r="K4328" s="69">
        <f t="shared" si="361"/>
        <v>96</v>
      </c>
      <c r="L4328"/>
      <c r="M4328" s="85">
        <v>4238</v>
      </c>
      <c r="N4328" s="85">
        <v>4277</v>
      </c>
      <c r="O4328" s="85">
        <v>4306</v>
      </c>
      <c r="P4328" s="85">
        <v>94</v>
      </c>
      <c r="Q4328" s="70"/>
      <c r="R4328" s="85">
        <v>4306</v>
      </c>
      <c r="S4328" s="64">
        <v>4238</v>
      </c>
      <c r="T4328" s="64">
        <v>94</v>
      </c>
      <c r="U4328" s="64">
        <v>554</v>
      </c>
      <c r="V4328" s="64">
        <v>2</v>
      </c>
    </row>
    <row r="4329" spans="6:22" x14ac:dyDescent="0.25">
      <c r="F4329" s="60">
        <v>4307</v>
      </c>
      <c r="G4329" s="69">
        <f t="shared" si="358"/>
        <v>57</v>
      </c>
      <c r="H4329" s="69">
        <f t="shared" si="362"/>
        <v>16</v>
      </c>
      <c r="I4329" s="84">
        <f t="shared" si="359"/>
        <v>690</v>
      </c>
      <c r="J4329" s="60">
        <f t="shared" si="360"/>
        <v>5769</v>
      </c>
      <c r="K4329" s="69">
        <f t="shared" si="361"/>
        <v>96</v>
      </c>
      <c r="L4329"/>
      <c r="M4329" s="85">
        <v>4239</v>
      </c>
      <c r="N4329" s="85">
        <v>4277</v>
      </c>
      <c r="O4329" s="85">
        <v>4307</v>
      </c>
      <c r="P4329" s="85">
        <v>94</v>
      </c>
      <c r="Q4329" s="70"/>
      <c r="R4329" s="85">
        <v>4307</v>
      </c>
      <c r="S4329" s="64">
        <v>4239</v>
      </c>
      <c r="T4329" s="64">
        <v>94</v>
      </c>
      <c r="U4329" s="64">
        <v>554</v>
      </c>
      <c r="V4329" s="64">
        <v>3</v>
      </c>
    </row>
    <row r="4330" spans="6:22" x14ac:dyDescent="0.25">
      <c r="F4330" s="60">
        <v>4308</v>
      </c>
      <c r="G4330" s="69">
        <f t="shared" si="358"/>
        <v>57</v>
      </c>
      <c r="H4330" s="69">
        <f t="shared" si="362"/>
        <v>16</v>
      </c>
      <c r="I4330" s="84">
        <f t="shared" si="359"/>
        <v>690</v>
      </c>
      <c r="J4330" s="60">
        <f t="shared" si="360"/>
        <v>5769</v>
      </c>
      <c r="K4330" s="69">
        <f t="shared" si="361"/>
        <v>96</v>
      </c>
      <c r="L4330"/>
      <c r="M4330" s="85">
        <v>4240</v>
      </c>
      <c r="N4330" s="85">
        <v>4277</v>
      </c>
      <c r="O4330" s="85">
        <v>4308</v>
      </c>
      <c r="P4330" s="85">
        <v>94</v>
      </c>
      <c r="Q4330" s="70"/>
      <c r="R4330" s="85">
        <v>4308</v>
      </c>
      <c r="S4330" s="64">
        <v>4240</v>
      </c>
      <c r="T4330" s="64">
        <v>94</v>
      </c>
      <c r="U4330" s="64">
        <v>554</v>
      </c>
      <c r="V4330" s="64">
        <v>4</v>
      </c>
    </row>
    <row r="4331" spans="6:22" x14ac:dyDescent="0.25">
      <c r="F4331" s="60">
        <v>4309</v>
      </c>
      <c r="G4331" s="69">
        <f t="shared" si="358"/>
        <v>58</v>
      </c>
      <c r="H4331" s="69">
        <f t="shared" si="362"/>
        <v>16</v>
      </c>
      <c r="I4331" s="84">
        <f t="shared" si="359"/>
        <v>698</v>
      </c>
      <c r="J4331" s="60">
        <f t="shared" si="360"/>
        <v>5837</v>
      </c>
      <c r="K4331" s="69">
        <f t="shared" si="361"/>
        <v>96</v>
      </c>
      <c r="L4331"/>
      <c r="M4331" s="85">
        <v>4509</v>
      </c>
      <c r="N4331" s="85">
        <v>4277</v>
      </c>
      <c r="O4331" s="85">
        <v>4309</v>
      </c>
      <c r="P4331" s="85">
        <v>100</v>
      </c>
      <c r="Q4331" s="70"/>
      <c r="R4331" s="85">
        <v>4309</v>
      </c>
      <c r="S4331" s="64">
        <v>4509</v>
      </c>
      <c r="T4331" s="64">
        <v>100</v>
      </c>
      <c r="U4331" s="64">
        <v>554</v>
      </c>
      <c r="V4331" s="64">
        <v>1</v>
      </c>
    </row>
    <row r="4332" spans="6:22" x14ac:dyDescent="0.25">
      <c r="F4332" s="60">
        <v>4310</v>
      </c>
      <c r="G4332" s="69">
        <f t="shared" si="358"/>
        <v>58</v>
      </c>
      <c r="H4332" s="69">
        <f t="shared" si="362"/>
        <v>16</v>
      </c>
      <c r="I4332" s="84">
        <f t="shared" si="359"/>
        <v>698</v>
      </c>
      <c r="J4332" s="60">
        <f t="shared" si="360"/>
        <v>5837</v>
      </c>
      <c r="K4332" s="69">
        <f t="shared" si="361"/>
        <v>96</v>
      </c>
      <c r="L4332"/>
      <c r="M4332" s="85">
        <v>4510</v>
      </c>
      <c r="N4332" s="85">
        <v>4277</v>
      </c>
      <c r="O4332" s="85">
        <v>4310</v>
      </c>
      <c r="P4332" s="85">
        <v>100</v>
      </c>
      <c r="Q4332" s="70"/>
      <c r="R4332" s="85">
        <v>4310</v>
      </c>
      <c r="S4332" s="64">
        <v>4510</v>
      </c>
      <c r="T4332" s="64">
        <v>100</v>
      </c>
      <c r="U4332" s="64">
        <v>554</v>
      </c>
      <c r="V4332" s="64">
        <v>2</v>
      </c>
    </row>
    <row r="4333" spans="6:22" x14ac:dyDescent="0.25">
      <c r="F4333" s="60">
        <v>4311</v>
      </c>
      <c r="G4333" s="69">
        <f t="shared" si="358"/>
        <v>58</v>
      </c>
      <c r="H4333" s="69">
        <f t="shared" si="362"/>
        <v>16</v>
      </c>
      <c r="I4333" s="84">
        <f t="shared" si="359"/>
        <v>698</v>
      </c>
      <c r="J4333" s="60">
        <f t="shared" si="360"/>
        <v>5837</v>
      </c>
      <c r="K4333" s="69">
        <f t="shared" si="361"/>
        <v>96</v>
      </c>
      <c r="L4333"/>
      <c r="M4333" s="85">
        <v>4511</v>
      </c>
      <c r="N4333" s="85">
        <v>4277</v>
      </c>
      <c r="O4333" s="85">
        <v>4311</v>
      </c>
      <c r="P4333" s="85">
        <v>100</v>
      </c>
      <c r="Q4333" s="70"/>
      <c r="R4333" s="85">
        <v>4311</v>
      </c>
      <c r="S4333" s="64">
        <v>4511</v>
      </c>
      <c r="T4333" s="64">
        <v>100</v>
      </c>
      <c r="U4333" s="64">
        <v>554</v>
      </c>
      <c r="V4333" s="64">
        <v>3</v>
      </c>
    </row>
    <row r="4334" spans="6:22" x14ac:dyDescent="0.25">
      <c r="F4334" s="60">
        <v>4312</v>
      </c>
      <c r="G4334" s="69">
        <f t="shared" si="358"/>
        <v>58</v>
      </c>
      <c r="H4334" s="69">
        <f t="shared" si="362"/>
        <v>16</v>
      </c>
      <c r="I4334" s="84">
        <f t="shared" si="359"/>
        <v>698</v>
      </c>
      <c r="J4334" s="60">
        <f t="shared" si="360"/>
        <v>5837</v>
      </c>
      <c r="K4334" s="69">
        <f t="shared" si="361"/>
        <v>96</v>
      </c>
      <c r="L4334"/>
      <c r="M4334" s="85">
        <v>4512</v>
      </c>
      <c r="N4334" s="85">
        <v>4277</v>
      </c>
      <c r="O4334" s="85">
        <v>4312</v>
      </c>
      <c r="P4334" s="85">
        <v>100</v>
      </c>
      <c r="Q4334" s="70"/>
      <c r="R4334" s="85">
        <v>4312</v>
      </c>
      <c r="S4334" s="64">
        <v>4512</v>
      </c>
      <c r="T4334" s="64">
        <v>100</v>
      </c>
      <c r="U4334" s="64">
        <v>554</v>
      </c>
      <c r="V4334" s="64">
        <v>4</v>
      </c>
    </row>
    <row r="4335" spans="6:22" x14ac:dyDescent="0.25">
      <c r="F4335" s="60">
        <v>4313</v>
      </c>
      <c r="G4335" s="69">
        <f t="shared" si="358"/>
        <v>59</v>
      </c>
      <c r="H4335" s="69">
        <f t="shared" si="362"/>
        <v>16</v>
      </c>
      <c r="I4335" s="84">
        <f t="shared" si="359"/>
        <v>706</v>
      </c>
      <c r="J4335" s="60">
        <f t="shared" si="360"/>
        <v>5905</v>
      </c>
      <c r="K4335" s="69">
        <f t="shared" si="361"/>
        <v>96</v>
      </c>
      <c r="L4335"/>
      <c r="M4335" s="85">
        <v>5305</v>
      </c>
      <c r="N4335" s="85">
        <v>4277</v>
      </c>
      <c r="O4335" s="85">
        <v>4313</v>
      </c>
      <c r="P4335" s="85">
        <v>117</v>
      </c>
      <c r="Q4335" s="70"/>
      <c r="R4335" s="85">
        <v>4313</v>
      </c>
      <c r="S4335" s="64">
        <v>5305</v>
      </c>
      <c r="T4335" s="64">
        <v>118</v>
      </c>
      <c r="U4335" s="64">
        <v>554</v>
      </c>
      <c r="V4335" s="64">
        <v>1</v>
      </c>
    </row>
    <row r="4336" spans="6:22" x14ac:dyDescent="0.25">
      <c r="F4336" s="60">
        <v>4314</v>
      </c>
      <c r="G4336" s="69">
        <f t="shared" si="358"/>
        <v>59</v>
      </c>
      <c r="H4336" s="69">
        <f t="shared" si="362"/>
        <v>16</v>
      </c>
      <c r="I4336" s="84">
        <f t="shared" si="359"/>
        <v>706</v>
      </c>
      <c r="J4336" s="60">
        <f t="shared" si="360"/>
        <v>5905</v>
      </c>
      <c r="K4336" s="69">
        <f t="shared" si="361"/>
        <v>96</v>
      </c>
      <c r="L4336"/>
      <c r="M4336" s="85">
        <v>5306</v>
      </c>
      <c r="N4336" s="85">
        <v>4277</v>
      </c>
      <c r="O4336" s="85">
        <v>4314</v>
      </c>
      <c r="P4336" s="85">
        <v>117</v>
      </c>
      <c r="Q4336" s="70"/>
      <c r="R4336" s="85">
        <v>4314</v>
      </c>
      <c r="S4336" s="64">
        <v>5306</v>
      </c>
      <c r="T4336" s="64">
        <v>118</v>
      </c>
      <c r="U4336" s="64">
        <v>554</v>
      </c>
      <c r="V4336" s="64">
        <v>2</v>
      </c>
    </row>
    <row r="4337" spans="6:22" x14ac:dyDescent="0.25">
      <c r="F4337" s="60">
        <v>4315</v>
      </c>
      <c r="G4337" s="69">
        <f t="shared" si="358"/>
        <v>59</v>
      </c>
      <c r="H4337" s="69">
        <f t="shared" si="362"/>
        <v>16</v>
      </c>
      <c r="I4337" s="84">
        <f t="shared" si="359"/>
        <v>706</v>
      </c>
      <c r="J4337" s="60">
        <f t="shared" si="360"/>
        <v>5905</v>
      </c>
      <c r="K4337" s="69">
        <f t="shared" si="361"/>
        <v>96</v>
      </c>
      <c r="L4337"/>
      <c r="M4337" s="85">
        <v>5307</v>
      </c>
      <c r="N4337" s="85">
        <v>4277</v>
      </c>
      <c r="O4337" s="85">
        <v>4315</v>
      </c>
      <c r="P4337" s="85">
        <v>117</v>
      </c>
      <c r="Q4337" s="70"/>
      <c r="R4337" s="85">
        <v>4315</v>
      </c>
      <c r="S4337" s="64">
        <v>5307</v>
      </c>
      <c r="T4337" s="64">
        <v>118</v>
      </c>
      <c r="U4337" s="64">
        <v>554</v>
      </c>
      <c r="V4337" s="64">
        <v>3</v>
      </c>
    </row>
    <row r="4338" spans="6:22" x14ac:dyDescent="0.25">
      <c r="F4338" s="60">
        <v>4316</v>
      </c>
      <c r="G4338" s="69">
        <f t="shared" si="358"/>
        <v>59</v>
      </c>
      <c r="H4338" s="69">
        <f t="shared" si="362"/>
        <v>16</v>
      </c>
      <c r="I4338" s="84">
        <f t="shared" si="359"/>
        <v>706</v>
      </c>
      <c r="J4338" s="60">
        <f t="shared" si="360"/>
        <v>5905</v>
      </c>
      <c r="K4338" s="69">
        <f t="shared" si="361"/>
        <v>96</v>
      </c>
      <c r="L4338"/>
      <c r="M4338" s="85">
        <v>5308</v>
      </c>
      <c r="N4338" s="85">
        <v>4277</v>
      </c>
      <c r="O4338" s="85">
        <v>4316</v>
      </c>
      <c r="P4338" s="85">
        <v>117</v>
      </c>
      <c r="Q4338" s="70"/>
      <c r="R4338" s="85">
        <v>4316</v>
      </c>
      <c r="S4338" s="64">
        <v>5308</v>
      </c>
      <c r="T4338" s="64">
        <v>118</v>
      </c>
      <c r="U4338" s="64">
        <v>554</v>
      </c>
      <c r="V4338" s="64">
        <v>4</v>
      </c>
    </row>
    <row r="4339" spans="6:22" x14ac:dyDescent="0.25">
      <c r="F4339" s="60">
        <v>4317</v>
      </c>
      <c r="G4339" s="69">
        <f t="shared" si="358"/>
        <v>60</v>
      </c>
      <c r="H4339" s="69">
        <f t="shared" si="362"/>
        <v>16</v>
      </c>
      <c r="I4339" s="84">
        <f t="shared" si="359"/>
        <v>714</v>
      </c>
      <c r="J4339" s="60">
        <f t="shared" si="360"/>
        <v>5965</v>
      </c>
      <c r="K4339" s="69">
        <f t="shared" si="361"/>
        <v>96</v>
      </c>
      <c r="L4339"/>
      <c r="M4339" s="85">
        <v>5577</v>
      </c>
      <c r="N4339" s="85">
        <v>4277</v>
      </c>
      <c r="O4339" s="85">
        <v>4317</v>
      </c>
      <c r="P4339" s="85">
        <v>122</v>
      </c>
      <c r="Q4339" s="70"/>
      <c r="R4339" s="85">
        <v>4317</v>
      </c>
      <c r="S4339" s="64">
        <v>5577</v>
      </c>
      <c r="T4339" s="64">
        <v>124</v>
      </c>
      <c r="U4339" s="64">
        <v>554</v>
      </c>
      <c r="V4339" s="64">
        <v>1</v>
      </c>
    </row>
    <row r="4340" spans="6:22" x14ac:dyDescent="0.25">
      <c r="F4340" s="60">
        <v>4318</v>
      </c>
      <c r="G4340" s="69">
        <f t="shared" si="358"/>
        <v>60</v>
      </c>
      <c r="H4340" s="69">
        <f t="shared" si="362"/>
        <v>16</v>
      </c>
      <c r="I4340" s="84">
        <f t="shared" si="359"/>
        <v>714</v>
      </c>
      <c r="J4340" s="60">
        <f t="shared" si="360"/>
        <v>5965</v>
      </c>
      <c r="K4340" s="69">
        <f t="shared" si="361"/>
        <v>96</v>
      </c>
      <c r="L4340"/>
      <c r="M4340" s="85">
        <v>5578</v>
      </c>
      <c r="N4340" s="85">
        <v>4277</v>
      </c>
      <c r="O4340" s="85">
        <v>4318</v>
      </c>
      <c r="P4340" s="85">
        <v>122</v>
      </c>
      <c r="Q4340" s="70"/>
      <c r="R4340" s="85">
        <v>4318</v>
      </c>
      <c r="S4340" s="64">
        <v>5578</v>
      </c>
      <c r="T4340" s="64">
        <v>124</v>
      </c>
      <c r="U4340" s="64">
        <v>554</v>
      </c>
      <c r="V4340" s="64">
        <v>2</v>
      </c>
    </row>
    <row r="4341" spans="6:22" x14ac:dyDescent="0.25">
      <c r="F4341" s="60">
        <v>4319</v>
      </c>
      <c r="G4341" s="69">
        <f t="shared" si="358"/>
        <v>60</v>
      </c>
      <c r="H4341" s="69">
        <f t="shared" si="362"/>
        <v>16</v>
      </c>
      <c r="I4341" s="84">
        <f t="shared" si="359"/>
        <v>714</v>
      </c>
      <c r="J4341" s="60">
        <f t="shared" si="360"/>
        <v>5965</v>
      </c>
      <c r="K4341" s="69">
        <f t="shared" si="361"/>
        <v>96</v>
      </c>
      <c r="L4341"/>
      <c r="M4341" s="85">
        <v>5579</v>
      </c>
      <c r="N4341" s="85">
        <v>4277</v>
      </c>
      <c r="O4341" s="85">
        <v>4319</v>
      </c>
      <c r="P4341" s="85">
        <v>122</v>
      </c>
      <c r="Q4341" s="70"/>
      <c r="R4341" s="85">
        <v>4319</v>
      </c>
      <c r="S4341" s="64">
        <v>5579</v>
      </c>
      <c r="T4341" s="64">
        <v>124</v>
      </c>
      <c r="U4341" s="64">
        <v>554</v>
      </c>
      <c r="V4341" s="64">
        <v>3</v>
      </c>
    </row>
    <row r="4342" spans="6:22" x14ac:dyDescent="0.25">
      <c r="F4342" s="60">
        <v>4320</v>
      </c>
      <c r="G4342" s="69">
        <f t="shared" si="358"/>
        <v>60</v>
      </c>
      <c r="H4342" s="69">
        <f t="shared" si="362"/>
        <v>16</v>
      </c>
      <c r="I4342" s="84">
        <f t="shared" si="359"/>
        <v>714</v>
      </c>
      <c r="J4342" s="60">
        <f t="shared" si="360"/>
        <v>5965</v>
      </c>
      <c r="K4342" s="69">
        <f t="shared" si="361"/>
        <v>96</v>
      </c>
      <c r="L4342"/>
      <c r="M4342" s="85">
        <v>5580</v>
      </c>
      <c r="N4342" s="85">
        <v>4277</v>
      </c>
      <c r="O4342" s="85">
        <v>4320</v>
      </c>
      <c r="P4342" s="85">
        <v>122</v>
      </c>
      <c r="Q4342" s="70"/>
      <c r="R4342" s="85">
        <v>4320</v>
      </c>
      <c r="S4342" s="64">
        <v>5580</v>
      </c>
      <c r="T4342" s="64">
        <v>124</v>
      </c>
      <c r="U4342" s="64">
        <v>554</v>
      </c>
      <c r="V4342" s="64">
        <v>4</v>
      </c>
    </row>
    <row r="4343" spans="6:22" x14ac:dyDescent="0.25">
      <c r="F4343" s="60">
        <v>4321</v>
      </c>
      <c r="G4343" s="69">
        <f t="shared" si="358"/>
        <v>61</v>
      </c>
      <c r="H4343" s="69">
        <f t="shared" si="362"/>
        <v>16</v>
      </c>
      <c r="I4343" s="84">
        <f t="shared" si="359"/>
        <v>722</v>
      </c>
      <c r="J4343" s="60">
        <f t="shared" si="360"/>
        <v>6025</v>
      </c>
      <c r="K4343" s="69">
        <f t="shared" si="361"/>
        <v>96</v>
      </c>
      <c r="L4343"/>
      <c r="M4343" s="85">
        <v>501</v>
      </c>
      <c r="N4343" s="85">
        <v>4321</v>
      </c>
      <c r="O4343" s="85">
        <v>4321</v>
      </c>
      <c r="P4343" s="85">
        <v>11</v>
      </c>
      <c r="Q4343" s="70"/>
      <c r="R4343" s="85">
        <v>4321</v>
      </c>
      <c r="S4343" s="64">
        <v>501</v>
      </c>
      <c r="T4343" s="64">
        <v>12</v>
      </c>
      <c r="U4343" s="64">
        <v>558</v>
      </c>
      <c r="V4343" s="64">
        <v>1</v>
      </c>
    </row>
    <row r="4344" spans="6:22" x14ac:dyDescent="0.25">
      <c r="F4344" s="60">
        <v>4322</v>
      </c>
      <c r="G4344" s="69">
        <f t="shared" si="358"/>
        <v>61</v>
      </c>
      <c r="H4344" s="69">
        <f t="shared" si="362"/>
        <v>16</v>
      </c>
      <c r="I4344" s="84">
        <f t="shared" si="359"/>
        <v>722</v>
      </c>
      <c r="J4344" s="60">
        <f t="shared" si="360"/>
        <v>6025</v>
      </c>
      <c r="K4344" s="69">
        <f t="shared" si="361"/>
        <v>96</v>
      </c>
      <c r="L4344"/>
      <c r="M4344" s="85">
        <v>502</v>
      </c>
      <c r="N4344" s="85">
        <v>4321</v>
      </c>
      <c r="O4344" s="85">
        <v>4322</v>
      </c>
      <c r="P4344" s="85">
        <v>11</v>
      </c>
      <c r="Q4344" s="70"/>
      <c r="R4344" s="85">
        <v>4322</v>
      </c>
      <c r="S4344" s="64">
        <v>502</v>
      </c>
      <c r="T4344" s="64">
        <v>12</v>
      </c>
      <c r="U4344" s="64">
        <v>558</v>
      </c>
      <c r="V4344" s="64">
        <v>2</v>
      </c>
    </row>
    <row r="4345" spans="6:22" x14ac:dyDescent="0.25">
      <c r="F4345" s="60">
        <v>4323</v>
      </c>
      <c r="G4345" s="69">
        <f t="shared" si="358"/>
        <v>61</v>
      </c>
      <c r="H4345" s="69">
        <f t="shared" si="362"/>
        <v>16</v>
      </c>
      <c r="I4345" s="84">
        <f t="shared" si="359"/>
        <v>722</v>
      </c>
      <c r="J4345" s="60">
        <f t="shared" si="360"/>
        <v>6025</v>
      </c>
      <c r="K4345" s="69">
        <f t="shared" si="361"/>
        <v>96</v>
      </c>
      <c r="L4345"/>
      <c r="M4345" s="85">
        <v>503</v>
      </c>
      <c r="N4345" s="85">
        <v>4321</v>
      </c>
      <c r="O4345" s="85">
        <v>4323</v>
      </c>
      <c r="P4345" s="85">
        <v>11</v>
      </c>
      <c r="Q4345" s="70"/>
      <c r="R4345" s="85">
        <v>4323</v>
      </c>
      <c r="S4345" s="64">
        <v>503</v>
      </c>
      <c r="T4345" s="64">
        <v>12</v>
      </c>
      <c r="U4345" s="64">
        <v>558</v>
      </c>
      <c r="V4345" s="64">
        <v>3</v>
      </c>
    </row>
    <row r="4346" spans="6:22" x14ac:dyDescent="0.25">
      <c r="F4346" s="60">
        <v>4324</v>
      </c>
      <c r="G4346" s="69">
        <f t="shared" si="358"/>
        <v>61</v>
      </c>
      <c r="H4346" s="69">
        <f t="shared" si="362"/>
        <v>16</v>
      </c>
      <c r="I4346" s="84">
        <f t="shared" si="359"/>
        <v>722</v>
      </c>
      <c r="J4346" s="60">
        <f t="shared" si="360"/>
        <v>6025</v>
      </c>
      <c r="K4346" s="69">
        <f t="shared" si="361"/>
        <v>96</v>
      </c>
      <c r="L4346"/>
      <c r="M4346" s="85">
        <v>504</v>
      </c>
      <c r="N4346" s="85">
        <v>4321</v>
      </c>
      <c r="O4346" s="85">
        <v>4324</v>
      </c>
      <c r="P4346" s="85">
        <v>11</v>
      </c>
      <c r="Q4346" s="70"/>
      <c r="R4346" s="85">
        <v>4324</v>
      </c>
      <c r="S4346" s="64">
        <v>504</v>
      </c>
      <c r="T4346" s="64">
        <v>12</v>
      </c>
      <c r="U4346" s="64">
        <v>558</v>
      </c>
      <c r="V4346" s="64">
        <v>4</v>
      </c>
    </row>
    <row r="4347" spans="6:22" x14ac:dyDescent="0.25">
      <c r="F4347" s="60">
        <v>4325</v>
      </c>
      <c r="G4347" s="69">
        <f t="shared" si="358"/>
        <v>62</v>
      </c>
      <c r="H4347" s="69">
        <f t="shared" si="362"/>
        <v>16</v>
      </c>
      <c r="I4347" s="84">
        <f t="shared" si="359"/>
        <v>730</v>
      </c>
      <c r="J4347" s="60">
        <f t="shared" si="360"/>
        <v>6077</v>
      </c>
      <c r="K4347" s="69">
        <f t="shared" si="361"/>
        <v>96</v>
      </c>
      <c r="L4347"/>
      <c r="M4347" s="85">
        <v>773</v>
      </c>
      <c r="N4347" s="85">
        <v>4321</v>
      </c>
      <c r="O4347" s="85">
        <v>4325</v>
      </c>
      <c r="P4347" s="85">
        <v>18</v>
      </c>
      <c r="Q4347" s="70"/>
      <c r="R4347" s="85">
        <v>4325</v>
      </c>
      <c r="S4347" s="64">
        <v>773</v>
      </c>
      <c r="T4347" s="64">
        <v>18</v>
      </c>
      <c r="U4347" s="64">
        <v>558</v>
      </c>
      <c r="V4347" s="64">
        <v>1</v>
      </c>
    </row>
    <row r="4348" spans="6:22" x14ac:dyDescent="0.25">
      <c r="F4348" s="60">
        <v>4326</v>
      </c>
      <c r="G4348" s="69">
        <f t="shared" si="358"/>
        <v>62</v>
      </c>
      <c r="H4348" s="69">
        <f t="shared" si="362"/>
        <v>16</v>
      </c>
      <c r="I4348" s="84">
        <f t="shared" si="359"/>
        <v>730</v>
      </c>
      <c r="J4348" s="60">
        <f t="shared" si="360"/>
        <v>6077</v>
      </c>
      <c r="K4348" s="69">
        <f t="shared" si="361"/>
        <v>96</v>
      </c>
      <c r="L4348"/>
      <c r="M4348" s="85">
        <v>774</v>
      </c>
      <c r="N4348" s="85">
        <v>4321</v>
      </c>
      <c r="O4348" s="85">
        <v>4326</v>
      </c>
      <c r="P4348" s="85">
        <v>18</v>
      </c>
      <c r="Q4348" s="70"/>
      <c r="R4348" s="85">
        <v>4326</v>
      </c>
      <c r="S4348" s="64">
        <v>774</v>
      </c>
      <c r="T4348" s="64">
        <v>18</v>
      </c>
      <c r="U4348" s="64">
        <v>558</v>
      </c>
      <c r="V4348" s="64">
        <v>2</v>
      </c>
    </row>
    <row r="4349" spans="6:22" x14ac:dyDescent="0.25">
      <c r="F4349" s="60">
        <v>4327</v>
      </c>
      <c r="G4349" s="69">
        <f t="shared" si="358"/>
        <v>62</v>
      </c>
      <c r="H4349" s="69">
        <f t="shared" si="362"/>
        <v>16</v>
      </c>
      <c r="I4349" s="84">
        <f t="shared" si="359"/>
        <v>730</v>
      </c>
      <c r="J4349" s="60">
        <f t="shared" si="360"/>
        <v>6077</v>
      </c>
      <c r="K4349" s="69">
        <f t="shared" si="361"/>
        <v>96</v>
      </c>
      <c r="L4349"/>
      <c r="M4349" s="85">
        <v>775</v>
      </c>
      <c r="N4349" s="85">
        <v>4321</v>
      </c>
      <c r="O4349" s="85">
        <v>4327</v>
      </c>
      <c r="P4349" s="85">
        <v>18</v>
      </c>
      <c r="Q4349" s="70"/>
      <c r="R4349" s="85">
        <v>4327</v>
      </c>
      <c r="S4349" s="64">
        <v>775</v>
      </c>
      <c r="T4349" s="64">
        <v>18</v>
      </c>
      <c r="U4349" s="64">
        <v>558</v>
      </c>
      <c r="V4349" s="64">
        <v>3</v>
      </c>
    </row>
    <row r="4350" spans="6:22" x14ac:dyDescent="0.25">
      <c r="F4350" s="60">
        <v>4328</v>
      </c>
      <c r="G4350" s="69">
        <f t="shared" si="358"/>
        <v>62</v>
      </c>
      <c r="H4350" s="69">
        <f t="shared" si="362"/>
        <v>16</v>
      </c>
      <c r="I4350" s="84">
        <f t="shared" si="359"/>
        <v>730</v>
      </c>
      <c r="J4350" s="60">
        <f t="shared" si="360"/>
        <v>6077</v>
      </c>
      <c r="K4350" s="69">
        <f t="shared" si="361"/>
        <v>96</v>
      </c>
      <c r="L4350"/>
      <c r="M4350" s="85">
        <v>776</v>
      </c>
      <c r="N4350" s="85">
        <v>4321</v>
      </c>
      <c r="O4350" s="85">
        <v>4328</v>
      </c>
      <c r="P4350" s="85">
        <v>18</v>
      </c>
      <c r="Q4350" s="70"/>
      <c r="R4350" s="85">
        <v>4328</v>
      </c>
      <c r="S4350" s="64">
        <v>776</v>
      </c>
      <c r="T4350" s="64">
        <v>18</v>
      </c>
      <c r="U4350" s="64">
        <v>558</v>
      </c>
      <c r="V4350" s="64">
        <v>4</v>
      </c>
    </row>
    <row r="4351" spans="6:22" x14ac:dyDescent="0.25">
      <c r="F4351" s="60">
        <v>4329</v>
      </c>
      <c r="G4351" s="69">
        <f t="shared" si="358"/>
        <v>63</v>
      </c>
      <c r="H4351" s="69">
        <f t="shared" si="362"/>
        <v>16</v>
      </c>
      <c r="I4351" s="84">
        <f t="shared" si="359"/>
        <v>738</v>
      </c>
      <c r="J4351" s="60">
        <f t="shared" si="360"/>
        <v>6129</v>
      </c>
      <c r="K4351" s="69">
        <f t="shared" si="361"/>
        <v>96</v>
      </c>
      <c r="L4351"/>
      <c r="M4351" s="85">
        <v>1569</v>
      </c>
      <c r="N4351" s="85">
        <v>4321</v>
      </c>
      <c r="O4351" s="85">
        <v>4329</v>
      </c>
      <c r="P4351" s="85">
        <v>35</v>
      </c>
      <c r="Q4351" s="70"/>
      <c r="R4351" s="85">
        <v>4329</v>
      </c>
      <c r="S4351" s="64">
        <v>1569</v>
      </c>
      <c r="T4351" s="64">
        <v>35</v>
      </c>
      <c r="U4351" s="64">
        <v>558</v>
      </c>
      <c r="V4351" s="64">
        <v>1</v>
      </c>
    </row>
    <row r="4352" spans="6:22" x14ac:dyDescent="0.25">
      <c r="F4352" s="60">
        <v>4330</v>
      </c>
      <c r="G4352" s="69">
        <f t="shared" si="358"/>
        <v>63</v>
      </c>
      <c r="H4352" s="69">
        <f t="shared" si="362"/>
        <v>16</v>
      </c>
      <c r="I4352" s="84">
        <f t="shared" si="359"/>
        <v>738</v>
      </c>
      <c r="J4352" s="60">
        <f t="shared" si="360"/>
        <v>6129</v>
      </c>
      <c r="K4352" s="69">
        <f t="shared" si="361"/>
        <v>96</v>
      </c>
      <c r="L4352"/>
      <c r="M4352" s="85">
        <v>1570</v>
      </c>
      <c r="N4352" s="85">
        <v>4321</v>
      </c>
      <c r="O4352" s="85">
        <v>4330</v>
      </c>
      <c r="P4352" s="85">
        <v>35</v>
      </c>
      <c r="Q4352" s="70"/>
      <c r="R4352" s="85">
        <v>4330</v>
      </c>
      <c r="S4352" s="64">
        <v>1570</v>
      </c>
      <c r="T4352" s="64">
        <v>35</v>
      </c>
      <c r="U4352" s="64">
        <v>558</v>
      </c>
      <c r="V4352" s="64">
        <v>2</v>
      </c>
    </row>
    <row r="4353" spans="6:22" x14ac:dyDescent="0.25">
      <c r="F4353" s="60">
        <v>4331</v>
      </c>
      <c r="G4353" s="69">
        <f t="shared" si="358"/>
        <v>63</v>
      </c>
      <c r="H4353" s="69">
        <f t="shared" si="362"/>
        <v>16</v>
      </c>
      <c r="I4353" s="84">
        <f t="shared" si="359"/>
        <v>738</v>
      </c>
      <c r="J4353" s="60">
        <f t="shared" si="360"/>
        <v>6129</v>
      </c>
      <c r="K4353" s="69">
        <f t="shared" si="361"/>
        <v>96</v>
      </c>
      <c r="L4353"/>
      <c r="M4353" s="85">
        <v>1571</v>
      </c>
      <c r="N4353" s="85">
        <v>4321</v>
      </c>
      <c r="O4353" s="85">
        <v>4331</v>
      </c>
      <c r="P4353" s="85">
        <v>35</v>
      </c>
      <c r="Q4353" s="70"/>
      <c r="R4353" s="85">
        <v>4331</v>
      </c>
      <c r="S4353" s="64">
        <v>1571</v>
      </c>
      <c r="T4353" s="64">
        <v>35</v>
      </c>
      <c r="U4353" s="64">
        <v>558</v>
      </c>
      <c r="V4353" s="64">
        <v>3</v>
      </c>
    </row>
    <row r="4354" spans="6:22" x14ac:dyDescent="0.25">
      <c r="F4354" s="60">
        <v>4332</v>
      </c>
      <c r="G4354" s="69">
        <f t="shared" si="358"/>
        <v>63</v>
      </c>
      <c r="H4354" s="69">
        <f t="shared" si="362"/>
        <v>16</v>
      </c>
      <c r="I4354" s="84">
        <f t="shared" si="359"/>
        <v>738</v>
      </c>
      <c r="J4354" s="60">
        <f t="shared" si="360"/>
        <v>6129</v>
      </c>
      <c r="K4354" s="69">
        <f t="shared" si="361"/>
        <v>96</v>
      </c>
      <c r="L4354"/>
      <c r="M4354" s="85">
        <v>1572</v>
      </c>
      <c r="N4354" s="85">
        <v>4321</v>
      </c>
      <c r="O4354" s="85">
        <v>4332</v>
      </c>
      <c r="P4354" s="85">
        <v>35</v>
      </c>
      <c r="Q4354" s="70"/>
      <c r="R4354" s="85">
        <v>4332</v>
      </c>
      <c r="S4354" s="64">
        <v>1572</v>
      </c>
      <c r="T4354" s="64">
        <v>35</v>
      </c>
      <c r="U4354" s="64">
        <v>558</v>
      </c>
      <c r="V4354" s="64">
        <v>4</v>
      </c>
    </row>
    <row r="4355" spans="6:22" x14ac:dyDescent="0.25">
      <c r="F4355" s="60">
        <v>4333</v>
      </c>
      <c r="G4355" s="69">
        <f t="shared" si="358"/>
        <v>64</v>
      </c>
      <c r="H4355" s="69">
        <f t="shared" si="362"/>
        <v>16</v>
      </c>
      <c r="I4355" s="84">
        <f t="shared" si="359"/>
        <v>746</v>
      </c>
      <c r="J4355" s="60">
        <f t="shared" si="360"/>
        <v>6181</v>
      </c>
      <c r="K4355" s="69">
        <f t="shared" si="361"/>
        <v>96</v>
      </c>
      <c r="L4355"/>
      <c r="M4355" s="85">
        <v>1841</v>
      </c>
      <c r="N4355" s="85">
        <v>4321</v>
      </c>
      <c r="O4355" s="85">
        <v>4333</v>
      </c>
      <c r="P4355" s="85">
        <v>41</v>
      </c>
      <c r="Q4355" s="70"/>
      <c r="R4355" s="85">
        <v>4333</v>
      </c>
      <c r="S4355" s="64">
        <v>1841</v>
      </c>
      <c r="T4355" s="64">
        <v>41</v>
      </c>
      <c r="U4355" s="64">
        <v>558</v>
      </c>
      <c r="V4355" s="64">
        <v>1</v>
      </c>
    </row>
    <row r="4356" spans="6:22" x14ac:dyDescent="0.25">
      <c r="F4356" s="60">
        <v>4334</v>
      </c>
      <c r="G4356" s="69">
        <f t="shared" si="358"/>
        <v>64</v>
      </c>
      <c r="H4356" s="69">
        <f t="shared" si="362"/>
        <v>16</v>
      </c>
      <c r="I4356" s="84">
        <f t="shared" si="359"/>
        <v>746</v>
      </c>
      <c r="J4356" s="60">
        <f t="shared" si="360"/>
        <v>6181</v>
      </c>
      <c r="K4356" s="69">
        <f t="shared" si="361"/>
        <v>96</v>
      </c>
      <c r="L4356"/>
      <c r="M4356" s="85">
        <v>1842</v>
      </c>
      <c r="N4356" s="85">
        <v>4321</v>
      </c>
      <c r="O4356" s="85">
        <v>4334</v>
      </c>
      <c r="P4356" s="85">
        <v>41</v>
      </c>
      <c r="Q4356" s="70"/>
      <c r="R4356" s="85">
        <v>4334</v>
      </c>
      <c r="S4356" s="64">
        <v>1842</v>
      </c>
      <c r="T4356" s="64">
        <v>41</v>
      </c>
      <c r="U4356" s="64">
        <v>558</v>
      </c>
      <c r="V4356" s="64">
        <v>2</v>
      </c>
    </row>
    <row r="4357" spans="6:22" x14ac:dyDescent="0.25">
      <c r="F4357" s="60">
        <v>4335</v>
      </c>
      <c r="G4357" s="69">
        <f t="shared" si="358"/>
        <v>64</v>
      </c>
      <c r="H4357" s="69">
        <f t="shared" si="362"/>
        <v>16</v>
      </c>
      <c r="I4357" s="84">
        <f t="shared" si="359"/>
        <v>746</v>
      </c>
      <c r="J4357" s="60">
        <f t="shared" si="360"/>
        <v>6181</v>
      </c>
      <c r="K4357" s="69">
        <f t="shared" si="361"/>
        <v>96</v>
      </c>
      <c r="L4357"/>
      <c r="M4357" s="85">
        <v>1843</v>
      </c>
      <c r="N4357" s="85">
        <v>4321</v>
      </c>
      <c r="O4357" s="85">
        <v>4335</v>
      </c>
      <c r="P4357" s="85">
        <v>41</v>
      </c>
      <c r="Q4357" s="70"/>
      <c r="R4357" s="85">
        <v>4335</v>
      </c>
      <c r="S4357" s="64">
        <v>1843</v>
      </c>
      <c r="T4357" s="64">
        <v>41</v>
      </c>
      <c r="U4357" s="64">
        <v>558</v>
      </c>
      <c r="V4357" s="64">
        <v>3</v>
      </c>
    </row>
    <row r="4358" spans="6:22" x14ac:dyDescent="0.25">
      <c r="F4358" s="60">
        <v>4336</v>
      </c>
      <c r="G4358" s="69">
        <f t="shared" si="358"/>
        <v>64</v>
      </c>
      <c r="H4358" s="69">
        <f t="shared" si="362"/>
        <v>16</v>
      </c>
      <c r="I4358" s="84">
        <f t="shared" si="359"/>
        <v>746</v>
      </c>
      <c r="J4358" s="60">
        <f t="shared" si="360"/>
        <v>6181</v>
      </c>
      <c r="K4358" s="69">
        <f t="shared" si="361"/>
        <v>96</v>
      </c>
      <c r="L4358"/>
      <c r="M4358" s="85">
        <v>1844</v>
      </c>
      <c r="N4358" s="85">
        <v>4321</v>
      </c>
      <c r="O4358" s="85">
        <v>4336</v>
      </c>
      <c r="P4358" s="85">
        <v>41</v>
      </c>
      <c r="Q4358" s="70"/>
      <c r="R4358" s="85">
        <v>4336</v>
      </c>
      <c r="S4358" s="64">
        <v>1844</v>
      </c>
      <c r="T4358" s="64">
        <v>41</v>
      </c>
      <c r="U4358" s="64">
        <v>558</v>
      </c>
      <c r="V4358" s="64">
        <v>4</v>
      </c>
    </row>
    <row r="4359" spans="6:22" x14ac:dyDescent="0.25">
      <c r="F4359" s="60">
        <v>4337</v>
      </c>
      <c r="G4359" s="69">
        <f t="shared" si="358"/>
        <v>65</v>
      </c>
      <c r="H4359" s="69">
        <f t="shared" si="362"/>
        <v>16</v>
      </c>
      <c r="I4359" s="84">
        <f t="shared" si="359"/>
        <v>754</v>
      </c>
      <c r="J4359" s="60">
        <f t="shared" si="360"/>
        <v>6225</v>
      </c>
      <c r="K4359" s="69">
        <f t="shared" si="361"/>
        <v>96</v>
      </c>
      <c r="L4359"/>
      <c r="M4359" s="85">
        <v>2637</v>
      </c>
      <c r="N4359" s="85">
        <v>4321</v>
      </c>
      <c r="O4359" s="85">
        <v>4337</v>
      </c>
      <c r="P4359" s="85">
        <v>59</v>
      </c>
      <c r="Q4359" s="70"/>
      <c r="R4359" s="85">
        <v>4337</v>
      </c>
      <c r="S4359" s="64">
        <v>2637</v>
      </c>
      <c r="T4359" s="64">
        <v>59</v>
      </c>
      <c r="U4359" s="64">
        <v>558</v>
      </c>
      <c r="V4359" s="64">
        <v>1</v>
      </c>
    </row>
    <row r="4360" spans="6:22" x14ac:dyDescent="0.25">
      <c r="F4360" s="60">
        <v>4338</v>
      </c>
      <c r="G4360" s="69">
        <f t="shared" si="358"/>
        <v>65</v>
      </c>
      <c r="H4360" s="69">
        <f t="shared" si="362"/>
        <v>16</v>
      </c>
      <c r="I4360" s="84">
        <f t="shared" si="359"/>
        <v>754</v>
      </c>
      <c r="J4360" s="60">
        <f t="shared" si="360"/>
        <v>6225</v>
      </c>
      <c r="K4360" s="69">
        <f t="shared" si="361"/>
        <v>96</v>
      </c>
      <c r="L4360"/>
      <c r="M4360" s="85">
        <v>2638</v>
      </c>
      <c r="N4360" s="85">
        <v>4321</v>
      </c>
      <c r="O4360" s="85">
        <v>4338</v>
      </c>
      <c r="P4360" s="85">
        <v>59</v>
      </c>
      <c r="Q4360" s="70"/>
      <c r="R4360" s="85">
        <v>4338</v>
      </c>
      <c r="S4360" s="64">
        <v>2638</v>
      </c>
      <c r="T4360" s="64">
        <v>59</v>
      </c>
      <c r="U4360" s="64">
        <v>558</v>
      </c>
      <c r="V4360" s="64">
        <v>2</v>
      </c>
    </row>
    <row r="4361" spans="6:22" x14ac:dyDescent="0.25">
      <c r="F4361" s="60">
        <v>4339</v>
      </c>
      <c r="G4361" s="69">
        <f t="shared" si="358"/>
        <v>65</v>
      </c>
      <c r="H4361" s="69">
        <f t="shared" si="362"/>
        <v>16</v>
      </c>
      <c r="I4361" s="84">
        <f t="shared" si="359"/>
        <v>754</v>
      </c>
      <c r="J4361" s="60">
        <f t="shared" si="360"/>
        <v>6225</v>
      </c>
      <c r="K4361" s="69">
        <f t="shared" si="361"/>
        <v>96</v>
      </c>
      <c r="L4361"/>
      <c r="M4361" s="85">
        <v>2639</v>
      </c>
      <c r="N4361" s="85">
        <v>4321</v>
      </c>
      <c r="O4361" s="85">
        <v>4339</v>
      </c>
      <c r="P4361" s="85">
        <v>59</v>
      </c>
      <c r="Q4361" s="70"/>
      <c r="R4361" s="85">
        <v>4339</v>
      </c>
      <c r="S4361" s="64">
        <v>2639</v>
      </c>
      <c r="T4361" s="64">
        <v>59</v>
      </c>
      <c r="U4361" s="64">
        <v>558</v>
      </c>
      <c r="V4361" s="64">
        <v>3</v>
      </c>
    </row>
    <row r="4362" spans="6:22" x14ac:dyDescent="0.25">
      <c r="F4362" s="60">
        <v>4340</v>
      </c>
      <c r="G4362" s="69">
        <f t="shared" si="358"/>
        <v>65</v>
      </c>
      <c r="H4362" s="69">
        <f t="shared" si="362"/>
        <v>16</v>
      </c>
      <c r="I4362" s="84">
        <f t="shared" si="359"/>
        <v>754</v>
      </c>
      <c r="J4362" s="60">
        <f t="shared" si="360"/>
        <v>6225</v>
      </c>
      <c r="K4362" s="69">
        <f t="shared" si="361"/>
        <v>96</v>
      </c>
      <c r="L4362"/>
      <c r="M4362" s="85">
        <v>2640</v>
      </c>
      <c r="N4362" s="85">
        <v>4321</v>
      </c>
      <c r="O4362" s="85">
        <v>4340</v>
      </c>
      <c r="P4362" s="85">
        <v>59</v>
      </c>
      <c r="Q4362" s="70"/>
      <c r="R4362" s="85">
        <v>4340</v>
      </c>
      <c r="S4362" s="64">
        <v>2640</v>
      </c>
      <c r="T4362" s="64">
        <v>59</v>
      </c>
      <c r="U4362" s="64">
        <v>558</v>
      </c>
      <c r="V4362" s="64">
        <v>4</v>
      </c>
    </row>
    <row r="4363" spans="6:22" x14ac:dyDescent="0.25">
      <c r="F4363" s="60">
        <v>4341</v>
      </c>
      <c r="G4363" s="69">
        <f t="shared" ref="G4363:G4374" si="363">G4359+1</f>
        <v>66</v>
      </c>
      <c r="H4363" s="69">
        <f t="shared" si="362"/>
        <v>16</v>
      </c>
      <c r="I4363" s="84">
        <f t="shared" si="359"/>
        <v>762</v>
      </c>
      <c r="J4363" s="60">
        <f t="shared" si="360"/>
        <v>6269</v>
      </c>
      <c r="K4363" s="69">
        <f t="shared" si="361"/>
        <v>96</v>
      </c>
      <c r="L4363"/>
      <c r="M4363" s="85">
        <v>2909</v>
      </c>
      <c r="N4363" s="85">
        <v>4321</v>
      </c>
      <c r="O4363" s="85">
        <v>4341</v>
      </c>
      <c r="P4363" s="85">
        <v>65</v>
      </c>
      <c r="Q4363" s="70"/>
      <c r="R4363" s="85">
        <v>4341</v>
      </c>
      <c r="S4363" s="64">
        <v>2909</v>
      </c>
      <c r="T4363" s="64">
        <v>65</v>
      </c>
      <c r="U4363" s="64">
        <v>558</v>
      </c>
      <c r="V4363" s="64">
        <v>1</v>
      </c>
    </row>
    <row r="4364" spans="6:22" x14ac:dyDescent="0.25">
      <c r="F4364" s="60">
        <v>4342</v>
      </c>
      <c r="G4364" s="69">
        <f t="shared" si="363"/>
        <v>66</v>
      </c>
      <c r="H4364" s="69">
        <f t="shared" si="362"/>
        <v>16</v>
      </c>
      <c r="I4364" s="84">
        <f t="shared" si="359"/>
        <v>762</v>
      </c>
      <c r="J4364" s="60">
        <f t="shared" si="360"/>
        <v>6269</v>
      </c>
      <c r="K4364" s="69">
        <f t="shared" si="361"/>
        <v>96</v>
      </c>
      <c r="L4364"/>
      <c r="M4364" s="85">
        <v>2910</v>
      </c>
      <c r="N4364" s="85">
        <v>4321</v>
      </c>
      <c r="O4364" s="85">
        <v>4342</v>
      </c>
      <c r="P4364" s="85">
        <v>65</v>
      </c>
      <c r="Q4364" s="70"/>
      <c r="R4364" s="85">
        <v>4342</v>
      </c>
      <c r="S4364" s="64">
        <v>2910</v>
      </c>
      <c r="T4364" s="64">
        <v>65</v>
      </c>
      <c r="U4364" s="64">
        <v>558</v>
      </c>
      <c r="V4364" s="64">
        <v>2</v>
      </c>
    </row>
    <row r="4365" spans="6:22" x14ac:dyDescent="0.25">
      <c r="F4365" s="60">
        <v>4343</v>
      </c>
      <c r="G4365" s="69">
        <f t="shared" si="363"/>
        <v>66</v>
      </c>
      <c r="H4365" s="69">
        <f t="shared" si="362"/>
        <v>16</v>
      </c>
      <c r="I4365" s="84">
        <f t="shared" si="359"/>
        <v>762</v>
      </c>
      <c r="J4365" s="60">
        <f t="shared" si="360"/>
        <v>6269</v>
      </c>
      <c r="K4365" s="69">
        <f t="shared" si="361"/>
        <v>96</v>
      </c>
      <c r="L4365"/>
      <c r="M4365" s="85">
        <v>2911</v>
      </c>
      <c r="N4365" s="85">
        <v>4321</v>
      </c>
      <c r="O4365" s="85">
        <v>4343</v>
      </c>
      <c r="P4365" s="85">
        <v>65</v>
      </c>
      <c r="Q4365" s="70"/>
      <c r="R4365" s="85">
        <v>4343</v>
      </c>
      <c r="S4365" s="64">
        <v>2911</v>
      </c>
      <c r="T4365" s="64">
        <v>65</v>
      </c>
      <c r="U4365" s="64">
        <v>558</v>
      </c>
      <c r="V4365" s="64">
        <v>3</v>
      </c>
    </row>
    <row r="4366" spans="6:22" x14ac:dyDescent="0.25">
      <c r="F4366" s="60">
        <v>4344</v>
      </c>
      <c r="G4366" s="69">
        <f t="shared" si="363"/>
        <v>66</v>
      </c>
      <c r="H4366" s="69">
        <f t="shared" si="362"/>
        <v>16</v>
      </c>
      <c r="I4366" s="84">
        <f t="shared" si="359"/>
        <v>762</v>
      </c>
      <c r="J4366" s="60">
        <f t="shared" si="360"/>
        <v>6269</v>
      </c>
      <c r="K4366" s="69">
        <f t="shared" si="361"/>
        <v>96</v>
      </c>
      <c r="L4366"/>
      <c r="M4366" s="85">
        <v>2912</v>
      </c>
      <c r="N4366" s="85">
        <v>4321</v>
      </c>
      <c r="O4366" s="85">
        <v>4344</v>
      </c>
      <c r="P4366" s="85">
        <v>65</v>
      </c>
      <c r="Q4366" s="70"/>
      <c r="R4366" s="85">
        <v>4344</v>
      </c>
      <c r="S4366" s="64">
        <v>2912</v>
      </c>
      <c r="T4366" s="64">
        <v>65</v>
      </c>
      <c r="U4366" s="64">
        <v>558</v>
      </c>
      <c r="V4366" s="64">
        <v>4</v>
      </c>
    </row>
    <row r="4367" spans="6:22" x14ac:dyDescent="0.25">
      <c r="F4367" s="60">
        <v>4345</v>
      </c>
      <c r="G4367" s="69">
        <f t="shared" si="363"/>
        <v>67</v>
      </c>
      <c r="H4367" s="69">
        <f t="shared" si="362"/>
        <v>16</v>
      </c>
      <c r="I4367" s="84">
        <f t="shared" si="359"/>
        <v>770</v>
      </c>
      <c r="J4367" s="60">
        <f t="shared" si="360"/>
        <v>6305</v>
      </c>
      <c r="K4367" s="69">
        <f t="shared" si="361"/>
        <v>96</v>
      </c>
      <c r="L4367"/>
      <c r="M4367" s="85">
        <v>3705</v>
      </c>
      <c r="N4367" s="85">
        <v>4321</v>
      </c>
      <c r="O4367" s="85">
        <v>4345</v>
      </c>
      <c r="P4367" s="85">
        <v>82</v>
      </c>
      <c r="Q4367" s="70"/>
      <c r="R4367" s="85">
        <v>4345</v>
      </c>
      <c r="S4367" s="64">
        <v>3705</v>
      </c>
      <c r="T4367" s="64">
        <v>82</v>
      </c>
      <c r="U4367" s="64">
        <v>558</v>
      </c>
      <c r="V4367" s="64">
        <v>1</v>
      </c>
    </row>
    <row r="4368" spans="6:22" x14ac:dyDescent="0.25">
      <c r="F4368" s="60">
        <v>4346</v>
      </c>
      <c r="G4368" s="69">
        <f t="shared" si="363"/>
        <v>67</v>
      </c>
      <c r="H4368" s="69">
        <f t="shared" si="362"/>
        <v>16</v>
      </c>
      <c r="I4368" s="84">
        <f t="shared" si="359"/>
        <v>770</v>
      </c>
      <c r="J4368" s="60">
        <f t="shared" si="360"/>
        <v>6305</v>
      </c>
      <c r="K4368" s="69">
        <f t="shared" si="361"/>
        <v>96</v>
      </c>
      <c r="L4368"/>
      <c r="M4368" s="85">
        <v>3706</v>
      </c>
      <c r="N4368" s="85">
        <v>4321</v>
      </c>
      <c r="O4368" s="85">
        <v>4346</v>
      </c>
      <c r="P4368" s="85">
        <v>82</v>
      </c>
      <c r="Q4368" s="70"/>
      <c r="R4368" s="85">
        <v>4346</v>
      </c>
      <c r="S4368" s="64">
        <v>3706</v>
      </c>
      <c r="T4368" s="64">
        <v>82</v>
      </c>
      <c r="U4368" s="64">
        <v>558</v>
      </c>
      <c r="V4368" s="64">
        <v>2</v>
      </c>
    </row>
    <row r="4369" spans="6:22" x14ac:dyDescent="0.25">
      <c r="F4369" s="60">
        <v>4347</v>
      </c>
      <c r="G4369" s="69">
        <f t="shared" si="363"/>
        <v>67</v>
      </c>
      <c r="H4369" s="69">
        <f t="shared" si="362"/>
        <v>16</v>
      </c>
      <c r="I4369" s="84">
        <f t="shared" si="359"/>
        <v>770</v>
      </c>
      <c r="J4369" s="60">
        <f t="shared" si="360"/>
        <v>6305</v>
      </c>
      <c r="K4369" s="69">
        <f t="shared" si="361"/>
        <v>96</v>
      </c>
      <c r="L4369"/>
      <c r="M4369" s="85">
        <v>3707</v>
      </c>
      <c r="N4369" s="85">
        <v>4321</v>
      </c>
      <c r="O4369" s="85">
        <v>4347</v>
      </c>
      <c r="P4369" s="85">
        <v>82</v>
      </c>
      <c r="Q4369" s="70"/>
      <c r="R4369" s="85">
        <v>4347</v>
      </c>
      <c r="S4369" s="64">
        <v>3707</v>
      </c>
      <c r="T4369" s="64">
        <v>82</v>
      </c>
      <c r="U4369" s="64">
        <v>558</v>
      </c>
      <c r="V4369" s="64">
        <v>3</v>
      </c>
    </row>
    <row r="4370" spans="6:22" x14ac:dyDescent="0.25">
      <c r="F4370" s="60">
        <v>4348</v>
      </c>
      <c r="G4370" s="69">
        <f t="shared" si="363"/>
        <v>67</v>
      </c>
      <c r="H4370" s="69">
        <f t="shared" si="362"/>
        <v>16</v>
      </c>
      <c r="I4370" s="84">
        <f t="shared" si="359"/>
        <v>770</v>
      </c>
      <c r="J4370" s="60">
        <f t="shared" si="360"/>
        <v>6305</v>
      </c>
      <c r="K4370" s="69">
        <f t="shared" si="361"/>
        <v>96</v>
      </c>
      <c r="L4370"/>
      <c r="M4370" s="85">
        <v>3708</v>
      </c>
      <c r="N4370" s="85">
        <v>4321</v>
      </c>
      <c r="O4370" s="85">
        <v>4348</v>
      </c>
      <c r="P4370" s="85">
        <v>82</v>
      </c>
      <c r="Q4370" s="70"/>
      <c r="R4370" s="85">
        <v>4348</v>
      </c>
      <c r="S4370" s="64">
        <v>3708</v>
      </c>
      <c r="T4370" s="64">
        <v>82</v>
      </c>
      <c r="U4370" s="64">
        <v>558</v>
      </c>
      <c r="V4370" s="64">
        <v>4</v>
      </c>
    </row>
    <row r="4371" spans="6:22" x14ac:dyDescent="0.25">
      <c r="F4371" s="60">
        <v>4349</v>
      </c>
      <c r="G4371" s="69">
        <f t="shared" si="363"/>
        <v>68</v>
      </c>
      <c r="H4371" s="69">
        <f t="shared" si="362"/>
        <v>16</v>
      </c>
      <c r="I4371" s="84">
        <f t="shared" si="359"/>
        <v>778</v>
      </c>
      <c r="J4371" s="60">
        <f t="shared" si="360"/>
        <v>6341</v>
      </c>
      <c r="K4371" s="69">
        <f t="shared" si="361"/>
        <v>96</v>
      </c>
      <c r="L4371"/>
      <c r="M4371" s="85">
        <v>3977</v>
      </c>
      <c r="N4371" s="85">
        <v>4321</v>
      </c>
      <c r="O4371" s="85">
        <v>4349</v>
      </c>
      <c r="P4371" s="85">
        <v>88</v>
      </c>
      <c r="Q4371" s="70"/>
      <c r="R4371" s="85">
        <v>4349</v>
      </c>
      <c r="S4371" s="64">
        <v>3977</v>
      </c>
      <c r="T4371" s="64">
        <v>88</v>
      </c>
      <c r="U4371" s="64">
        <v>558</v>
      </c>
      <c r="V4371" s="64">
        <v>1</v>
      </c>
    </row>
    <row r="4372" spans="6:22" x14ac:dyDescent="0.25">
      <c r="F4372" s="60">
        <v>4350</v>
      </c>
      <c r="G4372" s="69">
        <f t="shared" si="363"/>
        <v>68</v>
      </c>
      <c r="H4372" s="69">
        <f t="shared" si="362"/>
        <v>16</v>
      </c>
      <c r="I4372" s="84">
        <f t="shared" si="359"/>
        <v>778</v>
      </c>
      <c r="J4372" s="60">
        <f t="shared" si="360"/>
        <v>6341</v>
      </c>
      <c r="K4372" s="69">
        <f t="shared" si="361"/>
        <v>96</v>
      </c>
      <c r="L4372"/>
      <c r="M4372" s="85">
        <v>3978</v>
      </c>
      <c r="N4372" s="85">
        <v>4321</v>
      </c>
      <c r="O4372" s="85">
        <v>4350</v>
      </c>
      <c r="P4372" s="85">
        <v>88</v>
      </c>
      <c r="Q4372" s="70"/>
      <c r="R4372" s="85">
        <v>4350</v>
      </c>
      <c r="S4372" s="64">
        <v>3978</v>
      </c>
      <c r="T4372" s="64">
        <v>88</v>
      </c>
      <c r="U4372" s="64">
        <v>558</v>
      </c>
      <c r="V4372" s="64">
        <v>2</v>
      </c>
    </row>
    <row r="4373" spans="6:22" x14ac:dyDescent="0.25">
      <c r="F4373" s="60">
        <v>4351</v>
      </c>
      <c r="G4373" s="69">
        <f t="shared" si="363"/>
        <v>68</v>
      </c>
      <c r="H4373" s="69">
        <f t="shared" si="362"/>
        <v>16</v>
      </c>
      <c r="I4373" s="84">
        <f t="shared" si="359"/>
        <v>778</v>
      </c>
      <c r="J4373" s="60">
        <f t="shared" si="360"/>
        <v>6341</v>
      </c>
      <c r="K4373" s="69">
        <f t="shared" si="361"/>
        <v>96</v>
      </c>
      <c r="L4373"/>
      <c r="M4373" s="85">
        <v>3979</v>
      </c>
      <c r="N4373" s="85">
        <v>4321</v>
      </c>
      <c r="O4373" s="85">
        <v>4351</v>
      </c>
      <c r="P4373" s="85">
        <v>88</v>
      </c>
      <c r="Q4373" s="70"/>
      <c r="R4373" s="85">
        <v>4351</v>
      </c>
      <c r="S4373" s="64">
        <v>3979</v>
      </c>
      <c r="T4373" s="64">
        <v>88</v>
      </c>
      <c r="U4373" s="64">
        <v>558</v>
      </c>
      <c r="V4373" s="64">
        <v>3</v>
      </c>
    </row>
    <row r="4374" spans="6:22" x14ac:dyDescent="0.25">
      <c r="F4374" s="60">
        <v>4352</v>
      </c>
      <c r="G4374" s="69">
        <f t="shared" si="363"/>
        <v>68</v>
      </c>
      <c r="H4374" s="69">
        <f t="shared" si="362"/>
        <v>16</v>
      </c>
      <c r="I4374" s="84">
        <f t="shared" si="359"/>
        <v>778</v>
      </c>
      <c r="J4374" s="60">
        <f t="shared" si="360"/>
        <v>6341</v>
      </c>
      <c r="K4374" s="69">
        <f t="shared" si="361"/>
        <v>96</v>
      </c>
      <c r="L4374"/>
      <c r="M4374" s="85">
        <v>3980</v>
      </c>
      <c r="N4374" s="85">
        <v>4321</v>
      </c>
      <c r="O4374" s="85">
        <v>4352</v>
      </c>
      <c r="P4374" s="85">
        <v>88</v>
      </c>
      <c r="Q4374" s="70"/>
      <c r="R4374" s="85">
        <v>4352</v>
      </c>
      <c r="S4374" s="64">
        <v>3980</v>
      </c>
      <c r="T4374" s="64">
        <v>88</v>
      </c>
      <c r="U4374" s="64">
        <v>558</v>
      </c>
      <c r="V4374" s="64">
        <v>4</v>
      </c>
    </row>
    <row r="4375" spans="6:22" x14ac:dyDescent="0.25">
      <c r="F4375" s="60">
        <v>4353</v>
      </c>
      <c r="G4375" s="69">
        <v>1</v>
      </c>
      <c r="H4375" s="69">
        <v>17</v>
      </c>
      <c r="I4375" s="84">
        <f t="shared" ref="I4375:I4438" si="364">VLOOKUP(G4375,$A$23:$C$90,2,0)+VLOOKUP(H4375,$A$23:$C$90,3,0)</f>
        <v>223</v>
      </c>
      <c r="J4375" s="60">
        <f t="shared" si="360"/>
        <v>657</v>
      </c>
      <c r="K4375" s="69">
        <f t="shared" si="361"/>
        <v>97</v>
      </c>
      <c r="L4375"/>
      <c r="M4375" s="85">
        <v>4773</v>
      </c>
      <c r="N4375" s="85">
        <v>4321</v>
      </c>
      <c r="O4375" s="85">
        <v>4353</v>
      </c>
      <c r="P4375" s="85">
        <v>106</v>
      </c>
      <c r="Q4375" s="70"/>
      <c r="R4375" s="85">
        <v>4353</v>
      </c>
      <c r="S4375" s="64">
        <v>4773</v>
      </c>
      <c r="T4375" s="64">
        <v>106</v>
      </c>
      <c r="U4375" s="64">
        <v>558</v>
      </c>
      <c r="V4375" s="64">
        <v>1</v>
      </c>
    </row>
    <row r="4376" spans="6:22" x14ac:dyDescent="0.25">
      <c r="F4376" s="60">
        <v>4354</v>
      </c>
      <c r="G4376" s="69">
        <v>1</v>
      </c>
      <c r="H4376" s="69">
        <v>17</v>
      </c>
      <c r="I4376" s="84">
        <f t="shared" si="364"/>
        <v>223</v>
      </c>
      <c r="J4376" s="60">
        <f t="shared" ref="J4376:J4439" si="365">RANK(I4376,$I$23:$I$6550,1)</f>
        <v>657</v>
      </c>
      <c r="K4376" s="69">
        <f t="shared" ref="K4376:K4439" si="366">LOOKUP(F4376,$X$23:$X$191,$Y$23:$Y$191)</f>
        <v>97</v>
      </c>
      <c r="L4376"/>
      <c r="M4376" s="85">
        <v>4774</v>
      </c>
      <c r="N4376" s="85">
        <v>4321</v>
      </c>
      <c r="O4376" s="85">
        <v>4354</v>
      </c>
      <c r="P4376" s="85">
        <v>106</v>
      </c>
      <c r="Q4376" s="70"/>
      <c r="R4376" s="85">
        <v>4354</v>
      </c>
      <c r="S4376" s="64">
        <v>4774</v>
      </c>
      <c r="T4376" s="64">
        <v>106</v>
      </c>
      <c r="U4376" s="64">
        <v>558</v>
      </c>
      <c r="V4376" s="64">
        <v>2</v>
      </c>
    </row>
    <row r="4377" spans="6:22" x14ac:dyDescent="0.25">
      <c r="F4377" s="60">
        <v>4355</v>
      </c>
      <c r="G4377" s="69">
        <v>1</v>
      </c>
      <c r="H4377" s="69">
        <v>17</v>
      </c>
      <c r="I4377" s="84">
        <f t="shared" si="364"/>
        <v>223</v>
      </c>
      <c r="J4377" s="60">
        <f t="shared" si="365"/>
        <v>657</v>
      </c>
      <c r="K4377" s="69">
        <f t="shared" si="366"/>
        <v>97</v>
      </c>
      <c r="L4377"/>
      <c r="M4377" s="85">
        <v>4775</v>
      </c>
      <c r="N4377" s="85">
        <v>4321</v>
      </c>
      <c r="O4377" s="85">
        <v>4355</v>
      </c>
      <c r="P4377" s="85">
        <v>106</v>
      </c>
      <c r="Q4377" s="70"/>
      <c r="R4377" s="85">
        <v>4355</v>
      </c>
      <c r="S4377" s="64">
        <v>4775</v>
      </c>
      <c r="T4377" s="64">
        <v>106</v>
      </c>
      <c r="U4377" s="64">
        <v>558</v>
      </c>
      <c r="V4377" s="64">
        <v>3</v>
      </c>
    </row>
    <row r="4378" spans="6:22" x14ac:dyDescent="0.25">
      <c r="F4378" s="60">
        <v>4356</v>
      </c>
      <c r="G4378" s="69">
        <v>1</v>
      </c>
      <c r="H4378" s="69">
        <v>17</v>
      </c>
      <c r="I4378" s="84">
        <f t="shared" si="364"/>
        <v>223</v>
      </c>
      <c r="J4378" s="60">
        <f t="shared" si="365"/>
        <v>657</v>
      </c>
      <c r="K4378" s="69">
        <f t="shared" si="366"/>
        <v>97</v>
      </c>
      <c r="L4378"/>
      <c r="M4378" s="85">
        <v>4776</v>
      </c>
      <c r="N4378" s="85">
        <v>4321</v>
      </c>
      <c r="O4378" s="85">
        <v>4356</v>
      </c>
      <c r="P4378" s="85">
        <v>106</v>
      </c>
      <c r="Q4378" s="70"/>
      <c r="R4378" s="85">
        <v>4356</v>
      </c>
      <c r="S4378" s="64">
        <v>4776</v>
      </c>
      <c r="T4378" s="64">
        <v>106</v>
      </c>
      <c r="U4378" s="64">
        <v>558</v>
      </c>
      <c r="V4378" s="64">
        <v>4</v>
      </c>
    </row>
    <row r="4379" spans="6:22" x14ac:dyDescent="0.25">
      <c r="F4379" s="60">
        <v>4357</v>
      </c>
      <c r="G4379" s="69">
        <f t="shared" ref="G4379:G4442" si="367">G4375+1</f>
        <v>2</v>
      </c>
      <c r="H4379" s="69">
        <v>17</v>
      </c>
      <c r="I4379" s="84">
        <f t="shared" si="364"/>
        <v>231</v>
      </c>
      <c r="J4379" s="60">
        <f t="shared" si="365"/>
        <v>725</v>
      </c>
      <c r="K4379" s="69">
        <f t="shared" si="366"/>
        <v>97</v>
      </c>
      <c r="L4379"/>
      <c r="M4379" s="85">
        <v>5045</v>
      </c>
      <c r="N4379" s="85">
        <v>4321</v>
      </c>
      <c r="O4379" s="85">
        <v>4357</v>
      </c>
      <c r="P4379" s="85">
        <v>111</v>
      </c>
      <c r="Q4379" s="70"/>
      <c r="R4379" s="85">
        <v>4357</v>
      </c>
      <c r="S4379" s="64">
        <v>5045</v>
      </c>
      <c r="T4379" s="64">
        <v>112</v>
      </c>
      <c r="U4379" s="64">
        <v>558</v>
      </c>
      <c r="V4379" s="64">
        <v>1</v>
      </c>
    </row>
    <row r="4380" spans="6:22" x14ac:dyDescent="0.25">
      <c r="F4380" s="60">
        <v>4358</v>
      </c>
      <c r="G4380" s="69">
        <f t="shared" si="367"/>
        <v>2</v>
      </c>
      <c r="H4380" s="69">
        <v>17</v>
      </c>
      <c r="I4380" s="84">
        <f t="shared" si="364"/>
        <v>231</v>
      </c>
      <c r="J4380" s="60">
        <f t="shared" si="365"/>
        <v>725</v>
      </c>
      <c r="K4380" s="69">
        <f t="shared" si="366"/>
        <v>97</v>
      </c>
      <c r="L4380"/>
      <c r="M4380" s="85">
        <v>5046</v>
      </c>
      <c r="N4380" s="85">
        <v>4321</v>
      </c>
      <c r="O4380" s="85">
        <v>4358</v>
      </c>
      <c r="P4380" s="85">
        <v>111</v>
      </c>
      <c r="Q4380" s="70"/>
      <c r="R4380" s="85">
        <v>4358</v>
      </c>
      <c r="S4380" s="64">
        <v>5046</v>
      </c>
      <c r="T4380" s="64">
        <v>112</v>
      </c>
      <c r="U4380" s="64">
        <v>558</v>
      </c>
      <c r="V4380" s="64">
        <v>2</v>
      </c>
    </row>
    <row r="4381" spans="6:22" x14ac:dyDescent="0.25">
      <c r="F4381" s="60">
        <v>4359</v>
      </c>
      <c r="G4381" s="69">
        <f t="shared" si="367"/>
        <v>2</v>
      </c>
      <c r="H4381" s="69">
        <v>17</v>
      </c>
      <c r="I4381" s="84">
        <f t="shared" si="364"/>
        <v>231</v>
      </c>
      <c r="J4381" s="60">
        <f t="shared" si="365"/>
        <v>725</v>
      </c>
      <c r="K4381" s="69">
        <f t="shared" si="366"/>
        <v>97</v>
      </c>
      <c r="L4381"/>
      <c r="M4381" s="85">
        <v>5047</v>
      </c>
      <c r="N4381" s="85">
        <v>4321</v>
      </c>
      <c r="O4381" s="85">
        <v>4359</v>
      </c>
      <c r="P4381" s="85">
        <v>111</v>
      </c>
      <c r="Q4381" s="70"/>
      <c r="R4381" s="85">
        <v>4359</v>
      </c>
      <c r="S4381" s="64">
        <v>5047</v>
      </c>
      <c r="T4381" s="64">
        <v>112</v>
      </c>
      <c r="U4381" s="64">
        <v>558</v>
      </c>
      <c r="V4381" s="64">
        <v>3</v>
      </c>
    </row>
    <row r="4382" spans="6:22" x14ac:dyDescent="0.25">
      <c r="F4382" s="60">
        <v>4360</v>
      </c>
      <c r="G4382" s="69">
        <f t="shared" si="367"/>
        <v>2</v>
      </c>
      <c r="H4382" s="69">
        <v>17</v>
      </c>
      <c r="I4382" s="84">
        <f t="shared" si="364"/>
        <v>231</v>
      </c>
      <c r="J4382" s="60">
        <f t="shared" si="365"/>
        <v>725</v>
      </c>
      <c r="K4382" s="69">
        <f t="shared" si="366"/>
        <v>97</v>
      </c>
      <c r="L4382"/>
      <c r="M4382" s="85">
        <v>5048</v>
      </c>
      <c r="N4382" s="85">
        <v>4321</v>
      </c>
      <c r="O4382" s="85">
        <v>4360</v>
      </c>
      <c r="P4382" s="85">
        <v>111</v>
      </c>
      <c r="Q4382" s="70"/>
      <c r="R4382" s="85">
        <v>4360</v>
      </c>
      <c r="S4382" s="64">
        <v>5048</v>
      </c>
      <c r="T4382" s="64">
        <v>112</v>
      </c>
      <c r="U4382" s="64">
        <v>558</v>
      </c>
      <c r="V4382" s="64">
        <v>4</v>
      </c>
    </row>
    <row r="4383" spans="6:22" x14ac:dyDescent="0.25">
      <c r="F4383" s="60">
        <v>4361</v>
      </c>
      <c r="G4383" s="69">
        <f t="shared" si="367"/>
        <v>3</v>
      </c>
      <c r="H4383" s="69">
        <v>17</v>
      </c>
      <c r="I4383" s="84">
        <f t="shared" si="364"/>
        <v>239</v>
      </c>
      <c r="J4383" s="60">
        <f t="shared" si="365"/>
        <v>793</v>
      </c>
      <c r="K4383" s="69">
        <f t="shared" si="366"/>
        <v>97</v>
      </c>
      <c r="L4383"/>
      <c r="M4383" s="85">
        <v>6385</v>
      </c>
      <c r="N4383" s="85">
        <v>4361</v>
      </c>
      <c r="O4383" s="85">
        <v>4361</v>
      </c>
      <c r="P4383" s="85">
        <v>139</v>
      </c>
      <c r="Q4383" s="70"/>
      <c r="R4383" s="85">
        <v>4361</v>
      </c>
      <c r="S4383" s="64">
        <v>6385</v>
      </c>
      <c r="T4383" s="64">
        <v>141</v>
      </c>
      <c r="U4383" s="64">
        <v>559</v>
      </c>
      <c r="V4383" s="64">
        <v>1</v>
      </c>
    </row>
    <row r="4384" spans="6:22" x14ac:dyDescent="0.25">
      <c r="F4384" s="60">
        <v>4362</v>
      </c>
      <c r="G4384" s="69">
        <f t="shared" si="367"/>
        <v>3</v>
      </c>
      <c r="H4384" s="69">
        <v>17</v>
      </c>
      <c r="I4384" s="84">
        <f t="shared" si="364"/>
        <v>239</v>
      </c>
      <c r="J4384" s="60">
        <f t="shared" si="365"/>
        <v>793</v>
      </c>
      <c r="K4384" s="69">
        <f t="shared" si="366"/>
        <v>97</v>
      </c>
      <c r="L4384"/>
      <c r="M4384" s="85">
        <v>6386</v>
      </c>
      <c r="N4384" s="85">
        <v>4361</v>
      </c>
      <c r="O4384" s="85">
        <v>4362</v>
      </c>
      <c r="P4384" s="85">
        <v>139</v>
      </c>
      <c r="Q4384" s="70"/>
      <c r="R4384" s="85">
        <v>4362</v>
      </c>
      <c r="S4384" s="64">
        <v>6386</v>
      </c>
      <c r="T4384" s="64">
        <v>141</v>
      </c>
      <c r="U4384" s="64">
        <v>559</v>
      </c>
      <c r="V4384" s="64">
        <v>2</v>
      </c>
    </row>
    <row r="4385" spans="6:22" x14ac:dyDescent="0.25">
      <c r="F4385" s="60">
        <v>4363</v>
      </c>
      <c r="G4385" s="69">
        <f t="shared" si="367"/>
        <v>3</v>
      </c>
      <c r="H4385" s="69">
        <v>17</v>
      </c>
      <c r="I4385" s="84">
        <f t="shared" si="364"/>
        <v>239</v>
      </c>
      <c r="J4385" s="60">
        <f t="shared" si="365"/>
        <v>793</v>
      </c>
      <c r="K4385" s="69">
        <f t="shared" si="366"/>
        <v>97</v>
      </c>
      <c r="L4385"/>
      <c r="M4385" s="85">
        <v>6387</v>
      </c>
      <c r="N4385" s="85">
        <v>4361</v>
      </c>
      <c r="O4385" s="85">
        <v>4363</v>
      </c>
      <c r="P4385" s="85">
        <v>139</v>
      </c>
      <c r="Q4385" s="70"/>
      <c r="R4385" s="85">
        <v>4363</v>
      </c>
      <c r="S4385" s="64">
        <v>6387</v>
      </c>
      <c r="T4385" s="64">
        <v>141</v>
      </c>
      <c r="U4385" s="64">
        <v>559</v>
      </c>
      <c r="V4385" s="64">
        <v>3</v>
      </c>
    </row>
    <row r="4386" spans="6:22" x14ac:dyDescent="0.25">
      <c r="F4386" s="60">
        <v>4364</v>
      </c>
      <c r="G4386" s="69">
        <f t="shared" si="367"/>
        <v>3</v>
      </c>
      <c r="H4386" s="69">
        <v>17</v>
      </c>
      <c r="I4386" s="84">
        <f t="shared" si="364"/>
        <v>239</v>
      </c>
      <c r="J4386" s="60">
        <f t="shared" si="365"/>
        <v>793</v>
      </c>
      <c r="K4386" s="69">
        <f t="shared" si="366"/>
        <v>97</v>
      </c>
      <c r="L4386"/>
      <c r="M4386" s="85">
        <v>6388</v>
      </c>
      <c r="N4386" s="85">
        <v>4361</v>
      </c>
      <c r="O4386" s="85">
        <v>4364</v>
      </c>
      <c r="P4386" s="85">
        <v>139</v>
      </c>
      <c r="Q4386" s="70"/>
      <c r="R4386" s="85">
        <v>4364</v>
      </c>
      <c r="S4386" s="64">
        <v>6388</v>
      </c>
      <c r="T4386" s="64">
        <v>141</v>
      </c>
      <c r="U4386" s="64">
        <v>559</v>
      </c>
      <c r="V4386" s="64">
        <v>4</v>
      </c>
    </row>
    <row r="4387" spans="6:22" x14ac:dyDescent="0.25">
      <c r="F4387" s="60">
        <v>4365</v>
      </c>
      <c r="G4387" s="69">
        <f t="shared" si="367"/>
        <v>4</v>
      </c>
      <c r="H4387" s="69">
        <v>17</v>
      </c>
      <c r="I4387" s="84">
        <f t="shared" si="364"/>
        <v>247</v>
      </c>
      <c r="J4387" s="60">
        <f t="shared" si="365"/>
        <v>869</v>
      </c>
      <c r="K4387" s="69">
        <f t="shared" si="366"/>
        <v>97</v>
      </c>
      <c r="L4387"/>
      <c r="M4387" s="85">
        <v>241</v>
      </c>
      <c r="N4387" s="85">
        <v>4365</v>
      </c>
      <c r="O4387" s="85">
        <v>4365</v>
      </c>
      <c r="P4387" s="85">
        <v>6</v>
      </c>
      <c r="Q4387" s="70"/>
      <c r="R4387" s="85">
        <v>4365</v>
      </c>
      <c r="S4387" s="64">
        <v>241</v>
      </c>
      <c r="T4387" s="64">
        <v>6</v>
      </c>
      <c r="U4387" s="64">
        <v>562</v>
      </c>
      <c r="V4387" s="64">
        <v>1</v>
      </c>
    </row>
    <row r="4388" spans="6:22" x14ac:dyDescent="0.25">
      <c r="F4388" s="60">
        <v>4366</v>
      </c>
      <c r="G4388" s="69">
        <f t="shared" si="367"/>
        <v>4</v>
      </c>
      <c r="H4388" s="69">
        <v>17</v>
      </c>
      <c r="I4388" s="84">
        <f t="shared" si="364"/>
        <v>247</v>
      </c>
      <c r="J4388" s="60">
        <f t="shared" si="365"/>
        <v>869</v>
      </c>
      <c r="K4388" s="69">
        <f t="shared" si="366"/>
        <v>97</v>
      </c>
      <c r="L4388"/>
      <c r="M4388" s="85">
        <v>242</v>
      </c>
      <c r="N4388" s="85">
        <v>4365</v>
      </c>
      <c r="O4388" s="85">
        <v>4366</v>
      </c>
      <c r="P4388" s="85">
        <v>6</v>
      </c>
      <c r="Q4388" s="70"/>
      <c r="R4388" s="85">
        <v>4366</v>
      </c>
      <c r="S4388" s="64">
        <v>242</v>
      </c>
      <c r="T4388" s="64">
        <v>6</v>
      </c>
      <c r="U4388" s="64">
        <v>562</v>
      </c>
      <c r="V4388" s="64">
        <v>2</v>
      </c>
    </row>
    <row r="4389" spans="6:22" x14ac:dyDescent="0.25">
      <c r="F4389" s="60">
        <v>4367</v>
      </c>
      <c r="G4389" s="69">
        <f t="shared" si="367"/>
        <v>4</v>
      </c>
      <c r="H4389" s="69">
        <v>17</v>
      </c>
      <c r="I4389" s="84">
        <f t="shared" si="364"/>
        <v>247</v>
      </c>
      <c r="J4389" s="60">
        <f t="shared" si="365"/>
        <v>869</v>
      </c>
      <c r="K4389" s="69">
        <f t="shared" si="366"/>
        <v>97</v>
      </c>
      <c r="L4389"/>
      <c r="M4389" s="85">
        <v>243</v>
      </c>
      <c r="N4389" s="85">
        <v>4365</v>
      </c>
      <c r="O4389" s="85">
        <v>4367</v>
      </c>
      <c r="P4389" s="85">
        <v>6</v>
      </c>
      <c r="Q4389" s="70"/>
      <c r="R4389" s="85">
        <v>4367</v>
      </c>
      <c r="S4389" s="64">
        <v>243</v>
      </c>
      <c r="T4389" s="64">
        <v>6</v>
      </c>
      <c r="U4389" s="64">
        <v>562</v>
      </c>
      <c r="V4389" s="64">
        <v>3</v>
      </c>
    </row>
    <row r="4390" spans="6:22" x14ac:dyDescent="0.25">
      <c r="F4390" s="60">
        <v>4368</v>
      </c>
      <c r="G4390" s="69">
        <f t="shared" si="367"/>
        <v>4</v>
      </c>
      <c r="H4390" s="69">
        <v>17</v>
      </c>
      <c r="I4390" s="84">
        <f t="shared" si="364"/>
        <v>247</v>
      </c>
      <c r="J4390" s="60">
        <f t="shared" si="365"/>
        <v>869</v>
      </c>
      <c r="K4390" s="69">
        <f t="shared" si="366"/>
        <v>97</v>
      </c>
      <c r="L4390"/>
      <c r="M4390" s="85">
        <v>244</v>
      </c>
      <c r="N4390" s="85">
        <v>4365</v>
      </c>
      <c r="O4390" s="85">
        <v>4368</v>
      </c>
      <c r="P4390" s="85">
        <v>6</v>
      </c>
      <c r="Q4390" s="70"/>
      <c r="R4390" s="85">
        <v>4368</v>
      </c>
      <c r="S4390" s="64">
        <v>244</v>
      </c>
      <c r="T4390" s="64">
        <v>6</v>
      </c>
      <c r="U4390" s="64">
        <v>562</v>
      </c>
      <c r="V4390" s="64">
        <v>4</v>
      </c>
    </row>
    <row r="4391" spans="6:22" x14ac:dyDescent="0.25">
      <c r="F4391" s="60">
        <v>4369</v>
      </c>
      <c r="G4391" s="69">
        <f t="shared" si="367"/>
        <v>5</v>
      </c>
      <c r="H4391" s="69">
        <v>17</v>
      </c>
      <c r="I4391" s="84">
        <f t="shared" si="364"/>
        <v>255</v>
      </c>
      <c r="J4391" s="60">
        <f t="shared" si="365"/>
        <v>945</v>
      </c>
      <c r="K4391" s="69">
        <f t="shared" si="366"/>
        <v>97</v>
      </c>
      <c r="L4391"/>
      <c r="M4391" s="85">
        <v>1037</v>
      </c>
      <c r="N4391" s="85">
        <v>4365</v>
      </c>
      <c r="O4391" s="85">
        <v>4369</v>
      </c>
      <c r="P4391" s="85">
        <v>23</v>
      </c>
      <c r="Q4391" s="70"/>
      <c r="R4391" s="85">
        <v>4369</v>
      </c>
      <c r="S4391" s="64">
        <v>1037</v>
      </c>
      <c r="T4391" s="64">
        <v>23</v>
      </c>
      <c r="U4391" s="64">
        <v>562</v>
      </c>
      <c r="V4391" s="64">
        <v>1</v>
      </c>
    </row>
    <row r="4392" spans="6:22" x14ac:dyDescent="0.25">
      <c r="F4392" s="60">
        <v>4370</v>
      </c>
      <c r="G4392" s="69">
        <f t="shared" si="367"/>
        <v>5</v>
      </c>
      <c r="H4392" s="69">
        <v>17</v>
      </c>
      <c r="I4392" s="84">
        <f t="shared" si="364"/>
        <v>255</v>
      </c>
      <c r="J4392" s="60">
        <f t="shared" si="365"/>
        <v>945</v>
      </c>
      <c r="K4392" s="69">
        <f t="shared" si="366"/>
        <v>97</v>
      </c>
      <c r="L4392"/>
      <c r="M4392" s="85">
        <v>1038</v>
      </c>
      <c r="N4392" s="85">
        <v>4365</v>
      </c>
      <c r="O4392" s="85">
        <v>4370</v>
      </c>
      <c r="P4392" s="85">
        <v>23</v>
      </c>
      <c r="Q4392" s="70"/>
      <c r="R4392" s="85">
        <v>4370</v>
      </c>
      <c r="S4392" s="64">
        <v>1038</v>
      </c>
      <c r="T4392" s="64">
        <v>23</v>
      </c>
      <c r="U4392" s="64">
        <v>562</v>
      </c>
      <c r="V4392" s="64">
        <v>2</v>
      </c>
    </row>
    <row r="4393" spans="6:22" x14ac:dyDescent="0.25">
      <c r="F4393" s="60">
        <v>4371</v>
      </c>
      <c r="G4393" s="69">
        <f t="shared" si="367"/>
        <v>5</v>
      </c>
      <c r="H4393" s="69">
        <v>17</v>
      </c>
      <c r="I4393" s="84">
        <f t="shared" si="364"/>
        <v>255</v>
      </c>
      <c r="J4393" s="60">
        <f t="shared" si="365"/>
        <v>945</v>
      </c>
      <c r="K4393" s="69">
        <f t="shared" si="366"/>
        <v>97</v>
      </c>
      <c r="L4393"/>
      <c r="M4393" s="85">
        <v>1039</v>
      </c>
      <c r="N4393" s="85">
        <v>4365</v>
      </c>
      <c r="O4393" s="85">
        <v>4371</v>
      </c>
      <c r="P4393" s="85">
        <v>23</v>
      </c>
      <c r="Q4393" s="70"/>
      <c r="R4393" s="85">
        <v>4371</v>
      </c>
      <c r="S4393" s="64">
        <v>1039</v>
      </c>
      <c r="T4393" s="64">
        <v>23</v>
      </c>
      <c r="U4393" s="64">
        <v>562</v>
      </c>
      <c r="V4393" s="64">
        <v>3</v>
      </c>
    </row>
    <row r="4394" spans="6:22" x14ac:dyDescent="0.25">
      <c r="F4394" s="60">
        <v>4372</v>
      </c>
      <c r="G4394" s="69">
        <f t="shared" si="367"/>
        <v>5</v>
      </c>
      <c r="H4394" s="69">
        <v>17</v>
      </c>
      <c r="I4394" s="84">
        <f t="shared" si="364"/>
        <v>255</v>
      </c>
      <c r="J4394" s="60">
        <f t="shared" si="365"/>
        <v>945</v>
      </c>
      <c r="K4394" s="69">
        <f t="shared" si="366"/>
        <v>97</v>
      </c>
      <c r="L4394"/>
      <c r="M4394" s="85">
        <v>1040</v>
      </c>
      <c r="N4394" s="85">
        <v>4365</v>
      </c>
      <c r="O4394" s="85">
        <v>4372</v>
      </c>
      <c r="P4394" s="85">
        <v>23</v>
      </c>
      <c r="Q4394" s="70"/>
      <c r="R4394" s="85">
        <v>4372</v>
      </c>
      <c r="S4394" s="64">
        <v>1040</v>
      </c>
      <c r="T4394" s="64">
        <v>23</v>
      </c>
      <c r="U4394" s="64">
        <v>562</v>
      </c>
      <c r="V4394" s="64">
        <v>4</v>
      </c>
    </row>
    <row r="4395" spans="6:22" x14ac:dyDescent="0.25">
      <c r="F4395" s="60">
        <v>4373</v>
      </c>
      <c r="G4395" s="69">
        <f t="shared" si="367"/>
        <v>6</v>
      </c>
      <c r="H4395" s="69">
        <v>17</v>
      </c>
      <c r="I4395" s="84">
        <f t="shared" si="364"/>
        <v>263</v>
      </c>
      <c r="J4395" s="60">
        <f t="shared" si="365"/>
        <v>1021</v>
      </c>
      <c r="K4395" s="69">
        <f t="shared" si="366"/>
        <v>97</v>
      </c>
      <c r="L4395"/>
      <c r="M4395" s="85">
        <v>1309</v>
      </c>
      <c r="N4395" s="85">
        <v>4365</v>
      </c>
      <c r="O4395" s="85">
        <v>4373</v>
      </c>
      <c r="P4395" s="85">
        <v>29</v>
      </c>
      <c r="Q4395" s="70"/>
      <c r="R4395" s="85">
        <v>4373</v>
      </c>
      <c r="S4395" s="64">
        <v>1309</v>
      </c>
      <c r="T4395" s="64">
        <v>29</v>
      </c>
      <c r="U4395" s="64">
        <v>562</v>
      </c>
      <c r="V4395" s="64">
        <v>1</v>
      </c>
    </row>
    <row r="4396" spans="6:22" x14ac:dyDescent="0.25">
      <c r="F4396" s="60">
        <v>4374</v>
      </c>
      <c r="G4396" s="69">
        <f t="shared" si="367"/>
        <v>6</v>
      </c>
      <c r="H4396" s="69">
        <v>17</v>
      </c>
      <c r="I4396" s="84">
        <f t="shared" si="364"/>
        <v>263</v>
      </c>
      <c r="J4396" s="60">
        <f t="shared" si="365"/>
        <v>1021</v>
      </c>
      <c r="K4396" s="69">
        <f t="shared" si="366"/>
        <v>97</v>
      </c>
      <c r="L4396"/>
      <c r="M4396" s="85">
        <v>1310</v>
      </c>
      <c r="N4396" s="85">
        <v>4365</v>
      </c>
      <c r="O4396" s="85">
        <v>4374</v>
      </c>
      <c r="P4396" s="85">
        <v>29</v>
      </c>
      <c r="Q4396" s="70"/>
      <c r="R4396" s="85">
        <v>4374</v>
      </c>
      <c r="S4396" s="64">
        <v>1310</v>
      </c>
      <c r="T4396" s="64">
        <v>29</v>
      </c>
      <c r="U4396" s="64">
        <v>562</v>
      </c>
      <c r="V4396" s="64">
        <v>2</v>
      </c>
    </row>
    <row r="4397" spans="6:22" x14ac:dyDescent="0.25">
      <c r="F4397" s="60">
        <v>4375</v>
      </c>
      <c r="G4397" s="69">
        <f t="shared" si="367"/>
        <v>6</v>
      </c>
      <c r="H4397" s="69">
        <v>17</v>
      </c>
      <c r="I4397" s="84">
        <f t="shared" si="364"/>
        <v>263</v>
      </c>
      <c r="J4397" s="60">
        <f t="shared" si="365"/>
        <v>1021</v>
      </c>
      <c r="K4397" s="69">
        <f t="shared" si="366"/>
        <v>97</v>
      </c>
      <c r="L4397"/>
      <c r="M4397" s="85">
        <v>1311</v>
      </c>
      <c r="N4397" s="85">
        <v>4365</v>
      </c>
      <c r="O4397" s="85">
        <v>4375</v>
      </c>
      <c r="P4397" s="85">
        <v>29</v>
      </c>
      <c r="Q4397" s="70"/>
      <c r="R4397" s="85">
        <v>4375</v>
      </c>
      <c r="S4397" s="64">
        <v>1311</v>
      </c>
      <c r="T4397" s="64">
        <v>29</v>
      </c>
      <c r="U4397" s="64">
        <v>562</v>
      </c>
      <c r="V4397" s="64">
        <v>3</v>
      </c>
    </row>
    <row r="4398" spans="6:22" x14ac:dyDescent="0.25">
      <c r="F4398" s="60">
        <v>4376</v>
      </c>
      <c r="G4398" s="69">
        <f t="shared" si="367"/>
        <v>6</v>
      </c>
      <c r="H4398" s="69">
        <v>17</v>
      </c>
      <c r="I4398" s="84">
        <f t="shared" si="364"/>
        <v>263</v>
      </c>
      <c r="J4398" s="60">
        <f t="shared" si="365"/>
        <v>1021</v>
      </c>
      <c r="K4398" s="69">
        <f t="shared" si="366"/>
        <v>97</v>
      </c>
      <c r="L4398"/>
      <c r="M4398" s="85">
        <v>1312</v>
      </c>
      <c r="N4398" s="85">
        <v>4365</v>
      </c>
      <c r="O4398" s="85">
        <v>4376</v>
      </c>
      <c r="P4398" s="85">
        <v>29</v>
      </c>
      <c r="Q4398" s="70"/>
      <c r="R4398" s="85">
        <v>4376</v>
      </c>
      <c r="S4398" s="64">
        <v>1312</v>
      </c>
      <c r="T4398" s="64">
        <v>29</v>
      </c>
      <c r="U4398" s="64">
        <v>562</v>
      </c>
      <c r="V4398" s="64">
        <v>4</v>
      </c>
    </row>
    <row r="4399" spans="6:22" x14ac:dyDescent="0.25">
      <c r="F4399" s="60">
        <v>4377</v>
      </c>
      <c r="G4399" s="69">
        <f t="shared" si="367"/>
        <v>7</v>
      </c>
      <c r="H4399" s="69">
        <v>17</v>
      </c>
      <c r="I4399" s="84">
        <f t="shared" si="364"/>
        <v>271</v>
      </c>
      <c r="J4399" s="60">
        <f t="shared" si="365"/>
        <v>1105</v>
      </c>
      <c r="K4399" s="69">
        <f t="shared" si="366"/>
        <v>97</v>
      </c>
      <c r="L4399"/>
      <c r="M4399" s="85">
        <v>2105</v>
      </c>
      <c r="N4399" s="85">
        <v>4365</v>
      </c>
      <c r="O4399" s="85">
        <v>4377</v>
      </c>
      <c r="P4399" s="85">
        <v>47</v>
      </c>
      <c r="Q4399" s="70"/>
      <c r="R4399" s="85">
        <v>4377</v>
      </c>
      <c r="S4399" s="64">
        <v>2105</v>
      </c>
      <c r="T4399" s="64">
        <v>47</v>
      </c>
      <c r="U4399" s="64">
        <v>562</v>
      </c>
      <c r="V4399" s="64">
        <v>1</v>
      </c>
    </row>
    <row r="4400" spans="6:22" x14ac:dyDescent="0.25">
      <c r="F4400" s="60">
        <v>4378</v>
      </c>
      <c r="G4400" s="69">
        <f t="shared" si="367"/>
        <v>7</v>
      </c>
      <c r="H4400" s="69">
        <v>17</v>
      </c>
      <c r="I4400" s="84">
        <f t="shared" si="364"/>
        <v>271</v>
      </c>
      <c r="J4400" s="60">
        <f t="shared" si="365"/>
        <v>1105</v>
      </c>
      <c r="K4400" s="69">
        <f t="shared" si="366"/>
        <v>97</v>
      </c>
      <c r="L4400"/>
      <c r="M4400" s="85">
        <v>2106</v>
      </c>
      <c r="N4400" s="85">
        <v>4365</v>
      </c>
      <c r="O4400" s="85">
        <v>4378</v>
      </c>
      <c r="P4400" s="85">
        <v>47</v>
      </c>
      <c r="Q4400" s="70"/>
      <c r="R4400" s="85">
        <v>4378</v>
      </c>
      <c r="S4400" s="64">
        <v>2106</v>
      </c>
      <c r="T4400" s="64">
        <v>47</v>
      </c>
      <c r="U4400" s="64">
        <v>562</v>
      </c>
      <c r="V4400" s="64">
        <v>2</v>
      </c>
    </row>
    <row r="4401" spans="6:22" x14ac:dyDescent="0.25">
      <c r="F4401" s="60">
        <v>4379</v>
      </c>
      <c r="G4401" s="69">
        <f t="shared" si="367"/>
        <v>7</v>
      </c>
      <c r="H4401" s="69">
        <v>17</v>
      </c>
      <c r="I4401" s="84">
        <f t="shared" si="364"/>
        <v>271</v>
      </c>
      <c r="J4401" s="60">
        <f t="shared" si="365"/>
        <v>1105</v>
      </c>
      <c r="K4401" s="69">
        <f t="shared" si="366"/>
        <v>97</v>
      </c>
      <c r="L4401"/>
      <c r="M4401" s="85">
        <v>2107</v>
      </c>
      <c r="N4401" s="85">
        <v>4365</v>
      </c>
      <c r="O4401" s="85">
        <v>4379</v>
      </c>
      <c r="P4401" s="85">
        <v>47</v>
      </c>
      <c r="Q4401" s="70"/>
      <c r="R4401" s="85">
        <v>4379</v>
      </c>
      <c r="S4401" s="64">
        <v>2107</v>
      </c>
      <c r="T4401" s="64">
        <v>47</v>
      </c>
      <c r="U4401" s="64">
        <v>562</v>
      </c>
      <c r="V4401" s="64">
        <v>3</v>
      </c>
    </row>
    <row r="4402" spans="6:22" x14ac:dyDescent="0.25">
      <c r="F4402" s="60">
        <v>4380</v>
      </c>
      <c r="G4402" s="69">
        <f t="shared" si="367"/>
        <v>7</v>
      </c>
      <c r="H4402" s="69">
        <v>17</v>
      </c>
      <c r="I4402" s="84">
        <f t="shared" si="364"/>
        <v>271</v>
      </c>
      <c r="J4402" s="60">
        <f t="shared" si="365"/>
        <v>1105</v>
      </c>
      <c r="K4402" s="69">
        <f t="shared" si="366"/>
        <v>97</v>
      </c>
      <c r="L4402"/>
      <c r="M4402" s="85">
        <v>2108</v>
      </c>
      <c r="N4402" s="85">
        <v>4365</v>
      </c>
      <c r="O4402" s="85">
        <v>4380</v>
      </c>
      <c r="P4402" s="85">
        <v>47</v>
      </c>
      <c r="Q4402" s="70"/>
      <c r="R4402" s="85">
        <v>4380</v>
      </c>
      <c r="S4402" s="64">
        <v>2108</v>
      </c>
      <c r="T4402" s="64">
        <v>47</v>
      </c>
      <c r="U4402" s="64">
        <v>562</v>
      </c>
      <c r="V4402" s="64">
        <v>4</v>
      </c>
    </row>
    <row r="4403" spans="6:22" x14ac:dyDescent="0.25">
      <c r="F4403" s="60">
        <v>4381</v>
      </c>
      <c r="G4403" s="69">
        <f t="shared" si="367"/>
        <v>8</v>
      </c>
      <c r="H4403" s="69">
        <v>17</v>
      </c>
      <c r="I4403" s="84">
        <f t="shared" si="364"/>
        <v>279</v>
      </c>
      <c r="J4403" s="60">
        <f t="shared" si="365"/>
        <v>1189</v>
      </c>
      <c r="K4403" s="69">
        <f t="shared" si="366"/>
        <v>97</v>
      </c>
      <c r="L4403"/>
      <c r="M4403" s="85">
        <v>2377</v>
      </c>
      <c r="N4403" s="85">
        <v>4365</v>
      </c>
      <c r="O4403" s="85">
        <v>4381</v>
      </c>
      <c r="P4403" s="85">
        <v>53</v>
      </c>
      <c r="Q4403" s="70"/>
      <c r="R4403" s="85">
        <v>4381</v>
      </c>
      <c r="S4403" s="64">
        <v>2377</v>
      </c>
      <c r="T4403" s="64">
        <v>53</v>
      </c>
      <c r="U4403" s="64">
        <v>562</v>
      </c>
      <c r="V4403" s="64">
        <v>1</v>
      </c>
    </row>
    <row r="4404" spans="6:22" x14ac:dyDescent="0.25">
      <c r="F4404" s="60">
        <v>4382</v>
      </c>
      <c r="G4404" s="69">
        <f t="shared" si="367"/>
        <v>8</v>
      </c>
      <c r="H4404" s="69">
        <v>17</v>
      </c>
      <c r="I4404" s="84">
        <f t="shared" si="364"/>
        <v>279</v>
      </c>
      <c r="J4404" s="60">
        <f t="shared" si="365"/>
        <v>1189</v>
      </c>
      <c r="K4404" s="69">
        <f t="shared" si="366"/>
        <v>97</v>
      </c>
      <c r="L4404"/>
      <c r="M4404" s="85">
        <v>2378</v>
      </c>
      <c r="N4404" s="85">
        <v>4365</v>
      </c>
      <c r="O4404" s="85">
        <v>4382</v>
      </c>
      <c r="P4404" s="85">
        <v>53</v>
      </c>
      <c r="Q4404" s="70"/>
      <c r="R4404" s="85">
        <v>4382</v>
      </c>
      <c r="S4404" s="64">
        <v>2378</v>
      </c>
      <c r="T4404" s="64">
        <v>53</v>
      </c>
      <c r="U4404" s="64">
        <v>562</v>
      </c>
      <c r="V4404" s="64">
        <v>2</v>
      </c>
    </row>
    <row r="4405" spans="6:22" x14ac:dyDescent="0.25">
      <c r="F4405" s="60">
        <v>4383</v>
      </c>
      <c r="G4405" s="69">
        <f t="shared" si="367"/>
        <v>8</v>
      </c>
      <c r="H4405" s="69">
        <v>17</v>
      </c>
      <c r="I4405" s="84">
        <f t="shared" si="364"/>
        <v>279</v>
      </c>
      <c r="J4405" s="60">
        <f t="shared" si="365"/>
        <v>1189</v>
      </c>
      <c r="K4405" s="69">
        <f t="shared" si="366"/>
        <v>97</v>
      </c>
      <c r="L4405"/>
      <c r="M4405" s="85">
        <v>2379</v>
      </c>
      <c r="N4405" s="85">
        <v>4365</v>
      </c>
      <c r="O4405" s="85">
        <v>4383</v>
      </c>
      <c r="P4405" s="85">
        <v>53</v>
      </c>
      <c r="Q4405" s="70"/>
      <c r="R4405" s="85">
        <v>4383</v>
      </c>
      <c r="S4405" s="64">
        <v>2379</v>
      </c>
      <c r="T4405" s="64">
        <v>53</v>
      </c>
      <c r="U4405" s="64">
        <v>562</v>
      </c>
      <c r="V4405" s="64">
        <v>3</v>
      </c>
    </row>
    <row r="4406" spans="6:22" x14ac:dyDescent="0.25">
      <c r="F4406" s="60">
        <v>4384</v>
      </c>
      <c r="G4406" s="69">
        <f t="shared" si="367"/>
        <v>8</v>
      </c>
      <c r="H4406" s="69">
        <v>17</v>
      </c>
      <c r="I4406" s="84">
        <f t="shared" si="364"/>
        <v>279</v>
      </c>
      <c r="J4406" s="60">
        <f t="shared" si="365"/>
        <v>1189</v>
      </c>
      <c r="K4406" s="69">
        <f t="shared" si="366"/>
        <v>97</v>
      </c>
      <c r="L4406"/>
      <c r="M4406" s="85">
        <v>2380</v>
      </c>
      <c r="N4406" s="85">
        <v>4365</v>
      </c>
      <c r="O4406" s="85">
        <v>4384</v>
      </c>
      <c r="P4406" s="85">
        <v>53</v>
      </c>
      <c r="Q4406" s="70"/>
      <c r="R4406" s="85">
        <v>4384</v>
      </c>
      <c r="S4406" s="64">
        <v>2380</v>
      </c>
      <c r="T4406" s="64">
        <v>53</v>
      </c>
      <c r="U4406" s="64">
        <v>562</v>
      </c>
      <c r="V4406" s="64">
        <v>4</v>
      </c>
    </row>
    <row r="4407" spans="6:22" x14ac:dyDescent="0.25">
      <c r="F4407" s="60">
        <v>4385</v>
      </c>
      <c r="G4407" s="69">
        <f t="shared" si="367"/>
        <v>9</v>
      </c>
      <c r="H4407" s="69">
        <v>17</v>
      </c>
      <c r="I4407" s="84">
        <f t="shared" si="364"/>
        <v>287</v>
      </c>
      <c r="J4407" s="60">
        <f t="shared" si="365"/>
        <v>1281</v>
      </c>
      <c r="K4407" s="69">
        <f t="shared" si="366"/>
        <v>97</v>
      </c>
      <c r="L4407"/>
      <c r="M4407" s="85">
        <v>3173</v>
      </c>
      <c r="N4407" s="85">
        <v>4365</v>
      </c>
      <c r="O4407" s="85">
        <v>4385</v>
      </c>
      <c r="P4407" s="85">
        <v>71</v>
      </c>
      <c r="Q4407" s="70"/>
      <c r="R4407" s="85">
        <v>4385</v>
      </c>
      <c r="S4407" s="64">
        <v>3173</v>
      </c>
      <c r="T4407" s="64">
        <v>70</v>
      </c>
      <c r="U4407" s="64">
        <v>562</v>
      </c>
      <c r="V4407" s="64">
        <v>1</v>
      </c>
    </row>
    <row r="4408" spans="6:22" x14ac:dyDescent="0.25">
      <c r="F4408" s="60">
        <v>4386</v>
      </c>
      <c r="G4408" s="69">
        <f t="shared" si="367"/>
        <v>9</v>
      </c>
      <c r="H4408" s="69">
        <v>17</v>
      </c>
      <c r="I4408" s="84">
        <f t="shared" si="364"/>
        <v>287</v>
      </c>
      <c r="J4408" s="60">
        <f t="shared" si="365"/>
        <v>1281</v>
      </c>
      <c r="K4408" s="69">
        <f t="shared" si="366"/>
        <v>97</v>
      </c>
      <c r="L4408"/>
      <c r="M4408" s="85">
        <v>3174</v>
      </c>
      <c r="N4408" s="85">
        <v>4365</v>
      </c>
      <c r="O4408" s="85">
        <v>4386</v>
      </c>
      <c r="P4408" s="85">
        <v>71</v>
      </c>
      <c r="Q4408" s="70"/>
      <c r="R4408" s="85">
        <v>4386</v>
      </c>
      <c r="S4408" s="64">
        <v>3174</v>
      </c>
      <c r="T4408" s="64">
        <v>70</v>
      </c>
      <c r="U4408" s="64">
        <v>562</v>
      </c>
      <c r="V4408" s="64">
        <v>2</v>
      </c>
    </row>
    <row r="4409" spans="6:22" x14ac:dyDescent="0.25">
      <c r="F4409" s="60">
        <v>4387</v>
      </c>
      <c r="G4409" s="69">
        <f t="shared" si="367"/>
        <v>9</v>
      </c>
      <c r="H4409" s="69">
        <v>17</v>
      </c>
      <c r="I4409" s="84">
        <f t="shared" si="364"/>
        <v>287</v>
      </c>
      <c r="J4409" s="60">
        <f t="shared" si="365"/>
        <v>1281</v>
      </c>
      <c r="K4409" s="69">
        <f t="shared" si="366"/>
        <v>97</v>
      </c>
      <c r="L4409"/>
      <c r="M4409" s="85">
        <v>3175</v>
      </c>
      <c r="N4409" s="85">
        <v>4365</v>
      </c>
      <c r="O4409" s="85">
        <v>4387</v>
      </c>
      <c r="P4409" s="85">
        <v>71</v>
      </c>
      <c r="Q4409" s="70"/>
      <c r="R4409" s="85">
        <v>4387</v>
      </c>
      <c r="S4409" s="64">
        <v>3175</v>
      </c>
      <c r="T4409" s="64">
        <v>70</v>
      </c>
      <c r="U4409" s="64">
        <v>562</v>
      </c>
      <c r="V4409" s="64">
        <v>3</v>
      </c>
    </row>
    <row r="4410" spans="6:22" x14ac:dyDescent="0.25">
      <c r="F4410" s="60">
        <v>4388</v>
      </c>
      <c r="G4410" s="69">
        <f t="shared" si="367"/>
        <v>9</v>
      </c>
      <c r="H4410" s="69">
        <v>17</v>
      </c>
      <c r="I4410" s="84">
        <f t="shared" si="364"/>
        <v>287</v>
      </c>
      <c r="J4410" s="60">
        <f t="shared" si="365"/>
        <v>1281</v>
      </c>
      <c r="K4410" s="69">
        <f t="shared" si="366"/>
        <v>97</v>
      </c>
      <c r="L4410"/>
      <c r="M4410" s="85">
        <v>3176</v>
      </c>
      <c r="N4410" s="85">
        <v>4365</v>
      </c>
      <c r="O4410" s="85">
        <v>4388</v>
      </c>
      <c r="P4410" s="85">
        <v>71</v>
      </c>
      <c r="Q4410" s="70"/>
      <c r="R4410" s="85">
        <v>4388</v>
      </c>
      <c r="S4410" s="64">
        <v>3176</v>
      </c>
      <c r="T4410" s="64">
        <v>70</v>
      </c>
      <c r="U4410" s="64">
        <v>562</v>
      </c>
      <c r="V4410" s="64">
        <v>4</v>
      </c>
    </row>
    <row r="4411" spans="6:22" x14ac:dyDescent="0.25">
      <c r="F4411" s="60">
        <v>4389</v>
      </c>
      <c r="G4411" s="69">
        <f t="shared" si="367"/>
        <v>10</v>
      </c>
      <c r="H4411" s="69">
        <v>17</v>
      </c>
      <c r="I4411" s="84">
        <f t="shared" si="364"/>
        <v>295</v>
      </c>
      <c r="J4411" s="60">
        <f t="shared" si="365"/>
        <v>1373</v>
      </c>
      <c r="K4411" s="69">
        <f t="shared" si="366"/>
        <v>97</v>
      </c>
      <c r="L4411"/>
      <c r="M4411" s="85">
        <v>3445</v>
      </c>
      <c r="N4411" s="85">
        <v>4365</v>
      </c>
      <c r="O4411" s="85">
        <v>4389</v>
      </c>
      <c r="P4411" s="85">
        <v>77</v>
      </c>
      <c r="Q4411" s="70"/>
      <c r="R4411" s="85">
        <v>4389</v>
      </c>
      <c r="S4411" s="64">
        <v>3445</v>
      </c>
      <c r="T4411" s="64">
        <v>76</v>
      </c>
      <c r="U4411" s="64">
        <v>562</v>
      </c>
      <c r="V4411" s="64">
        <v>1</v>
      </c>
    </row>
    <row r="4412" spans="6:22" x14ac:dyDescent="0.25">
      <c r="F4412" s="60">
        <v>4390</v>
      </c>
      <c r="G4412" s="69">
        <f t="shared" si="367"/>
        <v>10</v>
      </c>
      <c r="H4412" s="69">
        <v>17</v>
      </c>
      <c r="I4412" s="84">
        <f t="shared" si="364"/>
        <v>295</v>
      </c>
      <c r="J4412" s="60">
        <f t="shared" si="365"/>
        <v>1373</v>
      </c>
      <c r="K4412" s="69">
        <f t="shared" si="366"/>
        <v>97</v>
      </c>
      <c r="L4412"/>
      <c r="M4412" s="85">
        <v>3446</v>
      </c>
      <c r="N4412" s="85">
        <v>4365</v>
      </c>
      <c r="O4412" s="85">
        <v>4390</v>
      </c>
      <c r="P4412" s="85">
        <v>77</v>
      </c>
      <c r="Q4412" s="70"/>
      <c r="R4412" s="85">
        <v>4390</v>
      </c>
      <c r="S4412" s="64">
        <v>3446</v>
      </c>
      <c r="T4412" s="64">
        <v>76</v>
      </c>
      <c r="U4412" s="64">
        <v>562</v>
      </c>
      <c r="V4412" s="64">
        <v>2</v>
      </c>
    </row>
    <row r="4413" spans="6:22" x14ac:dyDescent="0.25">
      <c r="F4413" s="60">
        <v>4391</v>
      </c>
      <c r="G4413" s="69">
        <f t="shared" si="367"/>
        <v>10</v>
      </c>
      <c r="H4413" s="69">
        <v>17</v>
      </c>
      <c r="I4413" s="84">
        <f t="shared" si="364"/>
        <v>295</v>
      </c>
      <c r="J4413" s="60">
        <f t="shared" si="365"/>
        <v>1373</v>
      </c>
      <c r="K4413" s="69">
        <f t="shared" si="366"/>
        <v>97</v>
      </c>
      <c r="L4413"/>
      <c r="M4413" s="85">
        <v>3447</v>
      </c>
      <c r="N4413" s="85">
        <v>4365</v>
      </c>
      <c r="O4413" s="85">
        <v>4391</v>
      </c>
      <c r="P4413" s="85">
        <v>77</v>
      </c>
      <c r="Q4413" s="70"/>
      <c r="R4413" s="85">
        <v>4391</v>
      </c>
      <c r="S4413" s="64">
        <v>3447</v>
      </c>
      <c r="T4413" s="64">
        <v>76</v>
      </c>
      <c r="U4413" s="64">
        <v>562</v>
      </c>
      <c r="V4413" s="64">
        <v>3</v>
      </c>
    </row>
    <row r="4414" spans="6:22" x14ac:dyDescent="0.25">
      <c r="F4414" s="60">
        <v>4392</v>
      </c>
      <c r="G4414" s="69">
        <f t="shared" si="367"/>
        <v>10</v>
      </c>
      <c r="H4414" s="69">
        <v>17</v>
      </c>
      <c r="I4414" s="84">
        <f t="shared" si="364"/>
        <v>295</v>
      </c>
      <c r="J4414" s="60">
        <f t="shared" si="365"/>
        <v>1373</v>
      </c>
      <c r="K4414" s="69">
        <f t="shared" si="366"/>
        <v>97</v>
      </c>
      <c r="L4414"/>
      <c r="M4414" s="85">
        <v>3448</v>
      </c>
      <c r="N4414" s="85">
        <v>4365</v>
      </c>
      <c r="O4414" s="85">
        <v>4392</v>
      </c>
      <c r="P4414" s="85">
        <v>77</v>
      </c>
      <c r="Q4414" s="70"/>
      <c r="R4414" s="85">
        <v>4392</v>
      </c>
      <c r="S4414" s="64">
        <v>3448</v>
      </c>
      <c r="T4414" s="64">
        <v>76</v>
      </c>
      <c r="U4414" s="64">
        <v>562</v>
      </c>
      <c r="V4414" s="64">
        <v>4</v>
      </c>
    </row>
    <row r="4415" spans="6:22" x14ac:dyDescent="0.25">
      <c r="F4415" s="60">
        <v>4393</v>
      </c>
      <c r="G4415" s="69">
        <f t="shared" si="367"/>
        <v>11</v>
      </c>
      <c r="H4415" s="69">
        <v>17</v>
      </c>
      <c r="I4415" s="84">
        <f t="shared" si="364"/>
        <v>303</v>
      </c>
      <c r="J4415" s="60">
        <f t="shared" si="365"/>
        <v>1465</v>
      </c>
      <c r="K4415" s="69">
        <f t="shared" si="366"/>
        <v>97</v>
      </c>
      <c r="L4415"/>
      <c r="M4415" s="85">
        <v>4241</v>
      </c>
      <c r="N4415" s="85">
        <v>4365</v>
      </c>
      <c r="O4415" s="85">
        <v>4393</v>
      </c>
      <c r="P4415" s="85">
        <v>94</v>
      </c>
      <c r="Q4415" s="70"/>
      <c r="R4415" s="85">
        <v>4393</v>
      </c>
      <c r="S4415" s="64">
        <v>4241</v>
      </c>
      <c r="T4415" s="64">
        <v>94</v>
      </c>
      <c r="U4415" s="64">
        <v>562</v>
      </c>
      <c r="V4415" s="64">
        <v>1</v>
      </c>
    </row>
    <row r="4416" spans="6:22" x14ac:dyDescent="0.25">
      <c r="F4416" s="60">
        <v>4394</v>
      </c>
      <c r="G4416" s="69">
        <f t="shared" si="367"/>
        <v>11</v>
      </c>
      <c r="H4416" s="69">
        <v>17</v>
      </c>
      <c r="I4416" s="84">
        <f t="shared" si="364"/>
        <v>303</v>
      </c>
      <c r="J4416" s="60">
        <f t="shared" si="365"/>
        <v>1465</v>
      </c>
      <c r="K4416" s="69">
        <f t="shared" si="366"/>
        <v>97</v>
      </c>
      <c r="L4416"/>
      <c r="M4416" s="85">
        <v>4242</v>
      </c>
      <c r="N4416" s="85">
        <v>4365</v>
      </c>
      <c r="O4416" s="85">
        <v>4394</v>
      </c>
      <c r="P4416" s="85">
        <v>94</v>
      </c>
      <c r="Q4416" s="70"/>
      <c r="R4416" s="85">
        <v>4394</v>
      </c>
      <c r="S4416" s="64">
        <v>4242</v>
      </c>
      <c r="T4416" s="64">
        <v>94</v>
      </c>
      <c r="U4416" s="64">
        <v>562</v>
      </c>
      <c r="V4416" s="64">
        <v>2</v>
      </c>
    </row>
    <row r="4417" spans="6:22" x14ac:dyDescent="0.25">
      <c r="F4417" s="60">
        <v>4395</v>
      </c>
      <c r="G4417" s="69">
        <f t="shared" si="367"/>
        <v>11</v>
      </c>
      <c r="H4417" s="69">
        <v>17</v>
      </c>
      <c r="I4417" s="84">
        <f t="shared" si="364"/>
        <v>303</v>
      </c>
      <c r="J4417" s="60">
        <f t="shared" si="365"/>
        <v>1465</v>
      </c>
      <c r="K4417" s="69">
        <f t="shared" si="366"/>
        <v>97</v>
      </c>
      <c r="L4417"/>
      <c r="M4417" s="85">
        <v>4243</v>
      </c>
      <c r="N4417" s="85">
        <v>4365</v>
      </c>
      <c r="O4417" s="85">
        <v>4395</v>
      </c>
      <c r="P4417" s="85">
        <v>94</v>
      </c>
      <c r="Q4417" s="70"/>
      <c r="R4417" s="85">
        <v>4395</v>
      </c>
      <c r="S4417" s="64">
        <v>4243</v>
      </c>
      <c r="T4417" s="64">
        <v>94</v>
      </c>
      <c r="U4417" s="64">
        <v>562</v>
      </c>
      <c r="V4417" s="64">
        <v>3</v>
      </c>
    </row>
    <row r="4418" spans="6:22" x14ac:dyDescent="0.25">
      <c r="F4418" s="60">
        <v>4396</v>
      </c>
      <c r="G4418" s="69">
        <f t="shared" si="367"/>
        <v>11</v>
      </c>
      <c r="H4418" s="69">
        <v>17</v>
      </c>
      <c r="I4418" s="84">
        <f t="shared" si="364"/>
        <v>303</v>
      </c>
      <c r="J4418" s="60">
        <f t="shared" si="365"/>
        <v>1465</v>
      </c>
      <c r="K4418" s="69">
        <f t="shared" si="366"/>
        <v>97</v>
      </c>
      <c r="L4418"/>
      <c r="M4418" s="85">
        <v>4244</v>
      </c>
      <c r="N4418" s="85">
        <v>4365</v>
      </c>
      <c r="O4418" s="85">
        <v>4396</v>
      </c>
      <c r="P4418" s="85">
        <v>94</v>
      </c>
      <c r="Q4418" s="70"/>
      <c r="R4418" s="85">
        <v>4396</v>
      </c>
      <c r="S4418" s="64">
        <v>4244</v>
      </c>
      <c r="T4418" s="64">
        <v>94</v>
      </c>
      <c r="U4418" s="64">
        <v>562</v>
      </c>
      <c r="V4418" s="64">
        <v>4</v>
      </c>
    </row>
    <row r="4419" spans="6:22" x14ac:dyDescent="0.25">
      <c r="F4419" s="60">
        <v>4397</v>
      </c>
      <c r="G4419" s="69">
        <f t="shared" si="367"/>
        <v>12</v>
      </c>
      <c r="H4419" s="69">
        <v>17</v>
      </c>
      <c r="I4419" s="84">
        <f t="shared" si="364"/>
        <v>311</v>
      </c>
      <c r="J4419" s="60">
        <f t="shared" si="365"/>
        <v>1561</v>
      </c>
      <c r="K4419" s="69">
        <f t="shared" si="366"/>
        <v>97</v>
      </c>
      <c r="L4419"/>
      <c r="M4419" s="85">
        <v>4513</v>
      </c>
      <c r="N4419" s="85">
        <v>4365</v>
      </c>
      <c r="O4419" s="85">
        <v>4397</v>
      </c>
      <c r="P4419" s="85">
        <v>100</v>
      </c>
      <c r="Q4419" s="70"/>
      <c r="R4419" s="85">
        <v>4397</v>
      </c>
      <c r="S4419" s="64">
        <v>4513</v>
      </c>
      <c r="T4419" s="64">
        <v>100</v>
      </c>
      <c r="U4419" s="64">
        <v>562</v>
      </c>
      <c r="V4419" s="64">
        <v>1</v>
      </c>
    </row>
    <row r="4420" spans="6:22" x14ac:dyDescent="0.25">
      <c r="F4420" s="60">
        <v>4398</v>
      </c>
      <c r="G4420" s="69">
        <f t="shared" si="367"/>
        <v>12</v>
      </c>
      <c r="H4420" s="69">
        <v>17</v>
      </c>
      <c r="I4420" s="84">
        <f t="shared" si="364"/>
        <v>311</v>
      </c>
      <c r="J4420" s="60">
        <f t="shared" si="365"/>
        <v>1561</v>
      </c>
      <c r="K4420" s="69">
        <f t="shared" si="366"/>
        <v>97</v>
      </c>
      <c r="L4420"/>
      <c r="M4420" s="85">
        <v>4514</v>
      </c>
      <c r="N4420" s="85">
        <v>4365</v>
      </c>
      <c r="O4420" s="85">
        <v>4398</v>
      </c>
      <c r="P4420" s="85">
        <v>100</v>
      </c>
      <c r="Q4420" s="70"/>
      <c r="R4420" s="85">
        <v>4398</v>
      </c>
      <c r="S4420" s="64">
        <v>4514</v>
      </c>
      <c r="T4420" s="64">
        <v>100</v>
      </c>
      <c r="U4420" s="64">
        <v>562</v>
      </c>
      <c r="V4420" s="64">
        <v>2</v>
      </c>
    </row>
    <row r="4421" spans="6:22" x14ac:dyDescent="0.25">
      <c r="F4421" s="60">
        <v>4399</v>
      </c>
      <c r="G4421" s="69">
        <f t="shared" si="367"/>
        <v>12</v>
      </c>
      <c r="H4421" s="69">
        <v>17</v>
      </c>
      <c r="I4421" s="84">
        <f t="shared" si="364"/>
        <v>311</v>
      </c>
      <c r="J4421" s="60">
        <f t="shared" si="365"/>
        <v>1561</v>
      </c>
      <c r="K4421" s="69">
        <f t="shared" si="366"/>
        <v>97</v>
      </c>
      <c r="L4421"/>
      <c r="M4421" s="85">
        <v>4515</v>
      </c>
      <c r="N4421" s="85">
        <v>4365</v>
      </c>
      <c r="O4421" s="85">
        <v>4399</v>
      </c>
      <c r="P4421" s="85">
        <v>100</v>
      </c>
      <c r="Q4421" s="70"/>
      <c r="R4421" s="85">
        <v>4399</v>
      </c>
      <c r="S4421" s="64">
        <v>4515</v>
      </c>
      <c r="T4421" s="64">
        <v>100</v>
      </c>
      <c r="U4421" s="64">
        <v>562</v>
      </c>
      <c r="V4421" s="64">
        <v>3</v>
      </c>
    </row>
    <row r="4422" spans="6:22" x14ac:dyDescent="0.25">
      <c r="F4422" s="60">
        <v>4400</v>
      </c>
      <c r="G4422" s="69">
        <f t="shared" si="367"/>
        <v>12</v>
      </c>
      <c r="H4422" s="69">
        <v>17</v>
      </c>
      <c r="I4422" s="84">
        <f t="shared" si="364"/>
        <v>311</v>
      </c>
      <c r="J4422" s="60">
        <f t="shared" si="365"/>
        <v>1561</v>
      </c>
      <c r="K4422" s="69">
        <f t="shared" si="366"/>
        <v>97</v>
      </c>
      <c r="L4422"/>
      <c r="M4422" s="85">
        <v>4516</v>
      </c>
      <c r="N4422" s="85">
        <v>4365</v>
      </c>
      <c r="O4422" s="85">
        <v>4400</v>
      </c>
      <c r="P4422" s="85">
        <v>100</v>
      </c>
      <c r="Q4422" s="70"/>
      <c r="R4422" s="85">
        <v>4400</v>
      </c>
      <c r="S4422" s="64">
        <v>4516</v>
      </c>
      <c r="T4422" s="64">
        <v>100</v>
      </c>
      <c r="U4422" s="64">
        <v>562</v>
      </c>
      <c r="V4422" s="64">
        <v>4</v>
      </c>
    </row>
    <row r="4423" spans="6:22" x14ac:dyDescent="0.25">
      <c r="F4423" s="60">
        <v>4401</v>
      </c>
      <c r="G4423" s="69">
        <f t="shared" si="367"/>
        <v>13</v>
      </c>
      <c r="H4423" s="69">
        <v>17</v>
      </c>
      <c r="I4423" s="84">
        <f t="shared" si="364"/>
        <v>319</v>
      </c>
      <c r="J4423" s="60">
        <f t="shared" si="365"/>
        <v>1657</v>
      </c>
      <c r="K4423" s="69">
        <f t="shared" si="366"/>
        <v>98</v>
      </c>
      <c r="L4423"/>
      <c r="M4423" s="85">
        <v>5309</v>
      </c>
      <c r="N4423" s="85">
        <v>4365</v>
      </c>
      <c r="O4423" s="85">
        <v>4401</v>
      </c>
      <c r="P4423" s="85">
        <v>117</v>
      </c>
      <c r="Q4423" s="70"/>
      <c r="R4423" s="85">
        <v>4401</v>
      </c>
      <c r="S4423" s="64">
        <v>5309</v>
      </c>
      <c r="T4423" s="64">
        <v>118</v>
      </c>
      <c r="U4423" s="64">
        <v>562</v>
      </c>
      <c r="V4423" s="64">
        <v>1</v>
      </c>
    </row>
    <row r="4424" spans="6:22" x14ac:dyDescent="0.25">
      <c r="F4424" s="60">
        <v>4402</v>
      </c>
      <c r="G4424" s="69">
        <f t="shared" si="367"/>
        <v>13</v>
      </c>
      <c r="H4424" s="69">
        <v>17</v>
      </c>
      <c r="I4424" s="84">
        <f t="shared" si="364"/>
        <v>319</v>
      </c>
      <c r="J4424" s="60">
        <f t="shared" si="365"/>
        <v>1657</v>
      </c>
      <c r="K4424" s="69">
        <f t="shared" si="366"/>
        <v>98</v>
      </c>
      <c r="L4424"/>
      <c r="M4424" s="85">
        <v>5310</v>
      </c>
      <c r="N4424" s="85">
        <v>4365</v>
      </c>
      <c r="O4424" s="85">
        <v>4402</v>
      </c>
      <c r="P4424" s="85">
        <v>117</v>
      </c>
      <c r="Q4424" s="70"/>
      <c r="R4424" s="85">
        <v>4402</v>
      </c>
      <c r="S4424" s="64">
        <v>5310</v>
      </c>
      <c r="T4424" s="64">
        <v>118</v>
      </c>
      <c r="U4424" s="64">
        <v>562</v>
      </c>
      <c r="V4424" s="64">
        <v>2</v>
      </c>
    </row>
    <row r="4425" spans="6:22" x14ac:dyDescent="0.25">
      <c r="F4425" s="60">
        <v>4403</v>
      </c>
      <c r="G4425" s="69">
        <f t="shared" si="367"/>
        <v>13</v>
      </c>
      <c r="H4425" s="69">
        <v>17</v>
      </c>
      <c r="I4425" s="84">
        <f t="shared" si="364"/>
        <v>319</v>
      </c>
      <c r="J4425" s="60">
        <f t="shared" si="365"/>
        <v>1657</v>
      </c>
      <c r="K4425" s="69">
        <f t="shared" si="366"/>
        <v>98</v>
      </c>
      <c r="L4425"/>
      <c r="M4425" s="85">
        <v>5311</v>
      </c>
      <c r="N4425" s="85">
        <v>4365</v>
      </c>
      <c r="O4425" s="85">
        <v>4403</v>
      </c>
      <c r="P4425" s="85">
        <v>117</v>
      </c>
      <c r="Q4425" s="70"/>
      <c r="R4425" s="85">
        <v>4403</v>
      </c>
      <c r="S4425" s="64">
        <v>5311</v>
      </c>
      <c r="T4425" s="64">
        <v>118</v>
      </c>
      <c r="U4425" s="64">
        <v>562</v>
      </c>
      <c r="V4425" s="64">
        <v>3</v>
      </c>
    </row>
    <row r="4426" spans="6:22" x14ac:dyDescent="0.25">
      <c r="F4426" s="60">
        <v>4404</v>
      </c>
      <c r="G4426" s="69">
        <f t="shared" si="367"/>
        <v>13</v>
      </c>
      <c r="H4426" s="69">
        <v>17</v>
      </c>
      <c r="I4426" s="84">
        <f t="shared" si="364"/>
        <v>319</v>
      </c>
      <c r="J4426" s="60">
        <f t="shared" si="365"/>
        <v>1657</v>
      </c>
      <c r="K4426" s="69">
        <f t="shared" si="366"/>
        <v>98</v>
      </c>
      <c r="L4426"/>
      <c r="M4426" s="85">
        <v>5312</v>
      </c>
      <c r="N4426" s="85">
        <v>4365</v>
      </c>
      <c r="O4426" s="85">
        <v>4404</v>
      </c>
      <c r="P4426" s="85">
        <v>117</v>
      </c>
      <c r="Q4426" s="70"/>
      <c r="R4426" s="85">
        <v>4404</v>
      </c>
      <c r="S4426" s="64">
        <v>5312</v>
      </c>
      <c r="T4426" s="64">
        <v>118</v>
      </c>
      <c r="U4426" s="64">
        <v>562</v>
      </c>
      <c r="V4426" s="64">
        <v>4</v>
      </c>
    </row>
    <row r="4427" spans="6:22" x14ac:dyDescent="0.25">
      <c r="F4427" s="60">
        <v>4405</v>
      </c>
      <c r="G4427" s="69">
        <f t="shared" si="367"/>
        <v>14</v>
      </c>
      <c r="H4427" s="69">
        <v>17</v>
      </c>
      <c r="I4427" s="84">
        <f t="shared" si="364"/>
        <v>327</v>
      </c>
      <c r="J4427" s="60">
        <f t="shared" si="365"/>
        <v>1753</v>
      </c>
      <c r="K4427" s="69">
        <f t="shared" si="366"/>
        <v>98</v>
      </c>
      <c r="L4427"/>
      <c r="M4427" s="85">
        <v>5581</v>
      </c>
      <c r="N4427" s="85">
        <v>4365</v>
      </c>
      <c r="O4427" s="85">
        <v>4405</v>
      </c>
      <c r="P4427" s="85">
        <v>122</v>
      </c>
      <c r="Q4427" s="70"/>
      <c r="R4427" s="85">
        <v>4405</v>
      </c>
      <c r="S4427" s="64">
        <v>5581</v>
      </c>
      <c r="T4427" s="64">
        <v>124</v>
      </c>
      <c r="U4427" s="64">
        <v>562</v>
      </c>
      <c r="V4427" s="64">
        <v>1</v>
      </c>
    </row>
    <row r="4428" spans="6:22" x14ac:dyDescent="0.25">
      <c r="F4428" s="60">
        <v>4406</v>
      </c>
      <c r="G4428" s="69">
        <f t="shared" si="367"/>
        <v>14</v>
      </c>
      <c r="H4428" s="69">
        <v>17</v>
      </c>
      <c r="I4428" s="84">
        <f t="shared" si="364"/>
        <v>327</v>
      </c>
      <c r="J4428" s="60">
        <f t="shared" si="365"/>
        <v>1753</v>
      </c>
      <c r="K4428" s="69">
        <f t="shared" si="366"/>
        <v>98</v>
      </c>
      <c r="L4428"/>
      <c r="M4428" s="85">
        <v>5582</v>
      </c>
      <c r="N4428" s="85">
        <v>4365</v>
      </c>
      <c r="O4428" s="85">
        <v>4406</v>
      </c>
      <c r="P4428" s="85">
        <v>122</v>
      </c>
      <c r="Q4428" s="70"/>
      <c r="R4428" s="85">
        <v>4406</v>
      </c>
      <c r="S4428" s="64">
        <v>5582</v>
      </c>
      <c r="T4428" s="64">
        <v>124</v>
      </c>
      <c r="U4428" s="64">
        <v>562</v>
      </c>
      <c r="V4428" s="64">
        <v>2</v>
      </c>
    </row>
    <row r="4429" spans="6:22" x14ac:dyDescent="0.25">
      <c r="F4429" s="60">
        <v>4407</v>
      </c>
      <c r="G4429" s="69">
        <f t="shared" si="367"/>
        <v>14</v>
      </c>
      <c r="H4429" s="69">
        <v>17</v>
      </c>
      <c r="I4429" s="84">
        <f t="shared" si="364"/>
        <v>327</v>
      </c>
      <c r="J4429" s="60">
        <f t="shared" si="365"/>
        <v>1753</v>
      </c>
      <c r="K4429" s="69">
        <f t="shared" si="366"/>
        <v>98</v>
      </c>
      <c r="L4429"/>
      <c r="M4429" s="85">
        <v>5583</v>
      </c>
      <c r="N4429" s="85">
        <v>4365</v>
      </c>
      <c r="O4429" s="85">
        <v>4407</v>
      </c>
      <c r="P4429" s="85">
        <v>122</v>
      </c>
      <c r="Q4429" s="70"/>
      <c r="R4429" s="85">
        <v>4407</v>
      </c>
      <c r="S4429" s="64">
        <v>5583</v>
      </c>
      <c r="T4429" s="64">
        <v>124</v>
      </c>
      <c r="U4429" s="64">
        <v>562</v>
      </c>
      <c r="V4429" s="64">
        <v>3</v>
      </c>
    </row>
    <row r="4430" spans="6:22" x14ac:dyDescent="0.25">
      <c r="F4430" s="60">
        <v>4408</v>
      </c>
      <c r="G4430" s="69">
        <f t="shared" si="367"/>
        <v>14</v>
      </c>
      <c r="H4430" s="69">
        <v>17</v>
      </c>
      <c r="I4430" s="84">
        <f t="shared" si="364"/>
        <v>327</v>
      </c>
      <c r="J4430" s="60">
        <f t="shared" si="365"/>
        <v>1753</v>
      </c>
      <c r="K4430" s="69">
        <f t="shared" si="366"/>
        <v>98</v>
      </c>
      <c r="L4430"/>
      <c r="M4430" s="85">
        <v>5584</v>
      </c>
      <c r="N4430" s="85">
        <v>4365</v>
      </c>
      <c r="O4430" s="85">
        <v>4408</v>
      </c>
      <c r="P4430" s="85">
        <v>122</v>
      </c>
      <c r="Q4430" s="70"/>
      <c r="R4430" s="85">
        <v>4408</v>
      </c>
      <c r="S4430" s="64">
        <v>5584</v>
      </c>
      <c r="T4430" s="64">
        <v>124</v>
      </c>
      <c r="U4430" s="64">
        <v>562</v>
      </c>
      <c r="V4430" s="64">
        <v>4</v>
      </c>
    </row>
    <row r="4431" spans="6:22" x14ac:dyDescent="0.25">
      <c r="F4431" s="60">
        <v>4409</v>
      </c>
      <c r="G4431" s="69">
        <f t="shared" si="367"/>
        <v>15</v>
      </c>
      <c r="H4431" s="69">
        <v>17</v>
      </c>
      <c r="I4431" s="84">
        <f t="shared" si="364"/>
        <v>335</v>
      </c>
      <c r="J4431" s="60">
        <f t="shared" si="365"/>
        <v>1849</v>
      </c>
      <c r="K4431" s="69">
        <f t="shared" si="366"/>
        <v>98</v>
      </c>
      <c r="L4431"/>
      <c r="M4431" s="85">
        <v>505</v>
      </c>
      <c r="N4431" s="85">
        <v>4409</v>
      </c>
      <c r="O4431" s="85">
        <v>4409</v>
      </c>
      <c r="P4431" s="85">
        <v>12</v>
      </c>
      <c r="Q4431" s="70"/>
      <c r="R4431" s="85">
        <v>4409</v>
      </c>
      <c r="S4431" s="64">
        <v>505</v>
      </c>
      <c r="T4431" s="64">
        <v>12</v>
      </c>
      <c r="U4431" s="64">
        <v>566</v>
      </c>
      <c r="V4431" s="64">
        <v>1</v>
      </c>
    </row>
    <row r="4432" spans="6:22" x14ac:dyDescent="0.25">
      <c r="F4432" s="60">
        <v>4410</v>
      </c>
      <c r="G4432" s="69">
        <f t="shared" si="367"/>
        <v>15</v>
      </c>
      <c r="H4432" s="69">
        <v>17</v>
      </c>
      <c r="I4432" s="84">
        <f t="shared" si="364"/>
        <v>335</v>
      </c>
      <c r="J4432" s="60">
        <f t="shared" si="365"/>
        <v>1849</v>
      </c>
      <c r="K4432" s="69">
        <f t="shared" si="366"/>
        <v>98</v>
      </c>
      <c r="L4432"/>
      <c r="M4432" s="85">
        <v>506</v>
      </c>
      <c r="N4432" s="85">
        <v>4409</v>
      </c>
      <c r="O4432" s="85">
        <v>4410</v>
      </c>
      <c r="P4432" s="85">
        <v>12</v>
      </c>
      <c r="Q4432" s="70"/>
      <c r="R4432" s="85">
        <v>4410</v>
      </c>
      <c r="S4432" s="64">
        <v>506</v>
      </c>
      <c r="T4432" s="64">
        <v>12</v>
      </c>
      <c r="U4432" s="64">
        <v>566</v>
      </c>
      <c r="V4432" s="64">
        <v>2</v>
      </c>
    </row>
    <row r="4433" spans="6:22" x14ac:dyDescent="0.25">
      <c r="F4433" s="60">
        <v>4411</v>
      </c>
      <c r="G4433" s="69">
        <f t="shared" si="367"/>
        <v>15</v>
      </c>
      <c r="H4433" s="69">
        <v>17</v>
      </c>
      <c r="I4433" s="84">
        <f t="shared" si="364"/>
        <v>335</v>
      </c>
      <c r="J4433" s="60">
        <f t="shared" si="365"/>
        <v>1849</v>
      </c>
      <c r="K4433" s="69">
        <f t="shared" si="366"/>
        <v>98</v>
      </c>
      <c r="L4433"/>
      <c r="M4433" s="85">
        <v>507</v>
      </c>
      <c r="N4433" s="85">
        <v>4409</v>
      </c>
      <c r="O4433" s="85">
        <v>4411</v>
      </c>
      <c r="P4433" s="85">
        <v>12</v>
      </c>
      <c r="Q4433" s="70"/>
      <c r="R4433" s="85">
        <v>4411</v>
      </c>
      <c r="S4433" s="64">
        <v>507</v>
      </c>
      <c r="T4433" s="64">
        <v>12</v>
      </c>
      <c r="U4433" s="64">
        <v>566</v>
      </c>
      <c r="V4433" s="64">
        <v>3</v>
      </c>
    </row>
    <row r="4434" spans="6:22" x14ac:dyDescent="0.25">
      <c r="F4434" s="60">
        <v>4412</v>
      </c>
      <c r="G4434" s="69">
        <f t="shared" si="367"/>
        <v>15</v>
      </c>
      <c r="H4434" s="69">
        <v>17</v>
      </c>
      <c r="I4434" s="84">
        <f t="shared" si="364"/>
        <v>335</v>
      </c>
      <c r="J4434" s="60">
        <f t="shared" si="365"/>
        <v>1849</v>
      </c>
      <c r="K4434" s="69">
        <f t="shared" si="366"/>
        <v>98</v>
      </c>
      <c r="L4434"/>
      <c r="M4434" s="85">
        <v>508</v>
      </c>
      <c r="N4434" s="85">
        <v>4409</v>
      </c>
      <c r="O4434" s="85">
        <v>4412</v>
      </c>
      <c r="P4434" s="85">
        <v>12</v>
      </c>
      <c r="Q4434" s="70"/>
      <c r="R4434" s="85">
        <v>4412</v>
      </c>
      <c r="S4434" s="64">
        <v>508</v>
      </c>
      <c r="T4434" s="64">
        <v>12</v>
      </c>
      <c r="U4434" s="64">
        <v>566</v>
      </c>
      <c r="V4434" s="64">
        <v>4</v>
      </c>
    </row>
    <row r="4435" spans="6:22" x14ac:dyDescent="0.25">
      <c r="F4435" s="60">
        <v>4413</v>
      </c>
      <c r="G4435" s="69">
        <f t="shared" si="367"/>
        <v>16</v>
      </c>
      <c r="H4435" s="69">
        <v>17</v>
      </c>
      <c r="I4435" s="84">
        <f t="shared" si="364"/>
        <v>343</v>
      </c>
      <c r="J4435" s="60">
        <f t="shared" si="365"/>
        <v>1941</v>
      </c>
      <c r="K4435" s="69">
        <f t="shared" si="366"/>
        <v>98</v>
      </c>
      <c r="L4435"/>
      <c r="M4435" s="85">
        <v>777</v>
      </c>
      <c r="N4435" s="85">
        <v>4409</v>
      </c>
      <c r="O4435" s="85">
        <v>4413</v>
      </c>
      <c r="P4435" s="85">
        <v>18</v>
      </c>
      <c r="Q4435" s="70"/>
      <c r="R4435" s="85">
        <v>4413</v>
      </c>
      <c r="S4435" s="64">
        <v>777</v>
      </c>
      <c r="T4435" s="64">
        <v>18</v>
      </c>
      <c r="U4435" s="64">
        <v>566</v>
      </c>
      <c r="V4435" s="64">
        <v>1</v>
      </c>
    </row>
    <row r="4436" spans="6:22" x14ac:dyDescent="0.25">
      <c r="F4436" s="60">
        <v>4414</v>
      </c>
      <c r="G4436" s="69">
        <f t="shared" si="367"/>
        <v>16</v>
      </c>
      <c r="H4436" s="69">
        <v>17</v>
      </c>
      <c r="I4436" s="84">
        <f t="shared" si="364"/>
        <v>343</v>
      </c>
      <c r="J4436" s="60">
        <f t="shared" si="365"/>
        <v>1941</v>
      </c>
      <c r="K4436" s="69">
        <f t="shared" si="366"/>
        <v>98</v>
      </c>
      <c r="L4436"/>
      <c r="M4436" s="85">
        <v>778</v>
      </c>
      <c r="N4436" s="85">
        <v>4409</v>
      </c>
      <c r="O4436" s="85">
        <v>4414</v>
      </c>
      <c r="P4436" s="85">
        <v>18</v>
      </c>
      <c r="Q4436" s="70"/>
      <c r="R4436" s="85">
        <v>4414</v>
      </c>
      <c r="S4436" s="64">
        <v>778</v>
      </c>
      <c r="T4436" s="64">
        <v>18</v>
      </c>
      <c r="U4436" s="64">
        <v>566</v>
      </c>
      <c r="V4436" s="64">
        <v>2</v>
      </c>
    </row>
    <row r="4437" spans="6:22" x14ac:dyDescent="0.25">
      <c r="F4437" s="60">
        <v>4415</v>
      </c>
      <c r="G4437" s="69">
        <f t="shared" si="367"/>
        <v>16</v>
      </c>
      <c r="H4437" s="69">
        <v>17</v>
      </c>
      <c r="I4437" s="84">
        <f t="shared" si="364"/>
        <v>343</v>
      </c>
      <c r="J4437" s="60">
        <f t="shared" si="365"/>
        <v>1941</v>
      </c>
      <c r="K4437" s="69">
        <f t="shared" si="366"/>
        <v>98</v>
      </c>
      <c r="L4437"/>
      <c r="M4437" s="85">
        <v>779</v>
      </c>
      <c r="N4437" s="85">
        <v>4409</v>
      </c>
      <c r="O4437" s="85">
        <v>4415</v>
      </c>
      <c r="P4437" s="85">
        <v>18</v>
      </c>
      <c r="Q4437" s="70"/>
      <c r="R4437" s="85">
        <v>4415</v>
      </c>
      <c r="S4437" s="64">
        <v>779</v>
      </c>
      <c r="T4437" s="64">
        <v>18</v>
      </c>
      <c r="U4437" s="64">
        <v>566</v>
      </c>
      <c r="V4437" s="64">
        <v>3</v>
      </c>
    </row>
    <row r="4438" spans="6:22" x14ac:dyDescent="0.25">
      <c r="F4438" s="60">
        <v>4416</v>
      </c>
      <c r="G4438" s="69">
        <f t="shared" si="367"/>
        <v>16</v>
      </c>
      <c r="H4438" s="69">
        <v>17</v>
      </c>
      <c r="I4438" s="84">
        <f t="shared" si="364"/>
        <v>343</v>
      </c>
      <c r="J4438" s="60">
        <f t="shared" si="365"/>
        <v>1941</v>
      </c>
      <c r="K4438" s="69">
        <f t="shared" si="366"/>
        <v>98</v>
      </c>
      <c r="L4438"/>
      <c r="M4438" s="85">
        <v>780</v>
      </c>
      <c r="N4438" s="85">
        <v>4409</v>
      </c>
      <c r="O4438" s="85">
        <v>4416</v>
      </c>
      <c r="P4438" s="85">
        <v>18</v>
      </c>
      <c r="Q4438" s="70"/>
      <c r="R4438" s="85">
        <v>4416</v>
      </c>
      <c r="S4438" s="64">
        <v>780</v>
      </c>
      <c r="T4438" s="64">
        <v>18</v>
      </c>
      <c r="U4438" s="64">
        <v>566</v>
      </c>
      <c r="V4438" s="64">
        <v>4</v>
      </c>
    </row>
    <row r="4439" spans="6:22" x14ac:dyDescent="0.25">
      <c r="F4439" s="60">
        <v>4417</v>
      </c>
      <c r="G4439" s="69">
        <f t="shared" si="367"/>
        <v>17</v>
      </c>
      <c r="H4439" s="69">
        <v>17</v>
      </c>
      <c r="I4439" s="84">
        <f t="shared" ref="I4439:I4502" si="368">VLOOKUP(G4439,$A$23:$C$90,2,0)+VLOOKUP(H4439,$A$23:$C$90,3,0)</f>
        <v>351</v>
      </c>
      <c r="J4439" s="60">
        <f t="shared" si="365"/>
        <v>2033</v>
      </c>
      <c r="K4439" s="69">
        <f t="shared" si="366"/>
        <v>98</v>
      </c>
      <c r="L4439"/>
      <c r="M4439" s="85">
        <v>1573</v>
      </c>
      <c r="N4439" s="85">
        <v>4409</v>
      </c>
      <c r="O4439" s="85">
        <v>4417</v>
      </c>
      <c r="P4439" s="85">
        <v>35</v>
      </c>
      <c r="Q4439" s="70"/>
      <c r="R4439" s="85">
        <v>4417</v>
      </c>
      <c r="S4439" s="64">
        <v>1573</v>
      </c>
      <c r="T4439" s="64">
        <v>35</v>
      </c>
      <c r="U4439" s="64">
        <v>566</v>
      </c>
      <c r="V4439" s="64">
        <v>1</v>
      </c>
    </row>
    <row r="4440" spans="6:22" x14ac:dyDescent="0.25">
      <c r="F4440" s="60">
        <v>4418</v>
      </c>
      <c r="G4440" s="69">
        <f t="shared" si="367"/>
        <v>17</v>
      </c>
      <c r="H4440" s="69">
        <v>17</v>
      </c>
      <c r="I4440" s="84">
        <f t="shared" si="368"/>
        <v>351</v>
      </c>
      <c r="J4440" s="60">
        <f t="shared" ref="J4440:J4503" si="369">RANK(I4440,$I$23:$I$6550,1)</f>
        <v>2033</v>
      </c>
      <c r="K4440" s="69">
        <f t="shared" ref="K4440:K4503" si="370">LOOKUP(F4440,$X$23:$X$191,$Y$23:$Y$191)</f>
        <v>98</v>
      </c>
      <c r="L4440"/>
      <c r="M4440" s="85">
        <v>1574</v>
      </c>
      <c r="N4440" s="85">
        <v>4409</v>
      </c>
      <c r="O4440" s="85">
        <v>4418</v>
      </c>
      <c r="P4440" s="85">
        <v>35</v>
      </c>
      <c r="Q4440" s="70"/>
      <c r="R4440" s="85">
        <v>4418</v>
      </c>
      <c r="S4440" s="64">
        <v>1574</v>
      </c>
      <c r="T4440" s="64">
        <v>35</v>
      </c>
      <c r="U4440" s="64">
        <v>566</v>
      </c>
      <c r="V4440" s="64">
        <v>2</v>
      </c>
    </row>
    <row r="4441" spans="6:22" x14ac:dyDescent="0.25">
      <c r="F4441" s="60">
        <v>4419</v>
      </c>
      <c r="G4441" s="69">
        <f t="shared" si="367"/>
        <v>17</v>
      </c>
      <c r="H4441" s="69">
        <v>17</v>
      </c>
      <c r="I4441" s="84">
        <f t="shared" si="368"/>
        <v>351</v>
      </c>
      <c r="J4441" s="60">
        <f t="shared" si="369"/>
        <v>2033</v>
      </c>
      <c r="K4441" s="69">
        <f t="shared" si="370"/>
        <v>98</v>
      </c>
      <c r="L4441"/>
      <c r="M4441" s="85">
        <v>1575</v>
      </c>
      <c r="N4441" s="85">
        <v>4409</v>
      </c>
      <c r="O4441" s="85">
        <v>4419</v>
      </c>
      <c r="P4441" s="85">
        <v>35</v>
      </c>
      <c r="Q4441" s="70"/>
      <c r="R4441" s="85">
        <v>4419</v>
      </c>
      <c r="S4441" s="64">
        <v>1575</v>
      </c>
      <c r="T4441" s="64">
        <v>35</v>
      </c>
      <c r="U4441" s="64">
        <v>566</v>
      </c>
      <c r="V4441" s="64">
        <v>3</v>
      </c>
    </row>
    <row r="4442" spans="6:22" x14ac:dyDescent="0.25">
      <c r="F4442" s="60">
        <v>4420</v>
      </c>
      <c r="G4442" s="69">
        <f t="shared" si="367"/>
        <v>17</v>
      </c>
      <c r="H4442" s="69">
        <v>17</v>
      </c>
      <c r="I4442" s="84">
        <f t="shared" si="368"/>
        <v>351</v>
      </c>
      <c r="J4442" s="60">
        <f t="shared" si="369"/>
        <v>2033</v>
      </c>
      <c r="K4442" s="69">
        <f t="shared" si="370"/>
        <v>98</v>
      </c>
      <c r="L4442"/>
      <c r="M4442" s="85">
        <v>1576</v>
      </c>
      <c r="N4442" s="85">
        <v>4409</v>
      </c>
      <c r="O4442" s="85">
        <v>4420</v>
      </c>
      <c r="P4442" s="85">
        <v>35</v>
      </c>
      <c r="Q4442" s="70"/>
      <c r="R4442" s="85">
        <v>4420</v>
      </c>
      <c r="S4442" s="64">
        <v>1576</v>
      </c>
      <c r="T4442" s="64">
        <v>35</v>
      </c>
      <c r="U4442" s="64">
        <v>566</v>
      </c>
      <c r="V4442" s="64">
        <v>4</v>
      </c>
    </row>
    <row r="4443" spans="6:22" x14ac:dyDescent="0.25">
      <c r="F4443" s="60">
        <v>4421</v>
      </c>
      <c r="G4443" s="69">
        <f t="shared" ref="G4443:G4506" si="371">G4439+1</f>
        <v>18</v>
      </c>
      <c r="H4443" s="69">
        <v>17</v>
      </c>
      <c r="I4443" s="84">
        <f t="shared" si="368"/>
        <v>359</v>
      </c>
      <c r="J4443" s="60">
        <f t="shared" si="369"/>
        <v>2121</v>
      </c>
      <c r="K4443" s="69">
        <f t="shared" si="370"/>
        <v>98</v>
      </c>
      <c r="L4443"/>
      <c r="M4443" s="85">
        <v>1845</v>
      </c>
      <c r="N4443" s="85">
        <v>4409</v>
      </c>
      <c r="O4443" s="85">
        <v>4421</v>
      </c>
      <c r="P4443" s="85">
        <v>41</v>
      </c>
      <c r="Q4443" s="70"/>
      <c r="R4443" s="85">
        <v>4421</v>
      </c>
      <c r="S4443" s="64">
        <v>1845</v>
      </c>
      <c r="T4443" s="64">
        <v>41</v>
      </c>
      <c r="U4443" s="64">
        <v>566</v>
      </c>
      <c r="V4443" s="64">
        <v>1</v>
      </c>
    </row>
    <row r="4444" spans="6:22" x14ac:dyDescent="0.25">
      <c r="F4444" s="60">
        <v>4422</v>
      </c>
      <c r="G4444" s="69">
        <f t="shared" si="371"/>
        <v>18</v>
      </c>
      <c r="H4444" s="69">
        <v>17</v>
      </c>
      <c r="I4444" s="84">
        <f t="shared" si="368"/>
        <v>359</v>
      </c>
      <c r="J4444" s="60">
        <f t="shared" si="369"/>
        <v>2121</v>
      </c>
      <c r="K4444" s="69">
        <f t="shared" si="370"/>
        <v>98</v>
      </c>
      <c r="L4444"/>
      <c r="M4444" s="85">
        <v>1846</v>
      </c>
      <c r="N4444" s="85">
        <v>4409</v>
      </c>
      <c r="O4444" s="85">
        <v>4422</v>
      </c>
      <c r="P4444" s="85">
        <v>41</v>
      </c>
      <c r="Q4444" s="70"/>
      <c r="R4444" s="85">
        <v>4422</v>
      </c>
      <c r="S4444" s="64">
        <v>1846</v>
      </c>
      <c r="T4444" s="64">
        <v>41</v>
      </c>
      <c r="U4444" s="64">
        <v>566</v>
      </c>
      <c r="V4444" s="64">
        <v>2</v>
      </c>
    </row>
    <row r="4445" spans="6:22" x14ac:dyDescent="0.25">
      <c r="F4445" s="60">
        <v>4423</v>
      </c>
      <c r="G4445" s="69">
        <f t="shared" si="371"/>
        <v>18</v>
      </c>
      <c r="H4445" s="69">
        <v>17</v>
      </c>
      <c r="I4445" s="84">
        <f t="shared" si="368"/>
        <v>359</v>
      </c>
      <c r="J4445" s="60">
        <f t="shared" si="369"/>
        <v>2121</v>
      </c>
      <c r="K4445" s="69">
        <f t="shared" si="370"/>
        <v>98</v>
      </c>
      <c r="L4445"/>
      <c r="M4445" s="85">
        <v>1847</v>
      </c>
      <c r="N4445" s="85">
        <v>4409</v>
      </c>
      <c r="O4445" s="85">
        <v>4423</v>
      </c>
      <c r="P4445" s="85">
        <v>41</v>
      </c>
      <c r="Q4445" s="70"/>
      <c r="R4445" s="85">
        <v>4423</v>
      </c>
      <c r="S4445" s="64">
        <v>1847</v>
      </c>
      <c r="T4445" s="64">
        <v>41</v>
      </c>
      <c r="U4445" s="64">
        <v>566</v>
      </c>
      <c r="V4445" s="64">
        <v>3</v>
      </c>
    </row>
    <row r="4446" spans="6:22" x14ac:dyDescent="0.25">
      <c r="F4446" s="60">
        <v>4424</v>
      </c>
      <c r="G4446" s="69">
        <f t="shared" si="371"/>
        <v>18</v>
      </c>
      <c r="H4446" s="69">
        <v>17</v>
      </c>
      <c r="I4446" s="84">
        <f t="shared" si="368"/>
        <v>359</v>
      </c>
      <c r="J4446" s="60">
        <f t="shared" si="369"/>
        <v>2121</v>
      </c>
      <c r="K4446" s="69">
        <f t="shared" si="370"/>
        <v>98</v>
      </c>
      <c r="L4446"/>
      <c r="M4446" s="85">
        <v>1848</v>
      </c>
      <c r="N4446" s="85">
        <v>4409</v>
      </c>
      <c r="O4446" s="85">
        <v>4424</v>
      </c>
      <c r="P4446" s="85">
        <v>41</v>
      </c>
      <c r="Q4446" s="70"/>
      <c r="R4446" s="85">
        <v>4424</v>
      </c>
      <c r="S4446" s="64">
        <v>1848</v>
      </c>
      <c r="T4446" s="64">
        <v>41</v>
      </c>
      <c r="U4446" s="64">
        <v>566</v>
      </c>
      <c r="V4446" s="64">
        <v>4</v>
      </c>
    </row>
    <row r="4447" spans="6:22" x14ac:dyDescent="0.25">
      <c r="F4447" s="60">
        <v>4425</v>
      </c>
      <c r="G4447" s="69">
        <f t="shared" si="371"/>
        <v>19</v>
      </c>
      <c r="H4447" s="69">
        <v>17</v>
      </c>
      <c r="I4447" s="84">
        <f t="shared" si="368"/>
        <v>367</v>
      </c>
      <c r="J4447" s="60">
        <f t="shared" si="369"/>
        <v>2209</v>
      </c>
      <c r="K4447" s="69">
        <f t="shared" si="370"/>
        <v>98</v>
      </c>
      <c r="L4447"/>
      <c r="M4447" s="85">
        <v>2641</v>
      </c>
      <c r="N4447" s="85">
        <v>4409</v>
      </c>
      <c r="O4447" s="85">
        <v>4425</v>
      </c>
      <c r="P4447" s="85">
        <v>59</v>
      </c>
      <c r="Q4447" s="70"/>
      <c r="R4447" s="85">
        <v>4425</v>
      </c>
      <c r="S4447" s="64">
        <v>2641</v>
      </c>
      <c r="T4447" s="64">
        <v>59</v>
      </c>
      <c r="U4447" s="64">
        <v>566</v>
      </c>
      <c r="V4447" s="64">
        <v>1</v>
      </c>
    </row>
    <row r="4448" spans="6:22" x14ac:dyDescent="0.25">
      <c r="F4448" s="60">
        <v>4426</v>
      </c>
      <c r="G4448" s="69">
        <f t="shared" si="371"/>
        <v>19</v>
      </c>
      <c r="H4448" s="69">
        <v>17</v>
      </c>
      <c r="I4448" s="84">
        <f t="shared" si="368"/>
        <v>367</v>
      </c>
      <c r="J4448" s="60">
        <f t="shared" si="369"/>
        <v>2209</v>
      </c>
      <c r="K4448" s="69">
        <f t="shared" si="370"/>
        <v>98</v>
      </c>
      <c r="L4448"/>
      <c r="M4448" s="85">
        <v>2642</v>
      </c>
      <c r="N4448" s="85">
        <v>4409</v>
      </c>
      <c r="O4448" s="85">
        <v>4426</v>
      </c>
      <c r="P4448" s="85">
        <v>59</v>
      </c>
      <c r="Q4448" s="70"/>
      <c r="R4448" s="85">
        <v>4426</v>
      </c>
      <c r="S4448" s="64">
        <v>2642</v>
      </c>
      <c r="T4448" s="64">
        <v>59</v>
      </c>
      <c r="U4448" s="64">
        <v>566</v>
      </c>
      <c r="V4448" s="64">
        <v>2</v>
      </c>
    </row>
    <row r="4449" spans="6:22" x14ac:dyDescent="0.25">
      <c r="F4449" s="60">
        <v>4427</v>
      </c>
      <c r="G4449" s="69">
        <f t="shared" si="371"/>
        <v>19</v>
      </c>
      <c r="H4449" s="69">
        <v>17</v>
      </c>
      <c r="I4449" s="84">
        <f t="shared" si="368"/>
        <v>367</v>
      </c>
      <c r="J4449" s="60">
        <f t="shared" si="369"/>
        <v>2209</v>
      </c>
      <c r="K4449" s="69">
        <f t="shared" si="370"/>
        <v>98</v>
      </c>
      <c r="L4449"/>
      <c r="M4449" s="85">
        <v>2643</v>
      </c>
      <c r="N4449" s="85">
        <v>4409</v>
      </c>
      <c r="O4449" s="85">
        <v>4427</v>
      </c>
      <c r="P4449" s="85">
        <v>59</v>
      </c>
      <c r="Q4449" s="70"/>
      <c r="R4449" s="85">
        <v>4427</v>
      </c>
      <c r="S4449" s="64">
        <v>2643</v>
      </c>
      <c r="T4449" s="64">
        <v>59</v>
      </c>
      <c r="U4449" s="64">
        <v>566</v>
      </c>
      <c r="V4449" s="64">
        <v>3</v>
      </c>
    </row>
    <row r="4450" spans="6:22" x14ac:dyDescent="0.25">
      <c r="F4450" s="60">
        <v>4428</v>
      </c>
      <c r="G4450" s="69">
        <f t="shared" si="371"/>
        <v>19</v>
      </c>
      <c r="H4450" s="69">
        <v>17</v>
      </c>
      <c r="I4450" s="84">
        <f t="shared" si="368"/>
        <v>367</v>
      </c>
      <c r="J4450" s="60">
        <f t="shared" si="369"/>
        <v>2209</v>
      </c>
      <c r="K4450" s="69">
        <f t="shared" si="370"/>
        <v>98</v>
      </c>
      <c r="L4450"/>
      <c r="M4450" s="85">
        <v>2644</v>
      </c>
      <c r="N4450" s="85">
        <v>4409</v>
      </c>
      <c r="O4450" s="85">
        <v>4428</v>
      </c>
      <c r="P4450" s="85">
        <v>59</v>
      </c>
      <c r="Q4450" s="70"/>
      <c r="R4450" s="85">
        <v>4428</v>
      </c>
      <c r="S4450" s="64">
        <v>2644</v>
      </c>
      <c r="T4450" s="64">
        <v>59</v>
      </c>
      <c r="U4450" s="64">
        <v>566</v>
      </c>
      <c r="V4450" s="64">
        <v>4</v>
      </c>
    </row>
    <row r="4451" spans="6:22" x14ac:dyDescent="0.25">
      <c r="F4451" s="60">
        <v>4429</v>
      </c>
      <c r="G4451" s="69">
        <f t="shared" si="371"/>
        <v>20</v>
      </c>
      <c r="H4451" s="69">
        <v>17</v>
      </c>
      <c r="I4451" s="84">
        <f t="shared" si="368"/>
        <v>375</v>
      </c>
      <c r="J4451" s="60">
        <f t="shared" si="369"/>
        <v>2305</v>
      </c>
      <c r="K4451" s="69">
        <f t="shared" si="370"/>
        <v>98</v>
      </c>
      <c r="L4451"/>
      <c r="M4451" s="85">
        <v>2913</v>
      </c>
      <c r="N4451" s="85">
        <v>4409</v>
      </c>
      <c r="O4451" s="85">
        <v>4429</v>
      </c>
      <c r="P4451" s="85">
        <v>65</v>
      </c>
      <c r="Q4451" s="70"/>
      <c r="R4451" s="85">
        <v>4429</v>
      </c>
      <c r="S4451" s="64">
        <v>2913</v>
      </c>
      <c r="T4451" s="64">
        <v>65</v>
      </c>
      <c r="U4451" s="64">
        <v>566</v>
      </c>
      <c r="V4451" s="64">
        <v>1</v>
      </c>
    </row>
    <row r="4452" spans="6:22" x14ac:dyDescent="0.25">
      <c r="F4452" s="60">
        <v>4430</v>
      </c>
      <c r="G4452" s="69">
        <f t="shared" si="371"/>
        <v>20</v>
      </c>
      <c r="H4452" s="69">
        <v>17</v>
      </c>
      <c r="I4452" s="84">
        <f t="shared" si="368"/>
        <v>375</v>
      </c>
      <c r="J4452" s="60">
        <f t="shared" si="369"/>
        <v>2305</v>
      </c>
      <c r="K4452" s="69">
        <f t="shared" si="370"/>
        <v>98</v>
      </c>
      <c r="L4452"/>
      <c r="M4452" s="85">
        <v>2914</v>
      </c>
      <c r="N4452" s="85">
        <v>4409</v>
      </c>
      <c r="O4452" s="85">
        <v>4430</v>
      </c>
      <c r="P4452" s="85">
        <v>65</v>
      </c>
      <c r="Q4452" s="70"/>
      <c r="R4452" s="85">
        <v>4430</v>
      </c>
      <c r="S4452" s="64">
        <v>2914</v>
      </c>
      <c r="T4452" s="64">
        <v>65</v>
      </c>
      <c r="U4452" s="64">
        <v>566</v>
      </c>
      <c r="V4452" s="64">
        <v>2</v>
      </c>
    </row>
    <row r="4453" spans="6:22" x14ac:dyDescent="0.25">
      <c r="F4453" s="60">
        <v>4431</v>
      </c>
      <c r="G4453" s="69">
        <f t="shared" si="371"/>
        <v>20</v>
      </c>
      <c r="H4453" s="69">
        <v>17</v>
      </c>
      <c r="I4453" s="84">
        <f t="shared" si="368"/>
        <v>375</v>
      </c>
      <c r="J4453" s="60">
        <f t="shared" si="369"/>
        <v>2305</v>
      </c>
      <c r="K4453" s="69">
        <f t="shared" si="370"/>
        <v>98</v>
      </c>
      <c r="L4453"/>
      <c r="M4453" s="85">
        <v>2915</v>
      </c>
      <c r="N4453" s="85">
        <v>4409</v>
      </c>
      <c r="O4453" s="85">
        <v>4431</v>
      </c>
      <c r="P4453" s="85">
        <v>65</v>
      </c>
      <c r="Q4453" s="70"/>
      <c r="R4453" s="85">
        <v>4431</v>
      </c>
      <c r="S4453" s="64">
        <v>2915</v>
      </c>
      <c r="T4453" s="64">
        <v>65</v>
      </c>
      <c r="U4453" s="64">
        <v>566</v>
      </c>
      <c r="V4453" s="64">
        <v>3</v>
      </c>
    </row>
    <row r="4454" spans="6:22" x14ac:dyDescent="0.25">
      <c r="F4454" s="60">
        <v>4432</v>
      </c>
      <c r="G4454" s="69">
        <f t="shared" si="371"/>
        <v>20</v>
      </c>
      <c r="H4454" s="69">
        <v>17</v>
      </c>
      <c r="I4454" s="84">
        <f t="shared" si="368"/>
        <v>375</v>
      </c>
      <c r="J4454" s="60">
        <f t="shared" si="369"/>
        <v>2305</v>
      </c>
      <c r="K4454" s="69">
        <f t="shared" si="370"/>
        <v>98</v>
      </c>
      <c r="L4454"/>
      <c r="M4454" s="85">
        <v>2916</v>
      </c>
      <c r="N4454" s="85">
        <v>4409</v>
      </c>
      <c r="O4454" s="85">
        <v>4432</v>
      </c>
      <c r="P4454" s="85">
        <v>65</v>
      </c>
      <c r="Q4454" s="70"/>
      <c r="R4454" s="85">
        <v>4432</v>
      </c>
      <c r="S4454" s="64">
        <v>2916</v>
      </c>
      <c r="T4454" s="64">
        <v>65</v>
      </c>
      <c r="U4454" s="64">
        <v>566</v>
      </c>
      <c r="V4454" s="64">
        <v>4</v>
      </c>
    </row>
    <row r="4455" spans="6:22" x14ac:dyDescent="0.25">
      <c r="F4455" s="60">
        <v>4433</v>
      </c>
      <c r="G4455" s="69">
        <f t="shared" si="371"/>
        <v>21</v>
      </c>
      <c r="H4455" s="69">
        <v>17</v>
      </c>
      <c r="I4455" s="84">
        <f t="shared" si="368"/>
        <v>383</v>
      </c>
      <c r="J4455" s="60">
        <f t="shared" si="369"/>
        <v>2393</v>
      </c>
      <c r="K4455" s="69">
        <f t="shared" si="370"/>
        <v>98</v>
      </c>
      <c r="L4455"/>
      <c r="M4455" s="85">
        <v>3709</v>
      </c>
      <c r="N4455" s="85">
        <v>4409</v>
      </c>
      <c r="O4455" s="85">
        <v>4433</v>
      </c>
      <c r="P4455" s="85">
        <v>82</v>
      </c>
      <c r="Q4455" s="70"/>
      <c r="R4455" s="85">
        <v>4433</v>
      </c>
      <c r="S4455" s="64">
        <v>3709</v>
      </c>
      <c r="T4455" s="64">
        <v>82</v>
      </c>
      <c r="U4455" s="64">
        <v>566</v>
      </c>
      <c r="V4455" s="64">
        <v>1</v>
      </c>
    </row>
    <row r="4456" spans="6:22" x14ac:dyDescent="0.25">
      <c r="F4456" s="60">
        <v>4434</v>
      </c>
      <c r="G4456" s="69">
        <f t="shared" si="371"/>
        <v>21</v>
      </c>
      <c r="H4456" s="69">
        <v>17</v>
      </c>
      <c r="I4456" s="84">
        <f t="shared" si="368"/>
        <v>383</v>
      </c>
      <c r="J4456" s="60">
        <f t="shared" si="369"/>
        <v>2393</v>
      </c>
      <c r="K4456" s="69">
        <f t="shared" si="370"/>
        <v>98</v>
      </c>
      <c r="L4456"/>
      <c r="M4456" s="85">
        <v>3710</v>
      </c>
      <c r="N4456" s="85">
        <v>4409</v>
      </c>
      <c r="O4456" s="85">
        <v>4434</v>
      </c>
      <c r="P4456" s="85">
        <v>82</v>
      </c>
      <c r="Q4456" s="70"/>
      <c r="R4456" s="85">
        <v>4434</v>
      </c>
      <c r="S4456" s="64">
        <v>3710</v>
      </c>
      <c r="T4456" s="64">
        <v>82</v>
      </c>
      <c r="U4456" s="64">
        <v>566</v>
      </c>
      <c r="V4456" s="64">
        <v>2</v>
      </c>
    </row>
    <row r="4457" spans="6:22" x14ac:dyDescent="0.25">
      <c r="F4457" s="60">
        <v>4435</v>
      </c>
      <c r="G4457" s="69">
        <f t="shared" si="371"/>
        <v>21</v>
      </c>
      <c r="H4457" s="69">
        <v>17</v>
      </c>
      <c r="I4457" s="84">
        <f t="shared" si="368"/>
        <v>383</v>
      </c>
      <c r="J4457" s="60">
        <f t="shared" si="369"/>
        <v>2393</v>
      </c>
      <c r="K4457" s="69">
        <f t="shared" si="370"/>
        <v>98</v>
      </c>
      <c r="L4457"/>
      <c r="M4457" s="85">
        <v>3711</v>
      </c>
      <c r="N4457" s="85">
        <v>4409</v>
      </c>
      <c r="O4457" s="85">
        <v>4435</v>
      </c>
      <c r="P4457" s="85">
        <v>82</v>
      </c>
      <c r="Q4457" s="70"/>
      <c r="R4457" s="85">
        <v>4435</v>
      </c>
      <c r="S4457" s="64">
        <v>3711</v>
      </c>
      <c r="T4457" s="64">
        <v>82</v>
      </c>
      <c r="U4457" s="64">
        <v>566</v>
      </c>
      <c r="V4457" s="64">
        <v>3</v>
      </c>
    </row>
    <row r="4458" spans="6:22" x14ac:dyDescent="0.25">
      <c r="F4458" s="60">
        <v>4436</v>
      </c>
      <c r="G4458" s="69">
        <f t="shared" si="371"/>
        <v>21</v>
      </c>
      <c r="H4458" s="69">
        <v>17</v>
      </c>
      <c r="I4458" s="84">
        <f t="shared" si="368"/>
        <v>383</v>
      </c>
      <c r="J4458" s="60">
        <f t="shared" si="369"/>
        <v>2393</v>
      </c>
      <c r="K4458" s="69">
        <f t="shared" si="370"/>
        <v>98</v>
      </c>
      <c r="L4458"/>
      <c r="M4458" s="85">
        <v>3712</v>
      </c>
      <c r="N4458" s="85">
        <v>4409</v>
      </c>
      <c r="O4458" s="85">
        <v>4436</v>
      </c>
      <c r="P4458" s="85">
        <v>82</v>
      </c>
      <c r="Q4458" s="70"/>
      <c r="R4458" s="85">
        <v>4436</v>
      </c>
      <c r="S4458" s="64">
        <v>3712</v>
      </c>
      <c r="T4458" s="64">
        <v>82</v>
      </c>
      <c r="U4458" s="64">
        <v>566</v>
      </c>
      <c r="V4458" s="64">
        <v>4</v>
      </c>
    </row>
    <row r="4459" spans="6:22" x14ac:dyDescent="0.25">
      <c r="F4459" s="60">
        <v>4437</v>
      </c>
      <c r="G4459" s="69">
        <f t="shared" si="371"/>
        <v>22</v>
      </c>
      <c r="H4459" s="69">
        <v>17</v>
      </c>
      <c r="I4459" s="84">
        <f t="shared" si="368"/>
        <v>391</v>
      </c>
      <c r="J4459" s="60">
        <f t="shared" si="369"/>
        <v>2481</v>
      </c>
      <c r="K4459" s="69">
        <f t="shared" si="370"/>
        <v>98</v>
      </c>
      <c r="L4459"/>
      <c r="M4459" s="85">
        <v>3981</v>
      </c>
      <c r="N4459" s="85">
        <v>4409</v>
      </c>
      <c r="O4459" s="85">
        <v>4437</v>
      </c>
      <c r="P4459" s="85">
        <v>88</v>
      </c>
      <c r="Q4459" s="70"/>
      <c r="R4459" s="85">
        <v>4437</v>
      </c>
      <c r="S4459" s="64">
        <v>3981</v>
      </c>
      <c r="T4459" s="64">
        <v>88</v>
      </c>
      <c r="U4459" s="64">
        <v>566</v>
      </c>
      <c r="V4459" s="64">
        <v>1</v>
      </c>
    </row>
    <row r="4460" spans="6:22" x14ac:dyDescent="0.25">
      <c r="F4460" s="60">
        <v>4438</v>
      </c>
      <c r="G4460" s="69">
        <f t="shared" si="371"/>
        <v>22</v>
      </c>
      <c r="H4460" s="69">
        <v>17</v>
      </c>
      <c r="I4460" s="84">
        <f t="shared" si="368"/>
        <v>391</v>
      </c>
      <c r="J4460" s="60">
        <f t="shared" si="369"/>
        <v>2481</v>
      </c>
      <c r="K4460" s="69">
        <f t="shared" si="370"/>
        <v>98</v>
      </c>
      <c r="L4460"/>
      <c r="M4460" s="85">
        <v>3982</v>
      </c>
      <c r="N4460" s="85">
        <v>4409</v>
      </c>
      <c r="O4460" s="85">
        <v>4438</v>
      </c>
      <c r="P4460" s="85">
        <v>88</v>
      </c>
      <c r="Q4460" s="70"/>
      <c r="R4460" s="85">
        <v>4438</v>
      </c>
      <c r="S4460" s="64">
        <v>3982</v>
      </c>
      <c r="T4460" s="64">
        <v>88</v>
      </c>
      <c r="U4460" s="64">
        <v>566</v>
      </c>
      <c r="V4460" s="64">
        <v>2</v>
      </c>
    </row>
    <row r="4461" spans="6:22" x14ac:dyDescent="0.25">
      <c r="F4461" s="60">
        <v>4439</v>
      </c>
      <c r="G4461" s="69">
        <f t="shared" si="371"/>
        <v>22</v>
      </c>
      <c r="H4461" s="69">
        <v>17</v>
      </c>
      <c r="I4461" s="84">
        <f t="shared" si="368"/>
        <v>391</v>
      </c>
      <c r="J4461" s="60">
        <f t="shared" si="369"/>
        <v>2481</v>
      </c>
      <c r="K4461" s="69">
        <f t="shared" si="370"/>
        <v>98</v>
      </c>
      <c r="L4461"/>
      <c r="M4461" s="85">
        <v>3983</v>
      </c>
      <c r="N4461" s="85">
        <v>4409</v>
      </c>
      <c r="O4461" s="85">
        <v>4439</v>
      </c>
      <c r="P4461" s="85">
        <v>88</v>
      </c>
      <c r="Q4461" s="70"/>
      <c r="R4461" s="85">
        <v>4439</v>
      </c>
      <c r="S4461" s="64">
        <v>3983</v>
      </c>
      <c r="T4461" s="64">
        <v>88</v>
      </c>
      <c r="U4461" s="64">
        <v>566</v>
      </c>
      <c r="V4461" s="64">
        <v>3</v>
      </c>
    </row>
    <row r="4462" spans="6:22" x14ac:dyDescent="0.25">
      <c r="F4462" s="60">
        <v>4440</v>
      </c>
      <c r="G4462" s="69">
        <f t="shared" si="371"/>
        <v>22</v>
      </c>
      <c r="H4462" s="69">
        <v>17</v>
      </c>
      <c r="I4462" s="84">
        <f t="shared" si="368"/>
        <v>391</v>
      </c>
      <c r="J4462" s="60">
        <f t="shared" si="369"/>
        <v>2481</v>
      </c>
      <c r="K4462" s="69">
        <f t="shared" si="370"/>
        <v>98</v>
      </c>
      <c r="L4462"/>
      <c r="M4462" s="85">
        <v>3984</v>
      </c>
      <c r="N4462" s="85">
        <v>4409</v>
      </c>
      <c r="O4462" s="85">
        <v>4440</v>
      </c>
      <c r="P4462" s="85">
        <v>88</v>
      </c>
      <c r="Q4462" s="70"/>
      <c r="R4462" s="85">
        <v>4440</v>
      </c>
      <c r="S4462" s="64">
        <v>3984</v>
      </c>
      <c r="T4462" s="64">
        <v>88</v>
      </c>
      <c r="U4462" s="64">
        <v>566</v>
      </c>
      <c r="V4462" s="64">
        <v>4</v>
      </c>
    </row>
    <row r="4463" spans="6:22" x14ac:dyDescent="0.25">
      <c r="F4463" s="60">
        <v>4441</v>
      </c>
      <c r="G4463" s="69">
        <f t="shared" si="371"/>
        <v>23</v>
      </c>
      <c r="H4463" s="69">
        <v>17</v>
      </c>
      <c r="I4463" s="84">
        <f t="shared" si="368"/>
        <v>399</v>
      </c>
      <c r="J4463" s="60">
        <f t="shared" si="369"/>
        <v>2569</v>
      </c>
      <c r="K4463" s="69">
        <f t="shared" si="370"/>
        <v>99</v>
      </c>
      <c r="L4463"/>
      <c r="M4463" s="85">
        <v>4777</v>
      </c>
      <c r="N4463" s="85">
        <v>4409</v>
      </c>
      <c r="O4463" s="85">
        <v>4441</v>
      </c>
      <c r="P4463" s="85">
        <v>106</v>
      </c>
      <c r="Q4463" s="70"/>
      <c r="R4463" s="85">
        <v>4441</v>
      </c>
      <c r="S4463" s="64">
        <v>4777</v>
      </c>
      <c r="T4463" s="64">
        <v>106</v>
      </c>
      <c r="U4463" s="64">
        <v>566</v>
      </c>
      <c r="V4463" s="64">
        <v>1</v>
      </c>
    </row>
    <row r="4464" spans="6:22" x14ac:dyDescent="0.25">
      <c r="F4464" s="60">
        <v>4442</v>
      </c>
      <c r="G4464" s="69">
        <f t="shared" si="371"/>
        <v>23</v>
      </c>
      <c r="H4464" s="69">
        <v>17</v>
      </c>
      <c r="I4464" s="84">
        <f t="shared" si="368"/>
        <v>399</v>
      </c>
      <c r="J4464" s="60">
        <f t="shared" si="369"/>
        <v>2569</v>
      </c>
      <c r="K4464" s="69">
        <f t="shared" si="370"/>
        <v>99</v>
      </c>
      <c r="L4464"/>
      <c r="M4464" s="85">
        <v>4778</v>
      </c>
      <c r="N4464" s="85">
        <v>4409</v>
      </c>
      <c r="O4464" s="85">
        <v>4442</v>
      </c>
      <c r="P4464" s="85">
        <v>106</v>
      </c>
      <c r="Q4464" s="70"/>
      <c r="R4464" s="85">
        <v>4442</v>
      </c>
      <c r="S4464" s="64">
        <v>4778</v>
      </c>
      <c r="T4464" s="64">
        <v>106</v>
      </c>
      <c r="U4464" s="64">
        <v>566</v>
      </c>
      <c r="V4464" s="64">
        <v>2</v>
      </c>
    </row>
    <row r="4465" spans="6:22" x14ac:dyDescent="0.25">
      <c r="F4465" s="60">
        <v>4443</v>
      </c>
      <c r="G4465" s="69">
        <f t="shared" si="371"/>
        <v>23</v>
      </c>
      <c r="H4465" s="69">
        <v>17</v>
      </c>
      <c r="I4465" s="84">
        <f t="shared" si="368"/>
        <v>399</v>
      </c>
      <c r="J4465" s="60">
        <f t="shared" si="369"/>
        <v>2569</v>
      </c>
      <c r="K4465" s="69">
        <f t="shared" si="370"/>
        <v>99</v>
      </c>
      <c r="L4465"/>
      <c r="M4465" s="85">
        <v>4779</v>
      </c>
      <c r="N4465" s="85">
        <v>4409</v>
      </c>
      <c r="O4465" s="85">
        <v>4443</v>
      </c>
      <c r="P4465" s="85">
        <v>106</v>
      </c>
      <c r="Q4465" s="70"/>
      <c r="R4465" s="85">
        <v>4443</v>
      </c>
      <c r="S4465" s="64">
        <v>4779</v>
      </c>
      <c r="T4465" s="64">
        <v>106</v>
      </c>
      <c r="U4465" s="64">
        <v>566</v>
      </c>
      <c r="V4465" s="64">
        <v>3</v>
      </c>
    </row>
    <row r="4466" spans="6:22" x14ac:dyDescent="0.25">
      <c r="F4466" s="60">
        <v>4444</v>
      </c>
      <c r="G4466" s="69">
        <f t="shared" si="371"/>
        <v>23</v>
      </c>
      <c r="H4466" s="69">
        <v>17</v>
      </c>
      <c r="I4466" s="84">
        <f t="shared" si="368"/>
        <v>399</v>
      </c>
      <c r="J4466" s="60">
        <f t="shared" si="369"/>
        <v>2569</v>
      </c>
      <c r="K4466" s="69">
        <f t="shared" si="370"/>
        <v>99</v>
      </c>
      <c r="L4466"/>
      <c r="M4466" s="85">
        <v>4780</v>
      </c>
      <c r="N4466" s="85">
        <v>4409</v>
      </c>
      <c r="O4466" s="85">
        <v>4444</v>
      </c>
      <c r="P4466" s="85">
        <v>106</v>
      </c>
      <c r="Q4466" s="70"/>
      <c r="R4466" s="85">
        <v>4444</v>
      </c>
      <c r="S4466" s="64">
        <v>4780</v>
      </c>
      <c r="T4466" s="64">
        <v>106</v>
      </c>
      <c r="U4466" s="64">
        <v>566</v>
      </c>
      <c r="V4466" s="64">
        <v>4</v>
      </c>
    </row>
    <row r="4467" spans="6:22" x14ac:dyDescent="0.25">
      <c r="F4467" s="60">
        <v>4445</v>
      </c>
      <c r="G4467" s="69">
        <f t="shared" si="371"/>
        <v>24</v>
      </c>
      <c r="H4467" s="69">
        <v>17</v>
      </c>
      <c r="I4467" s="84">
        <f t="shared" si="368"/>
        <v>407</v>
      </c>
      <c r="J4467" s="60">
        <f t="shared" si="369"/>
        <v>2657</v>
      </c>
      <c r="K4467" s="69">
        <f t="shared" si="370"/>
        <v>99</v>
      </c>
      <c r="L4467"/>
      <c r="M4467" s="85">
        <v>5049</v>
      </c>
      <c r="N4467" s="85">
        <v>4409</v>
      </c>
      <c r="O4467" s="85">
        <v>4445</v>
      </c>
      <c r="P4467" s="85">
        <v>111</v>
      </c>
      <c r="Q4467" s="70"/>
      <c r="R4467" s="85">
        <v>4445</v>
      </c>
      <c r="S4467" s="64">
        <v>5049</v>
      </c>
      <c r="T4467" s="64">
        <v>112</v>
      </c>
      <c r="U4467" s="64">
        <v>566</v>
      </c>
      <c r="V4467" s="64">
        <v>1</v>
      </c>
    </row>
    <row r="4468" spans="6:22" x14ac:dyDescent="0.25">
      <c r="F4468" s="60">
        <v>4446</v>
      </c>
      <c r="G4468" s="69">
        <f t="shared" si="371"/>
        <v>24</v>
      </c>
      <c r="H4468" s="69">
        <v>17</v>
      </c>
      <c r="I4468" s="84">
        <f t="shared" si="368"/>
        <v>407</v>
      </c>
      <c r="J4468" s="60">
        <f t="shared" si="369"/>
        <v>2657</v>
      </c>
      <c r="K4468" s="69">
        <f t="shared" si="370"/>
        <v>99</v>
      </c>
      <c r="L4468"/>
      <c r="M4468" s="85">
        <v>5050</v>
      </c>
      <c r="N4468" s="85">
        <v>4409</v>
      </c>
      <c r="O4468" s="85">
        <v>4446</v>
      </c>
      <c r="P4468" s="85">
        <v>111</v>
      </c>
      <c r="Q4468" s="70"/>
      <c r="R4468" s="85">
        <v>4446</v>
      </c>
      <c r="S4468" s="64">
        <v>5050</v>
      </c>
      <c r="T4468" s="64">
        <v>112</v>
      </c>
      <c r="U4468" s="64">
        <v>566</v>
      </c>
      <c r="V4468" s="64">
        <v>2</v>
      </c>
    </row>
    <row r="4469" spans="6:22" x14ac:dyDescent="0.25">
      <c r="F4469" s="60">
        <v>4447</v>
      </c>
      <c r="G4469" s="69">
        <f t="shared" si="371"/>
        <v>24</v>
      </c>
      <c r="H4469" s="69">
        <v>17</v>
      </c>
      <c r="I4469" s="84">
        <f t="shared" si="368"/>
        <v>407</v>
      </c>
      <c r="J4469" s="60">
        <f t="shared" si="369"/>
        <v>2657</v>
      </c>
      <c r="K4469" s="69">
        <f t="shared" si="370"/>
        <v>99</v>
      </c>
      <c r="L4469"/>
      <c r="M4469" s="85">
        <v>5051</v>
      </c>
      <c r="N4469" s="85">
        <v>4409</v>
      </c>
      <c r="O4469" s="85">
        <v>4447</v>
      </c>
      <c r="P4469" s="85">
        <v>111</v>
      </c>
      <c r="Q4469" s="70"/>
      <c r="R4469" s="85">
        <v>4447</v>
      </c>
      <c r="S4469" s="64">
        <v>5051</v>
      </c>
      <c r="T4469" s="64">
        <v>112</v>
      </c>
      <c r="U4469" s="64">
        <v>566</v>
      </c>
      <c r="V4469" s="64">
        <v>3</v>
      </c>
    </row>
    <row r="4470" spans="6:22" x14ac:dyDescent="0.25">
      <c r="F4470" s="60">
        <v>4448</v>
      </c>
      <c r="G4470" s="69">
        <f t="shared" si="371"/>
        <v>24</v>
      </c>
      <c r="H4470" s="69">
        <v>17</v>
      </c>
      <c r="I4470" s="84">
        <f t="shared" si="368"/>
        <v>407</v>
      </c>
      <c r="J4470" s="60">
        <f t="shared" si="369"/>
        <v>2657</v>
      </c>
      <c r="K4470" s="69">
        <f t="shared" si="370"/>
        <v>99</v>
      </c>
      <c r="L4470"/>
      <c r="M4470" s="85">
        <v>5052</v>
      </c>
      <c r="N4470" s="85">
        <v>4409</v>
      </c>
      <c r="O4470" s="85">
        <v>4448</v>
      </c>
      <c r="P4470" s="85">
        <v>111</v>
      </c>
      <c r="Q4470" s="70"/>
      <c r="R4470" s="85">
        <v>4448</v>
      </c>
      <c r="S4470" s="64">
        <v>5052</v>
      </c>
      <c r="T4470" s="64">
        <v>112</v>
      </c>
      <c r="U4470" s="64">
        <v>566</v>
      </c>
      <c r="V4470" s="64">
        <v>4</v>
      </c>
    </row>
    <row r="4471" spans="6:22" x14ac:dyDescent="0.25">
      <c r="F4471" s="60">
        <v>4449</v>
      </c>
      <c r="G4471" s="69">
        <f t="shared" si="371"/>
        <v>25</v>
      </c>
      <c r="H4471" s="69">
        <v>17</v>
      </c>
      <c r="I4471" s="84">
        <f t="shared" si="368"/>
        <v>415</v>
      </c>
      <c r="J4471" s="60">
        <f t="shared" si="369"/>
        <v>2753</v>
      </c>
      <c r="K4471" s="69">
        <f t="shared" si="370"/>
        <v>99</v>
      </c>
      <c r="L4471"/>
      <c r="M4471" s="85">
        <v>6389</v>
      </c>
      <c r="N4471" s="85">
        <v>4449</v>
      </c>
      <c r="O4471" s="85">
        <v>4449</v>
      </c>
      <c r="P4471" s="85">
        <v>139</v>
      </c>
      <c r="Q4471" s="70"/>
      <c r="R4471" s="85">
        <v>4449</v>
      </c>
      <c r="S4471" s="64">
        <v>6389</v>
      </c>
      <c r="T4471" s="64">
        <v>141</v>
      </c>
      <c r="U4471" s="64">
        <v>567</v>
      </c>
      <c r="V4471" s="64">
        <v>1</v>
      </c>
    </row>
    <row r="4472" spans="6:22" x14ac:dyDescent="0.25">
      <c r="F4472" s="60">
        <v>4450</v>
      </c>
      <c r="G4472" s="69">
        <f t="shared" si="371"/>
        <v>25</v>
      </c>
      <c r="H4472" s="69">
        <v>17</v>
      </c>
      <c r="I4472" s="84">
        <f t="shared" si="368"/>
        <v>415</v>
      </c>
      <c r="J4472" s="60">
        <f t="shared" si="369"/>
        <v>2753</v>
      </c>
      <c r="K4472" s="69">
        <f t="shared" si="370"/>
        <v>99</v>
      </c>
      <c r="L4472"/>
      <c r="M4472" s="85">
        <v>6390</v>
      </c>
      <c r="N4472" s="85">
        <v>4449</v>
      </c>
      <c r="O4472" s="85">
        <v>4450</v>
      </c>
      <c r="P4472" s="85">
        <v>139</v>
      </c>
      <c r="Q4472" s="70"/>
      <c r="R4472" s="85">
        <v>4450</v>
      </c>
      <c r="S4472" s="64">
        <v>6390</v>
      </c>
      <c r="T4472" s="64">
        <v>141</v>
      </c>
      <c r="U4472" s="64">
        <v>567</v>
      </c>
      <c r="V4472" s="64">
        <v>2</v>
      </c>
    </row>
    <row r="4473" spans="6:22" x14ac:dyDescent="0.25">
      <c r="F4473" s="60">
        <v>4451</v>
      </c>
      <c r="G4473" s="69">
        <f t="shared" si="371"/>
        <v>25</v>
      </c>
      <c r="H4473" s="69">
        <v>17</v>
      </c>
      <c r="I4473" s="84">
        <f t="shared" si="368"/>
        <v>415</v>
      </c>
      <c r="J4473" s="60">
        <f t="shared" si="369"/>
        <v>2753</v>
      </c>
      <c r="K4473" s="69">
        <f t="shared" si="370"/>
        <v>99</v>
      </c>
      <c r="L4473"/>
      <c r="M4473" s="85">
        <v>6391</v>
      </c>
      <c r="N4473" s="85">
        <v>4449</v>
      </c>
      <c r="O4473" s="85">
        <v>4451</v>
      </c>
      <c r="P4473" s="85">
        <v>139</v>
      </c>
      <c r="Q4473" s="70"/>
      <c r="R4473" s="85">
        <v>4451</v>
      </c>
      <c r="S4473" s="64">
        <v>6391</v>
      </c>
      <c r="T4473" s="64">
        <v>141</v>
      </c>
      <c r="U4473" s="64">
        <v>567</v>
      </c>
      <c r="V4473" s="64">
        <v>3</v>
      </c>
    </row>
    <row r="4474" spans="6:22" x14ac:dyDescent="0.25">
      <c r="F4474" s="60">
        <v>4452</v>
      </c>
      <c r="G4474" s="69">
        <f t="shared" si="371"/>
        <v>25</v>
      </c>
      <c r="H4474" s="69">
        <v>17</v>
      </c>
      <c r="I4474" s="84">
        <f t="shared" si="368"/>
        <v>415</v>
      </c>
      <c r="J4474" s="60">
        <f t="shared" si="369"/>
        <v>2753</v>
      </c>
      <c r="K4474" s="69">
        <f t="shared" si="370"/>
        <v>99</v>
      </c>
      <c r="L4474"/>
      <c r="M4474" s="85">
        <v>6392</v>
      </c>
      <c r="N4474" s="85">
        <v>4449</v>
      </c>
      <c r="O4474" s="85">
        <v>4452</v>
      </c>
      <c r="P4474" s="85">
        <v>139</v>
      </c>
      <c r="Q4474" s="70"/>
      <c r="R4474" s="85">
        <v>4452</v>
      </c>
      <c r="S4474" s="64">
        <v>6392</v>
      </c>
      <c r="T4474" s="64">
        <v>141</v>
      </c>
      <c r="U4474" s="64">
        <v>567</v>
      </c>
      <c r="V4474" s="64">
        <v>4</v>
      </c>
    </row>
    <row r="4475" spans="6:22" x14ac:dyDescent="0.25">
      <c r="F4475" s="60">
        <v>4453</v>
      </c>
      <c r="G4475" s="69">
        <f t="shared" si="371"/>
        <v>26</v>
      </c>
      <c r="H4475" s="69">
        <v>17</v>
      </c>
      <c r="I4475" s="84">
        <f t="shared" si="368"/>
        <v>423</v>
      </c>
      <c r="J4475" s="60">
        <f t="shared" si="369"/>
        <v>2841</v>
      </c>
      <c r="K4475" s="69">
        <f t="shared" si="370"/>
        <v>99</v>
      </c>
      <c r="L4475"/>
      <c r="M4475" s="85">
        <v>245</v>
      </c>
      <c r="N4475" s="85">
        <v>4453</v>
      </c>
      <c r="O4475" s="85">
        <v>4453</v>
      </c>
      <c r="P4475" s="85">
        <v>6</v>
      </c>
      <c r="Q4475" s="70"/>
      <c r="R4475" s="85">
        <v>4453</v>
      </c>
      <c r="S4475" s="64">
        <v>245</v>
      </c>
      <c r="T4475" s="64">
        <v>6</v>
      </c>
      <c r="U4475" s="64">
        <v>570</v>
      </c>
      <c r="V4475" s="64">
        <v>1</v>
      </c>
    </row>
    <row r="4476" spans="6:22" x14ac:dyDescent="0.25">
      <c r="F4476" s="60">
        <v>4454</v>
      </c>
      <c r="G4476" s="69">
        <f t="shared" si="371"/>
        <v>26</v>
      </c>
      <c r="H4476" s="69">
        <v>17</v>
      </c>
      <c r="I4476" s="84">
        <f t="shared" si="368"/>
        <v>423</v>
      </c>
      <c r="J4476" s="60">
        <f t="shared" si="369"/>
        <v>2841</v>
      </c>
      <c r="K4476" s="69">
        <f t="shared" si="370"/>
        <v>99</v>
      </c>
      <c r="L4476"/>
      <c r="M4476" s="85">
        <v>246</v>
      </c>
      <c r="N4476" s="85">
        <v>4453</v>
      </c>
      <c r="O4476" s="85">
        <v>4454</v>
      </c>
      <c r="P4476" s="85">
        <v>6</v>
      </c>
      <c r="Q4476" s="70"/>
      <c r="R4476" s="85">
        <v>4454</v>
      </c>
      <c r="S4476" s="64">
        <v>246</v>
      </c>
      <c r="T4476" s="64">
        <v>6</v>
      </c>
      <c r="U4476" s="64">
        <v>570</v>
      </c>
      <c r="V4476" s="64">
        <v>2</v>
      </c>
    </row>
    <row r="4477" spans="6:22" x14ac:dyDescent="0.25">
      <c r="F4477" s="60">
        <v>4455</v>
      </c>
      <c r="G4477" s="69">
        <f t="shared" si="371"/>
        <v>26</v>
      </c>
      <c r="H4477" s="69">
        <v>17</v>
      </c>
      <c r="I4477" s="84">
        <f t="shared" si="368"/>
        <v>423</v>
      </c>
      <c r="J4477" s="60">
        <f t="shared" si="369"/>
        <v>2841</v>
      </c>
      <c r="K4477" s="69">
        <f t="shared" si="370"/>
        <v>99</v>
      </c>
      <c r="L4477"/>
      <c r="M4477" s="85">
        <v>247</v>
      </c>
      <c r="N4477" s="85">
        <v>4453</v>
      </c>
      <c r="O4477" s="85">
        <v>4455</v>
      </c>
      <c r="P4477" s="85">
        <v>6</v>
      </c>
      <c r="Q4477" s="70"/>
      <c r="R4477" s="85">
        <v>4455</v>
      </c>
      <c r="S4477" s="64">
        <v>247</v>
      </c>
      <c r="T4477" s="64">
        <v>6</v>
      </c>
      <c r="U4477" s="64">
        <v>570</v>
      </c>
      <c r="V4477" s="64">
        <v>3</v>
      </c>
    </row>
    <row r="4478" spans="6:22" x14ac:dyDescent="0.25">
      <c r="F4478" s="60">
        <v>4456</v>
      </c>
      <c r="G4478" s="69">
        <f t="shared" si="371"/>
        <v>26</v>
      </c>
      <c r="H4478" s="69">
        <v>17</v>
      </c>
      <c r="I4478" s="84">
        <f t="shared" si="368"/>
        <v>423</v>
      </c>
      <c r="J4478" s="60">
        <f t="shared" si="369"/>
        <v>2841</v>
      </c>
      <c r="K4478" s="69">
        <f t="shared" si="370"/>
        <v>99</v>
      </c>
      <c r="L4478"/>
      <c r="M4478" s="85">
        <v>248</v>
      </c>
      <c r="N4478" s="85">
        <v>4453</v>
      </c>
      <c r="O4478" s="85">
        <v>4456</v>
      </c>
      <c r="P4478" s="85">
        <v>6</v>
      </c>
      <c r="Q4478" s="70"/>
      <c r="R4478" s="85">
        <v>4456</v>
      </c>
      <c r="S4478" s="64">
        <v>248</v>
      </c>
      <c r="T4478" s="64">
        <v>6</v>
      </c>
      <c r="U4478" s="64">
        <v>570</v>
      </c>
      <c r="V4478" s="64">
        <v>4</v>
      </c>
    </row>
    <row r="4479" spans="6:22" x14ac:dyDescent="0.25">
      <c r="F4479" s="60">
        <v>4457</v>
      </c>
      <c r="G4479" s="69">
        <f t="shared" si="371"/>
        <v>27</v>
      </c>
      <c r="H4479" s="69">
        <v>17</v>
      </c>
      <c r="I4479" s="84">
        <f t="shared" si="368"/>
        <v>431</v>
      </c>
      <c r="J4479" s="60">
        <f t="shared" si="369"/>
        <v>2929</v>
      </c>
      <c r="K4479" s="69">
        <f t="shared" si="370"/>
        <v>99</v>
      </c>
      <c r="L4479"/>
      <c r="M4479" s="85">
        <v>1041</v>
      </c>
      <c r="N4479" s="85">
        <v>4453</v>
      </c>
      <c r="O4479" s="85">
        <v>4457</v>
      </c>
      <c r="P4479" s="85">
        <v>24</v>
      </c>
      <c r="Q4479" s="70"/>
      <c r="R4479" s="85">
        <v>4457</v>
      </c>
      <c r="S4479" s="64">
        <v>1041</v>
      </c>
      <c r="T4479" s="64">
        <v>24</v>
      </c>
      <c r="U4479" s="64">
        <v>570</v>
      </c>
      <c r="V4479" s="64">
        <v>1</v>
      </c>
    </row>
    <row r="4480" spans="6:22" x14ac:dyDescent="0.25">
      <c r="F4480" s="60">
        <v>4458</v>
      </c>
      <c r="G4480" s="69">
        <f t="shared" si="371"/>
        <v>27</v>
      </c>
      <c r="H4480" s="69">
        <v>17</v>
      </c>
      <c r="I4480" s="84">
        <f t="shared" si="368"/>
        <v>431</v>
      </c>
      <c r="J4480" s="60">
        <f t="shared" si="369"/>
        <v>2929</v>
      </c>
      <c r="K4480" s="69">
        <f t="shared" si="370"/>
        <v>99</v>
      </c>
      <c r="L4480"/>
      <c r="M4480" s="85">
        <v>1042</v>
      </c>
      <c r="N4480" s="85">
        <v>4453</v>
      </c>
      <c r="O4480" s="85">
        <v>4458</v>
      </c>
      <c r="P4480" s="85">
        <v>24</v>
      </c>
      <c r="Q4480" s="70"/>
      <c r="R4480" s="85">
        <v>4458</v>
      </c>
      <c r="S4480" s="64">
        <v>1042</v>
      </c>
      <c r="T4480" s="64">
        <v>24</v>
      </c>
      <c r="U4480" s="64">
        <v>570</v>
      </c>
      <c r="V4480" s="64">
        <v>2</v>
      </c>
    </row>
    <row r="4481" spans="6:22" x14ac:dyDescent="0.25">
      <c r="F4481" s="60">
        <v>4459</v>
      </c>
      <c r="G4481" s="69">
        <f t="shared" si="371"/>
        <v>27</v>
      </c>
      <c r="H4481" s="69">
        <v>17</v>
      </c>
      <c r="I4481" s="84">
        <f t="shared" si="368"/>
        <v>431</v>
      </c>
      <c r="J4481" s="60">
        <f t="shared" si="369"/>
        <v>2929</v>
      </c>
      <c r="K4481" s="69">
        <f t="shared" si="370"/>
        <v>99</v>
      </c>
      <c r="L4481"/>
      <c r="M4481" s="85">
        <v>1043</v>
      </c>
      <c r="N4481" s="85">
        <v>4453</v>
      </c>
      <c r="O4481" s="85">
        <v>4459</v>
      </c>
      <c r="P4481" s="85">
        <v>24</v>
      </c>
      <c r="Q4481" s="70"/>
      <c r="R4481" s="85">
        <v>4459</v>
      </c>
      <c r="S4481" s="64">
        <v>1043</v>
      </c>
      <c r="T4481" s="64">
        <v>24</v>
      </c>
      <c r="U4481" s="64">
        <v>570</v>
      </c>
      <c r="V4481" s="64">
        <v>3</v>
      </c>
    </row>
    <row r="4482" spans="6:22" x14ac:dyDescent="0.25">
      <c r="F4482" s="60">
        <v>4460</v>
      </c>
      <c r="G4482" s="69">
        <f t="shared" si="371"/>
        <v>27</v>
      </c>
      <c r="H4482" s="69">
        <v>17</v>
      </c>
      <c r="I4482" s="84">
        <f t="shared" si="368"/>
        <v>431</v>
      </c>
      <c r="J4482" s="60">
        <f t="shared" si="369"/>
        <v>2929</v>
      </c>
      <c r="K4482" s="69">
        <f t="shared" si="370"/>
        <v>99</v>
      </c>
      <c r="L4482"/>
      <c r="M4482" s="85">
        <v>1044</v>
      </c>
      <c r="N4482" s="85">
        <v>4453</v>
      </c>
      <c r="O4482" s="85">
        <v>4460</v>
      </c>
      <c r="P4482" s="85">
        <v>24</v>
      </c>
      <c r="Q4482" s="70"/>
      <c r="R4482" s="85">
        <v>4460</v>
      </c>
      <c r="S4482" s="64">
        <v>1044</v>
      </c>
      <c r="T4482" s="64">
        <v>24</v>
      </c>
      <c r="U4482" s="64">
        <v>570</v>
      </c>
      <c r="V4482" s="64">
        <v>4</v>
      </c>
    </row>
    <row r="4483" spans="6:22" x14ac:dyDescent="0.25">
      <c r="F4483" s="60">
        <v>4461</v>
      </c>
      <c r="G4483" s="69">
        <f t="shared" si="371"/>
        <v>28</v>
      </c>
      <c r="H4483" s="69">
        <v>17</v>
      </c>
      <c r="I4483" s="84">
        <f t="shared" si="368"/>
        <v>439</v>
      </c>
      <c r="J4483" s="60">
        <f t="shared" si="369"/>
        <v>3017</v>
      </c>
      <c r="K4483" s="69">
        <f t="shared" si="370"/>
        <v>99</v>
      </c>
      <c r="L4483"/>
      <c r="M4483" s="85">
        <v>1313</v>
      </c>
      <c r="N4483" s="85">
        <v>4453</v>
      </c>
      <c r="O4483" s="85">
        <v>4461</v>
      </c>
      <c r="P4483" s="85">
        <v>30</v>
      </c>
      <c r="Q4483" s="70"/>
      <c r="R4483" s="85">
        <v>4461</v>
      </c>
      <c r="S4483" s="64">
        <v>1313</v>
      </c>
      <c r="T4483" s="64">
        <v>30</v>
      </c>
      <c r="U4483" s="64">
        <v>570</v>
      </c>
      <c r="V4483" s="64">
        <v>1</v>
      </c>
    </row>
    <row r="4484" spans="6:22" x14ac:dyDescent="0.25">
      <c r="F4484" s="60">
        <v>4462</v>
      </c>
      <c r="G4484" s="69">
        <f t="shared" si="371"/>
        <v>28</v>
      </c>
      <c r="H4484" s="69">
        <v>17</v>
      </c>
      <c r="I4484" s="84">
        <f t="shared" si="368"/>
        <v>439</v>
      </c>
      <c r="J4484" s="60">
        <f t="shared" si="369"/>
        <v>3017</v>
      </c>
      <c r="K4484" s="69">
        <f t="shared" si="370"/>
        <v>99</v>
      </c>
      <c r="L4484"/>
      <c r="M4484" s="85">
        <v>1314</v>
      </c>
      <c r="N4484" s="85">
        <v>4453</v>
      </c>
      <c r="O4484" s="85">
        <v>4462</v>
      </c>
      <c r="P4484" s="85">
        <v>30</v>
      </c>
      <c r="Q4484" s="70"/>
      <c r="R4484" s="85">
        <v>4462</v>
      </c>
      <c r="S4484" s="64">
        <v>1314</v>
      </c>
      <c r="T4484" s="64">
        <v>30</v>
      </c>
      <c r="U4484" s="64">
        <v>570</v>
      </c>
      <c r="V4484" s="64">
        <v>2</v>
      </c>
    </row>
    <row r="4485" spans="6:22" x14ac:dyDescent="0.25">
      <c r="F4485" s="60">
        <v>4463</v>
      </c>
      <c r="G4485" s="69">
        <f t="shared" si="371"/>
        <v>28</v>
      </c>
      <c r="H4485" s="69">
        <v>17</v>
      </c>
      <c r="I4485" s="84">
        <f t="shared" si="368"/>
        <v>439</v>
      </c>
      <c r="J4485" s="60">
        <f t="shared" si="369"/>
        <v>3017</v>
      </c>
      <c r="K4485" s="69">
        <f t="shared" si="370"/>
        <v>99</v>
      </c>
      <c r="L4485"/>
      <c r="M4485" s="85">
        <v>1315</v>
      </c>
      <c r="N4485" s="85">
        <v>4453</v>
      </c>
      <c r="O4485" s="85">
        <v>4463</v>
      </c>
      <c r="P4485" s="85">
        <v>30</v>
      </c>
      <c r="Q4485" s="70"/>
      <c r="R4485" s="85">
        <v>4463</v>
      </c>
      <c r="S4485" s="64">
        <v>1315</v>
      </c>
      <c r="T4485" s="64">
        <v>30</v>
      </c>
      <c r="U4485" s="64">
        <v>570</v>
      </c>
      <c r="V4485" s="64">
        <v>3</v>
      </c>
    </row>
    <row r="4486" spans="6:22" x14ac:dyDescent="0.25">
      <c r="F4486" s="60">
        <v>4464</v>
      </c>
      <c r="G4486" s="69">
        <f t="shared" si="371"/>
        <v>28</v>
      </c>
      <c r="H4486" s="69">
        <v>17</v>
      </c>
      <c r="I4486" s="84">
        <f t="shared" si="368"/>
        <v>439</v>
      </c>
      <c r="J4486" s="60">
        <f t="shared" si="369"/>
        <v>3017</v>
      </c>
      <c r="K4486" s="69">
        <f t="shared" si="370"/>
        <v>99</v>
      </c>
      <c r="L4486"/>
      <c r="M4486" s="85">
        <v>1316</v>
      </c>
      <c r="N4486" s="85">
        <v>4453</v>
      </c>
      <c r="O4486" s="85">
        <v>4464</v>
      </c>
      <c r="P4486" s="85">
        <v>30</v>
      </c>
      <c r="Q4486" s="70"/>
      <c r="R4486" s="85">
        <v>4464</v>
      </c>
      <c r="S4486" s="64">
        <v>1316</v>
      </c>
      <c r="T4486" s="64">
        <v>30</v>
      </c>
      <c r="U4486" s="64">
        <v>570</v>
      </c>
      <c r="V4486" s="64">
        <v>4</v>
      </c>
    </row>
    <row r="4487" spans="6:22" x14ac:dyDescent="0.25">
      <c r="F4487" s="60">
        <v>4465</v>
      </c>
      <c r="G4487" s="69">
        <f t="shared" si="371"/>
        <v>29</v>
      </c>
      <c r="H4487" s="69">
        <v>17</v>
      </c>
      <c r="I4487" s="84">
        <f t="shared" si="368"/>
        <v>447</v>
      </c>
      <c r="J4487" s="60">
        <f t="shared" si="369"/>
        <v>3105</v>
      </c>
      <c r="K4487" s="69">
        <f t="shared" si="370"/>
        <v>99</v>
      </c>
      <c r="L4487"/>
      <c r="M4487" s="85">
        <v>2109</v>
      </c>
      <c r="N4487" s="85">
        <v>4453</v>
      </c>
      <c r="O4487" s="85">
        <v>4465</v>
      </c>
      <c r="P4487" s="85">
        <v>47</v>
      </c>
      <c r="Q4487" s="70"/>
      <c r="R4487" s="85">
        <v>4465</v>
      </c>
      <c r="S4487" s="64">
        <v>2109</v>
      </c>
      <c r="T4487" s="64">
        <v>47</v>
      </c>
      <c r="U4487" s="64">
        <v>570</v>
      </c>
      <c r="V4487" s="64">
        <v>1</v>
      </c>
    </row>
    <row r="4488" spans="6:22" x14ac:dyDescent="0.25">
      <c r="F4488" s="60">
        <v>4466</v>
      </c>
      <c r="G4488" s="69">
        <f t="shared" si="371"/>
        <v>29</v>
      </c>
      <c r="H4488" s="69">
        <v>17</v>
      </c>
      <c r="I4488" s="84">
        <f t="shared" si="368"/>
        <v>447</v>
      </c>
      <c r="J4488" s="60">
        <f t="shared" si="369"/>
        <v>3105</v>
      </c>
      <c r="K4488" s="69">
        <f t="shared" si="370"/>
        <v>99</v>
      </c>
      <c r="L4488"/>
      <c r="M4488" s="85">
        <v>2110</v>
      </c>
      <c r="N4488" s="85">
        <v>4453</v>
      </c>
      <c r="O4488" s="85">
        <v>4466</v>
      </c>
      <c r="P4488" s="85">
        <v>47</v>
      </c>
      <c r="Q4488" s="70"/>
      <c r="R4488" s="85">
        <v>4466</v>
      </c>
      <c r="S4488" s="64">
        <v>2110</v>
      </c>
      <c r="T4488" s="64">
        <v>47</v>
      </c>
      <c r="U4488" s="64">
        <v>570</v>
      </c>
      <c r="V4488" s="64">
        <v>2</v>
      </c>
    </row>
    <row r="4489" spans="6:22" x14ac:dyDescent="0.25">
      <c r="F4489" s="60">
        <v>4467</v>
      </c>
      <c r="G4489" s="69">
        <f t="shared" si="371"/>
        <v>29</v>
      </c>
      <c r="H4489" s="69">
        <v>17</v>
      </c>
      <c r="I4489" s="84">
        <f t="shared" si="368"/>
        <v>447</v>
      </c>
      <c r="J4489" s="60">
        <f t="shared" si="369"/>
        <v>3105</v>
      </c>
      <c r="K4489" s="69">
        <f t="shared" si="370"/>
        <v>99</v>
      </c>
      <c r="L4489"/>
      <c r="M4489" s="85">
        <v>2111</v>
      </c>
      <c r="N4489" s="85">
        <v>4453</v>
      </c>
      <c r="O4489" s="85">
        <v>4467</v>
      </c>
      <c r="P4489" s="85">
        <v>47</v>
      </c>
      <c r="Q4489" s="70"/>
      <c r="R4489" s="85">
        <v>4467</v>
      </c>
      <c r="S4489" s="64">
        <v>2111</v>
      </c>
      <c r="T4489" s="64">
        <v>47</v>
      </c>
      <c r="U4489" s="64">
        <v>570</v>
      </c>
      <c r="V4489" s="64">
        <v>3</v>
      </c>
    </row>
    <row r="4490" spans="6:22" x14ac:dyDescent="0.25">
      <c r="F4490" s="60">
        <v>4468</v>
      </c>
      <c r="G4490" s="69">
        <f t="shared" si="371"/>
        <v>29</v>
      </c>
      <c r="H4490" s="69">
        <v>17</v>
      </c>
      <c r="I4490" s="84">
        <f t="shared" si="368"/>
        <v>447</v>
      </c>
      <c r="J4490" s="60">
        <f t="shared" si="369"/>
        <v>3105</v>
      </c>
      <c r="K4490" s="69">
        <f t="shared" si="370"/>
        <v>99</v>
      </c>
      <c r="L4490"/>
      <c r="M4490" s="85">
        <v>2112</v>
      </c>
      <c r="N4490" s="85">
        <v>4453</v>
      </c>
      <c r="O4490" s="85">
        <v>4468</v>
      </c>
      <c r="P4490" s="85">
        <v>47</v>
      </c>
      <c r="Q4490" s="70"/>
      <c r="R4490" s="85">
        <v>4468</v>
      </c>
      <c r="S4490" s="64">
        <v>2112</v>
      </c>
      <c r="T4490" s="64">
        <v>47</v>
      </c>
      <c r="U4490" s="64">
        <v>570</v>
      </c>
      <c r="V4490" s="64">
        <v>4</v>
      </c>
    </row>
    <row r="4491" spans="6:22" x14ac:dyDescent="0.25">
      <c r="F4491" s="60">
        <v>4469</v>
      </c>
      <c r="G4491" s="69">
        <f t="shared" si="371"/>
        <v>30</v>
      </c>
      <c r="H4491" s="69">
        <v>17</v>
      </c>
      <c r="I4491" s="84">
        <f t="shared" si="368"/>
        <v>455</v>
      </c>
      <c r="J4491" s="60">
        <f t="shared" si="369"/>
        <v>3201</v>
      </c>
      <c r="K4491" s="69">
        <f t="shared" si="370"/>
        <v>99</v>
      </c>
      <c r="L4491"/>
      <c r="M4491" s="85">
        <v>2381</v>
      </c>
      <c r="N4491" s="85">
        <v>4453</v>
      </c>
      <c r="O4491" s="85">
        <v>4469</v>
      </c>
      <c r="P4491" s="85">
        <v>53</v>
      </c>
      <c r="Q4491" s="70"/>
      <c r="R4491" s="85">
        <v>4469</v>
      </c>
      <c r="S4491" s="64">
        <v>2381</v>
      </c>
      <c r="T4491" s="64">
        <v>53</v>
      </c>
      <c r="U4491" s="64">
        <v>570</v>
      </c>
      <c r="V4491" s="64">
        <v>1</v>
      </c>
    </row>
    <row r="4492" spans="6:22" x14ac:dyDescent="0.25">
      <c r="F4492" s="60">
        <v>4470</v>
      </c>
      <c r="G4492" s="69">
        <f t="shared" si="371"/>
        <v>30</v>
      </c>
      <c r="H4492" s="69">
        <v>17</v>
      </c>
      <c r="I4492" s="84">
        <f t="shared" si="368"/>
        <v>455</v>
      </c>
      <c r="J4492" s="60">
        <f t="shared" si="369"/>
        <v>3201</v>
      </c>
      <c r="K4492" s="69">
        <f t="shared" si="370"/>
        <v>99</v>
      </c>
      <c r="L4492"/>
      <c r="M4492" s="85">
        <v>2382</v>
      </c>
      <c r="N4492" s="85">
        <v>4453</v>
      </c>
      <c r="O4492" s="85">
        <v>4470</v>
      </c>
      <c r="P4492" s="85">
        <v>53</v>
      </c>
      <c r="Q4492" s="70"/>
      <c r="R4492" s="85">
        <v>4470</v>
      </c>
      <c r="S4492" s="64">
        <v>2382</v>
      </c>
      <c r="T4492" s="64">
        <v>53</v>
      </c>
      <c r="U4492" s="64">
        <v>570</v>
      </c>
      <c r="V4492" s="64">
        <v>2</v>
      </c>
    </row>
    <row r="4493" spans="6:22" x14ac:dyDescent="0.25">
      <c r="F4493" s="60">
        <v>4471</v>
      </c>
      <c r="G4493" s="69">
        <f t="shared" si="371"/>
        <v>30</v>
      </c>
      <c r="H4493" s="69">
        <v>17</v>
      </c>
      <c r="I4493" s="84">
        <f t="shared" si="368"/>
        <v>455</v>
      </c>
      <c r="J4493" s="60">
        <f t="shared" si="369"/>
        <v>3201</v>
      </c>
      <c r="K4493" s="69">
        <f t="shared" si="370"/>
        <v>99</v>
      </c>
      <c r="L4493"/>
      <c r="M4493" s="85">
        <v>2383</v>
      </c>
      <c r="N4493" s="85">
        <v>4453</v>
      </c>
      <c r="O4493" s="85">
        <v>4471</v>
      </c>
      <c r="P4493" s="85">
        <v>53</v>
      </c>
      <c r="Q4493" s="70"/>
      <c r="R4493" s="85">
        <v>4471</v>
      </c>
      <c r="S4493" s="64">
        <v>2383</v>
      </c>
      <c r="T4493" s="64">
        <v>53</v>
      </c>
      <c r="U4493" s="64">
        <v>570</v>
      </c>
      <c r="V4493" s="64">
        <v>3</v>
      </c>
    </row>
    <row r="4494" spans="6:22" x14ac:dyDescent="0.25">
      <c r="F4494" s="60">
        <v>4472</v>
      </c>
      <c r="G4494" s="69">
        <f t="shared" si="371"/>
        <v>30</v>
      </c>
      <c r="H4494" s="69">
        <v>17</v>
      </c>
      <c r="I4494" s="84">
        <f t="shared" si="368"/>
        <v>455</v>
      </c>
      <c r="J4494" s="60">
        <f t="shared" si="369"/>
        <v>3201</v>
      </c>
      <c r="K4494" s="69">
        <f t="shared" si="370"/>
        <v>99</v>
      </c>
      <c r="L4494"/>
      <c r="M4494" s="85">
        <v>2384</v>
      </c>
      <c r="N4494" s="85">
        <v>4453</v>
      </c>
      <c r="O4494" s="85">
        <v>4472</v>
      </c>
      <c r="P4494" s="85">
        <v>53</v>
      </c>
      <c r="Q4494" s="70"/>
      <c r="R4494" s="85">
        <v>4472</v>
      </c>
      <c r="S4494" s="64">
        <v>2384</v>
      </c>
      <c r="T4494" s="64">
        <v>53</v>
      </c>
      <c r="U4494" s="64">
        <v>570</v>
      </c>
      <c r="V4494" s="64">
        <v>4</v>
      </c>
    </row>
    <row r="4495" spans="6:22" x14ac:dyDescent="0.25">
      <c r="F4495" s="60">
        <v>4473</v>
      </c>
      <c r="G4495" s="69">
        <f t="shared" si="371"/>
        <v>31</v>
      </c>
      <c r="H4495" s="69">
        <v>17</v>
      </c>
      <c r="I4495" s="84">
        <f t="shared" si="368"/>
        <v>463</v>
      </c>
      <c r="J4495" s="60">
        <f t="shared" si="369"/>
        <v>3289</v>
      </c>
      <c r="K4495" s="69">
        <f t="shared" si="370"/>
        <v>99</v>
      </c>
      <c r="L4495"/>
      <c r="M4495" s="85">
        <v>3177</v>
      </c>
      <c r="N4495" s="85">
        <v>4453</v>
      </c>
      <c r="O4495" s="85">
        <v>4473</v>
      </c>
      <c r="P4495" s="85">
        <v>71</v>
      </c>
      <c r="Q4495" s="70"/>
      <c r="R4495" s="85">
        <v>4473</v>
      </c>
      <c r="S4495" s="64">
        <v>3177</v>
      </c>
      <c r="T4495" s="64">
        <v>71</v>
      </c>
      <c r="U4495" s="64">
        <v>570</v>
      </c>
      <c r="V4495" s="64">
        <v>1</v>
      </c>
    </row>
    <row r="4496" spans="6:22" x14ac:dyDescent="0.25">
      <c r="F4496" s="60">
        <v>4474</v>
      </c>
      <c r="G4496" s="69">
        <f t="shared" si="371"/>
        <v>31</v>
      </c>
      <c r="H4496" s="69">
        <v>17</v>
      </c>
      <c r="I4496" s="84">
        <f t="shared" si="368"/>
        <v>463</v>
      </c>
      <c r="J4496" s="60">
        <f t="shared" si="369"/>
        <v>3289</v>
      </c>
      <c r="K4496" s="69">
        <f t="shared" si="370"/>
        <v>99</v>
      </c>
      <c r="L4496"/>
      <c r="M4496" s="85">
        <v>3178</v>
      </c>
      <c r="N4496" s="85">
        <v>4453</v>
      </c>
      <c r="O4496" s="85">
        <v>4474</v>
      </c>
      <c r="P4496" s="85">
        <v>71</v>
      </c>
      <c r="Q4496" s="70"/>
      <c r="R4496" s="85">
        <v>4474</v>
      </c>
      <c r="S4496" s="64">
        <v>3178</v>
      </c>
      <c r="T4496" s="64">
        <v>71</v>
      </c>
      <c r="U4496" s="64">
        <v>570</v>
      </c>
      <c r="V4496" s="64">
        <v>2</v>
      </c>
    </row>
    <row r="4497" spans="6:22" x14ac:dyDescent="0.25">
      <c r="F4497" s="60">
        <v>4475</v>
      </c>
      <c r="G4497" s="69">
        <f t="shared" si="371"/>
        <v>31</v>
      </c>
      <c r="H4497" s="69">
        <v>17</v>
      </c>
      <c r="I4497" s="84">
        <f t="shared" si="368"/>
        <v>463</v>
      </c>
      <c r="J4497" s="60">
        <f t="shared" si="369"/>
        <v>3289</v>
      </c>
      <c r="K4497" s="69">
        <f t="shared" si="370"/>
        <v>99</v>
      </c>
      <c r="L4497"/>
      <c r="M4497" s="85">
        <v>3179</v>
      </c>
      <c r="N4497" s="85">
        <v>4453</v>
      </c>
      <c r="O4497" s="85">
        <v>4475</v>
      </c>
      <c r="P4497" s="85">
        <v>71</v>
      </c>
      <c r="Q4497" s="70"/>
      <c r="R4497" s="85">
        <v>4475</v>
      </c>
      <c r="S4497" s="64">
        <v>3179</v>
      </c>
      <c r="T4497" s="64">
        <v>71</v>
      </c>
      <c r="U4497" s="64">
        <v>570</v>
      </c>
      <c r="V4497" s="64">
        <v>3</v>
      </c>
    </row>
    <row r="4498" spans="6:22" x14ac:dyDescent="0.25">
      <c r="F4498" s="60">
        <v>4476</v>
      </c>
      <c r="G4498" s="69">
        <f t="shared" si="371"/>
        <v>31</v>
      </c>
      <c r="H4498" s="69">
        <v>17</v>
      </c>
      <c r="I4498" s="84">
        <f t="shared" si="368"/>
        <v>463</v>
      </c>
      <c r="J4498" s="60">
        <f t="shared" si="369"/>
        <v>3289</v>
      </c>
      <c r="K4498" s="69">
        <f t="shared" si="370"/>
        <v>99</v>
      </c>
      <c r="L4498"/>
      <c r="M4498" s="85">
        <v>3180</v>
      </c>
      <c r="N4498" s="85">
        <v>4453</v>
      </c>
      <c r="O4498" s="85">
        <v>4476</v>
      </c>
      <c r="P4498" s="85">
        <v>71</v>
      </c>
      <c r="Q4498" s="70"/>
      <c r="R4498" s="85">
        <v>4476</v>
      </c>
      <c r="S4498" s="64">
        <v>3180</v>
      </c>
      <c r="T4498" s="64">
        <v>71</v>
      </c>
      <c r="U4498" s="64">
        <v>570</v>
      </c>
      <c r="V4498" s="64">
        <v>4</v>
      </c>
    </row>
    <row r="4499" spans="6:22" x14ac:dyDescent="0.25">
      <c r="F4499" s="60">
        <v>4477</v>
      </c>
      <c r="G4499" s="69">
        <f t="shared" si="371"/>
        <v>32</v>
      </c>
      <c r="H4499" s="69">
        <v>17</v>
      </c>
      <c r="I4499" s="84">
        <f t="shared" si="368"/>
        <v>471</v>
      </c>
      <c r="J4499" s="60">
        <f t="shared" si="369"/>
        <v>3377</v>
      </c>
      <c r="K4499" s="69">
        <f t="shared" si="370"/>
        <v>99</v>
      </c>
      <c r="L4499"/>
      <c r="M4499" s="85">
        <v>3449</v>
      </c>
      <c r="N4499" s="85">
        <v>4453</v>
      </c>
      <c r="O4499" s="85">
        <v>4477</v>
      </c>
      <c r="P4499" s="85">
        <v>77</v>
      </c>
      <c r="Q4499" s="70"/>
      <c r="R4499" s="85">
        <v>4477</v>
      </c>
      <c r="S4499" s="64">
        <v>3449</v>
      </c>
      <c r="T4499" s="64">
        <v>77</v>
      </c>
      <c r="U4499" s="64">
        <v>570</v>
      </c>
      <c r="V4499" s="64">
        <v>1</v>
      </c>
    </row>
    <row r="4500" spans="6:22" x14ac:dyDescent="0.25">
      <c r="F4500" s="60">
        <v>4478</v>
      </c>
      <c r="G4500" s="69">
        <f t="shared" si="371"/>
        <v>32</v>
      </c>
      <c r="H4500" s="69">
        <v>17</v>
      </c>
      <c r="I4500" s="84">
        <f t="shared" si="368"/>
        <v>471</v>
      </c>
      <c r="J4500" s="60">
        <f t="shared" si="369"/>
        <v>3377</v>
      </c>
      <c r="K4500" s="69">
        <f t="shared" si="370"/>
        <v>99</v>
      </c>
      <c r="L4500"/>
      <c r="M4500" s="85">
        <v>3450</v>
      </c>
      <c r="N4500" s="85">
        <v>4453</v>
      </c>
      <c r="O4500" s="85">
        <v>4478</v>
      </c>
      <c r="P4500" s="85">
        <v>77</v>
      </c>
      <c r="Q4500" s="70"/>
      <c r="R4500" s="85">
        <v>4478</v>
      </c>
      <c r="S4500" s="64">
        <v>3450</v>
      </c>
      <c r="T4500" s="64">
        <v>77</v>
      </c>
      <c r="U4500" s="64">
        <v>570</v>
      </c>
      <c r="V4500" s="64">
        <v>2</v>
      </c>
    </row>
    <row r="4501" spans="6:22" x14ac:dyDescent="0.25">
      <c r="F4501" s="60">
        <v>4479</v>
      </c>
      <c r="G4501" s="69">
        <f t="shared" si="371"/>
        <v>32</v>
      </c>
      <c r="H4501" s="69">
        <v>17</v>
      </c>
      <c r="I4501" s="84">
        <f t="shared" si="368"/>
        <v>471</v>
      </c>
      <c r="J4501" s="60">
        <f t="shared" si="369"/>
        <v>3377</v>
      </c>
      <c r="K4501" s="69">
        <f t="shared" si="370"/>
        <v>99</v>
      </c>
      <c r="L4501"/>
      <c r="M4501" s="85">
        <v>3451</v>
      </c>
      <c r="N4501" s="85">
        <v>4453</v>
      </c>
      <c r="O4501" s="85">
        <v>4479</v>
      </c>
      <c r="P4501" s="85">
        <v>77</v>
      </c>
      <c r="Q4501" s="70"/>
      <c r="R4501" s="85">
        <v>4479</v>
      </c>
      <c r="S4501" s="64">
        <v>3451</v>
      </c>
      <c r="T4501" s="64">
        <v>77</v>
      </c>
      <c r="U4501" s="64">
        <v>570</v>
      </c>
      <c r="V4501" s="64">
        <v>3</v>
      </c>
    </row>
    <row r="4502" spans="6:22" x14ac:dyDescent="0.25">
      <c r="F4502" s="60">
        <v>4480</v>
      </c>
      <c r="G4502" s="69">
        <f t="shared" si="371"/>
        <v>32</v>
      </c>
      <c r="H4502" s="69">
        <v>17</v>
      </c>
      <c r="I4502" s="84">
        <f t="shared" si="368"/>
        <v>471</v>
      </c>
      <c r="J4502" s="60">
        <f t="shared" si="369"/>
        <v>3377</v>
      </c>
      <c r="K4502" s="69">
        <f t="shared" si="370"/>
        <v>99</v>
      </c>
      <c r="L4502"/>
      <c r="M4502" s="85">
        <v>3452</v>
      </c>
      <c r="N4502" s="85">
        <v>4453</v>
      </c>
      <c r="O4502" s="85">
        <v>4480</v>
      </c>
      <c r="P4502" s="85">
        <v>77</v>
      </c>
      <c r="Q4502" s="70"/>
      <c r="R4502" s="85">
        <v>4480</v>
      </c>
      <c r="S4502" s="64">
        <v>3452</v>
      </c>
      <c r="T4502" s="64">
        <v>77</v>
      </c>
      <c r="U4502" s="64">
        <v>570</v>
      </c>
      <c r="V4502" s="64">
        <v>4</v>
      </c>
    </row>
    <row r="4503" spans="6:22" x14ac:dyDescent="0.25">
      <c r="F4503" s="60">
        <v>4481</v>
      </c>
      <c r="G4503" s="69">
        <f t="shared" si="371"/>
        <v>33</v>
      </c>
      <c r="H4503" s="69">
        <v>17</v>
      </c>
      <c r="I4503" s="84">
        <f t="shared" ref="I4503:I4550" si="372">VLOOKUP(G4503,$A$23:$C$90,2,0)+VLOOKUP(H4503,$A$23:$C$90,3,0)</f>
        <v>479</v>
      </c>
      <c r="J4503" s="60">
        <f t="shared" si="369"/>
        <v>3465</v>
      </c>
      <c r="K4503" s="69">
        <f t="shared" si="370"/>
        <v>99</v>
      </c>
      <c r="L4503"/>
      <c r="M4503" s="85">
        <v>4245</v>
      </c>
      <c r="N4503" s="85">
        <v>4453</v>
      </c>
      <c r="O4503" s="85">
        <v>4481</v>
      </c>
      <c r="P4503" s="85">
        <v>94</v>
      </c>
      <c r="Q4503" s="70"/>
      <c r="R4503" s="85">
        <v>4481</v>
      </c>
      <c r="S4503" s="64">
        <v>4245</v>
      </c>
      <c r="T4503" s="64">
        <v>94</v>
      </c>
      <c r="U4503" s="64">
        <v>570</v>
      </c>
      <c r="V4503" s="64">
        <v>1</v>
      </c>
    </row>
    <row r="4504" spans="6:22" x14ac:dyDescent="0.25">
      <c r="F4504" s="60">
        <v>4482</v>
      </c>
      <c r="G4504" s="69">
        <f t="shared" si="371"/>
        <v>33</v>
      </c>
      <c r="H4504" s="69">
        <v>17</v>
      </c>
      <c r="I4504" s="84">
        <f t="shared" si="372"/>
        <v>479</v>
      </c>
      <c r="J4504" s="60">
        <f t="shared" ref="J4504:J4567" si="373">RANK(I4504,$I$23:$I$6550,1)</f>
        <v>3465</v>
      </c>
      <c r="K4504" s="69">
        <f t="shared" ref="K4504:K4567" si="374">LOOKUP(F4504,$X$23:$X$191,$Y$23:$Y$191)</f>
        <v>99</v>
      </c>
      <c r="L4504"/>
      <c r="M4504" s="85">
        <v>4246</v>
      </c>
      <c r="N4504" s="85">
        <v>4453</v>
      </c>
      <c r="O4504" s="85">
        <v>4482</v>
      </c>
      <c r="P4504" s="85">
        <v>94</v>
      </c>
      <c r="Q4504" s="70"/>
      <c r="R4504" s="85">
        <v>4482</v>
      </c>
      <c r="S4504" s="64">
        <v>4246</v>
      </c>
      <c r="T4504" s="64">
        <v>94</v>
      </c>
      <c r="U4504" s="64">
        <v>570</v>
      </c>
      <c r="V4504" s="64">
        <v>2</v>
      </c>
    </row>
    <row r="4505" spans="6:22" x14ac:dyDescent="0.25">
      <c r="F4505" s="60">
        <v>4483</v>
      </c>
      <c r="G4505" s="69">
        <f t="shared" si="371"/>
        <v>33</v>
      </c>
      <c r="H4505" s="69">
        <v>17</v>
      </c>
      <c r="I4505" s="84">
        <f t="shared" si="372"/>
        <v>479</v>
      </c>
      <c r="J4505" s="60">
        <f t="shared" si="373"/>
        <v>3465</v>
      </c>
      <c r="K4505" s="69">
        <f t="shared" si="374"/>
        <v>99</v>
      </c>
      <c r="L4505"/>
      <c r="M4505" s="85">
        <v>4247</v>
      </c>
      <c r="N4505" s="85">
        <v>4453</v>
      </c>
      <c r="O4505" s="85">
        <v>4483</v>
      </c>
      <c r="P4505" s="85">
        <v>94</v>
      </c>
      <c r="Q4505" s="70"/>
      <c r="R4505" s="85">
        <v>4483</v>
      </c>
      <c r="S4505" s="64">
        <v>4247</v>
      </c>
      <c r="T4505" s="64">
        <v>94</v>
      </c>
      <c r="U4505" s="64">
        <v>570</v>
      </c>
      <c r="V4505" s="64">
        <v>3</v>
      </c>
    </row>
    <row r="4506" spans="6:22" x14ac:dyDescent="0.25">
      <c r="F4506" s="60">
        <v>4484</v>
      </c>
      <c r="G4506" s="69">
        <f t="shared" si="371"/>
        <v>33</v>
      </c>
      <c r="H4506" s="69">
        <v>17</v>
      </c>
      <c r="I4506" s="84">
        <f t="shared" si="372"/>
        <v>479</v>
      </c>
      <c r="J4506" s="60">
        <f t="shared" si="373"/>
        <v>3465</v>
      </c>
      <c r="K4506" s="69">
        <f t="shared" si="374"/>
        <v>99</v>
      </c>
      <c r="L4506"/>
      <c r="M4506" s="85">
        <v>4248</v>
      </c>
      <c r="N4506" s="85">
        <v>4453</v>
      </c>
      <c r="O4506" s="85">
        <v>4484</v>
      </c>
      <c r="P4506" s="85">
        <v>94</v>
      </c>
      <c r="Q4506" s="70"/>
      <c r="R4506" s="85">
        <v>4484</v>
      </c>
      <c r="S4506" s="64">
        <v>4248</v>
      </c>
      <c r="T4506" s="64">
        <v>94</v>
      </c>
      <c r="U4506" s="64">
        <v>570</v>
      </c>
      <c r="V4506" s="64">
        <v>4</v>
      </c>
    </row>
    <row r="4507" spans="6:22" x14ac:dyDescent="0.25">
      <c r="F4507" s="60">
        <v>4485</v>
      </c>
      <c r="G4507" s="69">
        <f t="shared" ref="G4507:G4570" si="375">G4503+1</f>
        <v>34</v>
      </c>
      <c r="H4507" s="69">
        <v>17</v>
      </c>
      <c r="I4507" s="84">
        <f t="shared" si="372"/>
        <v>487</v>
      </c>
      <c r="J4507" s="60">
        <f t="shared" si="373"/>
        <v>3553</v>
      </c>
      <c r="K4507" s="69">
        <f t="shared" si="374"/>
        <v>99</v>
      </c>
      <c r="L4507"/>
      <c r="M4507" s="85">
        <v>4517</v>
      </c>
      <c r="N4507" s="85">
        <v>4453</v>
      </c>
      <c r="O4507" s="85">
        <v>4485</v>
      </c>
      <c r="P4507" s="85">
        <v>100</v>
      </c>
      <c r="Q4507" s="70"/>
      <c r="R4507" s="85">
        <v>4485</v>
      </c>
      <c r="S4507" s="64">
        <v>4517</v>
      </c>
      <c r="T4507" s="64">
        <v>100</v>
      </c>
      <c r="U4507" s="64">
        <v>570</v>
      </c>
      <c r="V4507" s="64">
        <v>1</v>
      </c>
    </row>
    <row r="4508" spans="6:22" x14ac:dyDescent="0.25">
      <c r="F4508" s="60">
        <v>4486</v>
      </c>
      <c r="G4508" s="69">
        <f t="shared" si="375"/>
        <v>34</v>
      </c>
      <c r="H4508" s="69">
        <v>17</v>
      </c>
      <c r="I4508" s="84">
        <f t="shared" si="372"/>
        <v>487</v>
      </c>
      <c r="J4508" s="60">
        <f t="shared" si="373"/>
        <v>3553</v>
      </c>
      <c r="K4508" s="69">
        <f t="shared" si="374"/>
        <v>99</v>
      </c>
      <c r="L4508"/>
      <c r="M4508" s="85">
        <v>4518</v>
      </c>
      <c r="N4508" s="85">
        <v>4453</v>
      </c>
      <c r="O4508" s="85">
        <v>4486</v>
      </c>
      <c r="P4508" s="85">
        <v>100</v>
      </c>
      <c r="Q4508" s="70"/>
      <c r="R4508" s="85">
        <v>4486</v>
      </c>
      <c r="S4508" s="64">
        <v>4518</v>
      </c>
      <c r="T4508" s="64">
        <v>100</v>
      </c>
      <c r="U4508" s="64">
        <v>570</v>
      </c>
      <c r="V4508" s="64">
        <v>2</v>
      </c>
    </row>
    <row r="4509" spans="6:22" x14ac:dyDescent="0.25">
      <c r="F4509" s="60">
        <v>4487</v>
      </c>
      <c r="G4509" s="69">
        <f t="shared" si="375"/>
        <v>34</v>
      </c>
      <c r="H4509" s="69">
        <v>17</v>
      </c>
      <c r="I4509" s="84">
        <f t="shared" si="372"/>
        <v>487</v>
      </c>
      <c r="J4509" s="60">
        <f t="shared" si="373"/>
        <v>3553</v>
      </c>
      <c r="K4509" s="69">
        <f t="shared" si="374"/>
        <v>99</v>
      </c>
      <c r="L4509"/>
      <c r="M4509" s="85">
        <v>4519</v>
      </c>
      <c r="N4509" s="85">
        <v>4453</v>
      </c>
      <c r="O4509" s="85">
        <v>4487</v>
      </c>
      <c r="P4509" s="85">
        <v>100</v>
      </c>
      <c r="Q4509" s="70"/>
      <c r="R4509" s="85">
        <v>4487</v>
      </c>
      <c r="S4509" s="64">
        <v>4519</v>
      </c>
      <c r="T4509" s="64">
        <v>100</v>
      </c>
      <c r="U4509" s="64">
        <v>570</v>
      </c>
      <c r="V4509" s="64">
        <v>3</v>
      </c>
    </row>
    <row r="4510" spans="6:22" x14ac:dyDescent="0.25">
      <c r="F4510" s="60">
        <v>4488</v>
      </c>
      <c r="G4510" s="69">
        <f t="shared" si="375"/>
        <v>34</v>
      </c>
      <c r="H4510" s="69">
        <v>17</v>
      </c>
      <c r="I4510" s="84">
        <f t="shared" si="372"/>
        <v>487</v>
      </c>
      <c r="J4510" s="60">
        <f t="shared" si="373"/>
        <v>3553</v>
      </c>
      <c r="K4510" s="69">
        <f t="shared" si="374"/>
        <v>99</v>
      </c>
      <c r="L4510"/>
      <c r="M4510" s="85">
        <v>4520</v>
      </c>
      <c r="N4510" s="85">
        <v>4453</v>
      </c>
      <c r="O4510" s="85">
        <v>4488</v>
      </c>
      <c r="P4510" s="85">
        <v>100</v>
      </c>
      <c r="Q4510" s="70"/>
      <c r="R4510" s="85">
        <v>4488</v>
      </c>
      <c r="S4510" s="64">
        <v>4520</v>
      </c>
      <c r="T4510" s="64">
        <v>100</v>
      </c>
      <c r="U4510" s="64">
        <v>570</v>
      </c>
      <c r="V4510" s="64">
        <v>4</v>
      </c>
    </row>
    <row r="4511" spans="6:22" x14ac:dyDescent="0.25">
      <c r="F4511" s="60">
        <v>4489</v>
      </c>
      <c r="G4511" s="69">
        <f t="shared" si="375"/>
        <v>35</v>
      </c>
      <c r="H4511" s="69">
        <v>17</v>
      </c>
      <c r="I4511" s="84">
        <f t="shared" si="372"/>
        <v>514</v>
      </c>
      <c r="J4511" s="60">
        <f t="shared" si="373"/>
        <v>3837</v>
      </c>
      <c r="K4511" s="69">
        <f t="shared" si="374"/>
        <v>100</v>
      </c>
      <c r="L4511"/>
      <c r="M4511" s="85">
        <v>5313</v>
      </c>
      <c r="N4511" s="85">
        <v>4453</v>
      </c>
      <c r="O4511" s="85">
        <v>4489</v>
      </c>
      <c r="P4511" s="85">
        <v>117</v>
      </c>
      <c r="Q4511" s="70"/>
      <c r="R4511" s="85">
        <v>4489</v>
      </c>
      <c r="S4511" s="64">
        <v>5313</v>
      </c>
      <c r="T4511" s="64">
        <v>118</v>
      </c>
      <c r="U4511" s="64">
        <v>570</v>
      </c>
      <c r="V4511" s="64">
        <v>1</v>
      </c>
    </row>
    <row r="4512" spans="6:22" x14ac:dyDescent="0.25">
      <c r="F4512" s="60">
        <v>4490</v>
      </c>
      <c r="G4512" s="69">
        <f t="shared" si="375"/>
        <v>35</v>
      </c>
      <c r="H4512" s="69">
        <v>17</v>
      </c>
      <c r="I4512" s="84">
        <f t="shared" si="372"/>
        <v>514</v>
      </c>
      <c r="J4512" s="60">
        <f t="shared" si="373"/>
        <v>3837</v>
      </c>
      <c r="K4512" s="69">
        <f t="shared" si="374"/>
        <v>100</v>
      </c>
      <c r="L4512"/>
      <c r="M4512" s="85">
        <v>5314</v>
      </c>
      <c r="N4512" s="85">
        <v>4453</v>
      </c>
      <c r="O4512" s="85">
        <v>4490</v>
      </c>
      <c r="P4512" s="85">
        <v>117</v>
      </c>
      <c r="Q4512" s="70"/>
      <c r="R4512" s="85">
        <v>4490</v>
      </c>
      <c r="S4512" s="64">
        <v>5314</v>
      </c>
      <c r="T4512" s="64">
        <v>118</v>
      </c>
      <c r="U4512" s="64">
        <v>570</v>
      </c>
      <c r="V4512" s="64">
        <v>2</v>
      </c>
    </row>
    <row r="4513" spans="6:22" x14ac:dyDescent="0.25">
      <c r="F4513" s="60">
        <v>4491</v>
      </c>
      <c r="G4513" s="69">
        <f t="shared" si="375"/>
        <v>35</v>
      </c>
      <c r="H4513" s="69">
        <v>17</v>
      </c>
      <c r="I4513" s="84">
        <f t="shared" si="372"/>
        <v>514</v>
      </c>
      <c r="J4513" s="60">
        <f t="shared" si="373"/>
        <v>3837</v>
      </c>
      <c r="K4513" s="69">
        <f t="shared" si="374"/>
        <v>100</v>
      </c>
      <c r="L4513"/>
      <c r="M4513" s="85">
        <v>5315</v>
      </c>
      <c r="N4513" s="85">
        <v>4453</v>
      </c>
      <c r="O4513" s="85">
        <v>4491</v>
      </c>
      <c r="P4513" s="85">
        <v>117</v>
      </c>
      <c r="Q4513" s="70"/>
      <c r="R4513" s="85">
        <v>4491</v>
      </c>
      <c r="S4513" s="64">
        <v>5315</v>
      </c>
      <c r="T4513" s="64">
        <v>118</v>
      </c>
      <c r="U4513" s="64">
        <v>570</v>
      </c>
      <c r="V4513" s="64">
        <v>3</v>
      </c>
    </row>
    <row r="4514" spans="6:22" x14ac:dyDescent="0.25">
      <c r="F4514" s="60">
        <v>4492</v>
      </c>
      <c r="G4514" s="69">
        <f t="shared" si="375"/>
        <v>35</v>
      </c>
      <c r="H4514" s="69">
        <v>17</v>
      </c>
      <c r="I4514" s="84">
        <f t="shared" si="372"/>
        <v>514</v>
      </c>
      <c r="J4514" s="60">
        <f t="shared" si="373"/>
        <v>3837</v>
      </c>
      <c r="K4514" s="69">
        <f t="shared" si="374"/>
        <v>100</v>
      </c>
      <c r="L4514"/>
      <c r="M4514" s="85">
        <v>5316</v>
      </c>
      <c r="N4514" s="85">
        <v>4453</v>
      </c>
      <c r="O4514" s="85">
        <v>4492</v>
      </c>
      <c r="P4514" s="85">
        <v>117</v>
      </c>
      <c r="Q4514" s="70"/>
      <c r="R4514" s="85">
        <v>4492</v>
      </c>
      <c r="S4514" s="64">
        <v>5316</v>
      </c>
      <c r="T4514" s="64">
        <v>118</v>
      </c>
      <c r="U4514" s="64">
        <v>570</v>
      </c>
      <c r="V4514" s="64">
        <v>4</v>
      </c>
    </row>
    <row r="4515" spans="6:22" x14ac:dyDescent="0.25">
      <c r="F4515" s="60">
        <v>4493</v>
      </c>
      <c r="G4515" s="69">
        <f t="shared" si="375"/>
        <v>36</v>
      </c>
      <c r="H4515" s="69">
        <v>17</v>
      </c>
      <c r="I4515" s="84">
        <f t="shared" si="372"/>
        <v>522</v>
      </c>
      <c r="J4515" s="60">
        <f t="shared" si="373"/>
        <v>3925</v>
      </c>
      <c r="K4515" s="69">
        <f t="shared" si="374"/>
        <v>100</v>
      </c>
      <c r="L4515"/>
      <c r="M4515" s="85">
        <v>5585</v>
      </c>
      <c r="N4515" s="85">
        <v>4453</v>
      </c>
      <c r="O4515" s="85">
        <v>4493</v>
      </c>
      <c r="P4515" s="85">
        <v>123</v>
      </c>
      <c r="Q4515" s="70"/>
      <c r="R4515" s="85">
        <v>4493</v>
      </c>
      <c r="S4515" s="64">
        <v>5585</v>
      </c>
      <c r="T4515" s="64">
        <v>124</v>
      </c>
      <c r="U4515" s="64">
        <v>570</v>
      </c>
      <c r="V4515" s="64">
        <v>1</v>
      </c>
    </row>
    <row r="4516" spans="6:22" x14ac:dyDescent="0.25">
      <c r="F4516" s="60">
        <v>4494</v>
      </c>
      <c r="G4516" s="69">
        <f t="shared" si="375"/>
        <v>36</v>
      </c>
      <c r="H4516" s="69">
        <v>17</v>
      </c>
      <c r="I4516" s="84">
        <f t="shared" si="372"/>
        <v>522</v>
      </c>
      <c r="J4516" s="60">
        <f t="shared" si="373"/>
        <v>3925</v>
      </c>
      <c r="K4516" s="69">
        <f t="shared" si="374"/>
        <v>100</v>
      </c>
      <c r="L4516"/>
      <c r="M4516" s="85">
        <v>5586</v>
      </c>
      <c r="N4516" s="85">
        <v>4453</v>
      </c>
      <c r="O4516" s="85">
        <v>4494</v>
      </c>
      <c r="P4516" s="85">
        <v>123</v>
      </c>
      <c r="Q4516" s="70"/>
      <c r="R4516" s="85">
        <v>4494</v>
      </c>
      <c r="S4516" s="64">
        <v>5586</v>
      </c>
      <c r="T4516" s="64">
        <v>124</v>
      </c>
      <c r="U4516" s="64">
        <v>570</v>
      </c>
      <c r="V4516" s="64">
        <v>2</v>
      </c>
    </row>
    <row r="4517" spans="6:22" x14ac:dyDescent="0.25">
      <c r="F4517" s="60">
        <v>4495</v>
      </c>
      <c r="G4517" s="69">
        <f t="shared" si="375"/>
        <v>36</v>
      </c>
      <c r="H4517" s="69">
        <v>17</v>
      </c>
      <c r="I4517" s="84">
        <f t="shared" si="372"/>
        <v>522</v>
      </c>
      <c r="J4517" s="60">
        <f t="shared" si="373"/>
        <v>3925</v>
      </c>
      <c r="K4517" s="69">
        <f t="shared" si="374"/>
        <v>100</v>
      </c>
      <c r="L4517"/>
      <c r="M4517" s="85">
        <v>5587</v>
      </c>
      <c r="N4517" s="85">
        <v>4453</v>
      </c>
      <c r="O4517" s="85">
        <v>4495</v>
      </c>
      <c r="P4517" s="85">
        <v>123</v>
      </c>
      <c r="Q4517" s="70"/>
      <c r="R4517" s="85">
        <v>4495</v>
      </c>
      <c r="S4517" s="64">
        <v>5587</v>
      </c>
      <c r="T4517" s="64">
        <v>124</v>
      </c>
      <c r="U4517" s="64">
        <v>570</v>
      </c>
      <c r="V4517" s="64">
        <v>3</v>
      </c>
    </row>
    <row r="4518" spans="6:22" x14ac:dyDescent="0.25">
      <c r="F4518" s="60">
        <v>4496</v>
      </c>
      <c r="G4518" s="69">
        <f t="shared" si="375"/>
        <v>36</v>
      </c>
      <c r="H4518" s="69">
        <v>17</v>
      </c>
      <c r="I4518" s="84">
        <f t="shared" si="372"/>
        <v>522</v>
      </c>
      <c r="J4518" s="60">
        <f t="shared" si="373"/>
        <v>3925</v>
      </c>
      <c r="K4518" s="69">
        <f t="shared" si="374"/>
        <v>100</v>
      </c>
      <c r="L4518"/>
      <c r="M4518" s="85">
        <v>5588</v>
      </c>
      <c r="N4518" s="85">
        <v>4453</v>
      </c>
      <c r="O4518" s="85">
        <v>4496</v>
      </c>
      <c r="P4518" s="85">
        <v>123</v>
      </c>
      <c r="Q4518" s="70"/>
      <c r="R4518" s="85">
        <v>4496</v>
      </c>
      <c r="S4518" s="64">
        <v>5588</v>
      </c>
      <c r="T4518" s="64">
        <v>124</v>
      </c>
      <c r="U4518" s="64">
        <v>570</v>
      </c>
      <c r="V4518" s="64">
        <v>4</v>
      </c>
    </row>
    <row r="4519" spans="6:22" x14ac:dyDescent="0.25">
      <c r="F4519" s="60">
        <v>4497</v>
      </c>
      <c r="G4519" s="69">
        <f t="shared" si="375"/>
        <v>37</v>
      </c>
      <c r="H4519" s="69">
        <v>17</v>
      </c>
      <c r="I4519" s="84">
        <f t="shared" si="372"/>
        <v>530</v>
      </c>
      <c r="J4519" s="60">
        <f t="shared" si="373"/>
        <v>4013</v>
      </c>
      <c r="K4519" s="69">
        <f t="shared" si="374"/>
        <v>100</v>
      </c>
      <c r="L4519"/>
      <c r="M4519" s="85">
        <v>509</v>
      </c>
      <c r="N4519" s="85">
        <v>4497</v>
      </c>
      <c r="O4519" s="85">
        <v>4497</v>
      </c>
      <c r="P4519" s="85">
        <v>12</v>
      </c>
      <c r="Q4519" s="70"/>
      <c r="R4519" s="85">
        <v>4497</v>
      </c>
      <c r="S4519" s="64">
        <v>509</v>
      </c>
      <c r="T4519" s="64">
        <v>12</v>
      </c>
      <c r="U4519" s="64">
        <v>574</v>
      </c>
      <c r="V4519" s="64">
        <v>1</v>
      </c>
    </row>
    <row r="4520" spans="6:22" x14ac:dyDescent="0.25">
      <c r="F4520" s="60">
        <v>4498</v>
      </c>
      <c r="G4520" s="69">
        <f t="shared" si="375"/>
        <v>37</v>
      </c>
      <c r="H4520" s="69">
        <v>17</v>
      </c>
      <c r="I4520" s="84">
        <f t="shared" si="372"/>
        <v>530</v>
      </c>
      <c r="J4520" s="60">
        <f t="shared" si="373"/>
        <v>4013</v>
      </c>
      <c r="K4520" s="69">
        <f t="shared" si="374"/>
        <v>100</v>
      </c>
      <c r="L4520"/>
      <c r="M4520" s="85">
        <v>510</v>
      </c>
      <c r="N4520" s="85">
        <v>4497</v>
      </c>
      <c r="O4520" s="85">
        <v>4498</v>
      </c>
      <c r="P4520" s="85">
        <v>12</v>
      </c>
      <c r="Q4520" s="70"/>
      <c r="R4520" s="85">
        <v>4498</v>
      </c>
      <c r="S4520" s="64">
        <v>510</v>
      </c>
      <c r="T4520" s="64">
        <v>12</v>
      </c>
      <c r="U4520" s="64">
        <v>574</v>
      </c>
      <c r="V4520" s="64">
        <v>2</v>
      </c>
    </row>
    <row r="4521" spans="6:22" x14ac:dyDescent="0.25">
      <c r="F4521" s="60">
        <v>4499</v>
      </c>
      <c r="G4521" s="69">
        <f t="shared" si="375"/>
        <v>37</v>
      </c>
      <c r="H4521" s="69">
        <v>17</v>
      </c>
      <c r="I4521" s="84">
        <f t="shared" si="372"/>
        <v>530</v>
      </c>
      <c r="J4521" s="60">
        <f t="shared" si="373"/>
        <v>4013</v>
      </c>
      <c r="K4521" s="69">
        <f t="shared" si="374"/>
        <v>100</v>
      </c>
      <c r="L4521"/>
      <c r="M4521" s="85">
        <v>511</v>
      </c>
      <c r="N4521" s="85">
        <v>4497</v>
      </c>
      <c r="O4521" s="85">
        <v>4499</v>
      </c>
      <c r="P4521" s="85">
        <v>12</v>
      </c>
      <c r="Q4521" s="70"/>
      <c r="R4521" s="85">
        <v>4499</v>
      </c>
      <c r="S4521" s="64">
        <v>511</v>
      </c>
      <c r="T4521" s="64">
        <v>12</v>
      </c>
      <c r="U4521" s="64">
        <v>574</v>
      </c>
      <c r="V4521" s="64">
        <v>3</v>
      </c>
    </row>
    <row r="4522" spans="6:22" x14ac:dyDescent="0.25">
      <c r="F4522" s="60">
        <v>4500</v>
      </c>
      <c r="G4522" s="69">
        <f t="shared" si="375"/>
        <v>37</v>
      </c>
      <c r="H4522" s="69">
        <v>17</v>
      </c>
      <c r="I4522" s="84">
        <f t="shared" si="372"/>
        <v>530</v>
      </c>
      <c r="J4522" s="60">
        <f t="shared" si="373"/>
        <v>4013</v>
      </c>
      <c r="K4522" s="69">
        <f t="shared" si="374"/>
        <v>100</v>
      </c>
      <c r="L4522"/>
      <c r="M4522" s="85">
        <v>512</v>
      </c>
      <c r="N4522" s="85">
        <v>4497</v>
      </c>
      <c r="O4522" s="85">
        <v>4500</v>
      </c>
      <c r="P4522" s="85">
        <v>12</v>
      </c>
      <c r="Q4522" s="70"/>
      <c r="R4522" s="85">
        <v>4500</v>
      </c>
      <c r="S4522" s="64">
        <v>512</v>
      </c>
      <c r="T4522" s="64">
        <v>12</v>
      </c>
      <c r="U4522" s="64">
        <v>574</v>
      </c>
      <c r="V4522" s="64">
        <v>4</v>
      </c>
    </row>
    <row r="4523" spans="6:22" x14ac:dyDescent="0.25">
      <c r="F4523" s="60">
        <v>4501</v>
      </c>
      <c r="G4523" s="69">
        <f t="shared" si="375"/>
        <v>38</v>
      </c>
      <c r="H4523" s="69">
        <v>17</v>
      </c>
      <c r="I4523" s="84">
        <f t="shared" si="372"/>
        <v>538</v>
      </c>
      <c r="J4523" s="60">
        <f t="shared" si="373"/>
        <v>4101</v>
      </c>
      <c r="K4523" s="69">
        <f t="shared" si="374"/>
        <v>100</v>
      </c>
      <c r="L4523"/>
      <c r="M4523" s="85">
        <v>781</v>
      </c>
      <c r="N4523" s="85">
        <v>4497</v>
      </c>
      <c r="O4523" s="85">
        <v>4501</v>
      </c>
      <c r="P4523" s="85">
        <v>18</v>
      </c>
      <c r="Q4523" s="70"/>
      <c r="R4523" s="85">
        <v>4501</v>
      </c>
      <c r="S4523" s="64">
        <v>781</v>
      </c>
      <c r="T4523" s="64">
        <v>18</v>
      </c>
      <c r="U4523" s="64">
        <v>574</v>
      </c>
      <c r="V4523" s="64">
        <v>1</v>
      </c>
    </row>
    <row r="4524" spans="6:22" x14ac:dyDescent="0.25">
      <c r="F4524" s="60">
        <v>4502</v>
      </c>
      <c r="G4524" s="69">
        <f t="shared" si="375"/>
        <v>38</v>
      </c>
      <c r="H4524" s="69">
        <v>17</v>
      </c>
      <c r="I4524" s="84">
        <f t="shared" si="372"/>
        <v>538</v>
      </c>
      <c r="J4524" s="60">
        <f t="shared" si="373"/>
        <v>4101</v>
      </c>
      <c r="K4524" s="69">
        <f t="shared" si="374"/>
        <v>100</v>
      </c>
      <c r="L4524"/>
      <c r="M4524" s="85">
        <v>782</v>
      </c>
      <c r="N4524" s="85">
        <v>4497</v>
      </c>
      <c r="O4524" s="85">
        <v>4502</v>
      </c>
      <c r="P4524" s="85">
        <v>18</v>
      </c>
      <c r="Q4524" s="70"/>
      <c r="R4524" s="85">
        <v>4502</v>
      </c>
      <c r="S4524" s="64">
        <v>782</v>
      </c>
      <c r="T4524" s="64">
        <v>18</v>
      </c>
      <c r="U4524" s="64">
        <v>574</v>
      </c>
      <c r="V4524" s="64">
        <v>2</v>
      </c>
    </row>
    <row r="4525" spans="6:22" x14ac:dyDescent="0.25">
      <c r="F4525" s="60">
        <v>4503</v>
      </c>
      <c r="G4525" s="69">
        <f t="shared" si="375"/>
        <v>38</v>
      </c>
      <c r="H4525" s="69">
        <v>17</v>
      </c>
      <c r="I4525" s="84">
        <f t="shared" si="372"/>
        <v>538</v>
      </c>
      <c r="J4525" s="60">
        <f t="shared" si="373"/>
        <v>4101</v>
      </c>
      <c r="K4525" s="69">
        <f t="shared" si="374"/>
        <v>100</v>
      </c>
      <c r="L4525"/>
      <c r="M4525" s="85">
        <v>783</v>
      </c>
      <c r="N4525" s="85">
        <v>4497</v>
      </c>
      <c r="O4525" s="85">
        <v>4503</v>
      </c>
      <c r="P4525" s="85">
        <v>18</v>
      </c>
      <c r="Q4525" s="70"/>
      <c r="R4525" s="85">
        <v>4503</v>
      </c>
      <c r="S4525" s="64">
        <v>783</v>
      </c>
      <c r="T4525" s="64">
        <v>18</v>
      </c>
      <c r="U4525" s="64">
        <v>574</v>
      </c>
      <c r="V4525" s="64">
        <v>3</v>
      </c>
    </row>
    <row r="4526" spans="6:22" x14ac:dyDescent="0.25">
      <c r="F4526" s="60">
        <v>4504</v>
      </c>
      <c r="G4526" s="69">
        <f t="shared" si="375"/>
        <v>38</v>
      </c>
      <c r="H4526" s="69">
        <v>17</v>
      </c>
      <c r="I4526" s="84">
        <f t="shared" si="372"/>
        <v>538</v>
      </c>
      <c r="J4526" s="60">
        <f t="shared" si="373"/>
        <v>4101</v>
      </c>
      <c r="K4526" s="69">
        <f t="shared" si="374"/>
        <v>100</v>
      </c>
      <c r="L4526"/>
      <c r="M4526" s="85">
        <v>784</v>
      </c>
      <c r="N4526" s="85">
        <v>4497</v>
      </c>
      <c r="O4526" s="85">
        <v>4504</v>
      </c>
      <c r="P4526" s="85">
        <v>18</v>
      </c>
      <c r="Q4526" s="70"/>
      <c r="R4526" s="85">
        <v>4504</v>
      </c>
      <c r="S4526" s="64">
        <v>784</v>
      </c>
      <c r="T4526" s="64">
        <v>18</v>
      </c>
      <c r="U4526" s="64">
        <v>574</v>
      </c>
      <c r="V4526" s="64">
        <v>4</v>
      </c>
    </row>
    <row r="4527" spans="6:22" x14ac:dyDescent="0.25">
      <c r="F4527" s="60">
        <v>4505</v>
      </c>
      <c r="G4527" s="69">
        <f t="shared" si="375"/>
        <v>39</v>
      </c>
      <c r="H4527" s="69">
        <v>17</v>
      </c>
      <c r="I4527" s="84">
        <f t="shared" si="372"/>
        <v>546</v>
      </c>
      <c r="J4527" s="60">
        <f t="shared" si="373"/>
        <v>4189</v>
      </c>
      <c r="K4527" s="69">
        <f t="shared" si="374"/>
        <v>100</v>
      </c>
      <c r="L4527"/>
      <c r="M4527" s="85">
        <v>1577</v>
      </c>
      <c r="N4527" s="85">
        <v>4497</v>
      </c>
      <c r="O4527" s="85">
        <v>4505</v>
      </c>
      <c r="P4527" s="85">
        <v>35</v>
      </c>
      <c r="Q4527" s="70"/>
      <c r="R4527" s="85">
        <v>4505</v>
      </c>
      <c r="S4527" s="64">
        <v>1577</v>
      </c>
      <c r="T4527" s="64">
        <v>35</v>
      </c>
      <c r="U4527" s="64">
        <v>574</v>
      </c>
      <c r="V4527" s="64">
        <v>1</v>
      </c>
    </row>
    <row r="4528" spans="6:22" x14ac:dyDescent="0.25">
      <c r="F4528" s="60">
        <v>4506</v>
      </c>
      <c r="G4528" s="69">
        <f t="shared" si="375"/>
        <v>39</v>
      </c>
      <c r="H4528" s="69">
        <v>17</v>
      </c>
      <c r="I4528" s="84">
        <f t="shared" si="372"/>
        <v>546</v>
      </c>
      <c r="J4528" s="60">
        <f t="shared" si="373"/>
        <v>4189</v>
      </c>
      <c r="K4528" s="69">
        <f t="shared" si="374"/>
        <v>100</v>
      </c>
      <c r="L4528"/>
      <c r="M4528" s="85">
        <v>1578</v>
      </c>
      <c r="N4528" s="85">
        <v>4497</v>
      </c>
      <c r="O4528" s="85">
        <v>4506</v>
      </c>
      <c r="P4528" s="85">
        <v>35</v>
      </c>
      <c r="Q4528" s="70"/>
      <c r="R4528" s="85">
        <v>4506</v>
      </c>
      <c r="S4528" s="64">
        <v>1578</v>
      </c>
      <c r="T4528" s="64">
        <v>35</v>
      </c>
      <c r="U4528" s="64">
        <v>574</v>
      </c>
      <c r="V4528" s="64">
        <v>2</v>
      </c>
    </row>
    <row r="4529" spans="6:22" x14ac:dyDescent="0.25">
      <c r="F4529" s="60">
        <v>4507</v>
      </c>
      <c r="G4529" s="69">
        <f t="shared" si="375"/>
        <v>39</v>
      </c>
      <c r="H4529" s="69">
        <v>17</v>
      </c>
      <c r="I4529" s="84">
        <f t="shared" si="372"/>
        <v>546</v>
      </c>
      <c r="J4529" s="60">
        <f t="shared" si="373"/>
        <v>4189</v>
      </c>
      <c r="K4529" s="69">
        <f t="shared" si="374"/>
        <v>100</v>
      </c>
      <c r="L4529"/>
      <c r="M4529" s="85">
        <v>1579</v>
      </c>
      <c r="N4529" s="85">
        <v>4497</v>
      </c>
      <c r="O4529" s="85">
        <v>4507</v>
      </c>
      <c r="P4529" s="85">
        <v>35</v>
      </c>
      <c r="Q4529" s="70"/>
      <c r="R4529" s="85">
        <v>4507</v>
      </c>
      <c r="S4529" s="64">
        <v>1579</v>
      </c>
      <c r="T4529" s="64">
        <v>35</v>
      </c>
      <c r="U4529" s="64">
        <v>574</v>
      </c>
      <c r="V4529" s="64">
        <v>3</v>
      </c>
    </row>
    <row r="4530" spans="6:22" x14ac:dyDescent="0.25">
      <c r="F4530" s="60">
        <v>4508</v>
      </c>
      <c r="G4530" s="69">
        <f t="shared" si="375"/>
        <v>39</v>
      </c>
      <c r="H4530" s="69">
        <v>17</v>
      </c>
      <c r="I4530" s="84">
        <f t="shared" si="372"/>
        <v>546</v>
      </c>
      <c r="J4530" s="60">
        <f t="shared" si="373"/>
        <v>4189</v>
      </c>
      <c r="K4530" s="69">
        <f t="shared" si="374"/>
        <v>100</v>
      </c>
      <c r="L4530"/>
      <c r="M4530" s="85">
        <v>1580</v>
      </c>
      <c r="N4530" s="85">
        <v>4497</v>
      </c>
      <c r="O4530" s="85">
        <v>4508</v>
      </c>
      <c r="P4530" s="85">
        <v>35</v>
      </c>
      <c r="Q4530" s="70"/>
      <c r="R4530" s="85">
        <v>4508</v>
      </c>
      <c r="S4530" s="64">
        <v>1580</v>
      </c>
      <c r="T4530" s="64">
        <v>35</v>
      </c>
      <c r="U4530" s="64">
        <v>574</v>
      </c>
      <c r="V4530" s="64">
        <v>4</v>
      </c>
    </row>
    <row r="4531" spans="6:22" x14ac:dyDescent="0.25">
      <c r="F4531" s="60">
        <v>4509</v>
      </c>
      <c r="G4531" s="69">
        <f t="shared" si="375"/>
        <v>40</v>
      </c>
      <c r="H4531" s="69">
        <v>17</v>
      </c>
      <c r="I4531" s="84">
        <f t="shared" si="372"/>
        <v>554</v>
      </c>
      <c r="J4531" s="60">
        <f t="shared" si="373"/>
        <v>4277</v>
      </c>
      <c r="K4531" s="69">
        <f t="shared" si="374"/>
        <v>100</v>
      </c>
      <c r="L4531"/>
      <c r="M4531" s="85">
        <v>1849</v>
      </c>
      <c r="N4531" s="85">
        <v>4497</v>
      </c>
      <c r="O4531" s="85">
        <v>4509</v>
      </c>
      <c r="P4531" s="85">
        <v>41</v>
      </c>
      <c r="Q4531" s="70"/>
      <c r="R4531" s="85">
        <v>4509</v>
      </c>
      <c r="S4531" s="64">
        <v>1849</v>
      </c>
      <c r="T4531" s="64">
        <v>41</v>
      </c>
      <c r="U4531" s="64">
        <v>574</v>
      </c>
      <c r="V4531" s="64">
        <v>1</v>
      </c>
    </row>
    <row r="4532" spans="6:22" x14ac:dyDescent="0.25">
      <c r="F4532" s="60">
        <v>4510</v>
      </c>
      <c r="G4532" s="69">
        <f t="shared" si="375"/>
        <v>40</v>
      </c>
      <c r="H4532" s="69">
        <v>17</v>
      </c>
      <c r="I4532" s="84">
        <f t="shared" si="372"/>
        <v>554</v>
      </c>
      <c r="J4532" s="60">
        <f t="shared" si="373"/>
        <v>4277</v>
      </c>
      <c r="K4532" s="69">
        <f t="shared" si="374"/>
        <v>100</v>
      </c>
      <c r="L4532"/>
      <c r="M4532" s="85">
        <v>1850</v>
      </c>
      <c r="N4532" s="85">
        <v>4497</v>
      </c>
      <c r="O4532" s="85">
        <v>4510</v>
      </c>
      <c r="P4532" s="85">
        <v>41</v>
      </c>
      <c r="Q4532" s="70"/>
      <c r="R4532" s="85">
        <v>4510</v>
      </c>
      <c r="S4532" s="64">
        <v>1850</v>
      </c>
      <c r="T4532" s="64">
        <v>41</v>
      </c>
      <c r="U4532" s="64">
        <v>574</v>
      </c>
      <c r="V4532" s="64">
        <v>2</v>
      </c>
    </row>
    <row r="4533" spans="6:22" x14ac:dyDescent="0.25">
      <c r="F4533" s="60">
        <v>4511</v>
      </c>
      <c r="G4533" s="69">
        <f t="shared" si="375"/>
        <v>40</v>
      </c>
      <c r="H4533" s="69">
        <v>17</v>
      </c>
      <c r="I4533" s="84">
        <f t="shared" si="372"/>
        <v>554</v>
      </c>
      <c r="J4533" s="60">
        <f t="shared" si="373"/>
        <v>4277</v>
      </c>
      <c r="K4533" s="69">
        <f t="shared" si="374"/>
        <v>100</v>
      </c>
      <c r="L4533"/>
      <c r="M4533" s="85">
        <v>1851</v>
      </c>
      <c r="N4533" s="85">
        <v>4497</v>
      </c>
      <c r="O4533" s="85">
        <v>4511</v>
      </c>
      <c r="P4533" s="85">
        <v>41</v>
      </c>
      <c r="Q4533" s="70"/>
      <c r="R4533" s="85">
        <v>4511</v>
      </c>
      <c r="S4533" s="64">
        <v>1851</v>
      </c>
      <c r="T4533" s="64">
        <v>41</v>
      </c>
      <c r="U4533" s="64">
        <v>574</v>
      </c>
      <c r="V4533" s="64">
        <v>3</v>
      </c>
    </row>
    <row r="4534" spans="6:22" x14ac:dyDescent="0.25">
      <c r="F4534" s="60">
        <v>4512</v>
      </c>
      <c r="G4534" s="69">
        <f t="shared" si="375"/>
        <v>40</v>
      </c>
      <c r="H4534" s="69">
        <v>17</v>
      </c>
      <c r="I4534" s="84">
        <f t="shared" si="372"/>
        <v>554</v>
      </c>
      <c r="J4534" s="60">
        <f t="shared" si="373"/>
        <v>4277</v>
      </c>
      <c r="K4534" s="69">
        <f t="shared" si="374"/>
        <v>100</v>
      </c>
      <c r="L4534"/>
      <c r="M4534" s="85">
        <v>1852</v>
      </c>
      <c r="N4534" s="85">
        <v>4497</v>
      </c>
      <c r="O4534" s="85">
        <v>4512</v>
      </c>
      <c r="P4534" s="85">
        <v>41</v>
      </c>
      <c r="Q4534" s="70"/>
      <c r="R4534" s="85">
        <v>4512</v>
      </c>
      <c r="S4534" s="64">
        <v>1852</v>
      </c>
      <c r="T4534" s="64">
        <v>41</v>
      </c>
      <c r="U4534" s="64">
        <v>574</v>
      </c>
      <c r="V4534" s="64">
        <v>4</v>
      </c>
    </row>
    <row r="4535" spans="6:22" x14ac:dyDescent="0.25">
      <c r="F4535" s="60">
        <v>4513</v>
      </c>
      <c r="G4535" s="69">
        <f t="shared" si="375"/>
        <v>41</v>
      </c>
      <c r="H4535" s="69">
        <v>17</v>
      </c>
      <c r="I4535" s="84">
        <f t="shared" si="372"/>
        <v>562</v>
      </c>
      <c r="J4535" s="60">
        <f t="shared" si="373"/>
        <v>4365</v>
      </c>
      <c r="K4535" s="69">
        <f t="shared" si="374"/>
        <v>100</v>
      </c>
      <c r="L4535"/>
      <c r="M4535" s="85">
        <v>2645</v>
      </c>
      <c r="N4535" s="85">
        <v>4497</v>
      </c>
      <c r="O4535" s="85">
        <v>4513</v>
      </c>
      <c r="P4535" s="85">
        <v>59</v>
      </c>
      <c r="Q4535" s="70"/>
      <c r="R4535" s="85">
        <v>4513</v>
      </c>
      <c r="S4535" s="64">
        <v>2645</v>
      </c>
      <c r="T4535" s="64">
        <v>59</v>
      </c>
      <c r="U4535" s="64">
        <v>574</v>
      </c>
      <c r="V4535" s="64">
        <v>1</v>
      </c>
    </row>
    <row r="4536" spans="6:22" x14ac:dyDescent="0.25">
      <c r="F4536" s="60">
        <v>4514</v>
      </c>
      <c r="G4536" s="69">
        <f t="shared" si="375"/>
        <v>41</v>
      </c>
      <c r="H4536" s="69">
        <v>17</v>
      </c>
      <c r="I4536" s="84">
        <f t="shared" si="372"/>
        <v>562</v>
      </c>
      <c r="J4536" s="60">
        <f t="shared" si="373"/>
        <v>4365</v>
      </c>
      <c r="K4536" s="69">
        <f t="shared" si="374"/>
        <v>100</v>
      </c>
      <c r="L4536"/>
      <c r="M4536" s="85">
        <v>2646</v>
      </c>
      <c r="N4536" s="85">
        <v>4497</v>
      </c>
      <c r="O4536" s="85">
        <v>4514</v>
      </c>
      <c r="P4536" s="85">
        <v>59</v>
      </c>
      <c r="Q4536" s="70"/>
      <c r="R4536" s="85">
        <v>4514</v>
      </c>
      <c r="S4536" s="64">
        <v>2646</v>
      </c>
      <c r="T4536" s="64">
        <v>59</v>
      </c>
      <c r="U4536" s="64">
        <v>574</v>
      </c>
      <c r="V4536" s="64">
        <v>2</v>
      </c>
    </row>
    <row r="4537" spans="6:22" x14ac:dyDescent="0.25">
      <c r="F4537" s="60">
        <v>4515</v>
      </c>
      <c r="G4537" s="69">
        <f t="shared" si="375"/>
        <v>41</v>
      </c>
      <c r="H4537" s="69">
        <v>17</v>
      </c>
      <c r="I4537" s="84">
        <f t="shared" si="372"/>
        <v>562</v>
      </c>
      <c r="J4537" s="60">
        <f t="shared" si="373"/>
        <v>4365</v>
      </c>
      <c r="K4537" s="69">
        <f t="shared" si="374"/>
        <v>100</v>
      </c>
      <c r="L4537"/>
      <c r="M4537" s="85">
        <v>2647</v>
      </c>
      <c r="N4537" s="85">
        <v>4497</v>
      </c>
      <c r="O4537" s="85">
        <v>4515</v>
      </c>
      <c r="P4537" s="85">
        <v>59</v>
      </c>
      <c r="Q4537" s="70"/>
      <c r="R4537" s="85">
        <v>4515</v>
      </c>
      <c r="S4537" s="64">
        <v>2647</v>
      </c>
      <c r="T4537" s="64">
        <v>59</v>
      </c>
      <c r="U4537" s="64">
        <v>574</v>
      </c>
      <c r="V4537" s="64">
        <v>3</v>
      </c>
    </row>
    <row r="4538" spans="6:22" x14ac:dyDescent="0.25">
      <c r="F4538" s="60">
        <v>4516</v>
      </c>
      <c r="G4538" s="69">
        <f t="shared" si="375"/>
        <v>41</v>
      </c>
      <c r="H4538" s="69">
        <v>17</v>
      </c>
      <c r="I4538" s="84">
        <f t="shared" si="372"/>
        <v>562</v>
      </c>
      <c r="J4538" s="60">
        <f t="shared" si="373"/>
        <v>4365</v>
      </c>
      <c r="K4538" s="69">
        <f t="shared" si="374"/>
        <v>100</v>
      </c>
      <c r="L4538"/>
      <c r="M4538" s="85">
        <v>2648</v>
      </c>
      <c r="N4538" s="85">
        <v>4497</v>
      </c>
      <c r="O4538" s="85">
        <v>4516</v>
      </c>
      <c r="P4538" s="85">
        <v>59</v>
      </c>
      <c r="Q4538" s="70"/>
      <c r="R4538" s="85">
        <v>4516</v>
      </c>
      <c r="S4538" s="64">
        <v>2648</v>
      </c>
      <c r="T4538" s="64">
        <v>59</v>
      </c>
      <c r="U4538" s="64">
        <v>574</v>
      </c>
      <c r="V4538" s="64">
        <v>4</v>
      </c>
    </row>
    <row r="4539" spans="6:22" x14ac:dyDescent="0.25">
      <c r="F4539" s="60">
        <v>4517</v>
      </c>
      <c r="G4539" s="69">
        <f t="shared" si="375"/>
        <v>42</v>
      </c>
      <c r="H4539" s="69">
        <v>17</v>
      </c>
      <c r="I4539" s="84">
        <f t="shared" si="372"/>
        <v>570</v>
      </c>
      <c r="J4539" s="60">
        <f t="shared" si="373"/>
        <v>4453</v>
      </c>
      <c r="K4539" s="69">
        <f t="shared" si="374"/>
        <v>100</v>
      </c>
      <c r="L4539"/>
      <c r="M4539" s="85">
        <v>2917</v>
      </c>
      <c r="N4539" s="85">
        <v>4497</v>
      </c>
      <c r="O4539" s="85">
        <v>4517</v>
      </c>
      <c r="P4539" s="85">
        <v>65</v>
      </c>
      <c r="Q4539" s="70"/>
      <c r="R4539" s="85">
        <v>4517</v>
      </c>
      <c r="S4539" s="64">
        <v>2917</v>
      </c>
      <c r="T4539" s="64">
        <v>65</v>
      </c>
      <c r="U4539" s="64">
        <v>574</v>
      </c>
      <c r="V4539" s="64">
        <v>1</v>
      </c>
    </row>
    <row r="4540" spans="6:22" x14ac:dyDescent="0.25">
      <c r="F4540" s="60">
        <v>4518</v>
      </c>
      <c r="G4540" s="69">
        <f t="shared" si="375"/>
        <v>42</v>
      </c>
      <c r="H4540" s="69">
        <v>17</v>
      </c>
      <c r="I4540" s="84">
        <f t="shared" si="372"/>
        <v>570</v>
      </c>
      <c r="J4540" s="60">
        <f t="shared" si="373"/>
        <v>4453</v>
      </c>
      <c r="K4540" s="69">
        <f t="shared" si="374"/>
        <v>100</v>
      </c>
      <c r="L4540"/>
      <c r="M4540" s="85">
        <v>2918</v>
      </c>
      <c r="N4540" s="85">
        <v>4497</v>
      </c>
      <c r="O4540" s="85">
        <v>4518</v>
      </c>
      <c r="P4540" s="85">
        <v>65</v>
      </c>
      <c r="Q4540" s="70"/>
      <c r="R4540" s="85">
        <v>4518</v>
      </c>
      <c r="S4540" s="64">
        <v>2918</v>
      </c>
      <c r="T4540" s="64">
        <v>65</v>
      </c>
      <c r="U4540" s="64">
        <v>574</v>
      </c>
      <c r="V4540" s="64">
        <v>2</v>
      </c>
    </row>
    <row r="4541" spans="6:22" x14ac:dyDescent="0.25">
      <c r="F4541" s="60">
        <v>4519</v>
      </c>
      <c r="G4541" s="69">
        <f t="shared" si="375"/>
        <v>42</v>
      </c>
      <c r="H4541" s="69">
        <v>17</v>
      </c>
      <c r="I4541" s="84">
        <f t="shared" si="372"/>
        <v>570</v>
      </c>
      <c r="J4541" s="60">
        <f t="shared" si="373"/>
        <v>4453</v>
      </c>
      <c r="K4541" s="69">
        <f t="shared" si="374"/>
        <v>100</v>
      </c>
      <c r="L4541"/>
      <c r="M4541" s="85">
        <v>2919</v>
      </c>
      <c r="N4541" s="85">
        <v>4497</v>
      </c>
      <c r="O4541" s="85">
        <v>4519</v>
      </c>
      <c r="P4541" s="85">
        <v>65</v>
      </c>
      <c r="Q4541" s="70"/>
      <c r="R4541" s="85">
        <v>4519</v>
      </c>
      <c r="S4541" s="64">
        <v>2919</v>
      </c>
      <c r="T4541" s="64">
        <v>65</v>
      </c>
      <c r="U4541" s="64">
        <v>574</v>
      </c>
      <c r="V4541" s="64">
        <v>3</v>
      </c>
    </row>
    <row r="4542" spans="6:22" x14ac:dyDescent="0.25">
      <c r="F4542" s="60">
        <v>4520</v>
      </c>
      <c r="G4542" s="69">
        <f t="shared" si="375"/>
        <v>42</v>
      </c>
      <c r="H4542" s="69">
        <v>17</v>
      </c>
      <c r="I4542" s="84">
        <f t="shared" si="372"/>
        <v>570</v>
      </c>
      <c r="J4542" s="60">
        <f t="shared" si="373"/>
        <v>4453</v>
      </c>
      <c r="K4542" s="69">
        <f t="shared" si="374"/>
        <v>100</v>
      </c>
      <c r="L4542"/>
      <c r="M4542" s="85">
        <v>2920</v>
      </c>
      <c r="N4542" s="85">
        <v>4497</v>
      </c>
      <c r="O4542" s="85">
        <v>4520</v>
      </c>
      <c r="P4542" s="85">
        <v>65</v>
      </c>
      <c r="Q4542" s="70"/>
      <c r="R4542" s="85">
        <v>4520</v>
      </c>
      <c r="S4542" s="64">
        <v>2920</v>
      </c>
      <c r="T4542" s="64">
        <v>65</v>
      </c>
      <c r="U4542" s="64">
        <v>574</v>
      </c>
      <c r="V4542" s="64">
        <v>4</v>
      </c>
    </row>
    <row r="4543" spans="6:22" x14ac:dyDescent="0.25">
      <c r="F4543" s="60">
        <v>4521</v>
      </c>
      <c r="G4543" s="69">
        <f t="shared" si="375"/>
        <v>43</v>
      </c>
      <c r="H4543" s="69">
        <v>17</v>
      </c>
      <c r="I4543" s="84">
        <f t="shared" si="372"/>
        <v>578</v>
      </c>
      <c r="J4543" s="60">
        <f t="shared" si="373"/>
        <v>4545</v>
      </c>
      <c r="K4543" s="69">
        <f t="shared" si="374"/>
        <v>100</v>
      </c>
      <c r="L4543"/>
      <c r="M4543" s="85">
        <v>3713</v>
      </c>
      <c r="N4543" s="85">
        <v>4497</v>
      </c>
      <c r="O4543" s="85">
        <v>4521</v>
      </c>
      <c r="P4543" s="85">
        <v>83</v>
      </c>
      <c r="Q4543" s="70"/>
      <c r="R4543" s="85">
        <v>4521</v>
      </c>
      <c r="S4543" s="64">
        <v>3713</v>
      </c>
      <c r="T4543" s="64">
        <v>82</v>
      </c>
      <c r="U4543" s="64">
        <v>574</v>
      </c>
      <c r="V4543" s="64">
        <v>1</v>
      </c>
    </row>
    <row r="4544" spans="6:22" x14ac:dyDescent="0.25">
      <c r="F4544" s="60">
        <v>4522</v>
      </c>
      <c r="G4544" s="69">
        <f t="shared" si="375"/>
        <v>43</v>
      </c>
      <c r="H4544" s="69">
        <v>17</v>
      </c>
      <c r="I4544" s="84">
        <f t="shared" si="372"/>
        <v>578</v>
      </c>
      <c r="J4544" s="60">
        <f t="shared" si="373"/>
        <v>4545</v>
      </c>
      <c r="K4544" s="69">
        <f t="shared" si="374"/>
        <v>100</v>
      </c>
      <c r="L4544"/>
      <c r="M4544" s="85">
        <v>3714</v>
      </c>
      <c r="N4544" s="85">
        <v>4497</v>
      </c>
      <c r="O4544" s="85">
        <v>4522</v>
      </c>
      <c r="P4544" s="85">
        <v>83</v>
      </c>
      <c r="Q4544" s="70"/>
      <c r="R4544" s="85">
        <v>4522</v>
      </c>
      <c r="S4544" s="64">
        <v>3714</v>
      </c>
      <c r="T4544" s="64">
        <v>82</v>
      </c>
      <c r="U4544" s="64">
        <v>574</v>
      </c>
      <c r="V4544" s="64">
        <v>2</v>
      </c>
    </row>
    <row r="4545" spans="6:22" x14ac:dyDescent="0.25">
      <c r="F4545" s="60">
        <v>4523</v>
      </c>
      <c r="G4545" s="69">
        <f t="shared" si="375"/>
        <v>43</v>
      </c>
      <c r="H4545" s="69">
        <v>17</v>
      </c>
      <c r="I4545" s="84">
        <f t="shared" si="372"/>
        <v>578</v>
      </c>
      <c r="J4545" s="60">
        <f t="shared" si="373"/>
        <v>4545</v>
      </c>
      <c r="K4545" s="69">
        <f t="shared" si="374"/>
        <v>100</v>
      </c>
      <c r="L4545"/>
      <c r="M4545" s="85">
        <v>3715</v>
      </c>
      <c r="N4545" s="85">
        <v>4497</v>
      </c>
      <c r="O4545" s="85">
        <v>4523</v>
      </c>
      <c r="P4545" s="85">
        <v>83</v>
      </c>
      <c r="Q4545" s="70"/>
      <c r="R4545" s="85">
        <v>4523</v>
      </c>
      <c r="S4545" s="64">
        <v>3715</v>
      </c>
      <c r="T4545" s="64">
        <v>82</v>
      </c>
      <c r="U4545" s="64">
        <v>574</v>
      </c>
      <c r="V4545" s="64">
        <v>3</v>
      </c>
    </row>
    <row r="4546" spans="6:22" x14ac:dyDescent="0.25">
      <c r="F4546" s="60">
        <v>4524</v>
      </c>
      <c r="G4546" s="69">
        <f t="shared" si="375"/>
        <v>43</v>
      </c>
      <c r="H4546" s="69">
        <v>17</v>
      </c>
      <c r="I4546" s="84">
        <f t="shared" si="372"/>
        <v>578</v>
      </c>
      <c r="J4546" s="60">
        <f t="shared" si="373"/>
        <v>4545</v>
      </c>
      <c r="K4546" s="69">
        <f t="shared" si="374"/>
        <v>100</v>
      </c>
      <c r="L4546"/>
      <c r="M4546" s="85">
        <v>3716</v>
      </c>
      <c r="N4546" s="85">
        <v>4497</v>
      </c>
      <c r="O4546" s="85">
        <v>4524</v>
      </c>
      <c r="P4546" s="85">
        <v>83</v>
      </c>
      <c r="Q4546" s="70"/>
      <c r="R4546" s="85">
        <v>4524</v>
      </c>
      <c r="S4546" s="64">
        <v>3716</v>
      </c>
      <c r="T4546" s="64">
        <v>82</v>
      </c>
      <c r="U4546" s="64">
        <v>574</v>
      </c>
      <c r="V4546" s="64">
        <v>4</v>
      </c>
    </row>
    <row r="4547" spans="6:22" x14ac:dyDescent="0.25">
      <c r="F4547" s="60">
        <v>4525</v>
      </c>
      <c r="G4547" s="69">
        <f t="shared" si="375"/>
        <v>44</v>
      </c>
      <c r="H4547" s="69">
        <v>17</v>
      </c>
      <c r="I4547" s="84">
        <f t="shared" si="372"/>
        <v>586</v>
      </c>
      <c r="J4547" s="60">
        <f t="shared" si="373"/>
        <v>4637</v>
      </c>
      <c r="K4547" s="69">
        <f t="shared" si="374"/>
        <v>100</v>
      </c>
      <c r="L4547"/>
      <c r="M4547" s="85">
        <v>3985</v>
      </c>
      <c r="N4547" s="85">
        <v>4497</v>
      </c>
      <c r="O4547" s="85">
        <v>4525</v>
      </c>
      <c r="P4547" s="85">
        <v>89</v>
      </c>
      <c r="Q4547" s="70"/>
      <c r="R4547" s="85">
        <v>4525</v>
      </c>
      <c r="S4547" s="64">
        <v>3985</v>
      </c>
      <c r="T4547" s="64">
        <v>88</v>
      </c>
      <c r="U4547" s="64">
        <v>574</v>
      </c>
      <c r="V4547" s="64">
        <v>1</v>
      </c>
    </row>
    <row r="4548" spans="6:22" x14ac:dyDescent="0.25">
      <c r="F4548" s="60">
        <v>4526</v>
      </c>
      <c r="G4548" s="69">
        <f t="shared" si="375"/>
        <v>44</v>
      </c>
      <c r="H4548" s="69">
        <v>17</v>
      </c>
      <c r="I4548" s="84">
        <f t="shared" si="372"/>
        <v>586</v>
      </c>
      <c r="J4548" s="60">
        <f t="shared" si="373"/>
        <v>4637</v>
      </c>
      <c r="K4548" s="69">
        <f t="shared" si="374"/>
        <v>100</v>
      </c>
      <c r="L4548"/>
      <c r="M4548" s="85">
        <v>3986</v>
      </c>
      <c r="N4548" s="85">
        <v>4497</v>
      </c>
      <c r="O4548" s="85">
        <v>4526</v>
      </c>
      <c r="P4548" s="85">
        <v>89</v>
      </c>
      <c r="Q4548" s="70"/>
      <c r="R4548" s="85">
        <v>4526</v>
      </c>
      <c r="S4548" s="64">
        <v>3986</v>
      </c>
      <c r="T4548" s="64">
        <v>88</v>
      </c>
      <c r="U4548" s="64">
        <v>574</v>
      </c>
      <c r="V4548" s="64">
        <v>2</v>
      </c>
    </row>
    <row r="4549" spans="6:22" x14ac:dyDescent="0.25">
      <c r="F4549" s="60">
        <v>4527</v>
      </c>
      <c r="G4549" s="69">
        <f t="shared" si="375"/>
        <v>44</v>
      </c>
      <c r="H4549" s="69">
        <v>17</v>
      </c>
      <c r="I4549" s="84">
        <f t="shared" si="372"/>
        <v>586</v>
      </c>
      <c r="J4549" s="60">
        <f t="shared" si="373"/>
        <v>4637</v>
      </c>
      <c r="K4549" s="69">
        <f t="shared" si="374"/>
        <v>100</v>
      </c>
      <c r="L4549"/>
      <c r="M4549" s="85">
        <v>3987</v>
      </c>
      <c r="N4549" s="85">
        <v>4497</v>
      </c>
      <c r="O4549" s="85">
        <v>4527</v>
      </c>
      <c r="P4549" s="85">
        <v>89</v>
      </c>
      <c r="Q4549" s="70"/>
      <c r="R4549" s="85">
        <v>4527</v>
      </c>
      <c r="S4549" s="64">
        <v>3987</v>
      </c>
      <c r="T4549" s="64">
        <v>88</v>
      </c>
      <c r="U4549" s="64">
        <v>574</v>
      </c>
      <c r="V4549" s="64">
        <v>3</v>
      </c>
    </row>
    <row r="4550" spans="6:22" x14ac:dyDescent="0.25">
      <c r="F4550" s="60">
        <v>4528</v>
      </c>
      <c r="G4550" s="69">
        <f t="shared" si="375"/>
        <v>44</v>
      </c>
      <c r="H4550" s="69">
        <v>17</v>
      </c>
      <c r="I4550" s="84">
        <f t="shared" si="372"/>
        <v>586</v>
      </c>
      <c r="J4550" s="60">
        <f t="shared" si="373"/>
        <v>4637</v>
      </c>
      <c r="K4550" s="69">
        <f t="shared" si="374"/>
        <v>100</v>
      </c>
      <c r="L4550"/>
      <c r="M4550" s="85">
        <v>3988</v>
      </c>
      <c r="N4550" s="85">
        <v>4497</v>
      </c>
      <c r="O4550" s="85">
        <v>4528</v>
      </c>
      <c r="P4550" s="85">
        <v>89</v>
      </c>
      <c r="Q4550" s="70"/>
      <c r="R4550" s="85">
        <v>4528</v>
      </c>
      <c r="S4550" s="64">
        <v>3988</v>
      </c>
      <c r="T4550" s="64">
        <v>88</v>
      </c>
      <c r="U4550" s="64">
        <v>574</v>
      </c>
      <c r="V4550" s="64">
        <v>4</v>
      </c>
    </row>
    <row r="4551" spans="6:22" x14ac:dyDescent="0.25">
      <c r="F4551" s="60">
        <v>4529</v>
      </c>
      <c r="G4551" s="69">
        <f t="shared" si="375"/>
        <v>45</v>
      </c>
      <c r="H4551" s="69">
        <v>17</v>
      </c>
      <c r="I4551" s="84">
        <f t="shared" ref="I4551:I4614" si="376">VLOOKUP(G4551,$A$23:$C$90,2,0)+VLOOKUP(H4551,$A$23:$C$90,3,0)</f>
        <v>594</v>
      </c>
      <c r="J4551" s="60">
        <f t="shared" si="373"/>
        <v>4729</v>
      </c>
      <c r="K4551" s="69">
        <f t="shared" si="374"/>
        <v>100</v>
      </c>
      <c r="L4551"/>
      <c r="M4551" s="85">
        <v>4781</v>
      </c>
      <c r="N4551" s="85">
        <v>4497</v>
      </c>
      <c r="O4551" s="85">
        <v>4529</v>
      </c>
      <c r="P4551" s="85">
        <v>106</v>
      </c>
      <c r="Q4551" s="48"/>
      <c r="R4551" s="85">
        <v>4529</v>
      </c>
      <c r="S4551" s="64">
        <v>4781</v>
      </c>
      <c r="T4551" s="64">
        <v>106</v>
      </c>
      <c r="U4551" s="64">
        <v>574</v>
      </c>
      <c r="V4551" s="64">
        <v>1</v>
      </c>
    </row>
    <row r="4552" spans="6:22" x14ac:dyDescent="0.25">
      <c r="F4552" s="60">
        <v>4530</v>
      </c>
      <c r="G4552" s="69">
        <f t="shared" si="375"/>
        <v>45</v>
      </c>
      <c r="H4552" s="69">
        <v>17</v>
      </c>
      <c r="I4552" s="84">
        <f t="shared" si="376"/>
        <v>594</v>
      </c>
      <c r="J4552" s="60">
        <f t="shared" si="373"/>
        <v>4729</v>
      </c>
      <c r="K4552" s="69">
        <f t="shared" si="374"/>
        <v>100</v>
      </c>
      <c r="L4552"/>
      <c r="M4552" s="85">
        <v>4782</v>
      </c>
      <c r="N4552" s="85">
        <v>4497</v>
      </c>
      <c r="O4552" s="85">
        <v>4530</v>
      </c>
      <c r="P4552" s="85">
        <v>106</v>
      </c>
      <c r="Q4552" s="48"/>
      <c r="R4552" s="85">
        <v>4530</v>
      </c>
      <c r="S4552" s="64">
        <v>4782</v>
      </c>
      <c r="T4552" s="64">
        <v>106</v>
      </c>
      <c r="U4552" s="64">
        <v>574</v>
      </c>
      <c r="V4552" s="64">
        <v>2</v>
      </c>
    </row>
    <row r="4553" spans="6:22" x14ac:dyDescent="0.25">
      <c r="F4553" s="60">
        <v>4531</v>
      </c>
      <c r="G4553" s="69">
        <f t="shared" si="375"/>
        <v>45</v>
      </c>
      <c r="H4553" s="69">
        <v>17</v>
      </c>
      <c r="I4553" s="84">
        <f t="shared" si="376"/>
        <v>594</v>
      </c>
      <c r="J4553" s="60">
        <f t="shared" si="373"/>
        <v>4729</v>
      </c>
      <c r="K4553" s="69">
        <f t="shared" si="374"/>
        <v>100</v>
      </c>
      <c r="L4553"/>
      <c r="M4553" s="85">
        <v>4783</v>
      </c>
      <c r="N4553" s="85">
        <v>4497</v>
      </c>
      <c r="O4553" s="85">
        <v>4531</v>
      </c>
      <c r="P4553" s="85">
        <v>106</v>
      </c>
      <c r="Q4553" s="48"/>
      <c r="R4553" s="85">
        <v>4531</v>
      </c>
      <c r="S4553" s="64">
        <v>4783</v>
      </c>
      <c r="T4553" s="64">
        <v>106</v>
      </c>
      <c r="U4553" s="64">
        <v>574</v>
      </c>
      <c r="V4553" s="64">
        <v>3</v>
      </c>
    </row>
    <row r="4554" spans="6:22" x14ac:dyDescent="0.25">
      <c r="F4554" s="60">
        <v>4532</v>
      </c>
      <c r="G4554" s="69">
        <f t="shared" si="375"/>
        <v>45</v>
      </c>
      <c r="H4554" s="69">
        <v>17</v>
      </c>
      <c r="I4554" s="84">
        <f t="shared" si="376"/>
        <v>594</v>
      </c>
      <c r="J4554" s="60">
        <f t="shared" si="373"/>
        <v>4729</v>
      </c>
      <c r="K4554" s="69">
        <f t="shared" si="374"/>
        <v>100</v>
      </c>
      <c r="L4554"/>
      <c r="M4554" s="85">
        <v>4784</v>
      </c>
      <c r="N4554" s="85">
        <v>4497</v>
      </c>
      <c r="O4554" s="85">
        <v>4532</v>
      </c>
      <c r="P4554" s="85">
        <v>106</v>
      </c>
      <c r="Q4554" s="48"/>
      <c r="R4554" s="85">
        <v>4532</v>
      </c>
      <c r="S4554" s="64">
        <v>4784</v>
      </c>
      <c r="T4554" s="64">
        <v>106</v>
      </c>
      <c r="U4554" s="64">
        <v>574</v>
      </c>
      <c r="V4554" s="64">
        <v>4</v>
      </c>
    </row>
    <row r="4555" spans="6:22" x14ac:dyDescent="0.25">
      <c r="F4555" s="60">
        <v>4533</v>
      </c>
      <c r="G4555" s="69">
        <f t="shared" si="375"/>
        <v>46</v>
      </c>
      <c r="H4555" s="69">
        <v>17</v>
      </c>
      <c r="I4555" s="84">
        <f t="shared" si="376"/>
        <v>602</v>
      </c>
      <c r="J4555" s="60">
        <f t="shared" si="373"/>
        <v>4825</v>
      </c>
      <c r="K4555" s="69">
        <f t="shared" si="374"/>
        <v>100</v>
      </c>
      <c r="L4555"/>
      <c r="M4555" s="85">
        <v>5053</v>
      </c>
      <c r="N4555" s="85">
        <v>4497</v>
      </c>
      <c r="O4555" s="85">
        <v>4533</v>
      </c>
      <c r="P4555" s="85">
        <v>111</v>
      </c>
      <c r="Q4555" s="48"/>
      <c r="R4555" s="85">
        <v>4533</v>
      </c>
      <c r="S4555" s="64">
        <v>5053</v>
      </c>
      <c r="T4555" s="64">
        <v>112</v>
      </c>
      <c r="U4555" s="64">
        <v>574</v>
      </c>
      <c r="V4555" s="64">
        <v>1</v>
      </c>
    </row>
    <row r="4556" spans="6:22" x14ac:dyDescent="0.25">
      <c r="F4556" s="60">
        <v>4534</v>
      </c>
      <c r="G4556" s="69">
        <f t="shared" si="375"/>
        <v>46</v>
      </c>
      <c r="H4556" s="69">
        <v>17</v>
      </c>
      <c r="I4556" s="84">
        <f t="shared" si="376"/>
        <v>602</v>
      </c>
      <c r="J4556" s="60">
        <f t="shared" si="373"/>
        <v>4825</v>
      </c>
      <c r="K4556" s="69">
        <f t="shared" si="374"/>
        <v>100</v>
      </c>
      <c r="L4556"/>
      <c r="M4556" s="85">
        <v>5054</v>
      </c>
      <c r="N4556" s="85">
        <v>4497</v>
      </c>
      <c r="O4556" s="85">
        <v>4534</v>
      </c>
      <c r="P4556" s="85">
        <v>111</v>
      </c>
      <c r="Q4556" s="48"/>
      <c r="R4556" s="85">
        <v>4534</v>
      </c>
      <c r="S4556" s="64">
        <v>5054</v>
      </c>
      <c r="T4556" s="64">
        <v>112</v>
      </c>
      <c r="U4556" s="64">
        <v>574</v>
      </c>
      <c r="V4556" s="64">
        <v>2</v>
      </c>
    </row>
    <row r="4557" spans="6:22" x14ac:dyDescent="0.25">
      <c r="F4557" s="60">
        <v>4535</v>
      </c>
      <c r="G4557" s="69">
        <f t="shared" si="375"/>
        <v>46</v>
      </c>
      <c r="H4557" s="69">
        <v>17</v>
      </c>
      <c r="I4557" s="84">
        <f t="shared" si="376"/>
        <v>602</v>
      </c>
      <c r="J4557" s="60">
        <f t="shared" si="373"/>
        <v>4825</v>
      </c>
      <c r="K4557" s="69">
        <f t="shared" si="374"/>
        <v>100</v>
      </c>
      <c r="L4557"/>
      <c r="M4557" s="85">
        <v>5055</v>
      </c>
      <c r="N4557" s="85">
        <v>4497</v>
      </c>
      <c r="O4557" s="85">
        <v>4535</v>
      </c>
      <c r="P4557" s="85">
        <v>111</v>
      </c>
      <c r="Q4557" s="48"/>
      <c r="R4557" s="85">
        <v>4535</v>
      </c>
      <c r="S4557" s="64">
        <v>5055</v>
      </c>
      <c r="T4557" s="64">
        <v>112</v>
      </c>
      <c r="U4557" s="64">
        <v>574</v>
      </c>
      <c r="V4557" s="64">
        <v>3</v>
      </c>
    </row>
    <row r="4558" spans="6:22" x14ac:dyDescent="0.25">
      <c r="F4558" s="60">
        <v>4536</v>
      </c>
      <c r="G4558" s="69">
        <f t="shared" si="375"/>
        <v>46</v>
      </c>
      <c r="H4558" s="69">
        <v>17</v>
      </c>
      <c r="I4558" s="84">
        <f t="shared" si="376"/>
        <v>602</v>
      </c>
      <c r="J4558" s="60">
        <f t="shared" si="373"/>
        <v>4825</v>
      </c>
      <c r="K4558" s="69">
        <f t="shared" si="374"/>
        <v>100</v>
      </c>
      <c r="L4558"/>
      <c r="M4558" s="85">
        <v>5056</v>
      </c>
      <c r="N4558" s="85">
        <v>4497</v>
      </c>
      <c r="O4558" s="85">
        <v>4536</v>
      </c>
      <c r="P4558" s="85">
        <v>111</v>
      </c>
      <c r="Q4558" s="48"/>
      <c r="R4558" s="85">
        <v>4536</v>
      </c>
      <c r="S4558" s="64">
        <v>5056</v>
      </c>
      <c r="T4558" s="64">
        <v>112</v>
      </c>
      <c r="U4558" s="64">
        <v>574</v>
      </c>
      <c r="V4558" s="64">
        <v>4</v>
      </c>
    </row>
    <row r="4559" spans="6:22" x14ac:dyDescent="0.25">
      <c r="F4559" s="60">
        <v>4537</v>
      </c>
      <c r="G4559" s="69">
        <f t="shared" si="375"/>
        <v>47</v>
      </c>
      <c r="H4559" s="69">
        <v>17</v>
      </c>
      <c r="I4559" s="84">
        <f t="shared" si="376"/>
        <v>610</v>
      </c>
      <c r="J4559" s="60">
        <f t="shared" si="373"/>
        <v>4921</v>
      </c>
      <c r="K4559" s="69">
        <f t="shared" si="374"/>
        <v>101</v>
      </c>
      <c r="L4559"/>
      <c r="M4559" s="85">
        <v>5849</v>
      </c>
      <c r="N4559" s="85">
        <v>4497</v>
      </c>
      <c r="O4559" s="85">
        <v>4537</v>
      </c>
      <c r="P4559" s="85">
        <v>128</v>
      </c>
      <c r="Q4559" s="48"/>
      <c r="R4559" s="85">
        <v>4537</v>
      </c>
      <c r="S4559" s="64">
        <v>5849</v>
      </c>
      <c r="T4559" s="64">
        <v>130</v>
      </c>
      <c r="U4559" s="64">
        <v>574</v>
      </c>
      <c r="V4559" s="64">
        <v>1</v>
      </c>
    </row>
    <row r="4560" spans="6:22" x14ac:dyDescent="0.25">
      <c r="F4560" s="60">
        <v>4538</v>
      </c>
      <c r="G4560" s="69">
        <f t="shared" si="375"/>
        <v>47</v>
      </c>
      <c r="H4560" s="69">
        <v>17</v>
      </c>
      <c r="I4560" s="84">
        <f t="shared" si="376"/>
        <v>610</v>
      </c>
      <c r="J4560" s="60">
        <f t="shared" si="373"/>
        <v>4921</v>
      </c>
      <c r="K4560" s="69">
        <f t="shared" si="374"/>
        <v>101</v>
      </c>
      <c r="L4560"/>
      <c r="M4560" s="85">
        <v>5850</v>
      </c>
      <c r="N4560" s="85">
        <v>4497</v>
      </c>
      <c r="O4560" s="85">
        <v>4538</v>
      </c>
      <c r="P4560" s="85">
        <v>128</v>
      </c>
      <c r="Q4560" s="48"/>
      <c r="R4560" s="85">
        <v>4538</v>
      </c>
      <c r="S4560" s="64">
        <v>5850</v>
      </c>
      <c r="T4560" s="64">
        <v>130</v>
      </c>
      <c r="U4560" s="64">
        <v>574</v>
      </c>
      <c r="V4560" s="64">
        <v>2</v>
      </c>
    </row>
    <row r="4561" spans="6:22" x14ac:dyDescent="0.25">
      <c r="F4561" s="60">
        <v>4539</v>
      </c>
      <c r="G4561" s="69">
        <f t="shared" si="375"/>
        <v>47</v>
      </c>
      <c r="H4561" s="69">
        <v>17</v>
      </c>
      <c r="I4561" s="84">
        <f t="shared" si="376"/>
        <v>610</v>
      </c>
      <c r="J4561" s="60">
        <f t="shared" si="373"/>
        <v>4921</v>
      </c>
      <c r="K4561" s="69">
        <f t="shared" si="374"/>
        <v>101</v>
      </c>
      <c r="L4561"/>
      <c r="M4561" s="85">
        <v>5851</v>
      </c>
      <c r="N4561" s="85">
        <v>4497</v>
      </c>
      <c r="O4561" s="85">
        <v>4539</v>
      </c>
      <c r="P4561" s="85">
        <v>128</v>
      </c>
      <c r="Q4561" s="48"/>
      <c r="R4561" s="85">
        <v>4539</v>
      </c>
      <c r="S4561" s="64">
        <v>5851</v>
      </c>
      <c r="T4561" s="64">
        <v>130</v>
      </c>
      <c r="U4561" s="64">
        <v>574</v>
      </c>
      <c r="V4561" s="64">
        <v>3</v>
      </c>
    </row>
    <row r="4562" spans="6:22" x14ac:dyDescent="0.25">
      <c r="F4562" s="60">
        <v>4540</v>
      </c>
      <c r="G4562" s="69">
        <f t="shared" si="375"/>
        <v>47</v>
      </c>
      <c r="H4562" s="69">
        <v>17</v>
      </c>
      <c r="I4562" s="84">
        <f t="shared" si="376"/>
        <v>610</v>
      </c>
      <c r="J4562" s="60">
        <f t="shared" si="373"/>
        <v>4921</v>
      </c>
      <c r="K4562" s="69">
        <f t="shared" si="374"/>
        <v>101</v>
      </c>
      <c r="L4562"/>
      <c r="M4562" s="85">
        <v>5852</v>
      </c>
      <c r="N4562" s="85">
        <v>4497</v>
      </c>
      <c r="O4562" s="85">
        <v>4540</v>
      </c>
      <c r="P4562" s="85">
        <v>128</v>
      </c>
      <c r="Q4562" s="48"/>
      <c r="R4562" s="85">
        <v>4540</v>
      </c>
      <c r="S4562" s="64">
        <v>5852</v>
      </c>
      <c r="T4562" s="64">
        <v>130</v>
      </c>
      <c r="U4562" s="64">
        <v>574</v>
      </c>
      <c r="V4562" s="64">
        <v>4</v>
      </c>
    </row>
    <row r="4563" spans="6:22" x14ac:dyDescent="0.25">
      <c r="F4563" s="60">
        <v>4541</v>
      </c>
      <c r="G4563" s="69">
        <f t="shared" si="375"/>
        <v>48</v>
      </c>
      <c r="H4563" s="69">
        <v>17</v>
      </c>
      <c r="I4563" s="84">
        <f t="shared" si="376"/>
        <v>618</v>
      </c>
      <c r="J4563" s="60">
        <f t="shared" si="373"/>
        <v>5017</v>
      </c>
      <c r="K4563" s="69">
        <f t="shared" si="374"/>
        <v>101</v>
      </c>
      <c r="L4563"/>
      <c r="M4563" s="85">
        <v>6121</v>
      </c>
      <c r="N4563" s="85">
        <v>4497</v>
      </c>
      <c r="O4563" s="85">
        <v>4541</v>
      </c>
      <c r="P4563" s="85">
        <v>134</v>
      </c>
      <c r="Q4563" s="48"/>
      <c r="R4563" s="85">
        <v>4541</v>
      </c>
      <c r="S4563" s="64">
        <v>6121</v>
      </c>
      <c r="T4563" s="64">
        <v>136</v>
      </c>
      <c r="U4563" s="64">
        <v>574</v>
      </c>
      <c r="V4563" s="64">
        <v>1</v>
      </c>
    </row>
    <row r="4564" spans="6:22" x14ac:dyDescent="0.25">
      <c r="F4564" s="60">
        <v>4542</v>
      </c>
      <c r="G4564" s="69">
        <f t="shared" si="375"/>
        <v>48</v>
      </c>
      <c r="H4564" s="69">
        <v>17</v>
      </c>
      <c r="I4564" s="84">
        <f t="shared" si="376"/>
        <v>618</v>
      </c>
      <c r="J4564" s="60">
        <f t="shared" si="373"/>
        <v>5017</v>
      </c>
      <c r="K4564" s="69">
        <f t="shared" si="374"/>
        <v>101</v>
      </c>
      <c r="L4564"/>
      <c r="M4564" s="85">
        <v>6122</v>
      </c>
      <c r="N4564" s="85">
        <v>4497</v>
      </c>
      <c r="O4564" s="85">
        <v>4542</v>
      </c>
      <c r="P4564" s="85">
        <v>134</v>
      </c>
      <c r="Q4564" s="48"/>
      <c r="R4564" s="85">
        <v>4542</v>
      </c>
      <c r="S4564" s="64">
        <v>6122</v>
      </c>
      <c r="T4564" s="64">
        <v>136</v>
      </c>
      <c r="U4564" s="64">
        <v>574</v>
      </c>
      <c r="V4564" s="64">
        <v>2</v>
      </c>
    </row>
    <row r="4565" spans="6:22" x14ac:dyDescent="0.25">
      <c r="F4565" s="60">
        <v>4543</v>
      </c>
      <c r="G4565" s="69">
        <f t="shared" si="375"/>
        <v>48</v>
      </c>
      <c r="H4565" s="69">
        <v>17</v>
      </c>
      <c r="I4565" s="84">
        <f t="shared" si="376"/>
        <v>618</v>
      </c>
      <c r="J4565" s="60">
        <f t="shared" si="373"/>
        <v>5017</v>
      </c>
      <c r="K4565" s="69">
        <f t="shared" si="374"/>
        <v>101</v>
      </c>
      <c r="L4565"/>
      <c r="M4565" s="85">
        <v>6123</v>
      </c>
      <c r="N4565" s="85">
        <v>4497</v>
      </c>
      <c r="O4565" s="85">
        <v>4543</v>
      </c>
      <c r="P4565" s="85">
        <v>134</v>
      </c>
      <c r="Q4565" s="48"/>
      <c r="R4565" s="85">
        <v>4543</v>
      </c>
      <c r="S4565" s="64">
        <v>6123</v>
      </c>
      <c r="T4565" s="64">
        <v>136</v>
      </c>
      <c r="U4565" s="64">
        <v>574</v>
      </c>
      <c r="V4565" s="64">
        <v>3</v>
      </c>
    </row>
    <row r="4566" spans="6:22" x14ac:dyDescent="0.25">
      <c r="F4566" s="60">
        <v>4544</v>
      </c>
      <c r="G4566" s="69">
        <f t="shared" si="375"/>
        <v>48</v>
      </c>
      <c r="H4566" s="69">
        <v>17</v>
      </c>
      <c r="I4566" s="84">
        <f t="shared" si="376"/>
        <v>618</v>
      </c>
      <c r="J4566" s="60">
        <f t="shared" si="373"/>
        <v>5017</v>
      </c>
      <c r="K4566" s="69">
        <f t="shared" si="374"/>
        <v>101</v>
      </c>
      <c r="L4566"/>
      <c r="M4566" s="85">
        <v>6124</v>
      </c>
      <c r="N4566" s="85">
        <v>4497</v>
      </c>
      <c r="O4566" s="85">
        <v>4544</v>
      </c>
      <c r="P4566" s="85">
        <v>134</v>
      </c>
      <c r="Q4566" s="48"/>
      <c r="R4566" s="85">
        <v>4544</v>
      </c>
      <c r="S4566" s="64">
        <v>6124</v>
      </c>
      <c r="T4566" s="64">
        <v>136</v>
      </c>
      <c r="U4566" s="64">
        <v>574</v>
      </c>
      <c r="V4566" s="64">
        <v>4</v>
      </c>
    </row>
    <row r="4567" spans="6:22" x14ac:dyDescent="0.25">
      <c r="F4567" s="60">
        <v>4545</v>
      </c>
      <c r="G4567" s="69">
        <f t="shared" si="375"/>
        <v>49</v>
      </c>
      <c r="H4567" s="69">
        <v>17</v>
      </c>
      <c r="I4567" s="84">
        <f t="shared" si="376"/>
        <v>626</v>
      </c>
      <c r="J4567" s="60">
        <f t="shared" si="373"/>
        <v>5113</v>
      </c>
      <c r="K4567" s="69">
        <f t="shared" si="374"/>
        <v>101</v>
      </c>
      <c r="L4567"/>
      <c r="M4567" s="85">
        <v>249</v>
      </c>
      <c r="N4567" s="85">
        <v>4545</v>
      </c>
      <c r="O4567" s="85">
        <v>4545</v>
      </c>
      <c r="P4567" s="85">
        <v>6</v>
      </c>
      <c r="Q4567" s="48"/>
      <c r="R4567" s="85">
        <v>4545</v>
      </c>
      <c r="S4567" s="64">
        <v>249</v>
      </c>
      <c r="T4567" s="64">
        <v>6</v>
      </c>
      <c r="U4567" s="64">
        <v>578</v>
      </c>
      <c r="V4567" s="64">
        <v>1</v>
      </c>
    </row>
    <row r="4568" spans="6:22" x14ac:dyDescent="0.25">
      <c r="F4568" s="60">
        <v>4546</v>
      </c>
      <c r="G4568" s="69">
        <f t="shared" si="375"/>
        <v>49</v>
      </c>
      <c r="H4568" s="69">
        <v>17</v>
      </c>
      <c r="I4568" s="84">
        <f t="shared" si="376"/>
        <v>626</v>
      </c>
      <c r="J4568" s="60">
        <f t="shared" ref="J4568:J4631" si="377">RANK(I4568,$I$23:$I$6550,1)</f>
        <v>5113</v>
      </c>
      <c r="K4568" s="69">
        <f t="shared" ref="K4568:K4631" si="378">LOOKUP(F4568,$X$23:$X$191,$Y$23:$Y$191)</f>
        <v>101</v>
      </c>
      <c r="L4568"/>
      <c r="M4568" s="85">
        <v>250</v>
      </c>
      <c r="N4568" s="85">
        <v>4545</v>
      </c>
      <c r="O4568" s="85">
        <v>4546</v>
      </c>
      <c r="P4568" s="85">
        <v>6</v>
      </c>
      <c r="Q4568" s="48"/>
      <c r="R4568" s="85">
        <v>4546</v>
      </c>
      <c r="S4568" s="64">
        <v>250</v>
      </c>
      <c r="T4568" s="64">
        <v>6</v>
      </c>
      <c r="U4568" s="64">
        <v>578</v>
      </c>
      <c r="V4568" s="64">
        <v>2</v>
      </c>
    </row>
    <row r="4569" spans="6:22" x14ac:dyDescent="0.25">
      <c r="F4569" s="60">
        <v>4547</v>
      </c>
      <c r="G4569" s="69">
        <f t="shared" si="375"/>
        <v>49</v>
      </c>
      <c r="H4569" s="69">
        <v>17</v>
      </c>
      <c r="I4569" s="84">
        <f t="shared" si="376"/>
        <v>626</v>
      </c>
      <c r="J4569" s="60">
        <f t="shared" si="377"/>
        <v>5113</v>
      </c>
      <c r="K4569" s="69">
        <f t="shared" si="378"/>
        <v>101</v>
      </c>
      <c r="L4569"/>
      <c r="M4569" s="85">
        <v>251</v>
      </c>
      <c r="N4569" s="85">
        <v>4545</v>
      </c>
      <c r="O4569" s="85">
        <v>4547</v>
      </c>
      <c r="P4569" s="85">
        <v>6</v>
      </c>
      <c r="Q4569" s="48"/>
      <c r="R4569" s="85">
        <v>4547</v>
      </c>
      <c r="S4569" s="64">
        <v>251</v>
      </c>
      <c r="T4569" s="64">
        <v>6</v>
      </c>
      <c r="U4569" s="64">
        <v>578</v>
      </c>
      <c r="V4569" s="64">
        <v>3</v>
      </c>
    </row>
    <row r="4570" spans="6:22" x14ac:dyDescent="0.25">
      <c r="F4570" s="60">
        <v>4548</v>
      </c>
      <c r="G4570" s="69">
        <f t="shared" si="375"/>
        <v>49</v>
      </c>
      <c r="H4570" s="69">
        <v>17</v>
      </c>
      <c r="I4570" s="84">
        <f t="shared" si="376"/>
        <v>626</v>
      </c>
      <c r="J4570" s="60">
        <f t="shared" si="377"/>
        <v>5113</v>
      </c>
      <c r="K4570" s="69">
        <f t="shared" si="378"/>
        <v>101</v>
      </c>
      <c r="L4570"/>
      <c r="M4570" s="85">
        <v>252</v>
      </c>
      <c r="N4570" s="85">
        <v>4545</v>
      </c>
      <c r="O4570" s="85">
        <v>4548</v>
      </c>
      <c r="P4570" s="85">
        <v>6</v>
      </c>
      <c r="Q4570" s="48"/>
      <c r="R4570" s="85">
        <v>4548</v>
      </c>
      <c r="S4570" s="64">
        <v>252</v>
      </c>
      <c r="T4570" s="64">
        <v>6</v>
      </c>
      <c r="U4570" s="64">
        <v>578</v>
      </c>
      <c r="V4570" s="64">
        <v>4</v>
      </c>
    </row>
    <row r="4571" spans="6:22" x14ac:dyDescent="0.25">
      <c r="F4571" s="60">
        <v>4549</v>
      </c>
      <c r="G4571" s="69">
        <f t="shared" ref="G4571:G4634" si="379">G4567+1</f>
        <v>50</v>
      </c>
      <c r="H4571" s="69">
        <v>17</v>
      </c>
      <c r="I4571" s="84">
        <f t="shared" si="376"/>
        <v>634</v>
      </c>
      <c r="J4571" s="60">
        <f t="shared" si="377"/>
        <v>5205</v>
      </c>
      <c r="K4571" s="69">
        <f t="shared" si="378"/>
        <v>101</v>
      </c>
      <c r="L4571"/>
      <c r="M4571" s="85">
        <v>1045</v>
      </c>
      <c r="N4571" s="85">
        <v>4545</v>
      </c>
      <c r="O4571" s="85">
        <v>4549</v>
      </c>
      <c r="P4571" s="85">
        <v>24</v>
      </c>
      <c r="Q4571" s="48"/>
      <c r="R4571" s="85">
        <v>4549</v>
      </c>
      <c r="S4571" s="64">
        <v>1045</v>
      </c>
      <c r="T4571" s="64">
        <v>24</v>
      </c>
      <c r="U4571" s="64">
        <v>578</v>
      </c>
      <c r="V4571" s="64">
        <v>1</v>
      </c>
    </row>
    <row r="4572" spans="6:22" x14ac:dyDescent="0.25">
      <c r="F4572" s="60">
        <v>4550</v>
      </c>
      <c r="G4572" s="69">
        <f t="shared" si="379"/>
        <v>50</v>
      </c>
      <c r="H4572" s="69">
        <v>17</v>
      </c>
      <c r="I4572" s="84">
        <f t="shared" si="376"/>
        <v>634</v>
      </c>
      <c r="J4572" s="60">
        <f t="shared" si="377"/>
        <v>5205</v>
      </c>
      <c r="K4572" s="69">
        <f t="shared" si="378"/>
        <v>101</v>
      </c>
      <c r="L4572"/>
      <c r="M4572" s="85">
        <v>1046</v>
      </c>
      <c r="N4572" s="85">
        <v>4545</v>
      </c>
      <c r="O4572" s="85">
        <v>4550</v>
      </c>
      <c r="P4572" s="85">
        <v>24</v>
      </c>
      <c r="Q4572" s="48"/>
      <c r="R4572" s="85">
        <v>4550</v>
      </c>
      <c r="S4572" s="64">
        <v>1046</v>
      </c>
      <c r="T4572" s="64">
        <v>24</v>
      </c>
      <c r="U4572" s="64">
        <v>578</v>
      </c>
      <c r="V4572" s="64">
        <v>2</v>
      </c>
    </row>
    <row r="4573" spans="6:22" x14ac:dyDescent="0.25">
      <c r="F4573" s="60">
        <v>4551</v>
      </c>
      <c r="G4573" s="69">
        <f t="shared" si="379"/>
        <v>50</v>
      </c>
      <c r="H4573" s="69">
        <v>17</v>
      </c>
      <c r="I4573" s="84">
        <f t="shared" si="376"/>
        <v>634</v>
      </c>
      <c r="J4573" s="60">
        <f t="shared" si="377"/>
        <v>5205</v>
      </c>
      <c r="K4573" s="69">
        <f t="shared" si="378"/>
        <v>101</v>
      </c>
      <c r="L4573"/>
      <c r="M4573" s="85">
        <v>1047</v>
      </c>
      <c r="N4573" s="85">
        <v>4545</v>
      </c>
      <c r="O4573" s="85">
        <v>4551</v>
      </c>
      <c r="P4573" s="85">
        <v>24</v>
      </c>
      <c r="Q4573" s="48"/>
      <c r="R4573" s="85">
        <v>4551</v>
      </c>
      <c r="S4573" s="64">
        <v>1047</v>
      </c>
      <c r="T4573" s="64">
        <v>24</v>
      </c>
      <c r="U4573" s="64">
        <v>578</v>
      </c>
      <c r="V4573" s="64">
        <v>3</v>
      </c>
    </row>
    <row r="4574" spans="6:22" x14ac:dyDescent="0.25">
      <c r="F4574" s="60">
        <v>4552</v>
      </c>
      <c r="G4574" s="69">
        <f t="shared" si="379"/>
        <v>50</v>
      </c>
      <c r="H4574" s="69">
        <v>17</v>
      </c>
      <c r="I4574" s="84">
        <f t="shared" si="376"/>
        <v>634</v>
      </c>
      <c r="J4574" s="60">
        <f t="shared" si="377"/>
        <v>5205</v>
      </c>
      <c r="K4574" s="69">
        <f t="shared" si="378"/>
        <v>101</v>
      </c>
      <c r="L4574"/>
      <c r="M4574" s="85">
        <v>1048</v>
      </c>
      <c r="N4574" s="85">
        <v>4545</v>
      </c>
      <c r="O4574" s="85">
        <v>4552</v>
      </c>
      <c r="P4574" s="85">
        <v>24</v>
      </c>
      <c r="Q4574" s="48"/>
      <c r="R4574" s="85">
        <v>4552</v>
      </c>
      <c r="S4574" s="64">
        <v>1048</v>
      </c>
      <c r="T4574" s="64">
        <v>24</v>
      </c>
      <c r="U4574" s="64">
        <v>578</v>
      </c>
      <c r="V4574" s="64">
        <v>4</v>
      </c>
    </row>
    <row r="4575" spans="6:22" x14ac:dyDescent="0.25">
      <c r="F4575" s="60">
        <v>4553</v>
      </c>
      <c r="G4575" s="69">
        <f t="shared" si="379"/>
        <v>51</v>
      </c>
      <c r="H4575" s="69">
        <v>17</v>
      </c>
      <c r="I4575" s="84">
        <f t="shared" si="376"/>
        <v>642</v>
      </c>
      <c r="J4575" s="60">
        <f t="shared" si="377"/>
        <v>5297</v>
      </c>
      <c r="K4575" s="69">
        <f t="shared" si="378"/>
        <v>101</v>
      </c>
      <c r="L4575"/>
      <c r="M4575" s="85">
        <v>1317</v>
      </c>
      <c r="N4575" s="85">
        <v>4545</v>
      </c>
      <c r="O4575" s="85">
        <v>4553</v>
      </c>
      <c r="P4575" s="85">
        <v>30</v>
      </c>
      <c r="Q4575" s="48"/>
      <c r="R4575" s="85">
        <v>4553</v>
      </c>
      <c r="S4575" s="64">
        <v>1317</v>
      </c>
      <c r="T4575" s="64">
        <v>30</v>
      </c>
      <c r="U4575" s="64">
        <v>578</v>
      </c>
      <c r="V4575" s="64">
        <v>1</v>
      </c>
    </row>
    <row r="4576" spans="6:22" x14ac:dyDescent="0.25">
      <c r="F4576" s="60">
        <v>4554</v>
      </c>
      <c r="G4576" s="69">
        <f t="shared" si="379"/>
        <v>51</v>
      </c>
      <c r="H4576" s="69">
        <v>17</v>
      </c>
      <c r="I4576" s="84">
        <f t="shared" si="376"/>
        <v>642</v>
      </c>
      <c r="J4576" s="60">
        <f t="shared" si="377"/>
        <v>5297</v>
      </c>
      <c r="K4576" s="69">
        <f t="shared" si="378"/>
        <v>101</v>
      </c>
      <c r="L4576"/>
      <c r="M4576" s="85">
        <v>1318</v>
      </c>
      <c r="N4576" s="85">
        <v>4545</v>
      </c>
      <c r="O4576" s="85">
        <v>4554</v>
      </c>
      <c r="P4576" s="85">
        <v>30</v>
      </c>
      <c r="Q4576" s="48"/>
      <c r="R4576" s="85">
        <v>4554</v>
      </c>
      <c r="S4576" s="64">
        <v>1318</v>
      </c>
      <c r="T4576" s="64">
        <v>30</v>
      </c>
      <c r="U4576" s="64">
        <v>578</v>
      </c>
      <c r="V4576" s="64">
        <v>2</v>
      </c>
    </row>
    <row r="4577" spans="6:22" x14ac:dyDescent="0.25">
      <c r="F4577" s="60">
        <v>4555</v>
      </c>
      <c r="G4577" s="69">
        <f t="shared" si="379"/>
        <v>51</v>
      </c>
      <c r="H4577" s="69">
        <v>17</v>
      </c>
      <c r="I4577" s="84">
        <f t="shared" si="376"/>
        <v>642</v>
      </c>
      <c r="J4577" s="60">
        <f t="shared" si="377"/>
        <v>5297</v>
      </c>
      <c r="K4577" s="69">
        <f t="shared" si="378"/>
        <v>101</v>
      </c>
      <c r="L4577"/>
      <c r="M4577" s="85">
        <v>1319</v>
      </c>
      <c r="N4577" s="85">
        <v>4545</v>
      </c>
      <c r="O4577" s="85">
        <v>4555</v>
      </c>
      <c r="P4577" s="85">
        <v>30</v>
      </c>
      <c r="Q4577" s="48"/>
      <c r="R4577" s="85">
        <v>4555</v>
      </c>
      <c r="S4577" s="64">
        <v>1319</v>
      </c>
      <c r="T4577" s="64">
        <v>30</v>
      </c>
      <c r="U4577" s="64">
        <v>578</v>
      </c>
      <c r="V4577" s="64">
        <v>3</v>
      </c>
    </row>
    <row r="4578" spans="6:22" x14ac:dyDescent="0.25">
      <c r="F4578" s="60">
        <v>4556</v>
      </c>
      <c r="G4578" s="69">
        <f t="shared" si="379"/>
        <v>51</v>
      </c>
      <c r="H4578" s="69">
        <v>17</v>
      </c>
      <c r="I4578" s="84">
        <f t="shared" si="376"/>
        <v>642</v>
      </c>
      <c r="J4578" s="60">
        <f t="shared" si="377"/>
        <v>5297</v>
      </c>
      <c r="K4578" s="69">
        <f t="shared" si="378"/>
        <v>101</v>
      </c>
      <c r="L4578"/>
      <c r="M4578" s="85">
        <v>1320</v>
      </c>
      <c r="N4578" s="85">
        <v>4545</v>
      </c>
      <c r="O4578" s="85">
        <v>4556</v>
      </c>
      <c r="P4578" s="85">
        <v>30</v>
      </c>
      <c r="Q4578" s="48"/>
      <c r="R4578" s="85">
        <v>4556</v>
      </c>
      <c r="S4578" s="64">
        <v>1320</v>
      </c>
      <c r="T4578" s="64">
        <v>30</v>
      </c>
      <c r="U4578" s="64">
        <v>578</v>
      </c>
      <c r="V4578" s="64">
        <v>4</v>
      </c>
    </row>
    <row r="4579" spans="6:22" x14ac:dyDescent="0.25">
      <c r="F4579" s="60">
        <v>4557</v>
      </c>
      <c r="G4579" s="69">
        <f t="shared" si="379"/>
        <v>52</v>
      </c>
      <c r="H4579" s="69">
        <v>17</v>
      </c>
      <c r="I4579" s="84">
        <f t="shared" si="376"/>
        <v>650</v>
      </c>
      <c r="J4579" s="60">
        <f t="shared" si="377"/>
        <v>5381</v>
      </c>
      <c r="K4579" s="69">
        <f t="shared" si="378"/>
        <v>101</v>
      </c>
      <c r="L4579"/>
      <c r="M4579" s="85">
        <v>2113</v>
      </c>
      <c r="N4579" s="85">
        <v>4545</v>
      </c>
      <c r="O4579" s="85">
        <v>4557</v>
      </c>
      <c r="P4579" s="85">
        <v>47</v>
      </c>
      <c r="Q4579" s="48"/>
      <c r="R4579" s="85">
        <v>4557</v>
      </c>
      <c r="S4579" s="64">
        <v>2113</v>
      </c>
      <c r="T4579" s="64">
        <v>47</v>
      </c>
      <c r="U4579" s="64">
        <v>578</v>
      </c>
      <c r="V4579" s="64">
        <v>1</v>
      </c>
    </row>
    <row r="4580" spans="6:22" x14ac:dyDescent="0.25">
      <c r="F4580" s="60">
        <v>4558</v>
      </c>
      <c r="G4580" s="69">
        <f t="shared" si="379"/>
        <v>52</v>
      </c>
      <c r="H4580" s="69">
        <v>17</v>
      </c>
      <c r="I4580" s="84">
        <f t="shared" si="376"/>
        <v>650</v>
      </c>
      <c r="J4580" s="60">
        <f t="shared" si="377"/>
        <v>5381</v>
      </c>
      <c r="K4580" s="69">
        <f t="shared" si="378"/>
        <v>101</v>
      </c>
      <c r="L4580"/>
      <c r="M4580" s="85">
        <v>2114</v>
      </c>
      <c r="N4580" s="85">
        <v>4545</v>
      </c>
      <c r="O4580" s="85">
        <v>4558</v>
      </c>
      <c r="P4580" s="85">
        <v>47</v>
      </c>
      <c r="Q4580" s="48"/>
      <c r="R4580" s="85">
        <v>4558</v>
      </c>
      <c r="S4580" s="64">
        <v>2114</v>
      </c>
      <c r="T4580" s="64">
        <v>47</v>
      </c>
      <c r="U4580" s="64">
        <v>578</v>
      </c>
      <c r="V4580" s="64">
        <v>2</v>
      </c>
    </row>
    <row r="4581" spans="6:22" x14ac:dyDescent="0.25">
      <c r="F4581" s="60">
        <v>4559</v>
      </c>
      <c r="G4581" s="69">
        <f t="shared" si="379"/>
        <v>52</v>
      </c>
      <c r="H4581" s="69">
        <v>17</v>
      </c>
      <c r="I4581" s="84">
        <f t="shared" si="376"/>
        <v>650</v>
      </c>
      <c r="J4581" s="60">
        <f t="shared" si="377"/>
        <v>5381</v>
      </c>
      <c r="K4581" s="69">
        <f t="shared" si="378"/>
        <v>101</v>
      </c>
      <c r="L4581"/>
      <c r="M4581" s="85">
        <v>2115</v>
      </c>
      <c r="N4581" s="85">
        <v>4545</v>
      </c>
      <c r="O4581" s="85">
        <v>4559</v>
      </c>
      <c r="P4581" s="85">
        <v>47</v>
      </c>
      <c r="Q4581" s="48"/>
      <c r="R4581" s="85">
        <v>4559</v>
      </c>
      <c r="S4581" s="64">
        <v>2115</v>
      </c>
      <c r="T4581" s="64">
        <v>47</v>
      </c>
      <c r="U4581" s="64">
        <v>578</v>
      </c>
      <c r="V4581" s="64">
        <v>3</v>
      </c>
    </row>
    <row r="4582" spans="6:22" x14ac:dyDescent="0.25">
      <c r="F4582" s="60">
        <v>4560</v>
      </c>
      <c r="G4582" s="69">
        <f t="shared" si="379"/>
        <v>52</v>
      </c>
      <c r="H4582" s="69">
        <v>17</v>
      </c>
      <c r="I4582" s="84">
        <f t="shared" si="376"/>
        <v>650</v>
      </c>
      <c r="J4582" s="60">
        <f t="shared" si="377"/>
        <v>5381</v>
      </c>
      <c r="K4582" s="69">
        <f t="shared" si="378"/>
        <v>101</v>
      </c>
      <c r="L4582"/>
      <c r="M4582" s="85">
        <v>2116</v>
      </c>
      <c r="N4582" s="85">
        <v>4545</v>
      </c>
      <c r="O4582" s="85">
        <v>4560</v>
      </c>
      <c r="P4582" s="85">
        <v>47</v>
      </c>
      <c r="Q4582" s="48"/>
      <c r="R4582" s="85">
        <v>4560</v>
      </c>
      <c r="S4582" s="64">
        <v>2116</v>
      </c>
      <c r="T4582" s="64">
        <v>47</v>
      </c>
      <c r="U4582" s="64">
        <v>578</v>
      </c>
      <c r="V4582" s="64">
        <v>4</v>
      </c>
    </row>
    <row r="4583" spans="6:22" x14ac:dyDescent="0.25">
      <c r="F4583" s="60">
        <v>4561</v>
      </c>
      <c r="G4583" s="69">
        <f t="shared" si="379"/>
        <v>53</v>
      </c>
      <c r="H4583" s="69">
        <v>17</v>
      </c>
      <c r="I4583" s="84">
        <f t="shared" si="376"/>
        <v>658</v>
      </c>
      <c r="J4583" s="60">
        <f t="shared" si="377"/>
        <v>5465</v>
      </c>
      <c r="K4583" s="69">
        <f t="shared" si="378"/>
        <v>101</v>
      </c>
      <c r="L4583"/>
      <c r="M4583" s="85">
        <v>2385</v>
      </c>
      <c r="N4583" s="85">
        <v>4545</v>
      </c>
      <c r="O4583" s="85">
        <v>4561</v>
      </c>
      <c r="P4583" s="85">
        <v>53</v>
      </c>
      <c r="Q4583" s="48"/>
      <c r="R4583" s="85">
        <v>4561</v>
      </c>
      <c r="S4583" s="64">
        <v>2385</v>
      </c>
      <c r="T4583" s="64">
        <v>53</v>
      </c>
      <c r="U4583" s="64">
        <v>578</v>
      </c>
      <c r="V4583" s="64">
        <v>1</v>
      </c>
    </row>
    <row r="4584" spans="6:22" x14ac:dyDescent="0.25">
      <c r="F4584" s="60">
        <v>4562</v>
      </c>
      <c r="G4584" s="69">
        <f t="shared" si="379"/>
        <v>53</v>
      </c>
      <c r="H4584" s="69">
        <v>17</v>
      </c>
      <c r="I4584" s="84">
        <f t="shared" si="376"/>
        <v>658</v>
      </c>
      <c r="J4584" s="60">
        <f t="shared" si="377"/>
        <v>5465</v>
      </c>
      <c r="K4584" s="69">
        <f t="shared" si="378"/>
        <v>101</v>
      </c>
      <c r="L4584"/>
      <c r="M4584" s="85">
        <v>2386</v>
      </c>
      <c r="N4584" s="85">
        <v>4545</v>
      </c>
      <c r="O4584" s="85">
        <v>4562</v>
      </c>
      <c r="P4584" s="85">
        <v>53</v>
      </c>
      <c r="Q4584" s="48"/>
      <c r="R4584" s="85">
        <v>4562</v>
      </c>
      <c r="S4584" s="64">
        <v>2386</v>
      </c>
      <c r="T4584" s="64">
        <v>53</v>
      </c>
      <c r="U4584" s="64">
        <v>578</v>
      </c>
      <c r="V4584" s="64">
        <v>2</v>
      </c>
    </row>
    <row r="4585" spans="6:22" x14ac:dyDescent="0.25">
      <c r="F4585" s="60">
        <v>4563</v>
      </c>
      <c r="G4585" s="69">
        <f t="shared" si="379"/>
        <v>53</v>
      </c>
      <c r="H4585" s="69">
        <v>17</v>
      </c>
      <c r="I4585" s="84">
        <f t="shared" si="376"/>
        <v>658</v>
      </c>
      <c r="J4585" s="60">
        <f t="shared" si="377"/>
        <v>5465</v>
      </c>
      <c r="K4585" s="69">
        <f t="shared" si="378"/>
        <v>101</v>
      </c>
      <c r="L4585"/>
      <c r="M4585" s="85">
        <v>2387</v>
      </c>
      <c r="N4585" s="85">
        <v>4545</v>
      </c>
      <c r="O4585" s="85">
        <v>4563</v>
      </c>
      <c r="P4585" s="85">
        <v>53</v>
      </c>
      <c r="Q4585" s="48"/>
      <c r="R4585" s="85">
        <v>4563</v>
      </c>
      <c r="S4585" s="64">
        <v>2387</v>
      </c>
      <c r="T4585" s="64">
        <v>53</v>
      </c>
      <c r="U4585" s="64">
        <v>578</v>
      </c>
      <c r="V4585" s="64">
        <v>3</v>
      </c>
    </row>
    <row r="4586" spans="6:22" x14ac:dyDescent="0.25">
      <c r="F4586" s="60">
        <v>4564</v>
      </c>
      <c r="G4586" s="69">
        <f t="shared" si="379"/>
        <v>53</v>
      </c>
      <c r="H4586" s="69">
        <v>17</v>
      </c>
      <c r="I4586" s="84">
        <f t="shared" si="376"/>
        <v>658</v>
      </c>
      <c r="J4586" s="60">
        <f t="shared" si="377"/>
        <v>5465</v>
      </c>
      <c r="K4586" s="69">
        <f t="shared" si="378"/>
        <v>101</v>
      </c>
      <c r="L4586"/>
      <c r="M4586" s="85">
        <v>2388</v>
      </c>
      <c r="N4586" s="85">
        <v>4545</v>
      </c>
      <c r="O4586" s="85">
        <v>4564</v>
      </c>
      <c r="P4586" s="85">
        <v>53</v>
      </c>
      <c r="Q4586" s="48"/>
      <c r="R4586" s="85">
        <v>4564</v>
      </c>
      <c r="S4586" s="64">
        <v>2388</v>
      </c>
      <c r="T4586" s="64">
        <v>53</v>
      </c>
      <c r="U4586" s="64">
        <v>578</v>
      </c>
      <c r="V4586" s="64">
        <v>4</v>
      </c>
    </row>
    <row r="4587" spans="6:22" x14ac:dyDescent="0.25">
      <c r="F4587" s="60">
        <v>4565</v>
      </c>
      <c r="G4587" s="69">
        <f t="shared" si="379"/>
        <v>54</v>
      </c>
      <c r="H4587" s="69">
        <v>17</v>
      </c>
      <c r="I4587" s="84">
        <f t="shared" si="376"/>
        <v>666</v>
      </c>
      <c r="J4587" s="60">
        <f t="shared" si="377"/>
        <v>5549</v>
      </c>
      <c r="K4587" s="69">
        <f t="shared" si="378"/>
        <v>101</v>
      </c>
      <c r="L4587"/>
      <c r="M4587" s="85">
        <v>3181</v>
      </c>
      <c r="N4587" s="85">
        <v>4545</v>
      </c>
      <c r="O4587" s="85">
        <v>4565</v>
      </c>
      <c r="P4587" s="85">
        <v>71</v>
      </c>
      <c r="Q4587" s="48"/>
      <c r="R4587" s="85">
        <v>4565</v>
      </c>
      <c r="S4587" s="64">
        <v>3181</v>
      </c>
      <c r="T4587" s="64">
        <v>71</v>
      </c>
      <c r="U4587" s="64">
        <v>578</v>
      </c>
      <c r="V4587" s="64">
        <v>1</v>
      </c>
    </row>
    <row r="4588" spans="6:22" x14ac:dyDescent="0.25">
      <c r="F4588" s="60">
        <v>4566</v>
      </c>
      <c r="G4588" s="69">
        <f t="shared" si="379"/>
        <v>54</v>
      </c>
      <c r="H4588" s="69">
        <v>17</v>
      </c>
      <c r="I4588" s="84">
        <f t="shared" si="376"/>
        <v>666</v>
      </c>
      <c r="J4588" s="60">
        <f t="shared" si="377"/>
        <v>5549</v>
      </c>
      <c r="K4588" s="69">
        <f t="shared" si="378"/>
        <v>101</v>
      </c>
      <c r="L4588"/>
      <c r="M4588" s="85">
        <v>3182</v>
      </c>
      <c r="N4588" s="85">
        <v>4545</v>
      </c>
      <c r="O4588" s="85">
        <v>4566</v>
      </c>
      <c r="P4588" s="85">
        <v>71</v>
      </c>
      <c r="Q4588" s="48"/>
      <c r="R4588" s="85">
        <v>4566</v>
      </c>
      <c r="S4588" s="64">
        <v>3182</v>
      </c>
      <c r="T4588" s="64">
        <v>71</v>
      </c>
      <c r="U4588" s="64">
        <v>578</v>
      </c>
      <c r="V4588" s="64">
        <v>2</v>
      </c>
    </row>
    <row r="4589" spans="6:22" x14ac:dyDescent="0.25">
      <c r="F4589" s="60">
        <v>4567</v>
      </c>
      <c r="G4589" s="69">
        <f t="shared" si="379"/>
        <v>54</v>
      </c>
      <c r="H4589" s="69">
        <v>17</v>
      </c>
      <c r="I4589" s="84">
        <f t="shared" si="376"/>
        <v>666</v>
      </c>
      <c r="J4589" s="60">
        <f t="shared" si="377"/>
        <v>5549</v>
      </c>
      <c r="K4589" s="69">
        <f t="shared" si="378"/>
        <v>101</v>
      </c>
      <c r="L4589"/>
      <c r="M4589" s="85">
        <v>3183</v>
      </c>
      <c r="N4589" s="85">
        <v>4545</v>
      </c>
      <c r="O4589" s="85">
        <v>4567</v>
      </c>
      <c r="P4589" s="85">
        <v>71</v>
      </c>
      <c r="Q4589" s="48"/>
      <c r="R4589" s="85">
        <v>4567</v>
      </c>
      <c r="S4589" s="64">
        <v>3183</v>
      </c>
      <c r="T4589" s="64">
        <v>71</v>
      </c>
      <c r="U4589" s="64">
        <v>578</v>
      </c>
      <c r="V4589" s="64">
        <v>3</v>
      </c>
    </row>
    <row r="4590" spans="6:22" x14ac:dyDescent="0.25">
      <c r="F4590" s="60">
        <v>4568</v>
      </c>
      <c r="G4590" s="69">
        <f t="shared" si="379"/>
        <v>54</v>
      </c>
      <c r="H4590" s="69">
        <v>17</v>
      </c>
      <c r="I4590" s="84">
        <f t="shared" si="376"/>
        <v>666</v>
      </c>
      <c r="J4590" s="60">
        <f t="shared" si="377"/>
        <v>5549</v>
      </c>
      <c r="K4590" s="69">
        <f t="shared" si="378"/>
        <v>101</v>
      </c>
      <c r="L4590"/>
      <c r="M4590" s="85">
        <v>3184</v>
      </c>
      <c r="N4590" s="85">
        <v>4545</v>
      </c>
      <c r="O4590" s="85">
        <v>4568</v>
      </c>
      <c r="P4590" s="85">
        <v>71</v>
      </c>
      <c r="Q4590" s="48"/>
      <c r="R4590" s="85">
        <v>4568</v>
      </c>
      <c r="S4590" s="64">
        <v>3184</v>
      </c>
      <c r="T4590" s="64">
        <v>71</v>
      </c>
      <c r="U4590" s="64">
        <v>578</v>
      </c>
      <c r="V4590" s="64">
        <v>4</v>
      </c>
    </row>
    <row r="4591" spans="6:22" x14ac:dyDescent="0.25">
      <c r="F4591" s="60">
        <v>4569</v>
      </c>
      <c r="G4591" s="69">
        <f t="shared" si="379"/>
        <v>55</v>
      </c>
      <c r="H4591" s="69">
        <v>17</v>
      </c>
      <c r="I4591" s="84">
        <f t="shared" si="376"/>
        <v>674</v>
      </c>
      <c r="J4591" s="60">
        <f t="shared" si="377"/>
        <v>5625</v>
      </c>
      <c r="K4591" s="69">
        <f t="shared" si="378"/>
        <v>101</v>
      </c>
      <c r="L4591"/>
      <c r="M4591" s="85">
        <v>3453</v>
      </c>
      <c r="N4591" s="85">
        <v>4545</v>
      </c>
      <c r="O4591" s="85">
        <v>4569</v>
      </c>
      <c r="P4591" s="85">
        <v>77</v>
      </c>
      <c r="Q4591" s="48"/>
      <c r="R4591" s="85">
        <v>4569</v>
      </c>
      <c r="S4591" s="64">
        <v>3453</v>
      </c>
      <c r="T4591" s="64">
        <v>77</v>
      </c>
      <c r="U4591" s="64">
        <v>578</v>
      </c>
      <c r="V4591" s="64">
        <v>1</v>
      </c>
    </row>
    <row r="4592" spans="6:22" x14ac:dyDescent="0.25">
      <c r="F4592" s="60">
        <v>4570</v>
      </c>
      <c r="G4592" s="69">
        <f t="shared" si="379"/>
        <v>55</v>
      </c>
      <c r="H4592" s="69">
        <v>17</v>
      </c>
      <c r="I4592" s="84">
        <f t="shared" si="376"/>
        <v>674</v>
      </c>
      <c r="J4592" s="60">
        <f t="shared" si="377"/>
        <v>5625</v>
      </c>
      <c r="K4592" s="69">
        <f t="shared" si="378"/>
        <v>101</v>
      </c>
      <c r="L4592"/>
      <c r="M4592" s="85">
        <v>3454</v>
      </c>
      <c r="N4592" s="85">
        <v>4545</v>
      </c>
      <c r="O4592" s="85">
        <v>4570</v>
      </c>
      <c r="P4592" s="85">
        <v>77</v>
      </c>
      <c r="Q4592" s="48"/>
      <c r="R4592" s="85">
        <v>4570</v>
      </c>
      <c r="S4592" s="64">
        <v>3454</v>
      </c>
      <c r="T4592" s="64">
        <v>77</v>
      </c>
      <c r="U4592" s="64">
        <v>578</v>
      </c>
      <c r="V4592" s="64">
        <v>2</v>
      </c>
    </row>
    <row r="4593" spans="6:22" x14ac:dyDescent="0.25">
      <c r="F4593" s="60">
        <v>4571</v>
      </c>
      <c r="G4593" s="69">
        <f t="shared" si="379"/>
        <v>55</v>
      </c>
      <c r="H4593" s="69">
        <v>17</v>
      </c>
      <c r="I4593" s="84">
        <f t="shared" si="376"/>
        <v>674</v>
      </c>
      <c r="J4593" s="60">
        <f t="shared" si="377"/>
        <v>5625</v>
      </c>
      <c r="K4593" s="69">
        <f t="shared" si="378"/>
        <v>101</v>
      </c>
      <c r="L4593"/>
      <c r="M4593" s="85">
        <v>3455</v>
      </c>
      <c r="N4593" s="85">
        <v>4545</v>
      </c>
      <c r="O4593" s="85">
        <v>4571</v>
      </c>
      <c r="P4593" s="85">
        <v>77</v>
      </c>
      <c r="Q4593" s="48"/>
      <c r="R4593" s="85">
        <v>4571</v>
      </c>
      <c r="S4593" s="64">
        <v>3455</v>
      </c>
      <c r="T4593" s="64">
        <v>77</v>
      </c>
      <c r="U4593" s="64">
        <v>578</v>
      </c>
      <c r="V4593" s="64">
        <v>3</v>
      </c>
    </row>
    <row r="4594" spans="6:22" x14ac:dyDescent="0.25">
      <c r="F4594" s="60">
        <v>4572</v>
      </c>
      <c r="G4594" s="69">
        <f t="shared" si="379"/>
        <v>55</v>
      </c>
      <c r="H4594" s="69">
        <v>17</v>
      </c>
      <c r="I4594" s="84">
        <f t="shared" si="376"/>
        <v>674</v>
      </c>
      <c r="J4594" s="60">
        <f t="shared" si="377"/>
        <v>5625</v>
      </c>
      <c r="K4594" s="69">
        <f t="shared" si="378"/>
        <v>101</v>
      </c>
      <c r="L4594"/>
      <c r="M4594" s="85">
        <v>3456</v>
      </c>
      <c r="N4594" s="85">
        <v>4545</v>
      </c>
      <c r="O4594" s="85">
        <v>4572</v>
      </c>
      <c r="P4594" s="85">
        <v>77</v>
      </c>
      <c r="Q4594" s="48"/>
      <c r="R4594" s="85">
        <v>4572</v>
      </c>
      <c r="S4594" s="64">
        <v>3456</v>
      </c>
      <c r="T4594" s="64">
        <v>77</v>
      </c>
      <c r="U4594" s="64">
        <v>578</v>
      </c>
      <c r="V4594" s="64">
        <v>4</v>
      </c>
    </row>
    <row r="4595" spans="6:22" x14ac:dyDescent="0.25">
      <c r="F4595" s="60">
        <v>4573</v>
      </c>
      <c r="G4595" s="69">
        <f t="shared" si="379"/>
        <v>56</v>
      </c>
      <c r="H4595" s="69">
        <v>17</v>
      </c>
      <c r="I4595" s="84">
        <f t="shared" si="376"/>
        <v>682</v>
      </c>
      <c r="J4595" s="60">
        <f t="shared" si="377"/>
        <v>5701</v>
      </c>
      <c r="K4595" s="69">
        <f t="shared" si="378"/>
        <v>101</v>
      </c>
      <c r="L4595"/>
      <c r="M4595" s="85">
        <v>4249</v>
      </c>
      <c r="N4595" s="85">
        <v>4545</v>
      </c>
      <c r="O4595" s="85">
        <v>4573</v>
      </c>
      <c r="P4595" s="85">
        <v>94</v>
      </c>
      <c r="Q4595" s="48"/>
      <c r="R4595" s="85">
        <v>4573</v>
      </c>
      <c r="S4595" s="64">
        <v>4249</v>
      </c>
      <c r="T4595" s="64">
        <v>94</v>
      </c>
      <c r="U4595" s="64">
        <v>578</v>
      </c>
      <c r="V4595" s="64">
        <v>1</v>
      </c>
    </row>
    <row r="4596" spans="6:22" x14ac:dyDescent="0.25">
      <c r="F4596" s="60">
        <v>4574</v>
      </c>
      <c r="G4596" s="69">
        <f t="shared" si="379"/>
        <v>56</v>
      </c>
      <c r="H4596" s="69">
        <v>17</v>
      </c>
      <c r="I4596" s="84">
        <f t="shared" si="376"/>
        <v>682</v>
      </c>
      <c r="J4596" s="60">
        <f t="shared" si="377"/>
        <v>5701</v>
      </c>
      <c r="K4596" s="69">
        <f t="shared" si="378"/>
        <v>101</v>
      </c>
      <c r="L4596"/>
      <c r="M4596" s="85">
        <v>4250</v>
      </c>
      <c r="N4596" s="85">
        <v>4545</v>
      </c>
      <c r="O4596" s="85">
        <v>4574</v>
      </c>
      <c r="P4596" s="85">
        <v>94</v>
      </c>
      <c r="Q4596" s="48"/>
      <c r="R4596" s="85">
        <v>4574</v>
      </c>
      <c r="S4596" s="64">
        <v>4250</v>
      </c>
      <c r="T4596" s="64">
        <v>94</v>
      </c>
      <c r="U4596" s="64">
        <v>578</v>
      </c>
      <c r="V4596" s="64">
        <v>2</v>
      </c>
    </row>
    <row r="4597" spans="6:22" x14ac:dyDescent="0.25">
      <c r="F4597" s="60">
        <v>4575</v>
      </c>
      <c r="G4597" s="69">
        <f t="shared" si="379"/>
        <v>56</v>
      </c>
      <c r="H4597" s="69">
        <v>17</v>
      </c>
      <c r="I4597" s="84">
        <f t="shared" si="376"/>
        <v>682</v>
      </c>
      <c r="J4597" s="60">
        <f t="shared" si="377"/>
        <v>5701</v>
      </c>
      <c r="K4597" s="69">
        <f t="shared" si="378"/>
        <v>101</v>
      </c>
      <c r="L4597"/>
      <c r="M4597" s="85">
        <v>4251</v>
      </c>
      <c r="N4597" s="85">
        <v>4545</v>
      </c>
      <c r="O4597" s="85">
        <v>4575</v>
      </c>
      <c r="P4597" s="85">
        <v>94</v>
      </c>
      <c r="Q4597" s="48"/>
      <c r="R4597" s="85">
        <v>4575</v>
      </c>
      <c r="S4597" s="64">
        <v>4251</v>
      </c>
      <c r="T4597" s="64">
        <v>94</v>
      </c>
      <c r="U4597" s="64">
        <v>578</v>
      </c>
      <c r="V4597" s="64">
        <v>3</v>
      </c>
    </row>
    <row r="4598" spans="6:22" x14ac:dyDescent="0.25">
      <c r="F4598" s="60">
        <v>4576</v>
      </c>
      <c r="G4598" s="69">
        <f t="shared" si="379"/>
        <v>56</v>
      </c>
      <c r="H4598" s="69">
        <v>17</v>
      </c>
      <c r="I4598" s="84">
        <f t="shared" si="376"/>
        <v>682</v>
      </c>
      <c r="J4598" s="60">
        <f t="shared" si="377"/>
        <v>5701</v>
      </c>
      <c r="K4598" s="69">
        <f t="shared" si="378"/>
        <v>101</v>
      </c>
      <c r="L4598"/>
      <c r="M4598" s="85">
        <v>4252</v>
      </c>
      <c r="N4598" s="85">
        <v>4545</v>
      </c>
      <c r="O4598" s="85">
        <v>4576</v>
      </c>
      <c r="P4598" s="85">
        <v>94</v>
      </c>
      <c r="Q4598" s="48"/>
      <c r="R4598" s="85">
        <v>4576</v>
      </c>
      <c r="S4598" s="64">
        <v>4252</v>
      </c>
      <c r="T4598" s="64">
        <v>94</v>
      </c>
      <c r="U4598" s="64">
        <v>578</v>
      </c>
      <c r="V4598" s="64">
        <v>4</v>
      </c>
    </row>
    <row r="4599" spans="6:22" x14ac:dyDescent="0.25">
      <c r="F4599" s="60">
        <v>4577</v>
      </c>
      <c r="G4599" s="69">
        <f t="shared" si="379"/>
        <v>57</v>
      </c>
      <c r="H4599" s="69">
        <v>17</v>
      </c>
      <c r="I4599" s="84">
        <f t="shared" si="376"/>
        <v>690</v>
      </c>
      <c r="J4599" s="60">
        <f t="shared" si="377"/>
        <v>5769</v>
      </c>
      <c r="K4599" s="69">
        <f t="shared" si="378"/>
        <v>102</v>
      </c>
      <c r="L4599"/>
      <c r="M4599" s="85">
        <v>4521</v>
      </c>
      <c r="N4599" s="85">
        <v>4545</v>
      </c>
      <c r="O4599" s="85">
        <v>4577</v>
      </c>
      <c r="P4599" s="85">
        <v>100</v>
      </c>
      <c r="Q4599" s="48"/>
      <c r="R4599" s="85">
        <v>4577</v>
      </c>
      <c r="S4599" s="64">
        <v>4521</v>
      </c>
      <c r="T4599" s="64">
        <v>100</v>
      </c>
      <c r="U4599" s="64">
        <v>578</v>
      </c>
      <c r="V4599" s="64">
        <v>1</v>
      </c>
    </row>
    <row r="4600" spans="6:22" x14ac:dyDescent="0.25">
      <c r="F4600" s="60">
        <v>4578</v>
      </c>
      <c r="G4600" s="69">
        <f t="shared" si="379"/>
        <v>57</v>
      </c>
      <c r="H4600" s="69">
        <v>17</v>
      </c>
      <c r="I4600" s="84">
        <f t="shared" si="376"/>
        <v>690</v>
      </c>
      <c r="J4600" s="60">
        <f t="shared" si="377"/>
        <v>5769</v>
      </c>
      <c r="K4600" s="69">
        <f t="shared" si="378"/>
        <v>102</v>
      </c>
      <c r="L4600"/>
      <c r="M4600" s="85">
        <v>4522</v>
      </c>
      <c r="N4600" s="85">
        <v>4545</v>
      </c>
      <c r="O4600" s="85">
        <v>4578</v>
      </c>
      <c r="P4600" s="85">
        <v>100</v>
      </c>
      <c r="Q4600" s="48"/>
      <c r="R4600" s="85">
        <v>4578</v>
      </c>
      <c r="S4600" s="64">
        <v>4522</v>
      </c>
      <c r="T4600" s="64">
        <v>100</v>
      </c>
      <c r="U4600" s="64">
        <v>578</v>
      </c>
      <c r="V4600" s="64">
        <v>2</v>
      </c>
    </row>
    <row r="4601" spans="6:22" x14ac:dyDescent="0.25">
      <c r="F4601" s="60">
        <v>4579</v>
      </c>
      <c r="G4601" s="69">
        <f t="shared" si="379"/>
        <v>57</v>
      </c>
      <c r="H4601" s="69">
        <v>17</v>
      </c>
      <c r="I4601" s="84">
        <f t="shared" si="376"/>
        <v>690</v>
      </c>
      <c r="J4601" s="60">
        <f t="shared" si="377"/>
        <v>5769</v>
      </c>
      <c r="K4601" s="69">
        <f t="shared" si="378"/>
        <v>102</v>
      </c>
      <c r="L4601"/>
      <c r="M4601" s="85">
        <v>4523</v>
      </c>
      <c r="N4601" s="85">
        <v>4545</v>
      </c>
      <c r="O4601" s="85">
        <v>4579</v>
      </c>
      <c r="P4601" s="85">
        <v>100</v>
      </c>
      <c r="Q4601" s="48"/>
      <c r="R4601" s="85">
        <v>4579</v>
      </c>
      <c r="S4601" s="64">
        <v>4523</v>
      </c>
      <c r="T4601" s="64">
        <v>100</v>
      </c>
      <c r="U4601" s="64">
        <v>578</v>
      </c>
      <c r="V4601" s="64">
        <v>3</v>
      </c>
    </row>
    <row r="4602" spans="6:22" x14ac:dyDescent="0.25">
      <c r="F4602" s="60">
        <v>4580</v>
      </c>
      <c r="G4602" s="69">
        <f t="shared" si="379"/>
        <v>57</v>
      </c>
      <c r="H4602" s="69">
        <v>17</v>
      </c>
      <c r="I4602" s="84">
        <f t="shared" si="376"/>
        <v>690</v>
      </c>
      <c r="J4602" s="60">
        <f t="shared" si="377"/>
        <v>5769</v>
      </c>
      <c r="K4602" s="69">
        <f t="shared" si="378"/>
        <v>102</v>
      </c>
      <c r="L4602"/>
      <c r="M4602" s="85">
        <v>4524</v>
      </c>
      <c r="N4602" s="85">
        <v>4545</v>
      </c>
      <c r="O4602" s="85">
        <v>4580</v>
      </c>
      <c r="P4602" s="85">
        <v>100</v>
      </c>
      <c r="Q4602" s="48"/>
      <c r="R4602" s="85">
        <v>4580</v>
      </c>
      <c r="S4602" s="64">
        <v>4524</v>
      </c>
      <c r="T4602" s="64">
        <v>100</v>
      </c>
      <c r="U4602" s="64">
        <v>578</v>
      </c>
      <c r="V4602" s="64">
        <v>4</v>
      </c>
    </row>
    <row r="4603" spans="6:22" x14ac:dyDescent="0.25">
      <c r="F4603" s="60">
        <v>4581</v>
      </c>
      <c r="G4603" s="69">
        <f t="shared" si="379"/>
        <v>58</v>
      </c>
      <c r="H4603" s="69">
        <v>17</v>
      </c>
      <c r="I4603" s="84">
        <f t="shared" si="376"/>
        <v>698</v>
      </c>
      <c r="J4603" s="60">
        <f t="shared" si="377"/>
        <v>5837</v>
      </c>
      <c r="K4603" s="69">
        <f t="shared" si="378"/>
        <v>102</v>
      </c>
      <c r="L4603"/>
      <c r="M4603" s="85">
        <v>5317</v>
      </c>
      <c r="N4603" s="85">
        <v>4545</v>
      </c>
      <c r="O4603" s="85">
        <v>4581</v>
      </c>
      <c r="P4603" s="85">
        <v>117</v>
      </c>
      <c r="Q4603" s="48"/>
      <c r="R4603" s="85">
        <v>4581</v>
      </c>
      <c r="S4603" s="64">
        <v>5317</v>
      </c>
      <c r="T4603" s="64">
        <v>118</v>
      </c>
      <c r="U4603" s="64">
        <v>578</v>
      </c>
      <c r="V4603" s="64">
        <v>1</v>
      </c>
    </row>
    <row r="4604" spans="6:22" x14ac:dyDescent="0.25">
      <c r="F4604" s="60">
        <v>4582</v>
      </c>
      <c r="G4604" s="69">
        <f t="shared" si="379"/>
        <v>58</v>
      </c>
      <c r="H4604" s="69">
        <v>17</v>
      </c>
      <c r="I4604" s="84">
        <f t="shared" si="376"/>
        <v>698</v>
      </c>
      <c r="J4604" s="60">
        <f t="shared" si="377"/>
        <v>5837</v>
      </c>
      <c r="K4604" s="69">
        <f t="shared" si="378"/>
        <v>102</v>
      </c>
      <c r="L4604"/>
      <c r="M4604" s="85">
        <v>5318</v>
      </c>
      <c r="N4604" s="85">
        <v>4545</v>
      </c>
      <c r="O4604" s="85">
        <v>4582</v>
      </c>
      <c r="P4604" s="85">
        <v>117</v>
      </c>
      <c r="Q4604" s="48"/>
      <c r="R4604" s="85">
        <v>4582</v>
      </c>
      <c r="S4604" s="64">
        <v>5318</v>
      </c>
      <c r="T4604" s="64">
        <v>118</v>
      </c>
      <c r="U4604" s="64">
        <v>578</v>
      </c>
      <c r="V4604" s="64">
        <v>2</v>
      </c>
    </row>
    <row r="4605" spans="6:22" x14ac:dyDescent="0.25">
      <c r="F4605" s="60">
        <v>4583</v>
      </c>
      <c r="G4605" s="69">
        <f t="shared" si="379"/>
        <v>58</v>
      </c>
      <c r="H4605" s="69">
        <v>17</v>
      </c>
      <c r="I4605" s="84">
        <f t="shared" si="376"/>
        <v>698</v>
      </c>
      <c r="J4605" s="60">
        <f t="shared" si="377"/>
        <v>5837</v>
      </c>
      <c r="K4605" s="69">
        <f t="shared" si="378"/>
        <v>102</v>
      </c>
      <c r="L4605"/>
      <c r="M4605" s="85">
        <v>5319</v>
      </c>
      <c r="N4605" s="85">
        <v>4545</v>
      </c>
      <c r="O4605" s="85">
        <v>4583</v>
      </c>
      <c r="P4605" s="85">
        <v>117</v>
      </c>
      <c r="Q4605" s="48"/>
      <c r="R4605" s="85">
        <v>4583</v>
      </c>
      <c r="S4605" s="64">
        <v>5319</v>
      </c>
      <c r="T4605" s="64">
        <v>118</v>
      </c>
      <c r="U4605" s="64">
        <v>578</v>
      </c>
      <c r="V4605" s="64">
        <v>3</v>
      </c>
    </row>
    <row r="4606" spans="6:22" x14ac:dyDescent="0.25">
      <c r="F4606" s="60">
        <v>4584</v>
      </c>
      <c r="G4606" s="69">
        <f t="shared" si="379"/>
        <v>58</v>
      </c>
      <c r="H4606" s="69">
        <v>17</v>
      </c>
      <c r="I4606" s="84">
        <f t="shared" si="376"/>
        <v>698</v>
      </c>
      <c r="J4606" s="60">
        <f t="shared" si="377"/>
        <v>5837</v>
      </c>
      <c r="K4606" s="69">
        <f t="shared" si="378"/>
        <v>102</v>
      </c>
      <c r="L4606"/>
      <c r="M4606" s="85">
        <v>5320</v>
      </c>
      <c r="N4606" s="85">
        <v>4545</v>
      </c>
      <c r="O4606" s="85">
        <v>4584</v>
      </c>
      <c r="P4606" s="85">
        <v>117</v>
      </c>
      <c r="Q4606" s="48"/>
      <c r="R4606" s="85">
        <v>4584</v>
      </c>
      <c r="S4606" s="64">
        <v>5320</v>
      </c>
      <c r="T4606" s="64">
        <v>118</v>
      </c>
      <c r="U4606" s="64">
        <v>578</v>
      </c>
      <c r="V4606" s="64">
        <v>4</v>
      </c>
    </row>
    <row r="4607" spans="6:22" x14ac:dyDescent="0.25">
      <c r="F4607" s="60">
        <v>4585</v>
      </c>
      <c r="G4607" s="69">
        <f t="shared" si="379"/>
        <v>59</v>
      </c>
      <c r="H4607" s="69">
        <v>17</v>
      </c>
      <c r="I4607" s="84">
        <f t="shared" si="376"/>
        <v>706</v>
      </c>
      <c r="J4607" s="60">
        <f t="shared" si="377"/>
        <v>5905</v>
      </c>
      <c r="K4607" s="69">
        <f t="shared" si="378"/>
        <v>102</v>
      </c>
      <c r="L4607"/>
      <c r="M4607" s="85">
        <v>5589</v>
      </c>
      <c r="N4607" s="85">
        <v>4545</v>
      </c>
      <c r="O4607" s="85">
        <v>4585</v>
      </c>
      <c r="P4607" s="85">
        <v>123</v>
      </c>
      <c r="Q4607" s="48"/>
      <c r="R4607" s="85">
        <v>4585</v>
      </c>
      <c r="S4607" s="64">
        <v>5589</v>
      </c>
      <c r="T4607" s="64">
        <v>124</v>
      </c>
      <c r="U4607" s="64">
        <v>578</v>
      </c>
      <c r="V4607" s="64">
        <v>1</v>
      </c>
    </row>
    <row r="4608" spans="6:22" x14ac:dyDescent="0.25">
      <c r="F4608" s="60">
        <v>4586</v>
      </c>
      <c r="G4608" s="69">
        <f t="shared" si="379"/>
        <v>59</v>
      </c>
      <c r="H4608" s="69">
        <v>17</v>
      </c>
      <c r="I4608" s="84">
        <f t="shared" si="376"/>
        <v>706</v>
      </c>
      <c r="J4608" s="60">
        <f t="shared" si="377"/>
        <v>5905</v>
      </c>
      <c r="K4608" s="69">
        <f t="shared" si="378"/>
        <v>102</v>
      </c>
      <c r="L4608"/>
      <c r="M4608" s="85">
        <v>5590</v>
      </c>
      <c r="N4608" s="85">
        <v>4545</v>
      </c>
      <c r="O4608" s="85">
        <v>4586</v>
      </c>
      <c r="P4608" s="85">
        <v>123</v>
      </c>
      <c r="Q4608" s="48"/>
      <c r="R4608" s="85">
        <v>4586</v>
      </c>
      <c r="S4608" s="64">
        <v>5590</v>
      </c>
      <c r="T4608" s="64">
        <v>124</v>
      </c>
      <c r="U4608" s="64">
        <v>578</v>
      </c>
      <c r="V4608" s="64">
        <v>2</v>
      </c>
    </row>
    <row r="4609" spans="6:22" x14ac:dyDescent="0.25">
      <c r="F4609" s="60">
        <v>4587</v>
      </c>
      <c r="G4609" s="69">
        <f t="shared" si="379"/>
        <v>59</v>
      </c>
      <c r="H4609" s="69">
        <v>17</v>
      </c>
      <c r="I4609" s="84">
        <f t="shared" si="376"/>
        <v>706</v>
      </c>
      <c r="J4609" s="60">
        <f t="shared" si="377"/>
        <v>5905</v>
      </c>
      <c r="K4609" s="69">
        <f t="shared" si="378"/>
        <v>102</v>
      </c>
      <c r="L4609"/>
      <c r="M4609" s="85">
        <v>5591</v>
      </c>
      <c r="N4609" s="85">
        <v>4545</v>
      </c>
      <c r="O4609" s="85">
        <v>4587</v>
      </c>
      <c r="P4609" s="85">
        <v>123</v>
      </c>
      <c r="Q4609" s="48"/>
      <c r="R4609" s="85">
        <v>4587</v>
      </c>
      <c r="S4609" s="64">
        <v>5591</v>
      </c>
      <c r="T4609" s="64">
        <v>124</v>
      </c>
      <c r="U4609" s="64">
        <v>578</v>
      </c>
      <c r="V4609" s="64">
        <v>3</v>
      </c>
    </row>
    <row r="4610" spans="6:22" x14ac:dyDescent="0.25">
      <c r="F4610" s="60">
        <v>4588</v>
      </c>
      <c r="G4610" s="69">
        <f t="shared" si="379"/>
        <v>59</v>
      </c>
      <c r="H4610" s="69">
        <v>17</v>
      </c>
      <c r="I4610" s="84">
        <f t="shared" si="376"/>
        <v>706</v>
      </c>
      <c r="J4610" s="60">
        <f t="shared" si="377"/>
        <v>5905</v>
      </c>
      <c r="K4610" s="69">
        <f t="shared" si="378"/>
        <v>102</v>
      </c>
      <c r="L4610"/>
      <c r="M4610" s="85">
        <v>5592</v>
      </c>
      <c r="N4610" s="85">
        <v>4545</v>
      </c>
      <c r="O4610" s="85">
        <v>4588</v>
      </c>
      <c r="P4610" s="85">
        <v>123</v>
      </c>
      <c r="Q4610" s="48"/>
      <c r="R4610" s="85">
        <v>4588</v>
      </c>
      <c r="S4610" s="64">
        <v>5592</v>
      </c>
      <c r="T4610" s="64">
        <v>124</v>
      </c>
      <c r="U4610" s="64">
        <v>578</v>
      </c>
      <c r="V4610" s="64">
        <v>4</v>
      </c>
    </row>
    <row r="4611" spans="6:22" x14ac:dyDescent="0.25">
      <c r="F4611" s="60">
        <v>4589</v>
      </c>
      <c r="G4611" s="69">
        <f t="shared" si="379"/>
        <v>60</v>
      </c>
      <c r="H4611" s="69">
        <v>17</v>
      </c>
      <c r="I4611" s="84">
        <f t="shared" si="376"/>
        <v>714</v>
      </c>
      <c r="J4611" s="60">
        <f t="shared" si="377"/>
        <v>5965</v>
      </c>
      <c r="K4611" s="69">
        <f t="shared" si="378"/>
        <v>102</v>
      </c>
      <c r="L4611"/>
      <c r="M4611" s="85">
        <v>513</v>
      </c>
      <c r="N4611" s="85">
        <v>4589</v>
      </c>
      <c r="O4611" s="85">
        <v>4589</v>
      </c>
      <c r="P4611" s="85">
        <v>12</v>
      </c>
      <c r="Q4611" s="48"/>
      <c r="R4611" s="85">
        <v>4589</v>
      </c>
      <c r="S4611" s="64">
        <v>513</v>
      </c>
      <c r="T4611" s="64">
        <v>12</v>
      </c>
      <c r="U4611" s="64">
        <v>582</v>
      </c>
      <c r="V4611" s="64">
        <v>1</v>
      </c>
    </row>
    <row r="4612" spans="6:22" x14ac:dyDescent="0.25">
      <c r="F4612" s="60">
        <v>4590</v>
      </c>
      <c r="G4612" s="69">
        <f t="shared" si="379"/>
        <v>60</v>
      </c>
      <c r="H4612" s="69">
        <v>17</v>
      </c>
      <c r="I4612" s="84">
        <f t="shared" si="376"/>
        <v>714</v>
      </c>
      <c r="J4612" s="60">
        <f t="shared" si="377"/>
        <v>5965</v>
      </c>
      <c r="K4612" s="69">
        <f t="shared" si="378"/>
        <v>102</v>
      </c>
      <c r="L4612"/>
      <c r="M4612" s="85">
        <v>514</v>
      </c>
      <c r="N4612" s="85">
        <v>4589</v>
      </c>
      <c r="O4612" s="85">
        <v>4590</v>
      </c>
      <c r="P4612" s="85">
        <v>12</v>
      </c>
      <c r="Q4612" s="48"/>
      <c r="R4612" s="85">
        <v>4590</v>
      </c>
      <c r="S4612" s="64">
        <v>514</v>
      </c>
      <c r="T4612" s="64">
        <v>12</v>
      </c>
      <c r="U4612" s="64">
        <v>582</v>
      </c>
      <c r="V4612" s="64">
        <v>2</v>
      </c>
    </row>
    <row r="4613" spans="6:22" x14ac:dyDescent="0.25">
      <c r="F4613" s="60">
        <v>4591</v>
      </c>
      <c r="G4613" s="69">
        <f t="shared" si="379"/>
        <v>60</v>
      </c>
      <c r="H4613" s="69">
        <v>17</v>
      </c>
      <c r="I4613" s="84">
        <f t="shared" si="376"/>
        <v>714</v>
      </c>
      <c r="J4613" s="60">
        <f t="shared" si="377"/>
        <v>5965</v>
      </c>
      <c r="K4613" s="69">
        <f t="shared" si="378"/>
        <v>102</v>
      </c>
      <c r="L4613"/>
      <c r="M4613" s="85">
        <v>515</v>
      </c>
      <c r="N4613" s="85">
        <v>4589</v>
      </c>
      <c r="O4613" s="85">
        <v>4591</v>
      </c>
      <c r="P4613" s="85">
        <v>12</v>
      </c>
      <c r="Q4613" s="48"/>
      <c r="R4613" s="85">
        <v>4591</v>
      </c>
      <c r="S4613" s="64">
        <v>515</v>
      </c>
      <c r="T4613" s="64">
        <v>12</v>
      </c>
      <c r="U4613" s="64">
        <v>582</v>
      </c>
      <c r="V4613" s="64">
        <v>3</v>
      </c>
    </row>
    <row r="4614" spans="6:22" x14ac:dyDescent="0.25">
      <c r="F4614" s="60">
        <v>4592</v>
      </c>
      <c r="G4614" s="69">
        <f t="shared" si="379"/>
        <v>60</v>
      </c>
      <c r="H4614" s="69">
        <v>17</v>
      </c>
      <c r="I4614" s="84">
        <f t="shared" si="376"/>
        <v>714</v>
      </c>
      <c r="J4614" s="60">
        <f t="shared" si="377"/>
        <v>5965</v>
      </c>
      <c r="K4614" s="69">
        <f t="shared" si="378"/>
        <v>102</v>
      </c>
      <c r="L4614"/>
      <c r="M4614" s="85">
        <v>516</v>
      </c>
      <c r="N4614" s="85">
        <v>4589</v>
      </c>
      <c r="O4614" s="85">
        <v>4592</v>
      </c>
      <c r="P4614" s="85">
        <v>12</v>
      </c>
      <c r="Q4614" s="48"/>
      <c r="R4614" s="85">
        <v>4592</v>
      </c>
      <c r="S4614" s="64">
        <v>516</v>
      </c>
      <c r="T4614" s="64">
        <v>12</v>
      </c>
      <c r="U4614" s="64">
        <v>582</v>
      </c>
      <c r="V4614" s="64">
        <v>4</v>
      </c>
    </row>
    <row r="4615" spans="6:22" x14ac:dyDescent="0.25">
      <c r="F4615" s="60">
        <v>4593</v>
      </c>
      <c r="G4615" s="69">
        <f t="shared" si="379"/>
        <v>61</v>
      </c>
      <c r="H4615" s="69">
        <v>17</v>
      </c>
      <c r="I4615" s="84">
        <f t="shared" ref="I4615:I4678" si="380">VLOOKUP(G4615,$A$23:$C$90,2,0)+VLOOKUP(H4615,$A$23:$C$90,3,0)</f>
        <v>722</v>
      </c>
      <c r="J4615" s="60">
        <f t="shared" si="377"/>
        <v>6025</v>
      </c>
      <c r="K4615" s="69">
        <f t="shared" si="378"/>
        <v>102</v>
      </c>
      <c r="L4615"/>
      <c r="M4615" s="85">
        <v>785</v>
      </c>
      <c r="N4615" s="85">
        <v>4589</v>
      </c>
      <c r="O4615" s="85">
        <v>4593</v>
      </c>
      <c r="P4615" s="85">
        <v>18</v>
      </c>
      <c r="Q4615" s="48"/>
      <c r="R4615" s="85">
        <v>4593</v>
      </c>
      <c r="S4615" s="64">
        <v>785</v>
      </c>
      <c r="T4615" s="64">
        <v>18</v>
      </c>
      <c r="U4615" s="64">
        <v>582</v>
      </c>
      <c r="V4615" s="64">
        <v>1</v>
      </c>
    </row>
    <row r="4616" spans="6:22" x14ac:dyDescent="0.25">
      <c r="F4616" s="60">
        <v>4594</v>
      </c>
      <c r="G4616" s="69">
        <f t="shared" si="379"/>
        <v>61</v>
      </c>
      <c r="H4616" s="69">
        <v>17</v>
      </c>
      <c r="I4616" s="84">
        <f t="shared" si="380"/>
        <v>722</v>
      </c>
      <c r="J4616" s="60">
        <f t="shared" si="377"/>
        <v>6025</v>
      </c>
      <c r="K4616" s="69">
        <f t="shared" si="378"/>
        <v>102</v>
      </c>
      <c r="L4616"/>
      <c r="M4616" s="85">
        <v>786</v>
      </c>
      <c r="N4616" s="85">
        <v>4589</v>
      </c>
      <c r="O4616" s="85">
        <v>4594</v>
      </c>
      <c r="P4616" s="85">
        <v>18</v>
      </c>
      <c r="Q4616" s="48"/>
      <c r="R4616" s="85">
        <v>4594</v>
      </c>
      <c r="S4616" s="64">
        <v>786</v>
      </c>
      <c r="T4616" s="64">
        <v>18</v>
      </c>
      <c r="U4616" s="64">
        <v>582</v>
      </c>
      <c r="V4616" s="64">
        <v>2</v>
      </c>
    </row>
    <row r="4617" spans="6:22" x14ac:dyDescent="0.25">
      <c r="F4617" s="60">
        <v>4595</v>
      </c>
      <c r="G4617" s="69">
        <f t="shared" si="379"/>
        <v>61</v>
      </c>
      <c r="H4617" s="69">
        <v>17</v>
      </c>
      <c r="I4617" s="84">
        <f t="shared" si="380"/>
        <v>722</v>
      </c>
      <c r="J4617" s="60">
        <f t="shared" si="377"/>
        <v>6025</v>
      </c>
      <c r="K4617" s="69">
        <f t="shared" si="378"/>
        <v>102</v>
      </c>
      <c r="L4617"/>
      <c r="M4617" s="85">
        <v>787</v>
      </c>
      <c r="N4617" s="85">
        <v>4589</v>
      </c>
      <c r="O4617" s="85">
        <v>4595</v>
      </c>
      <c r="P4617" s="85">
        <v>18</v>
      </c>
      <c r="Q4617" s="48"/>
      <c r="R4617" s="85">
        <v>4595</v>
      </c>
      <c r="S4617" s="64">
        <v>787</v>
      </c>
      <c r="T4617" s="64">
        <v>18</v>
      </c>
      <c r="U4617" s="64">
        <v>582</v>
      </c>
      <c r="V4617" s="64">
        <v>3</v>
      </c>
    </row>
    <row r="4618" spans="6:22" x14ac:dyDescent="0.25">
      <c r="F4618" s="60">
        <v>4596</v>
      </c>
      <c r="G4618" s="69">
        <f t="shared" si="379"/>
        <v>61</v>
      </c>
      <c r="H4618" s="69">
        <v>17</v>
      </c>
      <c r="I4618" s="84">
        <f t="shared" si="380"/>
        <v>722</v>
      </c>
      <c r="J4618" s="60">
        <f t="shared" si="377"/>
        <v>6025</v>
      </c>
      <c r="K4618" s="69">
        <f t="shared" si="378"/>
        <v>102</v>
      </c>
      <c r="L4618"/>
      <c r="M4618" s="85">
        <v>788</v>
      </c>
      <c r="N4618" s="85">
        <v>4589</v>
      </c>
      <c r="O4618" s="85">
        <v>4596</v>
      </c>
      <c r="P4618" s="85">
        <v>18</v>
      </c>
      <c r="Q4618" s="48"/>
      <c r="R4618" s="85">
        <v>4596</v>
      </c>
      <c r="S4618" s="64">
        <v>788</v>
      </c>
      <c r="T4618" s="64">
        <v>18</v>
      </c>
      <c r="U4618" s="64">
        <v>582</v>
      </c>
      <c r="V4618" s="64">
        <v>4</v>
      </c>
    </row>
    <row r="4619" spans="6:22" x14ac:dyDescent="0.25">
      <c r="F4619" s="60">
        <v>4597</v>
      </c>
      <c r="G4619" s="69">
        <f t="shared" si="379"/>
        <v>62</v>
      </c>
      <c r="H4619" s="69">
        <v>17</v>
      </c>
      <c r="I4619" s="84">
        <f t="shared" si="380"/>
        <v>730</v>
      </c>
      <c r="J4619" s="60">
        <f t="shared" si="377"/>
        <v>6077</v>
      </c>
      <c r="K4619" s="69">
        <f t="shared" si="378"/>
        <v>102</v>
      </c>
      <c r="L4619"/>
      <c r="M4619" s="85">
        <v>1581</v>
      </c>
      <c r="N4619" s="85">
        <v>4589</v>
      </c>
      <c r="O4619" s="85">
        <v>4597</v>
      </c>
      <c r="P4619" s="85">
        <v>35</v>
      </c>
      <c r="Q4619" s="48"/>
      <c r="R4619" s="85">
        <v>4597</v>
      </c>
      <c r="S4619" s="64">
        <v>1581</v>
      </c>
      <c r="T4619" s="64">
        <v>35</v>
      </c>
      <c r="U4619" s="64">
        <v>582</v>
      </c>
      <c r="V4619" s="64">
        <v>1</v>
      </c>
    </row>
    <row r="4620" spans="6:22" x14ac:dyDescent="0.25">
      <c r="F4620" s="60">
        <v>4598</v>
      </c>
      <c r="G4620" s="69">
        <f t="shared" si="379"/>
        <v>62</v>
      </c>
      <c r="H4620" s="69">
        <v>17</v>
      </c>
      <c r="I4620" s="84">
        <f t="shared" si="380"/>
        <v>730</v>
      </c>
      <c r="J4620" s="60">
        <f t="shared" si="377"/>
        <v>6077</v>
      </c>
      <c r="K4620" s="69">
        <f t="shared" si="378"/>
        <v>102</v>
      </c>
      <c r="L4620"/>
      <c r="M4620" s="85">
        <v>1582</v>
      </c>
      <c r="N4620" s="85">
        <v>4589</v>
      </c>
      <c r="O4620" s="85">
        <v>4598</v>
      </c>
      <c r="P4620" s="85">
        <v>35</v>
      </c>
      <c r="Q4620" s="48"/>
      <c r="R4620" s="85">
        <v>4598</v>
      </c>
      <c r="S4620" s="64">
        <v>1582</v>
      </c>
      <c r="T4620" s="64">
        <v>35</v>
      </c>
      <c r="U4620" s="64">
        <v>582</v>
      </c>
      <c r="V4620" s="64">
        <v>2</v>
      </c>
    </row>
    <row r="4621" spans="6:22" x14ac:dyDescent="0.25">
      <c r="F4621" s="60">
        <v>4599</v>
      </c>
      <c r="G4621" s="69">
        <f t="shared" si="379"/>
        <v>62</v>
      </c>
      <c r="H4621" s="69">
        <v>17</v>
      </c>
      <c r="I4621" s="84">
        <f t="shared" si="380"/>
        <v>730</v>
      </c>
      <c r="J4621" s="60">
        <f t="shared" si="377"/>
        <v>6077</v>
      </c>
      <c r="K4621" s="69">
        <f t="shared" si="378"/>
        <v>102</v>
      </c>
      <c r="L4621"/>
      <c r="M4621" s="85">
        <v>1583</v>
      </c>
      <c r="N4621" s="85">
        <v>4589</v>
      </c>
      <c r="O4621" s="85">
        <v>4599</v>
      </c>
      <c r="P4621" s="85">
        <v>35</v>
      </c>
      <c r="Q4621" s="48"/>
      <c r="R4621" s="85">
        <v>4599</v>
      </c>
      <c r="S4621" s="64">
        <v>1583</v>
      </c>
      <c r="T4621" s="64">
        <v>35</v>
      </c>
      <c r="U4621" s="64">
        <v>582</v>
      </c>
      <c r="V4621" s="64">
        <v>3</v>
      </c>
    </row>
    <row r="4622" spans="6:22" x14ac:dyDescent="0.25">
      <c r="F4622" s="60">
        <v>4600</v>
      </c>
      <c r="G4622" s="69">
        <f t="shared" si="379"/>
        <v>62</v>
      </c>
      <c r="H4622" s="69">
        <v>17</v>
      </c>
      <c r="I4622" s="84">
        <f t="shared" si="380"/>
        <v>730</v>
      </c>
      <c r="J4622" s="60">
        <f t="shared" si="377"/>
        <v>6077</v>
      </c>
      <c r="K4622" s="69">
        <f t="shared" si="378"/>
        <v>102</v>
      </c>
      <c r="L4622"/>
      <c r="M4622" s="85">
        <v>1584</v>
      </c>
      <c r="N4622" s="85">
        <v>4589</v>
      </c>
      <c r="O4622" s="85">
        <v>4600</v>
      </c>
      <c r="P4622" s="85">
        <v>35</v>
      </c>
      <c r="Q4622" s="48"/>
      <c r="R4622" s="85">
        <v>4600</v>
      </c>
      <c r="S4622" s="64">
        <v>1584</v>
      </c>
      <c r="T4622" s="64">
        <v>35</v>
      </c>
      <c r="U4622" s="64">
        <v>582</v>
      </c>
      <c r="V4622" s="64">
        <v>4</v>
      </c>
    </row>
    <row r="4623" spans="6:22" x14ac:dyDescent="0.25">
      <c r="F4623" s="60">
        <v>4601</v>
      </c>
      <c r="G4623" s="69">
        <f t="shared" si="379"/>
        <v>63</v>
      </c>
      <c r="H4623" s="69">
        <v>17</v>
      </c>
      <c r="I4623" s="84">
        <f t="shared" si="380"/>
        <v>738</v>
      </c>
      <c r="J4623" s="60">
        <f t="shared" si="377"/>
        <v>6129</v>
      </c>
      <c r="K4623" s="69">
        <f t="shared" si="378"/>
        <v>102</v>
      </c>
      <c r="L4623"/>
      <c r="M4623" s="85">
        <v>1853</v>
      </c>
      <c r="N4623" s="85">
        <v>4589</v>
      </c>
      <c r="O4623" s="85">
        <v>4601</v>
      </c>
      <c r="P4623" s="85">
        <v>41</v>
      </c>
      <c r="Q4623" s="48"/>
      <c r="R4623" s="85">
        <v>4601</v>
      </c>
      <c r="S4623" s="64">
        <v>1853</v>
      </c>
      <c r="T4623" s="64">
        <v>41</v>
      </c>
      <c r="U4623" s="64">
        <v>582</v>
      </c>
      <c r="V4623" s="64">
        <v>1</v>
      </c>
    </row>
    <row r="4624" spans="6:22" x14ac:dyDescent="0.25">
      <c r="F4624" s="60">
        <v>4602</v>
      </c>
      <c r="G4624" s="69">
        <f t="shared" si="379"/>
        <v>63</v>
      </c>
      <c r="H4624" s="69">
        <v>17</v>
      </c>
      <c r="I4624" s="84">
        <f t="shared" si="380"/>
        <v>738</v>
      </c>
      <c r="J4624" s="60">
        <f t="shared" si="377"/>
        <v>6129</v>
      </c>
      <c r="K4624" s="69">
        <f t="shared" si="378"/>
        <v>102</v>
      </c>
      <c r="L4624"/>
      <c r="M4624" s="85">
        <v>1854</v>
      </c>
      <c r="N4624" s="85">
        <v>4589</v>
      </c>
      <c r="O4624" s="85">
        <v>4602</v>
      </c>
      <c r="P4624" s="85">
        <v>41</v>
      </c>
      <c r="Q4624" s="48"/>
      <c r="R4624" s="85">
        <v>4602</v>
      </c>
      <c r="S4624" s="64">
        <v>1854</v>
      </c>
      <c r="T4624" s="64">
        <v>41</v>
      </c>
      <c r="U4624" s="64">
        <v>582</v>
      </c>
      <c r="V4624" s="64">
        <v>2</v>
      </c>
    </row>
    <row r="4625" spans="6:22" x14ac:dyDescent="0.25">
      <c r="F4625" s="60">
        <v>4603</v>
      </c>
      <c r="G4625" s="69">
        <f t="shared" si="379"/>
        <v>63</v>
      </c>
      <c r="H4625" s="69">
        <v>17</v>
      </c>
      <c r="I4625" s="84">
        <f t="shared" si="380"/>
        <v>738</v>
      </c>
      <c r="J4625" s="60">
        <f t="shared" si="377"/>
        <v>6129</v>
      </c>
      <c r="K4625" s="69">
        <f t="shared" si="378"/>
        <v>102</v>
      </c>
      <c r="L4625"/>
      <c r="M4625" s="85">
        <v>1855</v>
      </c>
      <c r="N4625" s="85">
        <v>4589</v>
      </c>
      <c r="O4625" s="85">
        <v>4603</v>
      </c>
      <c r="P4625" s="85">
        <v>41</v>
      </c>
      <c r="Q4625" s="48"/>
      <c r="R4625" s="85">
        <v>4603</v>
      </c>
      <c r="S4625" s="64">
        <v>1855</v>
      </c>
      <c r="T4625" s="64">
        <v>41</v>
      </c>
      <c r="U4625" s="64">
        <v>582</v>
      </c>
      <c r="V4625" s="64">
        <v>3</v>
      </c>
    </row>
    <row r="4626" spans="6:22" x14ac:dyDescent="0.25">
      <c r="F4626" s="60">
        <v>4604</v>
      </c>
      <c r="G4626" s="69">
        <f t="shared" si="379"/>
        <v>63</v>
      </c>
      <c r="H4626" s="69">
        <v>17</v>
      </c>
      <c r="I4626" s="84">
        <f t="shared" si="380"/>
        <v>738</v>
      </c>
      <c r="J4626" s="60">
        <f t="shared" si="377"/>
        <v>6129</v>
      </c>
      <c r="K4626" s="69">
        <f t="shared" si="378"/>
        <v>102</v>
      </c>
      <c r="L4626"/>
      <c r="M4626" s="85">
        <v>1856</v>
      </c>
      <c r="N4626" s="85">
        <v>4589</v>
      </c>
      <c r="O4626" s="85">
        <v>4604</v>
      </c>
      <c r="P4626" s="85">
        <v>41</v>
      </c>
      <c r="Q4626" s="48"/>
      <c r="R4626" s="85">
        <v>4604</v>
      </c>
      <c r="S4626" s="64">
        <v>1856</v>
      </c>
      <c r="T4626" s="64">
        <v>41</v>
      </c>
      <c r="U4626" s="64">
        <v>582</v>
      </c>
      <c r="V4626" s="64">
        <v>4</v>
      </c>
    </row>
    <row r="4627" spans="6:22" x14ac:dyDescent="0.25">
      <c r="F4627" s="60">
        <v>4605</v>
      </c>
      <c r="G4627" s="69">
        <f t="shared" si="379"/>
        <v>64</v>
      </c>
      <c r="H4627" s="69">
        <v>17</v>
      </c>
      <c r="I4627" s="84">
        <f t="shared" si="380"/>
        <v>746</v>
      </c>
      <c r="J4627" s="60">
        <f t="shared" si="377"/>
        <v>6181</v>
      </c>
      <c r="K4627" s="69">
        <f t="shared" si="378"/>
        <v>102</v>
      </c>
      <c r="L4627"/>
      <c r="M4627" s="85">
        <v>2649</v>
      </c>
      <c r="N4627" s="85">
        <v>4589</v>
      </c>
      <c r="O4627" s="85">
        <v>4605</v>
      </c>
      <c r="P4627" s="85">
        <v>59</v>
      </c>
      <c r="Q4627" s="48"/>
      <c r="R4627" s="85">
        <v>4605</v>
      </c>
      <c r="S4627" s="64">
        <v>2649</v>
      </c>
      <c r="T4627" s="64">
        <v>59</v>
      </c>
      <c r="U4627" s="64">
        <v>582</v>
      </c>
      <c r="V4627" s="64">
        <v>1</v>
      </c>
    </row>
    <row r="4628" spans="6:22" x14ac:dyDescent="0.25">
      <c r="F4628" s="60">
        <v>4606</v>
      </c>
      <c r="G4628" s="69">
        <f t="shared" si="379"/>
        <v>64</v>
      </c>
      <c r="H4628" s="69">
        <v>17</v>
      </c>
      <c r="I4628" s="84">
        <f t="shared" si="380"/>
        <v>746</v>
      </c>
      <c r="J4628" s="60">
        <f t="shared" si="377"/>
        <v>6181</v>
      </c>
      <c r="K4628" s="69">
        <f t="shared" si="378"/>
        <v>102</v>
      </c>
      <c r="L4628"/>
      <c r="M4628" s="85">
        <v>2650</v>
      </c>
      <c r="N4628" s="85">
        <v>4589</v>
      </c>
      <c r="O4628" s="85">
        <v>4606</v>
      </c>
      <c r="P4628" s="85">
        <v>59</v>
      </c>
      <c r="Q4628" s="48"/>
      <c r="R4628" s="85">
        <v>4606</v>
      </c>
      <c r="S4628" s="64">
        <v>2650</v>
      </c>
      <c r="T4628" s="64">
        <v>59</v>
      </c>
      <c r="U4628" s="64">
        <v>582</v>
      </c>
      <c r="V4628" s="64">
        <v>2</v>
      </c>
    </row>
    <row r="4629" spans="6:22" x14ac:dyDescent="0.25">
      <c r="F4629" s="60">
        <v>4607</v>
      </c>
      <c r="G4629" s="69">
        <f t="shared" si="379"/>
        <v>64</v>
      </c>
      <c r="H4629" s="69">
        <v>17</v>
      </c>
      <c r="I4629" s="84">
        <f t="shared" si="380"/>
        <v>746</v>
      </c>
      <c r="J4629" s="60">
        <f t="shared" si="377"/>
        <v>6181</v>
      </c>
      <c r="K4629" s="69">
        <f t="shared" si="378"/>
        <v>102</v>
      </c>
      <c r="L4629"/>
      <c r="M4629" s="85">
        <v>2651</v>
      </c>
      <c r="N4629" s="85">
        <v>4589</v>
      </c>
      <c r="O4629" s="85">
        <v>4607</v>
      </c>
      <c r="P4629" s="85">
        <v>59</v>
      </c>
      <c r="Q4629" s="48"/>
      <c r="R4629" s="85">
        <v>4607</v>
      </c>
      <c r="S4629" s="64">
        <v>2651</v>
      </c>
      <c r="T4629" s="64">
        <v>59</v>
      </c>
      <c r="U4629" s="64">
        <v>582</v>
      </c>
      <c r="V4629" s="64">
        <v>3</v>
      </c>
    </row>
    <row r="4630" spans="6:22" x14ac:dyDescent="0.25">
      <c r="F4630" s="60">
        <v>4608</v>
      </c>
      <c r="G4630" s="69">
        <f t="shared" si="379"/>
        <v>64</v>
      </c>
      <c r="H4630" s="69">
        <v>17</v>
      </c>
      <c r="I4630" s="84">
        <f t="shared" si="380"/>
        <v>746</v>
      </c>
      <c r="J4630" s="60">
        <f t="shared" si="377"/>
        <v>6181</v>
      </c>
      <c r="K4630" s="69">
        <f t="shared" si="378"/>
        <v>102</v>
      </c>
      <c r="L4630"/>
      <c r="M4630" s="85">
        <v>2652</v>
      </c>
      <c r="N4630" s="85">
        <v>4589</v>
      </c>
      <c r="O4630" s="85">
        <v>4608</v>
      </c>
      <c r="P4630" s="85">
        <v>59</v>
      </c>
      <c r="Q4630" s="48"/>
      <c r="R4630" s="85">
        <v>4608</v>
      </c>
      <c r="S4630" s="64">
        <v>2652</v>
      </c>
      <c r="T4630" s="64">
        <v>59</v>
      </c>
      <c r="U4630" s="64">
        <v>582</v>
      </c>
      <c r="V4630" s="64">
        <v>4</v>
      </c>
    </row>
    <row r="4631" spans="6:22" x14ac:dyDescent="0.25">
      <c r="F4631" s="60">
        <v>4609</v>
      </c>
      <c r="G4631" s="69">
        <f t="shared" si="379"/>
        <v>65</v>
      </c>
      <c r="H4631" s="69">
        <v>17</v>
      </c>
      <c r="I4631" s="84">
        <f t="shared" si="380"/>
        <v>754</v>
      </c>
      <c r="J4631" s="60">
        <f t="shared" si="377"/>
        <v>6225</v>
      </c>
      <c r="K4631" s="69">
        <f t="shared" si="378"/>
        <v>102</v>
      </c>
      <c r="L4631"/>
      <c r="M4631" s="85">
        <v>2921</v>
      </c>
      <c r="N4631" s="85">
        <v>4589</v>
      </c>
      <c r="O4631" s="85">
        <v>4609</v>
      </c>
      <c r="P4631" s="85">
        <v>65</v>
      </c>
      <c r="Q4631" s="48"/>
      <c r="R4631" s="85">
        <v>4609</v>
      </c>
      <c r="S4631" s="64">
        <v>2921</v>
      </c>
      <c r="T4631" s="64">
        <v>65</v>
      </c>
      <c r="U4631" s="64">
        <v>582</v>
      </c>
      <c r="V4631" s="64">
        <v>1</v>
      </c>
    </row>
    <row r="4632" spans="6:22" x14ac:dyDescent="0.25">
      <c r="F4632" s="60">
        <v>4610</v>
      </c>
      <c r="G4632" s="69">
        <f t="shared" si="379"/>
        <v>65</v>
      </c>
      <c r="H4632" s="69">
        <v>17</v>
      </c>
      <c r="I4632" s="84">
        <f t="shared" si="380"/>
        <v>754</v>
      </c>
      <c r="J4632" s="60">
        <f t="shared" ref="J4632:J4695" si="381">RANK(I4632,$I$23:$I$6550,1)</f>
        <v>6225</v>
      </c>
      <c r="K4632" s="69">
        <f t="shared" ref="K4632:K4695" si="382">LOOKUP(F4632,$X$23:$X$191,$Y$23:$Y$191)</f>
        <v>102</v>
      </c>
      <c r="L4632"/>
      <c r="M4632" s="85">
        <v>2922</v>
      </c>
      <c r="N4632" s="85">
        <v>4589</v>
      </c>
      <c r="O4632" s="85">
        <v>4610</v>
      </c>
      <c r="P4632" s="85">
        <v>65</v>
      </c>
      <c r="Q4632" s="48"/>
      <c r="R4632" s="85">
        <v>4610</v>
      </c>
      <c r="S4632" s="64">
        <v>2922</v>
      </c>
      <c r="T4632" s="64">
        <v>65</v>
      </c>
      <c r="U4632" s="64">
        <v>582</v>
      </c>
      <c r="V4632" s="64">
        <v>2</v>
      </c>
    </row>
    <row r="4633" spans="6:22" x14ac:dyDescent="0.25">
      <c r="F4633" s="60">
        <v>4611</v>
      </c>
      <c r="G4633" s="69">
        <f t="shared" si="379"/>
        <v>65</v>
      </c>
      <c r="H4633" s="69">
        <v>17</v>
      </c>
      <c r="I4633" s="84">
        <f t="shared" si="380"/>
        <v>754</v>
      </c>
      <c r="J4633" s="60">
        <f t="shared" si="381"/>
        <v>6225</v>
      </c>
      <c r="K4633" s="69">
        <f t="shared" si="382"/>
        <v>102</v>
      </c>
      <c r="L4633"/>
      <c r="M4633" s="85">
        <v>2923</v>
      </c>
      <c r="N4633" s="85">
        <v>4589</v>
      </c>
      <c r="O4633" s="85">
        <v>4611</v>
      </c>
      <c r="P4633" s="85">
        <v>65</v>
      </c>
      <c r="Q4633" s="48"/>
      <c r="R4633" s="85">
        <v>4611</v>
      </c>
      <c r="S4633" s="64">
        <v>2923</v>
      </c>
      <c r="T4633" s="64">
        <v>65</v>
      </c>
      <c r="U4633" s="64">
        <v>582</v>
      </c>
      <c r="V4633" s="64">
        <v>3</v>
      </c>
    </row>
    <row r="4634" spans="6:22" x14ac:dyDescent="0.25">
      <c r="F4634" s="60">
        <v>4612</v>
      </c>
      <c r="G4634" s="69">
        <f t="shared" si="379"/>
        <v>65</v>
      </c>
      <c r="H4634" s="69">
        <v>17</v>
      </c>
      <c r="I4634" s="84">
        <f t="shared" si="380"/>
        <v>754</v>
      </c>
      <c r="J4634" s="60">
        <f t="shared" si="381"/>
        <v>6225</v>
      </c>
      <c r="K4634" s="69">
        <f t="shared" si="382"/>
        <v>102</v>
      </c>
      <c r="L4634"/>
      <c r="M4634" s="85">
        <v>2924</v>
      </c>
      <c r="N4634" s="85">
        <v>4589</v>
      </c>
      <c r="O4634" s="85">
        <v>4612</v>
      </c>
      <c r="P4634" s="85">
        <v>65</v>
      </c>
      <c r="Q4634" s="48"/>
      <c r="R4634" s="85">
        <v>4612</v>
      </c>
      <c r="S4634" s="64">
        <v>2924</v>
      </c>
      <c r="T4634" s="64">
        <v>65</v>
      </c>
      <c r="U4634" s="64">
        <v>582</v>
      </c>
      <c r="V4634" s="64">
        <v>4</v>
      </c>
    </row>
    <row r="4635" spans="6:22" x14ac:dyDescent="0.25">
      <c r="F4635" s="60">
        <v>4613</v>
      </c>
      <c r="G4635" s="69">
        <f t="shared" ref="G4635:G4646" si="383">G4631+1</f>
        <v>66</v>
      </c>
      <c r="H4635" s="69">
        <v>17</v>
      </c>
      <c r="I4635" s="84">
        <f t="shared" si="380"/>
        <v>762</v>
      </c>
      <c r="J4635" s="60">
        <f t="shared" si="381"/>
        <v>6269</v>
      </c>
      <c r="K4635" s="69">
        <f t="shared" si="382"/>
        <v>102</v>
      </c>
      <c r="L4635"/>
      <c r="M4635" s="85">
        <v>3717</v>
      </c>
      <c r="N4635" s="85">
        <v>4589</v>
      </c>
      <c r="O4635" s="85">
        <v>4613</v>
      </c>
      <c r="P4635" s="85">
        <v>83</v>
      </c>
      <c r="Q4635" s="48"/>
      <c r="R4635" s="85">
        <v>4613</v>
      </c>
      <c r="S4635" s="64">
        <v>3717</v>
      </c>
      <c r="T4635" s="64">
        <v>82</v>
      </c>
      <c r="U4635" s="64">
        <v>582</v>
      </c>
      <c r="V4635" s="64">
        <v>1</v>
      </c>
    </row>
    <row r="4636" spans="6:22" x14ac:dyDescent="0.25">
      <c r="F4636" s="60">
        <v>4614</v>
      </c>
      <c r="G4636" s="69">
        <f t="shared" si="383"/>
        <v>66</v>
      </c>
      <c r="H4636" s="69">
        <v>17</v>
      </c>
      <c r="I4636" s="84">
        <f t="shared" si="380"/>
        <v>762</v>
      </c>
      <c r="J4636" s="60">
        <f t="shared" si="381"/>
        <v>6269</v>
      </c>
      <c r="K4636" s="69">
        <f t="shared" si="382"/>
        <v>102</v>
      </c>
      <c r="L4636"/>
      <c r="M4636" s="85">
        <v>3718</v>
      </c>
      <c r="N4636" s="85">
        <v>4589</v>
      </c>
      <c r="O4636" s="85">
        <v>4614</v>
      </c>
      <c r="P4636" s="85">
        <v>83</v>
      </c>
      <c r="Q4636" s="48"/>
      <c r="R4636" s="85">
        <v>4614</v>
      </c>
      <c r="S4636" s="64">
        <v>3718</v>
      </c>
      <c r="T4636" s="64">
        <v>82</v>
      </c>
      <c r="U4636" s="64">
        <v>582</v>
      </c>
      <c r="V4636" s="64">
        <v>2</v>
      </c>
    </row>
    <row r="4637" spans="6:22" x14ac:dyDescent="0.25">
      <c r="F4637" s="60">
        <v>4615</v>
      </c>
      <c r="G4637" s="69">
        <f t="shared" si="383"/>
        <v>66</v>
      </c>
      <c r="H4637" s="69">
        <v>17</v>
      </c>
      <c r="I4637" s="84">
        <f t="shared" si="380"/>
        <v>762</v>
      </c>
      <c r="J4637" s="60">
        <f t="shared" si="381"/>
        <v>6269</v>
      </c>
      <c r="K4637" s="69">
        <f t="shared" si="382"/>
        <v>102</v>
      </c>
      <c r="L4637"/>
      <c r="M4637" s="85">
        <v>3719</v>
      </c>
      <c r="N4637" s="85">
        <v>4589</v>
      </c>
      <c r="O4637" s="85">
        <v>4615</v>
      </c>
      <c r="P4637" s="85">
        <v>83</v>
      </c>
      <c r="Q4637" s="48"/>
      <c r="R4637" s="85">
        <v>4615</v>
      </c>
      <c r="S4637" s="64">
        <v>3719</v>
      </c>
      <c r="T4637" s="64">
        <v>82</v>
      </c>
      <c r="U4637" s="64">
        <v>582</v>
      </c>
      <c r="V4637" s="64">
        <v>3</v>
      </c>
    </row>
    <row r="4638" spans="6:22" x14ac:dyDescent="0.25">
      <c r="F4638" s="60">
        <v>4616</v>
      </c>
      <c r="G4638" s="69">
        <f t="shared" si="383"/>
        <v>66</v>
      </c>
      <c r="H4638" s="69">
        <v>17</v>
      </c>
      <c r="I4638" s="84">
        <f t="shared" si="380"/>
        <v>762</v>
      </c>
      <c r="J4638" s="60">
        <f t="shared" si="381"/>
        <v>6269</v>
      </c>
      <c r="K4638" s="69">
        <f t="shared" si="382"/>
        <v>102</v>
      </c>
      <c r="L4638"/>
      <c r="M4638" s="85">
        <v>3720</v>
      </c>
      <c r="N4638" s="85">
        <v>4589</v>
      </c>
      <c r="O4638" s="85">
        <v>4616</v>
      </c>
      <c r="P4638" s="85">
        <v>83</v>
      </c>
      <c r="Q4638" s="48"/>
      <c r="R4638" s="85">
        <v>4616</v>
      </c>
      <c r="S4638" s="64">
        <v>3720</v>
      </c>
      <c r="T4638" s="64">
        <v>82</v>
      </c>
      <c r="U4638" s="64">
        <v>582</v>
      </c>
      <c r="V4638" s="64">
        <v>4</v>
      </c>
    </row>
    <row r="4639" spans="6:22" x14ac:dyDescent="0.25">
      <c r="F4639" s="60">
        <v>4617</v>
      </c>
      <c r="G4639" s="69">
        <f t="shared" si="383"/>
        <v>67</v>
      </c>
      <c r="H4639" s="69">
        <v>17</v>
      </c>
      <c r="I4639" s="84">
        <f t="shared" si="380"/>
        <v>770</v>
      </c>
      <c r="J4639" s="60">
        <f t="shared" si="381"/>
        <v>6305</v>
      </c>
      <c r="K4639" s="69">
        <f t="shared" si="382"/>
        <v>102</v>
      </c>
      <c r="L4639"/>
      <c r="M4639" s="85">
        <v>3989</v>
      </c>
      <c r="N4639" s="85">
        <v>4589</v>
      </c>
      <c r="O4639" s="85">
        <v>4617</v>
      </c>
      <c r="P4639" s="85">
        <v>89</v>
      </c>
      <c r="Q4639" s="48"/>
      <c r="R4639" s="85">
        <v>4617</v>
      </c>
      <c r="S4639" s="64">
        <v>3989</v>
      </c>
      <c r="T4639" s="64">
        <v>88</v>
      </c>
      <c r="U4639" s="64">
        <v>582</v>
      </c>
      <c r="V4639" s="64">
        <v>1</v>
      </c>
    </row>
    <row r="4640" spans="6:22" x14ac:dyDescent="0.25">
      <c r="F4640" s="60">
        <v>4618</v>
      </c>
      <c r="G4640" s="69">
        <f t="shared" si="383"/>
        <v>67</v>
      </c>
      <c r="H4640" s="69">
        <v>17</v>
      </c>
      <c r="I4640" s="84">
        <f t="shared" si="380"/>
        <v>770</v>
      </c>
      <c r="J4640" s="60">
        <f t="shared" si="381"/>
        <v>6305</v>
      </c>
      <c r="K4640" s="69">
        <f t="shared" si="382"/>
        <v>102</v>
      </c>
      <c r="L4640"/>
      <c r="M4640" s="85">
        <v>3990</v>
      </c>
      <c r="N4640" s="85">
        <v>4589</v>
      </c>
      <c r="O4640" s="85">
        <v>4618</v>
      </c>
      <c r="P4640" s="85">
        <v>89</v>
      </c>
      <c r="Q4640" s="48"/>
      <c r="R4640" s="85">
        <v>4618</v>
      </c>
      <c r="S4640" s="64">
        <v>3990</v>
      </c>
      <c r="T4640" s="64">
        <v>88</v>
      </c>
      <c r="U4640" s="64">
        <v>582</v>
      </c>
      <c r="V4640" s="64">
        <v>2</v>
      </c>
    </row>
    <row r="4641" spans="6:22" x14ac:dyDescent="0.25">
      <c r="F4641" s="60">
        <v>4619</v>
      </c>
      <c r="G4641" s="69">
        <f t="shared" si="383"/>
        <v>67</v>
      </c>
      <c r="H4641" s="69">
        <v>17</v>
      </c>
      <c r="I4641" s="84">
        <f t="shared" si="380"/>
        <v>770</v>
      </c>
      <c r="J4641" s="60">
        <f t="shared" si="381"/>
        <v>6305</v>
      </c>
      <c r="K4641" s="69">
        <f t="shared" si="382"/>
        <v>102</v>
      </c>
      <c r="L4641"/>
      <c r="M4641" s="85">
        <v>3991</v>
      </c>
      <c r="N4641" s="85">
        <v>4589</v>
      </c>
      <c r="O4641" s="85">
        <v>4619</v>
      </c>
      <c r="P4641" s="85">
        <v>89</v>
      </c>
      <c r="Q4641" s="48"/>
      <c r="R4641" s="85">
        <v>4619</v>
      </c>
      <c r="S4641" s="64">
        <v>3991</v>
      </c>
      <c r="T4641" s="64">
        <v>88</v>
      </c>
      <c r="U4641" s="64">
        <v>582</v>
      </c>
      <c r="V4641" s="64">
        <v>3</v>
      </c>
    </row>
    <row r="4642" spans="6:22" x14ac:dyDescent="0.25">
      <c r="F4642" s="60">
        <v>4620</v>
      </c>
      <c r="G4642" s="69">
        <f t="shared" si="383"/>
        <v>67</v>
      </c>
      <c r="H4642" s="69">
        <v>17</v>
      </c>
      <c r="I4642" s="84">
        <f t="shared" si="380"/>
        <v>770</v>
      </c>
      <c r="J4642" s="60">
        <f t="shared" si="381"/>
        <v>6305</v>
      </c>
      <c r="K4642" s="69">
        <f t="shared" si="382"/>
        <v>102</v>
      </c>
      <c r="L4642"/>
      <c r="M4642" s="85">
        <v>3992</v>
      </c>
      <c r="N4642" s="85">
        <v>4589</v>
      </c>
      <c r="O4642" s="85">
        <v>4620</v>
      </c>
      <c r="P4642" s="85">
        <v>89</v>
      </c>
      <c r="Q4642" s="48"/>
      <c r="R4642" s="85">
        <v>4620</v>
      </c>
      <c r="S4642" s="64">
        <v>3992</v>
      </c>
      <c r="T4642" s="64">
        <v>88</v>
      </c>
      <c r="U4642" s="64">
        <v>582</v>
      </c>
      <c r="V4642" s="64">
        <v>4</v>
      </c>
    </row>
    <row r="4643" spans="6:22" x14ac:dyDescent="0.25">
      <c r="F4643" s="60">
        <v>4621</v>
      </c>
      <c r="G4643" s="69">
        <f t="shared" si="383"/>
        <v>68</v>
      </c>
      <c r="H4643" s="69">
        <v>17</v>
      </c>
      <c r="I4643" s="84">
        <f t="shared" si="380"/>
        <v>778</v>
      </c>
      <c r="J4643" s="60">
        <f t="shared" si="381"/>
        <v>6341</v>
      </c>
      <c r="K4643" s="69">
        <f t="shared" si="382"/>
        <v>102</v>
      </c>
      <c r="L4643"/>
      <c r="M4643" s="85">
        <v>4785</v>
      </c>
      <c r="N4643" s="85">
        <v>4589</v>
      </c>
      <c r="O4643" s="85">
        <v>4621</v>
      </c>
      <c r="P4643" s="85">
        <v>106</v>
      </c>
      <c r="Q4643" s="48"/>
      <c r="R4643" s="85">
        <v>4621</v>
      </c>
      <c r="S4643" s="64">
        <v>4785</v>
      </c>
      <c r="T4643" s="64">
        <v>106</v>
      </c>
      <c r="U4643" s="64">
        <v>582</v>
      </c>
      <c r="V4643" s="64">
        <v>1</v>
      </c>
    </row>
    <row r="4644" spans="6:22" x14ac:dyDescent="0.25">
      <c r="F4644" s="60">
        <v>4622</v>
      </c>
      <c r="G4644" s="69">
        <f t="shared" si="383"/>
        <v>68</v>
      </c>
      <c r="H4644" s="69">
        <v>17</v>
      </c>
      <c r="I4644" s="84">
        <f t="shared" si="380"/>
        <v>778</v>
      </c>
      <c r="J4644" s="60">
        <f t="shared" si="381"/>
        <v>6341</v>
      </c>
      <c r="K4644" s="69">
        <f t="shared" si="382"/>
        <v>102</v>
      </c>
      <c r="L4644"/>
      <c r="M4644" s="85">
        <v>4786</v>
      </c>
      <c r="N4644" s="85">
        <v>4589</v>
      </c>
      <c r="O4644" s="85">
        <v>4622</v>
      </c>
      <c r="P4644" s="85">
        <v>106</v>
      </c>
      <c r="Q4644" s="48"/>
      <c r="R4644" s="85">
        <v>4622</v>
      </c>
      <c r="S4644" s="64">
        <v>4786</v>
      </c>
      <c r="T4644" s="64">
        <v>106</v>
      </c>
      <c r="U4644" s="64">
        <v>582</v>
      </c>
      <c r="V4644" s="64">
        <v>2</v>
      </c>
    </row>
    <row r="4645" spans="6:22" x14ac:dyDescent="0.25">
      <c r="F4645" s="60">
        <v>4623</v>
      </c>
      <c r="G4645" s="69">
        <f t="shared" si="383"/>
        <v>68</v>
      </c>
      <c r="H4645" s="69">
        <v>17</v>
      </c>
      <c r="I4645" s="84">
        <f t="shared" si="380"/>
        <v>778</v>
      </c>
      <c r="J4645" s="60">
        <f t="shared" si="381"/>
        <v>6341</v>
      </c>
      <c r="K4645" s="69">
        <f t="shared" si="382"/>
        <v>102</v>
      </c>
      <c r="L4645"/>
      <c r="M4645" s="85">
        <v>4787</v>
      </c>
      <c r="N4645" s="85">
        <v>4589</v>
      </c>
      <c r="O4645" s="85">
        <v>4623</v>
      </c>
      <c r="P4645" s="85">
        <v>106</v>
      </c>
      <c r="Q4645" s="48"/>
      <c r="R4645" s="85">
        <v>4623</v>
      </c>
      <c r="S4645" s="64">
        <v>4787</v>
      </c>
      <c r="T4645" s="64">
        <v>106</v>
      </c>
      <c r="U4645" s="64">
        <v>582</v>
      </c>
      <c r="V4645" s="64">
        <v>3</v>
      </c>
    </row>
    <row r="4646" spans="6:22" x14ac:dyDescent="0.25">
      <c r="F4646" s="60">
        <v>4624</v>
      </c>
      <c r="G4646" s="69">
        <f t="shared" si="383"/>
        <v>68</v>
      </c>
      <c r="H4646" s="69">
        <v>17</v>
      </c>
      <c r="I4646" s="84">
        <f t="shared" si="380"/>
        <v>778</v>
      </c>
      <c r="J4646" s="60">
        <f t="shared" si="381"/>
        <v>6341</v>
      </c>
      <c r="K4646" s="69">
        <f t="shared" si="382"/>
        <v>102</v>
      </c>
      <c r="L4646"/>
      <c r="M4646" s="85">
        <v>4788</v>
      </c>
      <c r="N4646" s="85">
        <v>4589</v>
      </c>
      <c r="O4646" s="85">
        <v>4624</v>
      </c>
      <c r="P4646" s="85">
        <v>106</v>
      </c>
      <c r="Q4646" s="48"/>
      <c r="R4646" s="85">
        <v>4624</v>
      </c>
      <c r="S4646" s="64">
        <v>4788</v>
      </c>
      <c r="T4646" s="64">
        <v>106</v>
      </c>
      <c r="U4646" s="64">
        <v>582</v>
      </c>
      <c r="V4646" s="64">
        <v>4</v>
      </c>
    </row>
    <row r="4647" spans="6:22" x14ac:dyDescent="0.25">
      <c r="F4647" s="60">
        <v>4625</v>
      </c>
      <c r="G4647" s="69">
        <v>1</v>
      </c>
      <c r="H4647" s="69">
        <v>18</v>
      </c>
      <c r="I4647" s="84">
        <f t="shared" si="380"/>
        <v>243</v>
      </c>
      <c r="J4647" s="60">
        <f t="shared" si="381"/>
        <v>829</v>
      </c>
      <c r="K4647" s="69">
        <f t="shared" si="382"/>
        <v>103</v>
      </c>
      <c r="L4647"/>
      <c r="M4647" s="85">
        <v>5057</v>
      </c>
      <c r="N4647" s="85">
        <v>4589</v>
      </c>
      <c r="O4647" s="85">
        <v>4625</v>
      </c>
      <c r="P4647" s="85">
        <v>112</v>
      </c>
      <c r="Q4647" s="48"/>
      <c r="R4647" s="85">
        <v>4625</v>
      </c>
      <c r="S4647" s="64">
        <v>5057</v>
      </c>
      <c r="T4647" s="64">
        <v>112</v>
      </c>
      <c r="U4647" s="64">
        <v>582</v>
      </c>
      <c r="V4647" s="64">
        <v>1</v>
      </c>
    </row>
    <row r="4648" spans="6:22" x14ac:dyDescent="0.25">
      <c r="F4648" s="60">
        <v>4626</v>
      </c>
      <c r="G4648" s="69">
        <v>1</v>
      </c>
      <c r="H4648" s="69">
        <v>18</v>
      </c>
      <c r="I4648" s="84">
        <f t="shared" si="380"/>
        <v>243</v>
      </c>
      <c r="J4648" s="60">
        <f t="shared" si="381"/>
        <v>829</v>
      </c>
      <c r="K4648" s="69">
        <f t="shared" si="382"/>
        <v>103</v>
      </c>
      <c r="L4648"/>
      <c r="M4648" s="85">
        <v>5058</v>
      </c>
      <c r="N4648" s="85">
        <v>4589</v>
      </c>
      <c r="O4648" s="85">
        <v>4626</v>
      </c>
      <c r="P4648" s="85">
        <v>112</v>
      </c>
      <c r="Q4648" s="48"/>
      <c r="R4648" s="85">
        <v>4626</v>
      </c>
      <c r="S4648" s="64">
        <v>5058</v>
      </c>
      <c r="T4648" s="64">
        <v>112</v>
      </c>
      <c r="U4648" s="64">
        <v>582</v>
      </c>
      <c r="V4648" s="64">
        <v>2</v>
      </c>
    </row>
    <row r="4649" spans="6:22" x14ac:dyDescent="0.25">
      <c r="F4649" s="60">
        <v>4627</v>
      </c>
      <c r="G4649" s="69">
        <v>1</v>
      </c>
      <c r="H4649" s="69">
        <v>18</v>
      </c>
      <c r="I4649" s="84">
        <f t="shared" si="380"/>
        <v>243</v>
      </c>
      <c r="J4649" s="60">
        <f t="shared" si="381"/>
        <v>829</v>
      </c>
      <c r="K4649" s="69">
        <f t="shared" si="382"/>
        <v>103</v>
      </c>
      <c r="L4649"/>
      <c r="M4649" s="85">
        <v>5059</v>
      </c>
      <c r="N4649" s="85">
        <v>4589</v>
      </c>
      <c r="O4649" s="85">
        <v>4627</v>
      </c>
      <c r="P4649" s="85">
        <v>112</v>
      </c>
      <c r="Q4649" s="48"/>
      <c r="R4649" s="85">
        <v>4627</v>
      </c>
      <c r="S4649" s="64">
        <v>5059</v>
      </c>
      <c r="T4649" s="64">
        <v>112</v>
      </c>
      <c r="U4649" s="64">
        <v>582</v>
      </c>
      <c r="V4649" s="64">
        <v>3</v>
      </c>
    </row>
    <row r="4650" spans="6:22" x14ac:dyDescent="0.25">
      <c r="F4650" s="60">
        <v>4628</v>
      </c>
      <c r="G4650" s="69">
        <v>1</v>
      </c>
      <c r="H4650" s="69">
        <v>18</v>
      </c>
      <c r="I4650" s="84">
        <f t="shared" si="380"/>
        <v>243</v>
      </c>
      <c r="J4650" s="60">
        <f t="shared" si="381"/>
        <v>829</v>
      </c>
      <c r="K4650" s="69">
        <f t="shared" si="382"/>
        <v>103</v>
      </c>
      <c r="L4650"/>
      <c r="M4650" s="85">
        <v>5060</v>
      </c>
      <c r="N4650" s="85">
        <v>4589</v>
      </c>
      <c r="O4650" s="85">
        <v>4628</v>
      </c>
      <c r="P4650" s="85">
        <v>112</v>
      </c>
      <c r="Q4650" s="48"/>
      <c r="R4650" s="85">
        <v>4628</v>
      </c>
      <c r="S4650" s="64">
        <v>5060</v>
      </c>
      <c r="T4650" s="64">
        <v>112</v>
      </c>
      <c r="U4650" s="64">
        <v>582</v>
      </c>
      <c r="V4650" s="64">
        <v>4</v>
      </c>
    </row>
    <row r="4651" spans="6:22" x14ac:dyDescent="0.25">
      <c r="F4651" s="60">
        <v>4629</v>
      </c>
      <c r="G4651" s="69">
        <f t="shared" ref="G4651:G4714" si="384">G4647+1</f>
        <v>2</v>
      </c>
      <c r="H4651" s="69">
        <v>18</v>
      </c>
      <c r="I4651" s="84">
        <f t="shared" si="380"/>
        <v>251</v>
      </c>
      <c r="J4651" s="60">
        <f t="shared" si="381"/>
        <v>905</v>
      </c>
      <c r="K4651" s="69">
        <f t="shared" si="382"/>
        <v>103</v>
      </c>
      <c r="L4651"/>
      <c r="M4651" s="85">
        <v>5853</v>
      </c>
      <c r="N4651" s="85">
        <v>4589</v>
      </c>
      <c r="O4651" s="85">
        <v>4629</v>
      </c>
      <c r="P4651" s="85">
        <v>128</v>
      </c>
      <c r="Q4651" s="48"/>
      <c r="R4651" s="85">
        <v>4629</v>
      </c>
      <c r="S4651" s="64">
        <v>5853</v>
      </c>
      <c r="T4651" s="64">
        <v>130</v>
      </c>
      <c r="U4651" s="64">
        <v>582</v>
      </c>
      <c r="V4651" s="64">
        <v>1</v>
      </c>
    </row>
    <row r="4652" spans="6:22" x14ac:dyDescent="0.25">
      <c r="F4652" s="60">
        <v>4630</v>
      </c>
      <c r="G4652" s="69">
        <f t="shared" si="384"/>
        <v>2</v>
      </c>
      <c r="H4652" s="69">
        <v>18</v>
      </c>
      <c r="I4652" s="84">
        <f t="shared" si="380"/>
        <v>251</v>
      </c>
      <c r="J4652" s="60">
        <f t="shared" si="381"/>
        <v>905</v>
      </c>
      <c r="K4652" s="69">
        <f t="shared" si="382"/>
        <v>103</v>
      </c>
      <c r="L4652"/>
      <c r="M4652" s="85">
        <v>5854</v>
      </c>
      <c r="N4652" s="85">
        <v>4589</v>
      </c>
      <c r="O4652" s="85">
        <v>4630</v>
      </c>
      <c r="P4652" s="85">
        <v>128</v>
      </c>
      <c r="Q4652" s="48"/>
      <c r="R4652" s="85">
        <v>4630</v>
      </c>
      <c r="S4652" s="64">
        <v>5854</v>
      </c>
      <c r="T4652" s="64">
        <v>130</v>
      </c>
      <c r="U4652" s="64">
        <v>582</v>
      </c>
      <c r="V4652" s="64">
        <v>2</v>
      </c>
    </row>
    <row r="4653" spans="6:22" x14ac:dyDescent="0.25">
      <c r="F4653" s="60">
        <v>4631</v>
      </c>
      <c r="G4653" s="69">
        <f t="shared" si="384"/>
        <v>2</v>
      </c>
      <c r="H4653" s="69">
        <v>18</v>
      </c>
      <c r="I4653" s="84">
        <f t="shared" si="380"/>
        <v>251</v>
      </c>
      <c r="J4653" s="60">
        <f t="shared" si="381"/>
        <v>905</v>
      </c>
      <c r="K4653" s="69">
        <f t="shared" si="382"/>
        <v>103</v>
      </c>
      <c r="L4653"/>
      <c r="M4653" s="85">
        <v>5855</v>
      </c>
      <c r="N4653" s="85">
        <v>4589</v>
      </c>
      <c r="O4653" s="85">
        <v>4631</v>
      </c>
      <c r="P4653" s="85">
        <v>128</v>
      </c>
      <c r="Q4653" s="48"/>
      <c r="R4653" s="85">
        <v>4631</v>
      </c>
      <c r="S4653" s="64">
        <v>5855</v>
      </c>
      <c r="T4653" s="64">
        <v>130</v>
      </c>
      <c r="U4653" s="64">
        <v>582</v>
      </c>
      <c r="V4653" s="64">
        <v>3</v>
      </c>
    </row>
    <row r="4654" spans="6:22" x14ac:dyDescent="0.25">
      <c r="F4654" s="60">
        <v>4632</v>
      </c>
      <c r="G4654" s="69">
        <f t="shared" si="384"/>
        <v>2</v>
      </c>
      <c r="H4654" s="69">
        <v>18</v>
      </c>
      <c r="I4654" s="84">
        <f t="shared" si="380"/>
        <v>251</v>
      </c>
      <c r="J4654" s="60">
        <f t="shared" si="381"/>
        <v>905</v>
      </c>
      <c r="K4654" s="69">
        <f t="shared" si="382"/>
        <v>103</v>
      </c>
      <c r="L4654"/>
      <c r="M4654" s="85">
        <v>5856</v>
      </c>
      <c r="N4654" s="85">
        <v>4589</v>
      </c>
      <c r="O4654" s="85">
        <v>4632</v>
      </c>
      <c r="P4654" s="85">
        <v>128</v>
      </c>
      <c r="Q4654" s="48"/>
      <c r="R4654" s="85">
        <v>4632</v>
      </c>
      <c r="S4654" s="64">
        <v>5856</v>
      </c>
      <c r="T4654" s="64">
        <v>130</v>
      </c>
      <c r="U4654" s="64">
        <v>582</v>
      </c>
      <c r="V4654" s="64">
        <v>4</v>
      </c>
    </row>
    <row r="4655" spans="6:22" x14ac:dyDescent="0.25">
      <c r="F4655" s="60">
        <v>4633</v>
      </c>
      <c r="G4655" s="69">
        <f t="shared" si="384"/>
        <v>3</v>
      </c>
      <c r="H4655" s="69">
        <v>18</v>
      </c>
      <c r="I4655" s="84">
        <f t="shared" si="380"/>
        <v>259</v>
      </c>
      <c r="J4655" s="60">
        <f t="shared" si="381"/>
        <v>981</v>
      </c>
      <c r="K4655" s="69">
        <f t="shared" si="382"/>
        <v>103</v>
      </c>
      <c r="L4655"/>
      <c r="M4655" s="85">
        <v>6125</v>
      </c>
      <c r="N4655" s="85">
        <v>4589</v>
      </c>
      <c r="O4655" s="85">
        <v>4633</v>
      </c>
      <c r="P4655" s="85">
        <v>134</v>
      </c>
      <c r="Q4655" s="48"/>
      <c r="R4655" s="85">
        <v>4633</v>
      </c>
      <c r="S4655" s="64">
        <v>6125</v>
      </c>
      <c r="T4655" s="64">
        <v>136</v>
      </c>
      <c r="U4655" s="64">
        <v>582</v>
      </c>
      <c r="V4655" s="64">
        <v>1</v>
      </c>
    </row>
    <row r="4656" spans="6:22" x14ac:dyDescent="0.25">
      <c r="F4656" s="60">
        <v>4634</v>
      </c>
      <c r="G4656" s="69">
        <f t="shared" si="384"/>
        <v>3</v>
      </c>
      <c r="H4656" s="69">
        <v>18</v>
      </c>
      <c r="I4656" s="84">
        <f t="shared" si="380"/>
        <v>259</v>
      </c>
      <c r="J4656" s="60">
        <f t="shared" si="381"/>
        <v>981</v>
      </c>
      <c r="K4656" s="69">
        <f t="shared" si="382"/>
        <v>103</v>
      </c>
      <c r="L4656"/>
      <c r="M4656" s="85">
        <v>6126</v>
      </c>
      <c r="N4656" s="85">
        <v>4589</v>
      </c>
      <c r="O4656" s="85">
        <v>4634</v>
      </c>
      <c r="P4656" s="85">
        <v>134</v>
      </c>
      <c r="Q4656" s="48"/>
      <c r="R4656" s="85">
        <v>4634</v>
      </c>
      <c r="S4656" s="64">
        <v>6126</v>
      </c>
      <c r="T4656" s="64">
        <v>136</v>
      </c>
      <c r="U4656" s="64">
        <v>582</v>
      </c>
      <c r="V4656" s="64">
        <v>2</v>
      </c>
    </row>
    <row r="4657" spans="6:22" x14ac:dyDescent="0.25">
      <c r="F4657" s="60">
        <v>4635</v>
      </c>
      <c r="G4657" s="69">
        <f t="shared" si="384"/>
        <v>3</v>
      </c>
      <c r="H4657" s="69">
        <v>18</v>
      </c>
      <c r="I4657" s="84">
        <f t="shared" si="380"/>
        <v>259</v>
      </c>
      <c r="J4657" s="60">
        <f t="shared" si="381"/>
        <v>981</v>
      </c>
      <c r="K4657" s="69">
        <f t="shared" si="382"/>
        <v>103</v>
      </c>
      <c r="L4657"/>
      <c r="M4657" s="85">
        <v>6127</v>
      </c>
      <c r="N4657" s="85">
        <v>4589</v>
      </c>
      <c r="O4657" s="85">
        <v>4635</v>
      </c>
      <c r="P4657" s="85">
        <v>134</v>
      </c>
      <c r="Q4657" s="48"/>
      <c r="R4657" s="85">
        <v>4635</v>
      </c>
      <c r="S4657" s="64">
        <v>6127</v>
      </c>
      <c r="T4657" s="64">
        <v>136</v>
      </c>
      <c r="U4657" s="64">
        <v>582</v>
      </c>
      <c r="V4657" s="64">
        <v>3</v>
      </c>
    </row>
    <row r="4658" spans="6:22" x14ac:dyDescent="0.25">
      <c r="F4658" s="60">
        <v>4636</v>
      </c>
      <c r="G4658" s="69">
        <f t="shared" si="384"/>
        <v>3</v>
      </c>
      <c r="H4658" s="69">
        <v>18</v>
      </c>
      <c r="I4658" s="84">
        <f t="shared" si="380"/>
        <v>259</v>
      </c>
      <c r="J4658" s="60">
        <f t="shared" si="381"/>
        <v>981</v>
      </c>
      <c r="K4658" s="69">
        <f t="shared" si="382"/>
        <v>103</v>
      </c>
      <c r="L4658"/>
      <c r="M4658" s="85">
        <v>6128</v>
      </c>
      <c r="N4658" s="85">
        <v>4589</v>
      </c>
      <c r="O4658" s="85">
        <v>4636</v>
      </c>
      <c r="P4658" s="85">
        <v>134</v>
      </c>
      <c r="Q4658" s="48"/>
      <c r="R4658" s="85">
        <v>4636</v>
      </c>
      <c r="S4658" s="64">
        <v>6128</v>
      </c>
      <c r="T4658" s="64">
        <v>136</v>
      </c>
      <c r="U4658" s="64">
        <v>582</v>
      </c>
      <c r="V4658" s="64">
        <v>4</v>
      </c>
    </row>
    <row r="4659" spans="6:22" x14ac:dyDescent="0.25">
      <c r="F4659" s="60">
        <v>4637</v>
      </c>
      <c r="G4659" s="69">
        <f t="shared" si="384"/>
        <v>4</v>
      </c>
      <c r="H4659" s="69">
        <v>18</v>
      </c>
      <c r="I4659" s="84">
        <f t="shared" si="380"/>
        <v>267</v>
      </c>
      <c r="J4659" s="60">
        <f t="shared" si="381"/>
        <v>1065</v>
      </c>
      <c r="K4659" s="69">
        <f t="shared" si="382"/>
        <v>103</v>
      </c>
      <c r="L4659"/>
      <c r="M4659" s="85">
        <v>253</v>
      </c>
      <c r="N4659" s="85">
        <v>4637</v>
      </c>
      <c r="O4659" s="85">
        <v>4637</v>
      </c>
      <c r="P4659" s="85">
        <v>6</v>
      </c>
      <c r="Q4659" s="48"/>
      <c r="R4659" s="85">
        <v>4637</v>
      </c>
      <c r="S4659" s="64">
        <v>253</v>
      </c>
      <c r="T4659" s="64">
        <v>6</v>
      </c>
      <c r="U4659" s="64">
        <v>586</v>
      </c>
      <c r="V4659" s="64">
        <v>1</v>
      </c>
    </row>
    <row r="4660" spans="6:22" x14ac:dyDescent="0.25">
      <c r="F4660" s="60">
        <v>4638</v>
      </c>
      <c r="G4660" s="69">
        <f t="shared" si="384"/>
        <v>4</v>
      </c>
      <c r="H4660" s="69">
        <v>18</v>
      </c>
      <c r="I4660" s="84">
        <f t="shared" si="380"/>
        <v>267</v>
      </c>
      <c r="J4660" s="60">
        <f t="shared" si="381"/>
        <v>1065</v>
      </c>
      <c r="K4660" s="69">
        <f t="shared" si="382"/>
        <v>103</v>
      </c>
      <c r="L4660"/>
      <c r="M4660" s="85">
        <v>254</v>
      </c>
      <c r="N4660" s="85">
        <v>4637</v>
      </c>
      <c r="O4660" s="85">
        <v>4638</v>
      </c>
      <c r="P4660" s="85">
        <v>6</v>
      </c>
      <c r="Q4660" s="48"/>
      <c r="R4660" s="85">
        <v>4638</v>
      </c>
      <c r="S4660" s="64">
        <v>254</v>
      </c>
      <c r="T4660" s="64">
        <v>6</v>
      </c>
      <c r="U4660" s="64">
        <v>586</v>
      </c>
      <c r="V4660" s="64">
        <v>2</v>
      </c>
    </row>
    <row r="4661" spans="6:22" x14ac:dyDescent="0.25">
      <c r="F4661" s="60">
        <v>4639</v>
      </c>
      <c r="G4661" s="69">
        <f t="shared" si="384"/>
        <v>4</v>
      </c>
      <c r="H4661" s="69">
        <v>18</v>
      </c>
      <c r="I4661" s="84">
        <f t="shared" si="380"/>
        <v>267</v>
      </c>
      <c r="J4661" s="60">
        <f t="shared" si="381"/>
        <v>1065</v>
      </c>
      <c r="K4661" s="69">
        <f t="shared" si="382"/>
        <v>103</v>
      </c>
      <c r="L4661"/>
      <c r="M4661" s="85">
        <v>255</v>
      </c>
      <c r="N4661" s="85">
        <v>4637</v>
      </c>
      <c r="O4661" s="85">
        <v>4639</v>
      </c>
      <c r="P4661" s="85">
        <v>6</v>
      </c>
      <c r="Q4661" s="48"/>
      <c r="R4661" s="85">
        <v>4639</v>
      </c>
      <c r="S4661" s="64">
        <v>255</v>
      </c>
      <c r="T4661" s="64">
        <v>6</v>
      </c>
      <c r="U4661" s="64">
        <v>586</v>
      </c>
      <c r="V4661" s="64">
        <v>3</v>
      </c>
    </row>
    <row r="4662" spans="6:22" x14ac:dyDescent="0.25">
      <c r="F4662" s="60">
        <v>4640</v>
      </c>
      <c r="G4662" s="69">
        <f t="shared" si="384"/>
        <v>4</v>
      </c>
      <c r="H4662" s="69">
        <v>18</v>
      </c>
      <c r="I4662" s="84">
        <f t="shared" si="380"/>
        <v>267</v>
      </c>
      <c r="J4662" s="60">
        <f t="shared" si="381"/>
        <v>1065</v>
      </c>
      <c r="K4662" s="69">
        <f t="shared" si="382"/>
        <v>103</v>
      </c>
      <c r="L4662"/>
      <c r="M4662" s="85">
        <v>256</v>
      </c>
      <c r="N4662" s="85">
        <v>4637</v>
      </c>
      <c r="O4662" s="85">
        <v>4640</v>
      </c>
      <c r="P4662" s="85">
        <v>6</v>
      </c>
      <c r="Q4662" s="48"/>
      <c r="R4662" s="85">
        <v>4640</v>
      </c>
      <c r="S4662" s="64">
        <v>256</v>
      </c>
      <c r="T4662" s="64">
        <v>6</v>
      </c>
      <c r="U4662" s="64">
        <v>586</v>
      </c>
      <c r="V4662" s="64">
        <v>4</v>
      </c>
    </row>
    <row r="4663" spans="6:22" x14ac:dyDescent="0.25">
      <c r="F4663" s="60">
        <v>4641</v>
      </c>
      <c r="G4663" s="69">
        <f t="shared" si="384"/>
        <v>5</v>
      </c>
      <c r="H4663" s="69">
        <v>18</v>
      </c>
      <c r="I4663" s="84">
        <f t="shared" si="380"/>
        <v>275</v>
      </c>
      <c r="J4663" s="60">
        <f t="shared" si="381"/>
        <v>1149</v>
      </c>
      <c r="K4663" s="69">
        <f t="shared" si="382"/>
        <v>103</v>
      </c>
      <c r="L4663"/>
      <c r="M4663" s="85">
        <v>1049</v>
      </c>
      <c r="N4663" s="85">
        <v>4637</v>
      </c>
      <c r="O4663" s="85">
        <v>4641</v>
      </c>
      <c r="P4663" s="85">
        <v>24</v>
      </c>
      <c r="Q4663" s="48"/>
      <c r="R4663" s="85">
        <v>4641</v>
      </c>
      <c r="S4663" s="64">
        <v>1049</v>
      </c>
      <c r="T4663" s="64">
        <v>24</v>
      </c>
      <c r="U4663" s="64">
        <v>586</v>
      </c>
      <c r="V4663" s="64">
        <v>1</v>
      </c>
    </row>
    <row r="4664" spans="6:22" x14ac:dyDescent="0.25">
      <c r="F4664" s="60">
        <v>4642</v>
      </c>
      <c r="G4664" s="69">
        <f t="shared" si="384"/>
        <v>5</v>
      </c>
      <c r="H4664" s="69">
        <v>18</v>
      </c>
      <c r="I4664" s="84">
        <f t="shared" si="380"/>
        <v>275</v>
      </c>
      <c r="J4664" s="60">
        <f t="shared" si="381"/>
        <v>1149</v>
      </c>
      <c r="K4664" s="69">
        <f t="shared" si="382"/>
        <v>103</v>
      </c>
      <c r="L4664"/>
      <c r="M4664" s="85">
        <v>1050</v>
      </c>
      <c r="N4664" s="85">
        <v>4637</v>
      </c>
      <c r="O4664" s="85">
        <v>4642</v>
      </c>
      <c r="P4664" s="85">
        <v>24</v>
      </c>
      <c r="Q4664" s="48"/>
      <c r="R4664" s="85">
        <v>4642</v>
      </c>
      <c r="S4664" s="64">
        <v>1050</v>
      </c>
      <c r="T4664" s="64">
        <v>24</v>
      </c>
      <c r="U4664" s="64">
        <v>586</v>
      </c>
      <c r="V4664" s="64">
        <v>2</v>
      </c>
    </row>
    <row r="4665" spans="6:22" x14ac:dyDescent="0.25">
      <c r="F4665" s="60">
        <v>4643</v>
      </c>
      <c r="G4665" s="69">
        <f t="shared" si="384"/>
        <v>5</v>
      </c>
      <c r="H4665" s="69">
        <v>18</v>
      </c>
      <c r="I4665" s="84">
        <f t="shared" si="380"/>
        <v>275</v>
      </c>
      <c r="J4665" s="60">
        <f t="shared" si="381"/>
        <v>1149</v>
      </c>
      <c r="K4665" s="69">
        <f t="shared" si="382"/>
        <v>103</v>
      </c>
      <c r="L4665"/>
      <c r="M4665" s="85">
        <v>1051</v>
      </c>
      <c r="N4665" s="85">
        <v>4637</v>
      </c>
      <c r="O4665" s="85">
        <v>4643</v>
      </c>
      <c r="P4665" s="85">
        <v>24</v>
      </c>
      <c r="Q4665" s="48"/>
      <c r="R4665" s="85">
        <v>4643</v>
      </c>
      <c r="S4665" s="64">
        <v>1051</v>
      </c>
      <c r="T4665" s="64">
        <v>24</v>
      </c>
      <c r="U4665" s="64">
        <v>586</v>
      </c>
      <c r="V4665" s="64">
        <v>3</v>
      </c>
    </row>
    <row r="4666" spans="6:22" x14ac:dyDescent="0.25">
      <c r="F4666" s="60">
        <v>4644</v>
      </c>
      <c r="G4666" s="69">
        <f t="shared" si="384"/>
        <v>5</v>
      </c>
      <c r="H4666" s="69">
        <v>18</v>
      </c>
      <c r="I4666" s="84">
        <f t="shared" si="380"/>
        <v>275</v>
      </c>
      <c r="J4666" s="60">
        <f t="shared" si="381"/>
        <v>1149</v>
      </c>
      <c r="K4666" s="69">
        <f t="shared" si="382"/>
        <v>103</v>
      </c>
      <c r="L4666"/>
      <c r="M4666" s="85">
        <v>1052</v>
      </c>
      <c r="N4666" s="85">
        <v>4637</v>
      </c>
      <c r="O4666" s="85">
        <v>4644</v>
      </c>
      <c r="P4666" s="85">
        <v>24</v>
      </c>
      <c r="Q4666" s="48"/>
      <c r="R4666" s="85">
        <v>4644</v>
      </c>
      <c r="S4666" s="64">
        <v>1052</v>
      </c>
      <c r="T4666" s="64">
        <v>24</v>
      </c>
      <c r="U4666" s="64">
        <v>586</v>
      </c>
      <c r="V4666" s="64">
        <v>4</v>
      </c>
    </row>
    <row r="4667" spans="6:22" x14ac:dyDescent="0.25">
      <c r="F4667" s="60">
        <v>4645</v>
      </c>
      <c r="G4667" s="69">
        <f t="shared" si="384"/>
        <v>6</v>
      </c>
      <c r="H4667" s="69">
        <v>18</v>
      </c>
      <c r="I4667" s="84">
        <f t="shared" si="380"/>
        <v>283</v>
      </c>
      <c r="J4667" s="60">
        <f t="shared" si="381"/>
        <v>1233</v>
      </c>
      <c r="K4667" s="69">
        <f t="shared" si="382"/>
        <v>103</v>
      </c>
      <c r="L4667"/>
      <c r="M4667" s="85">
        <v>1321</v>
      </c>
      <c r="N4667" s="85">
        <v>4637</v>
      </c>
      <c r="O4667" s="85">
        <v>4645</v>
      </c>
      <c r="P4667" s="85">
        <v>30</v>
      </c>
      <c r="Q4667" s="48"/>
      <c r="R4667" s="85">
        <v>4645</v>
      </c>
      <c r="S4667" s="64">
        <v>1321</v>
      </c>
      <c r="T4667" s="64">
        <v>30</v>
      </c>
      <c r="U4667" s="64">
        <v>586</v>
      </c>
      <c r="V4667" s="64">
        <v>1</v>
      </c>
    </row>
    <row r="4668" spans="6:22" x14ac:dyDescent="0.25">
      <c r="F4668" s="60">
        <v>4646</v>
      </c>
      <c r="G4668" s="69">
        <f t="shared" si="384"/>
        <v>6</v>
      </c>
      <c r="H4668" s="69">
        <v>18</v>
      </c>
      <c r="I4668" s="84">
        <f t="shared" si="380"/>
        <v>283</v>
      </c>
      <c r="J4668" s="60">
        <f t="shared" si="381"/>
        <v>1233</v>
      </c>
      <c r="K4668" s="69">
        <f t="shared" si="382"/>
        <v>103</v>
      </c>
      <c r="L4668"/>
      <c r="M4668" s="85">
        <v>1322</v>
      </c>
      <c r="N4668" s="85">
        <v>4637</v>
      </c>
      <c r="O4668" s="85">
        <v>4646</v>
      </c>
      <c r="P4668" s="85">
        <v>30</v>
      </c>
      <c r="Q4668" s="48"/>
      <c r="R4668" s="85">
        <v>4646</v>
      </c>
      <c r="S4668" s="64">
        <v>1322</v>
      </c>
      <c r="T4668" s="64">
        <v>30</v>
      </c>
      <c r="U4668" s="64">
        <v>586</v>
      </c>
      <c r="V4668" s="64">
        <v>2</v>
      </c>
    </row>
    <row r="4669" spans="6:22" x14ac:dyDescent="0.25">
      <c r="F4669" s="60">
        <v>4647</v>
      </c>
      <c r="G4669" s="69">
        <f t="shared" si="384"/>
        <v>6</v>
      </c>
      <c r="H4669" s="69">
        <v>18</v>
      </c>
      <c r="I4669" s="84">
        <f t="shared" si="380"/>
        <v>283</v>
      </c>
      <c r="J4669" s="60">
        <f t="shared" si="381"/>
        <v>1233</v>
      </c>
      <c r="K4669" s="69">
        <f t="shared" si="382"/>
        <v>103</v>
      </c>
      <c r="L4669"/>
      <c r="M4669" s="85">
        <v>1323</v>
      </c>
      <c r="N4669" s="85">
        <v>4637</v>
      </c>
      <c r="O4669" s="85">
        <v>4647</v>
      </c>
      <c r="P4669" s="85">
        <v>30</v>
      </c>
      <c r="Q4669" s="48"/>
      <c r="R4669" s="85">
        <v>4647</v>
      </c>
      <c r="S4669" s="64">
        <v>1323</v>
      </c>
      <c r="T4669" s="64">
        <v>30</v>
      </c>
      <c r="U4669" s="64">
        <v>586</v>
      </c>
      <c r="V4669" s="64">
        <v>3</v>
      </c>
    </row>
    <row r="4670" spans="6:22" x14ac:dyDescent="0.25">
      <c r="F4670" s="60">
        <v>4648</v>
      </c>
      <c r="G4670" s="69">
        <f t="shared" si="384"/>
        <v>6</v>
      </c>
      <c r="H4670" s="69">
        <v>18</v>
      </c>
      <c r="I4670" s="84">
        <f t="shared" si="380"/>
        <v>283</v>
      </c>
      <c r="J4670" s="60">
        <f t="shared" si="381"/>
        <v>1233</v>
      </c>
      <c r="K4670" s="69">
        <f t="shared" si="382"/>
        <v>103</v>
      </c>
      <c r="L4670"/>
      <c r="M4670" s="85">
        <v>1324</v>
      </c>
      <c r="N4670" s="85">
        <v>4637</v>
      </c>
      <c r="O4670" s="85">
        <v>4648</v>
      </c>
      <c r="P4670" s="85">
        <v>30</v>
      </c>
      <c r="Q4670" s="48"/>
      <c r="R4670" s="85">
        <v>4648</v>
      </c>
      <c r="S4670" s="64">
        <v>1324</v>
      </c>
      <c r="T4670" s="64">
        <v>30</v>
      </c>
      <c r="U4670" s="64">
        <v>586</v>
      </c>
      <c r="V4670" s="64">
        <v>4</v>
      </c>
    </row>
    <row r="4671" spans="6:22" x14ac:dyDescent="0.25">
      <c r="F4671" s="60">
        <v>4649</v>
      </c>
      <c r="G4671" s="69">
        <f t="shared" si="384"/>
        <v>7</v>
      </c>
      <c r="H4671" s="69">
        <v>18</v>
      </c>
      <c r="I4671" s="84">
        <f t="shared" si="380"/>
        <v>291</v>
      </c>
      <c r="J4671" s="60">
        <f t="shared" si="381"/>
        <v>1325</v>
      </c>
      <c r="K4671" s="69">
        <f t="shared" si="382"/>
        <v>103</v>
      </c>
      <c r="L4671"/>
      <c r="M4671" s="85">
        <v>2117</v>
      </c>
      <c r="N4671" s="85">
        <v>4637</v>
      </c>
      <c r="O4671" s="85">
        <v>4649</v>
      </c>
      <c r="P4671" s="85">
        <v>47</v>
      </c>
      <c r="Q4671" s="48"/>
      <c r="R4671" s="85">
        <v>4649</v>
      </c>
      <c r="S4671" s="64">
        <v>2117</v>
      </c>
      <c r="T4671" s="64">
        <v>47</v>
      </c>
      <c r="U4671" s="64">
        <v>586</v>
      </c>
      <c r="V4671" s="64">
        <v>1</v>
      </c>
    </row>
    <row r="4672" spans="6:22" x14ac:dyDescent="0.25">
      <c r="F4672" s="60">
        <v>4650</v>
      </c>
      <c r="G4672" s="69">
        <f t="shared" si="384"/>
        <v>7</v>
      </c>
      <c r="H4672" s="69">
        <v>18</v>
      </c>
      <c r="I4672" s="84">
        <f t="shared" si="380"/>
        <v>291</v>
      </c>
      <c r="J4672" s="60">
        <f t="shared" si="381"/>
        <v>1325</v>
      </c>
      <c r="K4672" s="69">
        <f t="shared" si="382"/>
        <v>103</v>
      </c>
      <c r="L4672"/>
      <c r="M4672" s="85">
        <v>2118</v>
      </c>
      <c r="N4672" s="85">
        <v>4637</v>
      </c>
      <c r="O4672" s="85">
        <v>4650</v>
      </c>
      <c r="P4672" s="85">
        <v>47</v>
      </c>
      <c r="Q4672" s="48"/>
      <c r="R4672" s="85">
        <v>4650</v>
      </c>
      <c r="S4672" s="64">
        <v>2118</v>
      </c>
      <c r="T4672" s="64">
        <v>47</v>
      </c>
      <c r="U4672" s="64">
        <v>586</v>
      </c>
      <c r="V4672" s="64">
        <v>2</v>
      </c>
    </row>
    <row r="4673" spans="6:22" x14ac:dyDescent="0.25">
      <c r="F4673" s="60">
        <v>4651</v>
      </c>
      <c r="G4673" s="69">
        <f t="shared" si="384"/>
        <v>7</v>
      </c>
      <c r="H4673" s="69">
        <v>18</v>
      </c>
      <c r="I4673" s="84">
        <f t="shared" si="380"/>
        <v>291</v>
      </c>
      <c r="J4673" s="60">
        <f t="shared" si="381"/>
        <v>1325</v>
      </c>
      <c r="K4673" s="69">
        <f t="shared" si="382"/>
        <v>103</v>
      </c>
      <c r="L4673"/>
      <c r="M4673" s="85">
        <v>2119</v>
      </c>
      <c r="N4673" s="85">
        <v>4637</v>
      </c>
      <c r="O4673" s="85">
        <v>4651</v>
      </c>
      <c r="P4673" s="85">
        <v>47</v>
      </c>
      <c r="Q4673" s="48"/>
      <c r="R4673" s="85">
        <v>4651</v>
      </c>
      <c r="S4673" s="64">
        <v>2119</v>
      </c>
      <c r="T4673" s="64">
        <v>47</v>
      </c>
      <c r="U4673" s="64">
        <v>586</v>
      </c>
      <c r="V4673" s="64">
        <v>3</v>
      </c>
    </row>
    <row r="4674" spans="6:22" x14ac:dyDescent="0.25">
      <c r="F4674" s="60">
        <v>4652</v>
      </c>
      <c r="G4674" s="69">
        <f t="shared" si="384"/>
        <v>7</v>
      </c>
      <c r="H4674" s="69">
        <v>18</v>
      </c>
      <c r="I4674" s="84">
        <f t="shared" si="380"/>
        <v>291</v>
      </c>
      <c r="J4674" s="60">
        <f t="shared" si="381"/>
        <v>1325</v>
      </c>
      <c r="K4674" s="69">
        <f t="shared" si="382"/>
        <v>103</v>
      </c>
      <c r="L4674"/>
      <c r="M4674" s="85">
        <v>2120</v>
      </c>
      <c r="N4674" s="85">
        <v>4637</v>
      </c>
      <c r="O4674" s="85">
        <v>4652</v>
      </c>
      <c r="P4674" s="85">
        <v>47</v>
      </c>
      <c r="Q4674" s="48"/>
      <c r="R4674" s="85">
        <v>4652</v>
      </c>
      <c r="S4674" s="64">
        <v>2120</v>
      </c>
      <c r="T4674" s="64">
        <v>47</v>
      </c>
      <c r="U4674" s="64">
        <v>586</v>
      </c>
      <c r="V4674" s="64">
        <v>4</v>
      </c>
    </row>
    <row r="4675" spans="6:22" x14ac:dyDescent="0.25">
      <c r="F4675" s="60">
        <v>4653</v>
      </c>
      <c r="G4675" s="69">
        <f t="shared" si="384"/>
        <v>8</v>
      </c>
      <c r="H4675" s="69">
        <v>18</v>
      </c>
      <c r="I4675" s="84">
        <f t="shared" si="380"/>
        <v>299</v>
      </c>
      <c r="J4675" s="60">
        <f t="shared" si="381"/>
        <v>1417</v>
      </c>
      <c r="K4675" s="69">
        <f t="shared" si="382"/>
        <v>103</v>
      </c>
      <c r="L4675"/>
      <c r="M4675" s="85">
        <v>2389</v>
      </c>
      <c r="N4675" s="85">
        <v>4637</v>
      </c>
      <c r="O4675" s="85">
        <v>4653</v>
      </c>
      <c r="P4675" s="85">
        <v>53</v>
      </c>
      <c r="Q4675" s="48"/>
      <c r="R4675" s="85">
        <v>4653</v>
      </c>
      <c r="S4675" s="64">
        <v>2389</v>
      </c>
      <c r="T4675" s="64">
        <v>53</v>
      </c>
      <c r="U4675" s="64">
        <v>586</v>
      </c>
      <c r="V4675" s="64">
        <v>1</v>
      </c>
    </row>
    <row r="4676" spans="6:22" x14ac:dyDescent="0.25">
      <c r="F4676" s="60">
        <v>4654</v>
      </c>
      <c r="G4676" s="69">
        <f t="shared" si="384"/>
        <v>8</v>
      </c>
      <c r="H4676" s="69">
        <v>18</v>
      </c>
      <c r="I4676" s="84">
        <f t="shared" si="380"/>
        <v>299</v>
      </c>
      <c r="J4676" s="60">
        <f t="shared" si="381"/>
        <v>1417</v>
      </c>
      <c r="K4676" s="69">
        <f t="shared" si="382"/>
        <v>103</v>
      </c>
      <c r="L4676"/>
      <c r="M4676" s="85">
        <v>2390</v>
      </c>
      <c r="N4676" s="85">
        <v>4637</v>
      </c>
      <c r="O4676" s="85">
        <v>4654</v>
      </c>
      <c r="P4676" s="85">
        <v>53</v>
      </c>
      <c r="Q4676" s="48"/>
      <c r="R4676" s="85">
        <v>4654</v>
      </c>
      <c r="S4676" s="64">
        <v>2390</v>
      </c>
      <c r="T4676" s="64">
        <v>53</v>
      </c>
      <c r="U4676" s="64">
        <v>586</v>
      </c>
      <c r="V4676" s="64">
        <v>2</v>
      </c>
    </row>
    <row r="4677" spans="6:22" x14ac:dyDescent="0.25">
      <c r="F4677" s="60">
        <v>4655</v>
      </c>
      <c r="G4677" s="69">
        <f t="shared" si="384"/>
        <v>8</v>
      </c>
      <c r="H4677" s="69">
        <v>18</v>
      </c>
      <c r="I4677" s="84">
        <f t="shared" si="380"/>
        <v>299</v>
      </c>
      <c r="J4677" s="60">
        <f t="shared" si="381"/>
        <v>1417</v>
      </c>
      <c r="K4677" s="69">
        <f t="shared" si="382"/>
        <v>103</v>
      </c>
      <c r="L4677"/>
      <c r="M4677" s="85">
        <v>2391</v>
      </c>
      <c r="N4677" s="85">
        <v>4637</v>
      </c>
      <c r="O4677" s="85">
        <v>4655</v>
      </c>
      <c r="P4677" s="85">
        <v>53</v>
      </c>
      <c r="Q4677" s="48"/>
      <c r="R4677" s="85">
        <v>4655</v>
      </c>
      <c r="S4677" s="64">
        <v>2391</v>
      </c>
      <c r="T4677" s="64">
        <v>53</v>
      </c>
      <c r="U4677" s="64">
        <v>586</v>
      </c>
      <c r="V4677" s="64">
        <v>3</v>
      </c>
    </row>
    <row r="4678" spans="6:22" x14ac:dyDescent="0.25">
      <c r="F4678" s="60">
        <v>4656</v>
      </c>
      <c r="G4678" s="69">
        <f t="shared" si="384"/>
        <v>8</v>
      </c>
      <c r="H4678" s="69">
        <v>18</v>
      </c>
      <c r="I4678" s="84">
        <f t="shared" si="380"/>
        <v>299</v>
      </c>
      <c r="J4678" s="60">
        <f t="shared" si="381"/>
        <v>1417</v>
      </c>
      <c r="K4678" s="69">
        <f t="shared" si="382"/>
        <v>103</v>
      </c>
      <c r="L4678"/>
      <c r="M4678" s="85">
        <v>2392</v>
      </c>
      <c r="N4678" s="85">
        <v>4637</v>
      </c>
      <c r="O4678" s="85">
        <v>4656</v>
      </c>
      <c r="P4678" s="85">
        <v>53</v>
      </c>
      <c r="Q4678" s="48"/>
      <c r="R4678" s="85">
        <v>4656</v>
      </c>
      <c r="S4678" s="64">
        <v>2392</v>
      </c>
      <c r="T4678" s="64">
        <v>53</v>
      </c>
      <c r="U4678" s="64">
        <v>586</v>
      </c>
      <c r="V4678" s="64">
        <v>4</v>
      </c>
    </row>
    <row r="4679" spans="6:22" x14ac:dyDescent="0.25">
      <c r="F4679" s="60">
        <v>4657</v>
      </c>
      <c r="G4679" s="69">
        <f t="shared" si="384"/>
        <v>9</v>
      </c>
      <c r="H4679" s="69">
        <v>18</v>
      </c>
      <c r="I4679" s="84">
        <f t="shared" ref="I4679:I4742" si="385">VLOOKUP(G4679,$A$23:$C$90,2,0)+VLOOKUP(H4679,$A$23:$C$90,3,0)</f>
        <v>307</v>
      </c>
      <c r="J4679" s="60">
        <f t="shared" si="381"/>
        <v>1513</v>
      </c>
      <c r="K4679" s="69">
        <f t="shared" si="382"/>
        <v>103</v>
      </c>
      <c r="L4679"/>
      <c r="M4679" s="85">
        <v>3185</v>
      </c>
      <c r="N4679" s="85">
        <v>4637</v>
      </c>
      <c r="O4679" s="85">
        <v>4657</v>
      </c>
      <c r="P4679" s="85">
        <v>71</v>
      </c>
      <c r="Q4679" s="48"/>
      <c r="R4679" s="85">
        <v>4657</v>
      </c>
      <c r="S4679" s="64">
        <v>3185</v>
      </c>
      <c r="T4679" s="64">
        <v>71</v>
      </c>
      <c r="U4679" s="64">
        <v>586</v>
      </c>
      <c r="V4679" s="64">
        <v>1</v>
      </c>
    </row>
    <row r="4680" spans="6:22" x14ac:dyDescent="0.25">
      <c r="F4680" s="60">
        <v>4658</v>
      </c>
      <c r="G4680" s="69">
        <f t="shared" si="384"/>
        <v>9</v>
      </c>
      <c r="H4680" s="69">
        <v>18</v>
      </c>
      <c r="I4680" s="84">
        <f t="shared" si="385"/>
        <v>307</v>
      </c>
      <c r="J4680" s="60">
        <f t="shared" si="381"/>
        <v>1513</v>
      </c>
      <c r="K4680" s="69">
        <f t="shared" si="382"/>
        <v>103</v>
      </c>
      <c r="L4680"/>
      <c r="M4680" s="85">
        <v>3186</v>
      </c>
      <c r="N4680" s="85">
        <v>4637</v>
      </c>
      <c r="O4680" s="85">
        <v>4658</v>
      </c>
      <c r="P4680" s="85">
        <v>71</v>
      </c>
      <c r="Q4680" s="48"/>
      <c r="R4680" s="85">
        <v>4658</v>
      </c>
      <c r="S4680" s="64">
        <v>3186</v>
      </c>
      <c r="T4680" s="64">
        <v>71</v>
      </c>
      <c r="U4680" s="64">
        <v>586</v>
      </c>
      <c r="V4680" s="64">
        <v>2</v>
      </c>
    </row>
    <row r="4681" spans="6:22" x14ac:dyDescent="0.25">
      <c r="F4681" s="60">
        <v>4659</v>
      </c>
      <c r="G4681" s="69">
        <f t="shared" si="384"/>
        <v>9</v>
      </c>
      <c r="H4681" s="69">
        <v>18</v>
      </c>
      <c r="I4681" s="84">
        <f t="shared" si="385"/>
        <v>307</v>
      </c>
      <c r="J4681" s="60">
        <f t="shared" si="381"/>
        <v>1513</v>
      </c>
      <c r="K4681" s="69">
        <f t="shared" si="382"/>
        <v>103</v>
      </c>
      <c r="L4681"/>
      <c r="M4681" s="85">
        <v>3187</v>
      </c>
      <c r="N4681" s="85">
        <v>4637</v>
      </c>
      <c r="O4681" s="85">
        <v>4659</v>
      </c>
      <c r="P4681" s="85">
        <v>71</v>
      </c>
      <c r="Q4681" s="48"/>
      <c r="R4681" s="85">
        <v>4659</v>
      </c>
      <c r="S4681" s="64">
        <v>3187</v>
      </c>
      <c r="T4681" s="64">
        <v>71</v>
      </c>
      <c r="U4681" s="64">
        <v>586</v>
      </c>
      <c r="V4681" s="64">
        <v>3</v>
      </c>
    </row>
    <row r="4682" spans="6:22" x14ac:dyDescent="0.25">
      <c r="F4682" s="60">
        <v>4660</v>
      </c>
      <c r="G4682" s="69">
        <f t="shared" si="384"/>
        <v>9</v>
      </c>
      <c r="H4682" s="69">
        <v>18</v>
      </c>
      <c r="I4682" s="84">
        <f t="shared" si="385"/>
        <v>307</v>
      </c>
      <c r="J4682" s="60">
        <f t="shared" si="381"/>
        <v>1513</v>
      </c>
      <c r="K4682" s="69">
        <f t="shared" si="382"/>
        <v>103</v>
      </c>
      <c r="L4682"/>
      <c r="M4682" s="85">
        <v>3188</v>
      </c>
      <c r="N4682" s="85">
        <v>4637</v>
      </c>
      <c r="O4682" s="85">
        <v>4660</v>
      </c>
      <c r="P4682" s="85">
        <v>71</v>
      </c>
      <c r="Q4682" s="48"/>
      <c r="R4682" s="85">
        <v>4660</v>
      </c>
      <c r="S4682" s="64">
        <v>3188</v>
      </c>
      <c r="T4682" s="64">
        <v>71</v>
      </c>
      <c r="U4682" s="64">
        <v>586</v>
      </c>
      <c r="V4682" s="64">
        <v>4</v>
      </c>
    </row>
    <row r="4683" spans="6:22" x14ac:dyDescent="0.25">
      <c r="F4683" s="60">
        <v>4661</v>
      </c>
      <c r="G4683" s="69">
        <f t="shared" si="384"/>
        <v>10</v>
      </c>
      <c r="H4683" s="69">
        <v>18</v>
      </c>
      <c r="I4683" s="84">
        <f t="shared" si="385"/>
        <v>315</v>
      </c>
      <c r="J4683" s="60">
        <f t="shared" si="381"/>
        <v>1609</v>
      </c>
      <c r="K4683" s="69">
        <f t="shared" si="382"/>
        <v>103</v>
      </c>
      <c r="L4683"/>
      <c r="M4683" s="85">
        <v>3457</v>
      </c>
      <c r="N4683" s="85">
        <v>4637</v>
      </c>
      <c r="O4683" s="85">
        <v>4661</v>
      </c>
      <c r="P4683" s="85">
        <v>77</v>
      </c>
      <c r="Q4683" s="48"/>
      <c r="R4683" s="85">
        <v>4661</v>
      </c>
      <c r="S4683" s="64">
        <v>3457</v>
      </c>
      <c r="T4683" s="64">
        <v>77</v>
      </c>
      <c r="U4683" s="64">
        <v>586</v>
      </c>
      <c r="V4683" s="64">
        <v>1</v>
      </c>
    </row>
    <row r="4684" spans="6:22" x14ac:dyDescent="0.25">
      <c r="F4684" s="60">
        <v>4662</v>
      </c>
      <c r="G4684" s="69">
        <f t="shared" si="384"/>
        <v>10</v>
      </c>
      <c r="H4684" s="69">
        <v>18</v>
      </c>
      <c r="I4684" s="84">
        <f t="shared" si="385"/>
        <v>315</v>
      </c>
      <c r="J4684" s="60">
        <f t="shared" si="381"/>
        <v>1609</v>
      </c>
      <c r="K4684" s="69">
        <f t="shared" si="382"/>
        <v>103</v>
      </c>
      <c r="L4684"/>
      <c r="M4684" s="85">
        <v>3458</v>
      </c>
      <c r="N4684" s="85">
        <v>4637</v>
      </c>
      <c r="O4684" s="85">
        <v>4662</v>
      </c>
      <c r="P4684" s="85">
        <v>77</v>
      </c>
      <c r="Q4684" s="48"/>
      <c r="R4684" s="85">
        <v>4662</v>
      </c>
      <c r="S4684" s="64">
        <v>3458</v>
      </c>
      <c r="T4684" s="64">
        <v>77</v>
      </c>
      <c r="U4684" s="64">
        <v>586</v>
      </c>
      <c r="V4684" s="64">
        <v>2</v>
      </c>
    </row>
    <row r="4685" spans="6:22" x14ac:dyDescent="0.25">
      <c r="F4685" s="60">
        <v>4663</v>
      </c>
      <c r="G4685" s="69">
        <f t="shared" si="384"/>
        <v>10</v>
      </c>
      <c r="H4685" s="69">
        <v>18</v>
      </c>
      <c r="I4685" s="84">
        <f t="shared" si="385"/>
        <v>315</v>
      </c>
      <c r="J4685" s="60">
        <f t="shared" si="381"/>
        <v>1609</v>
      </c>
      <c r="K4685" s="69">
        <f t="shared" si="382"/>
        <v>103</v>
      </c>
      <c r="L4685"/>
      <c r="M4685" s="85">
        <v>3459</v>
      </c>
      <c r="N4685" s="85">
        <v>4637</v>
      </c>
      <c r="O4685" s="85">
        <v>4663</v>
      </c>
      <c r="P4685" s="85">
        <v>77</v>
      </c>
      <c r="Q4685" s="48"/>
      <c r="R4685" s="85">
        <v>4663</v>
      </c>
      <c r="S4685" s="64">
        <v>3459</v>
      </c>
      <c r="T4685" s="64">
        <v>77</v>
      </c>
      <c r="U4685" s="64">
        <v>586</v>
      </c>
      <c r="V4685" s="64">
        <v>3</v>
      </c>
    </row>
    <row r="4686" spans="6:22" x14ac:dyDescent="0.25">
      <c r="F4686" s="60">
        <v>4664</v>
      </c>
      <c r="G4686" s="69">
        <f t="shared" si="384"/>
        <v>10</v>
      </c>
      <c r="H4686" s="69">
        <v>18</v>
      </c>
      <c r="I4686" s="84">
        <f t="shared" si="385"/>
        <v>315</v>
      </c>
      <c r="J4686" s="60">
        <f t="shared" si="381"/>
        <v>1609</v>
      </c>
      <c r="K4686" s="69">
        <f t="shared" si="382"/>
        <v>103</v>
      </c>
      <c r="L4686"/>
      <c r="M4686" s="85">
        <v>3460</v>
      </c>
      <c r="N4686" s="85">
        <v>4637</v>
      </c>
      <c r="O4686" s="85">
        <v>4664</v>
      </c>
      <c r="P4686" s="85">
        <v>77</v>
      </c>
      <c r="Q4686" s="48"/>
      <c r="R4686" s="85">
        <v>4664</v>
      </c>
      <c r="S4686" s="64">
        <v>3460</v>
      </c>
      <c r="T4686" s="64">
        <v>77</v>
      </c>
      <c r="U4686" s="64">
        <v>586</v>
      </c>
      <c r="V4686" s="64">
        <v>4</v>
      </c>
    </row>
    <row r="4687" spans="6:22" x14ac:dyDescent="0.25">
      <c r="F4687" s="60">
        <v>4665</v>
      </c>
      <c r="G4687" s="69">
        <f t="shared" si="384"/>
        <v>11</v>
      </c>
      <c r="H4687" s="69">
        <v>18</v>
      </c>
      <c r="I4687" s="84">
        <f t="shared" si="385"/>
        <v>323</v>
      </c>
      <c r="J4687" s="60">
        <f t="shared" si="381"/>
        <v>1705</v>
      </c>
      <c r="K4687" s="69">
        <f t="shared" si="382"/>
        <v>103</v>
      </c>
      <c r="L4687"/>
      <c r="M4687" s="85">
        <v>4253</v>
      </c>
      <c r="N4687" s="85">
        <v>4637</v>
      </c>
      <c r="O4687" s="85">
        <v>4665</v>
      </c>
      <c r="P4687" s="85">
        <v>94</v>
      </c>
      <c r="Q4687" s="48"/>
      <c r="R4687" s="85">
        <v>4665</v>
      </c>
      <c r="S4687" s="64">
        <v>4253</v>
      </c>
      <c r="T4687" s="64">
        <v>94</v>
      </c>
      <c r="U4687" s="64">
        <v>586</v>
      </c>
      <c r="V4687" s="64">
        <v>1</v>
      </c>
    </row>
    <row r="4688" spans="6:22" x14ac:dyDescent="0.25">
      <c r="F4688" s="60">
        <v>4666</v>
      </c>
      <c r="G4688" s="69">
        <f t="shared" si="384"/>
        <v>11</v>
      </c>
      <c r="H4688" s="69">
        <v>18</v>
      </c>
      <c r="I4688" s="84">
        <f t="shared" si="385"/>
        <v>323</v>
      </c>
      <c r="J4688" s="60">
        <f t="shared" si="381"/>
        <v>1705</v>
      </c>
      <c r="K4688" s="69">
        <f t="shared" si="382"/>
        <v>103</v>
      </c>
      <c r="L4688"/>
      <c r="M4688" s="85">
        <v>4254</v>
      </c>
      <c r="N4688" s="85">
        <v>4637</v>
      </c>
      <c r="O4688" s="85">
        <v>4666</v>
      </c>
      <c r="P4688" s="85">
        <v>94</v>
      </c>
      <c r="Q4688" s="48"/>
      <c r="R4688" s="85">
        <v>4666</v>
      </c>
      <c r="S4688" s="64">
        <v>4254</v>
      </c>
      <c r="T4688" s="64">
        <v>94</v>
      </c>
      <c r="U4688" s="64">
        <v>586</v>
      </c>
      <c r="V4688" s="64">
        <v>2</v>
      </c>
    </row>
    <row r="4689" spans="6:22" x14ac:dyDescent="0.25">
      <c r="F4689" s="60">
        <v>4667</v>
      </c>
      <c r="G4689" s="69">
        <f t="shared" si="384"/>
        <v>11</v>
      </c>
      <c r="H4689" s="69">
        <v>18</v>
      </c>
      <c r="I4689" s="84">
        <f t="shared" si="385"/>
        <v>323</v>
      </c>
      <c r="J4689" s="60">
        <f t="shared" si="381"/>
        <v>1705</v>
      </c>
      <c r="K4689" s="69">
        <f t="shared" si="382"/>
        <v>103</v>
      </c>
      <c r="L4689"/>
      <c r="M4689" s="85">
        <v>4255</v>
      </c>
      <c r="N4689" s="85">
        <v>4637</v>
      </c>
      <c r="O4689" s="85">
        <v>4667</v>
      </c>
      <c r="P4689" s="85">
        <v>94</v>
      </c>
      <c r="Q4689" s="48"/>
      <c r="R4689" s="85">
        <v>4667</v>
      </c>
      <c r="S4689" s="64">
        <v>4255</v>
      </c>
      <c r="T4689" s="64">
        <v>94</v>
      </c>
      <c r="U4689" s="64">
        <v>586</v>
      </c>
      <c r="V4689" s="64">
        <v>3</v>
      </c>
    </row>
    <row r="4690" spans="6:22" x14ac:dyDescent="0.25">
      <c r="F4690" s="60">
        <v>4668</v>
      </c>
      <c r="G4690" s="69">
        <f t="shared" si="384"/>
        <v>11</v>
      </c>
      <c r="H4690" s="69">
        <v>18</v>
      </c>
      <c r="I4690" s="84">
        <f t="shared" si="385"/>
        <v>323</v>
      </c>
      <c r="J4690" s="60">
        <f t="shared" si="381"/>
        <v>1705</v>
      </c>
      <c r="K4690" s="69">
        <f t="shared" si="382"/>
        <v>103</v>
      </c>
      <c r="L4690"/>
      <c r="M4690" s="85">
        <v>4256</v>
      </c>
      <c r="N4690" s="85">
        <v>4637</v>
      </c>
      <c r="O4690" s="85">
        <v>4668</v>
      </c>
      <c r="P4690" s="85">
        <v>94</v>
      </c>
      <c r="Q4690" s="48"/>
      <c r="R4690" s="85">
        <v>4668</v>
      </c>
      <c r="S4690" s="64">
        <v>4256</v>
      </c>
      <c r="T4690" s="64">
        <v>94</v>
      </c>
      <c r="U4690" s="64">
        <v>586</v>
      </c>
      <c r="V4690" s="64">
        <v>4</v>
      </c>
    </row>
    <row r="4691" spans="6:22" x14ac:dyDescent="0.25">
      <c r="F4691" s="60">
        <v>4669</v>
      </c>
      <c r="G4691" s="69">
        <f t="shared" si="384"/>
        <v>12</v>
      </c>
      <c r="H4691" s="69">
        <v>18</v>
      </c>
      <c r="I4691" s="84">
        <f t="shared" si="385"/>
        <v>331</v>
      </c>
      <c r="J4691" s="60">
        <f t="shared" si="381"/>
        <v>1801</v>
      </c>
      <c r="K4691" s="69">
        <f t="shared" si="382"/>
        <v>103</v>
      </c>
      <c r="L4691"/>
      <c r="M4691" s="85">
        <v>4525</v>
      </c>
      <c r="N4691" s="85">
        <v>4637</v>
      </c>
      <c r="O4691" s="85">
        <v>4669</v>
      </c>
      <c r="P4691" s="85">
        <v>100</v>
      </c>
      <c r="Q4691" s="48"/>
      <c r="R4691" s="85">
        <v>4669</v>
      </c>
      <c r="S4691" s="64">
        <v>4525</v>
      </c>
      <c r="T4691" s="64">
        <v>100</v>
      </c>
      <c r="U4691" s="64">
        <v>586</v>
      </c>
      <c r="V4691" s="64">
        <v>1</v>
      </c>
    </row>
    <row r="4692" spans="6:22" x14ac:dyDescent="0.25">
      <c r="F4692" s="60">
        <v>4670</v>
      </c>
      <c r="G4692" s="69">
        <f t="shared" si="384"/>
        <v>12</v>
      </c>
      <c r="H4692" s="69">
        <v>18</v>
      </c>
      <c r="I4692" s="84">
        <f t="shared" si="385"/>
        <v>331</v>
      </c>
      <c r="J4692" s="60">
        <f t="shared" si="381"/>
        <v>1801</v>
      </c>
      <c r="K4692" s="69">
        <f t="shared" si="382"/>
        <v>103</v>
      </c>
      <c r="L4692"/>
      <c r="M4692" s="85">
        <v>4526</v>
      </c>
      <c r="N4692" s="85">
        <v>4637</v>
      </c>
      <c r="O4692" s="85">
        <v>4670</v>
      </c>
      <c r="P4692" s="85">
        <v>100</v>
      </c>
      <c r="Q4692" s="48"/>
      <c r="R4692" s="85">
        <v>4670</v>
      </c>
      <c r="S4692" s="64">
        <v>4526</v>
      </c>
      <c r="T4692" s="64">
        <v>100</v>
      </c>
      <c r="U4692" s="64">
        <v>586</v>
      </c>
      <c r="V4692" s="64">
        <v>2</v>
      </c>
    </row>
    <row r="4693" spans="6:22" x14ac:dyDescent="0.25">
      <c r="F4693" s="60">
        <v>4671</v>
      </c>
      <c r="G4693" s="69">
        <f t="shared" si="384"/>
        <v>12</v>
      </c>
      <c r="H4693" s="69">
        <v>18</v>
      </c>
      <c r="I4693" s="84">
        <f t="shared" si="385"/>
        <v>331</v>
      </c>
      <c r="J4693" s="60">
        <f t="shared" si="381"/>
        <v>1801</v>
      </c>
      <c r="K4693" s="69">
        <f t="shared" si="382"/>
        <v>103</v>
      </c>
      <c r="L4693"/>
      <c r="M4693" s="85">
        <v>4527</v>
      </c>
      <c r="N4693" s="85">
        <v>4637</v>
      </c>
      <c r="O4693" s="85">
        <v>4671</v>
      </c>
      <c r="P4693" s="85">
        <v>100</v>
      </c>
      <c r="Q4693" s="48"/>
      <c r="R4693" s="85">
        <v>4671</v>
      </c>
      <c r="S4693" s="64">
        <v>4527</v>
      </c>
      <c r="T4693" s="64">
        <v>100</v>
      </c>
      <c r="U4693" s="64">
        <v>586</v>
      </c>
      <c r="V4693" s="64">
        <v>3</v>
      </c>
    </row>
    <row r="4694" spans="6:22" x14ac:dyDescent="0.25">
      <c r="F4694" s="60">
        <v>4672</v>
      </c>
      <c r="G4694" s="69">
        <f t="shared" si="384"/>
        <v>12</v>
      </c>
      <c r="H4694" s="69">
        <v>18</v>
      </c>
      <c r="I4694" s="84">
        <f t="shared" si="385"/>
        <v>331</v>
      </c>
      <c r="J4694" s="60">
        <f t="shared" si="381"/>
        <v>1801</v>
      </c>
      <c r="K4694" s="69">
        <f t="shared" si="382"/>
        <v>103</v>
      </c>
      <c r="L4694"/>
      <c r="M4694" s="85">
        <v>4528</v>
      </c>
      <c r="N4694" s="85">
        <v>4637</v>
      </c>
      <c r="O4694" s="85">
        <v>4672</v>
      </c>
      <c r="P4694" s="85">
        <v>100</v>
      </c>
      <c r="Q4694" s="48"/>
      <c r="R4694" s="85">
        <v>4672</v>
      </c>
      <c r="S4694" s="64">
        <v>4528</v>
      </c>
      <c r="T4694" s="64">
        <v>100</v>
      </c>
      <c r="U4694" s="64">
        <v>586</v>
      </c>
      <c r="V4694" s="64">
        <v>4</v>
      </c>
    </row>
    <row r="4695" spans="6:22" x14ac:dyDescent="0.25">
      <c r="F4695" s="60">
        <v>4673</v>
      </c>
      <c r="G4695" s="69">
        <f t="shared" si="384"/>
        <v>13</v>
      </c>
      <c r="H4695" s="69">
        <v>18</v>
      </c>
      <c r="I4695" s="84">
        <f t="shared" si="385"/>
        <v>339</v>
      </c>
      <c r="J4695" s="60">
        <f t="shared" si="381"/>
        <v>1893</v>
      </c>
      <c r="K4695" s="69">
        <f t="shared" si="382"/>
        <v>104</v>
      </c>
      <c r="L4695"/>
      <c r="M4695" s="85">
        <v>5321</v>
      </c>
      <c r="N4695" s="85">
        <v>4637</v>
      </c>
      <c r="O4695" s="85">
        <v>4673</v>
      </c>
      <c r="P4695" s="85">
        <v>117</v>
      </c>
      <c r="Q4695" s="48"/>
      <c r="R4695" s="85">
        <v>4673</v>
      </c>
      <c r="S4695" s="64">
        <v>5321</v>
      </c>
      <c r="T4695" s="64">
        <v>118</v>
      </c>
      <c r="U4695" s="64">
        <v>586</v>
      </c>
      <c r="V4695" s="64">
        <v>1</v>
      </c>
    </row>
    <row r="4696" spans="6:22" x14ac:dyDescent="0.25">
      <c r="F4696" s="60">
        <v>4674</v>
      </c>
      <c r="G4696" s="69">
        <f t="shared" si="384"/>
        <v>13</v>
      </c>
      <c r="H4696" s="69">
        <v>18</v>
      </c>
      <c r="I4696" s="84">
        <f t="shared" si="385"/>
        <v>339</v>
      </c>
      <c r="J4696" s="60">
        <f t="shared" ref="J4696:J4759" si="386">RANK(I4696,$I$23:$I$6550,1)</f>
        <v>1893</v>
      </c>
      <c r="K4696" s="69">
        <f t="shared" ref="K4696:K4759" si="387">LOOKUP(F4696,$X$23:$X$191,$Y$23:$Y$191)</f>
        <v>104</v>
      </c>
      <c r="L4696"/>
      <c r="M4696" s="85">
        <v>5322</v>
      </c>
      <c r="N4696" s="85">
        <v>4637</v>
      </c>
      <c r="O4696" s="85">
        <v>4674</v>
      </c>
      <c r="P4696" s="85">
        <v>117</v>
      </c>
      <c r="Q4696" s="48"/>
      <c r="R4696" s="85">
        <v>4674</v>
      </c>
      <c r="S4696" s="64">
        <v>5322</v>
      </c>
      <c r="T4696" s="64">
        <v>118</v>
      </c>
      <c r="U4696" s="64">
        <v>586</v>
      </c>
      <c r="V4696" s="64">
        <v>2</v>
      </c>
    </row>
    <row r="4697" spans="6:22" x14ac:dyDescent="0.25">
      <c r="F4697" s="60">
        <v>4675</v>
      </c>
      <c r="G4697" s="69">
        <f t="shared" si="384"/>
        <v>13</v>
      </c>
      <c r="H4697" s="69">
        <v>18</v>
      </c>
      <c r="I4697" s="84">
        <f t="shared" si="385"/>
        <v>339</v>
      </c>
      <c r="J4697" s="60">
        <f t="shared" si="386"/>
        <v>1893</v>
      </c>
      <c r="K4697" s="69">
        <f t="shared" si="387"/>
        <v>104</v>
      </c>
      <c r="L4697"/>
      <c r="M4697" s="85">
        <v>5323</v>
      </c>
      <c r="N4697" s="85">
        <v>4637</v>
      </c>
      <c r="O4697" s="85">
        <v>4675</v>
      </c>
      <c r="P4697" s="85">
        <v>117</v>
      </c>
      <c r="Q4697" s="48"/>
      <c r="R4697" s="85">
        <v>4675</v>
      </c>
      <c r="S4697" s="64">
        <v>5323</v>
      </c>
      <c r="T4697" s="64">
        <v>118</v>
      </c>
      <c r="U4697" s="64">
        <v>586</v>
      </c>
      <c r="V4697" s="64">
        <v>3</v>
      </c>
    </row>
    <row r="4698" spans="6:22" x14ac:dyDescent="0.25">
      <c r="F4698" s="60">
        <v>4676</v>
      </c>
      <c r="G4698" s="69">
        <f t="shared" si="384"/>
        <v>13</v>
      </c>
      <c r="H4698" s="69">
        <v>18</v>
      </c>
      <c r="I4698" s="84">
        <f t="shared" si="385"/>
        <v>339</v>
      </c>
      <c r="J4698" s="60">
        <f t="shared" si="386"/>
        <v>1893</v>
      </c>
      <c r="K4698" s="69">
        <f t="shared" si="387"/>
        <v>104</v>
      </c>
      <c r="L4698"/>
      <c r="M4698" s="85">
        <v>5324</v>
      </c>
      <c r="N4698" s="85">
        <v>4637</v>
      </c>
      <c r="O4698" s="85">
        <v>4676</v>
      </c>
      <c r="P4698" s="85">
        <v>117</v>
      </c>
      <c r="Q4698" s="48"/>
      <c r="R4698" s="85">
        <v>4676</v>
      </c>
      <c r="S4698" s="64">
        <v>5324</v>
      </c>
      <c r="T4698" s="64">
        <v>118</v>
      </c>
      <c r="U4698" s="64">
        <v>586</v>
      </c>
      <c r="V4698" s="64">
        <v>4</v>
      </c>
    </row>
    <row r="4699" spans="6:22" x14ac:dyDescent="0.25">
      <c r="F4699" s="60">
        <v>4677</v>
      </c>
      <c r="G4699" s="69">
        <f t="shared" si="384"/>
        <v>14</v>
      </c>
      <c r="H4699" s="69">
        <v>18</v>
      </c>
      <c r="I4699" s="84">
        <f t="shared" si="385"/>
        <v>347</v>
      </c>
      <c r="J4699" s="60">
        <f t="shared" si="386"/>
        <v>1985</v>
      </c>
      <c r="K4699" s="69">
        <f t="shared" si="387"/>
        <v>104</v>
      </c>
      <c r="L4699"/>
      <c r="M4699" s="85">
        <v>5593</v>
      </c>
      <c r="N4699" s="85">
        <v>4637</v>
      </c>
      <c r="O4699" s="85">
        <v>4677</v>
      </c>
      <c r="P4699" s="85">
        <v>123</v>
      </c>
      <c r="Q4699" s="48"/>
      <c r="R4699" s="85">
        <v>4677</v>
      </c>
      <c r="S4699" s="64">
        <v>5593</v>
      </c>
      <c r="T4699" s="64">
        <v>124</v>
      </c>
      <c r="U4699" s="64">
        <v>586</v>
      </c>
      <c r="V4699" s="64">
        <v>1</v>
      </c>
    </row>
    <row r="4700" spans="6:22" x14ac:dyDescent="0.25">
      <c r="F4700" s="60">
        <v>4678</v>
      </c>
      <c r="G4700" s="69">
        <f t="shared" si="384"/>
        <v>14</v>
      </c>
      <c r="H4700" s="69">
        <v>18</v>
      </c>
      <c r="I4700" s="84">
        <f t="shared" si="385"/>
        <v>347</v>
      </c>
      <c r="J4700" s="60">
        <f t="shared" si="386"/>
        <v>1985</v>
      </c>
      <c r="K4700" s="69">
        <f t="shared" si="387"/>
        <v>104</v>
      </c>
      <c r="L4700"/>
      <c r="M4700" s="85">
        <v>5594</v>
      </c>
      <c r="N4700" s="85">
        <v>4637</v>
      </c>
      <c r="O4700" s="85">
        <v>4678</v>
      </c>
      <c r="P4700" s="85">
        <v>123</v>
      </c>
      <c r="Q4700" s="48"/>
      <c r="R4700" s="85">
        <v>4678</v>
      </c>
      <c r="S4700" s="64">
        <v>5594</v>
      </c>
      <c r="T4700" s="64">
        <v>124</v>
      </c>
      <c r="U4700" s="64">
        <v>586</v>
      </c>
      <c r="V4700" s="64">
        <v>2</v>
      </c>
    </row>
    <row r="4701" spans="6:22" x14ac:dyDescent="0.25">
      <c r="F4701" s="60">
        <v>4679</v>
      </c>
      <c r="G4701" s="69">
        <f t="shared" si="384"/>
        <v>14</v>
      </c>
      <c r="H4701" s="69">
        <v>18</v>
      </c>
      <c r="I4701" s="84">
        <f t="shared" si="385"/>
        <v>347</v>
      </c>
      <c r="J4701" s="60">
        <f t="shared" si="386"/>
        <v>1985</v>
      </c>
      <c r="K4701" s="69">
        <f t="shared" si="387"/>
        <v>104</v>
      </c>
      <c r="L4701"/>
      <c r="M4701" s="85">
        <v>5595</v>
      </c>
      <c r="N4701" s="85">
        <v>4637</v>
      </c>
      <c r="O4701" s="85">
        <v>4679</v>
      </c>
      <c r="P4701" s="85">
        <v>123</v>
      </c>
      <c r="Q4701" s="48"/>
      <c r="R4701" s="85">
        <v>4679</v>
      </c>
      <c r="S4701" s="64">
        <v>5595</v>
      </c>
      <c r="T4701" s="64">
        <v>124</v>
      </c>
      <c r="U4701" s="64">
        <v>586</v>
      </c>
      <c r="V4701" s="64">
        <v>3</v>
      </c>
    </row>
    <row r="4702" spans="6:22" x14ac:dyDescent="0.25">
      <c r="F4702" s="60">
        <v>4680</v>
      </c>
      <c r="G4702" s="69">
        <f t="shared" si="384"/>
        <v>14</v>
      </c>
      <c r="H4702" s="69">
        <v>18</v>
      </c>
      <c r="I4702" s="84">
        <f t="shared" si="385"/>
        <v>347</v>
      </c>
      <c r="J4702" s="60">
        <f t="shared" si="386"/>
        <v>1985</v>
      </c>
      <c r="K4702" s="69">
        <f t="shared" si="387"/>
        <v>104</v>
      </c>
      <c r="L4702"/>
      <c r="M4702" s="85">
        <v>5596</v>
      </c>
      <c r="N4702" s="85">
        <v>4637</v>
      </c>
      <c r="O4702" s="85">
        <v>4680</v>
      </c>
      <c r="P4702" s="85">
        <v>123</v>
      </c>
      <c r="Q4702" s="48"/>
      <c r="R4702" s="85">
        <v>4680</v>
      </c>
      <c r="S4702" s="64">
        <v>5596</v>
      </c>
      <c r="T4702" s="64">
        <v>124</v>
      </c>
      <c r="U4702" s="64">
        <v>586</v>
      </c>
      <c r="V4702" s="64">
        <v>4</v>
      </c>
    </row>
    <row r="4703" spans="6:22" x14ac:dyDescent="0.25">
      <c r="F4703" s="60">
        <v>4681</v>
      </c>
      <c r="G4703" s="69">
        <f t="shared" si="384"/>
        <v>15</v>
      </c>
      <c r="H4703" s="69">
        <v>18</v>
      </c>
      <c r="I4703" s="84">
        <f t="shared" si="385"/>
        <v>355</v>
      </c>
      <c r="J4703" s="60">
        <f t="shared" si="386"/>
        <v>2081</v>
      </c>
      <c r="K4703" s="69">
        <f t="shared" si="387"/>
        <v>104</v>
      </c>
      <c r="L4703"/>
      <c r="M4703" s="85">
        <v>517</v>
      </c>
      <c r="N4703" s="85">
        <v>4681</v>
      </c>
      <c r="O4703" s="85">
        <v>4681</v>
      </c>
      <c r="P4703" s="85">
        <v>12</v>
      </c>
      <c r="Q4703" s="48"/>
      <c r="R4703" s="85">
        <v>4681</v>
      </c>
      <c r="S4703" s="64">
        <v>517</v>
      </c>
      <c r="T4703" s="64">
        <v>12</v>
      </c>
      <c r="U4703" s="64">
        <v>590</v>
      </c>
      <c r="V4703" s="64">
        <v>1</v>
      </c>
    </row>
    <row r="4704" spans="6:22" x14ac:dyDescent="0.25">
      <c r="F4704" s="60">
        <v>4682</v>
      </c>
      <c r="G4704" s="69">
        <f t="shared" si="384"/>
        <v>15</v>
      </c>
      <c r="H4704" s="69">
        <v>18</v>
      </c>
      <c r="I4704" s="84">
        <f t="shared" si="385"/>
        <v>355</v>
      </c>
      <c r="J4704" s="60">
        <f t="shared" si="386"/>
        <v>2081</v>
      </c>
      <c r="K4704" s="69">
        <f t="shared" si="387"/>
        <v>104</v>
      </c>
      <c r="L4704"/>
      <c r="M4704" s="85">
        <v>518</v>
      </c>
      <c r="N4704" s="85">
        <v>4681</v>
      </c>
      <c r="O4704" s="85">
        <v>4682</v>
      </c>
      <c r="P4704" s="85">
        <v>12</v>
      </c>
      <c r="Q4704" s="48"/>
      <c r="R4704" s="85">
        <v>4682</v>
      </c>
      <c r="S4704" s="64">
        <v>518</v>
      </c>
      <c r="T4704" s="64">
        <v>12</v>
      </c>
      <c r="U4704" s="64">
        <v>590</v>
      </c>
      <c r="V4704" s="64">
        <v>2</v>
      </c>
    </row>
    <row r="4705" spans="6:22" x14ac:dyDescent="0.25">
      <c r="F4705" s="60">
        <v>4683</v>
      </c>
      <c r="G4705" s="69">
        <f t="shared" si="384"/>
        <v>15</v>
      </c>
      <c r="H4705" s="69">
        <v>18</v>
      </c>
      <c r="I4705" s="84">
        <f t="shared" si="385"/>
        <v>355</v>
      </c>
      <c r="J4705" s="60">
        <f t="shared" si="386"/>
        <v>2081</v>
      </c>
      <c r="K4705" s="69">
        <f t="shared" si="387"/>
        <v>104</v>
      </c>
      <c r="L4705"/>
      <c r="M4705" s="85">
        <v>519</v>
      </c>
      <c r="N4705" s="85">
        <v>4681</v>
      </c>
      <c r="O4705" s="85">
        <v>4683</v>
      </c>
      <c r="P4705" s="85">
        <v>12</v>
      </c>
      <c r="Q4705" s="48"/>
      <c r="R4705" s="85">
        <v>4683</v>
      </c>
      <c r="S4705" s="64">
        <v>519</v>
      </c>
      <c r="T4705" s="64">
        <v>12</v>
      </c>
      <c r="U4705" s="64">
        <v>590</v>
      </c>
      <c r="V4705" s="64">
        <v>3</v>
      </c>
    </row>
    <row r="4706" spans="6:22" x14ac:dyDescent="0.25">
      <c r="F4706" s="60">
        <v>4684</v>
      </c>
      <c r="G4706" s="69">
        <f t="shared" si="384"/>
        <v>15</v>
      </c>
      <c r="H4706" s="69">
        <v>18</v>
      </c>
      <c r="I4706" s="84">
        <f t="shared" si="385"/>
        <v>355</v>
      </c>
      <c r="J4706" s="60">
        <f t="shared" si="386"/>
        <v>2081</v>
      </c>
      <c r="K4706" s="69">
        <f t="shared" si="387"/>
        <v>104</v>
      </c>
      <c r="L4706"/>
      <c r="M4706" s="85">
        <v>520</v>
      </c>
      <c r="N4706" s="85">
        <v>4681</v>
      </c>
      <c r="O4706" s="85">
        <v>4684</v>
      </c>
      <c r="P4706" s="85">
        <v>12</v>
      </c>
      <c r="Q4706" s="48"/>
      <c r="R4706" s="85">
        <v>4684</v>
      </c>
      <c r="S4706" s="64">
        <v>520</v>
      </c>
      <c r="T4706" s="64">
        <v>12</v>
      </c>
      <c r="U4706" s="64">
        <v>590</v>
      </c>
      <c r="V4706" s="64">
        <v>4</v>
      </c>
    </row>
    <row r="4707" spans="6:22" x14ac:dyDescent="0.25">
      <c r="F4707" s="60">
        <v>4685</v>
      </c>
      <c r="G4707" s="69">
        <f t="shared" si="384"/>
        <v>16</v>
      </c>
      <c r="H4707" s="69">
        <v>18</v>
      </c>
      <c r="I4707" s="84">
        <f t="shared" si="385"/>
        <v>363</v>
      </c>
      <c r="J4707" s="60">
        <f t="shared" si="386"/>
        <v>2169</v>
      </c>
      <c r="K4707" s="69">
        <f t="shared" si="387"/>
        <v>104</v>
      </c>
      <c r="L4707"/>
      <c r="M4707" s="85">
        <v>789</v>
      </c>
      <c r="N4707" s="85">
        <v>4681</v>
      </c>
      <c r="O4707" s="85">
        <v>4685</v>
      </c>
      <c r="P4707" s="85">
        <v>18</v>
      </c>
      <c r="Q4707" s="48"/>
      <c r="R4707" s="85">
        <v>4685</v>
      </c>
      <c r="S4707" s="64">
        <v>789</v>
      </c>
      <c r="T4707" s="64">
        <v>18</v>
      </c>
      <c r="U4707" s="64">
        <v>590</v>
      </c>
      <c r="V4707" s="64">
        <v>1</v>
      </c>
    </row>
    <row r="4708" spans="6:22" x14ac:dyDescent="0.25">
      <c r="F4708" s="60">
        <v>4686</v>
      </c>
      <c r="G4708" s="69">
        <f t="shared" si="384"/>
        <v>16</v>
      </c>
      <c r="H4708" s="69">
        <v>18</v>
      </c>
      <c r="I4708" s="84">
        <f t="shared" si="385"/>
        <v>363</v>
      </c>
      <c r="J4708" s="60">
        <f t="shared" si="386"/>
        <v>2169</v>
      </c>
      <c r="K4708" s="69">
        <f t="shared" si="387"/>
        <v>104</v>
      </c>
      <c r="L4708"/>
      <c r="M4708" s="85">
        <v>790</v>
      </c>
      <c r="N4708" s="85">
        <v>4681</v>
      </c>
      <c r="O4708" s="85">
        <v>4686</v>
      </c>
      <c r="P4708" s="85">
        <v>18</v>
      </c>
      <c r="Q4708" s="48"/>
      <c r="R4708" s="85">
        <v>4686</v>
      </c>
      <c r="S4708" s="64">
        <v>790</v>
      </c>
      <c r="T4708" s="64">
        <v>18</v>
      </c>
      <c r="U4708" s="64">
        <v>590</v>
      </c>
      <c r="V4708" s="64">
        <v>2</v>
      </c>
    </row>
    <row r="4709" spans="6:22" x14ac:dyDescent="0.25">
      <c r="F4709" s="60">
        <v>4687</v>
      </c>
      <c r="G4709" s="69">
        <f t="shared" si="384"/>
        <v>16</v>
      </c>
      <c r="H4709" s="69">
        <v>18</v>
      </c>
      <c r="I4709" s="84">
        <f t="shared" si="385"/>
        <v>363</v>
      </c>
      <c r="J4709" s="60">
        <f t="shared" si="386"/>
        <v>2169</v>
      </c>
      <c r="K4709" s="69">
        <f t="shared" si="387"/>
        <v>104</v>
      </c>
      <c r="L4709"/>
      <c r="M4709" s="85">
        <v>791</v>
      </c>
      <c r="N4709" s="85">
        <v>4681</v>
      </c>
      <c r="O4709" s="85">
        <v>4687</v>
      </c>
      <c r="P4709" s="85">
        <v>18</v>
      </c>
      <c r="Q4709" s="48"/>
      <c r="R4709" s="85">
        <v>4687</v>
      </c>
      <c r="S4709" s="64">
        <v>791</v>
      </c>
      <c r="T4709" s="64">
        <v>18</v>
      </c>
      <c r="U4709" s="64">
        <v>590</v>
      </c>
      <c r="V4709" s="64">
        <v>3</v>
      </c>
    </row>
    <row r="4710" spans="6:22" x14ac:dyDescent="0.25">
      <c r="F4710" s="60">
        <v>4688</v>
      </c>
      <c r="G4710" s="69">
        <f t="shared" si="384"/>
        <v>16</v>
      </c>
      <c r="H4710" s="69">
        <v>18</v>
      </c>
      <c r="I4710" s="84">
        <f t="shared" si="385"/>
        <v>363</v>
      </c>
      <c r="J4710" s="60">
        <f t="shared" si="386"/>
        <v>2169</v>
      </c>
      <c r="K4710" s="69">
        <f t="shared" si="387"/>
        <v>104</v>
      </c>
      <c r="L4710"/>
      <c r="M4710" s="85">
        <v>792</v>
      </c>
      <c r="N4710" s="85">
        <v>4681</v>
      </c>
      <c r="O4710" s="85">
        <v>4688</v>
      </c>
      <c r="P4710" s="85">
        <v>18</v>
      </c>
      <c r="Q4710" s="48"/>
      <c r="R4710" s="85">
        <v>4688</v>
      </c>
      <c r="S4710" s="64">
        <v>792</v>
      </c>
      <c r="T4710" s="64">
        <v>18</v>
      </c>
      <c r="U4710" s="64">
        <v>590</v>
      </c>
      <c r="V4710" s="64">
        <v>4</v>
      </c>
    </row>
    <row r="4711" spans="6:22" x14ac:dyDescent="0.25">
      <c r="F4711" s="60">
        <v>4689</v>
      </c>
      <c r="G4711" s="69">
        <f t="shared" si="384"/>
        <v>17</v>
      </c>
      <c r="H4711" s="69">
        <v>18</v>
      </c>
      <c r="I4711" s="84">
        <f t="shared" si="385"/>
        <v>371</v>
      </c>
      <c r="J4711" s="60">
        <f t="shared" si="386"/>
        <v>2257</v>
      </c>
      <c r="K4711" s="69">
        <f t="shared" si="387"/>
        <v>104</v>
      </c>
      <c r="L4711"/>
      <c r="M4711" s="85">
        <v>1585</v>
      </c>
      <c r="N4711" s="85">
        <v>4681</v>
      </c>
      <c r="O4711" s="85">
        <v>4689</v>
      </c>
      <c r="P4711" s="85">
        <v>36</v>
      </c>
      <c r="Q4711" s="48"/>
      <c r="R4711" s="85">
        <v>4689</v>
      </c>
      <c r="S4711" s="64">
        <v>1585</v>
      </c>
      <c r="T4711" s="64">
        <v>36</v>
      </c>
      <c r="U4711" s="64">
        <v>590</v>
      </c>
      <c r="V4711" s="64">
        <v>1</v>
      </c>
    </row>
    <row r="4712" spans="6:22" x14ac:dyDescent="0.25">
      <c r="F4712" s="60">
        <v>4690</v>
      </c>
      <c r="G4712" s="69">
        <f t="shared" si="384"/>
        <v>17</v>
      </c>
      <c r="H4712" s="69">
        <v>18</v>
      </c>
      <c r="I4712" s="84">
        <f t="shared" si="385"/>
        <v>371</v>
      </c>
      <c r="J4712" s="60">
        <f t="shared" si="386"/>
        <v>2257</v>
      </c>
      <c r="K4712" s="69">
        <f t="shared" si="387"/>
        <v>104</v>
      </c>
      <c r="L4712"/>
      <c r="M4712" s="85">
        <v>1586</v>
      </c>
      <c r="N4712" s="85">
        <v>4681</v>
      </c>
      <c r="O4712" s="85">
        <v>4690</v>
      </c>
      <c r="P4712" s="85">
        <v>36</v>
      </c>
      <c r="Q4712" s="48"/>
      <c r="R4712" s="85">
        <v>4690</v>
      </c>
      <c r="S4712" s="64">
        <v>1586</v>
      </c>
      <c r="T4712" s="64">
        <v>36</v>
      </c>
      <c r="U4712" s="64">
        <v>590</v>
      </c>
      <c r="V4712" s="64">
        <v>2</v>
      </c>
    </row>
    <row r="4713" spans="6:22" x14ac:dyDescent="0.25">
      <c r="F4713" s="60">
        <v>4691</v>
      </c>
      <c r="G4713" s="69">
        <f t="shared" si="384"/>
        <v>17</v>
      </c>
      <c r="H4713" s="69">
        <v>18</v>
      </c>
      <c r="I4713" s="84">
        <f t="shared" si="385"/>
        <v>371</v>
      </c>
      <c r="J4713" s="60">
        <f t="shared" si="386"/>
        <v>2257</v>
      </c>
      <c r="K4713" s="69">
        <f t="shared" si="387"/>
        <v>104</v>
      </c>
      <c r="L4713"/>
      <c r="M4713" s="85">
        <v>1587</v>
      </c>
      <c r="N4713" s="85">
        <v>4681</v>
      </c>
      <c r="O4713" s="85">
        <v>4691</v>
      </c>
      <c r="P4713" s="85">
        <v>36</v>
      </c>
      <c r="Q4713" s="48"/>
      <c r="R4713" s="85">
        <v>4691</v>
      </c>
      <c r="S4713" s="64">
        <v>1587</v>
      </c>
      <c r="T4713" s="64">
        <v>36</v>
      </c>
      <c r="U4713" s="64">
        <v>590</v>
      </c>
      <c r="V4713" s="64">
        <v>3</v>
      </c>
    </row>
    <row r="4714" spans="6:22" x14ac:dyDescent="0.25">
      <c r="F4714" s="60">
        <v>4692</v>
      </c>
      <c r="G4714" s="69">
        <f t="shared" si="384"/>
        <v>17</v>
      </c>
      <c r="H4714" s="69">
        <v>18</v>
      </c>
      <c r="I4714" s="84">
        <f t="shared" si="385"/>
        <v>371</v>
      </c>
      <c r="J4714" s="60">
        <f t="shared" si="386"/>
        <v>2257</v>
      </c>
      <c r="K4714" s="69">
        <f t="shared" si="387"/>
        <v>104</v>
      </c>
      <c r="L4714"/>
      <c r="M4714" s="85">
        <v>1588</v>
      </c>
      <c r="N4714" s="85">
        <v>4681</v>
      </c>
      <c r="O4714" s="85">
        <v>4692</v>
      </c>
      <c r="P4714" s="85">
        <v>36</v>
      </c>
      <c r="Q4714" s="48"/>
      <c r="R4714" s="85">
        <v>4692</v>
      </c>
      <c r="S4714" s="64">
        <v>1588</v>
      </c>
      <c r="T4714" s="64">
        <v>36</v>
      </c>
      <c r="U4714" s="64">
        <v>590</v>
      </c>
      <c r="V4714" s="64">
        <v>4</v>
      </c>
    </row>
    <row r="4715" spans="6:22" x14ac:dyDescent="0.25">
      <c r="F4715" s="60">
        <v>4693</v>
      </c>
      <c r="G4715" s="69">
        <f t="shared" ref="G4715:G4778" si="388">G4711+1</f>
        <v>18</v>
      </c>
      <c r="H4715" s="69">
        <v>18</v>
      </c>
      <c r="I4715" s="84">
        <f t="shared" si="385"/>
        <v>379</v>
      </c>
      <c r="J4715" s="60">
        <f t="shared" si="386"/>
        <v>2345</v>
      </c>
      <c r="K4715" s="69">
        <f t="shared" si="387"/>
        <v>104</v>
      </c>
      <c r="L4715"/>
      <c r="M4715" s="85">
        <v>1857</v>
      </c>
      <c r="N4715" s="85">
        <v>4681</v>
      </c>
      <c r="O4715" s="85">
        <v>4693</v>
      </c>
      <c r="P4715" s="85">
        <v>42</v>
      </c>
      <c r="Q4715" s="48"/>
      <c r="R4715" s="85">
        <v>4693</v>
      </c>
      <c r="S4715" s="64">
        <v>1857</v>
      </c>
      <c r="T4715" s="64">
        <v>42</v>
      </c>
      <c r="U4715" s="64">
        <v>590</v>
      </c>
      <c r="V4715" s="64">
        <v>1</v>
      </c>
    </row>
    <row r="4716" spans="6:22" x14ac:dyDescent="0.25">
      <c r="F4716" s="60">
        <v>4694</v>
      </c>
      <c r="G4716" s="69">
        <f t="shared" si="388"/>
        <v>18</v>
      </c>
      <c r="H4716" s="69">
        <v>18</v>
      </c>
      <c r="I4716" s="84">
        <f t="shared" si="385"/>
        <v>379</v>
      </c>
      <c r="J4716" s="60">
        <f t="shared" si="386"/>
        <v>2345</v>
      </c>
      <c r="K4716" s="69">
        <f t="shared" si="387"/>
        <v>104</v>
      </c>
      <c r="L4716"/>
      <c r="M4716" s="85">
        <v>1858</v>
      </c>
      <c r="N4716" s="85">
        <v>4681</v>
      </c>
      <c r="O4716" s="85">
        <v>4694</v>
      </c>
      <c r="P4716" s="85">
        <v>42</v>
      </c>
      <c r="Q4716" s="48"/>
      <c r="R4716" s="85">
        <v>4694</v>
      </c>
      <c r="S4716" s="64">
        <v>1858</v>
      </c>
      <c r="T4716" s="64">
        <v>42</v>
      </c>
      <c r="U4716" s="64">
        <v>590</v>
      </c>
      <c r="V4716" s="64">
        <v>2</v>
      </c>
    </row>
    <row r="4717" spans="6:22" x14ac:dyDescent="0.25">
      <c r="F4717" s="60">
        <v>4695</v>
      </c>
      <c r="G4717" s="69">
        <f t="shared" si="388"/>
        <v>18</v>
      </c>
      <c r="H4717" s="69">
        <v>18</v>
      </c>
      <c r="I4717" s="84">
        <f t="shared" si="385"/>
        <v>379</v>
      </c>
      <c r="J4717" s="60">
        <f t="shared" si="386"/>
        <v>2345</v>
      </c>
      <c r="K4717" s="69">
        <f t="shared" si="387"/>
        <v>104</v>
      </c>
      <c r="L4717"/>
      <c r="M4717" s="85">
        <v>1859</v>
      </c>
      <c r="N4717" s="85">
        <v>4681</v>
      </c>
      <c r="O4717" s="85">
        <v>4695</v>
      </c>
      <c r="P4717" s="85">
        <v>42</v>
      </c>
      <c r="Q4717" s="48"/>
      <c r="R4717" s="85">
        <v>4695</v>
      </c>
      <c r="S4717" s="64">
        <v>1859</v>
      </c>
      <c r="T4717" s="64">
        <v>42</v>
      </c>
      <c r="U4717" s="64">
        <v>590</v>
      </c>
      <c r="V4717" s="64">
        <v>3</v>
      </c>
    </row>
    <row r="4718" spans="6:22" x14ac:dyDescent="0.25">
      <c r="F4718" s="60">
        <v>4696</v>
      </c>
      <c r="G4718" s="69">
        <f t="shared" si="388"/>
        <v>18</v>
      </c>
      <c r="H4718" s="69">
        <v>18</v>
      </c>
      <c r="I4718" s="84">
        <f t="shared" si="385"/>
        <v>379</v>
      </c>
      <c r="J4718" s="60">
        <f t="shared" si="386"/>
        <v>2345</v>
      </c>
      <c r="K4718" s="69">
        <f t="shared" si="387"/>
        <v>104</v>
      </c>
      <c r="L4718"/>
      <c r="M4718" s="85">
        <v>1860</v>
      </c>
      <c r="N4718" s="85">
        <v>4681</v>
      </c>
      <c r="O4718" s="85">
        <v>4696</v>
      </c>
      <c r="P4718" s="85">
        <v>42</v>
      </c>
      <c r="Q4718" s="48"/>
      <c r="R4718" s="85">
        <v>4696</v>
      </c>
      <c r="S4718" s="64">
        <v>1860</v>
      </c>
      <c r="T4718" s="64">
        <v>42</v>
      </c>
      <c r="U4718" s="64">
        <v>590</v>
      </c>
      <c r="V4718" s="64">
        <v>4</v>
      </c>
    </row>
    <row r="4719" spans="6:22" x14ac:dyDescent="0.25">
      <c r="F4719" s="60">
        <v>4697</v>
      </c>
      <c r="G4719" s="69">
        <f t="shared" si="388"/>
        <v>19</v>
      </c>
      <c r="H4719" s="69">
        <v>18</v>
      </c>
      <c r="I4719" s="84">
        <f t="shared" si="385"/>
        <v>387</v>
      </c>
      <c r="J4719" s="60">
        <f t="shared" si="386"/>
        <v>2433</v>
      </c>
      <c r="K4719" s="69">
        <f t="shared" si="387"/>
        <v>104</v>
      </c>
      <c r="L4719"/>
      <c r="M4719" s="85">
        <v>2653</v>
      </c>
      <c r="N4719" s="85">
        <v>4681</v>
      </c>
      <c r="O4719" s="85">
        <v>4697</v>
      </c>
      <c r="P4719" s="85">
        <v>59</v>
      </c>
      <c r="Q4719" s="48"/>
      <c r="R4719" s="85">
        <v>4697</v>
      </c>
      <c r="S4719" s="64">
        <v>2653</v>
      </c>
      <c r="T4719" s="64">
        <v>59</v>
      </c>
      <c r="U4719" s="64">
        <v>590</v>
      </c>
      <c r="V4719" s="64">
        <v>1</v>
      </c>
    </row>
    <row r="4720" spans="6:22" x14ac:dyDescent="0.25">
      <c r="F4720" s="60">
        <v>4698</v>
      </c>
      <c r="G4720" s="69">
        <f t="shared" si="388"/>
        <v>19</v>
      </c>
      <c r="H4720" s="69">
        <v>18</v>
      </c>
      <c r="I4720" s="84">
        <f t="shared" si="385"/>
        <v>387</v>
      </c>
      <c r="J4720" s="60">
        <f t="shared" si="386"/>
        <v>2433</v>
      </c>
      <c r="K4720" s="69">
        <f t="shared" si="387"/>
        <v>104</v>
      </c>
      <c r="L4720"/>
      <c r="M4720" s="85">
        <v>2654</v>
      </c>
      <c r="N4720" s="85">
        <v>4681</v>
      </c>
      <c r="O4720" s="85">
        <v>4698</v>
      </c>
      <c r="P4720" s="85">
        <v>59</v>
      </c>
      <c r="Q4720" s="48"/>
      <c r="R4720" s="85">
        <v>4698</v>
      </c>
      <c r="S4720" s="64">
        <v>2654</v>
      </c>
      <c r="T4720" s="64">
        <v>59</v>
      </c>
      <c r="U4720" s="64">
        <v>590</v>
      </c>
      <c r="V4720" s="64">
        <v>2</v>
      </c>
    </row>
    <row r="4721" spans="6:22" x14ac:dyDescent="0.25">
      <c r="F4721" s="60">
        <v>4699</v>
      </c>
      <c r="G4721" s="69">
        <f t="shared" si="388"/>
        <v>19</v>
      </c>
      <c r="H4721" s="69">
        <v>18</v>
      </c>
      <c r="I4721" s="84">
        <f t="shared" si="385"/>
        <v>387</v>
      </c>
      <c r="J4721" s="60">
        <f t="shared" si="386"/>
        <v>2433</v>
      </c>
      <c r="K4721" s="69">
        <f t="shared" si="387"/>
        <v>104</v>
      </c>
      <c r="L4721"/>
      <c r="M4721" s="85">
        <v>2655</v>
      </c>
      <c r="N4721" s="85">
        <v>4681</v>
      </c>
      <c r="O4721" s="85">
        <v>4699</v>
      </c>
      <c r="P4721" s="85">
        <v>59</v>
      </c>
      <c r="Q4721" s="48"/>
      <c r="R4721" s="85">
        <v>4699</v>
      </c>
      <c r="S4721" s="64">
        <v>2655</v>
      </c>
      <c r="T4721" s="64">
        <v>59</v>
      </c>
      <c r="U4721" s="64">
        <v>590</v>
      </c>
      <c r="V4721" s="64">
        <v>3</v>
      </c>
    </row>
    <row r="4722" spans="6:22" x14ac:dyDescent="0.25">
      <c r="F4722" s="60">
        <v>4700</v>
      </c>
      <c r="G4722" s="69">
        <f t="shared" si="388"/>
        <v>19</v>
      </c>
      <c r="H4722" s="69">
        <v>18</v>
      </c>
      <c r="I4722" s="84">
        <f t="shared" si="385"/>
        <v>387</v>
      </c>
      <c r="J4722" s="60">
        <f t="shared" si="386"/>
        <v>2433</v>
      </c>
      <c r="K4722" s="69">
        <f t="shared" si="387"/>
        <v>104</v>
      </c>
      <c r="L4722"/>
      <c r="M4722" s="85">
        <v>2656</v>
      </c>
      <c r="N4722" s="85">
        <v>4681</v>
      </c>
      <c r="O4722" s="85">
        <v>4700</v>
      </c>
      <c r="P4722" s="85">
        <v>59</v>
      </c>
      <c r="Q4722" s="48"/>
      <c r="R4722" s="85">
        <v>4700</v>
      </c>
      <c r="S4722" s="64">
        <v>2656</v>
      </c>
      <c r="T4722" s="64">
        <v>59</v>
      </c>
      <c r="U4722" s="64">
        <v>590</v>
      </c>
      <c r="V4722" s="64">
        <v>4</v>
      </c>
    </row>
    <row r="4723" spans="6:22" x14ac:dyDescent="0.25">
      <c r="F4723" s="60">
        <v>4701</v>
      </c>
      <c r="G4723" s="69">
        <f t="shared" si="388"/>
        <v>20</v>
      </c>
      <c r="H4723" s="69">
        <v>18</v>
      </c>
      <c r="I4723" s="84">
        <f t="shared" si="385"/>
        <v>395</v>
      </c>
      <c r="J4723" s="60">
        <f t="shared" si="386"/>
        <v>2529</v>
      </c>
      <c r="K4723" s="69">
        <f t="shared" si="387"/>
        <v>104</v>
      </c>
      <c r="L4723"/>
      <c r="M4723" s="85">
        <v>2925</v>
      </c>
      <c r="N4723" s="85">
        <v>4681</v>
      </c>
      <c r="O4723" s="85">
        <v>4701</v>
      </c>
      <c r="P4723" s="85">
        <v>65</v>
      </c>
      <c r="Q4723" s="48"/>
      <c r="R4723" s="85">
        <v>4701</v>
      </c>
      <c r="S4723" s="64">
        <v>2925</v>
      </c>
      <c r="T4723" s="64">
        <v>65</v>
      </c>
      <c r="U4723" s="64">
        <v>590</v>
      </c>
      <c r="V4723" s="64">
        <v>1</v>
      </c>
    </row>
    <row r="4724" spans="6:22" x14ac:dyDescent="0.25">
      <c r="F4724" s="60">
        <v>4702</v>
      </c>
      <c r="G4724" s="69">
        <f t="shared" si="388"/>
        <v>20</v>
      </c>
      <c r="H4724" s="69">
        <v>18</v>
      </c>
      <c r="I4724" s="84">
        <f t="shared" si="385"/>
        <v>395</v>
      </c>
      <c r="J4724" s="60">
        <f t="shared" si="386"/>
        <v>2529</v>
      </c>
      <c r="K4724" s="69">
        <f t="shared" si="387"/>
        <v>104</v>
      </c>
      <c r="L4724"/>
      <c r="M4724" s="85">
        <v>2926</v>
      </c>
      <c r="N4724" s="85">
        <v>4681</v>
      </c>
      <c r="O4724" s="85">
        <v>4702</v>
      </c>
      <c r="P4724" s="85">
        <v>65</v>
      </c>
      <c r="Q4724" s="48"/>
      <c r="R4724" s="85">
        <v>4702</v>
      </c>
      <c r="S4724" s="64">
        <v>2926</v>
      </c>
      <c r="T4724" s="64">
        <v>65</v>
      </c>
      <c r="U4724" s="64">
        <v>590</v>
      </c>
      <c r="V4724" s="64">
        <v>2</v>
      </c>
    </row>
    <row r="4725" spans="6:22" x14ac:dyDescent="0.25">
      <c r="F4725" s="60">
        <v>4703</v>
      </c>
      <c r="G4725" s="69">
        <f t="shared" si="388"/>
        <v>20</v>
      </c>
      <c r="H4725" s="69">
        <v>18</v>
      </c>
      <c r="I4725" s="84">
        <f t="shared" si="385"/>
        <v>395</v>
      </c>
      <c r="J4725" s="60">
        <f t="shared" si="386"/>
        <v>2529</v>
      </c>
      <c r="K4725" s="69">
        <f t="shared" si="387"/>
        <v>104</v>
      </c>
      <c r="L4725"/>
      <c r="M4725" s="85">
        <v>2927</v>
      </c>
      <c r="N4725" s="85">
        <v>4681</v>
      </c>
      <c r="O4725" s="85">
        <v>4703</v>
      </c>
      <c r="P4725" s="85">
        <v>65</v>
      </c>
      <c r="Q4725" s="48"/>
      <c r="R4725" s="85">
        <v>4703</v>
      </c>
      <c r="S4725" s="64">
        <v>2927</v>
      </c>
      <c r="T4725" s="64">
        <v>65</v>
      </c>
      <c r="U4725" s="64">
        <v>590</v>
      </c>
      <c r="V4725" s="64">
        <v>3</v>
      </c>
    </row>
    <row r="4726" spans="6:22" x14ac:dyDescent="0.25">
      <c r="F4726" s="60">
        <v>4704</v>
      </c>
      <c r="G4726" s="69">
        <f t="shared" si="388"/>
        <v>20</v>
      </c>
      <c r="H4726" s="69">
        <v>18</v>
      </c>
      <c r="I4726" s="84">
        <f t="shared" si="385"/>
        <v>395</v>
      </c>
      <c r="J4726" s="60">
        <f t="shared" si="386"/>
        <v>2529</v>
      </c>
      <c r="K4726" s="69">
        <f t="shared" si="387"/>
        <v>104</v>
      </c>
      <c r="L4726"/>
      <c r="M4726" s="85">
        <v>2928</v>
      </c>
      <c r="N4726" s="85">
        <v>4681</v>
      </c>
      <c r="O4726" s="85">
        <v>4704</v>
      </c>
      <c r="P4726" s="85">
        <v>65</v>
      </c>
      <c r="Q4726" s="48"/>
      <c r="R4726" s="85">
        <v>4704</v>
      </c>
      <c r="S4726" s="64">
        <v>2928</v>
      </c>
      <c r="T4726" s="64">
        <v>65</v>
      </c>
      <c r="U4726" s="64">
        <v>590</v>
      </c>
      <c r="V4726" s="64">
        <v>4</v>
      </c>
    </row>
    <row r="4727" spans="6:22" x14ac:dyDescent="0.25">
      <c r="F4727" s="60">
        <v>4705</v>
      </c>
      <c r="G4727" s="69">
        <f t="shared" si="388"/>
        <v>21</v>
      </c>
      <c r="H4727" s="69">
        <v>18</v>
      </c>
      <c r="I4727" s="84">
        <f t="shared" si="385"/>
        <v>403</v>
      </c>
      <c r="J4727" s="60">
        <f t="shared" si="386"/>
        <v>2617</v>
      </c>
      <c r="K4727" s="69">
        <f t="shared" si="387"/>
        <v>104</v>
      </c>
      <c r="L4727"/>
      <c r="M4727" s="85">
        <v>3721</v>
      </c>
      <c r="N4727" s="85">
        <v>4681</v>
      </c>
      <c r="O4727" s="85">
        <v>4705</v>
      </c>
      <c r="P4727" s="85">
        <v>83</v>
      </c>
      <c r="Q4727" s="48"/>
      <c r="R4727" s="85">
        <v>4705</v>
      </c>
      <c r="S4727" s="64">
        <v>3721</v>
      </c>
      <c r="T4727" s="64">
        <v>83</v>
      </c>
      <c r="U4727" s="64">
        <v>590</v>
      </c>
      <c r="V4727" s="64">
        <v>1</v>
      </c>
    </row>
    <row r="4728" spans="6:22" x14ac:dyDescent="0.25">
      <c r="F4728" s="60">
        <v>4706</v>
      </c>
      <c r="G4728" s="69">
        <f t="shared" si="388"/>
        <v>21</v>
      </c>
      <c r="H4728" s="69">
        <v>18</v>
      </c>
      <c r="I4728" s="84">
        <f t="shared" si="385"/>
        <v>403</v>
      </c>
      <c r="J4728" s="60">
        <f t="shared" si="386"/>
        <v>2617</v>
      </c>
      <c r="K4728" s="69">
        <f t="shared" si="387"/>
        <v>104</v>
      </c>
      <c r="L4728"/>
      <c r="M4728" s="85">
        <v>3722</v>
      </c>
      <c r="N4728" s="85">
        <v>4681</v>
      </c>
      <c r="O4728" s="85">
        <v>4706</v>
      </c>
      <c r="P4728" s="85">
        <v>83</v>
      </c>
      <c r="Q4728" s="48"/>
      <c r="R4728" s="85">
        <v>4706</v>
      </c>
      <c r="S4728" s="64">
        <v>3722</v>
      </c>
      <c r="T4728" s="64">
        <v>83</v>
      </c>
      <c r="U4728" s="64">
        <v>590</v>
      </c>
      <c r="V4728" s="64">
        <v>2</v>
      </c>
    </row>
    <row r="4729" spans="6:22" x14ac:dyDescent="0.25">
      <c r="F4729" s="60">
        <v>4707</v>
      </c>
      <c r="G4729" s="69">
        <f t="shared" si="388"/>
        <v>21</v>
      </c>
      <c r="H4729" s="69">
        <v>18</v>
      </c>
      <c r="I4729" s="84">
        <f t="shared" si="385"/>
        <v>403</v>
      </c>
      <c r="J4729" s="60">
        <f t="shared" si="386"/>
        <v>2617</v>
      </c>
      <c r="K4729" s="69">
        <f t="shared" si="387"/>
        <v>104</v>
      </c>
      <c r="L4729"/>
      <c r="M4729" s="85">
        <v>3723</v>
      </c>
      <c r="N4729" s="85">
        <v>4681</v>
      </c>
      <c r="O4729" s="85">
        <v>4707</v>
      </c>
      <c r="P4729" s="85">
        <v>83</v>
      </c>
      <c r="Q4729" s="48"/>
      <c r="R4729" s="85">
        <v>4707</v>
      </c>
      <c r="S4729" s="64">
        <v>3723</v>
      </c>
      <c r="T4729" s="64">
        <v>83</v>
      </c>
      <c r="U4729" s="64">
        <v>590</v>
      </c>
      <c r="V4729" s="64">
        <v>3</v>
      </c>
    </row>
    <row r="4730" spans="6:22" x14ac:dyDescent="0.25">
      <c r="F4730" s="60">
        <v>4708</v>
      </c>
      <c r="G4730" s="69">
        <f t="shared" si="388"/>
        <v>21</v>
      </c>
      <c r="H4730" s="69">
        <v>18</v>
      </c>
      <c r="I4730" s="84">
        <f t="shared" si="385"/>
        <v>403</v>
      </c>
      <c r="J4730" s="60">
        <f t="shared" si="386"/>
        <v>2617</v>
      </c>
      <c r="K4730" s="69">
        <f t="shared" si="387"/>
        <v>104</v>
      </c>
      <c r="L4730"/>
      <c r="M4730" s="85">
        <v>3724</v>
      </c>
      <c r="N4730" s="85">
        <v>4681</v>
      </c>
      <c r="O4730" s="85">
        <v>4708</v>
      </c>
      <c r="P4730" s="85">
        <v>83</v>
      </c>
      <c r="Q4730" s="48"/>
      <c r="R4730" s="85">
        <v>4708</v>
      </c>
      <c r="S4730" s="64">
        <v>3724</v>
      </c>
      <c r="T4730" s="64">
        <v>83</v>
      </c>
      <c r="U4730" s="64">
        <v>590</v>
      </c>
      <c r="V4730" s="64">
        <v>4</v>
      </c>
    </row>
    <row r="4731" spans="6:22" x14ac:dyDescent="0.25">
      <c r="F4731" s="60">
        <v>4709</v>
      </c>
      <c r="G4731" s="69">
        <f t="shared" si="388"/>
        <v>22</v>
      </c>
      <c r="H4731" s="69">
        <v>18</v>
      </c>
      <c r="I4731" s="84">
        <f t="shared" si="385"/>
        <v>411</v>
      </c>
      <c r="J4731" s="60">
        <f t="shared" si="386"/>
        <v>2705</v>
      </c>
      <c r="K4731" s="69">
        <f t="shared" si="387"/>
        <v>104</v>
      </c>
      <c r="L4731"/>
      <c r="M4731" s="85">
        <v>3993</v>
      </c>
      <c r="N4731" s="85">
        <v>4681</v>
      </c>
      <c r="O4731" s="85">
        <v>4709</v>
      </c>
      <c r="P4731" s="85">
        <v>89</v>
      </c>
      <c r="Q4731" s="48"/>
      <c r="R4731" s="85">
        <v>4709</v>
      </c>
      <c r="S4731" s="64">
        <v>3993</v>
      </c>
      <c r="T4731" s="64">
        <v>89</v>
      </c>
      <c r="U4731" s="64">
        <v>590</v>
      </c>
      <c r="V4731" s="64">
        <v>1</v>
      </c>
    </row>
    <row r="4732" spans="6:22" x14ac:dyDescent="0.25">
      <c r="F4732" s="60">
        <v>4710</v>
      </c>
      <c r="G4732" s="69">
        <f t="shared" si="388"/>
        <v>22</v>
      </c>
      <c r="H4732" s="69">
        <v>18</v>
      </c>
      <c r="I4732" s="84">
        <f t="shared" si="385"/>
        <v>411</v>
      </c>
      <c r="J4732" s="60">
        <f t="shared" si="386"/>
        <v>2705</v>
      </c>
      <c r="K4732" s="69">
        <f t="shared" si="387"/>
        <v>104</v>
      </c>
      <c r="L4732"/>
      <c r="M4732" s="85">
        <v>3994</v>
      </c>
      <c r="N4732" s="85">
        <v>4681</v>
      </c>
      <c r="O4732" s="85">
        <v>4710</v>
      </c>
      <c r="P4732" s="85">
        <v>89</v>
      </c>
      <c r="Q4732" s="48"/>
      <c r="R4732" s="85">
        <v>4710</v>
      </c>
      <c r="S4732" s="64">
        <v>3994</v>
      </c>
      <c r="T4732" s="64">
        <v>89</v>
      </c>
      <c r="U4732" s="64">
        <v>590</v>
      </c>
      <c r="V4732" s="64">
        <v>2</v>
      </c>
    </row>
    <row r="4733" spans="6:22" x14ac:dyDescent="0.25">
      <c r="F4733" s="60">
        <v>4711</v>
      </c>
      <c r="G4733" s="69">
        <f t="shared" si="388"/>
        <v>22</v>
      </c>
      <c r="H4733" s="69">
        <v>18</v>
      </c>
      <c r="I4733" s="84">
        <f t="shared" si="385"/>
        <v>411</v>
      </c>
      <c r="J4733" s="60">
        <f t="shared" si="386"/>
        <v>2705</v>
      </c>
      <c r="K4733" s="69">
        <f t="shared" si="387"/>
        <v>104</v>
      </c>
      <c r="L4733"/>
      <c r="M4733" s="85">
        <v>3995</v>
      </c>
      <c r="N4733" s="85">
        <v>4681</v>
      </c>
      <c r="O4733" s="85">
        <v>4711</v>
      </c>
      <c r="P4733" s="85">
        <v>89</v>
      </c>
      <c r="Q4733" s="48"/>
      <c r="R4733" s="85">
        <v>4711</v>
      </c>
      <c r="S4733" s="64">
        <v>3995</v>
      </c>
      <c r="T4733" s="64">
        <v>89</v>
      </c>
      <c r="U4733" s="64">
        <v>590</v>
      </c>
      <c r="V4733" s="64">
        <v>3</v>
      </c>
    </row>
    <row r="4734" spans="6:22" x14ac:dyDescent="0.25">
      <c r="F4734" s="60">
        <v>4712</v>
      </c>
      <c r="G4734" s="69">
        <f t="shared" si="388"/>
        <v>22</v>
      </c>
      <c r="H4734" s="69">
        <v>18</v>
      </c>
      <c r="I4734" s="84">
        <f t="shared" si="385"/>
        <v>411</v>
      </c>
      <c r="J4734" s="60">
        <f t="shared" si="386"/>
        <v>2705</v>
      </c>
      <c r="K4734" s="69">
        <f t="shared" si="387"/>
        <v>104</v>
      </c>
      <c r="L4734"/>
      <c r="M4734" s="85">
        <v>3996</v>
      </c>
      <c r="N4734" s="85">
        <v>4681</v>
      </c>
      <c r="O4734" s="85">
        <v>4712</v>
      </c>
      <c r="P4734" s="85">
        <v>89</v>
      </c>
      <c r="Q4734" s="48"/>
      <c r="R4734" s="85">
        <v>4712</v>
      </c>
      <c r="S4734" s="64">
        <v>3996</v>
      </c>
      <c r="T4734" s="64">
        <v>89</v>
      </c>
      <c r="U4734" s="64">
        <v>590</v>
      </c>
      <c r="V4734" s="64">
        <v>4</v>
      </c>
    </row>
    <row r="4735" spans="6:22" x14ac:dyDescent="0.25">
      <c r="F4735" s="60">
        <v>4713</v>
      </c>
      <c r="G4735" s="69">
        <f t="shared" si="388"/>
        <v>23</v>
      </c>
      <c r="H4735" s="69">
        <v>18</v>
      </c>
      <c r="I4735" s="84">
        <f t="shared" si="385"/>
        <v>419</v>
      </c>
      <c r="J4735" s="60">
        <f t="shared" si="386"/>
        <v>2793</v>
      </c>
      <c r="K4735" s="69">
        <f t="shared" si="387"/>
        <v>105</v>
      </c>
      <c r="L4735"/>
      <c r="M4735" s="85">
        <v>4789</v>
      </c>
      <c r="N4735" s="85">
        <v>4681</v>
      </c>
      <c r="O4735" s="85">
        <v>4713</v>
      </c>
      <c r="P4735" s="85">
        <v>106</v>
      </c>
      <c r="Q4735" s="48"/>
      <c r="R4735" s="85">
        <v>4713</v>
      </c>
      <c r="S4735" s="64">
        <v>4789</v>
      </c>
      <c r="T4735" s="64">
        <v>106</v>
      </c>
      <c r="U4735" s="64">
        <v>590</v>
      </c>
      <c r="V4735" s="64">
        <v>1</v>
      </c>
    </row>
    <row r="4736" spans="6:22" x14ac:dyDescent="0.25">
      <c r="F4736" s="60">
        <v>4714</v>
      </c>
      <c r="G4736" s="69">
        <f t="shared" si="388"/>
        <v>23</v>
      </c>
      <c r="H4736" s="69">
        <v>18</v>
      </c>
      <c r="I4736" s="84">
        <f t="shared" si="385"/>
        <v>419</v>
      </c>
      <c r="J4736" s="60">
        <f t="shared" si="386"/>
        <v>2793</v>
      </c>
      <c r="K4736" s="69">
        <f t="shared" si="387"/>
        <v>105</v>
      </c>
      <c r="L4736"/>
      <c r="M4736" s="85">
        <v>4790</v>
      </c>
      <c r="N4736" s="85">
        <v>4681</v>
      </c>
      <c r="O4736" s="85">
        <v>4714</v>
      </c>
      <c r="P4736" s="85">
        <v>106</v>
      </c>
      <c r="Q4736" s="48"/>
      <c r="R4736" s="85">
        <v>4714</v>
      </c>
      <c r="S4736" s="64">
        <v>4790</v>
      </c>
      <c r="T4736" s="64">
        <v>106</v>
      </c>
      <c r="U4736" s="64">
        <v>590</v>
      </c>
      <c r="V4736" s="64">
        <v>2</v>
      </c>
    </row>
    <row r="4737" spans="6:22" x14ac:dyDescent="0.25">
      <c r="F4737" s="60">
        <v>4715</v>
      </c>
      <c r="G4737" s="69">
        <f t="shared" si="388"/>
        <v>23</v>
      </c>
      <c r="H4737" s="69">
        <v>18</v>
      </c>
      <c r="I4737" s="84">
        <f t="shared" si="385"/>
        <v>419</v>
      </c>
      <c r="J4737" s="60">
        <f t="shared" si="386"/>
        <v>2793</v>
      </c>
      <c r="K4737" s="69">
        <f t="shared" si="387"/>
        <v>105</v>
      </c>
      <c r="L4737"/>
      <c r="M4737" s="85">
        <v>4791</v>
      </c>
      <c r="N4737" s="85">
        <v>4681</v>
      </c>
      <c r="O4737" s="85">
        <v>4715</v>
      </c>
      <c r="P4737" s="85">
        <v>106</v>
      </c>
      <c r="Q4737" s="48"/>
      <c r="R4737" s="85">
        <v>4715</v>
      </c>
      <c r="S4737" s="64">
        <v>4791</v>
      </c>
      <c r="T4737" s="64">
        <v>106</v>
      </c>
      <c r="U4737" s="64">
        <v>590</v>
      </c>
      <c r="V4737" s="64">
        <v>3</v>
      </c>
    </row>
    <row r="4738" spans="6:22" x14ac:dyDescent="0.25">
      <c r="F4738" s="60">
        <v>4716</v>
      </c>
      <c r="G4738" s="69">
        <f t="shared" si="388"/>
        <v>23</v>
      </c>
      <c r="H4738" s="69">
        <v>18</v>
      </c>
      <c r="I4738" s="84">
        <f t="shared" si="385"/>
        <v>419</v>
      </c>
      <c r="J4738" s="60">
        <f t="shared" si="386"/>
        <v>2793</v>
      </c>
      <c r="K4738" s="69">
        <f t="shared" si="387"/>
        <v>105</v>
      </c>
      <c r="L4738"/>
      <c r="M4738" s="85">
        <v>4792</v>
      </c>
      <c r="N4738" s="85">
        <v>4681</v>
      </c>
      <c r="O4738" s="85">
        <v>4716</v>
      </c>
      <c r="P4738" s="85">
        <v>106</v>
      </c>
      <c r="Q4738" s="48"/>
      <c r="R4738" s="85">
        <v>4716</v>
      </c>
      <c r="S4738" s="64">
        <v>4792</v>
      </c>
      <c r="T4738" s="64">
        <v>106</v>
      </c>
      <c r="U4738" s="64">
        <v>590</v>
      </c>
      <c r="V4738" s="64">
        <v>4</v>
      </c>
    </row>
    <row r="4739" spans="6:22" x14ac:dyDescent="0.25">
      <c r="F4739" s="60">
        <v>4717</v>
      </c>
      <c r="G4739" s="69">
        <f t="shared" si="388"/>
        <v>24</v>
      </c>
      <c r="H4739" s="69">
        <v>18</v>
      </c>
      <c r="I4739" s="84">
        <f t="shared" si="385"/>
        <v>427</v>
      </c>
      <c r="J4739" s="60">
        <f t="shared" si="386"/>
        <v>2881</v>
      </c>
      <c r="K4739" s="69">
        <f t="shared" si="387"/>
        <v>105</v>
      </c>
      <c r="L4739"/>
      <c r="M4739" s="85">
        <v>5061</v>
      </c>
      <c r="N4739" s="85">
        <v>4681</v>
      </c>
      <c r="O4739" s="85">
        <v>4717</v>
      </c>
      <c r="P4739" s="85">
        <v>112</v>
      </c>
      <c r="Q4739" s="48"/>
      <c r="R4739" s="85">
        <v>4717</v>
      </c>
      <c r="S4739" s="64">
        <v>5061</v>
      </c>
      <c r="T4739" s="64">
        <v>112</v>
      </c>
      <c r="U4739" s="64">
        <v>590</v>
      </c>
      <c r="V4739" s="64">
        <v>1</v>
      </c>
    </row>
    <row r="4740" spans="6:22" x14ac:dyDescent="0.25">
      <c r="F4740" s="60">
        <v>4718</v>
      </c>
      <c r="G4740" s="69">
        <f t="shared" si="388"/>
        <v>24</v>
      </c>
      <c r="H4740" s="69">
        <v>18</v>
      </c>
      <c r="I4740" s="84">
        <f t="shared" si="385"/>
        <v>427</v>
      </c>
      <c r="J4740" s="60">
        <f t="shared" si="386"/>
        <v>2881</v>
      </c>
      <c r="K4740" s="69">
        <f t="shared" si="387"/>
        <v>105</v>
      </c>
      <c r="L4740"/>
      <c r="M4740" s="85">
        <v>5062</v>
      </c>
      <c r="N4740" s="85">
        <v>4681</v>
      </c>
      <c r="O4740" s="85">
        <v>4718</v>
      </c>
      <c r="P4740" s="85">
        <v>112</v>
      </c>
      <c r="Q4740" s="48"/>
      <c r="R4740" s="85">
        <v>4718</v>
      </c>
      <c r="S4740" s="64">
        <v>5062</v>
      </c>
      <c r="T4740" s="64">
        <v>112</v>
      </c>
      <c r="U4740" s="64">
        <v>590</v>
      </c>
      <c r="V4740" s="64">
        <v>2</v>
      </c>
    </row>
    <row r="4741" spans="6:22" x14ac:dyDescent="0.25">
      <c r="F4741" s="60">
        <v>4719</v>
      </c>
      <c r="G4741" s="69">
        <f t="shared" si="388"/>
        <v>24</v>
      </c>
      <c r="H4741" s="69">
        <v>18</v>
      </c>
      <c r="I4741" s="84">
        <f t="shared" si="385"/>
        <v>427</v>
      </c>
      <c r="J4741" s="60">
        <f t="shared" si="386"/>
        <v>2881</v>
      </c>
      <c r="K4741" s="69">
        <f t="shared" si="387"/>
        <v>105</v>
      </c>
      <c r="L4741"/>
      <c r="M4741" s="85">
        <v>5063</v>
      </c>
      <c r="N4741" s="85">
        <v>4681</v>
      </c>
      <c r="O4741" s="85">
        <v>4719</v>
      </c>
      <c r="P4741" s="85">
        <v>112</v>
      </c>
      <c r="Q4741" s="48"/>
      <c r="R4741" s="85">
        <v>4719</v>
      </c>
      <c r="S4741" s="64">
        <v>5063</v>
      </c>
      <c r="T4741" s="64">
        <v>112</v>
      </c>
      <c r="U4741" s="64">
        <v>590</v>
      </c>
      <c r="V4741" s="64">
        <v>3</v>
      </c>
    </row>
    <row r="4742" spans="6:22" x14ac:dyDescent="0.25">
      <c r="F4742" s="60">
        <v>4720</v>
      </c>
      <c r="G4742" s="69">
        <f t="shared" si="388"/>
        <v>24</v>
      </c>
      <c r="H4742" s="69">
        <v>18</v>
      </c>
      <c r="I4742" s="84">
        <f t="shared" si="385"/>
        <v>427</v>
      </c>
      <c r="J4742" s="60">
        <f t="shared" si="386"/>
        <v>2881</v>
      </c>
      <c r="K4742" s="69">
        <f t="shared" si="387"/>
        <v>105</v>
      </c>
      <c r="L4742"/>
      <c r="M4742" s="85">
        <v>5064</v>
      </c>
      <c r="N4742" s="85">
        <v>4681</v>
      </c>
      <c r="O4742" s="85">
        <v>4720</v>
      </c>
      <c r="P4742" s="85">
        <v>112</v>
      </c>
      <c r="Q4742" s="48"/>
      <c r="R4742" s="85">
        <v>4720</v>
      </c>
      <c r="S4742" s="64">
        <v>5064</v>
      </c>
      <c r="T4742" s="64">
        <v>112</v>
      </c>
      <c r="U4742" s="64">
        <v>590</v>
      </c>
      <c r="V4742" s="64">
        <v>4</v>
      </c>
    </row>
    <row r="4743" spans="6:22" x14ac:dyDescent="0.25">
      <c r="F4743" s="60">
        <v>4721</v>
      </c>
      <c r="G4743" s="69">
        <f t="shared" si="388"/>
        <v>25</v>
      </c>
      <c r="H4743" s="69">
        <v>18</v>
      </c>
      <c r="I4743" s="84">
        <f t="shared" ref="I4743:I4806" si="389">VLOOKUP(G4743,$A$23:$C$90,2,0)+VLOOKUP(H4743,$A$23:$C$90,3,0)</f>
        <v>435</v>
      </c>
      <c r="J4743" s="60">
        <f t="shared" si="386"/>
        <v>2977</v>
      </c>
      <c r="K4743" s="69">
        <f t="shared" si="387"/>
        <v>105</v>
      </c>
      <c r="L4743"/>
      <c r="M4743" s="85">
        <v>5857</v>
      </c>
      <c r="N4743" s="85">
        <v>4681</v>
      </c>
      <c r="O4743" s="85">
        <v>4721</v>
      </c>
      <c r="P4743" s="85">
        <v>128</v>
      </c>
      <c r="Q4743" s="48"/>
      <c r="R4743" s="85">
        <v>4721</v>
      </c>
      <c r="S4743" s="64">
        <v>5857</v>
      </c>
      <c r="T4743" s="64">
        <v>130</v>
      </c>
      <c r="U4743" s="64">
        <v>590</v>
      </c>
      <c r="V4743" s="64">
        <v>1</v>
      </c>
    </row>
    <row r="4744" spans="6:22" x14ac:dyDescent="0.25">
      <c r="F4744" s="60">
        <v>4722</v>
      </c>
      <c r="G4744" s="69">
        <f t="shared" si="388"/>
        <v>25</v>
      </c>
      <c r="H4744" s="69">
        <v>18</v>
      </c>
      <c r="I4744" s="84">
        <f t="shared" si="389"/>
        <v>435</v>
      </c>
      <c r="J4744" s="60">
        <f t="shared" si="386"/>
        <v>2977</v>
      </c>
      <c r="K4744" s="69">
        <f t="shared" si="387"/>
        <v>105</v>
      </c>
      <c r="L4744"/>
      <c r="M4744" s="85">
        <v>5858</v>
      </c>
      <c r="N4744" s="85">
        <v>4681</v>
      </c>
      <c r="O4744" s="85">
        <v>4722</v>
      </c>
      <c r="P4744" s="85">
        <v>128</v>
      </c>
      <c r="Q4744" s="48"/>
      <c r="R4744" s="85">
        <v>4722</v>
      </c>
      <c r="S4744" s="64">
        <v>5858</v>
      </c>
      <c r="T4744" s="64">
        <v>130</v>
      </c>
      <c r="U4744" s="64">
        <v>590</v>
      </c>
      <c r="V4744" s="64">
        <v>2</v>
      </c>
    </row>
    <row r="4745" spans="6:22" x14ac:dyDescent="0.25">
      <c r="F4745" s="60">
        <v>4723</v>
      </c>
      <c r="G4745" s="69">
        <f t="shared" si="388"/>
        <v>25</v>
      </c>
      <c r="H4745" s="69">
        <v>18</v>
      </c>
      <c r="I4745" s="84">
        <f t="shared" si="389"/>
        <v>435</v>
      </c>
      <c r="J4745" s="60">
        <f t="shared" si="386"/>
        <v>2977</v>
      </c>
      <c r="K4745" s="69">
        <f t="shared" si="387"/>
        <v>105</v>
      </c>
      <c r="L4745"/>
      <c r="M4745" s="85">
        <v>5859</v>
      </c>
      <c r="N4745" s="85">
        <v>4681</v>
      </c>
      <c r="O4745" s="85">
        <v>4723</v>
      </c>
      <c r="P4745" s="85">
        <v>128</v>
      </c>
      <c r="Q4745" s="48"/>
      <c r="R4745" s="85">
        <v>4723</v>
      </c>
      <c r="S4745" s="64">
        <v>5859</v>
      </c>
      <c r="T4745" s="64">
        <v>130</v>
      </c>
      <c r="U4745" s="64">
        <v>590</v>
      </c>
      <c r="V4745" s="64">
        <v>3</v>
      </c>
    </row>
    <row r="4746" spans="6:22" x14ac:dyDescent="0.25">
      <c r="F4746" s="60">
        <v>4724</v>
      </c>
      <c r="G4746" s="69">
        <f t="shared" si="388"/>
        <v>25</v>
      </c>
      <c r="H4746" s="69">
        <v>18</v>
      </c>
      <c r="I4746" s="84">
        <f t="shared" si="389"/>
        <v>435</v>
      </c>
      <c r="J4746" s="60">
        <f t="shared" si="386"/>
        <v>2977</v>
      </c>
      <c r="K4746" s="69">
        <f t="shared" si="387"/>
        <v>105</v>
      </c>
      <c r="L4746"/>
      <c r="M4746" s="85">
        <v>5860</v>
      </c>
      <c r="N4746" s="85">
        <v>4681</v>
      </c>
      <c r="O4746" s="85">
        <v>4724</v>
      </c>
      <c r="P4746" s="85">
        <v>128</v>
      </c>
      <c r="Q4746" s="48"/>
      <c r="R4746" s="85">
        <v>4724</v>
      </c>
      <c r="S4746" s="64">
        <v>5860</v>
      </c>
      <c r="T4746" s="64">
        <v>130</v>
      </c>
      <c r="U4746" s="64">
        <v>590</v>
      </c>
      <c r="V4746" s="64">
        <v>4</v>
      </c>
    </row>
    <row r="4747" spans="6:22" x14ac:dyDescent="0.25">
      <c r="F4747" s="60">
        <v>4725</v>
      </c>
      <c r="G4747" s="69">
        <f t="shared" si="388"/>
        <v>26</v>
      </c>
      <c r="H4747" s="69">
        <v>18</v>
      </c>
      <c r="I4747" s="84">
        <f t="shared" si="389"/>
        <v>443</v>
      </c>
      <c r="J4747" s="60">
        <f t="shared" si="386"/>
        <v>3065</v>
      </c>
      <c r="K4747" s="69">
        <f t="shared" si="387"/>
        <v>105</v>
      </c>
      <c r="L4747"/>
      <c r="M4747" s="85">
        <v>6129</v>
      </c>
      <c r="N4747" s="85">
        <v>4681</v>
      </c>
      <c r="O4747" s="85">
        <v>4725</v>
      </c>
      <c r="P4747" s="85">
        <v>134</v>
      </c>
      <c r="Q4747" s="48"/>
      <c r="R4747" s="85">
        <v>4725</v>
      </c>
      <c r="S4747" s="64">
        <v>6129</v>
      </c>
      <c r="T4747" s="64">
        <v>136</v>
      </c>
      <c r="U4747" s="64">
        <v>590</v>
      </c>
      <c r="V4747" s="64">
        <v>1</v>
      </c>
    </row>
    <row r="4748" spans="6:22" x14ac:dyDescent="0.25">
      <c r="F4748" s="60">
        <v>4726</v>
      </c>
      <c r="G4748" s="69">
        <f t="shared" si="388"/>
        <v>26</v>
      </c>
      <c r="H4748" s="69">
        <v>18</v>
      </c>
      <c r="I4748" s="84">
        <f t="shared" si="389"/>
        <v>443</v>
      </c>
      <c r="J4748" s="60">
        <f t="shared" si="386"/>
        <v>3065</v>
      </c>
      <c r="K4748" s="69">
        <f t="shared" si="387"/>
        <v>105</v>
      </c>
      <c r="L4748"/>
      <c r="M4748" s="85">
        <v>6130</v>
      </c>
      <c r="N4748" s="85">
        <v>4681</v>
      </c>
      <c r="O4748" s="85">
        <v>4726</v>
      </c>
      <c r="P4748" s="85">
        <v>134</v>
      </c>
      <c r="Q4748" s="48"/>
      <c r="R4748" s="85">
        <v>4726</v>
      </c>
      <c r="S4748" s="64">
        <v>6130</v>
      </c>
      <c r="T4748" s="64">
        <v>136</v>
      </c>
      <c r="U4748" s="64">
        <v>590</v>
      </c>
      <c r="V4748" s="64">
        <v>2</v>
      </c>
    </row>
    <row r="4749" spans="6:22" x14ac:dyDescent="0.25">
      <c r="F4749" s="60">
        <v>4727</v>
      </c>
      <c r="G4749" s="69">
        <f t="shared" si="388"/>
        <v>26</v>
      </c>
      <c r="H4749" s="69">
        <v>18</v>
      </c>
      <c r="I4749" s="84">
        <f t="shared" si="389"/>
        <v>443</v>
      </c>
      <c r="J4749" s="60">
        <f t="shared" si="386"/>
        <v>3065</v>
      </c>
      <c r="K4749" s="69">
        <f t="shared" si="387"/>
        <v>105</v>
      </c>
      <c r="L4749"/>
      <c r="M4749" s="85">
        <v>6131</v>
      </c>
      <c r="N4749" s="85">
        <v>4681</v>
      </c>
      <c r="O4749" s="85">
        <v>4727</v>
      </c>
      <c r="P4749" s="85">
        <v>134</v>
      </c>
      <c r="Q4749" s="48"/>
      <c r="R4749" s="85">
        <v>4727</v>
      </c>
      <c r="S4749" s="64">
        <v>6131</v>
      </c>
      <c r="T4749" s="64">
        <v>136</v>
      </c>
      <c r="U4749" s="64">
        <v>590</v>
      </c>
      <c r="V4749" s="64">
        <v>3</v>
      </c>
    </row>
    <row r="4750" spans="6:22" x14ac:dyDescent="0.25">
      <c r="F4750" s="60">
        <v>4728</v>
      </c>
      <c r="G4750" s="69">
        <f t="shared" si="388"/>
        <v>26</v>
      </c>
      <c r="H4750" s="69">
        <v>18</v>
      </c>
      <c r="I4750" s="84">
        <f t="shared" si="389"/>
        <v>443</v>
      </c>
      <c r="J4750" s="60">
        <f t="shared" si="386"/>
        <v>3065</v>
      </c>
      <c r="K4750" s="69">
        <f t="shared" si="387"/>
        <v>105</v>
      </c>
      <c r="L4750"/>
      <c r="M4750" s="85">
        <v>6132</v>
      </c>
      <c r="N4750" s="85">
        <v>4681</v>
      </c>
      <c r="O4750" s="85">
        <v>4728</v>
      </c>
      <c r="P4750" s="85">
        <v>134</v>
      </c>
      <c r="Q4750" s="48"/>
      <c r="R4750" s="85">
        <v>4728</v>
      </c>
      <c r="S4750" s="64">
        <v>6132</v>
      </c>
      <c r="T4750" s="64">
        <v>136</v>
      </c>
      <c r="U4750" s="64">
        <v>590</v>
      </c>
      <c r="V4750" s="64">
        <v>4</v>
      </c>
    </row>
    <row r="4751" spans="6:22" x14ac:dyDescent="0.25">
      <c r="F4751" s="60">
        <v>4729</v>
      </c>
      <c r="G4751" s="69">
        <f t="shared" si="388"/>
        <v>27</v>
      </c>
      <c r="H4751" s="69">
        <v>18</v>
      </c>
      <c r="I4751" s="84">
        <f t="shared" si="389"/>
        <v>451</v>
      </c>
      <c r="J4751" s="60">
        <f t="shared" si="386"/>
        <v>3153</v>
      </c>
      <c r="K4751" s="69">
        <f t="shared" si="387"/>
        <v>105</v>
      </c>
      <c r="L4751"/>
      <c r="M4751" s="85">
        <v>257</v>
      </c>
      <c r="N4751" s="85">
        <v>4729</v>
      </c>
      <c r="O4751" s="85">
        <v>4729</v>
      </c>
      <c r="P4751" s="85">
        <v>6</v>
      </c>
      <c r="Q4751" s="48"/>
      <c r="R4751" s="85">
        <v>4729</v>
      </c>
      <c r="S4751" s="64">
        <v>257</v>
      </c>
      <c r="T4751" s="64">
        <v>6</v>
      </c>
      <c r="U4751" s="64">
        <v>594</v>
      </c>
      <c r="V4751" s="64">
        <v>1</v>
      </c>
    </row>
    <row r="4752" spans="6:22" x14ac:dyDescent="0.25">
      <c r="F4752" s="60">
        <v>4730</v>
      </c>
      <c r="G4752" s="69">
        <f t="shared" si="388"/>
        <v>27</v>
      </c>
      <c r="H4752" s="69">
        <v>18</v>
      </c>
      <c r="I4752" s="84">
        <f t="shared" si="389"/>
        <v>451</v>
      </c>
      <c r="J4752" s="60">
        <f t="shared" si="386"/>
        <v>3153</v>
      </c>
      <c r="K4752" s="69">
        <f t="shared" si="387"/>
        <v>105</v>
      </c>
      <c r="L4752"/>
      <c r="M4752" s="85">
        <v>258</v>
      </c>
      <c r="N4752" s="85">
        <v>4729</v>
      </c>
      <c r="O4752" s="85">
        <v>4730</v>
      </c>
      <c r="P4752" s="85">
        <v>6</v>
      </c>
      <c r="Q4752" s="48"/>
      <c r="R4752" s="85">
        <v>4730</v>
      </c>
      <c r="S4752" s="64">
        <v>258</v>
      </c>
      <c r="T4752" s="64">
        <v>6</v>
      </c>
      <c r="U4752" s="64">
        <v>594</v>
      </c>
      <c r="V4752" s="64">
        <v>2</v>
      </c>
    </row>
    <row r="4753" spans="6:22" x14ac:dyDescent="0.25">
      <c r="F4753" s="60">
        <v>4731</v>
      </c>
      <c r="G4753" s="69">
        <f t="shared" si="388"/>
        <v>27</v>
      </c>
      <c r="H4753" s="69">
        <v>18</v>
      </c>
      <c r="I4753" s="84">
        <f t="shared" si="389"/>
        <v>451</v>
      </c>
      <c r="J4753" s="60">
        <f t="shared" si="386"/>
        <v>3153</v>
      </c>
      <c r="K4753" s="69">
        <f t="shared" si="387"/>
        <v>105</v>
      </c>
      <c r="L4753"/>
      <c r="M4753" s="85">
        <v>259</v>
      </c>
      <c r="N4753" s="85">
        <v>4729</v>
      </c>
      <c r="O4753" s="85">
        <v>4731</v>
      </c>
      <c r="P4753" s="85">
        <v>6</v>
      </c>
      <c r="Q4753" s="48"/>
      <c r="R4753" s="85">
        <v>4731</v>
      </c>
      <c r="S4753" s="64">
        <v>259</v>
      </c>
      <c r="T4753" s="64">
        <v>6</v>
      </c>
      <c r="U4753" s="64">
        <v>594</v>
      </c>
      <c r="V4753" s="64">
        <v>3</v>
      </c>
    </row>
    <row r="4754" spans="6:22" x14ac:dyDescent="0.25">
      <c r="F4754" s="60">
        <v>4732</v>
      </c>
      <c r="G4754" s="69">
        <f t="shared" si="388"/>
        <v>27</v>
      </c>
      <c r="H4754" s="69">
        <v>18</v>
      </c>
      <c r="I4754" s="84">
        <f t="shared" si="389"/>
        <v>451</v>
      </c>
      <c r="J4754" s="60">
        <f t="shared" si="386"/>
        <v>3153</v>
      </c>
      <c r="K4754" s="69">
        <f t="shared" si="387"/>
        <v>105</v>
      </c>
      <c r="L4754"/>
      <c r="M4754" s="85">
        <v>260</v>
      </c>
      <c r="N4754" s="85">
        <v>4729</v>
      </c>
      <c r="O4754" s="85">
        <v>4732</v>
      </c>
      <c r="P4754" s="85">
        <v>6</v>
      </c>
      <c r="Q4754" s="48"/>
      <c r="R4754" s="85">
        <v>4732</v>
      </c>
      <c r="S4754" s="64">
        <v>260</v>
      </c>
      <c r="T4754" s="64">
        <v>6</v>
      </c>
      <c r="U4754" s="64">
        <v>594</v>
      </c>
      <c r="V4754" s="64">
        <v>4</v>
      </c>
    </row>
    <row r="4755" spans="6:22" x14ac:dyDescent="0.25">
      <c r="F4755" s="60">
        <v>4733</v>
      </c>
      <c r="G4755" s="69">
        <f t="shared" si="388"/>
        <v>28</v>
      </c>
      <c r="H4755" s="69">
        <v>18</v>
      </c>
      <c r="I4755" s="84">
        <f t="shared" si="389"/>
        <v>459</v>
      </c>
      <c r="J4755" s="60">
        <f t="shared" si="386"/>
        <v>3241</v>
      </c>
      <c r="K4755" s="69">
        <f t="shared" si="387"/>
        <v>105</v>
      </c>
      <c r="L4755"/>
      <c r="M4755" s="85">
        <v>1053</v>
      </c>
      <c r="N4755" s="85">
        <v>4729</v>
      </c>
      <c r="O4755" s="85">
        <v>4733</v>
      </c>
      <c r="P4755" s="85">
        <v>24</v>
      </c>
      <c r="Q4755" s="48"/>
      <c r="R4755" s="85">
        <v>4733</v>
      </c>
      <c r="S4755" s="64">
        <v>1053</v>
      </c>
      <c r="T4755" s="64">
        <v>24</v>
      </c>
      <c r="U4755" s="64">
        <v>594</v>
      </c>
      <c r="V4755" s="64">
        <v>1</v>
      </c>
    </row>
    <row r="4756" spans="6:22" x14ac:dyDescent="0.25">
      <c r="F4756" s="60">
        <v>4734</v>
      </c>
      <c r="G4756" s="69">
        <f t="shared" si="388"/>
        <v>28</v>
      </c>
      <c r="H4756" s="69">
        <v>18</v>
      </c>
      <c r="I4756" s="84">
        <f t="shared" si="389"/>
        <v>459</v>
      </c>
      <c r="J4756" s="60">
        <f t="shared" si="386"/>
        <v>3241</v>
      </c>
      <c r="K4756" s="69">
        <f t="shared" si="387"/>
        <v>105</v>
      </c>
      <c r="L4756"/>
      <c r="M4756" s="85">
        <v>1054</v>
      </c>
      <c r="N4756" s="85">
        <v>4729</v>
      </c>
      <c r="O4756" s="85">
        <v>4734</v>
      </c>
      <c r="P4756" s="85">
        <v>24</v>
      </c>
      <c r="Q4756" s="48"/>
      <c r="R4756" s="85">
        <v>4734</v>
      </c>
      <c r="S4756" s="64">
        <v>1054</v>
      </c>
      <c r="T4756" s="64">
        <v>24</v>
      </c>
      <c r="U4756" s="64">
        <v>594</v>
      </c>
      <c r="V4756" s="64">
        <v>2</v>
      </c>
    </row>
    <row r="4757" spans="6:22" x14ac:dyDescent="0.25">
      <c r="F4757" s="60">
        <v>4735</v>
      </c>
      <c r="G4757" s="69">
        <f t="shared" si="388"/>
        <v>28</v>
      </c>
      <c r="H4757" s="69">
        <v>18</v>
      </c>
      <c r="I4757" s="84">
        <f t="shared" si="389"/>
        <v>459</v>
      </c>
      <c r="J4757" s="60">
        <f t="shared" si="386"/>
        <v>3241</v>
      </c>
      <c r="K4757" s="69">
        <f t="shared" si="387"/>
        <v>105</v>
      </c>
      <c r="L4757"/>
      <c r="M4757" s="85">
        <v>1055</v>
      </c>
      <c r="N4757" s="85">
        <v>4729</v>
      </c>
      <c r="O4757" s="85">
        <v>4735</v>
      </c>
      <c r="P4757" s="85">
        <v>24</v>
      </c>
      <c r="Q4757" s="48"/>
      <c r="R4757" s="85">
        <v>4735</v>
      </c>
      <c r="S4757" s="64">
        <v>1055</v>
      </c>
      <c r="T4757" s="64">
        <v>24</v>
      </c>
      <c r="U4757" s="64">
        <v>594</v>
      </c>
      <c r="V4757" s="64">
        <v>3</v>
      </c>
    </row>
    <row r="4758" spans="6:22" x14ac:dyDescent="0.25">
      <c r="F4758" s="60">
        <v>4736</v>
      </c>
      <c r="G4758" s="69">
        <f t="shared" si="388"/>
        <v>28</v>
      </c>
      <c r="H4758" s="69">
        <v>18</v>
      </c>
      <c r="I4758" s="84">
        <f t="shared" si="389"/>
        <v>459</v>
      </c>
      <c r="J4758" s="60">
        <f t="shared" si="386"/>
        <v>3241</v>
      </c>
      <c r="K4758" s="69">
        <f t="shared" si="387"/>
        <v>105</v>
      </c>
      <c r="L4758"/>
      <c r="M4758" s="85">
        <v>1056</v>
      </c>
      <c r="N4758" s="85">
        <v>4729</v>
      </c>
      <c r="O4758" s="85">
        <v>4736</v>
      </c>
      <c r="P4758" s="85">
        <v>24</v>
      </c>
      <c r="Q4758" s="48"/>
      <c r="R4758" s="85">
        <v>4736</v>
      </c>
      <c r="S4758" s="64">
        <v>1056</v>
      </c>
      <c r="T4758" s="64">
        <v>24</v>
      </c>
      <c r="U4758" s="64">
        <v>594</v>
      </c>
      <c r="V4758" s="64">
        <v>4</v>
      </c>
    </row>
    <row r="4759" spans="6:22" x14ac:dyDescent="0.25">
      <c r="F4759" s="60">
        <v>4737</v>
      </c>
      <c r="G4759" s="69">
        <f t="shared" si="388"/>
        <v>29</v>
      </c>
      <c r="H4759" s="69">
        <v>18</v>
      </c>
      <c r="I4759" s="84">
        <f t="shared" si="389"/>
        <v>467</v>
      </c>
      <c r="J4759" s="60">
        <f t="shared" si="386"/>
        <v>3329</v>
      </c>
      <c r="K4759" s="69">
        <f t="shared" si="387"/>
        <v>105</v>
      </c>
      <c r="L4759"/>
      <c r="M4759" s="85">
        <v>1325</v>
      </c>
      <c r="N4759" s="85">
        <v>4729</v>
      </c>
      <c r="O4759" s="85">
        <v>4737</v>
      </c>
      <c r="P4759" s="85">
        <v>30</v>
      </c>
      <c r="Q4759" s="48"/>
      <c r="R4759" s="85">
        <v>4737</v>
      </c>
      <c r="S4759" s="64">
        <v>1325</v>
      </c>
      <c r="T4759" s="64">
        <v>30</v>
      </c>
      <c r="U4759" s="64">
        <v>594</v>
      </c>
      <c r="V4759" s="64">
        <v>1</v>
      </c>
    </row>
    <row r="4760" spans="6:22" x14ac:dyDescent="0.25">
      <c r="F4760" s="60">
        <v>4738</v>
      </c>
      <c r="G4760" s="69">
        <f t="shared" si="388"/>
        <v>29</v>
      </c>
      <c r="H4760" s="69">
        <v>18</v>
      </c>
      <c r="I4760" s="84">
        <f t="shared" si="389"/>
        <v>467</v>
      </c>
      <c r="J4760" s="60">
        <f t="shared" ref="J4760:J4823" si="390">RANK(I4760,$I$23:$I$6550,1)</f>
        <v>3329</v>
      </c>
      <c r="K4760" s="69">
        <f t="shared" ref="K4760:K4823" si="391">LOOKUP(F4760,$X$23:$X$191,$Y$23:$Y$191)</f>
        <v>105</v>
      </c>
      <c r="L4760"/>
      <c r="M4760" s="85">
        <v>1326</v>
      </c>
      <c r="N4760" s="85">
        <v>4729</v>
      </c>
      <c r="O4760" s="85">
        <v>4738</v>
      </c>
      <c r="P4760" s="85">
        <v>30</v>
      </c>
      <c r="Q4760" s="48"/>
      <c r="R4760" s="85">
        <v>4738</v>
      </c>
      <c r="S4760" s="64">
        <v>1326</v>
      </c>
      <c r="T4760" s="64">
        <v>30</v>
      </c>
      <c r="U4760" s="64">
        <v>594</v>
      </c>
      <c r="V4760" s="64">
        <v>2</v>
      </c>
    </row>
    <row r="4761" spans="6:22" x14ac:dyDescent="0.25">
      <c r="F4761" s="60">
        <v>4739</v>
      </c>
      <c r="G4761" s="69">
        <f t="shared" si="388"/>
        <v>29</v>
      </c>
      <c r="H4761" s="69">
        <v>18</v>
      </c>
      <c r="I4761" s="84">
        <f t="shared" si="389"/>
        <v>467</v>
      </c>
      <c r="J4761" s="60">
        <f t="shared" si="390"/>
        <v>3329</v>
      </c>
      <c r="K4761" s="69">
        <f t="shared" si="391"/>
        <v>105</v>
      </c>
      <c r="L4761"/>
      <c r="M4761" s="85">
        <v>1327</v>
      </c>
      <c r="N4761" s="85">
        <v>4729</v>
      </c>
      <c r="O4761" s="85">
        <v>4739</v>
      </c>
      <c r="P4761" s="85">
        <v>30</v>
      </c>
      <c r="Q4761" s="48"/>
      <c r="R4761" s="85">
        <v>4739</v>
      </c>
      <c r="S4761" s="64">
        <v>1327</v>
      </c>
      <c r="T4761" s="64">
        <v>30</v>
      </c>
      <c r="U4761" s="64">
        <v>594</v>
      </c>
      <c r="V4761" s="64">
        <v>3</v>
      </c>
    </row>
    <row r="4762" spans="6:22" x14ac:dyDescent="0.25">
      <c r="F4762" s="60">
        <v>4740</v>
      </c>
      <c r="G4762" s="69">
        <f t="shared" si="388"/>
        <v>29</v>
      </c>
      <c r="H4762" s="69">
        <v>18</v>
      </c>
      <c r="I4762" s="84">
        <f t="shared" si="389"/>
        <v>467</v>
      </c>
      <c r="J4762" s="60">
        <f t="shared" si="390"/>
        <v>3329</v>
      </c>
      <c r="K4762" s="69">
        <f t="shared" si="391"/>
        <v>105</v>
      </c>
      <c r="L4762"/>
      <c r="M4762" s="85">
        <v>1328</v>
      </c>
      <c r="N4762" s="85">
        <v>4729</v>
      </c>
      <c r="O4762" s="85">
        <v>4740</v>
      </c>
      <c r="P4762" s="85">
        <v>30</v>
      </c>
      <c r="Q4762" s="48"/>
      <c r="R4762" s="85">
        <v>4740</v>
      </c>
      <c r="S4762" s="64">
        <v>1328</v>
      </c>
      <c r="T4762" s="64">
        <v>30</v>
      </c>
      <c r="U4762" s="64">
        <v>594</v>
      </c>
      <c r="V4762" s="64">
        <v>4</v>
      </c>
    </row>
    <row r="4763" spans="6:22" x14ac:dyDescent="0.25">
      <c r="F4763" s="60">
        <v>4741</v>
      </c>
      <c r="G4763" s="69">
        <f t="shared" si="388"/>
        <v>30</v>
      </c>
      <c r="H4763" s="69">
        <v>18</v>
      </c>
      <c r="I4763" s="84">
        <f t="shared" si="389"/>
        <v>475</v>
      </c>
      <c r="J4763" s="60">
        <f t="shared" si="390"/>
        <v>3425</v>
      </c>
      <c r="K4763" s="69">
        <f t="shared" si="391"/>
        <v>105</v>
      </c>
      <c r="L4763"/>
      <c r="M4763" s="85">
        <v>2121</v>
      </c>
      <c r="N4763" s="85">
        <v>4729</v>
      </c>
      <c r="O4763" s="85">
        <v>4741</v>
      </c>
      <c r="P4763" s="85">
        <v>47</v>
      </c>
      <c r="Q4763" s="48"/>
      <c r="R4763" s="85">
        <v>4741</v>
      </c>
      <c r="S4763" s="64">
        <v>2121</v>
      </c>
      <c r="T4763" s="64">
        <v>47</v>
      </c>
      <c r="U4763" s="64">
        <v>594</v>
      </c>
      <c r="V4763" s="64">
        <v>1</v>
      </c>
    </row>
    <row r="4764" spans="6:22" x14ac:dyDescent="0.25">
      <c r="F4764" s="60">
        <v>4742</v>
      </c>
      <c r="G4764" s="69">
        <f t="shared" si="388"/>
        <v>30</v>
      </c>
      <c r="H4764" s="69">
        <v>18</v>
      </c>
      <c r="I4764" s="84">
        <f t="shared" si="389"/>
        <v>475</v>
      </c>
      <c r="J4764" s="60">
        <f t="shared" si="390"/>
        <v>3425</v>
      </c>
      <c r="K4764" s="69">
        <f t="shared" si="391"/>
        <v>105</v>
      </c>
      <c r="L4764"/>
      <c r="M4764" s="85">
        <v>2122</v>
      </c>
      <c r="N4764" s="85">
        <v>4729</v>
      </c>
      <c r="O4764" s="85">
        <v>4742</v>
      </c>
      <c r="P4764" s="85">
        <v>47</v>
      </c>
      <c r="Q4764" s="48"/>
      <c r="R4764" s="85">
        <v>4742</v>
      </c>
      <c r="S4764" s="64">
        <v>2122</v>
      </c>
      <c r="T4764" s="64">
        <v>47</v>
      </c>
      <c r="U4764" s="64">
        <v>594</v>
      </c>
      <c r="V4764" s="64">
        <v>2</v>
      </c>
    </row>
    <row r="4765" spans="6:22" x14ac:dyDescent="0.25">
      <c r="F4765" s="60">
        <v>4743</v>
      </c>
      <c r="G4765" s="69">
        <f t="shared" si="388"/>
        <v>30</v>
      </c>
      <c r="H4765" s="69">
        <v>18</v>
      </c>
      <c r="I4765" s="84">
        <f t="shared" si="389"/>
        <v>475</v>
      </c>
      <c r="J4765" s="60">
        <f t="shared" si="390"/>
        <v>3425</v>
      </c>
      <c r="K4765" s="69">
        <f t="shared" si="391"/>
        <v>105</v>
      </c>
      <c r="L4765"/>
      <c r="M4765" s="85">
        <v>2123</v>
      </c>
      <c r="N4765" s="85">
        <v>4729</v>
      </c>
      <c r="O4765" s="85">
        <v>4743</v>
      </c>
      <c r="P4765" s="85">
        <v>47</v>
      </c>
      <c r="Q4765" s="48"/>
      <c r="R4765" s="85">
        <v>4743</v>
      </c>
      <c r="S4765" s="64">
        <v>2123</v>
      </c>
      <c r="T4765" s="64">
        <v>47</v>
      </c>
      <c r="U4765" s="64">
        <v>594</v>
      </c>
      <c r="V4765" s="64">
        <v>3</v>
      </c>
    </row>
    <row r="4766" spans="6:22" x14ac:dyDescent="0.25">
      <c r="F4766" s="60">
        <v>4744</v>
      </c>
      <c r="G4766" s="69">
        <f t="shared" si="388"/>
        <v>30</v>
      </c>
      <c r="H4766" s="69">
        <v>18</v>
      </c>
      <c r="I4766" s="84">
        <f t="shared" si="389"/>
        <v>475</v>
      </c>
      <c r="J4766" s="60">
        <f t="shared" si="390"/>
        <v>3425</v>
      </c>
      <c r="K4766" s="69">
        <f t="shared" si="391"/>
        <v>105</v>
      </c>
      <c r="L4766"/>
      <c r="M4766" s="85">
        <v>2124</v>
      </c>
      <c r="N4766" s="85">
        <v>4729</v>
      </c>
      <c r="O4766" s="85">
        <v>4744</v>
      </c>
      <c r="P4766" s="85">
        <v>47</v>
      </c>
      <c r="Q4766" s="48"/>
      <c r="R4766" s="85">
        <v>4744</v>
      </c>
      <c r="S4766" s="64">
        <v>2124</v>
      </c>
      <c r="T4766" s="64">
        <v>47</v>
      </c>
      <c r="U4766" s="64">
        <v>594</v>
      </c>
      <c r="V4766" s="64">
        <v>4</v>
      </c>
    </row>
    <row r="4767" spans="6:22" x14ac:dyDescent="0.25">
      <c r="F4767" s="60">
        <v>4745</v>
      </c>
      <c r="G4767" s="69">
        <f t="shared" si="388"/>
        <v>31</v>
      </c>
      <c r="H4767" s="69">
        <v>18</v>
      </c>
      <c r="I4767" s="84">
        <f t="shared" si="389"/>
        <v>483</v>
      </c>
      <c r="J4767" s="60">
        <f t="shared" si="390"/>
        <v>3513</v>
      </c>
      <c r="K4767" s="69">
        <f t="shared" si="391"/>
        <v>105</v>
      </c>
      <c r="L4767"/>
      <c r="M4767" s="85">
        <v>2393</v>
      </c>
      <c r="N4767" s="85">
        <v>4729</v>
      </c>
      <c r="O4767" s="85">
        <v>4745</v>
      </c>
      <c r="P4767" s="85">
        <v>53</v>
      </c>
      <c r="Q4767" s="48"/>
      <c r="R4767" s="85">
        <v>4745</v>
      </c>
      <c r="S4767" s="64">
        <v>2393</v>
      </c>
      <c r="T4767" s="64">
        <v>53</v>
      </c>
      <c r="U4767" s="64">
        <v>594</v>
      </c>
      <c r="V4767" s="64">
        <v>1</v>
      </c>
    </row>
    <row r="4768" spans="6:22" x14ac:dyDescent="0.25">
      <c r="F4768" s="60">
        <v>4746</v>
      </c>
      <c r="G4768" s="69">
        <f t="shared" si="388"/>
        <v>31</v>
      </c>
      <c r="H4768" s="69">
        <v>18</v>
      </c>
      <c r="I4768" s="84">
        <f t="shared" si="389"/>
        <v>483</v>
      </c>
      <c r="J4768" s="60">
        <f t="shared" si="390"/>
        <v>3513</v>
      </c>
      <c r="K4768" s="69">
        <f t="shared" si="391"/>
        <v>105</v>
      </c>
      <c r="L4768"/>
      <c r="M4768" s="85">
        <v>2394</v>
      </c>
      <c r="N4768" s="85">
        <v>4729</v>
      </c>
      <c r="O4768" s="85">
        <v>4746</v>
      </c>
      <c r="P4768" s="85">
        <v>53</v>
      </c>
      <c r="Q4768" s="48"/>
      <c r="R4768" s="85">
        <v>4746</v>
      </c>
      <c r="S4768" s="64">
        <v>2394</v>
      </c>
      <c r="T4768" s="64">
        <v>53</v>
      </c>
      <c r="U4768" s="64">
        <v>594</v>
      </c>
      <c r="V4768" s="64">
        <v>2</v>
      </c>
    </row>
    <row r="4769" spans="6:22" x14ac:dyDescent="0.25">
      <c r="F4769" s="60">
        <v>4747</v>
      </c>
      <c r="G4769" s="69">
        <f t="shared" si="388"/>
        <v>31</v>
      </c>
      <c r="H4769" s="69">
        <v>18</v>
      </c>
      <c r="I4769" s="84">
        <f t="shared" si="389"/>
        <v>483</v>
      </c>
      <c r="J4769" s="60">
        <f t="shared" si="390"/>
        <v>3513</v>
      </c>
      <c r="K4769" s="69">
        <f t="shared" si="391"/>
        <v>105</v>
      </c>
      <c r="L4769"/>
      <c r="M4769" s="85">
        <v>2395</v>
      </c>
      <c r="N4769" s="85">
        <v>4729</v>
      </c>
      <c r="O4769" s="85">
        <v>4747</v>
      </c>
      <c r="P4769" s="85">
        <v>53</v>
      </c>
      <c r="Q4769" s="48"/>
      <c r="R4769" s="85">
        <v>4747</v>
      </c>
      <c r="S4769" s="64">
        <v>2395</v>
      </c>
      <c r="T4769" s="64">
        <v>53</v>
      </c>
      <c r="U4769" s="64">
        <v>594</v>
      </c>
      <c r="V4769" s="64">
        <v>3</v>
      </c>
    </row>
    <row r="4770" spans="6:22" x14ac:dyDescent="0.25">
      <c r="F4770" s="60">
        <v>4748</v>
      </c>
      <c r="G4770" s="69">
        <f t="shared" si="388"/>
        <v>31</v>
      </c>
      <c r="H4770" s="69">
        <v>18</v>
      </c>
      <c r="I4770" s="84">
        <f t="shared" si="389"/>
        <v>483</v>
      </c>
      <c r="J4770" s="60">
        <f t="shared" si="390"/>
        <v>3513</v>
      </c>
      <c r="K4770" s="69">
        <f t="shared" si="391"/>
        <v>105</v>
      </c>
      <c r="L4770"/>
      <c r="M4770" s="85">
        <v>2396</v>
      </c>
      <c r="N4770" s="85">
        <v>4729</v>
      </c>
      <c r="O4770" s="85">
        <v>4748</v>
      </c>
      <c r="P4770" s="85">
        <v>53</v>
      </c>
      <c r="Q4770" s="48"/>
      <c r="R4770" s="85">
        <v>4748</v>
      </c>
      <c r="S4770" s="64">
        <v>2396</v>
      </c>
      <c r="T4770" s="64">
        <v>53</v>
      </c>
      <c r="U4770" s="64">
        <v>594</v>
      </c>
      <c r="V4770" s="64">
        <v>4</v>
      </c>
    </row>
    <row r="4771" spans="6:22" x14ac:dyDescent="0.25">
      <c r="F4771" s="60">
        <v>4749</v>
      </c>
      <c r="G4771" s="69">
        <f t="shared" si="388"/>
        <v>32</v>
      </c>
      <c r="H4771" s="69">
        <v>18</v>
      </c>
      <c r="I4771" s="84">
        <f t="shared" si="389"/>
        <v>491</v>
      </c>
      <c r="J4771" s="60">
        <f t="shared" si="390"/>
        <v>3601</v>
      </c>
      <c r="K4771" s="69">
        <f t="shared" si="391"/>
        <v>105</v>
      </c>
      <c r="L4771"/>
      <c r="M4771" s="85">
        <v>3189</v>
      </c>
      <c r="N4771" s="85">
        <v>4729</v>
      </c>
      <c r="O4771" s="85">
        <v>4749</v>
      </c>
      <c r="P4771" s="85">
        <v>71</v>
      </c>
      <c r="Q4771" s="48"/>
      <c r="R4771" s="85">
        <v>4749</v>
      </c>
      <c r="S4771" s="64">
        <v>3189</v>
      </c>
      <c r="T4771" s="64">
        <v>71</v>
      </c>
      <c r="U4771" s="64">
        <v>594</v>
      </c>
      <c r="V4771" s="64">
        <v>1</v>
      </c>
    </row>
    <row r="4772" spans="6:22" x14ac:dyDescent="0.25">
      <c r="F4772" s="60">
        <v>4750</v>
      </c>
      <c r="G4772" s="69">
        <f t="shared" si="388"/>
        <v>32</v>
      </c>
      <c r="H4772" s="69">
        <v>18</v>
      </c>
      <c r="I4772" s="84">
        <f t="shared" si="389"/>
        <v>491</v>
      </c>
      <c r="J4772" s="60">
        <f t="shared" si="390"/>
        <v>3601</v>
      </c>
      <c r="K4772" s="69">
        <f t="shared" si="391"/>
        <v>105</v>
      </c>
      <c r="L4772"/>
      <c r="M4772" s="85">
        <v>3190</v>
      </c>
      <c r="N4772" s="85">
        <v>4729</v>
      </c>
      <c r="O4772" s="85">
        <v>4750</v>
      </c>
      <c r="P4772" s="85">
        <v>71</v>
      </c>
      <c r="Q4772" s="48"/>
      <c r="R4772" s="85">
        <v>4750</v>
      </c>
      <c r="S4772" s="64">
        <v>3190</v>
      </c>
      <c r="T4772" s="64">
        <v>71</v>
      </c>
      <c r="U4772" s="64">
        <v>594</v>
      </c>
      <c r="V4772" s="64">
        <v>2</v>
      </c>
    </row>
    <row r="4773" spans="6:22" x14ac:dyDescent="0.25">
      <c r="F4773" s="60">
        <v>4751</v>
      </c>
      <c r="G4773" s="69">
        <f t="shared" si="388"/>
        <v>32</v>
      </c>
      <c r="H4773" s="69">
        <v>18</v>
      </c>
      <c r="I4773" s="84">
        <f t="shared" si="389"/>
        <v>491</v>
      </c>
      <c r="J4773" s="60">
        <f t="shared" si="390"/>
        <v>3601</v>
      </c>
      <c r="K4773" s="69">
        <f t="shared" si="391"/>
        <v>105</v>
      </c>
      <c r="L4773"/>
      <c r="M4773" s="85">
        <v>3191</v>
      </c>
      <c r="N4773" s="85">
        <v>4729</v>
      </c>
      <c r="O4773" s="85">
        <v>4751</v>
      </c>
      <c r="P4773" s="85">
        <v>71</v>
      </c>
      <c r="Q4773" s="48"/>
      <c r="R4773" s="85">
        <v>4751</v>
      </c>
      <c r="S4773" s="64">
        <v>3191</v>
      </c>
      <c r="T4773" s="64">
        <v>71</v>
      </c>
      <c r="U4773" s="64">
        <v>594</v>
      </c>
      <c r="V4773" s="64">
        <v>3</v>
      </c>
    </row>
    <row r="4774" spans="6:22" x14ac:dyDescent="0.25">
      <c r="F4774" s="60">
        <v>4752</v>
      </c>
      <c r="G4774" s="69">
        <f t="shared" si="388"/>
        <v>32</v>
      </c>
      <c r="H4774" s="69">
        <v>18</v>
      </c>
      <c r="I4774" s="84">
        <f t="shared" si="389"/>
        <v>491</v>
      </c>
      <c r="J4774" s="60">
        <f t="shared" si="390"/>
        <v>3601</v>
      </c>
      <c r="K4774" s="69">
        <f t="shared" si="391"/>
        <v>105</v>
      </c>
      <c r="L4774"/>
      <c r="M4774" s="85">
        <v>3192</v>
      </c>
      <c r="N4774" s="85">
        <v>4729</v>
      </c>
      <c r="O4774" s="85">
        <v>4752</v>
      </c>
      <c r="P4774" s="85">
        <v>71</v>
      </c>
      <c r="Q4774" s="48"/>
      <c r="R4774" s="85">
        <v>4752</v>
      </c>
      <c r="S4774" s="64">
        <v>3192</v>
      </c>
      <c r="T4774" s="64">
        <v>71</v>
      </c>
      <c r="U4774" s="64">
        <v>594</v>
      </c>
      <c r="V4774" s="64">
        <v>4</v>
      </c>
    </row>
    <row r="4775" spans="6:22" x14ac:dyDescent="0.25">
      <c r="F4775" s="60">
        <v>4753</v>
      </c>
      <c r="G4775" s="69">
        <f t="shared" si="388"/>
        <v>33</v>
      </c>
      <c r="H4775" s="69">
        <v>18</v>
      </c>
      <c r="I4775" s="84">
        <f t="shared" si="389"/>
        <v>499</v>
      </c>
      <c r="J4775" s="60">
        <f t="shared" si="390"/>
        <v>3689</v>
      </c>
      <c r="K4775" s="69">
        <f t="shared" si="391"/>
        <v>105</v>
      </c>
      <c r="L4775"/>
      <c r="M4775" s="85">
        <v>3461</v>
      </c>
      <c r="N4775" s="85">
        <v>4729</v>
      </c>
      <c r="O4775" s="85">
        <v>4753</v>
      </c>
      <c r="P4775" s="85">
        <v>77</v>
      </c>
      <c r="Q4775" s="48"/>
      <c r="R4775" s="85">
        <v>4753</v>
      </c>
      <c r="S4775" s="64">
        <v>3461</v>
      </c>
      <c r="T4775" s="64">
        <v>77</v>
      </c>
      <c r="U4775" s="64">
        <v>594</v>
      </c>
      <c r="V4775" s="64">
        <v>1</v>
      </c>
    </row>
    <row r="4776" spans="6:22" x14ac:dyDescent="0.25">
      <c r="F4776" s="60">
        <v>4754</v>
      </c>
      <c r="G4776" s="69">
        <f t="shared" si="388"/>
        <v>33</v>
      </c>
      <c r="H4776" s="69">
        <v>18</v>
      </c>
      <c r="I4776" s="84">
        <f t="shared" si="389"/>
        <v>499</v>
      </c>
      <c r="J4776" s="60">
        <f t="shared" si="390"/>
        <v>3689</v>
      </c>
      <c r="K4776" s="69">
        <f t="shared" si="391"/>
        <v>105</v>
      </c>
      <c r="L4776"/>
      <c r="M4776" s="85">
        <v>3462</v>
      </c>
      <c r="N4776" s="85">
        <v>4729</v>
      </c>
      <c r="O4776" s="85">
        <v>4754</v>
      </c>
      <c r="P4776" s="85">
        <v>77</v>
      </c>
      <c r="Q4776" s="48"/>
      <c r="R4776" s="85">
        <v>4754</v>
      </c>
      <c r="S4776" s="64">
        <v>3462</v>
      </c>
      <c r="T4776" s="64">
        <v>77</v>
      </c>
      <c r="U4776" s="64">
        <v>594</v>
      </c>
      <c r="V4776" s="64">
        <v>2</v>
      </c>
    </row>
    <row r="4777" spans="6:22" x14ac:dyDescent="0.25">
      <c r="F4777" s="60">
        <v>4755</v>
      </c>
      <c r="G4777" s="69">
        <f t="shared" si="388"/>
        <v>33</v>
      </c>
      <c r="H4777" s="69">
        <v>18</v>
      </c>
      <c r="I4777" s="84">
        <f t="shared" si="389"/>
        <v>499</v>
      </c>
      <c r="J4777" s="60">
        <f t="shared" si="390"/>
        <v>3689</v>
      </c>
      <c r="K4777" s="69">
        <f t="shared" si="391"/>
        <v>105</v>
      </c>
      <c r="L4777"/>
      <c r="M4777" s="85">
        <v>3463</v>
      </c>
      <c r="N4777" s="85">
        <v>4729</v>
      </c>
      <c r="O4777" s="85">
        <v>4755</v>
      </c>
      <c r="P4777" s="85">
        <v>77</v>
      </c>
      <c r="Q4777" s="48"/>
      <c r="R4777" s="85">
        <v>4755</v>
      </c>
      <c r="S4777" s="64">
        <v>3463</v>
      </c>
      <c r="T4777" s="64">
        <v>77</v>
      </c>
      <c r="U4777" s="64">
        <v>594</v>
      </c>
      <c r="V4777" s="64">
        <v>3</v>
      </c>
    </row>
    <row r="4778" spans="6:22" x14ac:dyDescent="0.25">
      <c r="F4778" s="60">
        <v>4756</v>
      </c>
      <c r="G4778" s="69">
        <f t="shared" si="388"/>
        <v>33</v>
      </c>
      <c r="H4778" s="69">
        <v>18</v>
      </c>
      <c r="I4778" s="84">
        <f t="shared" si="389"/>
        <v>499</v>
      </c>
      <c r="J4778" s="60">
        <f t="shared" si="390"/>
        <v>3689</v>
      </c>
      <c r="K4778" s="69">
        <f t="shared" si="391"/>
        <v>105</v>
      </c>
      <c r="L4778"/>
      <c r="M4778" s="85">
        <v>3464</v>
      </c>
      <c r="N4778" s="85">
        <v>4729</v>
      </c>
      <c r="O4778" s="85">
        <v>4756</v>
      </c>
      <c r="P4778" s="85">
        <v>77</v>
      </c>
      <c r="Q4778" s="48"/>
      <c r="R4778" s="85">
        <v>4756</v>
      </c>
      <c r="S4778" s="64">
        <v>3464</v>
      </c>
      <c r="T4778" s="64">
        <v>77</v>
      </c>
      <c r="U4778" s="64">
        <v>594</v>
      </c>
      <c r="V4778" s="64">
        <v>4</v>
      </c>
    </row>
    <row r="4779" spans="6:22" x14ac:dyDescent="0.25">
      <c r="F4779" s="60">
        <v>4757</v>
      </c>
      <c r="G4779" s="69">
        <f t="shared" ref="G4779:G4842" si="392">G4775+1</f>
        <v>34</v>
      </c>
      <c r="H4779" s="69">
        <v>18</v>
      </c>
      <c r="I4779" s="84">
        <f t="shared" si="389"/>
        <v>507</v>
      </c>
      <c r="J4779" s="60">
        <f t="shared" si="390"/>
        <v>3777</v>
      </c>
      <c r="K4779" s="69">
        <f t="shared" si="391"/>
        <v>105</v>
      </c>
      <c r="L4779"/>
      <c r="M4779" s="85">
        <v>4257</v>
      </c>
      <c r="N4779" s="85">
        <v>4729</v>
      </c>
      <c r="O4779" s="85">
        <v>4757</v>
      </c>
      <c r="P4779" s="85">
        <v>95</v>
      </c>
      <c r="Q4779" s="48"/>
      <c r="R4779" s="85">
        <v>4757</v>
      </c>
      <c r="S4779" s="64">
        <v>4257</v>
      </c>
      <c r="T4779" s="64">
        <v>94</v>
      </c>
      <c r="U4779" s="64">
        <v>594</v>
      </c>
      <c r="V4779" s="64">
        <v>1</v>
      </c>
    </row>
    <row r="4780" spans="6:22" x14ac:dyDescent="0.25">
      <c r="F4780" s="60">
        <v>4758</v>
      </c>
      <c r="G4780" s="69">
        <f t="shared" si="392"/>
        <v>34</v>
      </c>
      <c r="H4780" s="69">
        <v>18</v>
      </c>
      <c r="I4780" s="84">
        <f t="shared" si="389"/>
        <v>507</v>
      </c>
      <c r="J4780" s="60">
        <f t="shared" si="390"/>
        <v>3777</v>
      </c>
      <c r="K4780" s="69">
        <f t="shared" si="391"/>
        <v>105</v>
      </c>
      <c r="L4780"/>
      <c r="M4780" s="85">
        <v>4258</v>
      </c>
      <c r="N4780" s="85">
        <v>4729</v>
      </c>
      <c r="O4780" s="85">
        <v>4758</v>
      </c>
      <c r="P4780" s="85">
        <v>95</v>
      </c>
      <c r="Q4780" s="48"/>
      <c r="R4780" s="85">
        <v>4758</v>
      </c>
      <c r="S4780" s="64">
        <v>4258</v>
      </c>
      <c r="T4780" s="64">
        <v>94</v>
      </c>
      <c r="U4780" s="64">
        <v>594</v>
      </c>
      <c r="V4780" s="64">
        <v>2</v>
      </c>
    </row>
    <row r="4781" spans="6:22" x14ac:dyDescent="0.25">
      <c r="F4781" s="60">
        <v>4759</v>
      </c>
      <c r="G4781" s="69">
        <f t="shared" si="392"/>
        <v>34</v>
      </c>
      <c r="H4781" s="69">
        <v>18</v>
      </c>
      <c r="I4781" s="84">
        <f t="shared" si="389"/>
        <v>507</v>
      </c>
      <c r="J4781" s="60">
        <f t="shared" si="390"/>
        <v>3777</v>
      </c>
      <c r="K4781" s="69">
        <f t="shared" si="391"/>
        <v>105</v>
      </c>
      <c r="L4781"/>
      <c r="M4781" s="85">
        <v>4259</v>
      </c>
      <c r="N4781" s="85">
        <v>4729</v>
      </c>
      <c r="O4781" s="85">
        <v>4759</v>
      </c>
      <c r="P4781" s="85">
        <v>95</v>
      </c>
      <c r="Q4781" s="48"/>
      <c r="R4781" s="85">
        <v>4759</v>
      </c>
      <c r="S4781" s="64">
        <v>4259</v>
      </c>
      <c r="T4781" s="64">
        <v>94</v>
      </c>
      <c r="U4781" s="64">
        <v>594</v>
      </c>
      <c r="V4781" s="64">
        <v>3</v>
      </c>
    </row>
    <row r="4782" spans="6:22" x14ac:dyDescent="0.25">
      <c r="F4782" s="60">
        <v>4760</v>
      </c>
      <c r="G4782" s="69">
        <f t="shared" si="392"/>
        <v>34</v>
      </c>
      <c r="H4782" s="69">
        <v>18</v>
      </c>
      <c r="I4782" s="84">
        <f t="shared" si="389"/>
        <v>507</v>
      </c>
      <c r="J4782" s="60">
        <f t="shared" si="390"/>
        <v>3777</v>
      </c>
      <c r="K4782" s="69">
        <f t="shared" si="391"/>
        <v>105</v>
      </c>
      <c r="L4782"/>
      <c r="M4782" s="85">
        <v>4260</v>
      </c>
      <c r="N4782" s="85">
        <v>4729</v>
      </c>
      <c r="O4782" s="85">
        <v>4760</v>
      </c>
      <c r="P4782" s="85">
        <v>95</v>
      </c>
      <c r="Q4782" s="48"/>
      <c r="R4782" s="85">
        <v>4760</v>
      </c>
      <c r="S4782" s="64">
        <v>4260</v>
      </c>
      <c r="T4782" s="64">
        <v>94</v>
      </c>
      <c r="U4782" s="64">
        <v>594</v>
      </c>
      <c r="V4782" s="64">
        <v>4</v>
      </c>
    </row>
    <row r="4783" spans="6:22" x14ac:dyDescent="0.25">
      <c r="F4783" s="60">
        <v>4761</v>
      </c>
      <c r="G4783" s="69">
        <f t="shared" si="392"/>
        <v>35</v>
      </c>
      <c r="H4783" s="69">
        <v>18</v>
      </c>
      <c r="I4783" s="84">
        <f t="shared" si="389"/>
        <v>534</v>
      </c>
      <c r="J4783" s="60">
        <f t="shared" si="390"/>
        <v>4057</v>
      </c>
      <c r="K4783" s="69">
        <f t="shared" si="391"/>
        <v>106</v>
      </c>
      <c r="L4783"/>
      <c r="M4783" s="85">
        <v>4529</v>
      </c>
      <c r="N4783" s="85">
        <v>4729</v>
      </c>
      <c r="O4783" s="85">
        <v>4761</v>
      </c>
      <c r="P4783" s="85">
        <v>101</v>
      </c>
      <c r="Q4783" s="48"/>
      <c r="R4783" s="85">
        <v>4761</v>
      </c>
      <c r="S4783" s="64">
        <v>4529</v>
      </c>
      <c r="T4783" s="64">
        <v>100</v>
      </c>
      <c r="U4783" s="64">
        <v>594</v>
      </c>
      <c r="V4783" s="64">
        <v>1</v>
      </c>
    </row>
    <row r="4784" spans="6:22" x14ac:dyDescent="0.25">
      <c r="F4784" s="60">
        <v>4762</v>
      </c>
      <c r="G4784" s="69">
        <f t="shared" si="392"/>
        <v>35</v>
      </c>
      <c r="H4784" s="69">
        <v>18</v>
      </c>
      <c r="I4784" s="84">
        <f t="shared" si="389"/>
        <v>534</v>
      </c>
      <c r="J4784" s="60">
        <f t="shared" si="390"/>
        <v>4057</v>
      </c>
      <c r="K4784" s="69">
        <f t="shared" si="391"/>
        <v>106</v>
      </c>
      <c r="L4784"/>
      <c r="M4784" s="85">
        <v>4530</v>
      </c>
      <c r="N4784" s="85">
        <v>4729</v>
      </c>
      <c r="O4784" s="85">
        <v>4762</v>
      </c>
      <c r="P4784" s="85">
        <v>101</v>
      </c>
      <c r="Q4784" s="48"/>
      <c r="R4784" s="85">
        <v>4762</v>
      </c>
      <c r="S4784" s="64">
        <v>4530</v>
      </c>
      <c r="T4784" s="64">
        <v>100</v>
      </c>
      <c r="U4784" s="64">
        <v>594</v>
      </c>
      <c r="V4784" s="64">
        <v>2</v>
      </c>
    </row>
    <row r="4785" spans="6:22" x14ac:dyDescent="0.25">
      <c r="F4785" s="60">
        <v>4763</v>
      </c>
      <c r="G4785" s="69">
        <f t="shared" si="392"/>
        <v>35</v>
      </c>
      <c r="H4785" s="69">
        <v>18</v>
      </c>
      <c r="I4785" s="84">
        <f t="shared" si="389"/>
        <v>534</v>
      </c>
      <c r="J4785" s="60">
        <f t="shared" si="390"/>
        <v>4057</v>
      </c>
      <c r="K4785" s="69">
        <f t="shared" si="391"/>
        <v>106</v>
      </c>
      <c r="L4785"/>
      <c r="M4785" s="85">
        <v>4531</v>
      </c>
      <c r="N4785" s="85">
        <v>4729</v>
      </c>
      <c r="O4785" s="85">
        <v>4763</v>
      </c>
      <c r="P4785" s="85">
        <v>101</v>
      </c>
      <c r="Q4785" s="48"/>
      <c r="R4785" s="85">
        <v>4763</v>
      </c>
      <c r="S4785" s="64">
        <v>4531</v>
      </c>
      <c r="T4785" s="64">
        <v>100</v>
      </c>
      <c r="U4785" s="64">
        <v>594</v>
      </c>
      <c r="V4785" s="64">
        <v>3</v>
      </c>
    </row>
    <row r="4786" spans="6:22" x14ac:dyDescent="0.25">
      <c r="F4786" s="60">
        <v>4764</v>
      </c>
      <c r="G4786" s="69">
        <f t="shared" si="392"/>
        <v>35</v>
      </c>
      <c r="H4786" s="69">
        <v>18</v>
      </c>
      <c r="I4786" s="84">
        <f t="shared" si="389"/>
        <v>534</v>
      </c>
      <c r="J4786" s="60">
        <f t="shared" si="390"/>
        <v>4057</v>
      </c>
      <c r="K4786" s="69">
        <f t="shared" si="391"/>
        <v>106</v>
      </c>
      <c r="L4786"/>
      <c r="M4786" s="85">
        <v>4532</v>
      </c>
      <c r="N4786" s="85">
        <v>4729</v>
      </c>
      <c r="O4786" s="85">
        <v>4764</v>
      </c>
      <c r="P4786" s="85">
        <v>101</v>
      </c>
      <c r="Q4786" s="48"/>
      <c r="R4786" s="85">
        <v>4764</v>
      </c>
      <c r="S4786" s="64">
        <v>4532</v>
      </c>
      <c r="T4786" s="64">
        <v>100</v>
      </c>
      <c r="U4786" s="64">
        <v>594</v>
      </c>
      <c r="V4786" s="64">
        <v>4</v>
      </c>
    </row>
    <row r="4787" spans="6:22" x14ac:dyDescent="0.25">
      <c r="F4787" s="60">
        <v>4765</v>
      </c>
      <c r="G4787" s="69">
        <f t="shared" si="392"/>
        <v>36</v>
      </c>
      <c r="H4787" s="69">
        <v>18</v>
      </c>
      <c r="I4787" s="84">
        <f t="shared" si="389"/>
        <v>542</v>
      </c>
      <c r="J4787" s="60">
        <f t="shared" si="390"/>
        <v>4145</v>
      </c>
      <c r="K4787" s="69">
        <f t="shared" si="391"/>
        <v>106</v>
      </c>
      <c r="L4787"/>
      <c r="M4787" s="85">
        <v>5325</v>
      </c>
      <c r="N4787" s="85">
        <v>4729</v>
      </c>
      <c r="O4787" s="85">
        <v>4765</v>
      </c>
      <c r="P4787" s="85">
        <v>117</v>
      </c>
      <c r="Q4787" s="48"/>
      <c r="R4787" s="85">
        <v>4765</v>
      </c>
      <c r="S4787" s="64">
        <v>5325</v>
      </c>
      <c r="T4787" s="64">
        <v>118</v>
      </c>
      <c r="U4787" s="64">
        <v>594</v>
      </c>
      <c r="V4787" s="64">
        <v>1</v>
      </c>
    </row>
    <row r="4788" spans="6:22" x14ac:dyDescent="0.25">
      <c r="F4788" s="60">
        <v>4766</v>
      </c>
      <c r="G4788" s="69">
        <f t="shared" si="392"/>
        <v>36</v>
      </c>
      <c r="H4788" s="69">
        <v>18</v>
      </c>
      <c r="I4788" s="84">
        <f t="shared" si="389"/>
        <v>542</v>
      </c>
      <c r="J4788" s="60">
        <f t="shared" si="390"/>
        <v>4145</v>
      </c>
      <c r="K4788" s="69">
        <f t="shared" si="391"/>
        <v>106</v>
      </c>
      <c r="L4788"/>
      <c r="M4788" s="85">
        <v>5326</v>
      </c>
      <c r="N4788" s="85">
        <v>4729</v>
      </c>
      <c r="O4788" s="85">
        <v>4766</v>
      </c>
      <c r="P4788" s="85">
        <v>117</v>
      </c>
      <c r="Q4788" s="48"/>
      <c r="R4788" s="85">
        <v>4766</v>
      </c>
      <c r="S4788" s="64">
        <v>5326</v>
      </c>
      <c r="T4788" s="64">
        <v>118</v>
      </c>
      <c r="U4788" s="64">
        <v>594</v>
      </c>
      <c r="V4788" s="64">
        <v>2</v>
      </c>
    </row>
    <row r="4789" spans="6:22" x14ac:dyDescent="0.25">
      <c r="F4789" s="60">
        <v>4767</v>
      </c>
      <c r="G4789" s="69">
        <f t="shared" si="392"/>
        <v>36</v>
      </c>
      <c r="H4789" s="69">
        <v>18</v>
      </c>
      <c r="I4789" s="84">
        <f t="shared" si="389"/>
        <v>542</v>
      </c>
      <c r="J4789" s="60">
        <f t="shared" si="390"/>
        <v>4145</v>
      </c>
      <c r="K4789" s="69">
        <f t="shared" si="391"/>
        <v>106</v>
      </c>
      <c r="L4789"/>
      <c r="M4789" s="85">
        <v>5327</v>
      </c>
      <c r="N4789" s="85">
        <v>4729</v>
      </c>
      <c r="O4789" s="85">
        <v>4767</v>
      </c>
      <c r="P4789" s="85">
        <v>117</v>
      </c>
      <c r="Q4789" s="48"/>
      <c r="R4789" s="85">
        <v>4767</v>
      </c>
      <c r="S4789" s="64">
        <v>5327</v>
      </c>
      <c r="T4789" s="64">
        <v>118</v>
      </c>
      <c r="U4789" s="64">
        <v>594</v>
      </c>
      <c r="V4789" s="64">
        <v>3</v>
      </c>
    </row>
    <row r="4790" spans="6:22" x14ac:dyDescent="0.25">
      <c r="F4790" s="60">
        <v>4768</v>
      </c>
      <c r="G4790" s="69">
        <f t="shared" si="392"/>
        <v>36</v>
      </c>
      <c r="H4790" s="69">
        <v>18</v>
      </c>
      <c r="I4790" s="84">
        <f t="shared" si="389"/>
        <v>542</v>
      </c>
      <c r="J4790" s="60">
        <f t="shared" si="390"/>
        <v>4145</v>
      </c>
      <c r="K4790" s="69">
        <f t="shared" si="391"/>
        <v>106</v>
      </c>
      <c r="L4790"/>
      <c r="M4790" s="85">
        <v>5328</v>
      </c>
      <c r="N4790" s="85">
        <v>4729</v>
      </c>
      <c r="O4790" s="85">
        <v>4768</v>
      </c>
      <c r="P4790" s="85">
        <v>117</v>
      </c>
      <c r="Q4790" s="48"/>
      <c r="R4790" s="85">
        <v>4768</v>
      </c>
      <c r="S4790" s="64">
        <v>5328</v>
      </c>
      <c r="T4790" s="64">
        <v>118</v>
      </c>
      <c r="U4790" s="64">
        <v>594</v>
      </c>
      <c r="V4790" s="64">
        <v>4</v>
      </c>
    </row>
    <row r="4791" spans="6:22" x14ac:dyDescent="0.25">
      <c r="F4791" s="60">
        <v>4769</v>
      </c>
      <c r="G4791" s="69">
        <f t="shared" si="392"/>
        <v>37</v>
      </c>
      <c r="H4791" s="69">
        <v>18</v>
      </c>
      <c r="I4791" s="84">
        <f t="shared" si="389"/>
        <v>550</v>
      </c>
      <c r="J4791" s="60">
        <f t="shared" si="390"/>
        <v>4233</v>
      </c>
      <c r="K4791" s="69">
        <f t="shared" si="391"/>
        <v>106</v>
      </c>
      <c r="L4791"/>
      <c r="M4791" s="85">
        <v>5597</v>
      </c>
      <c r="N4791" s="85">
        <v>4729</v>
      </c>
      <c r="O4791" s="85">
        <v>4769</v>
      </c>
      <c r="P4791" s="85">
        <v>123</v>
      </c>
      <c r="Q4791" s="48"/>
      <c r="R4791" s="85">
        <v>4769</v>
      </c>
      <c r="S4791" s="64">
        <v>5597</v>
      </c>
      <c r="T4791" s="64">
        <v>124</v>
      </c>
      <c r="U4791" s="64">
        <v>594</v>
      </c>
      <c r="V4791" s="64">
        <v>1</v>
      </c>
    </row>
    <row r="4792" spans="6:22" x14ac:dyDescent="0.25">
      <c r="F4792" s="60">
        <v>4770</v>
      </c>
      <c r="G4792" s="69">
        <f t="shared" si="392"/>
        <v>37</v>
      </c>
      <c r="H4792" s="69">
        <v>18</v>
      </c>
      <c r="I4792" s="84">
        <f t="shared" si="389"/>
        <v>550</v>
      </c>
      <c r="J4792" s="60">
        <f t="shared" si="390"/>
        <v>4233</v>
      </c>
      <c r="K4792" s="69">
        <f t="shared" si="391"/>
        <v>106</v>
      </c>
      <c r="L4792"/>
      <c r="M4792" s="85">
        <v>5598</v>
      </c>
      <c r="N4792" s="85">
        <v>4729</v>
      </c>
      <c r="O4792" s="85">
        <v>4770</v>
      </c>
      <c r="P4792" s="85">
        <v>123</v>
      </c>
      <c r="Q4792" s="48"/>
      <c r="R4792" s="85">
        <v>4770</v>
      </c>
      <c r="S4792" s="64">
        <v>5598</v>
      </c>
      <c r="T4792" s="64">
        <v>124</v>
      </c>
      <c r="U4792" s="64">
        <v>594</v>
      </c>
      <c r="V4792" s="64">
        <v>2</v>
      </c>
    </row>
    <row r="4793" spans="6:22" x14ac:dyDescent="0.25">
      <c r="F4793" s="60">
        <v>4771</v>
      </c>
      <c r="G4793" s="69">
        <f t="shared" si="392"/>
        <v>37</v>
      </c>
      <c r="H4793" s="69">
        <v>18</v>
      </c>
      <c r="I4793" s="84">
        <f t="shared" si="389"/>
        <v>550</v>
      </c>
      <c r="J4793" s="60">
        <f t="shared" si="390"/>
        <v>4233</v>
      </c>
      <c r="K4793" s="69">
        <f t="shared" si="391"/>
        <v>106</v>
      </c>
      <c r="L4793"/>
      <c r="M4793" s="85">
        <v>5599</v>
      </c>
      <c r="N4793" s="85">
        <v>4729</v>
      </c>
      <c r="O4793" s="85">
        <v>4771</v>
      </c>
      <c r="P4793" s="85">
        <v>123</v>
      </c>
      <c r="Q4793" s="48"/>
      <c r="R4793" s="85">
        <v>4771</v>
      </c>
      <c r="S4793" s="64">
        <v>5599</v>
      </c>
      <c r="T4793" s="64">
        <v>124</v>
      </c>
      <c r="U4793" s="64">
        <v>594</v>
      </c>
      <c r="V4793" s="64">
        <v>3</v>
      </c>
    </row>
    <row r="4794" spans="6:22" x14ac:dyDescent="0.25">
      <c r="F4794" s="60">
        <v>4772</v>
      </c>
      <c r="G4794" s="69">
        <f t="shared" si="392"/>
        <v>37</v>
      </c>
      <c r="H4794" s="69">
        <v>18</v>
      </c>
      <c r="I4794" s="84">
        <f t="shared" si="389"/>
        <v>550</v>
      </c>
      <c r="J4794" s="60">
        <f t="shared" si="390"/>
        <v>4233</v>
      </c>
      <c r="K4794" s="69">
        <f t="shared" si="391"/>
        <v>106</v>
      </c>
      <c r="L4794"/>
      <c r="M4794" s="85">
        <v>5600</v>
      </c>
      <c r="N4794" s="85">
        <v>4729</v>
      </c>
      <c r="O4794" s="85">
        <v>4772</v>
      </c>
      <c r="P4794" s="85">
        <v>123</v>
      </c>
      <c r="Q4794" s="48"/>
      <c r="R4794" s="85">
        <v>4772</v>
      </c>
      <c r="S4794" s="64">
        <v>5600</v>
      </c>
      <c r="T4794" s="64">
        <v>124</v>
      </c>
      <c r="U4794" s="64">
        <v>594</v>
      </c>
      <c r="V4794" s="64">
        <v>4</v>
      </c>
    </row>
    <row r="4795" spans="6:22" x14ac:dyDescent="0.25">
      <c r="F4795" s="60">
        <v>4773</v>
      </c>
      <c r="G4795" s="69">
        <f t="shared" si="392"/>
        <v>38</v>
      </c>
      <c r="H4795" s="69">
        <v>18</v>
      </c>
      <c r="I4795" s="84">
        <f t="shared" si="389"/>
        <v>558</v>
      </c>
      <c r="J4795" s="60">
        <f t="shared" si="390"/>
        <v>4321</v>
      </c>
      <c r="K4795" s="69">
        <f t="shared" si="391"/>
        <v>106</v>
      </c>
      <c r="L4795"/>
      <c r="M4795" s="85">
        <v>6393</v>
      </c>
      <c r="N4795" s="85">
        <v>4729</v>
      </c>
      <c r="O4795" s="85">
        <v>4773</v>
      </c>
      <c r="P4795" s="85">
        <v>139</v>
      </c>
      <c r="Q4795" s="48"/>
      <c r="R4795" s="85">
        <v>4773</v>
      </c>
      <c r="S4795" s="64">
        <v>6393</v>
      </c>
      <c r="T4795" s="64">
        <v>142</v>
      </c>
      <c r="U4795" s="64">
        <v>594</v>
      </c>
      <c r="V4795" s="64">
        <v>1</v>
      </c>
    </row>
    <row r="4796" spans="6:22" x14ac:dyDescent="0.25">
      <c r="F4796" s="60">
        <v>4774</v>
      </c>
      <c r="G4796" s="69">
        <f t="shared" si="392"/>
        <v>38</v>
      </c>
      <c r="H4796" s="69">
        <v>18</v>
      </c>
      <c r="I4796" s="84">
        <f t="shared" si="389"/>
        <v>558</v>
      </c>
      <c r="J4796" s="60">
        <f t="shared" si="390"/>
        <v>4321</v>
      </c>
      <c r="K4796" s="69">
        <f t="shared" si="391"/>
        <v>106</v>
      </c>
      <c r="L4796"/>
      <c r="M4796" s="85">
        <v>6394</v>
      </c>
      <c r="N4796" s="85">
        <v>4729</v>
      </c>
      <c r="O4796" s="85">
        <v>4774</v>
      </c>
      <c r="P4796" s="85">
        <v>139</v>
      </c>
      <c r="Q4796" s="48"/>
      <c r="R4796" s="85">
        <v>4774</v>
      </c>
      <c r="S4796" s="64">
        <v>6394</v>
      </c>
      <c r="T4796" s="64">
        <v>142</v>
      </c>
      <c r="U4796" s="64">
        <v>594</v>
      </c>
      <c r="V4796" s="64">
        <v>2</v>
      </c>
    </row>
    <row r="4797" spans="6:22" x14ac:dyDescent="0.25">
      <c r="F4797" s="60">
        <v>4775</v>
      </c>
      <c r="G4797" s="69">
        <f t="shared" si="392"/>
        <v>38</v>
      </c>
      <c r="H4797" s="69">
        <v>18</v>
      </c>
      <c r="I4797" s="84">
        <f t="shared" si="389"/>
        <v>558</v>
      </c>
      <c r="J4797" s="60">
        <f t="shared" si="390"/>
        <v>4321</v>
      </c>
      <c r="K4797" s="69">
        <f t="shared" si="391"/>
        <v>106</v>
      </c>
      <c r="L4797"/>
      <c r="M4797" s="85">
        <v>6395</v>
      </c>
      <c r="N4797" s="85">
        <v>4729</v>
      </c>
      <c r="O4797" s="85">
        <v>4775</v>
      </c>
      <c r="P4797" s="85">
        <v>139</v>
      </c>
      <c r="Q4797" s="48"/>
      <c r="R4797" s="85">
        <v>4775</v>
      </c>
      <c r="S4797" s="64">
        <v>6395</v>
      </c>
      <c r="T4797" s="64">
        <v>142</v>
      </c>
      <c r="U4797" s="64">
        <v>594</v>
      </c>
      <c r="V4797" s="64">
        <v>3</v>
      </c>
    </row>
    <row r="4798" spans="6:22" x14ac:dyDescent="0.25">
      <c r="F4798" s="60">
        <v>4776</v>
      </c>
      <c r="G4798" s="69">
        <f t="shared" si="392"/>
        <v>38</v>
      </c>
      <c r="H4798" s="69">
        <v>18</v>
      </c>
      <c r="I4798" s="84">
        <f t="shared" si="389"/>
        <v>558</v>
      </c>
      <c r="J4798" s="60">
        <f t="shared" si="390"/>
        <v>4321</v>
      </c>
      <c r="K4798" s="69">
        <f t="shared" si="391"/>
        <v>106</v>
      </c>
      <c r="L4798"/>
      <c r="M4798" s="85">
        <v>6396</v>
      </c>
      <c r="N4798" s="85">
        <v>4729</v>
      </c>
      <c r="O4798" s="85">
        <v>4776</v>
      </c>
      <c r="P4798" s="85">
        <v>139</v>
      </c>
      <c r="Q4798" s="48"/>
      <c r="R4798" s="85">
        <v>4776</v>
      </c>
      <c r="S4798" s="64">
        <v>6396</v>
      </c>
      <c r="T4798" s="64">
        <v>142</v>
      </c>
      <c r="U4798" s="64">
        <v>594</v>
      </c>
      <c r="V4798" s="64">
        <v>4</v>
      </c>
    </row>
    <row r="4799" spans="6:22" x14ac:dyDescent="0.25">
      <c r="F4799" s="60">
        <v>4777</v>
      </c>
      <c r="G4799" s="69">
        <f t="shared" si="392"/>
        <v>39</v>
      </c>
      <c r="H4799" s="69">
        <v>18</v>
      </c>
      <c r="I4799" s="84">
        <f t="shared" si="389"/>
        <v>566</v>
      </c>
      <c r="J4799" s="60">
        <f t="shared" si="390"/>
        <v>4409</v>
      </c>
      <c r="K4799" s="69">
        <f t="shared" si="391"/>
        <v>106</v>
      </c>
      <c r="L4799"/>
      <c r="M4799" s="85">
        <v>521</v>
      </c>
      <c r="N4799" s="85">
        <v>4777</v>
      </c>
      <c r="O4799" s="85">
        <v>4777</v>
      </c>
      <c r="P4799" s="85">
        <v>12</v>
      </c>
      <c r="Q4799" s="48"/>
      <c r="R4799" s="85">
        <v>4777</v>
      </c>
      <c r="S4799" s="64">
        <v>521</v>
      </c>
      <c r="T4799" s="64">
        <v>12</v>
      </c>
      <c r="U4799" s="64">
        <v>598</v>
      </c>
      <c r="V4799" s="64">
        <v>1</v>
      </c>
    </row>
    <row r="4800" spans="6:22" x14ac:dyDescent="0.25">
      <c r="F4800" s="60">
        <v>4778</v>
      </c>
      <c r="G4800" s="69">
        <f t="shared" si="392"/>
        <v>39</v>
      </c>
      <c r="H4800" s="69">
        <v>18</v>
      </c>
      <c r="I4800" s="84">
        <f t="shared" si="389"/>
        <v>566</v>
      </c>
      <c r="J4800" s="60">
        <f t="shared" si="390"/>
        <v>4409</v>
      </c>
      <c r="K4800" s="69">
        <f t="shared" si="391"/>
        <v>106</v>
      </c>
      <c r="L4800"/>
      <c r="M4800" s="85">
        <v>522</v>
      </c>
      <c r="N4800" s="85">
        <v>4777</v>
      </c>
      <c r="O4800" s="85">
        <v>4778</v>
      </c>
      <c r="P4800" s="85">
        <v>12</v>
      </c>
      <c r="Q4800" s="48"/>
      <c r="R4800" s="85">
        <v>4778</v>
      </c>
      <c r="S4800" s="64">
        <v>522</v>
      </c>
      <c r="T4800" s="64">
        <v>12</v>
      </c>
      <c r="U4800" s="64">
        <v>598</v>
      </c>
      <c r="V4800" s="64">
        <v>2</v>
      </c>
    </row>
    <row r="4801" spans="6:22" x14ac:dyDescent="0.25">
      <c r="F4801" s="60">
        <v>4779</v>
      </c>
      <c r="G4801" s="69">
        <f t="shared" si="392"/>
        <v>39</v>
      </c>
      <c r="H4801" s="69">
        <v>18</v>
      </c>
      <c r="I4801" s="84">
        <f t="shared" si="389"/>
        <v>566</v>
      </c>
      <c r="J4801" s="60">
        <f t="shared" si="390"/>
        <v>4409</v>
      </c>
      <c r="K4801" s="69">
        <f t="shared" si="391"/>
        <v>106</v>
      </c>
      <c r="L4801"/>
      <c r="M4801" s="85">
        <v>523</v>
      </c>
      <c r="N4801" s="85">
        <v>4777</v>
      </c>
      <c r="O4801" s="85">
        <v>4779</v>
      </c>
      <c r="P4801" s="85">
        <v>12</v>
      </c>
      <c r="Q4801" s="48"/>
      <c r="R4801" s="85">
        <v>4779</v>
      </c>
      <c r="S4801" s="64">
        <v>523</v>
      </c>
      <c r="T4801" s="64">
        <v>12</v>
      </c>
      <c r="U4801" s="64">
        <v>598</v>
      </c>
      <c r="V4801" s="64">
        <v>3</v>
      </c>
    </row>
    <row r="4802" spans="6:22" x14ac:dyDescent="0.25">
      <c r="F4802" s="60">
        <v>4780</v>
      </c>
      <c r="G4802" s="69">
        <f t="shared" si="392"/>
        <v>39</v>
      </c>
      <c r="H4802" s="69">
        <v>18</v>
      </c>
      <c r="I4802" s="84">
        <f t="shared" si="389"/>
        <v>566</v>
      </c>
      <c r="J4802" s="60">
        <f t="shared" si="390"/>
        <v>4409</v>
      </c>
      <c r="K4802" s="69">
        <f t="shared" si="391"/>
        <v>106</v>
      </c>
      <c r="L4802"/>
      <c r="M4802" s="85">
        <v>524</v>
      </c>
      <c r="N4802" s="85">
        <v>4777</v>
      </c>
      <c r="O4802" s="85">
        <v>4780</v>
      </c>
      <c r="P4802" s="85">
        <v>12</v>
      </c>
      <c r="Q4802" s="48"/>
      <c r="R4802" s="85">
        <v>4780</v>
      </c>
      <c r="S4802" s="64">
        <v>524</v>
      </c>
      <c r="T4802" s="64">
        <v>12</v>
      </c>
      <c r="U4802" s="64">
        <v>598</v>
      </c>
      <c r="V4802" s="64">
        <v>4</v>
      </c>
    </row>
    <row r="4803" spans="6:22" x14ac:dyDescent="0.25">
      <c r="F4803" s="60">
        <v>4781</v>
      </c>
      <c r="G4803" s="69">
        <f t="shared" si="392"/>
        <v>40</v>
      </c>
      <c r="H4803" s="69">
        <v>18</v>
      </c>
      <c r="I4803" s="84">
        <f t="shared" si="389"/>
        <v>574</v>
      </c>
      <c r="J4803" s="60">
        <f t="shared" si="390"/>
        <v>4497</v>
      </c>
      <c r="K4803" s="69">
        <f t="shared" si="391"/>
        <v>106</v>
      </c>
      <c r="L4803"/>
      <c r="M4803" s="85">
        <v>793</v>
      </c>
      <c r="N4803" s="85">
        <v>4777</v>
      </c>
      <c r="O4803" s="85">
        <v>4781</v>
      </c>
      <c r="P4803" s="85">
        <v>18</v>
      </c>
      <c r="Q4803" s="48"/>
      <c r="R4803" s="85">
        <v>4781</v>
      </c>
      <c r="S4803" s="64">
        <v>793</v>
      </c>
      <c r="T4803" s="64">
        <v>18</v>
      </c>
      <c r="U4803" s="64">
        <v>598</v>
      </c>
      <c r="V4803" s="64">
        <v>1</v>
      </c>
    </row>
    <row r="4804" spans="6:22" x14ac:dyDescent="0.25">
      <c r="F4804" s="60">
        <v>4782</v>
      </c>
      <c r="G4804" s="69">
        <f t="shared" si="392"/>
        <v>40</v>
      </c>
      <c r="H4804" s="69">
        <v>18</v>
      </c>
      <c r="I4804" s="84">
        <f t="shared" si="389"/>
        <v>574</v>
      </c>
      <c r="J4804" s="60">
        <f t="shared" si="390"/>
        <v>4497</v>
      </c>
      <c r="K4804" s="69">
        <f t="shared" si="391"/>
        <v>106</v>
      </c>
      <c r="L4804"/>
      <c r="M4804" s="85">
        <v>794</v>
      </c>
      <c r="N4804" s="85">
        <v>4777</v>
      </c>
      <c r="O4804" s="85">
        <v>4782</v>
      </c>
      <c r="P4804" s="85">
        <v>18</v>
      </c>
      <c r="Q4804" s="48"/>
      <c r="R4804" s="85">
        <v>4782</v>
      </c>
      <c r="S4804" s="64">
        <v>794</v>
      </c>
      <c r="T4804" s="64">
        <v>18</v>
      </c>
      <c r="U4804" s="64">
        <v>598</v>
      </c>
      <c r="V4804" s="64">
        <v>2</v>
      </c>
    </row>
    <row r="4805" spans="6:22" x14ac:dyDescent="0.25">
      <c r="F4805" s="60">
        <v>4783</v>
      </c>
      <c r="G4805" s="69">
        <f t="shared" si="392"/>
        <v>40</v>
      </c>
      <c r="H4805" s="69">
        <v>18</v>
      </c>
      <c r="I4805" s="84">
        <f t="shared" si="389"/>
        <v>574</v>
      </c>
      <c r="J4805" s="60">
        <f t="shared" si="390"/>
        <v>4497</v>
      </c>
      <c r="K4805" s="69">
        <f t="shared" si="391"/>
        <v>106</v>
      </c>
      <c r="L4805"/>
      <c r="M4805" s="85">
        <v>795</v>
      </c>
      <c r="N4805" s="85">
        <v>4777</v>
      </c>
      <c r="O4805" s="85">
        <v>4783</v>
      </c>
      <c r="P4805" s="85">
        <v>18</v>
      </c>
      <c r="Q4805" s="48"/>
      <c r="R4805" s="85">
        <v>4783</v>
      </c>
      <c r="S4805" s="64">
        <v>795</v>
      </c>
      <c r="T4805" s="64">
        <v>18</v>
      </c>
      <c r="U4805" s="64">
        <v>598</v>
      </c>
      <c r="V4805" s="64">
        <v>3</v>
      </c>
    </row>
    <row r="4806" spans="6:22" x14ac:dyDescent="0.25">
      <c r="F4806" s="60">
        <v>4784</v>
      </c>
      <c r="G4806" s="69">
        <f t="shared" si="392"/>
        <v>40</v>
      </c>
      <c r="H4806" s="69">
        <v>18</v>
      </c>
      <c r="I4806" s="84">
        <f t="shared" si="389"/>
        <v>574</v>
      </c>
      <c r="J4806" s="60">
        <f t="shared" si="390"/>
        <v>4497</v>
      </c>
      <c r="K4806" s="69">
        <f t="shared" si="391"/>
        <v>106</v>
      </c>
      <c r="L4806"/>
      <c r="M4806" s="85">
        <v>796</v>
      </c>
      <c r="N4806" s="85">
        <v>4777</v>
      </c>
      <c r="O4806" s="85">
        <v>4784</v>
      </c>
      <c r="P4806" s="85">
        <v>18</v>
      </c>
      <c r="Q4806" s="48"/>
      <c r="R4806" s="85">
        <v>4784</v>
      </c>
      <c r="S4806" s="64">
        <v>796</v>
      </c>
      <c r="T4806" s="64">
        <v>18</v>
      </c>
      <c r="U4806" s="64">
        <v>598</v>
      </c>
      <c r="V4806" s="64">
        <v>4</v>
      </c>
    </row>
    <row r="4807" spans="6:22" x14ac:dyDescent="0.25">
      <c r="F4807" s="60">
        <v>4785</v>
      </c>
      <c r="G4807" s="69">
        <f t="shared" si="392"/>
        <v>41</v>
      </c>
      <c r="H4807" s="69">
        <v>18</v>
      </c>
      <c r="I4807" s="84">
        <f t="shared" ref="I4807:I4870" si="393">VLOOKUP(G4807,$A$23:$C$90,2,0)+VLOOKUP(H4807,$A$23:$C$90,3,0)</f>
        <v>582</v>
      </c>
      <c r="J4807" s="60">
        <f t="shared" si="390"/>
        <v>4589</v>
      </c>
      <c r="K4807" s="69">
        <f t="shared" si="391"/>
        <v>106</v>
      </c>
      <c r="L4807"/>
      <c r="M4807" s="85">
        <v>1589</v>
      </c>
      <c r="N4807" s="85">
        <v>4777</v>
      </c>
      <c r="O4807" s="85">
        <v>4785</v>
      </c>
      <c r="P4807" s="85">
        <v>36</v>
      </c>
      <c r="Q4807" s="48"/>
      <c r="R4807" s="85">
        <v>4785</v>
      </c>
      <c r="S4807" s="64">
        <v>1589</v>
      </c>
      <c r="T4807" s="64">
        <v>36</v>
      </c>
      <c r="U4807" s="64">
        <v>598</v>
      </c>
      <c r="V4807" s="64">
        <v>1</v>
      </c>
    </row>
    <row r="4808" spans="6:22" x14ac:dyDescent="0.25">
      <c r="F4808" s="60">
        <v>4786</v>
      </c>
      <c r="G4808" s="69">
        <f t="shared" si="392"/>
        <v>41</v>
      </c>
      <c r="H4808" s="69">
        <v>18</v>
      </c>
      <c r="I4808" s="84">
        <f t="shared" si="393"/>
        <v>582</v>
      </c>
      <c r="J4808" s="60">
        <f t="shared" si="390"/>
        <v>4589</v>
      </c>
      <c r="K4808" s="69">
        <f t="shared" si="391"/>
        <v>106</v>
      </c>
      <c r="L4808"/>
      <c r="M4808" s="85">
        <v>1590</v>
      </c>
      <c r="N4808" s="85">
        <v>4777</v>
      </c>
      <c r="O4808" s="85">
        <v>4786</v>
      </c>
      <c r="P4808" s="85">
        <v>36</v>
      </c>
      <c r="Q4808" s="48"/>
      <c r="R4808" s="85">
        <v>4786</v>
      </c>
      <c r="S4808" s="64">
        <v>1590</v>
      </c>
      <c r="T4808" s="64">
        <v>36</v>
      </c>
      <c r="U4808" s="64">
        <v>598</v>
      </c>
      <c r="V4808" s="64">
        <v>2</v>
      </c>
    </row>
    <row r="4809" spans="6:22" x14ac:dyDescent="0.25">
      <c r="F4809" s="60">
        <v>4787</v>
      </c>
      <c r="G4809" s="69">
        <f t="shared" si="392"/>
        <v>41</v>
      </c>
      <c r="H4809" s="69">
        <v>18</v>
      </c>
      <c r="I4809" s="84">
        <f t="shared" si="393"/>
        <v>582</v>
      </c>
      <c r="J4809" s="60">
        <f t="shared" si="390"/>
        <v>4589</v>
      </c>
      <c r="K4809" s="69">
        <f t="shared" si="391"/>
        <v>106</v>
      </c>
      <c r="L4809"/>
      <c r="M4809" s="85">
        <v>1591</v>
      </c>
      <c r="N4809" s="85">
        <v>4777</v>
      </c>
      <c r="O4809" s="85">
        <v>4787</v>
      </c>
      <c r="P4809" s="85">
        <v>36</v>
      </c>
      <c r="Q4809" s="48"/>
      <c r="R4809" s="85">
        <v>4787</v>
      </c>
      <c r="S4809" s="64">
        <v>1591</v>
      </c>
      <c r="T4809" s="64">
        <v>36</v>
      </c>
      <c r="U4809" s="64">
        <v>598</v>
      </c>
      <c r="V4809" s="64">
        <v>3</v>
      </c>
    </row>
    <row r="4810" spans="6:22" x14ac:dyDescent="0.25">
      <c r="F4810" s="60">
        <v>4788</v>
      </c>
      <c r="G4810" s="69">
        <f t="shared" si="392"/>
        <v>41</v>
      </c>
      <c r="H4810" s="69">
        <v>18</v>
      </c>
      <c r="I4810" s="84">
        <f t="shared" si="393"/>
        <v>582</v>
      </c>
      <c r="J4810" s="60">
        <f t="shared" si="390"/>
        <v>4589</v>
      </c>
      <c r="K4810" s="69">
        <f t="shared" si="391"/>
        <v>106</v>
      </c>
      <c r="L4810"/>
      <c r="M4810" s="85">
        <v>1592</v>
      </c>
      <c r="N4810" s="85">
        <v>4777</v>
      </c>
      <c r="O4810" s="85">
        <v>4788</v>
      </c>
      <c r="P4810" s="85">
        <v>36</v>
      </c>
      <c r="Q4810" s="48"/>
      <c r="R4810" s="85">
        <v>4788</v>
      </c>
      <c r="S4810" s="64">
        <v>1592</v>
      </c>
      <c r="T4810" s="64">
        <v>36</v>
      </c>
      <c r="U4810" s="64">
        <v>598</v>
      </c>
      <c r="V4810" s="64">
        <v>4</v>
      </c>
    </row>
    <row r="4811" spans="6:22" x14ac:dyDescent="0.25">
      <c r="F4811" s="60">
        <v>4789</v>
      </c>
      <c r="G4811" s="69">
        <f t="shared" si="392"/>
        <v>42</v>
      </c>
      <c r="H4811" s="69">
        <v>18</v>
      </c>
      <c r="I4811" s="84">
        <f t="shared" si="393"/>
        <v>590</v>
      </c>
      <c r="J4811" s="60">
        <f t="shared" si="390"/>
        <v>4681</v>
      </c>
      <c r="K4811" s="69">
        <f t="shared" si="391"/>
        <v>106</v>
      </c>
      <c r="L4811"/>
      <c r="M4811" s="85">
        <v>1861</v>
      </c>
      <c r="N4811" s="85">
        <v>4777</v>
      </c>
      <c r="O4811" s="85">
        <v>4789</v>
      </c>
      <c r="P4811" s="85">
        <v>42</v>
      </c>
      <c r="Q4811" s="48"/>
      <c r="R4811" s="85">
        <v>4789</v>
      </c>
      <c r="S4811" s="64">
        <v>1861</v>
      </c>
      <c r="T4811" s="64">
        <v>42</v>
      </c>
      <c r="U4811" s="64">
        <v>598</v>
      </c>
      <c r="V4811" s="64">
        <v>1</v>
      </c>
    </row>
    <row r="4812" spans="6:22" x14ac:dyDescent="0.25">
      <c r="F4812" s="60">
        <v>4790</v>
      </c>
      <c r="G4812" s="69">
        <f t="shared" si="392"/>
        <v>42</v>
      </c>
      <c r="H4812" s="69">
        <v>18</v>
      </c>
      <c r="I4812" s="84">
        <f t="shared" si="393"/>
        <v>590</v>
      </c>
      <c r="J4812" s="60">
        <f t="shared" si="390"/>
        <v>4681</v>
      </c>
      <c r="K4812" s="69">
        <f t="shared" si="391"/>
        <v>106</v>
      </c>
      <c r="L4812"/>
      <c r="M4812" s="85">
        <v>1862</v>
      </c>
      <c r="N4812" s="85">
        <v>4777</v>
      </c>
      <c r="O4812" s="85">
        <v>4790</v>
      </c>
      <c r="P4812" s="85">
        <v>42</v>
      </c>
      <c r="Q4812" s="48"/>
      <c r="R4812" s="85">
        <v>4790</v>
      </c>
      <c r="S4812" s="64">
        <v>1862</v>
      </c>
      <c r="T4812" s="64">
        <v>42</v>
      </c>
      <c r="U4812" s="64">
        <v>598</v>
      </c>
      <c r="V4812" s="64">
        <v>2</v>
      </c>
    </row>
    <row r="4813" spans="6:22" x14ac:dyDescent="0.25">
      <c r="F4813" s="60">
        <v>4791</v>
      </c>
      <c r="G4813" s="69">
        <f t="shared" si="392"/>
        <v>42</v>
      </c>
      <c r="H4813" s="69">
        <v>18</v>
      </c>
      <c r="I4813" s="84">
        <f t="shared" si="393"/>
        <v>590</v>
      </c>
      <c r="J4813" s="60">
        <f t="shared" si="390"/>
        <v>4681</v>
      </c>
      <c r="K4813" s="69">
        <f t="shared" si="391"/>
        <v>106</v>
      </c>
      <c r="L4813"/>
      <c r="M4813" s="85">
        <v>1863</v>
      </c>
      <c r="N4813" s="85">
        <v>4777</v>
      </c>
      <c r="O4813" s="85">
        <v>4791</v>
      </c>
      <c r="P4813" s="85">
        <v>42</v>
      </c>
      <c r="Q4813" s="48"/>
      <c r="R4813" s="85">
        <v>4791</v>
      </c>
      <c r="S4813" s="64">
        <v>1863</v>
      </c>
      <c r="T4813" s="64">
        <v>42</v>
      </c>
      <c r="U4813" s="64">
        <v>598</v>
      </c>
      <c r="V4813" s="64">
        <v>3</v>
      </c>
    </row>
    <row r="4814" spans="6:22" x14ac:dyDescent="0.25">
      <c r="F4814" s="60">
        <v>4792</v>
      </c>
      <c r="G4814" s="69">
        <f t="shared" si="392"/>
        <v>42</v>
      </c>
      <c r="H4814" s="69">
        <v>18</v>
      </c>
      <c r="I4814" s="84">
        <f t="shared" si="393"/>
        <v>590</v>
      </c>
      <c r="J4814" s="60">
        <f t="shared" si="390"/>
        <v>4681</v>
      </c>
      <c r="K4814" s="69">
        <f t="shared" si="391"/>
        <v>106</v>
      </c>
      <c r="L4814"/>
      <c r="M4814" s="85">
        <v>1864</v>
      </c>
      <c r="N4814" s="85">
        <v>4777</v>
      </c>
      <c r="O4814" s="85">
        <v>4792</v>
      </c>
      <c r="P4814" s="85">
        <v>42</v>
      </c>
      <c r="Q4814" s="48"/>
      <c r="R4814" s="85">
        <v>4792</v>
      </c>
      <c r="S4814" s="64">
        <v>1864</v>
      </c>
      <c r="T4814" s="64">
        <v>42</v>
      </c>
      <c r="U4814" s="64">
        <v>598</v>
      </c>
      <c r="V4814" s="64">
        <v>4</v>
      </c>
    </row>
    <row r="4815" spans="6:22" x14ac:dyDescent="0.25">
      <c r="F4815" s="60">
        <v>4793</v>
      </c>
      <c r="G4815" s="69">
        <f t="shared" si="392"/>
        <v>43</v>
      </c>
      <c r="H4815" s="69">
        <v>18</v>
      </c>
      <c r="I4815" s="84">
        <f t="shared" si="393"/>
        <v>598</v>
      </c>
      <c r="J4815" s="60">
        <f t="shared" si="390"/>
        <v>4777</v>
      </c>
      <c r="K4815" s="69">
        <f t="shared" si="391"/>
        <v>106</v>
      </c>
      <c r="L4815"/>
      <c r="M4815" s="85">
        <v>2657</v>
      </c>
      <c r="N4815" s="85">
        <v>4777</v>
      </c>
      <c r="O4815" s="85">
        <v>4793</v>
      </c>
      <c r="P4815" s="85">
        <v>59</v>
      </c>
      <c r="Q4815" s="48"/>
      <c r="R4815" s="85">
        <v>4793</v>
      </c>
      <c r="S4815" s="64">
        <v>2657</v>
      </c>
      <c r="T4815" s="64">
        <v>59</v>
      </c>
      <c r="U4815" s="64">
        <v>598</v>
      </c>
      <c r="V4815" s="64">
        <v>1</v>
      </c>
    </row>
    <row r="4816" spans="6:22" x14ac:dyDescent="0.25">
      <c r="F4816" s="60">
        <v>4794</v>
      </c>
      <c r="G4816" s="69">
        <f t="shared" si="392"/>
        <v>43</v>
      </c>
      <c r="H4816" s="69">
        <v>18</v>
      </c>
      <c r="I4816" s="84">
        <f t="shared" si="393"/>
        <v>598</v>
      </c>
      <c r="J4816" s="60">
        <f t="shared" si="390"/>
        <v>4777</v>
      </c>
      <c r="K4816" s="69">
        <f t="shared" si="391"/>
        <v>106</v>
      </c>
      <c r="L4816"/>
      <c r="M4816" s="85">
        <v>2658</v>
      </c>
      <c r="N4816" s="85">
        <v>4777</v>
      </c>
      <c r="O4816" s="85">
        <v>4794</v>
      </c>
      <c r="P4816" s="85">
        <v>59</v>
      </c>
      <c r="Q4816" s="48"/>
      <c r="R4816" s="85">
        <v>4794</v>
      </c>
      <c r="S4816" s="64">
        <v>2658</v>
      </c>
      <c r="T4816" s="64">
        <v>59</v>
      </c>
      <c r="U4816" s="64">
        <v>598</v>
      </c>
      <c r="V4816" s="64">
        <v>2</v>
      </c>
    </row>
    <row r="4817" spans="6:22" x14ac:dyDescent="0.25">
      <c r="F4817" s="60">
        <v>4795</v>
      </c>
      <c r="G4817" s="69">
        <f t="shared" si="392"/>
        <v>43</v>
      </c>
      <c r="H4817" s="69">
        <v>18</v>
      </c>
      <c r="I4817" s="84">
        <f t="shared" si="393"/>
        <v>598</v>
      </c>
      <c r="J4817" s="60">
        <f t="shared" si="390"/>
        <v>4777</v>
      </c>
      <c r="K4817" s="69">
        <f t="shared" si="391"/>
        <v>106</v>
      </c>
      <c r="L4817"/>
      <c r="M4817" s="85">
        <v>2659</v>
      </c>
      <c r="N4817" s="85">
        <v>4777</v>
      </c>
      <c r="O4817" s="85">
        <v>4795</v>
      </c>
      <c r="P4817" s="85">
        <v>59</v>
      </c>
      <c r="Q4817" s="48"/>
      <c r="R4817" s="85">
        <v>4795</v>
      </c>
      <c r="S4817" s="64">
        <v>2659</v>
      </c>
      <c r="T4817" s="64">
        <v>59</v>
      </c>
      <c r="U4817" s="64">
        <v>598</v>
      </c>
      <c r="V4817" s="64">
        <v>3</v>
      </c>
    </row>
    <row r="4818" spans="6:22" x14ac:dyDescent="0.25">
      <c r="F4818" s="60">
        <v>4796</v>
      </c>
      <c r="G4818" s="69">
        <f t="shared" si="392"/>
        <v>43</v>
      </c>
      <c r="H4818" s="69">
        <v>18</v>
      </c>
      <c r="I4818" s="84">
        <f t="shared" si="393"/>
        <v>598</v>
      </c>
      <c r="J4818" s="60">
        <f t="shared" si="390"/>
        <v>4777</v>
      </c>
      <c r="K4818" s="69">
        <f t="shared" si="391"/>
        <v>106</v>
      </c>
      <c r="L4818"/>
      <c r="M4818" s="85">
        <v>2660</v>
      </c>
      <c r="N4818" s="85">
        <v>4777</v>
      </c>
      <c r="O4818" s="85">
        <v>4796</v>
      </c>
      <c r="P4818" s="85">
        <v>59</v>
      </c>
      <c r="Q4818" s="48"/>
      <c r="R4818" s="85">
        <v>4796</v>
      </c>
      <c r="S4818" s="64">
        <v>2660</v>
      </c>
      <c r="T4818" s="64">
        <v>59</v>
      </c>
      <c r="U4818" s="64">
        <v>598</v>
      </c>
      <c r="V4818" s="64">
        <v>4</v>
      </c>
    </row>
    <row r="4819" spans="6:22" x14ac:dyDescent="0.25">
      <c r="F4819" s="60">
        <v>4797</v>
      </c>
      <c r="G4819" s="69">
        <f t="shared" si="392"/>
        <v>44</v>
      </c>
      <c r="H4819" s="69">
        <v>18</v>
      </c>
      <c r="I4819" s="84">
        <f t="shared" si="393"/>
        <v>606</v>
      </c>
      <c r="J4819" s="60">
        <f t="shared" si="390"/>
        <v>4873</v>
      </c>
      <c r="K4819" s="69">
        <f t="shared" si="391"/>
        <v>106</v>
      </c>
      <c r="L4819"/>
      <c r="M4819" s="85">
        <v>2929</v>
      </c>
      <c r="N4819" s="85">
        <v>4777</v>
      </c>
      <c r="O4819" s="85">
        <v>4797</v>
      </c>
      <c r="P4819" s="85">
        <v>65</v>
      </c>
      <c r="Q4819" s="48"/>
      <c r="R4819" s="85">
        <v>4797</v>
      </c>
      <c r="S4819" s="64">
        <v>2929</v>
      </c>
      <c r="T4819" s="64">
        <v>65</v>
      </c>
      <c r="U4819" s="64">
        <v>598</v>
      </c>
      <c r="V4819" s="64">
        <v>1</v>
      </c>
    </row>
    <row r="4820" spans="6:22" x14ac:dyDescent="0.25">
      <c r="F4820" s="60">
        <v>4798</v>
      </c>
      <c r="G4820" s="69">
        <f t="shared" si="392"/>
        <v>44</v>
      </c>
      <c r="H4820" s="69">
        <v>18</v>
      </c>
      <c r="I4820" s="84">
        <f t="shared" si="393"/>
        <v>606</v>
      </c>
      <c r="J4820" s="60">
        <f t="shared" si="390"/>
        <v>4873</v>
      </c>
      <c r="K4820" s="69">
        <f t="shared" si="391"/>
        <v>106</v>
      </c>
      <c r="L4820"/>
      <c r="M4820" s="85">
        <v>2930</v>
      </c>
      <c r="N4820" s="85">
        <v>4777</v>
      </c>
      <c r="O4820" s="85">
        <v>4798</v>
      </c>
      <c r="P4820" s="85">
        <v>65</v>
      </c>
      <c r="Q4820" s="48"/>
      <c r="R4820" s="85">
        <v>4798</v>
      </c>
      <c r="S4820" s="64">
        <v>2930</v>
      </c>
      <c r="T4820" s="64">
        <v>65</v>
      </c>
      <c r="U4820" s="64">
        <v>598</v>
      </c>
      <c r="V4820" s="64">
        <v>2</v>
      </c>
    </row>
    <row r="4821" spans="6:22" x14ac:dyDescent="0.25">
      <c r="F4821" s="60">
        <v>4799</v>
      </c>
      <c r="G4821" s="69">
        <f t="shared" si="392"/>
        <v>44</v>
      </c>
      <c r="H4821" s="69">
        <v>18</v>
      </c>
      <c r="I4821" s="84">
        <f t="shared" si="393"/>
        <v>606</v>
      </c>
      <c r="J4821" s="60">
        <f t="shared" si="390"/>
        <v>4873</v>
      </c>
      <c r="K4821" s="69">
        <f t="shared" si="391"/>
        <v>106</v>
      </c>
      <c r="L4821"/>
      <c r="M4821" s="85">
        <v>2931</v>
      </c>
      <c r="N4821" s="85">
        <v>4777</v>
      </c>
      <c r="O4821" s="85">
        <v>4799</v>
      </c>
      <c r="P4821" s="85">
        <v>65</v>
      </c>
      <c r="Q4821" s="48"/>
      <c r="R4821" s="85">
        <v>4799</v>
      </c>
      <c r="S4821" s="64">
        <v>2931</v>
      </c>
      <c r="T4821" s="64">
        <v>65</v>
      </c>
      <c r="U4821" s="64">
        <v>598</v>
      </c>
      <c r="V4821" s="64">
        <v>3</v>
      </c>
    </row>
    <row r="4822" spans="6:22" x14ac:dyDescent="0.25">
      <c r="F4822" s="60">
        <v>4800</v>
      </c>
      <c r="G4822" s="69">
        <f t="shared" si="392"/>
        <v>44</v>
      </c>
      <c r="H4822" s="69">
        <v>18</v>
      </c>
      <c r="I4822" s="84">
        <f t="shared" si="393"/>
        <v>606</v>
      </c>
      <c r="J4822" s="60">
        <f t="shared" si="390"/>
        <v>4873</v>
      </c>
      <c r="K4822" s="69">
        <f t="shared" si="391"/>
        <v>106</v>
      </c>
      <c r="L4822"/>
      <c r="M4822" s="85">
        <v>2932</v>
      </c>
      <c r="N4822" s="85">
        <v>4777</v>
      </c>
      <c r="O4822" s="85">
        <v>4800</v>
      </c>
      <c r="P4822" s="85">
        <v>65</v>
      </c>
      <c r="Q4822" s="48"/>
      <c r="R4822" s="85">
        <v>4800</v>
      </c>
      <c r="S4822" s="64">
        <v>2932</v>
      </c>
      <c r="T4822" s="64">
        <v>65</v>
      </c>
      <c r="U4822" s="64">
        <v>598</v>
      </c>
      <c r="V4822" s="64">
        <v>4</v>
      </c>
    </row>
    <row r="4823" spans="6:22" x14ac:dyDescent="0.25">
      <c r="F4823" s="60">
        <v>4801</v>
      </c>
      <c r="G4823" s="69">
        <f t="shared" si="392"/>
        <v>45</v>
      </c>
      <c r="H4823" s="69">
        <v>18</v>
      </c>
      <c r="I4823" s="84">
        <f t="shared" si="393"/>
        <v>614</v>
      </c>
      <c r="J4823" s="60">
        <f t="shared" si="390"/>
        <v>4969</v>
      </c>
      <c r="K4823" s="69">
        <f t="shared" si="391"/>
        <v>106</v>
      </c>
      <c r="L4823"/>
      <c r="M4823" s="85">
        <v>3725</v>
      </c>
      <c r="N4823" s="85">
        <v>4777</v>
      </c>
      <c r="O4823" s="85">
        <v>4801</v>
      </c>
      <c r="P4823" s="85">
        <v>83</v>
      </c>
      <c r="Q4823" s="48"/>
      <c r="R4823" s="85">
        <v>4801</v>
      </c>
      <c r="S4823" s="64">
        <v>3725</v>
      </c>
      <c r="T4823" s="64">
        <v>83</v>
      </c>
      <c r="U4823" s="64">
        <v>598</v>
      </c>
      <c r="V4823" s="64">
        <v>1</v>
      </c>
    </row>
    <row r="4824" spans="6:22" x14ac:dyDescent="0.25">
      <c r="F4824" s="60">
        <v>4802</v>
      </c>
      <c r="G4824" s="69">
        <f t="shared" si="392"/>
        <v>45</v>
      </c>
      <c r="H4824" s="69">
        <v>18</v>
      </c>
      <c r="I4824" s="84">
        <f t="shared" si="393"/>
        <v>614</v>
      </c>
      <c r="J4824" s="60">
        <f t="shared" ref="J4824:J4887" si="394">RANK(I4824,$I$23:$I$6550,1)</f>
        <v>4969</v>
      </c>
      <c r="K4824" s="69">
        <f t="shared" ref="K4824:K4887" si="395">LOOKUP(F4824,$X$23:$X$191,$Y$23:$Y$191)</f>
        <v>106</v>
      </c>
      <c r="L4824"/>
      <c r="M4824" s="85">
        <v>3726</v>
      </c>
      <c r="N4824" s="85">
        <v>4777</v>
      </c>
      <c r="O4824" s="85">
        <v>4802</v>
      </c>
      <c r="P4824" s="85">
        <v>83</v>
      </c>
      <c r="Q4824" s="48"/>
      <c r="R4824" s="85">
        <v>4802</v>
      </c>
      <c r="S4824" s="64">
        <v>3726</v>
      </c>
      <c r="T4824" s="64">
        <v>83</v>
      </c>
      <c r="U4824" s="64">
        <v>598</v>
      </c>
      <c r="V4824" s="64">
        <v>2</v>
      </c>
    </row>
    <row r="4825" spans="6:22" x14ac:dyDescent="0.25">
      <c r="F4825" s="60">
        <v>4803</v>
      </c>
      <c r="G4825" s="69">
        <f t="shared" si="392"/>
        <v>45</v>
      </c>
      <c r="H4825" s="69">
        <v>18</v>
      </c>
      <c r="I4825" s="84">
        <f t="shared" si="393"/>
        <v>614</v>
      </c>
      <c r="J4825" s="60">
        <f t="shared" si="394"/>
        <v>4969</v>
      </c>
      <c r="K4825" s="69">
        <f t="shared" si="395"/>
        <v>106</v>
      </c>
      <c r="L4825"/>
      <c r="M4825" s="85">
        <v>3727</v>
      </c>
      <c r="N4825" s="85">
        <v>4777</v>
      </c>
      <c r="O4825" s="85">
        <v>4803</v>
      </c>
      <c r="P4825" s="85">
        <v>83</v>
      </c>
      <c r="Q4825" s="48"/>
      <c r="R4825" s="85">
        <v>4803</v>
      </c>
      <c r="S4825" s="64">
        <v>3727</v>
      </c>
      <c r="T4825" s="64">
        <v>83</v>
      </c>
      <c r="U4825" s="64">
        <v>598</v>
      </c>
      <c r="V4825" s="64">
        <v>3</v>
      </c>
    </row>
    <row r="4826" spans="6:22" x14ac:dyDescent="0.25">
      <c r="F4826" s="60">
        <v>4804</v>
      </c>
      <c r="G4826" s="69">
        <f t="shared" si="392"/>
        <v>45</v>
      </c>
      <c r="H4826" s="69">
        <v>18</v>
      </c>
      <c r="I4826" s="84">
        <f t="shared" si="393"/>
        <v>614</v>
      </c>
      <c r="J4826" s="60">
        <f t="shared" si="394"/>
        <v>4969</v>
      </c>
      <c r="K4826" s="69">
        <f t="shared" si="395"/>
        <v>106</v>
      </c>
      <c r="L4826"/>
      <c r="M4826" s="85">
        <v>3728</v>
      </c>
      <c r="N4826" s="85">
        <v>4777</v>
      </c>
      <c r="O4826" s="85">
        <v>4804</v>
      </c>
      <c r="P4826" s="85">
        <v>83</v>
      </c>
      <c r="Q4826" s="48"/>
      <c r="R4826" s="85">
        <v>4804</v>
      </c>
      <c r="S4826" s="64">
        <v>3728</v>
      </c>
      <c r="T4826" s="64">
        <v>83</v>
      </c>
      <c r="U4826" s="64">
        <v>598</v>
      </c>
      <c r="V4826" s="64">
        <v>4</v>
      </c>
    </row>
    <row r="4827" spans="6:22" x14ac:dyDescent="0.25">
      <c r="F4827" s="60">
        <v>4805</v>
      </c>
      <c r="G4827" s="69">
        <f t="shared" si="392"/>
        <v>46</v>
      </c>
      <c r="H4827" s="69">
        <v>18</v>
      </c>
      <c r="I4827" s="84">
        <f t="shared" si="393"/>
        <v>622</v>
      </c>
      <c r="J4827" s="60">
        <f t="shared" si="394"/>
        <v>5065</v>
      </c>
      <c r="K4827" s="69">
        <f t="shared" si="395"/>
        <v>106</v>
      </c>
      <c r="L4827"/>
      <c r="M4827" s="85">
        <v>3997</v>
      </c>
      <c r="N4827" s="85">
        <v>4777</v>
      </c>
      <c r="O4827" s="85">
        <v>4805</v>
      </c>
      <c r="P4827" s="85">
        <v>89</v>
      </c>
      <c r="Q4827" s="48"/>
      <c r="R4827" s="85">
        <v>4805</v>
      </c>
      <c r="S4827" s="64">
        <v>3997</v>
      </c>
      <c r="T4827" s="64">
        <v>89</v>
      </c>
      <c r="U4827" s="64">
        <v>598</v>
      </c>
      <c r="V4827" s="64">
        <v>1</v>
      </c>
    </row>
    <row r="4828" spans="6:22" x14ac:dyDescent="0.25">
      <c r="F4828" s="60">
        <v>4806</v>
      </c>
      <c r="G4828" s="69">
        <f t="shared" si="392"/>
        <v>46</v>
      </c>
      <c r="H4828" s="69">
        <v>18</v>
      </c>
      <c r="I4828" s="84">
        <f t="shared" si="393"/>
        <v>622</v>
      </c>
      <c r="J4828" s="60">
        <f t="shared" si="394"/>
        <v>5065</v>
      </c>
      <c r="K4828" s="69">
        <f t="shared" si="395"/>
        <v>106</v>
      </c>
      <c r="L4828"/>
      <c r="M4828" s="85">
        <v>3998</v>
      </c>
      <c r="N4828" s="85">
        <v>4777</v>
      </c>
      <c r="O4828" s="85">
        <v>4806</v>
      </c>
      <c r="P4828" s="85">
        <v>89</v>
      </c>
      <c r="Q4828" s="48"/>
      <c r="R4828" s="85">
        <v>4806</v>
      </c>
      <c r="S4828" s="64">
        <v>3998</v>
      </c>
      <c r="T4828" s="64">
        <v>89</v>
      </c>
      <c r="U4828" s="64">
        <v>598</v>
      </c>
      <c r="V4828" s="64">
        <v>2</v>
      </c>
    </row>
    <row r="4829" spans="6:22" x14ac:dyDescent="0.25">
      <c r="F4829" s="60">
        <v>4807</v>
      </c>
      <c r="G4829" s="69">
        <f t="shared" si="392"/>
        <v>46</v>
      </c>
      <c r="H4829" s="69">
        <v>18</v>
      </c>
      <c r="I4829" s="84">
        <f t="shared" si="393"/>
        <v>622</v>
      </c>
      <c r="J4829" s="60">
        <f t="shared" si="394"/>
        <v>5065</v>
      </c>
      <c r="K4829" s="69">
        <f t="shared" si="395"/>
        <v>106</v>
      </c>
      <c r="L4829"/>
      <c r="M4829" s="85">
        <v>3999</v>
      </c>
      <c r="N4829" s="85">
        <v>4777</v>
      </c>
      <c r="O4829" s="85">
        <v>4807</v>
      </c>
      <c r="P4829" s="85">
        <v>89</v>
      </c>
      <c r="Q4829" s="48"/>
      <c r="R4829" s="85">
        <v>4807</v>
      </c>
      <c r="S4829" s="64">
        <v>3999</v>
      </c>
      <c r="T4829" s="64">
        <v>89</v>
      </c>
      <c r="U4829" s="64">
        <v>598</v>
      </c>
      <c r="V4829" s="64">
        <v>3</v>
      </c>
    </row>
    <row r="4830" spans="6:22" x14ac:dyDescent="0.25">
      <c r="F4830" s="60">
        <v>4808</v>
      </c>
      <c r="G4830" s="69">
        <f t="shared" si="392"/>
        <v>46</v>
      </c>
      <c r="H4830" s="69">
        <v>18</v>
      </c>
      <c r="I4830" s="84">
        <f t="shared" si="393"/>
        <v>622</v>
      </c>
      <c r="J4830" s="60">
        <f t="shared" si="394"/>
        <v>5065</v>
      </c>
      <c r="K4830" s="69">
        <f t="shared" si="395"/>
        <v>106</v>
      </c>
      <c r="L4830"/>
      <c r="M4830" s="85">
        <v>4000</v>
      </c>
      <c r="N4830" s="85">
        <v>4777</v>
      </c>
      <c r="O4830" s="85">
        <v>4808</v>
      </c>
      <c r="P4830" s="85">
        <v>89</v>
      </c>
      <c r="Q4830" s="48"/>
      <c r="R4830" s="85">
        <v>4808</v>
      </c>
      <c r="S4830" s="64">
        <v>4000</v>
      </c>
      <c r="T4830" s="64">
        <v>89</v>
      </c>
      <c r="U4830" s="64">
        <v>598</v>
      </c>
      <c r="V4830" s="64">
        <v>4</v>
      </c>
    </row>
    <row r="4831" spans="6:22" x14ac:dyDescent="0.25">
      <c r="F4831" s="60">
        <v>4809</v>
      </c>
      <c r="G4831" s="69">
        <f t="shared" si="392"/>
        <v>47</v>
      </c>
      <c r="H4831" s="69">
        <v>18</v>
      </c>
      <c r="I4831" s="84">
        <f t="shared" si="393"/>
        <v>630</v>
      </c>
      <c r="J4831" s="60">
        <f t="shared" si="394"/>
        <v>5157</v>
      </c>
      <c r="K4831" s="69">
        <f t="shared" si="395"/>
        <v>107</v>
      </c>
      <c r="L4831"/>
      <c r="M4831" s="85">
        <v>4793</v>
      </c>
      <c r="N4831" s="85">
        <v>4777</v>
      </c>
      <c r="O4831" s="85">
        <v>4809</v>
      </c>
      <c r="P4831" s="85">
        <v>106</v>
      </c>
      <c r="Q4831" s="48"/>
      <c r="R4831" s="85">
        <v>4809</v>
      </c>
      <c r="S4831" s="64">
        <v>4793</v>
      </c>
      <c r="T4831" s="64">
        <v>106</v>
      </c>
      <c r="U4831" s="64">
        <v>598</v>
      </c>
      <c r="V4831" s="64">
        <v>1</v>
      </c>
    </row>
    <row r="4832" spans="6:22" x14ac:dyDescent="0.25">
      <c r="F4832" s="60">
        <v>4810</v>
      </c>
      <c r="G4832" s="69">
        <f t="shared" si="392"/>
        <v>47</v>
      </c>
      <c r="H4832" s="69">
        <v>18</v>
      </c>
      <c r="I4832" s="84">
        <f t="shared" si="393"/>
        <v>630</v>
      </c>
      <c r="J4832" s="60">
        <f t="shared" si="394"/>
        <v>5157</v>
      </c>
      <c r="K4832" s="69">
        <f t="shared" si="395"/>
        <v>107</v>
      </c>
      <c r="L4832"/>
      <c r="M4832" s="85">
        <v>4794</v>
      </c>
      <c r="N4832" s="85">
        <v>4777</v>
      </c>
      <c r="O4832" s="85">
        <v>4810</v>
      </c>
      <c r="P4832" s="85">
        <v>106</v>
      </c>
      <c r="Q4832" s="48"/>
      <c r="R4832" s="85">
        <v>4810</v>
      </c>
      <c r="S4832" s="64">
        <v>4794</v>
      </c>
      <c r="T4832" s="64">
        <v>106</v>
      </c>
      <c r="U4832" s="64">
        <v>598</v>
      </c>
      <c r="V4832" s="64">
        <v>2</v>
      </c>
    </row>
    <row r="4833" spans="6:22" x14ac:dyDescent="0.25">
      <c r="F4833" s="60">
        <v>4811</v>
      </c>
      <c r="G4833" s="69">
        <f t="shared" si="392"/>
        <v>47</v>
      </c>
      <c r="H4833" s="69">
        <v>18</v>
      </c>
      <c r="I4833" s="84">
        <f t="shared" si="393"/>
        <v>630</v>
      </c>
      <c r="J4833" s="60">
        <f t="shared" si="394"/>
        <v>5157</v>
      </c>
      <c r="K4833" s="69">
        <f t="shared" si="395"/>
        <v>107</v>
      </c>
      <c r="L4833"/>
      <c r="M4833" s="85">
        <v>4795</v>
      </c>
      <c r="N4833" s="85">
        <v>4777</v>
      </c>
      <c r="O4833" s="85">
        <v>4811</v>
      </c>
      <c r="P4833" s="85">
        <v>106</v>
      </c>
      <c r="Q4833" s="48"/>
      <c r="R4833" s="85">
        <v>4811</v>
      </c>
      <c r="S4833" s="64">
        <v>4795</v>
      </c>
      <c r="T4833" s="64">
        <v>106</v>
      </c>
      <c r="U4833" s="64">
        <v>598</v>
      </c>
      <c r="V4833" s="64">
        <v>3</v>
      </c>
    </row>
    <row r="4834" spans="6:22" x14ac:dyDescent="0.25">
      <c r="F4834" s="60">
        <v>4812</v>
      </c>
      <c r="G4834" s="69">
        <f t="shared" si="392"/>
        <v>47</v>
      </c>
      <c r="H4834" s="69">
        <v>18</v>
      </c>
      <c r="I4834" s="84">
        <f t="shared" si="393"/>
        <v>630</v>
      </c>
      <c r="J4834" s="60">
        <f t="shared" si="394"/>
        <v>5157</v>
      </c>
      <c r="K4834" s="69">
        <f t="shared" si="395"/>
        <v>107</v>
      </c>
      <c r="L4834"/>
      <c r="M4834" s="85">
        <v>4796</v>
      </c>
      <c r="N4834" s="85">
        <v>4777</v>
      </c>
      <c r="O4834" s="85">
        <v>4812</v>
      </c>
      <c r="P4834" s="85">
        <v>106</v>
      </c>
      <c r="Q4834" s="48"/>
      <c r="R4834" s="85">
        <v>4812</v>
      </c>
      <c r="S4834" s="64">
        <v>4796</v>
      </c>
      <c r="T4834" s="64">
        <v>106</v>
      </c>
      <c r="U4834" s="64">
        <v>598</v>
      </c>
      <c r="V4834" s="64">
        <v>4</v>
      </c>
    </row>
    <row r="4835" spans="6:22" x14ac:dyDescent="0.25">
      <c r="F4835" s="60">
        <v>4813</v>
      </c>
      <c r="G4835" s="69">
        <f t="shared" si="392"/>
        <v>48</v>
      </c>
      <c r="H4835" s="69">
        <v>18</v>
      </c>
      <c r="I4835" s="84">
        <f t="shared" si="393"/>
        <v>638</v>
      </c>
      <c r="J4835" s="60">
        <f t="shared" si="394"/>
        <v>5249</v>
      </c>
      <c r="K4835" s="69">
        <f t="shared" si="395"/>
        <v>107</v>
      </c>
      <c r="L4835"/>
      <c r="M4835" s="85">
        <v>5065</v>
      </c>
      <c r="N4835" s="85">
        <v>4777</v>
      </c>
      <c r="O4835" s="85">
        <v>4813</v>
      </c>
      <c r="P4835" s="85">
        <v>112</v>
      </c>
      <c r="Q4835" s="48"/>
      <c r="R4835" s="85">
        <v>4813</v>
      </c>
      <c r="S4835" s="64">
        <v>5065</v>
      </c>
      <c r="T4835" s="64">
        <v>112</v>
      </c>
      <c r="U4835" s="64">
        <v>598</v>
      </c>
      <c r="V4835" s="64">
        <v>1</v>
      </c>
    </row>
    <row r="4836" spans="6:22" x14ac:dyDescent="0.25">
      <c r="F4836" s="60">
        <v>4814</v>
      </c>
      <c r="G4836" s="69">
        <f t="shared" si="392"/>
        <v>48</v>
      </c>
      <c r="H4836" s="69">
        <v>18</v>
      </c>
      <c r="I4836" s="84">
        <f t="shared" si="393"/>
        <v>638</v>
      </c>
      <c r="J4836" s="60">
        <f t="shared" si="394"/>
        <v>5249</v>
      </c>
      <c r="K4836" s="69">
        <f t="shared" si="395"/>
        <v>107</v>
      </c>
      <c r="L4836"/>
      <c r="M4836" s="85">
        <v>5066</v>
      </c>
      <c r="N4836" s="85">
        <v>4777</v>
      </c>
      <c r="O4836" s="85">
        <v>4814</v>
      </c>
      <c r="P4836" s="85">
        <v>112</v>
      </c>
      <c r="Q4836" s="48"/>
      <c r="R4836" s="85">
        <v>4814</v>
      </c>
      <c r="S4836" s="64">
        <v>5066</v>
      </c>
      <c r="T4836" s="64">
        <v>112</v>
      </c>
      <c r="U4836" s="64">
        <v>598</v>
      </c>
      <c r="V4836" s="64">
        <v>2</v>
      </c>
    </row>
    <row r="4837" spans="6:22" x14ac:dyDescent="0.25">
      <c r="F4837" s="60">
        <v>4815</v>
      </c>
      <c r="G4837" s="69">
        <f t="shared" si="392"/>
        <v>48</v>
      </c>
      <c r="H4837" s="69">
        <v>18</v>
      </c>
      <c r="I4837" s="84">
        <f t="shared" si="393"/>
        <v>638</v>
      </c>
      <c r="J4837" s="60">
        <f t="shared" si="394"/>
        <v>5249</v>
      </c>
      <c r="K4837" s="69">
        <f t="shared" si="395"/>
        <v>107</v>
      </c>
      <c r="L4837"/>
      <c r="M4837" s="85">
        <v>5067</v>
      </c>
      <c r="N4837" s="85">
        <v>4777</v>
      </c>
      <c r="O4837" s="85">
        <v>4815</v>
      </c>
      <c r="P4837" s="85">
        <v>112</v>
      </c>
      <c r="Q4837" s="48"/>
      <c r="R4837" s="85">
        <v>4815</v>
      </c>
      <c r="S4837" s="64">
        <v>5067</v>
      </c>
      <c r="T4837" s="64">
        <v>112</v>
      </c>
      <c r="U4837" s="64">
        <v>598</v>
      </c>
      <c r="V4837" s="64">
        <v>3</v>
      </c>
    </row>
    <row r="4838" spans="6:22" x14ac:dyDescent="0.25">
      <c r="F4838" s="60">
        <v>4816</v>
      </c>
      <c r="G4838" s="69">
        <f t="shared" si="392"/>
        <v>48</v>
      </c>
      <c r="H4838" s="69">
        <v>18</v>
      </c>
      <c r="I4838" s="84">
        <f t="shared" si="393"/>
        <v>638</v>
      </c>
      <c r="J4838" s="60">
        <f t="shared" si="394"/>
        <v>5249</v>
      </c>
      <c r="K4838" s="69">
        <f t="shared" si="395"/>
        <v>107</v>
      </c>
      <c r="L4838"/>
      <c r="M4838" s="85">
        <v>5068</v>
      </c>
      <c r="N4838" s="85">
        <v>4777</v>
      </c>
      <c r="O4838" s="85">
        <v>4816</v>
      </c>
      <c r="P4838" s="85">
        <v>112</v>
      </c>
      <c r="Q4838" s="48"/>
      <c r="R4838" s="85">
        <v>4816</v>
      </c>
      <c r="S4838" s="64">
        <v>5068</v>
      </c>
      <c r="T4838" s="64">
        <v>112</v>
      </c>
      <c r="U4838" s="64">
        <v>598</v>
      </c>
      <c r="V4838" s="64">
        <v>4</v>
      </c>
    </row>
    <row r="4839" spans="6:22" x14ac:dyDescent="0.25">
      <c r="F4839" s="60">
        <v>4817</v>
      </c>
      <c r="G4839" s="69">
        <f t="shared" si="392"/>
        <v>49</v>
      </c>
      <c r="H4839" s="69">
        <v>18</v>
      </c>
      <c r="I4839" s="84">
        <f t="shared" si="393"/>
        <v>646</v>
      </c>
      <c r="J4839" s="60">
        <f t="shared" si="394"/>
        <v>5341</v>
      </c>
      <c r="K4839" s="69">
        <f t="shared" si="395"/>
        <v>107</v>
      </c>
      <c r="L4839"/>
      <c r="M4839" s="85">
        <v>5861</v>
      </c>
      <c r="N4839" s="85">
        <v>4777</v>
      </c>
      <c r="O4839" s="85">
        <v>4817</v>
      </c>
      <c r="P4839" s="85">
        <v>128</v>
      </c>
      <c r="Q4839" s="48"/>
      <c r="R4839" s="85">
        <v>4817</v>
      </c>
      <c r="S4839" s="64">
        <v>5861</v>
      </c>
      <c r="T4839" s="64">
        <v>130</v>
      </c>
      <c r="U4839" s="64">
        <v>598</v>
      </c>
      <c r="V4839" s="64">
        <v>1</v>
      </c>
    </row>
    <row r="4840" spans="6:22" x14ac:dyDescent="0.25">
      <c r="F4840" s="60">
        <v>4818</v>
      </c>
      <c r="G4840" s="69">
        <f t="shared" si="392"/>
        <v>49</v>
      </c>
      <c r="H4840" s="69">
        <v>18</v>
      </c>
      <c r="I4840" s="84">
        <f t="shared" si="393"/>
        <v>646</v>
      </c>
      <c r="J4840" s="60">
        <f t="shared" si="394"/>
        <v>5341</v>
      </c>
      <c r="K4840" s="69">
        <f t="shared" si="395"/>
        <v>107</v>
      </c>
      <c r="L4840"/>
      <c r="M4840" s="85">
        <v>5862</v>
      </c>
      <c r="N4840" s="85">
        <v>4777</v>
      </c>
      <c r="O4840" s="85">
        <v>4818</v>
      </c>
      <c r="P4840" s="85">
        <v>128</v>
      </c>
      <c r="Q4840" s="48"/>
      <c r="R4840" s="85">
        <v>4818</v>
      </c>
      <c r="S4840" s="64">
        <v>5862</v>
      </c>
      <c r="T4840" s="64">
        <v>130</v>
      </c>
      <c r="U4840" s="64">
        <v>598</v>
      </c>
      <c r="V4840" s="64">
        <v>2</v>
      </c>
    </row>
    <row r="4841" spans="6:22" x14ac:dyDescent="0.25">
      <c r="F4841" s="60">
        <v>4819</v>
      </c>
      <c r="G4841" s="69">
        <f t="shared" si="392"/>
        <v>49</v>
      </c>
      <c r="H4841" s="69">
        <v>18</v>
      </c>
      <c r="I4841" s="84">
        <f t="shared" si="393"/>
        <v>646</v>
      </c>
      <c r="J4841" s="60">
        <f t="shared" si="394"/>
        <v>5341</v>
      </c>
      <c r="K4841" s="69">
        <f t="shared" si="395"/>
        <v>107</v>
      </c>
      <c r="L4841"/>
      <c r="M4841" s="85">
        <v>5863</v>
      </c>
      <c r="N4841" s="85">
        <v>4777</v>
      </c>
      <c r="O4841" s="85">
        <v>4819</v>
      </c>
      <c r="P4841" s="85">
        <v>128</v>
      </c>
      <c r="Q4841" s="48"/>
      <c r="R4841" s="85">
        <v>4819</v>
      </c>
      <c r="S4841" s="64">
        <v>5863</v>
      </c>
      <c r="T4841" s="64">
        <v>130</v>
      </c>
      <c r="U4841" s="64">
        <v>598</v>
      </c>
      <c r="V4841" s="64">
        <v>3</v>
      </c>
    </row>
    <row r="4842" spans="6:22" x14ac:dyDescent="0.25">
      <c r="F4842" s="60">
        <v>4820</v>
      </c>
      <c r="G4842" s="69">
        <f t="shared" si="392"/>
        <v>49</v>
      </c>
      <c r="H4842" s="69">
        <v>18</v>
      </c>
      <c r="I4842" s="84">
        <f t="shared" si="393"/>
        <v>646</v>
      </c>
      <c r="J4842" s="60">
        <f t="shared" si="394"/>
        <v>5341</v>
      </c>
      <c r="K4842" s="69">
        <f t="shared" si="395"/>
        <v>107</v>
      </c>
      <c r="L4842"/>
      <c r="M4842" s="85">
        <v>5864</v>
      </c>
      <c r="N4842" s="85">
        <v>4777</v>
      </c>
      <c r="O4842" s="85">
        <v>4820</v>
      </c>
      <c r="P4842" s="85">
        <v>128</v>
      </c>
      <c r="Q4842" s="48"/>
      <c r="R4842" s="85">
        <v>4820</v>
      </c>
      <c r="S4842" s="64">
        <v>5864</v>
      </c>
      <c r="T4842" s="64">
        <v>130</v>
      </c>
      <c r="U4842" s="64">
        <v>598</v>
      </c>
      <c r="V4842" s="64">
        <v>4</v>
      </c>
    </row>
    <row r="4843" spans="6:22" x14ac:dyDescent="0.25">
      <c r="F4843" s="60">
        <v>4821</v>
      </c>
      <c r="G4843" s="69">
        <f t="shared" ref="G4843:G4906" si="396">G4839+1</f>
        <v>50</v>
      </c>
      <c r="H4843" s="69">
        <v>18</v>
      </c>
      <c r="I4843" s="84">
        <f t="shared" si="393"/>
        <v>654</v>
      </c>
      <c r="J4843" s="60">
        <f t="shared" si="394"/>
        <v>5425</v>
      </c>
      <c r="K4843" s="69">
        <f t="shared" si="395"/>
        <v>107</v>
      </c>
      <c r="L4843"/>
      <c r="M4843" s="85">
        <v>6133</v>
      </c>
      <c r="N4843" s="85">
        <v>4777</v>
      </c>
      <c r="O4843" s="85">
        <v>4821</v>
      </c>
      <c r="P4843" s="85">
        <v>134</v>
      </c>
      <c r="Q4843" s="48"/>
      <c r="R4843" s="85">
        <v>4821</v>
      </c>
      <c r="S4843" s="64">
        <v>6133</v>
      </c>
      <c r="T4843" s="64">
        <v>136</v>
      </c>
      <c r="U4843" s="64">
        <v>598</v>
      </c>
      <c r="V4843" s="64">
        <v>1</v>
      </c>
    </row>
    <row r="4844" spans="6:22" x14ac:dyDescent="0.25">
      <c r="F4844" s="60">
        <v>4822</v>
      </c>
      <c r="G4844" s="69">
        <f t="shared" si="396"/>
        <v>50</v>
      </c>
      <c r="H4844" s="69">
        <v>18</v>
      </c>
      <c r="I4844" s="84">
        <f t="shared" si="393"/>
        <v>654</v>
      </c>
      <c r="J4844" s="60">
        <f t="shared" si="394"/>
        <v>5425</v>
      </c>
      <c r="K4844" s="69">
        <f t="shared" si="395"/>
        <v>107</v>
      </c>
      <c r="L4844"/>
      <c r="M4844" s="85">
        <v>6134</v>
      </c>
      <c r="N4844" s="85">
        <v>4777</v>
      </c>
      <c r="O4844" s="85">
        <v>4822</v>
      </c>
      <c r="P4844" s="85">
        <v>134</v>
      </c>
      <c r="Q4844" s="48"/>
      <c r="R4844" s="85">
        <v>4822</v>
      </c>
      <c r="S4844" s="64">
        <v>6134</v>
      </c>
      <c r="T4844" s="64">
        <v>136</v>
      </c>
      <c r="U4844" s="64">
        <v>598</v>
      </c>
      <c r="V4844" s="64">
        <v>2</v>
      </c>
    </row>
    <row r="4845" spans="6:22" x14ac:dyDescent="0.25">
      <c r="F4845" s="60">
        <v>4823</v>
      </c>
      <c r="G4845" s="69">
        <f t="shared" si="396"/>
        <v>50</v>
      </c>
      <c r="H4845" s="69">
        <v>18</v>
      </c>
      <c r="I4845" s="84">
        <f t="shared" si="393"/>
        <v>654</v>
      </c>
      <c r="J4845" s="60">
        <f t="shared" si="394"/>
        <v>5425</v>
      </c>
      <c r="K4845" s="69">
        <f t="shared" si="395"/>
        <v>107</v>
      </c>
      <c r="L4845"/>
      <c r="M4845" s="85">
        <v>6135</v>
      </c>
      <c r="N4845" s="85">
        <v>4777</v>
      </c>
      <c r="O4845" s="85">
        <v>4823</v>
      </c>
      <c r="P4845" s="85">
        <v>134</v>
      </c>
      <c r="Q4845" s="48"/>
      <c r="R4845" s="85">
        <v>4823</v>
      </c>
      <c r="S4845" s="64">
        <v>6135</v>
      </c>
      <c r="T4845" s="64">
        <v>136</v>
      </c>
      <c r="U4845" s="64">
        <v>598</v>
      </c>
      <c r="V4845" s="64">
        <v>3</v>
      </c>
    </row>
    <row r="4846" spans="6:22" x14ac:dyDescent="0.25">
      <c r="F4846" s="60">
        <v>4824</v>
      </c>
      <c r="G4846" s="69">
        <f t="shared" si="396"/>
        <v>50</v>
      </c>
      <c r="H4846" s="69">
        <v>18</v>
      </c>
      <c r="I4846" s="84">
        <f t="shared" si="393"/>
        <v>654</v>
      </c>
      <c r="J4846" s="60">
        <f t="shared" si="394"/>
        <v>5425</v>
      </c>
      <c r="K4846" s="69">
        <f t="shared" si="395"/>
        <v>107</v>
      </c>
      <c r="L4846"/>
      <c r="M4846" s="85">
        <v>6136</v>
      </c>
      <c r="N4846" s="85">
        <v>4777</v>
      </c>
      <c r="O4846" s="85">
        <v>4824</v>
      </c>
      <c r="P4846" s="85">
        <v>134</v>
      </c>
      <c r="Q4846" s="48"/>
      <c r="R4846" s="85">
        <v>4824</v>
      </c>
      <c r="S4846" s="64">
        <v>6136</v>
      </c>
      <c r="T4846" s="64">
        <v>136</v>
      </c>
      <c r="U4846" s="64">
        <v>598</v>
      </c>
      <c r="V4846" s="64">
        <v>4</v>
      </c>
    </row>
    <row r="4847" spans="6:22" x14ac:dyDescent="0.25">
      <c r="F4847" s="60">
        <v>4825</v>
      </c>
      <c r="G4847" s="69">
        <f t="shared" si="396"/>
        <v>51</v>
      </c>
      <c r="H4847" s="69">
        <v>18</v>
      </c>
      <c r="I4847" s="84">
        <f t="shared" si="393"/>
        <v>662</v>
      </c>
      <c r="J4847" s="60">
        <f t="shared" si="394"/>
        <v>5509</v>
      </c>
      <c r="K4847" s="69">
        <f t="shared" si="395"/>
        <v>107</v>
      </c>
      <c r="L4847"/>
      <c r="M4847" s="85">
        <v>261</v>
      </c>
      <c r="N4847" s="85">
        <v>4825</v>
      </c>
      <c r="O4847" s="85">
        <v>4825</v>
      </c>
      <c r="P4847" s="85">
        <v>6</v>
      </c>
      <c r="Q4847" s="48"/>
      <c r="R4847" s="85">
        <v>4825</v>
      </c>
      <c r="S4847" s="64">
        <v>261</v>
      </c>
      <c r="T4847" s="64">
        <v>6</v>
      </c>
      <c r="U4847" s="64">
        <v>602</v>
      </c>
      <c r="V4847" s="64">
        <v>1</v>
      </c>
    </row>
    <row r="4848" spans="6:22" x14ac:dyDescent="0.25">
      <c r="F4848" s="60">
        <v>4826</v>
      </c>
      <c r="G4848" s="69">
        <f t="shared" si="396"/>
        <v>51</v>
      </c>
      <c r="H4848" s="69">
        <v>18</v>
      </c>
      <c r="I4848" s="84">
        <f t="shared" si="393"/>
        <v>662</v>
      </c>
      <c r="J4848" s="60">
        <f t="shared" si="394"/>
        <v>5509</v>
      </c>
      <c r="K4848" s="69">
        <f t="shared" si="395"/>
        <v>107</v>
      </c>
      <c r="L4848"/>
      <c r="M4848" s="85">
        <v>262</v>
      </c>
      <c r="N4848" s="85">
        <v>4825</v>
      </c>
      <c r="O4848" s="85">
        <v>4826</v>
      </c>
      <c r="P4848" s="85">
        <v>6</v>
      </c>
      <c r="Q4848" s="48"/>
      <c r="R4848" s="85">
        <v>4826</v>
      </c>
      <c r="S4848" s="64">
        <v>262</v>
      </c>
      <c r="T4848" s="64">
        <v>6</v>
      </c>
      <c r="U4848" s="64">
        <v>602</v>
      </c>
      <c r="V4848" s="64">
        <v>2</v>
      </c>
    </row>
    <row r="4849" spans="6:22" x14ac:dyDescent="0.25">
      <c r="F4849" s="60">
        <v>4827</v>
      </c>
      <c r="G4849" s="69">
        <f t="shared" si="396"/>
        <v>51</v>
      </c>
      <c r="H4849" s="69">
        <v>18</v>
      </c>
      <c r="I4849" s="84">
        <f t="shared" si="393"/>
        <v>662</v>
      </c>
      <c r="J4849" s="60">
        <f t="shared" si="394"/>
        <v>5509</v>
      </c>
      <c r="K4849" s="69">
        <f t="shared" si="395"/>
        <v>107</v>
      </c>
      <c r="L4849"/>
      <c r="M4849" s="85">
        <v>263</v>
      </c>
      <c r="N4849" s="85">
        <v>4825</v>
      </c>
      <c r="O4849" s="85">
        <v>4827</v>
      </c>
      <c r="P4849" s="85">
        <v>6</v>
      </c>
      <c r="Q4849" s="48"/>
      <c r="R4849" s="85">
        <v>4827</v>
      </c>
      <c r="S4849" s="64">
        <v>263</v>
      </c>
      <c r="T4849" s="64">
        <v>6</v>
      </c>
      <c r="U4849" s="64">
        <v>602</v>
      </c>
      <c r="V4849" s="64">
        <v>3</v>
      </c>
    </row>
    <row r="4850" spans="6:22" x14ac:dyDescent="0.25">
      <c r="F4850" s="60">
        <v>4828</v>
      </c>
      <c r="G4850" s="69">
        <f t="shared" si="396"/>
        <v>51</v>
      </c>
      <c r="H4850" s="69">
        <v>18</v>
      </c>
      <c r="I4850" s="84">
        <f t="shared" si="393"/>
        <v>662</v>
      </c>
      <c r="J4850" s="60">
        <f t="shared" si="394"/>
        <v>5509</v>
      </c>
      <c r="K4850" s="69">
        <f t="shared" si="395"/>
        <v>107</v>
      </c>
      <c r="L4850"/>
      <c r="M4850" s="85">
        <v>264</v>
      </c>
      <c r="N4850" s="85">
        <v>4825</v>
      </c>
      <c r="O4850" s="85">
        <v>4828</v>
      </c>
      <c r="P4850" s="85">
        <v>6</v>
      </c>
      <c r="Q4850" s="48"/>
      <c r="R4850" s="85">
        <v>4828</v>
      </c>
      <c r="S4850" s="64">
        <v>264</v>
      </c>
      <c r="T4850" s="64">
        <v>6</v>
      </c>
      <c r="U4850" s="64">
        <v>602</v>
      </c>
      <c r="V4850" s="64">
        <v>4</v>
      </c>
    </row>
    <row r="4851" spans="6:22" x14ac:dyDescent="0.25">
      <c r="F4851" s="60">
        <v>4829</v>
      </c>
      <c r="G4851" s="69">
        <f t="shared" si="396"/>
        <v>52</v>
      </c>
      <c r="H4851" s="69">
        <v>18</v>
      </c>
      <c r="I4851" s="84">
        <f t="shared" si="393"/>
        <v>670</v>
      </c>
      <c r="J4851" s="60">
        <f t="shared" si="394"/>
        <v>5585</v>
      </c>
      <c r="K4851" s="69">
        <f t="shared" si="395"/>
        <v>107</v>
      </c>
      <c r="L4851"/>
      <c r="M4851" s="85">
        <v>1057</v>
      </c>
      <c r="N4851" s="85">
        <v>4825</v>
      </c>
      <c r="O4851" s="85">
        <v>4829</v>
      </c>
      <c r="P4851" s="85">
        <v>24</v>
      </c>
      <c r="Q4851" s="48"/>
      <c r="R4851" s="85">
        <v>4829</v>
      </c>
      <c r="S4851" s="64">
        <v>1057</v>
      </c>
      <c r="T4851" s="64">
        <v>24</v>
      </c>
      <c r="U4851" s="64">
        <v>602</v>
      </c>
      <c r="V4851" s="64">
        <v>1</v>
      </c>
    </row>
    <row r="4852" spans="6:22" x14ac:dyDescent="0.25">
      <c r="F4852" s="60">
        <v>4830</v>
      </c>
      <c r="G4852" s="69">
        <f t="shared" si="396"/>
        <v>52</v>
      </c>
      <c r="H4852" s="69">
        <v>18</v>
      </c>
      <c r="I4852" s="84">
        <f t="shared" si="393"/>
        <v>670</v>
      </c>
      <c r="J4852" s="60">
        <f t="shared" si="394"/>
        <v>5585</v>
      </c>
      <c r="K4852" s="69">
        <f t="shared" si="395"/>
        <v>107</v>
      </c>
      <c r="L4852"/>
      <c r="M4852" s="85">
        <v>1058</v>
      </c>
      <c r="N4852" s="85">
        <v>4825</v>
      </c>
      <c r="O4852" s="85">
        <v>4830</v>
      </c>
      <c r="P4852" s="85">
        <v>24</v>
      </c>
      <c r="Q4852" s="48"/>
      <c r="R4852" s="85">
        <v>4830</v>
      </c>
      <c r="S4852" s="64">
        <v>1058</v>
      </c>
      <c r="T4852" s="64">
        <v>24</v>
      </c>
      <c r="U4852" s="64">
        <v>602</v>
      </c>
      <c r="V4852" s="64">
        <v>2</v>
      </c>
    </row>
    <row r="4853" spans="6:22" x14ac:dyDescent="0.25">
      <c r="F4853" s="60">
        <v>4831</v>
      </c>
      <c r="G4853" s="69">
        <f t="shared" si="396"/>
        <v>52</v>
      </c>
      <c r="H4853" s="69">
        <v>18</v>
      </c>
      <c r="I4853" s="84">
        <f t="shared" si="393"/>
        <v>670</v>
      </c>
      <c r="J4853" s="60">
        <f t="shared" si="394"/>
        <v>5585</v>
      </c>
      <c r="K4853" s="69">
        <f t="shared" si="395"/>
        <v>107</v>
      </c>
      <c r="L4853"/>
      <c r="M4853" s="85">
        <v>1059</v>
      </c>
      <c r="N4853" s="85">
        <v>4825</v>
      </c>
      <c r="O4853" s="85">
        <v>4831</v>
      </c>
      <c r="P4853" s="85">
        <v>24</v>
      </c>
      <c r="Q4853" s="48"/>
      <c r="R4853" s="85">
        <v>4831</v>
      </c>
      <c r="S4853" s="64">
        <v>1059</v>
      </c>
      <c r="T4853" s="64">
        <v>24</v>
      </c>
      <c r="U4853" s="64">
        <v>602</v>
      </c>
      <c r="V4853" s="64">
        <v>3</v>
      </c>
    </row>
    <row r="4854" spans="6:22" x14ac:dyDescent="0.25">
      <c r="F4854" s="60">
        <v>4832</v>
      </c>
      <c r="G4854" s="69">
        <f t="shared" si="396"/>
        <v>52</v>
      </c>
      <c r="H4854" s="69">
        <v>18</v>
      </c>
      <c r="I4854" s="84">
        <f t="shared" si="393"/>
        <v>670</v>
      </c>
      <c r="J4854" s="60">
        <f t="shared" si="394"/>
        <v>5585</v>
      </c>
      <c r="K4854" s="69">
        <f t="shared" si="395"/>
        <v>107</v>
      </c>
      <c r="L4854"/>
      <c r="M4854" s="85">
        <v>1060</v>
      </c>
      <c r="N4854" s="85">
        <v>4825</v>
      </c>
      <c r="O4854" s="85">
        <v>4832</v>
      </c>
      <c r="P4854" s="85">
        <v>24</v>
      </c>
      <c r="Q4854" s="48"/>
      <c r="R4854" s="85">
        <v>4832</v>
      </c>
      <c r="S4854" s="64">
        <v>1060</v>
      </c>
      <c r="T4854" s="64">
        <v>24</v>
      </c>
      <c r="U4854" s="64">
        <v>602</v>
      </c>
      <c r="V4854" s="64">
        <v>4</v>
      </c>
    </row>
    <row r="4855" spans="6:22" x14ac:dyDescent="0.25">
      <c r="F4855" s="60">
        <v>4833</v>
      </c>
      <c r="G4855" s="69">
        <f t="shared" si="396"/>
        <v>53</v>
      </c>
      <c r="H4855" s="69">
        <v>18</v>
      </c>
      <c r="I4855" s="84">
        <f t="shared" si="393"/>
        <v>678</v>
      </c>
      <c r="J4855" s="60">
        <f t="shared" si="394"/>
        <v>5661</v>
      </c>
      <c r="K4855" s="69">
        <f t="shared" si="395"/>
        <v>107</v>
      </c>
      <c r="L4855"/>
      <c r="M4855" s="85">
        <v>1329</v>
      </c>
      <c r="N4855" s="85">
        <v>4825</v>
      </c>
      <c r="O4855" s="85">
        <v>4833</v>
      </c>
      <c r="P4855" s="85">
        <v>30</v>
      </c>
      <c r="Q4855" s="48"/>
      <c r="R4855" s="85">
        <v>4833</v>
      </c>
      <c r="S4855" s="64">
        <v>1329</v>
      </c>
      <c r="T4855" s="64">
        <v>30</v>
      </c>
      <c r="U4855" s="64">
        <v>602</v>
      </c>
      <c r="V4855" s="64">
        <v>1</v>
      </c>
    </row>
    <row r="4856" spans="6:22" x14ac:dyDescent="0.25">
      <c r="F4856" s="60">
        <v>4834</v>
      </c>
      <c r="G4856" s="69">
        <f t="shared" si="396"/>
        <v>53</v>
      </c>
      <c r="H4856" s="69">
        <v>18</v>
      </c>
      <c r="I4856" s="84">
        <f t="shared" si="393"/>
        <v>678</v>
      </c>
      <c r="J4856" s="60">
        <f t="shared" si="394"/>
        <v>5661</v>
      </c>
      <c r="K4856" s="69">
        <f t="shared" si="395"/>
        <v>107</v>
      </c>
      <c r="L4856"/>
      <c r="M4856" s="85">
        <v>1330</v>
      </c>
      <c r="N4856" s="85">
        <v>4825</v>
      </c>
      <c r="O4856" s="85">
        <v>4834</v>
      </c>
      <c r="P4856" s="85">
        <v>30</v>
      </c>
      <c r="Q4856" s="48"/>
      <c r="R4856" s="85">
        <v>4834</v>
      </c>
      <c r="S4856" s="64">
        <v>1330</v>
      </c>
      <c r="T4856" s="64">
        <v>30</v>
      </c>
      <c r="U4856" s="64">
        <v>602</v>
      </c>
      <c r="V4856" s="64">
        <v>2</v>
      </c>
    </row>
    <row r="4857" spans="6:22" x14ac:dyDescent="0.25">
      <c r="F4857" s="60">
        <v>4835</v>
      </c>
      <c r="G4857" s="69">
        <f t="shared" si="396"/>
        <v>53</v>
      </c>
      <c r="H4857" s="69">
        <v>18</v>
      </c>
      <c r="I4857" s="84">
        <f t="shared" si="393"/>
        <v>678</v>
      </c>
      <c r="J4857" s="60">
        <f t="shared" si="394"/>
        <v>5661</v>
      </c>
      <c r="K4857" s="69">
        <f t="shared" si="395"/>
        <v>107</v>
      </c>
      <c r="L4857"/>
      <c r="M4857" s="85">
        <v>1331</v>
      </c>
      <c r="N4857" s="85">
        <v>4825</v>
      </c>
      <c r="O4857" s="85">
        <v>4835</v>
      </c>
      <c r="P4857" s="85">
        <v>30</v>
      </c>
      <c r="Q4857" s="48"/>
      <c r="R4857" s="85">
        <v>4835</v>
      </c>
      <c r="S4857" s="64">
        <v>1331</v>
      </c>
      <c r="T4857" s="64">
        <v>30</v>
      </c>
      <c r="U4857" s="64">
        <v>602</v>
      </c>
      <c r="V4857" s="64">
        <v>3</v>
      </c>
    </row>
    <row r="4858" spans="6:22" x14ac:dyDescent="0.25">
      <c r="F4858" s="60">
        <v>4836</v>
      </c>
      <c r="G4858" s="69">
        <f t="shared" si="396"/>
        <v>53</v>
      </c>
      <c r="H4858" s="69">
        <v>18</v>
      </c>
      <c r="I4858" s="84">
        <f t="shared" si="393"/>
        <v>678</v>
      </c>
      <c r="J4858" s="60">
        <f t="shared" si="394"/>
        <v>5661</v>
      </c>
      <c r="K4858" s="69">
        <f t="shared" si="395"/>
        <v>107</v>
      </c>
      <c r="L4858"/>
      <c r="M4858" s="85">
        <v>1332</v>
      </c>
      <c r="N4858" s="85">
        <v>4825</v>
      </c>
      <c r="O4858" s="85">
        <v>4836</v>
      </c>
      <c r="P4858" s="85">
        <v>30</v>
      </c>
      <c r="Q4858" s="48"/>
      <c r="R4858" s="85">
        <v>4836</v>
      </c>
      <c r="S4858" s="64">
        <v>1332</v>
      </c>
      <c r="T4858" s="64">
        <v>30</v>
      </c>
      <c r="U4858" s="64">
        <v>602</v>
      </c>
      <c r="V4858" s="64">
        <v>4</v>
      </c>
    </row>
    <row r="4859" spans="6:22" x14ac:dyDescent="0.25">
      <c r="F4859" s="60">
        <v>4837</v>
      </c>
      <c r="G4859" s="69">
        <f t="shared" si="396"/>
        <v>54</v>
      </c>
      <c r="H4859" s="69">
        <v>18</v>
      </c>
      <c r="I4859" s="84">
        <f t="shared" si="393"/>
        <v>686</v>
      </c>
      <c r="J4859" s="60">
        <f t="shared" si="394"/>
        <v>5737</v>
      </c>
      <c r="K4859" s="69">
        <f t="shared" si="395"/>
        <v>107</v>
      </c>
      <c r="L4859"/>
      <c r="M4859" s="85">
        <v>2125</v>
      </c>
      <c r="N4859" s="85">
        <v>4825</v>
      </c>
      <c r="O4859" s="85">
        <v>4837</v>
      </c>
      <c r="P4859" s="85">
        <v>47</v>
      </c>
      <c r="Q4859" s="48"/>
      <c r="R4859" s="85">
        <v>4837</v>
      </c>
      <c r="S4859" s="64">
        <v>2125</v>
      </c>
      <c r="T4859" s="64">
        <v>47</v>
      </c>
      <c r="U4859" s="64">
        <v>602</v>
      </c>
      <c r="V4859" s="64">
        <v>1</v>
      </c>
    </row>
    <row r="4860" spans="6:22" x14ac:dyDescent="0.25">
      <c r="F4860" s="60">
        <v>4838</v>
      </c>
      <c r="G4860" s="69">
        <f t="shared" si="396"/>
        <v>54</v>
      </c>
      <c r="H4860" s="69">
        <v>18</v>
      </c>
      <c r="I4860" s="84">
        <f t="shared" si="393"/>
        <v>686</v>
      </c>
      <c r="J4860" s="60">
        <f t="shared" si="394"/>
        <v>5737</v>
      </c>
      <c r="K4860" s="69">
        <f t="shared" si="395"/>
        <v>107</v>
      </c>
      <c r="L4860"/>
      <c r="M4860" s="85">
        <v>2126</v>
      </c>
      <c r="N4860" s="85">
        <v>4825</v>
      </c>
      <c r="O4860" s="85">
        <v>4838</v>
      </c>
      <c r="P4860" s="85">
        <v>47</v>
      </c>
      <c r="Q4860" s="48"/>
      <c r="R4860" s="85">
        <v>4838</v>
      </c>
      <c r="S4860" s="64">
        <v>2126</v>
      </c>
      <c r="T4860" s="64">
        <v>47</v>
      </c>
      <c r="U4860" s="64">
        <v>602</v>
      </c>
      <c r="V4860" s="64">
        <v>2</v>
      </c>
    </row>
    <row r="4861" spans="6:22" x14ac:dyDescent="0.25">
      <c r="F4861" s="60">
        <v>4839</v>
      </c>
      <c r="G4861" s="69">
        <f t="shared" si="396"/>
        <v>54</v>
      </c>
      <c r="H4861" s="69">
        <v>18</v>
      </c>
      <c r="I4861" s="84">
        <f t="shared" si="393"/>
        <v>686</v>
      </c>
      <c r="J4861" s="60">
        <f t="shared" si="394"/>
        <v>5737</v>
      </c>
      <c r="K4861" s="69">
        <f t="shared" si="395"/>
        <v>107</v>
      </c>
      <c r="L4861"/>
      <c r="M4861" s="85">
        <v>2127</v>
      </c>
      <c r="N4861" s="85">
        <v>4825</v>
      </c>
      <c r="O4861" s="85">
        <v>4839</v>
      </c>
      <c r="P4861" s="85">
        <v>47</v>
      </c>
      <c r="Q4861" s="48"/>
      <c r="R4861" s="85">
        <v>4839</v>
      </c>
      <c r="S4861" s="64">
        <v>2127</v>
      </c>
      <c r="T4861" s="64">
        <v>47</v>
      </c>
      <c r="U4861" s="64">
        <v>602</v>
      </c>
      <c r="V4861" s="64">
        <v>3</v>
      </c>
    </row>
    <row r="4862" spans="6:22" x14ac:dyDescent="0.25">
      <c r="F4862" s="60">
        <v>4840</v>
      </c>
      <c r="G4862" s="69">
        <f t="shared" si="396"/>
        <v>54</v>
      </c>
      <c r="H4862" s="69">
        <v>18</v>
      </c>
      <c r="I4862" s="84">
        <f t="shared" si="393"/>
        <v>686</v>
      </c>
      <c r="J4862" s="60">
        <f t="shared" si="394"/>
        <v>5737</v>
      </c>
      <c r="K4862" s="69">
        <f t="shared" si="395"/>
        <v>107</v>
      </c>
      <c r="L4862"/>
      <c r="M4862" s="85">
        <v>2128</v>
      </c>
      <c r="N4862" s="85">
        <v>4825</v>
      </c>
      <c r="O4862" s="85">
        <v>4840</v>
      </c>
      <c r="P4862" s="85">
        <v>47</v>
      </c>
      <c r="Q4862" s="48"/>
      <c r="R4862" s="85">
        <v>4840</v>
      </c>
      <c r="S4862" s="64">
        <v>2128</v>
      </c>
      <c r="T4862" s="64">
        <v>47</v>
      </c>
      <c r="U4862" s="64">
        <v>602</v>
      </c>
      <c r="V4862" s="64">
        <v>4</v>
      </c>
    </row>
    <row r="4863" spans="6:22" x14ac:dyDescent="0.25">
      <c r="F4863" s="60">
        <v>4841</v>
      </c>
      <c r="G4863" s="69">
        <f t="shared" si="396"/>
        <v>55</v>
      </c>
      <c r="H4863" s="69">
        <v>18</v>
      </c>
      <c r="I4863" s="84">
        <f t="shared" si="393"/>
        <v>694</v>
      </c>
      <c r="J4863" s="60">
        <f t="shared" si="394"/>
        <v>5805</v>
      </c>
      <c r="K4863" s="69">
        <f t="shared" si="395"/>
        <v>107</v>
      </c>
      <c r="L4863"/>
      <c r="M4863" s="85">
        <v>2397</v>
      </c>
      <c r="N4863" s="85">
        <v>4825</v>
      </c>
      <c r="O4863" s="85">
        <v>4841</v>
      </c>
      <c r="P4863" s="85">
        <v>53</v>
      </c>
      <c r="Q4863" s="48"/>
      <c r="R4863" s="85">
        <v>4841</v>
      </c>
      <c r="S4863" s="64">
        <v>2397</v>
      </c>
      <c r="T4863" s="64">
        <v>53</v>
      </c>
      <c r="U4863" s="64">
        <v>602</v>
      </c>
      <c r="V4863" s="64">
        <v>1</v>
      </c>
    </row>
    <row r="4864" spans="6:22" x14ac:dyDescent="0.25">
      <c r="F4864" s="60">
        <v>4842</v>
      </c>
      <c r="G4864" s="69">
        <f t="shared" si="396"/>
        <v>55</v>
      </c>
      <c r="H4864" s="69">
        <v>18</v>
      </c>
      <c r="I4864" s="84">
        <f t="shared" si="393"/>
        <v>694</v>
      </c>
      <c r="J4864" s="60">
        <f t="shared" si="394"/>
        <v>5805</v>
      </c>
      <c r="K4864" s="69">
        <f t="shared" si="395"/>
        <v>107</v>
      </c>
      <c r="L4864"/>
      <c r="M4864" s="85">
        <v>2398</v>
      </c>
      <c r="N4864" s="85">
        <v>4825</v>
      </c>
      <c r="O4864" s="85">
        <v>4842</v>
      </c>
      <c r="P4864" s="85">
        <v>53</v>
      </c>
      <c r="Q4864" s="48"/>
      <c r="R4864" s="85">
        <v>4842</v>
      </c>
      <c r="S4864" s="64">
        <v>2398</v>
      </c>
      <c r="T4864" s="64">
        <v>53</v>
      </c>
      <c r="U4864" s="64">
        <v>602</v>
      </c>
      <c r="V4864" s="64">
        <v>2</v>
      </c>
    </row>
    <row r="4865" spans="6:22" x14ac:dyDescent="0.25">
      <c r="F4865" s="60">
        <v>4843</v>
      </c>
      <c r="G4865" s="69">
        <f t="shared" si="396"/>
        <v>55</v>
      </c>
      <c r="H4865" s="69">
        <v>18</v>
      </c>
      <c r="I4865" s="84">
        <f t="shared" si="393"/>
        <v>694</v>
      </c>
      <c r="J4865" s="60">
        <f t="shared" si="394"/>
        <v>5805</v>
      </c>
      <c r="K4865" s="69">
        <f t="shared" si="395"/>
        <v>107</v>
      </c>
      <c r="L4865"/>
      <c r="M4865" s="85">
        <v>2399</v>
      </c>
      <c r="N4865" s="85">
        <v>4825</v>
      </c>
      <c r="O4865" s="85">
        <v>4843</v>
      </c>
      <c r="P4865" s="85">
        <v>53</v>
      </c>
      <c r="Q4865" s="48"/>
      <c r="R4865" s="85">
        <v>4843</v>
      </c>
      <c r="S4865" s="64">
        <v>2399</v>
      </c>
      <c r="T4865" s="64">
        <v>53</v>
      </c>
      <c r="U4865" s="64">
        <v>602</v>
      </c>
      <c r="V4865" s="64">
        <v>3</v>
      </c>
    </row>
    <row r="4866" spans="6:22" x14ac:dyDescent="0.25">
      <c r="F4866" s="60">
        <v>4844</v>
      </c>
      <c r="G4866" s="69">
        <f t="shared" si="396"/>
        <v>55</v>
      </c>
      <c r="H4866" s="69">
        <v>18</v>
      </c>
      <c r="I4866" s="84">
        <f t="shared" si="393"/>
        <v>694</v>
      </c>
      <c r="J4866" s="60">
        <f t="shared" si="394"/>
        <v>5805</v>
      </c>
      <c r="K4866" s="69">
        <f t="shared" si="395"/>
        <v>107</v>
      </c>
      <c r="L4866"/>
      <c r="M4866" s="85">
        <v>2400</v>
      </c>
      <c r="N4866" s="85">
        <v>4825</v>
      </c>
      <c r="O4866" s="85">
        <v>4844</v>
      </c>
      <c r="P4866" s="85">
        <v>53</v>
      </c>
      <c r="Q4866" s="48"/>
      <c r="R4866" s="85">
        <v>4844</v>
      </c>
      <c r="S4866" s="64">
        <v>2400</v>
      </c>
      <c r="T4866" s="64">
        <v>53</v>
      </c>
      <c r="U4866" s="64">
        <v>602</v>
      </c>
      <c r="V4866" s="64">
        <v>4</v>
      </c>
    </row>
    <row r="4867" spans="6:22" x14ac:dyDescent="0.25">
      <c r="F4867" s="60">
        <v>4845</v>
      </c>
      <c r="G4867" s="69">
        <f t="shared" si="396"/>
        <v>56</v>
      </c>
      <c r="H4867" s="69">
        <v>18</v>
      </c>
      <c r="I4867" s="84">
        <f t="shared" si="393"/>
        <v>702</v>
      </c>
      <c r="J4867" s="60">
        <f t="shared" si="394"/>
        <v>5873</v>
      </c>
      <c r="K4867" s="69">
        <f t="shared" si="395"/>
        <v>107</v>
      </c>
      <c r="L4867"/>
      <c r="M4867" s="85">
        <v>3193</v>
      </c>
      <c r="N4867" s="85">
        <v>4825</v>
      </c>
      <c r="O4867" s="85">
        <v>4845</v>
      </c>
      <c r="P4867" s="85">
        <v>71</v>
      </c>
      <c r="Q4867" s="48"/>
      <c r="R4867" s="85">
        <v>4845</v>
      </c>
      <c r="S4867" s="64">
        <v>3193</v>
      </c>
      <c r="T4867" s="64">
        <v>71</v>
      </c>
      <c r="U4867" s="64">
        <v>602</v>
      </c>
      <c r="V4867" s="64">
        <v>1</v>
      </c>
    </row>
    <row r="4868" spans="6:22" x14ac:dyDescent="0.25">
      <c r="F4868" s="60">
        <v>4846</v>
      </c>
      <c r="G4868" s="69">
        <f t="shared" si="396"/>
        <v>56</v>
      </c>
      <c r="H4868" s="69">
        <v>18</v>
      </c>
      <c r="I4868" s="84">
        <f t="shared" si="393"/>
        <v>702</v>
      </c>
      <c r="J4868" s="60">
        <f t="shared" si="394"/>
        <v>5873</v>
      </c>
      <c r="K4868" s="69">
        <f t="shared" si="395"/>
        <v>107</v>
      </c>
      <c r="L4868"/>
      <c r="M4868" s="85">
        <v>3194</v>
      </c>
      <c r="N4868" s="85">
        <v>4825</v>
      </c>
      <c r="O4868" s="85">
        <v>4846</v>
      </c>
      <c r="P4868" s="85">
        <v>71</v>
      </c>
      <c r="Q4868" s="48"/>
      <c r="R4868" s="85">
        <v>4846</v>
      </c>
      <c r="S4868" s="64">
        <v>3194</v>
      </c>
      <c r="T4868" s="64">
        <v>71</v>
      </c>
      <c r="U4868" s="64">
        <v>602</v>
      </c>
      <c r="V4868" s="64">
        <v>2</v>
      </c>
    </row>
    <row r="4869" spans="6:22" x14ac:dyDescent="0.25">
      <c r="F4869" s="60">
        <v>4847</v>
      </c>
      <c r="G4869" s="69">
        <f t="shared" si="396"/>
        <v>56</v>
      </c>
      <c r="H4869" s="69">
        <v>18</v>
      </c>
      <c r="I4869" s="84">
        <f t="shared" si="393"/>
        <v>702</v>
      </c>
      <c r="J4869" s="60">
        <f t="shared" si="394"/>
        <v>5873</v>
      </c>
      <c r="K4869" s="69">
        <f t="shared" si="395"/>
        <v>107</v>
      </c>
      <c r="L4869"/>
      <c r="M4869" s="85">
        <v>3195</v>
      </c>
      <c r="N4869" s="85">
        <v>4825</v>
      </c>
      <c r="O4869" s="85">
        <v>4847</v>
      </c>
      <c r="P4869" s="85">
        <v>71</v>
      </c>
      <c r="Q4869" s="48"/>
      <c r="R4869" s="85">
        <v>4847</v>
      </c>
      <c r="S4869" s="64">
        <v>3195</v>
      </c>
      <c r="T4869" s="64">
        <v>71</v>
      </c>
      <c r="U4869" s="64">
        <v>602</v>
      </c>
      <c r="V4869" s="64">
        <v>3</v>
      </c>
    </row>
    <row r="4870" spans="6:22" x14ac:dyDescent="0.25">
      <c r="F4870" s="60">
        <v>4848</v>
      </c>
      <c r="G4870" s="69">
        <f t="shared" si="396"/>
        <v>56</v>
      </c>
      <c r="H4870" s="69">
        <v>18</v>
      </c>
      <c r="I4870" s="84">
        <f t="shared" si="393"/>
        <v>702</v>
      </c>
      <c r="J4870" s="60">
        <f t="shared" si="394"/>
        <v>5873</v>
      </c>
      <c r="K4870" s="69">
        <f t="shared" si="395"/>
        <v>107</v>
      </c>
      <c r="L4870"/>
      <c r="M4870" s="85">
        <v>3196</v>
      </c>
      <c r="N4870" s="85">
        <v>4825</v>
      </c>
      <c r="O4870" s="85">
        <v>4848</v>
      </c>
      <c r="P4870" s="85">
        <v>71</v>
      </c>
      <c r="Q4870" s="48"/>
      <c r="R4870" s="85">
        <v>4848</v>
      </c>
      <c r="S4870" s="64">
        <v>3196</v>
      </c>
      <c r="T4870" s="64">
        <v>71</v>
      </c>
      <c r="U4870" s="64">
        <v>602</v>
      </c>
      <c r="V4870" s="64">
        <v>4</v>
      </c>
    </row>
    <row r="4871" spans="6:22" x14ac:dyDescent="0.25">
      <c r="F4871" s="60">
        <v>4849</v>
      </c>
      <c r="G4871" s="69">
        <f t="shared" si="396"/>
        <v>57</v>
      </c>
      <c r="H4871" s="69">
        <v>18</v>
      </c>
      <c r="I4871" s="84">
        <f t="shared" ref="I4871:I4934" si="397">VLOOKUP(G4871,$A$23:$C$90,2,0)+VLOOKUP(H4871,$A$23:$C$90,3,0)</f>
        <v>710</v>
      </c>
      <c r="J4871" s="60">
        <f t="shared" si="394"/>
        <v>5933</v>
      </c>
      <c r="K4871" s="69">
        <f t="shared" si="395"/>
        <v>108</v>
      </c>
      <c r="L4871"/>
      <c r="M4871" s="85">
        <v>3465</v>
      </c>
      <c r="N4871" s="85">
        <v>4825</v>
      </c>
      <c r="O4871" s="85">
        <v>4849</v>
      </c>
      <c r="P4871" s="85">
        <v>77</v>
      </c>
      <c r="Q4871" s="48"/>
      <c r="R4871" s="85">
        <v>4849</v>
      </c>
      <c r="S4871" s="64">
        <v>3465</v>
      </c>
      <c r="T4871" s="64">
        <v>77</v>
      </c>
      <c r="U4871" s="64">
        <v>602</v>
      </c>
      <c r="V4871" s="64">
        <v>1</v>
      </c>
    </row>
    <row r="4872" spans="6:22" x14ac:dyDescent="0.25">
      <c r="F4872" s="60">
        <v>4850</v>
      </c>
      <c r="G4872" s="69">
        <f t="shared" si="396"/>
        <v>57</v>
      </c>
      <c r="H4872" s="69">
        <v>18</v>
      </c>
      <c r="I4872" s="84">
        <f t="shared" si="397"/>
        <v>710</v>
      </c>
      <c r="J4872" s="60">
        <f t="shared" si="394"/>
        <v>5933</v>
      </c>
      <c r="K4872" s="69">
        <f t="shared" si="395"/>
        <v>108</v>
      </c>
      <c r="L4872"/>
      <c r="M4872" s="85">
        <v>3466</v>
      </c>
      <c r="N4872" s="85">
        <v>4825</v>
      </c>
      <c r="O4872" s="85">
        <v>4850</v>
      </c>
      <c r="P4872" s="85">
        <v>77</v>
      </c>
      <c r="Q4872" s="48"/>
      <c r="R4872" s="85">
        <v>4850</v>
      </c>
      <c r="S4872" s="64">
        <v>3466</v>
      </c>
      <c r="T4872" s="64">
        <v>77</v>
      </c>
      <c r="U4872" s="64">
        <v>602</v>
      </c>
      <c r="V4872" s="64">
        <v>2</v>
      </c>
    </row>
    <row r="4873" spans="6:22" x14ac:dyDescent="0.25">
      <c r="F4873" s="60">
        <v>4851</v>
      </c>
      <c r="G4873" s="69">
        <f t="shared" si="396"/>
        <v>57</v>
      </c>
      <c r="H4873" s="69">
        <v>18</v>
      </c>
      <c r="I4873" s="84">
        <f t="shared" si="397"/>
        <v>710</v>
      </c>
      <c r="J4873" s="60">
        <f t="shared" si="394"/>
        <v>5933</v>
      </c>
      <c r="K4873" s="69">
        <f t="shared" si="395"/>
        <v>108</v>
      </c>
      <c r="L4873"/>
      <c r="M4873" s="85">
        <v>3467</v>
      </c>
      <c r="N4873" s="85">
        <v>4825</v>
      </c>
      <c r="O4873" s="85">
        <v>4851</v>
      </c>
      <c r="P4873" s="85">
        <v>77</v>
      </c>
      <c r="Q4873" s="48"/>
      <c r="R4873" s="85">
        <v>4851</v>
      </c>
      <c r="S4873" s="64">
        <v>3467</v>
      </c>
      <c r="T4873" s="64">
        <v>77</v>
      </c>
      <c r="U4873" s="64">
        <v>602</v>
      </c>
      <c r="V4873" s="64">
        <v>3</v>
      </c>
    </row>
    <row r="4874" spans="6:22" x14ac:dyDescent="0.25">
      <c r="F4874" s="60">
        <v>4852</v>
      </c>
      <c r="G4874" s="69">
        <f t="shared" si="396"/>
        <v>57</v>
      </c>
      <c r="H4874" s="69">
        <v>18</v>
      </c>
      <c r="I4874" s="84">
        <f t="shared" si="397"/>
        <v>710</v>
      </c>
      <c r="J4874" s="60">
        <f t="shared" si="394"/>
        <v>5933</v>
      </c>
      <c r="K4874" s="69">
        <f t="shared" si="395"/>
        <v>108</v>
      </c>
      <c r="L4874"/>
      <c r="M4874" s="85">
        <v>3468</v>
      </c>
      <c r="N4874" s="85">
        <v>4825</v>
      </c>
      <c r="O4874" s="85">
        <v>4852</v>
      </c>
      <c r="P4874" s="85">
        <v>77</v>
      </c>
      <c r="Q4874" s="48"/>
      <c r="R4874" s="85">
        <v>4852</v>
      </c>
      <c r="S4874" s="64">
        <v>3468</v>
      </c>
      <c r="T4874" s="64">
        <v>77</v>
      </c>
      <c r="U4874" s="64">
        <v>602</v>
      </c>
      <c r="V4874" s="64">
        <v>4</v>
      </c>
    </row>
    <row r="4875" spans="6:22" x14ac:dyDescent="0.25">
      <c r="F4875" s="60">
        <v>4853</v>
      </c>
      <c r="G4875" s="69">
        <f t="shared" si="396"/>
        <v>58</v>
      </c>
      <c r="H4875" s="69">
        <v>18</v>
      </c>
      <c r="I4875" s="84">
        <f t="shared" si="397"/>
        <v>718</v>
      </c>
      <c r="J4875" s="60">
        <f t="shared" si="394"/>
        <v>5993</v>
      </c>
      <c r="K4875" s="69">
        <f t="shared" si="395"/>
        <v>108</v>
      </c>
      <c r="L4875"/>
      <c r="M4875" s="85">
        <v>4261</v>
      </c>
      <c r="N4875" s="85">
        <v>4825</v>
      </c>
      <c r="O4875" s="85">
        <v>4853</v>
      </c>
      <c r="P4875" s="85">
        <v>95</v>
      </c>
      <c r="Q4875" s="48"/>
      <c r="R4875" s="85">
        <v>4853</v>
      </c>
      <c r="S4875" s="64">
        <v>4261</v>
      </c>
      <c r="T4875" s="64">
        <v>94</v>
      </c>
      <c r="U4875" s="64">
        <v>602</v>
      </c>
      <c r="V4875" s="64">
        <v>1</v>
      </c>
    </row>
    <row r="4876" spans="6:22" x14ac:dyDescent="0.25">
      <c r="F4876" s="60">
        <v>4854</v>
      </c>
      <c r="G4876" s="69">
        <f t="shared" si="396"/>
        <v>58</v>
      </c>
      <c r="H4876" s="69">
        <v>18</v>
      </c>
      <c r="I4876" s="84">
        <f t="shared" si="397"/>
        <v>718</v>
      </c>
      <c r="J4876" s="60">
        <f t="shared" si="394"/>
        <v>5993</v>
      </c>
      <c r="K4876" s="69">
        <f t="shared" si="395"/>
        <v>108</v>
      </c>
      <c r="L4876"/>
      <c r="M4876" s="85">
        <v>4262</v>
      </c>
      <c r="N4876" s="85">
        <v>4825</v>
      </c>
      <c r="O4876" s="85">
        <v>4854</v>
      </c>
      <c r="P4876" s="85">
        <v>95</v>
      </c>
      <c r="Q4876" s="48"/>
      <c r="R4876" s="85">
        <v>4854</v>
      </c>
      <c r="S4876" s="64">
        <v>4262</v>
      </c>
      <c r="T4876" s="64">
        <v>94</v>
      </c>
      <c r="U4876" s="64">
        <v>602</v>
      </c>
      <c r="V4876" s="64">
        <v>2</v>
      </c>
    </row>
    <row r="4877" spans="6:22" x14ac:dyDescent="0.25">
      <c r="F4877" s="60">
        <v>4855</v>
      </c>
      <c r="G4877" s="69">
        <f t="shared" si="396"/>
        <v>58</v>
      </c>
      <c r="H4877" s="69">
        <v>18</v>
      </c>
      <c r="I4877" s="84">
        <f t="shared" si="397"/>
        <v>718</v>
      </c>
      <c r="J4877" s="60">
        <f t="shared" si="394"/>
        <v>5993</v>
      </c>
      <c r="K4877" s="69">
        <f t="shared" si="395"/>
        <v>108</v>
      </c>
      <c r="L4877"/>
      <c r="M4877" s="85">
        <v>4263</v>
      </c>
      <c r="N4877" s="85">
        <v>4825</v>
      </c>
      <c r="O4877" s="85">
        <v>4855</v>
      </c>
      <c r="P4877" s="85">
        <v>95</v>
      </c>
      <c r="Q4877" s="48"/>
      <c r="R4877" s="85">
        <v>4855</v>
      </c>
      <c r="S4877" s="64">
        <v>4263</v>
      </c>
      <c r="T4877" s="64">
        <v>94</v>
      </c>
      <c r="U4877" s="64">
        <v>602</v>
      </c>
      <c r="V4877" s="64">
        <v>3</v>
      </c>
    </row>
    <row r="4878" spans="6:22" x14ac:dyDescent="0.25">
      <c r="F4878" s="60">
        <v>4856</v>
      </c>
      <c r="G4878" s="69">
        <f t="shared" si="396"/>
        <v>58</v>
      </c>
      <c r="H4878" s="69">
        <v>18</v>
      </c>
      <c r="I4878" s="84">
        <f t="shared" si="397"/>
        <v>718</v>
      </c>
      <c r="J4878" s="60">
        <f t="shared" si="394"/>
        <v>5993</v>
      </c>
      <c r="K4878" s="69">
        <f t="shared" si="395"/>
        <v>108</v>
      </c>
      <c r="L4878"/>
      <c r="M4878" s="85">
        <v>4264</v>
      </c>
      <c r="N4878" s="85">
        <v>4825</v>
      </c>
      <c r="O4878" s="85">
        <v>4856</v>
      </c>
      <c r="P4878" s="85">
        <v>95</v>
      </c>
      <c r="Q4878" s="48"/>
      <c r="R4878" s="85">
        <v>4856</v>
      </c>
      <c r="S4878" s="64">
        <v>4264</v>
      </c>
      <c r="T4878" s="64">
        <v>94</v>
      </c>
      <c r="U4878" s="64">
        <v>602</v>
      </c>
      <c r="V4878" s="64">
        <v>4</v>
      </c>
    </row>
    <row r="4879" spans="6:22" x14ac:dyDescent="0.25">
      <c r="F4879" s="60">
        <v>4857</v>
      </c>
      <c r="G4879" s="69">
        <f t="shared" si="396"/>
        <v>59</v>
      </c>
      <c r="H4879" s="69">
        <v>18</v>
      </c>
      <c r="I4879" s="84">
        <f t="shared" si="397"/>
        <v>726</v>
      </c>
      <c r="J4879" s="60">
        <f t="shared" si="394"/>
        <v>6053</v>
      </c>
      <c r="K4879" s="69">
        <f t="shared" si="395"/>
        <v>108</v>
      </c>
      <c r="L4879"/>
      <c r="M4879" s="85">
        <v>4533</v>
      </c>
      <c r="N4879" s="85">
        <v>4825</v>
      </c>
      <c r="O4879" s="85">
        <v>4857</v>
      </c>
      <c r="P4879" s="85">
        <v>101</v>
      </c>
      <c r="Q4879" s="48"/>
      <c r="R4879" s="85">
        <v>4857</v>
      </c>
      <c r="S4879" s="64">
        <v>4533</v>
      </c>
      <c r="T4879" s="64">
        <v>100</v>
      </c>
      <c r="U4879" s="64">
        <v>602</v>
      </c>
      <c r="V4879" s="64">
        <v>1</v>
      </c>
    </row>
    <row r="4880" spans="6:22" x14ac:dyDescent="0.25">
      <c r="F4880" s="60">
        <v>4858</v>
      </c>
      <c r="G4880" s="69">
        <f t="shared" si="396"/>
        <v>59</v>
      </c>
      <c r="H4880" s="69">
        <v>18</v>
      </c>
      <c r="I4880" s="84">
        <f t="shared" si="397"/>
        <v>726</v>
      </c>
      <c r="J4880" s="60">
        <f t="shared" si="394"/>
        <v>6053</v>
      </c>
      <c r="K4880" s="69">
        <f t="shared" si="395"/>
        <v>108</v>
      </c>
      <c r="L4880"/>
      <c r="M4880" s="85">
        <v>4534</v>
      </c>
      <c r="N4880" s="85">
        <v>4825</v>
      </c>
      <c r="O4880" s="85">
        <v>4858</v>
      </c>
      <c r="P4880" s="85">
        <v>101</v>
      </c>
      <c r="Q4880" s="48"/>
      <c r="R4880" s="85">
        <v>4858</v>
      </c>
      <c r="S4880" s="64">
        <v>4534</v>
      </c>
      <c r="T4880" s="64">
        <v>100</v>
      </c>
      <c r="U4880" s="64">
        <v>602</v>
      </c>
      <c r="V4880" s="64">
        <v>2</v>
      </c>
    </row>
    <row r="4881" spans="6:22" x14ac:dyDescent="0.25">
      <c r="F4881" s="60">
        <v>4859</v>
      </c>
      <c r="G4881" s="69">
        <f t="shared" si="396"/>
        <v>59</v>
      </c>
      <c r="H4881" s="69">
        <v>18</v>
      </c>
      <c r="I4881" s="84">
        <f t="shared" si="397"/>
        <v>726</v>
      </c>
      <c r="J4881" s="60">
        <f t="shared" si="394"/>
        <v>6053</v>
      </c>
      <c r="K4881" s="69">
        <f t="shared" si="395"/>
        <v>108</v>
      </c>
      <c r="L4881"/>
      <c r="M4881" s="85">
        <v>4535</v>
      </c>
      <c r="N4881" s="85">
        <v>4825</v>
      </c>
      <c r="O4881" s="85">
        <v>4859</v>
      </c>
      <c r="P4881" s="85">
        <v>101</v>
      </c>
      <c r="Q4881" s="48"/>
      <c r="R4881" s="85">
        <v>4859</v>
      </c>
      <c r="S4881" s="64">
        <v>4535</v>
      </c>
      <c r="T4881" s="64">
        <v>100</v>
      </c>
      <c r="U4881" s="64">
        <v>602</v>
      </c>
      <c r="V4881" s="64">
        <v>3</v>
      </c>
    </row>
    <row r="4882" spans="6:22" x14ac:dyDescent="0.25">
      <c r="F4882" s="60">
        <v>4860</v>
      </c>
      <c r="G4882" s="69">
        <f t="shared" si="396"/>
        <v>59</v>
      </c>
      <c r="H4882" s="69">
        <v>18</v>
      </c>
      <c r="I4882" s="84">
        <f t="shared" si="397"/>
        <v>726</v>
      </c>
      <c r="J4882" s="60">
        <f t="shared" si="394"/>
        <v>6053</v>
      </c>
      <c r="K4882" s="69">
        <f t="shared" si="395"/>
        <v>108</v>
      </c>
      <c r="L4882"/>
      <c r="M4882" s="85">
        <v>4536</v>
      </c>
      <c r="N4882" s="85">
        <v>4825</v>
      </c>
      <c r="O4882" s="85">
        <v>4860</v>
      </c>
      <c r="P4882" s="85">
        <v>101</v>
      </c>
      <c r="Q4882" s="48"/>
      <c r="R4882" s="85">
        <v>4860</v>
      </c>
      <c r="S4882" s="64">
        <v>4536</v>
      </c>
      <c r="T4882" s="64">
        <v>100</v>
      </c>
      <c r="U4882" s="64">
        <v>602</v>
      </c>
      <c r="V4882" s="64">
        <v>4</v>
      </c>
    </row>
    <row r="4883" spans="6:22" x14ac:dyDescent="0.25">
      <c r="F4883" s="60">
        <v>4861</v>
      </c>
      <c r="G4883" s="69">
        <f t="shared" si="396"/>
        <v>60</v>
      </c>
      <c r="H4883" s="69">
        <v>18</v>
      </c>
      <c r="I4883" s="84">
        <f t="shared" si="397"/>
        <v>734</v>
      </c>
      <c r="J4883" s="60">
        <f t="shared" si="394"/>
        <v>6105</v>
      </c>
      <c r="K4883" s="69">
        <f t="shared" si="395"/>
        <v>108</v>
      </c>
      <c r="L4883"/>
      <c r="M4883" s="85">
        <v>5329</v>
      </c>
      <c r="N4883" s="85">
        <v>4825</v>
      </c>
      <c r="O4883" s="85">
        <v>4861</v>
      </c>
      <c r="P4883" s="85">
        <v>117</v>
      </c>
      <c r="Q4883" s="48"/>
      <c r="R4883" s="85">
        <v>4861</v>
      </c>
      <c r="S4883" s="64">
        <v>5329</v>
      </c>
      <c r="T4883" s="64">
        <v>118</v>
      </c>
      <c r="U4883" s="64">
        <v>602</v>
      </c>
      <c r="V4883" s="64">
        <v>1</v>
      </c>
    </row>
    <row r="4884" spans="6:22" x14ac:dyDescent="0.25">
      <c r="F4884" s="60">
        <v>4862</v>
      </c>
      <c r="G4884" s="69">
        <f t="shared" si="396"/>
        <v>60</v>
      </c>
      <c r="H4884" s="69">
        <v>18</v>
      </c>
      <c r="I4884" s="84">
        <f t="shared" si="397"/>
        <v>734</v>
      </c>
      <c r="J4884" s="60">
        <f t="shared" si="394"/>
        <v>6105</v>
      </c>
      <c r="K4884" s="69">
        <f t="shared" si="395"/>
        <v>108</v>
      </c>
      <c r="L4884"/>
      <c r="M4884" s="85">
        <v>5330</v>
      </c>
      <c r="N4884" s="85">
        <v>4825</v>
      </c>
      <c r="O4884" s="85">
        <v>4862</v>
      </c>
      <c r="P4884" s="85">
        <v>117</v>
      </c>
      <c r="Q4884" s="48"/>
      <c r="R4884" s="85">
        <v>4862</v>
      </c>
      <c r="S4884" s="64">
        <v>5330</v>
      </c>
      <c r="T4884" s="64">
        <v>118</v>
      </c>
      <c r="U4884" s="64">
        <v>602</v>
      </c>
      <c r="V4884" s="64">
        <v>2</v>
      </c>
    </row>
    <row r="4885" spans="6:22" x14ac:dyDescent="0.25">
      <c r="F4885" s="60">
        <v>4863</v>
      </c>
      <c r="G4885" s="69">
        <f t="shared" si="396"/>
        <v>60</v>
      </c>
      <c r="H4885" s="69">
        <v>18</v>
      </c>
      <c r="I4885" s="84">
        <f t="shared" si="397"/>
        <v>734</v>
      </c>
      <c r="J4885" s="60">
        <f t="shared" si="394"/>
        <v>6105</v>
      </c>
      <c r="K4885" s="69">
        <f t="shared" si="395"/>
        <v>108</v>
      </c>
      <c r="L4885"/>
      <c r="M4885" s="85">
        <v>5331</v>
      </c>
      <c r="N4885" s="85">
        <v>4825</v>
      </c>
      <c r="O4885" s="85">
        <v>4863</v>
      </c>
      <c r="P4885" s="85">
        <v>117</v>
      </c>
      <c r="Q4885" s="48"/>
      <c r="R4885" s="85">
        <v>4863</v>
      </c>
      <c r="S4885" s="64">
        <v>5331</v>
      </c>
      <c r="T4885" s="64">
        <v>118</v>
      </c>
      <c r="U4885" s="64">
        <v>602</v>
      </c>
      <c r="V4885" s="64">
        <v>3</v>
      </c>
    </row>
    <row r="4886" spans="6:22" x14ac:dyDescent="0.25">
      <c r="F4886" s="60">
        <v>4864</v>
      </c>
      <c r="G4886" s="69">
        <f t="shared" si="396"/>
        <v>60</v>
      </c>
      <c r="H4886" s="69">
        <v>18</v>
      </c>
      <c r="I4886" s="84">
        <f t="shared" si="397"/>
        <v>734</v>
      </c>
      <c r="J4886" s="60">
        <f t="shared" si="394"/>
        <v>6105</v>
      </c>
      <c r="K4886" s="69">
        <f t="shared" si="395"/>
        <v>108</v>
      </c>
      <c r="L4886"/>
      <c r="M4886" s="85">
        <v>5332</v>
      </c>
      <c r="N4886" s="85">
        <v>4825</v>
      </c>
      <c r="O4886" s="85">
        <v>4864</v>
      </c>
      <c r="P4886" s="85">
        <v>117</v>
      </c>
      <c r="Q4886" s="48"/>
      <c r="R4886" s="85">
        <v>4864</v>
      </c>
      <c r="S4886" s="64">
        <v>5332</v>
      </c>
      <c r="T4886" s="64">
        <v>118</v>
      </c>
      <c r="U4886" s="64">
        <v>602</v>
      </c>
      <c r="V4886" s="64">
        <v>4</v>
      </c>
    </row>
    <row r="4887" spans="6:22" x14ac:dyDescent="0.25">
      <c r="F4887" s="60">
        <v>4865</v>
      </c>
      <c r="G4887" s="69">
        <f t="shared" si="396"/>
        <v>61</v>
      </c>
      <c r="H4887" s="69">
        <v>18</v>
      </c>
      <c r="I4887" s="84">
        <f t="shared" si="397"/>
        <v>742</v>
      </c>
      <c r="J4887" s="60">
        <f t="shared" si="394"/>
        <v>6157</v>
      </c>
      <c r="K4887" s="69">
        <f t="shared" si="395"/>
        <v>108</v>
      </c>
      <c r="L4887"/>
      <c r="M4887" s="85">
        <v>5601</v>
      </c>
      <c r="N4887" s="85">
        <v>4825</v>
      </c>
      <c r="O4887" s="85">
        <v>4865</v>
      </c>
      <c r="P4887" s="85">
        <v>123</v>
      </c>
      <c r="Q4887" s="48"/>
      <c r="R4887" s="85">
        <v>4865</v>
      </c>
      <c r="S4887" s="64">
        <v>5601</v>
      </c>
      <c r="T4887" s="64">
        <v>124</v>
      </c>
      <c r="U4887" s="64">
        <v>602</v>
      </c>
      <c r="V4887" s="64">
        <v>1</v>
      </c>
    </row>
    <row r="4888" spans="6:22" x14ac:dyDescent="0.25">
      <c r="F4888" s="60">
        <v>4866</v>
      </c>
      <c r="G4888" s="69">
        <f t="shared" si="396"/>
        <v>61</v>
      </c>
      <c r="H4888" s="69">
        <v>18</v>
      </c>
      <c r="I4888" s="84">
        <f t="shared" si="397"/>
        <v>742</v>
      </c>
      <c r="J4888" s="60">
        <f t="shared" ref="J4888:J4951" si="398">RANK(I4888,$I$23:$I$6550,1)</f>
        <v>6157</v>
      </c>
      <c r="K4888" s="69">
        <f t="shared" ref="K4888:K4951" si="399">LOOKUP(F4888,$X$23:$X$191,$Y$23:$Y$191)</f>
        <v>108</v>
      </c>
      <c r="L4888"/>
      <c r="M4888" s="85">
        <v>5602</v>
      </c>
      <c r="N4888" s="85">
        <v>4825</v>
      </c>
      <c r="O4888" s="85">
        <v>4866</v>
      </c>
      <c r="P4888" s="85">
        <v>123</v>
      </c>
      <c r="Q4888" s="48"/>
      <c r="R4888" s="85">
        <v>4866</v>
      </c>
      <c r="S4888" s="64">
        <v>5602</v>
      </c>
      <c r="T4888" s="64">
        <v>124</v>
      </c>
      <c r="U4888" s="64">
        <v>602</v>
      </c>
      <c r="V4888" s="64">
        <v>2</v>
      </c>
    </row>
    <row r="4889" spans="6:22" x14ac:dyDescent="0.25">
      <c r="F4889" s="60">
        <v>4867</v>
      </c>
      <c r="G4889" s="69">
        <f t="shared" si="396"/>
        <v>61</v>
      </c>
      <c r="H4889" s="69">
        <v>18</v>
      </c>
      <c r="I4889" s="84">
        <f t="shared" si="397"/>
        <v>742</v>
      </c>
      <c r="J4889" s="60">
        <f t="shared" si="398"/>
        <v>6157</v>
      </c>
      <c r="K4889" s="69">
        <f t="shared" si="399"/>
        <v>108</v>
      </c>
      <c r="L4889"/>
      <c r="M4889" s="85">
        <v>5603</v>
      </c>
      <c r="N4889" s="85">
        <v>4825</v>
      </c>
      <c r="O4889" s="85">
        <v>4867</v>
      </c>
      <c r="P4889" s="85">
        <v>123</v>
      </c>
      <c r="Q4889" s="48"/>
      <c r="R4889" s="85">
        <v>4867</v>
      </c>
      <c r="S4889" s="64">
        <v>5603</v>
      </c>
      <c r="T4889" s="64">
        <v>124</v>
      </c>
      <c r="U4889" s="64">
        <v>602</v>
      </c>
      <c r="V4889" s="64">
        <v>3</v>
      </c>
    </row>
    <row r="4890" spans="6:22" x14ac:dyDescent="0.25">
      <c r="F4890" s="60">
        <v>4868</v>
      </c>
      <c r="G4890" s="69">
        <f t="shared" si="396"/>
        <v>61</v>
      </c>
      <c r="H4890" s="69">
        <v>18</v>
      </c>
      <c r="I4890" s="84">
        <f t="shared" si="397"/>
        <v>742</v>
      </c>
      <c r="J4890" s="60">
        <f t="shared" si="398"/>
        <v>6157</v>
      </c>
      <c r="K4890" s="69">
        <f t="shared" si="399"/>
        <v>108</v>
      </c>
      <c r="L4890"/>
      <c r="M4890" s="85">
        <v>5604</v>
      </c>
      <c r="N4890" s="85">
        <v>4825</v>
      </c>
      <c r="O4890" s="85">
        <v>4868</v>
      </c>
      <c r="P4890" s="85">
        <v>123</v>
      </c>
      <c r="Q4890" s="48"/>
      <c r="R4890" s="85">
        <v>4868</v>
      </c>
      <c r="S4890" s="64">
        <v>5604</v>
      </c>
      <c r="T4890" s="64">
        <v>124</v>
      </c>
      <c r="U4890" s="64">
        <v>602</v>
      </c>
      <c r="V4890" s="64">
        <v>4</v>
      </c>
    </row>
    <row r="4891" spans="6:22" x14ac:dyDescent="0.25">
      <c r="F4891" s="60">
        <v>4869</v>
      </c>
      <c r="G4891" s="69">
        <f t="shared" si="396"/>
        <v>62</v>
      </c>
      <c r="H4891" s="69">
        <v>18</v>
      </c>
      <c r="I4891" s="84">
        <f t="shared" si="397"/>
        <v>750</v>
      </c>
      <c r="J4891" s="60">
        <f t="shared" si="398"/>
        <v>6201</v>
      </c>
      <c r="K4891" s="69">
        <f t="shared" si="399"/>
        <v>108</v>
      </c>
      <c r="L4891"/>
      <c r="M4891" s="85">
        <v>6397</v>
      </c>
      <c r="N4891" s="85">
        <v>4825</v>
      </c>
      <c r="O4891" s="85">
        <v>4869</v>
      </c>
      <c r="P4891" s="85">
        <v>139</v>
      </c>
      <c r="Q4891" s="48"/>
      <c r="R4891" s="85">
        <v>4869</v>
      </c>
      <c r="S4891" s="64">
        <v>6397</v>
      </c>
      <c r="T4891" s="64">
        <v>142</v>
      </c>
      <c r="U4891" s="64">
        <v>602</v>
      </c>
      <c r="V4891" s="64">
        <v>1</v>
      </c>
    </row>
    <row r="4892" spans="6:22" x14ac:dyDescent="0.25">
      <c r="F4892" s="60">
        <v>4870</v>
      </c>
      <c r="G4892" s="69">
        <f t="shared" si="396"/>
        <v>62</v>
      </c>
      <c r="H4892" s="69">
        <v>18</v>
      </c>
      <c r="I4892" s="84">
        <f t="shared" si="397"/>
        <v>750</v>
      </c>
      <c r="J4892" s="60">
        <f t="shared" si="398"/>
        <v>6201</v>
      </c>
      <c r="K4892" s="69">
        <f t="shared" si="399"/>
        <v>108</v>
      </c>
      <c r="L4892"/>
      <c r="M4892" s="85">
        <v>6398</v>
      </c>
      <c r="N4892" s="85">
        <v>4825</v>
      </c>
      <c r="O4892" s="85">
        <v>4870</v>
      </c>
      <c r="P4892" s="85">
        <v>139</v>
      </c>
      <c r="Q4892" s="48"/>
      <c r="R4892" s="85">
        <v>4870</v>
      </c>
      <c r="S4892" s="64">
        <v>6398</v>
      </c>
      <c r="T4892" s="64">
        <v>142</v>
      </c>
      <c r="U4892" s="64">
        <v>602</v>
      </c>
      <c r="V4892" s="64">
        <v>2</v>
      </c>
    </row>
    <row r="4893" spans="6:22" x14ac:dyDescent="0.25">
      <c r="F4893" s="60">
        <v>4871</v>
      </c>
      <c r="G4893" s="69">
        <f t="shared" si="396"/>
        <v>62</v>
      </c>
      <c r="H4893" s="69">
        <v>18</v>
      </c>
      <c r="I4893" s="84">
        <f t="shared" si="397"/>
        <v>750</v>
      </c>
      <c r="J4893" s="60">
        <f t="shared" si="398"/>
        <v>6201</v>
      </c>
      <c r="K4893" s="69">
        <f t="shared" si="399"/>
        <v>108</v>
      </c>
      <c r="L4893"/>
      <c r="M4893" s="85">
        <v>6399</v>
      </c>
      <c r="N4893" s="85">
        <v>4825</v>
      </c>
      <c r="O4893" s="85">
        <v>4871</v>
      </c>
      <c r="P4893" s="85">
        <v>139</v>
      </c>
      <c r="Q4893" s="48"/>
      <c r="R4893" s="85">
        <v>4871</v>
      </c>
      <c r="S4893" s="64">
        <v>6399</v>
      </c>
      <c r="T4893" s="64">
        <v>142</v>
      </c>
      <c r="U4893" s="64">
        <v>602</v>
      </c>
      <c r="V4893" s="64">
        <v>3</v>
      </c>
    </row>
    <row r="4894" spans="6:22" x14ac:dyDescent="0.25">
      <c r="F4894" s="60">
        <v>4872</v>
      </c>
      <c r="G4894" s="69">
        <f t="shared" si="396"/>
        <v>62</v>
      </c>
      <c r="H4894" s="69">
        <v>18</v>
      </c>
      <c r="I4894" s="84">
        <f t="shared" si="397"/>
        <v>750</v>
      </c>
      <c r="J4894" s="60">
        <f t="shared" si="398"/>
        <v>6201</v>
      </c>
      <c r="K4894" s="69">
        <f t="shared" si="399"/>
        <v>108</v>
      </c>
      <c r="L4894"/>
      <c r="M4894" s="85">
        <v>6400</v>
      </c>
      <c r="N4894" s="85">
        <v>4825</v>
      </c>
      <c r="O4894" s="85">
        <v>4872</v>
      </c>
      <c r="P4894" s="85">
        <v>139</v>
      </c>
      <c r="Q4894" s="48"/>
      <c r="R4894" s="85">
        <v>4872</v>
      </c>
      <c r="S4894" s="64">
        <v>6400</v>
      </c>
      <c r="T4894" s="64">
        <v>142</v>
      </c>
      <c r="U4894" s="64">
        <v>602</v>
      </c>
      <c r="V4894" s="64">
        <v>4</v>
      </c>
    </row>
    <row r="4895" spans="6:22" x14ac:dyDescent="0.25">
      <c r="F4895" s="60">
        <v>4873</v>
      </c>
      <c r="G4895" s="69">
        <f t="shared" si="396"/>
        <v>63</v>
      </c>
      <c r="H4895" s="69">
        <v>18</v>
      </c>
      <c r="I4895" s="84">
        <f t="shared" si="397"/>
        <v>758</v>
      </c>
      <c r="J4895" s="60">
        <f t="shared" si="398"/>
        <v>6245</v>
      </c>
      <c r="K4895" s="69">
        <f t="shared" si="399"/>
        <v>108</v>
      </c>
      <c r="L4895"/>
      <c r="M4895" s="85">
        <v>525</v>
      </c>
      <c r="N4895" s="85">
        <v>4873</v>
      </c>
      <c r="O4895" s="85">
        <v>4873</v>
      </c>
      <c r="P4895" s="85">
        <v>12</v>
      </c>
      <c r="Q4895" s="48"/>
      <c r="R4895" s="85">
        <v>4873</v>
      </c>
      <c r="S4895" s="64">
        <v>525</v>
      </c>
      <c r="T4895" s="64">
        <v>12</v>
      </c>
      <c r="U4895" s="64">
        <v>606</v>
      </c>
      <c r="V4895" s="64">
        <v>1</v>
      </c>
    </row>
    <row r="4896" spans="6:22" x14ac:dyDescent="0.25">
      <c r="F4896" s="60">
        <v>4874</v>
      </c>
      <c r="G4896" s="69">
        <f t="shared" si="396"/>
        <v>63</v>
      </c>
      <c r="H4896" s="69">
        <v>18</v>
      </c>
      <c r="I4896" s="84">
        <f t="shared" si="397"/>
        <v>758</v>
      </c>
      <c r="J4896" s="60">
        <f t="shared" si="398"/>
        <v>6245</v>
      </c>
      <c r="K4896" s="69">
        <f t="shared" si="399"/>
        <v>108</v>
      </c>
      <c r="L4896"/>
      <c r="M4896" s="85">
        <v>526</v>
      </c>
      <c r="N4896" s="85">
        <v>4873</v>
      </c>
      <c r="O4896" s="85">
        <v>4874</v>
      </c>
      <c r="P4896" s="85">
        <v>12</v>
      </c>
      <c r="Q4896" s="48"/>
      <c r="R4896" s="85">
        <v>4874</v>
      </c>
      <c r="S4896" s="64">
        <v>526</v>
      </c>
      <c r="T4896" s="64">
        <v>12</v>
      </c>
      <c r="U4896" s="64">
        <v>606</v>
      </c>
      <c r="V4896" s="64">
        <v>2</v>
      </c>
    </row>
    <row r="4897" spans="6:22" x14ac:dyDescent="0.25">
      <c r="F4897" s="60">
        <v>4875</v>
      </c>
      <c r="G4897" s="69">
        <f t="shared" si="396"/>
        <v>63</v>
      </c>
      <c r="H4897" s="69">
        <v>18</v>
      </c>
      <c r="I4897" s="84">
        <f t="shared" si="397"/>
        <v>758</v>
      </c>
      <c r="J4897" s="60">
        <f t="shared" si="398"/>
        <v>6245</v>
      </c>
      <c r="K4897" s="69">
        <f t="shared" si="399"/>
        <v>108</v>
      </c>
      <c r="L4897"/>
      <c r="M4897" s="85">
        <v>527</v>
      </c>
      <c r="N4897" s="85">
        <v>4873</v>
      </c>
      <c r="O4897" s="85">
        <v>4875</v>
      </c>
      <c r="P4897" s="85">
        <v>12</v>
      </c>
      <c r="Q4897" s="48"/>
      <c r="R4897" s="85">
        <v>4875</v>
      </c>
      <c r="S4897" s="64">
        <v>527</v>
      </c>
      <c r="T4897" s="64">
        <v>12</v>
      </c>
      <c r="U4897" s="64">
        <v>606</v>
      </c>
      <c r="V4897" s="64">
        <v>3</v>
      </c>
    </row>
    <row r="4898" spans="6:22" x14ac:dyDescent="0.25">
      <c r="F4898" s="60">
        <v>4876</v>
      </c>
      <c r="G4898" s="69">
        <f t="shared" si="396"/>
        <v>63</v>
      </c>
      <c r="H4898" s="69">
        <v>18</v>
      </c>
      <c r="I4898" s="84">
        <f t="shared" si="397"/>
        <v>758</v>
      </c>
      <c r="J4898" s="60">
        <f t="shared" si="398"/>
        <v>6245</v>
      </c>
      <c r="K4898" s="69">
        <f t="shared" si="399"/>
        <v>108</v>
      </c>
      <c r="L4898"/>
      <c r="M4898" s="85">
        <v>528</v>
      </c>
      <c r="N4898" s="85">
        <v>4873</v>
      </c>
      <c r="O4898" s="85">
        <v>4876</v>
      </c>
      <c r="P4898" s="85">
        <v>12</v>
      </c>
      <c r="Q4898" s="48"/>
      <c r="R4898" s="85">
        <v>4876</v>
      </c>
      <c r="S4898" s="64">
        <v>528</v>
      </c>
      <c r="T4898" s="64">
        <v>12</v>
      </c>
      <c r="U4898" s="64">
        <v>606</v>
      </c>
      <c r="V4898" s="64">
        <v>4</v>
      </c>
    </row>
    <row r="4899" spans="6:22" x14ac:dyDescent="0.25">
      <c r="F4899" s="60">
        <v>4877</v>
      </c>
      <c r="G4899" s="69">
        <f t="shared" si="396"/>
        <v>64</v>
      </c>
      <c r="H4899" s="69">
        <v>18</v>
      </c>
      <c r="I4899" s="84">
        <f t="shared" si="397"/>
        <v>766</v>
      </c>
      <c r="J4899" s="60">
        <f t="shared" si="398"/>
        <v>6289</v>
      </c>
      <c r="K4899" s="69">
        <f t="shared" si="399"/>
        <v>108</v>
      </c>
      <c r="L4899"/>
      <c r="M4899" s="85">
        <v>797</v>
      </c>
      <c r="N4899" s="85">
        <v>4873</v>
      </c>
      <c r="O4899" s="85">
        <v>4877</v>
      </c>
      <c r="P4899" s="85">
        <v>18</v>
      </c>
      <c r="Q4899" s="48"/>
      <c r="R4899" s="85">
        <v>4877</v>
      </c>
      <c r="S4899" s="64">
        <v>797</v>
      </c>
      <c r="T4899" s="64">
        <v>18</v>
      </c>
      <c r="U4899" s="64">
        <v>606</v>
      </c>
      <c r="V4899" s="64">
        <v>1</v>
      </c>
    </row>
    <row r="4900" spans="6:22" x14ac:dyDescent="0.25">
      <c r="F4900" s="60">
        <v>4878</v>
      </c>
      <c r="G4900" s="69">
        <f t="shared" si="396"/>
        <v>64</v>
      </c>
      <c r="H4900" s="69">
        <v>18</v>
      </c>
      <c r="I4900" s="84">
        <f t="shared" si="397"/>
        <v>766</v>
      </c>
      <c r="J4900" s="60">
        <f t="shared" si="398"/>
        <v>6289</v>
      </c>
      <c r="K4900" s="69">
        <f t="shared" si="399"/>
        <v>108</v>
      </c>
      <c r="L4900"/>
      <c r="M4900" s="85">
        <v>798</v>
      </c>
      <c r="N4900" s="85">
        <v>4873</v>
      </c>
      <c r="O4900" s="85">
        <v>4878</v>
      </c>
      <c r="P4900" s="85">
        <v>18</v>
      </c>
      <c r="Q4900" s="48"/>
      <c r="R4900" s="85">
        <v>4878</v>
      </c>
      <c r="S4900" s="64">
        <v>798</v>
      </c>
      <c r="T4900" s="64">
        <v>18</v>
      </c>
      <c r="U4900" s="64">
        <v>606</v>
      </c>
      <c r="V4900" s="64">
        <v>2</v>
      </c>
    </row>
    <row r="4901" spans="6:22" x14ac:dyDescent="0.25">
      <c r="F4901" s="60">
        <v>4879</v>
      </c>
      <c r="G4901" s="69">
        <f t="shared" si="396"/>
        <v>64</v>
      </c>
      <c r="H4901" s="69">
        <v>18</v>
      </c>
      <c r="I4901" s="84">
        <f t="shared" si="397"/>
        <v>766</v>
      </c>
      <c r="J4901" s="60">
        <f t="shared" si="398"/>
        <v>6289</v>
      </c>
      <c r="K4901" s="69">
        <f t="shared" si="399"/>
        <v>108</v>
      </c>
      <c r="L4901"/>
      <c r="M4901" s="85">
        <v>799</v>
      </c>
      <c r="N4901" s="85">
        <v>4873</v>
      </c>
      <c r="O4901" s="85">
        <v>4879</v>
      </c>
      <c r="P4901" s="85">
        <v>18</v>
      </c>
      <c r="Q4901" s="48"/>
      <c r="R4901" s="85">
        <v>4879</v>
      </c>
      <c r="S4901" s="64">
        <v>799</v>
      </c>
      <c r="T4901" s="64">
        <v>18</v>
      </c>
      <c r="U4901" s="64">
        <v>606</v>
      </c>
      <c r="V4901" s="64">
        <v>3</v>
      </c>
    </row>
    <row r="4902" spans="6:22" x14ac:dyDescent="0.25">
      <c r="F4902" s="60">
        <v>4880</v>
      </c>
      <c r="G4902" s="69">
        <f t="shared" si="396"/>
        <v>64</v>
      </c>
      <c r="H4902" s="69">
        <v>18</v>
      </c>
      <c r="I4902" s="84">
        <f t="shared" si="397"/>
        <v>766</v>
      </c>
      <c r="J4902" s="60">
        <f t="shared" si="398"/>
        <v>6289</v>
      </c>
      <c r="K4902" s="69">
        <f t="shared" si="399"/>
        <v>108</v>
      </c>
      <c r="L4902"/>
      <c r="M4902" s="85">
        <v>800</v>
      </c>
      <c r="N4902" s="85">
        <v>4873</v>
      </c>
      <c r="O4902" s="85">
        <v>4880</v>
      </c>
      <c r="P4902" s="85">
        <v>18</v>
      </c>
      <c r="Q4902" s="48"/>
      <c r="R4902" s="85">
        <v>4880</v>
      </c>
      <c r="S4902" s="64">
        <v>800</v>
      </c>
      <c r="T4902" s="64">
        <v>18</v>
      </c>
      <c r="U4902" s="64">
        <v>606</v>
      </c>
      <c r="V4902" s="64">
        <v>4</v>
      </c>
    </row>
    <row r="4903" spans="6:22" x14ac:dyDescent="0.25">
      <c r="F4903" s="60">
        <v>4881</v>
      </c>
      <c r="G4903" s="69">
        <f t="shared" si="396"/>
        <v>65</v>
      </c>
      <c r="H4903" s="69">
        <v>18</v>
      </c>
      <c r="I4903" s="84">
        <f t="shared" si="397"/>
        <v>774</v>
      </c>
      <c r="J4903" s="60">
        <f t="shared" si="398"/>
        <v>6325</v>
      </c>
      <c r="K4903" s="69">
        <f t="shared" si="399"/>
        <v>108</v>
      </c>
      <c r="L4903"/>
      <c r="M4903" s="85">
        <v>1593</v>
      </c>
      <c r="N4903" s="85">
        <v>4873</v>
      </c>
      <c r="O4903" s="85">
        <v>4881</v>
      </c>
      <c r="P4903" s="85">
        <v>36</v>
      </c>
      <c r="Q4903" s="48"/>
      <c r="R4903" s="85">
        <v>4881</v>
      </c>
      <c r="S4903" s="64">
        <v>1593</v>
      </c>
      <c r="T4903" s="64">
        <v>36</v>
      </c>
      <c r="U4903" s="64">
        <v>606</v>
      </c>
      <c r="V4903" s="64">
        <v>1</v>
      </c>
    </row>
    <row r="4904" spans="6:22" x14ac:dyDescent="0.25">
      <c r="F4904" s="60">
        <v>4882</v>
      </c>
      <c r="G4904" s="69">
        <f t="shared" si="396"/>
        <v>65</v>
      </c>
      <c r="H4904" s="69">
        <v>18</v>
      </c>
      <c r="I4904" s="84">
        <f t="shared" si="397"/>
        <v>774</v>
      </c>
      <c r="J4904" s="60">
        <f t="shared" si="398"/>
        <v>6325</v>
      </c>
      <c r="K4904" s="69">
        <f t="shared" si="399"/>
        <v>108</v>
      </c>
      <c r="L4904"/>
      <c r="M4904" s="85">
        <v>1594</v>
      </c>
      <c r="N4904" s="85">
        <v>4873</v>
      </c>
      <c r="O4904" s="85">
        <v>4882</v>
      </c>
      <c r="P4904" s="85">
        <v>36</v>
      </c>
      <c r="Q4904" s="48"/>
      <c r="R4904" s="85">
        <v>4882</v>
      </c>
      <c r="S4904" s="64">
        <v>1594</v>
      </c>
      <c r="T4904" s="64">
        <v>36</v>
      </c>
      <c r="U4904" s="64">
        <v>606</v>
      </c>
      <c r="V4904" s="64">
        <v>2</v>
      </c>
    </row>
    <row r="4905" spans="6:22" x14ac:dyDescent="0.25">
      <c r="F4905" s="60">
        <v>4883</v>
      </c>
      <c r="G4905" s="69">
        <f t="shared" si="396"/>
        <v>65</v>
      </c>
      <c r="H4905" s="69">
        <v>18</v>
      </c>
      <c r="I4905" s="84">
        <f t="shared" si="397"/>
        <v>774</v>
      </c>
      <c r="J4905" s="60">
        <f t="shared" si="398"/>
        <v>6325</v>
      </c>
      <c r="K4905" s="69">
        <f t="shared" si="399"/>
        <v>108</v>
      </c>
      <c r="L4905"/>
      <c r="M4905" s="85">
        <v>1595</v>
      </c>
      <c r="N4905" s="85">
        <v>4873</v>
      </c>
      <c r="O4905" s="85">
        <v>4883</v>
      </c>
      <c r="P4905" s="85">
        <v>36</v>
      </c>
      <c r="Q4905" s="48"/>
      <c r="R4905" s="85">
        <v>4883</v>
      </c>
      <c r="S4905" s="64">
        <v>1595</v>
      </c>
      <c r="T4905" s="64">
        <v>36</v>
      </c>
      <c r="U4905" s="64">
        <v>606</v>
      </c>
      <c r="V4905" s="64">
        <v>3</v>
      </c>
    </row>
    <row r="4906" spans="6:22" x14ac:dyDescent="0.25">
      <c r="F4906" s="60">
        <v>4884</v>
      </c>
      <c r="G4906" s="69">
        <f t="shared" si="396"/>
        <v>65</v>
      </c>
      <c r="H4906" s="69">
        <v>18</v>
      </c>
      <c r="I4906" s="84">
        <f t="shared" si="397"/>
        <v>774</v>
      </c>
      <c r="J4906" s="60">
        <f t="shared" si="398"/>
        <v>6325</v>
      </c>
      <c r="K4906" s="69">
        <f t="shared" si="399"/>
        <v>108</v>
      </c>
      <c r="L4906"/>
      <c r="M4906" s="85">
        <v>1596</v>
      </c>
      <c r="N4906" s="85">
        <v>4873</v>
      </c>
      <c r="O4906" s="85">
        <v>4884</v>
      </c>
      <c r="P4906" s="85">
        <v>36</v>
      </c>
      <c r="Q4906" s="48"/>
      <c r="R4906" s="85">
        <v>4884</v>
      </c>
      <c r="S4906" s="64">
        <v>1596</v>
      </c>
      <c r="T4906" s="64">
        <v>36</v>
      </c>
      <c r="U4906" s="64">
        <v>606</v>
      </c>
      <c r="V4906" s="64">
        <v>4</v>
      </c>
    </row>
    <row r="4907" spans="6:22" x14ac:dyDescent="0.25">
      <c r="F4907" s="60">
        <v>4885</v>
      </c>
      <c r="G4907" s="69">
        <f t="shared" ref="G4907:G4918" si="400">G4903+1</f>
        <v>66</v>
      </c>
      <c r="H4907" s="69">
        <v>18</v>
      </c>
      <c r="I4907" s="84">
        <f t="shared" si="397"/>
        <v>782</v>
      </c>
      <c r="J4907" s="60">
        <f t="shared" si="398"/>
        <v>6361</v>
      </c>
      <c r="K4907" s="69">
        <f t="shared" si="399"/>
        <v>108</v>
      </c>
      <c r="L4907"/>
      <c r="M4907" s="85">
        <v>1865</v>
      </c>
      <c r="N4907" s="85">
        <v>4873</v>
      </c>
      <c r="O4907" s="85">
        <v>4885</v>
      </c>
      <c r="P4907" s="85">
        <v>42</v>
      </c>
      <c r="Q4907" s="48"/>
      <c r="R4907" s="85">
        <v>4885</v>
      </c>
      <c r="S4907" s="64">
        <v>1865</v>
      </c>
      <c r="T4907" s="64">
        <v>42</v>
      </c>
      <c r="U4907" s="64">
        <v>606</v>
      </c>
      <c r="V4907" s="64">
        <v>1</v>
      </c>
    </row>
    <row r="4908" spans="6:22" x14ac:dyDescent="0.25">
      <c r="F4908" s="60">
        <v>4886</v>
      </c>
      <c r="G4908" s="69">
        <f t="shared" si="400"/>
        <v>66</v>
      </c>
      <c r="H4908" s="69">
        <v>18</v>
      </c>
      <c r="I4908" s="84">
        <f t="shared" si="397"/>
        <v>782</v>
      </c>
      <c r="J4908" s="60">
        <f t="shared" si="398"/>
        <v>6361</v>
      </c>
      <c r="K4908" s="69">
        <f t="shared" si="399"/>
        <v>108</v>
      </c>
      <c r="L4908"/>
      <c r="M4908" s="85">
        <v>1866</v>
      </c>
      <c r="N4908" s="85">
        <v>4873</v>
      </c>
      <c r="O4908" s="85">
        <v>4886</v>
      </c>
      <c r="P4908" s="85">
        <v>42</v>
      </c>
      <c r="Q4908" s="48"/>
      <c r="R4908" s="85">
        <v>4886</v>
      </c>
      <c r="S4908" s="64">
        <v>1866</v>
      </c>
      <c r="T4908" s="64">
        <v>42</v>
      </c>
      <c r="U4908" s="64">
        <v>606</v>
      </c>
      <c r="V4908" s="64">
        <v>2</v>
      </c>
    </row>
    <row r="4909" spans="6:22" x14ac:dyDescent="0.25">
      <c r="F4909" s="60">
        <v>4887</v>
      </c>
      <c r="G4909" s="69">
        <f t="shared" si="400"/>
        <v>66</v>
      </c>
      <c r="H4909" s="69">
        <v>18</v>
      </c>
      <c r="I4909" s="84">
        <f t="shared" si="397"/>
        <v>782</v>
      </c>
      <c r="J4909" s="60">
        <f t="shared" si="398"/>
        <v>6361</v>
      </c>
      <c r="K4909" s="69">
        <f t="shared" si="399"/>
        <v>108</v>
      </c>
      <c r="L4909"/>
      <c r="M4909" s="85">
        <v>1867</v>
      </c>
      <c r="N4909" s="85">
        <v>4873</v>
      </c>
      <c r="O4909" s="85">
        <v>4887</v>
      </c>
      <c r="P4909" s="85">
        <v>42</v>
      </c>
      <c r="Q4909" s="48"/>
      <c r="R4909" s="85">
        <v>4887</v>
      </c>
      <c r="S4909" s="64">
        <v>1867</v>
      </c>
      <c r="T4909" s="64">
        <v>42</v>
      </c>
      <c r="U4909" s="64">
        <v>606</v>
      </c>
      <c r="V4909" s="64">
        <v>3</v>
      </c>
    </row>
    <row r="4910" spans="6:22" x14ac:dyDescent="0.25">
      <c r="F4910" s="60">
        <v>4888</v>
      </c>
      <c r="G4910" s="69">
        <f t="shared" si="400"/>
        <v>66</v>
      </c>
      <c r="H4910" s="69">
        <v>18</v>
      </c>
      <c r="I4910" s="84">
        <f t="shared" si="397"/>
        <v>782</v>
      </c>
      <c r="J4910" s="60">
        <f t="shared" si="398"/>
        <v>6361</v>
      </c>
      <c r="K4910" s="69">
        <f t="shared" si="399"/>
        <v>108</v>
      </c>
      <c r="L4910"/>
      <c r="M4910" s="85">
        <v>1868</v>
      </c>
      <c r="N4910" s="85">
        <v>4873</v>
      </c>
      <c r="O4910" s="85">
        <v>4888</v>
      </c>
      <c r="P4910" s="85">
        <v>42</v>
      </c>
      <c r="Q4910" s="48"/>
      <c r="R4910" s="85">
        <v>4888</v>
      </c>
      <c r="S4910" s="64">
        <v>1868</v>
      </c>
      <c r="T4910" s="64">
        <v>42</v>
      </c>
      <c r="U4910" s="64">
        <v>606</v>
      </c>
      <c r="V4910" s="64">
        <v>4</v>
      </c>
    </row>
    <row r="4911" spans="6:22" x14ac:dyDescent="0.25">
      <c r="F4911" s="60">
        <v>4889</v>
      </c>
      <c r="G4911" s="69">
        <f t="shared" si="400"/>
        <v>67</v>
      </c>
      <c r="H4911" s="69">
        <v>18</v>
      </c>
      <c r="I4911" s="84">
        <f t="shared" si="397"/>
        <v>790</v>
      </c>
      <c r="J4911" s="60">
        <f t="shared" si="398"/>
        <v>6389</v>
      </c>
      <c r="K4911" s="69">
        <f t="shared" si="399"/>
        <v>108</v>
      </c>
      <c r="L4911"/>
      <c r="M4911" s="85">
        <v>2661</v>
      </c>
      <c r="N4911" s="85">
        <v>4873</v>
      </c>
      <c r="O4911" s="85">
        <v>4889</v>
      </c>
      <c r="P4911" s="85">
        <v>59</v>
      </c>
      <c r="Q4911" s="48"/>
      <c r="R4911" s="85">
        <v>4889</v>
      </c>
      <c r="S4911" s="64">
        <v>2661</v>
      </c>
      <c r="T4911" s="64">
        <v>59</v>
      </c>
      <c r="U4911" s="64">
        <v>606</v>
      </c>
      <c r="V4911" s="64">
        <v>1</v>
      </c>
    </row>
    <row r="4912" spans="6:22" x14ac:dyDescent="0.25">
      <c r="F4912" s="60">
        <v>4890</v>
      </c>
      <c r="G4912" s="69">
        <f t="shared" si="400"/>
        <v>67</v>
      </c>
      <c r="H4912" s="69">
        <v>18</v>
      </c>
      <c r="I4912" s="84">
        <f t="shared" si="397"/>
        <v>790</v>
      </c>
      <c r="J4912" s="60">
        <f t="shared" si="398"/>
        <v>6389</v>
      </c>
      <c r="K4912" s="69">
        <f t="shared" si="399"/>
        <v>108</v>
      </c>
      <c r="L4912"/>
      <c r="M4912" s="85">
        <v>2662</v>
      </c>
      <c r="N4912" s="85">
        <v>4873</v>
      </c>
      <c r="O4912" s="85">
        <v>4890</v>
      </c>
      <c r="P4912" s="85">
        <v>59</v>
      </c>
      <c r="Q4912" s="48"/>
      <c r="R4912" s="85">
        <v>4890</v>
      </c>
      <c r="S4912" s="64">
        <v>2662</v>
      </c>
      <c r="T4912" s="64">
        <v>59</v>
      </c>
      <c r="U4912" s="64">
        <v>606</v>
      </c>
      <c r="V4912" s="64">
        <v>2</v>
      </c>
    </row>
    <row r="4913" spans="6:22" x14ac:dyDescent="0.25">
      <c r="F4913" s="60">
        <v>4891</v>
      </c>
      <c r="G4913" s="69">
        <f t="shared" si="400"/>
        <v>67</v>
      </c>
      <c r="H4913" s="69">
        <v>18</v>
      </c>
      <c r="I4913" s="84">
        <f t="shared" si="397"/>
        <v>790</v>
      </c>
      <c r="J4913" s="60">
        <f t="shared" si="398"/>
        <v>6389</v>
      </c>
      <c r="K4913" s="69">
        <f t="shared" si="399"/>
        <v>108</v>
      </c>
      <c r="L4913"/>
      <c r="M4913" s="85">
        <v>2663</v>
      </c>
      <c r="N4913" s="85">
        <v>4873</v>
      </c>
      <c r="O4913" s="85">
        <v>4891</v>
      </c>
      <c r="P4913" s="85">
        <v>59</v>
      </c>
      <c r="Q4913" s="48"/>
      <c r="R4913" s="85">
        <v>4891</v>
      </c>
      <c r="S4913" s="64">
        <v>2663</v>
      </c>
      <c r="T4913" s="64">
        <v>59</v>
      </c>
      <c r="U4913" s="64">
        <v>606</v>
      </c>
      <c r="V4913" s="64">
        <v>3</v>
      </c>
    </row>
    <row r="4914" spans="6:22" x14ac:dyDescent="0.25">
      <c r="F4914" s="60">
        <v>4892</v>
      </c>
      <c r="G4914" s="69">
        <f t="shared" si="400"/>
        <v>67</v>
      </c>
      <c r="H4914" s="69">
        <v>18</v>
      </c>
      <c r="I4914" s="84">
        <f t="shared" si="397"/>
        <v>790</v>
      </c>
      <c r="J4914" s="60">
        <f t="shared" si="398"/>
        <v>6389</v>
      </c>
      <c r="K4914" s="69">
        <f t="shared" si="399"/>
        <v>108</v>
      </c>
      <c r="L4914"/>
      <c r="M4914" s="85">
        <v>2664</v>
      </c>
      <c r="N4914" s="85">
        <v>4873</v>
      </c>
      <c r="O4914" s="85">
        <v>4892</v>
      </c>
      <c r="P4914" s="85">
        <v>59</v>
      </c>
      <c r="Q4914" s="48"/>
      <c r="R4914" s="85">
        <v>4892</v>
      </c>
      <c r="S4914" s="64">
        <v>2664</v>
      </c>
      <c r="T4914" s="64">
        <v>59</v>
      </c>
      <c r="U4914" s="64">
        <v>606</v>
      </c>
      <c r="V4914" s="64">
        <v>4</v>
      </c>
    </row>
    <row r="4915" spans="6:22" x14ac:dyDescent="0.25">
      <c r="F4915" s="60">
        <v>4893</v>
      </c>
      <c r="G4915" s="69">
        <f t="shared" si="400"/>
        <v>68</v>
      </c>
      <c r="H4915" s="69">
        <v>18</v>
      </c>
      <c r="I4915" s="84">
        <f t="shared" si="397"/>
        <v>798</v>
      </c>
      <c r="J4915" s="60">
        <f t="shared" si="398"/>
        <v>6417</v>
      </c>
      <c r="K4915" s="69">
        <f t="shared" si="399"/>
        <v>108</v>
      </c>
      <c r="L4915"/>
      <c r="M4915" s="85">
        <v>2933</v>
      </c>
      <c r="N4915" s="85">
        <v>4873</v>
      </c>
      <c r="O4915" s="85">
        <v>4893</v>
      </c>
      <c r="P4915" s="85">
        <v>65</v>
      </c>
      <c r="Q4915" s="48"/>
      <c r="R4915" s="85">
        <v>4893</v>
      </c>
      <c r="S4915" s="64">
        <v>2933</v>
      </c>
      <c r="T4915" s="64">
        <v>65</v>
      </c>
      <c r="U4915" s="64">
        <v>606</v>
      </c>
      <c r="V4915" s="64">
        <v>1</v>
      </c>
    </row>
    <row r="4916" spans="6:22" x14ac:dyDescent="0.25">
      <c r="F4916" s="60">
        <v>4894</v>
      </c>
      <c r="G4916" s="69">
        <f t="shared" si="400"/>
        <v>68</v>
      </c>
      <c r="H4916" s="69">
        <v>18</v>
      </c>
      <c r="I4916" s="84">
        <f t="shared" si="397"/>
        <v>798</v>
      </c>
      <c r="J4916" s="60">
        <f t="shared" si="398"/>
        <v>6417</v>
      </c>
      <c r="K4916" s="69">
        <f t="shared" si="399"/>
        <v>108</v>
      </c>
      <c r="L4916"/>
      <c r="M4916" s="85">
        <v>2934</v>
      </c>
      <c r="N4916" s="85">
        <v>4873</v>
      </c>
      <c r="O4916" s="85">
        <v>4894</v>
      </c>
      <c r="P4916" s="85">
        <v>65</v>
      </c>
      <c r="Q4916" s="48"/>
      <c r="R4916" s="85">
        <v>4894</v>
      </c>
      <c r="S4916" s="64">
        <v>2934</v>
      </c>
      <c r="T4916" s="64">
        <v>65</v>
      </c>
      <c r="U4916" s="64">
        <v>606</v>
      </c>
      <c r="V4916" s="64">
        <v>2</v>
      </c>
    </row>
    <row r="4917" spans="6:22" x14ac:dyDescent="0.25">
      <c r="F4917" s="60">
        <v>4895</v>
      </c>
      <c r="G4917" s="69">
        <f t="shared" si="400"/>
        <v>68</v>
      </c>
      <c r="H4917" s="69">
        <v>18</v>
      </c>
      <c r="I4917" s="84">
        <f t="shared" si="397"/>
        <v>798</v>
      </c>
      <c r="J4917" s="60">
        <f t="shared" si="398"/>
        <v>6417</v>
      </c>
      <c r="K4917" s="69">
        <f t="shared" si="399"/>
        <v>108</v>
      </c>
      <c r="L4917"/>
      <c r="M4917" s="85">
        <v>2935</v>
      </c>
      <c r="N4917" s="85">
        <v>4873</v>
      </c>
      <c r="O4917" s="85">
        <v>4895</v>
      </c>
      <c r="P4917" s="85">
        <v>65</v>
      </c>
      <c r="Q4917" s="48"/>
      <c r="R4917" s="85">
        <v>4895</v>
      </c>
      <c r="S4917" s="64">
        <v>2935</v>
      </c>
      <c r="T4917" s="64">
        <v>65</v>
      </c>
      <c r="U4917" s="64">
        <v>606</v>
      </c>
      <c r="V4917" s="64">
        <v>3</v>
      </c>
    </row>
    <row r="4918" spans="6:22" x14ac:dyDescent="0.25">
      <c r="F4918" s="60">
        <v>4896</v>
      </c>
      <c r="G4918" s="69">
        <f t="shared" si="400"/>
        <v>68</v>
      </c>
      <c r="H4918" s="69">
        <v>18</v>
      </c>
      <c r="I4918" s="84">
        <f t="shared" si="397"/>
        <v>798</v>
      </c>
      <c r="J4918" s="60">
        <f t="shared" si="398"/>
        <v>6417</v>
      </c>
      <c r="K4918" s="69">
        <f t="shared" si="399"/>
        <v>108</v>
      </c>
      <c r="L4918"/>
      <c r="M4918" s="85">
        <v>2936</v>
      </c>
      <c r="N4918" s="85">
        <v>4873</v>
      </c>
      <c r="O4918" s="85">
        <v>4896</v>
      </c>
      <c r="P4918" s="85">
        <v>65</v>
      </c>
      <c r="Q4918" s="48"/>
      <c r="R4918" s="85">
        <v>4896</v>
      </c>
      <c r="S4918" s="64">
        <v>2936</v>
      </c>
      <c r="T4918" s="64">
        <v>65</v>
      </c>
      <c r="U4918" s="64">
        <v>606</v>
      </c>
      <c r="V4918" s="64">
        <v>4</v>
      </c>
    </row>
    <row r="4919" spans="6:22" x14ac:dyDescent="0.25">
      <c r="F4919" s="60">
        <v>4897</v>
      </c>
      <c r="G4919" s="69">
        <v>1</v>
      </c>
      <c r="H4919" s="69">
        <v>19</v>
      </c>
      <c r="I4919" s="84">
        <f t="shared" si="397"/>
        <v>243</v>
      </c>
      <c r="J4919" s="60">
        <f t="shared" si="398"/>
        <v>829</v>
      </c>
      <c r="K4919" s="69">
        <f t="shared" si="399"/>
        <v>109</v>
      </c>
      <c r="L4919"/>
      <c r="M4919" s="85">
        <v>3729</v>
      </c>
      <c r="N4919" s="85">
        <v>4873</v>
      </c>
      <c r="O4919" s="85">
        <v>4897</v>
      </c>
      <c r="P4919" s="85">
        <v>83</v>
      </c>
      <c r="Q4919" s="48"/>
      <c r="R4919" s="85">
        <v>4897</v>
      </c>
      <c r="S4919" s="64">
        <v>3729</v>
      </c>
      <c r="T4919" s="64">
        <v>83</v>
      </c>
      <c r="U4919" s="64">
        <v>606</v>
      </c>
      <c r="V4919" s="64">
        <v>1</v>
      </c>
    </row>
    <row r="4920" spans="6:22" x14ac:dyDescent="0.25">
      <c r="F4920" s="60">
        <v>4898</v>
      </c>
      <c r="G4920" s="69">
        <v>1</v>
      </c>
      <c r="H4920" s="69">
        <v>19</v>
      </c>
      <c r="I4920" s="84">
        <f t="shared" si="397"/>
        <v>243</v>
      </c>
      <c r="J4920" s="60">
        <f t="shared" si="398"/>
        <v>829</v>
      </c>
      <c r="K4920" s="69">
        <f t="shared" si="399"/>
        <v>109</v>
      </c>
      <c r="L4920"/>
      <c r="M4920" s="85">
        <v>3730</v>
      </c>
      <c r="N4920" s="85">
        <v>4873</v>
      </c>
      <c r="O4920" s="85">
        <v>4898</v>
      </c>
      <c r="P4920" s="85">
        <v>83</v>
      </c>
      <c r="Q4920" s="48"/>
      <c r="R4920" s="85">
        <v>4898</v>
      </c>
      <c r="S4920" s="64">
        <v>3730</v>
      </c>
      <c r="T4920" s="64">
        <v>83</v>
      </c>
      <c r="U4920" s="64">
        <v>606</v>
      </c>
      <c r="V4920" s="64">
        <v>2</v>
      </c>
    </row>
    <row r="4921" spans="6:22" x14ac:dyDescent="0.25">
      <c r="F4921" s="60">
        <v>4899</v>
      </c>
      <c r="G4921" s="69">
        <v>1</v>
      </c>
      <c r="H4921" s="69">
        <v>19</v>
      </c>
      <c r="I4921" s="84">
        <f t="shared" si="397"/>
        <v>243</v>
      </c>
      <c r="J4921" s="60">
        <f t="shared" si="398"/>
        <v>829</v>
      </c>
      <c r="K4921" s="69">
        <f t="shared" si="399"/>
        <v>109</v>
      </c>
      <c r="L4921"/>
      <c r="M4921" s="85">
        <v>3731</v>
      </c>
      <c r="N4921" s="85">
        <v>4873</v>
      </c>
      <c r="O4921" s="85">
        <v>4899</v>
      </c>
      <c r="P4921" s="85">
        <v>83</v>
      </c>
      <c r="Q4921" s="48"/>
      <c r="R4921" s="85">
        <v>4899</v>
      </c>
      <c r="S4921" s="64">
        <v>3731</v>
      </c>
      <c r="T4921" s="64">
        <v>83</v>
      </c>
      <c r="U4921" s="64">
        <v>606</v>
      </c>
      <c r="V4921" s="64">
        <v>3</v>
      </c>
    </row>
    <row r="4922" spans="6:22" x14ac:dyDescent="0.25">
      <c r="F4922" s="60">
        <v>4900</v>
      </c>
      <c r="G4922" s="69">
        <v>1</v>
      </c>
      <c r="H4922" s="69">
        <v>19</v>
      </c>
      <c r="I4922" s="84">
        <f t="shared" si="397"/>
        <v>243</v>
      </c>
      <c r="J4922" s="60">
        <f t="shared" si="398"/>
        <v>829</v>
      </c>
      <c r="K4922" s="69">
        <f t="shared" si="399"/>
        <v>109</v>
      </c>
      <c r="L4922"/>
      <c r="M4922" s="85">
        <v>3732</v>
      </c>
      <c r="N4922" s="85">
        <v>4873</v>
      </c>
      <c r="O4922" s="85">
        <v>4900</v>
      </c>
      <c r="P4922" s="85">
        <v>83</v>
      </c>
      <c r="Q4922" s="48"/>
      <c r="R4922" s="85">
        <v>4900</v>
      </c>
      <c r="S4922" s="64">
        <v>3732</v>
      </c>
      <c r="T4922" s="64">
        <v>83</v>
      </c>
      <c r="U4922" s="64">
        <v>606</v>
      </c>
      <c r="V4922" s="64">
        <v>4</v>
      </c>
    </row>
    <row r="4923" spans="6:22" x14ac:dyDescent="0.25">
      <c r="F4923" s="60">
        <v>4901</v>
      </c>
      <c r="G4923" s="69">
        <f t="shared" ref="G4923:G4986" si="401">G4919+1</f>
        <v>2</v>
      </c>
      <c r="H4923" s="69">
        <v>19</v>
      </c>
      <c r="I4923" s="84">
        <f t="shared" si="397"/>
        <v>251</v>
      </c>
      <c r="J4923" s="60">
        <f t="shared" si="398"/>
        <v>905</v>
      </c>
      <c r="K4923" s="69">
        <f t="shared" si="399"/>
        <v>109</v>
      </c>
      <c r="L4923"/>
      <c r="M4923" s="85">
        <v>4001</v>
      </c>
      <c r="N4923" s="85">
        <v>4873</v>
      </c>
      <c r="O4923" s="85">
        <v>4901</v>
      </c>
      <c r="P4923" s="85">
        <v>89</v>
      </c>
      <c r="Q4923" s="48"/>
      <c r="R4923" s="85">
        <v>4901</v>
      </c>
      <c r="S4923" s="64">
        <v>4001</v>
      </c>
      <c r="T4923" s="64">
        <v>89</v>
      </c>
      <c r="U4923" s="64">
        <v>606</v>
      </c>
      <c r="V4923" s="64">
        <v>1</v>
      </c>
    </row>
    <row r="4924" spans="6:22" x14ac:dyDescent="0.25">
      <c r="F4924" s="60">
        <v>4902</v>
      </c>
      <c r="G4924" s="69">
        <f t="shared" si="401"/>
        <v>2</v>
      </c>
      <c r="H4924" s="69">
        <v>19</v>
      </c>
      <c r="I4924" s="84">
        <f t="shared" si="397"/>
        <v>251</v>
      </c>
      <c r="J4924" s="60">
        <f t="shared" si="398"/>
        <v>905</v>
      </c>
      <c r="K4924" s="69">
        <f t="shared" si="399"/>
        <v>109</v>
      </c>
      <c r="L4924"/>
      <c r="M4924" s="85">
        <v>4002</v>
      </c>
      <c r="N4924" s="85">
        <v>4873</v>
      </c>
      <c r="O4924" s="85">
        <v>4902</v>
      </c>
      <c r="P4924" s="85">
        <v>89</v>
      </c>
      <c r="Q4924" s="48"/>
      <c r="R4924" s="85">
        <v>4902</v>
      </c>
      <c r="S4924" s="64">
        <v>4002</v>
      </c>
      <c r="T4924" s="64">
        <v>89</v>
      </c>
      <c r="U4924" s="64">
        <v>606</v>
      </c>
      <c r="V4924" s="64">
        <v>2</v>
      </c>
    </row>
    <row r="4925" spans="6:22" x14ac:dyDescent="0.25">
      <c r="F4925" s="60">
        <v>4903</v>
      </c>
      <c r="G4925" s="69">
        <f t="shared" si="401"/>
        <v>2</v>
      </c>
      <c r="H4925" s="69">
        <v>19</v>
      </c>
      <c r="I4925" s="84">
        <f t="shared" si="397"/>
        <v>251</v>
      </c>
      <c r="J4925" s="60">
        <f t="shared" si="398"/>
        <v>905</v>
      </c>
      <c r="K4925" s="69">
        <f t="shared" si="399"/>
        <v>109</v>
      </c>
      <c r="L4925"/>
      <c r="M4925" s="85">
        <v>4003</v>
      </c>
      <c r="N4925" s="85">
        <v>4873</v>
      </c>
      <c r="O4925" s="85">
        <v>4903</v>
      </c>
      <c r="P4925" s="85">
        <v>89</v>
      </c>
      <c r="Q4925" s="48"/>
      <c r="R4925" s="85">
        <v>4903</v>
      </c>
      <c r="S4925" s="64">
        <v>4003</v>
      </c>
      <c r="T4925" s="64">
        <v>89</v>
      </c>
      <c r="U4925" s="64">
        <v>606</v>
      </c>
      <c r="V4925" s="64">
        <v>3</v>
      </c>
    </row>
    <row r="4926" spans="6:22" x14ac:dyDescent="0.25">
      <c r="F4926" s="60">
        <v>4904</v>
      </c>
      <c r="G4926" s="69">
        <f t="shared" si="401"/>
        <v>2</v>
      </c>
      <c r="H4926" s="69">
        <v>19</v>
      </c>
      <c r="I4926" s="84">
        <f t="shared" si="397"/>
        <v>251</v>
      </c>
      <c r="J4926" s="60">
        <f t="shared" si="398"/>
        <v>905</v>
      </c>
      <c r="K4926" s="69">
        <f t="shared" si="399"/>
        <v>109</v>
      </c>
      <c r="L4926"/>
      <c r="M4926" s="85">
        <v>4004</v>
      </c>
      <c r="N4926" s="85">
        <v>4873</v>
      </c>
      <c r="O4926" s="85">
        <v>4904</v>
      </c>
      <c r="P4926" s="85">
        <v>89</v>
      </c>
      <c r="Q4926" s="48"/>
      <c r="R4926" s="85">
        <v>4904</v>
      </c>
      <c r="S4926" s="64">
        <v>4004</v>
      </c>
      <c r="T4926" s="64">
        <v>89</v>
      </c>
      <c r="U4926" s="64">
        <v>606</v>
      </c>
      <c r="V4926" s="64">
        <v>4</v>
      </c>
    </row>
    <row r="4927" spans="6:22" x14ac:dyDescent="0.25">
      <c r="F4927" s="60">
        <v>4905</v>
      </c>
      <c r="G4927" s="69">
        <f t="shared" si="401"/>
        <v>3</v>
      </c>
      <c r="H4927" s="69">
        <v>19</v>
      </c>
      <c r="I4927" s="84">
        <f t="shared" si="397"/>
        <v>259</v>
      </c>
      <c r="J4927" s="60">
        <f t="shared" si="398"/>
        <v>981</v>
      </c>
      <c r="K4927" s="69">
        <f t="shared" si="399"/>
        <v>109</v>
      </c>
      <c r="L4927"/>
      <c r="M4927" s="85">
        <v>4797</v>
      </c>
      <c r="N4927" s="85">
        <v>4873</v>
      </c>
      <c r="O4927" s="85">
        <v>4905</v>
      </c>
      <c r="P4927" s="85">
        <v>106</v>
      </c>
      <c r="Q4927" s="48"/>
      <c r="R4927" s="85">
        <v>4905</v>
      </c>
      <c r="S4927" s="64">
        <v>4797</v>
      </c>
      <c r="T4927" s="64">
        <v>106</v>
      </c>
      <c r="U4927" s="64">
        <v>606</v>
      </c>
      <c r="V4927" s="64">
        <v>1</v>
      </c>
    </row>
    <row r="4928" spans="6:22" x14ac:dyDescent="0.25">
      <c r="F4928" s="60">
        <v>4906</v>
      </c>
      <c r="G4928" s="69">
        <f t="shared" si="401"/>
        <v>3</v>
      </c>
      <c r="H4928" s="69">
        <v>19</v>
      </c>
      <c r="I4928" s="84">
        <f t="shared" si="397"/>
        <v>259</v>
      </c>
      <c r="J4928" s="60">
        <f t="shared" si="398"/>
        <v>981</v>
      </c>
      <c r="K4928" s="69">
        <f t="shared" si="399"/>
        <v>109</v>
      </c>
      <c r="L4928"/>
      <c r="M4928" s="85">
        <v>4798</v>
      </c>
      <c r="N4928" s="85">
        <v>4873</v>
      </c>
      <c r="O4928" s="85">
        <v>4906</v>
      </c>
      <c r="P4928" s="85">
        <v>106</v>
      </c>
      <c r="Q4928" s="48"/>
      <c r="R4928" s="85">
        <v>4906</v>
      </c>
      <c r="S4928" s="64">
        <v>4798</v>
      </c>
      <c r="T4928" s="64">
        <v>106</v>
      </c>
      <c r="U4928" s="64">
        <v>606</v>
      </c>
      <c r="V4928" s="64">
        <v>2</v>
      </c>
    </row>
    <row r="4929" spans="6:22" x14ac:dyDescent="0.25">
      <c r="F4929" s="60">
        <v>4907</v>
      </c>
      <c r="G4929" s="69">
        <f t="shared" si="401"/>
        <v>3</v>
      </c>
      <c r="H4929" s="69">
        <v>19</v>
      </c>
      <c r="I4929" s="84">
        <f t="shared" si="397"/>
        <v>259</v>
      </c>
      <c r="J4929" s="60">
        <f t="shared" si="398"/>
        <v>981</v>
      </c>
      <c r="K4929" s="69">
        <f t="shared" si="399"/>
        <v>109</v>
      </c>
      <c r="L4929"/>
      <c r="M4929" s="85">
        <v>4799</v>
      </c>
      <c r="N4929" s="85">
        <v>4873</v>
      </c>
      <c r="O4929" s="85">
        <v>4907</v>
      </c>
      <c r="P4929" s="85">
        <v>106</v>
      </c>
      <c r="Q4929" s="48"/>
      <c r="R4929" s="85">
        <v>4907</v>
      </c>
      <c r="S4929" s="64">
        <v>4799</v>
      </c>
      <c r="T4929" s="64">
        <v>106</v>
      </c>
      <c r="U4929" s="64">
        <v>606</v>
      </c>
      <c r="V4929" s="64">
        <v>3</v>
      </c>
    </row>
    <row r="4930" spans="6:22" x14ac:dyDescent="0.25">
      <c r="F4930" s="60">
        <v>4908</v>
      </c>
      <c r="G4930" s="69">
        <f t="shared" si="401"/>
        <v>3</v>
      </c>
      <c r="H4930" s="69">
        <v>19</v>
      </c>
      <c r="I4930" s="84">
        <f t="shared" si="397"/>
        <v>259</v>
      </c>
      <c r="J4930" s="60">
        <f t="shared" si="398"/>
        <v>981</v>
      </c>
      <c r="K4930" s="69">
        <f t="shared" si="399"/>
        <v>109</v>
      </c>
      <c r="L4930"/>
      <c r="M4930" s="85">
        <v>4800</v>
      </c>
      <c r="N4930" s="85">
        <v>4873</v>
      </c>
      <c r="O4930" s="85">
        <v>4908</v>
      </c>
      <c r="P4930" s="85">
        <v>106</v>
      </c>
      <c r="Q4930" s="48"/>
      <c r="R4930" s="85">
        <v>4908</v>
      </c>
      <c r="S4930" s="64">
        <v>4800</v>
      </c>
      <c r="T4930" s="64">
        <v>106</v>
      </c>
      <c r="U4930" s="64">
        <v>606</v>
      </c>
      <c r="V4930" s="64">
        <v>4</v>
      </c>
    </row>
    <row r="4931" spans="6:22" x14ac:dyDescent="0.25">
      <c r="F4931" s="60">
        <v>4909</v>
      </c>
      <c r="G4931" s="69">
        <f t="shared" si="401"/>
        <v>4</v>
      </c>
      <c r="H4931" s="69">
        <v>19</v>
      </c>
      <c r="I4931" s="84">
        <f t="shared" si="397"/>
        <v>267</v>
      </c>
      <c r="J4931" s="60">
        <f t="shared" si="398"/>
        <v>1065</v>
      </c>
      <c r="K4931" s="69">
        <f t="shared" si="399"/>
        <v>109</v>
      </c>
      <c r="L4931"/>
      <c r="M4931" s="85">
        <v>5069</v>
      </c>
      <c r="N4931" s="85">
        <v>4873</v>
      </c>
      <c r="O4931" s="85">
        <v>4909</v>
      </c>
      <c r="P4931" s="85">
        <v>112</v>
      </c>
      <c r="Q4931" s="48"/>
      <c r="R4931" s="85">
        <v>4909</v>
      </c>
      <c r="S4931" s="64">
        <v>5069</v>
      </c>
      <c r="T4931" s="64">
        <v>112</v>
      </c>
      <c r="U4931" s="64">
        <v>606</v>
      </c>
      <c r="V4931" s="64">
        <v>1</v>
      </c>
    </row>
    <row r="4932" spans="6:22" x14ac:dyDescent="0.25">
      <c r="F4932" s="60">
        <v>4910</v>
      </c>
      <c r="G4932" s="69">
        <f t="shared" si="401"/>
        <v>4</v>
      </c>
      <c r="H4932" s="69">
        <v>19</v>
      </c>
      <c r="I4932" s="84">
        <f t="shared" si="397"/>
        <v>267</v>
      </c>
      <c r="J4932" s="60">
        <f t="shared" si="398"/>
        <v>1065</v>
      </c>
      <c r="K4932" s="69">
        <f t="shared" si="399"/>
        <v>109</v>
      </c>
      <c r="L4932"/>
      <c r="M4932" s="85">
        <v>5070</v>
      </c>
      <c r="N4932" s="85">
        <v>4873</v>
      </c>
      <c r="O4932" s="85">
        <v>4910</v>
      </c>
      <c r="P4932" s="85">
        <v>112</v>
      </c>
      <c r="Q4932" s="48"/>
      <c r="R4932" s="85">
        <v>4910</v>
      </c>
      <c r="S4932" s="64">
        <v>5070</v>
      </c>
      <c r="T4932" s="64">
        <v>112</v>
      </c>
      <c r="U4932" s="64">
        <v>606</v>
      </c>
      <c r="V4932" s="64">
        <v>2</v>
      </c>
    </row>
    <row r="4933" spans="6:22" x14ac:dyDescent="0.25">
      <c r="F4933" s="60">
        <v>4911</v>
      </c>
      <c r="G4933" s="69">
        <f t="shared" si="401"/>
        <v>4</v>
      </c>
      <c r="H4933" s="69">
        <v>19</v>
      </c>
      <c r="I4933" s="84">
        <f t="shared" si="397"/>
        <v>267</v>
      </c>
      <c r="J4933" s="60">
        <f t="shared" si="398"/>
        <v>1065</v>
      </c>
      <c r="K4933" s="69">
        <f t="shared" si="399"/>
        <v>109</v>
      </c>
      <c r="L4933"/>
      <c r="M4933" s="85">
        <v>5071</v>
      </c>
      <c r="N4933" s="85">
        <v>4873</v>
      </c>
      <c r="O4933" s="85">
        <v>4911</v>
      </c>
      <c r="P4933" s="85">
        <v>112</v>
      </c>
      <c r="Q4933" s="48"/>
      <c r="R4933" s="85">
        <v>4911</v>
      </c>
      <c r="S4933" s="64">
        <v>5071</v>
      </c>
      <c r="T4933" s="64">
        <v>112</v>
      </c>
      <c r="U4933" s="64">
        <v>606</v>
      </c>
      <c r="V4933" s="64">
        <v>3</v>
      </c>
    </row>
    <row r="4934" spans="6:22" x14ac:dyDescent="0.25">
      <c r="F4934" s="60">
        <v>4912</v>
      </c>
      <c r="G4934" s="69">
        <f t="shared" si="401"/>
        <v>4</v>
      </c>
      <c r="H4934" s="69">
        <v>19</v>
      </c>
      <c r="I4934" s="84">
        <f t="shared" si="397"/>
        <v>267</v>
      </c>
      <c r="J4934" s="60">
        <f t="shared" si="398"/>
        <v>1065</v>
      </c>
      <c r="K4934" s="69">
        <f t="shared" si="399"/>
        <v>109</v>
      </c>
      <c r="L4934"/>
      <c r="M4934" s="85">
        <v>5072</v>
      </c>
      <c r="N4934" s="85">
        <v>4873</v>
      </c>
      <c r="O4934" s="85">
        <v>4912</v>
      </c>
      <c r="P4934" s="85">
        <v>112</v>
      </c>
      <c r="Q4934" s="48"/>
      <c r="R4934" s="85">
        <v>4912</v>
      </c>
      <c r="S4934" s="64">
        <v>5072</v>
      </c>
      <c r="T4934" s="64">
        <v>112</v>
      </c>
      <c r="U4934" s="64">
        <v>606</v>
      </c>
      <c r="V4934" s="64">
        <v>4</v>
      </c>
    </row>
    <row r="4935" spans="6:22" x14ac:dyDescent="0.25">
      <c r="F4935" s="60">
        <v>4913</v>
      </c>
      <c r="G4935" s="69">
        <f t="shared" si="401"/>
        <v>5</v>
      </c>
      <c r="H4935" s="69">
        <v>19</v>
      </c>
      <c r="I4935" s="84">
        <f t="shared" ref="I4935:I4998" si="402">VLOOKUP(G4935,$A$23:$C$90,2,0)+VLOOKUP(H4935,$A$23:$C$90,3,0)</f>
        <v>275</v>
      </c>
      <c r="J4935" s="60">
        <f t="shared" si="398"/>
        <v>1149</v>
      </c>
      <c r="K4935" s="69">
        <f t="shared" si="399"/>
        <v>109</v>
      </c>
      <c r="L4935"/>
      <c r="M4935" s="85">
        <v>5865</v>
      </c>
      <c r="N4935" s="85">
        <v>4873</v>
      </c>
      <c r="O4935" s="85">
        <v>4913</v>
      </c>
      <c r="P4935" s="85">
        <v>128</v>
      </c>
      <c r="Q4935" s="48"/>
      <c r="R4935" s="85">
        <v>4913</v>
      </c>
      <c r="S4935" s="64">
        <v>5865</v>
      </c>
      <c r="T4935" s="64">
        <v>130</v>
      </c>
      <c r="U4935" s="64">
        <v>606</v>
      </c>
      <c r="V4935" s="64">
        <v>1</v>
      </c>
    </row>
    <row r="4936" spans="6:22" x14ac:dyDescent="0.25">
      <c r="F4936" s="60">
        <v>4914</v>
      </c>
      <c r="G4936" s="69">
        <f t="shared" si="401"/>
        <v>5</v>
      </c>
      <c r="H4936" s="69">
        <v>19</v>
      </c>
      <c r="I4936" s="84">
        <f t="shared" si="402"/>
        <v>275</v>
      </c>
      <c r="J4936" s="60">
        <f t="shared" si="398"/>
        <v>1149</v>
      </c>
      <c r="K4936" s="69">
        <f t="shared" si="399"/>
        <v>109</v>
      </c>
      <c r="L4936"/>
      <c r="M4936" s="85">
        <v>5866</v>
      </c>
      <c r="N4936" s="85">
        <v>4873</v>
      </c>
      <c r="O4936" s="85">
        <v>4914</v>
      </c>
      <c r="P4936" s="85">
        <v>128</v>
      </c>
      <c r="Q4936" s="48"/>
      <c r="R4936" s="85">
        <v>4914</v>
      </c>
      <c r="S4936" s="64">
        <v>5866</v>
      </c>
      <c r="T4936" s="64">
        <v>130</v>
      </c>
      <c r="U4936" s="64">
        <v>606</v>
      </c>
      <c r="V4936" s="64">
        <v>2</v>
      </c>
    </row>
    <row r="4937" spans="6:22" x14ac:dyDescent="0.25">
      <c r="F4937" s="60">
        <v>4915</v>
      </c>
      <c r="G4937" s="69">
        <f t="shared" si="401"/>
        <v>5</v>
      </c>
      <c r="H4937" s="69">
        <v>19</v>
      </c>
      <c r="I4937" s="84">
        <f t="shared" si="402"/>
        <v>275</v>
      </c>
      <c r="J4937" s="60">
        <f t="shared" si="398"/>
        <v>1149</v>
      </c>
      <c r="K4937" s="69">
        <f t="shared" si="399"/>
        <v>109</v>
      </c>
      <c r="L4937"/>
      <c r="M4937" s="85">
        <v>5867</v>
      </c>
      <c r="N4937" s="85">
        <v>4873</v>
      </c>
      <c r="O4937" s="85">
        <v>4915</v>
      </c>
      <c r="P4937" s="85">
        <v>128</v>
      </c>
      <c r="Q4937" s="48"/>
      <c r="R4937" s="85">
        <v>4915</v>
      </c>
      <c r="S4937" s="64">
        <v>5867</v>
      </c>
      <c r="T4937" s="64">
        <v>130</v>
      </c>
      <c r="U4937" s="64">
        <v>606</v>
      </c>
      <c r="V4937" s="64">
        <v>3</v>
      </c>
    </row>
    <row r="4938" spans="6:22" x14ac:dyDescent="0.25">
      <c r="F4938" s="60">
        <v>4916</v>
      </c>
      <c r="G4938" s="69">
        <f t="shared" si="401"/>
        <v>5</v>
      </c>
      <c r="H4938" s="69">
        <v>19</v>
      </c>
      <c r="I4938" s="84">
        <f t="shared" si="402"/>
        <v>275</v>
      </c>
      <c r="J4938" s="60">
        <f t="shared" si="398"/>
        <v>1149</v>
      </c>
      <c r="K4938" s="69">
        <f t="shared" si="399"/>
        <v>109</v>
      </c>
      <c r="L4938"/>
      <c r="M4938" s="85">
        <v>5868</v>
      </c>
      <c r="N4938" s="85">
        <v>4873</v>
      </c>
      <c r="O4938" s="85">
        <v>4916</v>
      </c>
      <c r="P4938" s="85">
        <v>128</v>
      </c>
      <c r="Q4938" s="48"/>
      <c r="R4938" s="85">
        <v>4916</v>
      </c>
      <c r="S4938" s="64">
        <v>5868</v>
      </c>
      <c r="T4938" s="64">
        <v>130</v>
      </c>
      <c r="U4938" s="64">
        <v>606</v>
      </c>
      <c r="V4938" s="64">
        <v>4</v>
      </c>
    </row>
    <row r="4939" spans="6:22" x14ac:dyDescent="0.25">
      <c r="F4939" s="60">
        <v>4917</v>
      </c>
      <c r="G4939" s="69">
        <f t="shared" si="401"/>
        <v>6</v>
      </c>
      <c r="H4939" s="69">
        <v>19</v>
      </c>
      <c r="I4939" s="84">
        <f t="shared" si="402"/>
        <v>283</v>
      </c>
      <c r="J4939" s="60">
        <f t="shared" si="398"/>
        <v>1233</v>
      </c>
      <c r="K4939" s="69">
        <f t="shared" si="399"/>
        <v>109</v>
      </c>
      <c r="L4939"/>
      <c r="M4939" s="85">
        <v>6137</v>
      </c>
      <c r="N4939" s="85">
        <v>4873</v>
      </c>
      <c r="O4939" s="85">
        <v>4917</v>
      </c>
      <c r="P4939" s="85">
        <v>134</v>
      </c>
      <c r="Q4939" s="48"/>
      <c r="R4939" s="85">
        <v>4917</v>
      </c>
      <c r="S4939" s="64">
        <v>6137</v>
      </c>
      <c r="T4939" s="64">
        <v>136</v>
      </c>
      <c r="U4939" s="64">
        <v>606</v>
      </c>
      <c r="V4939" s="64">
        <v>1</v>
      </c>
    </row>
    <row r="4940" spans="6:22" x14ac:dyDescent="0.25">
      <c r="F4940" s="60">
        <v>4918</v>
      </c>
      <c r="G4940" s="69">
        <f t="shared" si="401"/>
        <v>6</v>
      </c>
      <c r="H4940" s="69">
        <v>19</v>
      </c>
      <c r="I4940" s="84">
        <f t="shared" si="402"/>
        <v>283</v>
      </c>
      <c r="J4940" s="60">
        <f t="shared" si="398"/>
        <v>1233</v>
      </c>
      <c r="K4940" s="69">
        <f t="shared" si="399"/>
        <v>109</v>
      </c>
      <c r="L4940"/>
      <c r="M4940" s="85">
        <v>6138</v>
      </c>
      <c r="N4940" s="85">
        <v>4873</v>
      </c>
      <c r="O4940" s="85">
        <v>4918</v>
      </c>
      <c r="P4940" s="85">
        <v>134</v>
      </c>
      <c r="Q4940" s="48"/>
      <c r="R4940" s="85">
        <v>4918</v>
      </c>
      <c r="S4940" s="64">
        <v>6138</v>
      </c>
      <c r="T4940" s="64">
        <v>136</v>
      </c>
      <c r="U4940" s="64">
        <v>606</v>
      </c>
      <c r="V4940" s="64">
        <v>2</v>
      </c>
    </row>
    <row r="4941" spans="6:22" x14ac:dyDescent="0.25">
      <c r="F4941" s="60">
        <v>4919</v>
      </c>
      <c r="G4941" s="69">
        <f t="shared" si="401"/>
        <v>6</v>
      </c>
      <c r="H4941" s="69">
        <v>19</v>
      </c>
      <c r="I4941" s="84">
        <f t="shared" si="402"/>
        <v>283</v>
      </c>
      <c r="J4941" s="60">
        <f t="shared" si="398"/>
        <v>1233</v>
      </c>
      <c r="K4941" s="69">
        <f t="shared" si="399"/>
        <v>109</v>
      </c>
      <c r="L4941"/>
      <c r="M4941" s="85">
        <v>6139</v>
      </c>
      <c r="N4941" s="85">
        <v>4873</v>
      </c>
      <c r="O4941" s="85">
        <v>4919</v>
      </c>
      <c r="P4941" s="85">
        <v>134</v>
      </c>
      <c r="Q4941" s="48"/>
      <c r="R4941" s="85">
        <v>4919</v>
      </c>
      <c r="S4941" s="64">
        <v>6139</v>
      </c>
      <c r="T4941" s="64">
        <v>136</v>
      </c>
      <c r="U4941" s="64">
        <v>606</v>
      </c>
      <c r="V4941" s="64">
        <v>3</v>
      </c>
    </row>
    <row r="4942" spans="6:22" x14ac:dyDescent="0.25">
      <c r="F4942" s="60">
        <v>4920</v>
      </c>
      <c r="G4942" s="69">
        <f t="shared" si="401"/>
        <v>6</v>
      </c>
      <c r="H4942" s="69">
        <v>19</v>
      </c>
      <c r="I4942" s="84">
        <f t="shared" si="402"/>
        <v>283</v>
      </c>
      <c r="J4942" s="60">
        <f t="shared" si="398"/>
        <v>1233</v>
      </c>
      <c r="K4942" s="69">
        <f t="shared" si="399"/>
        <v>109</v>
      </c>
      <c r="L4942"/>
      <c r="M4942" s="85">
        <v>6140</v>
      </c>
      <c r="N4942" s="85">
        <v>4873</v>
      </c>
      <c r="O4942" s="85">
        <v>4920</v>
      </c>
      <c r="P4942" s="85">
        <v>134</v>
      </c>
      <c r="Q4942" s="48"/>
      <c r="R4942" s="85">
        <v>4920</v>
      </c>
      <c r="S4942" s="64">
        <v>6140</v>
      </c>
      <c r="T4942" s="64">
        <v>136</v>
      </c>
      <c r="U4942" s="64">
        <v>606</v>
      </c>
      <c r="V4942" s="64">
        <v>4</v>
      </c>
    </row>
    <row r="4943" spans="6:22" x14ac:dyDescent="0.25">
      <c r="F4943" s="60">
        <v>4921</v>
      </c>
      <c r="G4943" s="69">
        <f t="shared" si="401"/>
        <v>7</v>
      </c>
      <c r="H4943" s="69">
        <v>19</v>
      </c>
      <c r="I4943" s="84">
        <f t="shared" si="402"/>
        <v>291</v>
      </c>
      <c r="J4943" s="60">
        <f t="shared" si="398"/>
        <v>1325</v>
      </c>
      <c r="K4943" s="69">
        <f t="shared" si="399"/>
        <v>109</v>
      </c>
      <c r="L4943"/>
      <c r="M4943" s="85">
        <v>265</v>
      </c>
      <c r="N4943" s="85">
        <v>4921</v>
      </c>
      <c r="O4943" s="85">
        <v>4921</v>
      </c>
      <c r="P4943" s="85">
        <v>6</v>
      </c>
      <c r="Q4943" s="48"/>
      <c r="R4943" s="85">
        <v>4921</v>
      </c>
      <c r="S4943" s="64">
        <v>265</v>
      </c>
      <c r="T4943" s="64">
        <v>6</v>
      </c>
      <c r="U4943" s="64">
        <v>610</v>
      </c>
      <c r="V4943" s="64">
        <v>1</v>
      </c>
    </row>
    <row r="4944" spans="6:22" x14ac:dyDescent="0.25">
      <c r="F4944" s="60">
        <v>4922</v>
      </c>
      <c r="G4944" s="69">
        <f t="shared" si="401"/>
        <v>7</v>
      </c>
      <c r="H4944" s="69">
        <v>19</v>
      </c>
      <c r="I4944" s="84">
        <f t="shared" si="402"/>
        <v>291</v>
      </c>
      <c r="J4944" s="60">
        <f t="shared" si="398"/>
        <v>1325</v>
      </c>
      <c r="K4944" s="69">
        <f t="shared" si="399"/>
        <v>109</v>
      </c>
      <c r="L4944"/>
      <c r="M4944" s="85">
        <v>266</v>
      </c>
      <c r="N4944" s="85">
        <v>4921</v>
      </c>
      <c r="O4944" s="85">
        <v>4922</v>
      </c>
      <c r="P4944" s="85">
        <v>6</v>
      </c>
      <c r="Q4944" s="48"/>
      <c r="R4944" s="85">
        <v>4922</v>
      </c>
      <c r="S4944" s="64">
        <v>266</v>
      </c>
      <c r="T4944" s="64">
        <v>6</v>
      </c>
      <c r="U4944" s="64">
        <v>610</v>
      </c>
      <c r="V4944" s="64">
        <v>2</v>
      </c>
    </row>
    <row r="4945" spans="6:22" x14ac:dyDescent="0.25">
      <c r="F4945" s="60">
        <v>4923</v>
      </c>
      <c r="G4945" s="69">
        <f t="shared" si="401"/>
        <v>7</v>
      </c>
      <c r="H4945" s="69">
        <v>19</v>
      </c>
      <c r="I4945" s="84">
        <f t="shared" si="402"/>
        <v>291</v>
      </c>
      <c r="J4945" s="60">
        <f t="shared" si="398"/>
        <v>1325</v>
      </c>
      <c r="K4945" s="69">
        <f t="shared" si="399"/>
        <v>109</v>
      </c>
      <c r="L4945"/>
      <c r="M4945" s="85">
        <v>267</v>
      </c>
      <c r="N4945" s="85">
        <v>4921</v>
      </c>
      <c r="O4945" s="85">
        <v>4923</v>
      </c>
      <c r="P4945" s="85">
        <v>6</v>
      </c>
      <c r="Q4945" s="48"/>
      <c r="R4945" s="85">
        <v>4923</v>
      </c>
      <c r="S4945" s="64">
        <v>267</v>
      </c>
      <c r="T4945" s="64">
        <v>6</v>
      </c>
      <c r="U4945" s="64">
        <v>610</v>
      </c>
      <c r="V4945" s="64">
        <v>3</v>
      </c>
    </row>
    <row r="4946" spans="6:22" x14ac:dyDescent="0.25">
      <c r="F4946" s="60">
        <v>4924</v>
      </c>
      <c r="G4946" s="69">
        <f t="shared" si="401"/>
        <v>7</v>
      </c>
      <c r="H4946" s="69">
        <v>19</v>
      </c>
      <c r="I4946" s="84">
        <f t="shared" si="402"/>
        <v>291</v>
      </c>
      <c r="J4946" s="60">
        <f t="shared" si="398"/>
        <v>1325</v>
      </c>
      <c r="K4946" s="69">
        <f t="shared" si="399"/>
        <v>109</v>
      </c>
      <c r="L4946"/>
      <c r="M4946" s="85">
        <v>268</v>
      </c>
      <c r="N4946" s="85">
        <v>4921</v>
      </c>
      <c r="O4946" s="85">
        <v>4924</v>
      </c>
      <c r="P4946" s="85">
        <v>6</v>
      </c>
      <c r="Q4946" s="48"/>
      <c r="R4946" s="85">
        <v>4924</v>
      </c>
      <c r="S4946" s="64">
        <v>268</v>
      </c>
      <c r="T4946" s="64">
        <v>6</v>
      </c>
      <c r="U4946" s="64">
        <v>610</v>
      </c>
      <c r="V4946" s="64">
        <v>4</v>
      </c>
    </row>
    <row r="4947" spans="6:22" x14ac:dyDescent="0.25">
      <c r="F4947" s="60">
        <v>4925</v>
      </c>
      <c r="G4947" s="69">
        <f t="shared" si="401"/>
        <v>8</v>
      </c>
      <c r="H4947" s="69">
        <v>19</v>
      </c>
      <c r="I4947" s="84">
        <f t="shared" si="402"/>
        <v>299</v>
      </c>
      <c r="J4947" s="60">
        <f t="shared" si="398"/>
        <v>1417</v>
      </c>
      <c r="K4947" s="69">
        <f t="shared" si="399"/>
        <v>109</v>
      </c>
      <c r="L4947"/>
      <c r="M4947" s="85">
        <v>1061</v>
      </c>
      <c r="N4947" s="85">
        <v>4921</v>
      </c>
      <c r="O4947" s="85">
        <v>4925</v>
      </c>
      <c r="P4947" s="85">
        <v>24</v>
      </c>
      <c r="Q4947" s="48"/>
      <c r="R4947" s="85">
        <v>4925</v>
      </c>
      <c r="S4947" s="64">
        <v>1061</v>
      </c>
      <c r="T4947" s="64">
        <v>24</v>
      </c>
      <c r="U4947" s="64">
        <v>610</v>
      </c>
      <c r="V4947" s="64">
        <v>1</v>
      </c>
    </row>
    <row r="4948" spans="6:22" x14ac:dyDescent="0.25">
      <c r="F4948" s="60">
        <v>4926</v>
      </c>
      <c r="G4948" s="69">
        <f t="shared" si="401"/>
        <v>8</v>
      </c>
      <c r="H4948" s="69">
        <v>19</v>
      </c>
      <c r="I4948" s="84">
        <f t="shared" si="402"/>
        <v>299</v>
      </c>
      <c r="J4948" s="60">
        <f t="shared" si="398"/>
        <v>1417</v>
      </c>
      <c r="K4948" s="69">
        <f t="shared" si="399"/>
        <v>109</v>
      </c>
      <c r="L4948"/>
      <c r="M4948" s="85">
        <v>1062</v>
      </c>
      <c r="N4948" s="85">
        <v>4921</v>
      </c>
      <c r="O4948" s="85">
        <v>4926</v>
      </c>
      <c r="P4948" s="85">
        <v>24</v>
      </c>
      <c r="Q4948" s="48"/>
      <c r="R4948" s="85">
        <v>4926</v>
      </c>
      <c r="S4948" s="64">
        <v>1062</v>
      </c>
      <c r="T4948" s="64">
        <v>24</v>
      </c>
      <c r="U4948" s="64">
        <v>610</v>
      </c>
      <c r="V4948" s="64">
        <v>2</v>
      </c>
    </row>
    <row r="4949" spans="6:22" x14ac:dyDescent="0.25">
      <c r="F4949" s="60">
        <v>4927</v>
      </c>
      <c r="G4949" s="69">
        <f t="shared" si="401"/>
        <v>8</v>
      </c>
      <c r="H4949" s="69">
        <v>19</v>
      </c>
      <c r="I4949" s="84">
        <f t="shared" si="402"/>
        <v>299</v>
      </c>
      <c r="J4949" s="60">
        <f t="shared" si="398"/>
        <v>1417</v>
      </c>
      <c r="K4949" s="69">
        <f t="shared" si="399"/>
        <v>109</v>
      </c>
      <c r="L4949"/>
      <c r="M4949" s="85">
        <v>1063</v>
      </c>
      <c r="N4949" s="85">
        <v>4921</v>
      </c>
      <c r="O4949" s="85">
        <v>4927</v>
      </c>
      <c r="P4949" s="85">
        <v>24</v>
      </c>
      <c r="Q4949" s="48"/>
      <c r="R4949" s="85">
        <v>4927</v>
      </c>
      <c r="S4949" s="64">
        <v>1063</v>
      </c>
      <c r="T4949" s="64">
        <v>24</v>
      </c>
      <c r="U4949" s="64">
        <v>610</v>
      </c>
      <c r="V4949" s="64">
        <v>3</v>
      </c>
    </row>
    <row r="4950" spans="6:22" x14ac:dyDescent="0.25">
      <c r="F4950" s="60">
        <v>4928</v>
      </c>
      <c r="G4950" s="69">
        <f t="shared" si="401"/>
        <v>8</v>
      </c>
      <c r="H4950" s="69">
        <v>19</v>
      </c>
      <c r="I4950" s="84">
        <f t="shared" si="402"/>
        <v>299</v>
      </c>
      <c r="J4950" s="60">
        <f t="shared" si="398"/>
        <v>1417</v>
      </c>
      <c r="K4950" s="69">
        <f t="shared" si="399"/>
        <v>109</v>
      </c>
      <c r="L4950"/>
      <c r="M4950" s="85">
        <v>1064</v>
      </c>
      <c r="N4950" s="85">
        <v>4921</v>
      </c>
      <c r="O4950" s="85">
        <v>4928</v>
      </c>
      <c r="P4950" s="85">
        <v>24</v>
      </c>
      <c r="Q4950" s="48"/>
      <c r="R4950" s="85">
        <v>4928</v>
      </c>
      <c r="S4950" s="64">
        <v>1064</v>
      </c>
      <c r="T4950" s="64">
        <v>24</v>
      </c>
      <c r="U4950" s="64">
        <v>610</v>
      </c>
      <c r="V4950" s="64">
        <v>4</v>
      </c>
    </row>
    <row r="4951" spans="6:22" x14ac:dyDescent="0.25">
      <c r="F4951" s="60">
        <v>4929</v>
      </c>
      <c r="G4951" s="69">
        <f t="shared" si="401"/>
        <v>9</v>
      </c>
      <c r="H4951" s="69">
        <v>19</v>
      </c>
      <c r="I4951" s="84">
        <f t="shared" si="402"/>
        <v>307</v>
      </c>
      <c r="J4951" s="60">
        <f t="shared" si="398"/>
        <v>1513</v>
      </c>
      <c r="K4951" s="69">
        <f t="shared" si="399"/>
        <v>109</v>
      </c>
      <c r="L4951"/>
      <c r="M4951" s="85">
        <v>1333</v>
      </c>
      <c r="N4951" s="85">
        <v>4921</v>
      </c>
      <c r="O4951" s="85">
        <v>4929</v>
      </c>
      <c r="P4951" s="85">
        <v>30</v>
      </c>
      <c r="Q4951" s="48"/>
      <c r="R4951" s="85">
        <v>4929</v>
      </c>
      <c r="S4951" s="64">
        <v>1333</v>
      </c>
      <c r="T4951" s="64">
        <v>30</v>
      </c>
      <c r="U4951" s="64">
        <v>610</v>
      </c>
      <c r="V4951" s="64">
        <v>1</v>
      </c>
    </row>
    <row r="4952" spans="6:22" x14ac:dyDescent="0.25">
      <c r="F4952" s="60">
        <v>4930</v>
      </c>
      <c r="G4952" s="69">
        <f t="shared" si="401"/>
        <v>9</v>
      </c>
      <c r="H4952" s="69">
        <v>19</v>
      </c>
      <c r="I4952" s="84">
        <f t="shared" si="402"/>
        <v>307</v>
      </c>
      <c r="J4952" s="60">
        <f t="shared" ref="J4952:J5015" si="403">RANK(I4952,$I$23:$I$6550,1)</f>
        <v>1513</v>
      </c>
      <c r="K4952" s="69">
        <f t="shared" ref="K4952:K5015" si="404">LOOKUP(F4952,$X$23:$X$191,$Y$23:$Y$191)</f>
        <v>109</v>
      </c>
      <c r="L4952"/>
      <c r="M4952" s="85">
        <v>1334</v>
      </c>
      <c r="N4952" s="85">
        <v>4921</v>
      </c>
      <c r="O4952" s="85">
        <v>4930</v>
      </c>
      <c r="P4952" s="85">
        <v>30</v>
      </c>
      <c r="Q4952" s="48"/>
      <c r="R4952" s="85">
        <v>4930</v>
      </c>
      <c r="S4952" s="64">
        <v>1334</v>
      </c>
      <c r="T4952" s="64">
        <v>30</v>
      </c>
      <c r="U4952" s="64">
        <v>610</v>
      </c>
      <c r="V4952" s="64">
        <v>2</v>
      </c>
    </row>
    <row r="4953" spans="6:22" x14ac:dyDescent="0.25">
      <c r="F4953" s="60">
        <v>4931</v>
      </c>
      <c r="G4953" s="69">
        <f t="shared" si="401"/>
        <v>9</v>
      </c>
      <c r="H4953" s="69">
        <v>19</v>
      </c>
      <c r="I4953" s="84">
        <f t="shared" si="402"/>
        <v>307</v>
      </c>
      <c r="J4953" s="60">
        <f t="shared" si="403"/>
        <v>1513</v>
      </c>
      <c r="K4953" s="69">
        <f t="shared" si="404"/>
        <v>109</v>
      </c>
      <c r="L4953"/>
      <c r="M4953" s="85">
        <v>1335</v>
      </c>
      <c r="N4953" s="85">
        <v>4921</v>
      </c>
      <c r="O4953" s="85">
        <v>4931</v>
      </c>
      <c r="P4953" s="85">
        <v>30</v>
      </c>
      <c r="Q4953" s="48"/>
      <c r="R4953" s="85">
        <v>4931</v>
      </c>
      <c r="S4953" s="64">
        <v>1335</v>
      </c>
      <c r="T4953" s="64">
        <v>30</v>
      </c>
      <c r="U4953" s="64">
        <v>610</v>
      </c>
      <c r="V4953" s="64">
        <v>3</v>
      </c>
    </row>
    <row r="4954" spans="6:22" x14ac:dyDescent="0.25">
      <c r="F4954" s="60">
        <v>4932</v>
      </c>
      <c r="G4954" s="69">
        <f t="shared" si="401"/>
        <v>9</v>
      </c>
      <c r="H4954" s="69">
        <v>19</v>
      </c>
      <c r="I4954" s="84">
        <f t="shared" si="402"/>
        <v>307</v>
      </c>
      <c r="J4954" s="60">
        <f t="shared" si="403"/>
        <v>1513</v>
      </c>
      <c r="K4954" s="69">
        <f t="shared" si="404"/>
        <v>109</v>
      </c>
      <c r="L4954"/>
      <c r="M4954" s="85">
        <v>1336</v>
      </c>
      <c r="N4954" s="85">
        <v>4921</v>
      </c>
      <c r="O4954" s="85">
        <v>4932</v>
      </c>
      <c r="P4954" s="85">
        <v>30</v>
      </c>
      <c r="Q4954" s="48"/>
      <c r="R4954" s="85">
        <v>4932</v>
      </c>
      <c r="S4954" s="64">
        <v>1336</v>
      </c>
      <c r="T4954" s="64">
        <v>30</v>
      </c>
      <c r="U4954" s="64">
        <v>610</v>
      </c>
      <c r="V4954" s="64">
        <v>4</v>
      </c>
    </row>
    <row r="4955" spans="6:22" x14ac:dyDescent="0.25">
      <c r="F4955" s="60">
        <v>4933</v>
      </c>
      <c r="G4955" s="69">
        <f t="shared" si="401"/>
        <v>10</v>
      </c>
      <c r="H4955" s="69">
        <v>19</v>
      </c>
      <c r="I4955" s="84">
        <f t="shared" si="402"/>
        <v>315</v>
      </c>
      <c r="J4955" s="60">
        <f t="shared" si="403"/>
        <v>1609</v>
      </c>
      <c r="K4955" s="69">
        <f t="shared" si="404"/>
        <v>109</v>
      </c>
      <c r="L4955"/>
      <c r="M4955" s="85">
        <v>2129</v>
      </c>
      <c r="N4955" s="85">
        <v>4921</v>
      </c>
      <c r="O4955" s="85">
        <v>4933</v>
      </c>
      <c r="P4955" s="85">
        <v>48</v>
      </c>
      <c r="Q4955" s="48"/>
      <c r="R4955" s="85">
        <v>4933</v>
      </c>
      <c r="S4955" s="64">
        <v>2129</v>
      </c>
      <c r="T4955" s="64">
        <v>48</v>
      </c>
      <c r="U4955" s="64">
        <v>610</v>
      </c>
      <c r="V4955" s="64">
        <v>1</v>
      </c>
    </row>
    <row r="4956" spans="6:22" x14ac:dyDescent="0.25">
      <c r="F4956" s="60">
        <v>4934</v>
      </c>
      <c r="G4956" s="69">
        <f t="shared" si="401"/>
        <v>10</v>
      </c>
      <c r="H4956" s="69">
        <v>19</v>
      </c>
      <c r="I4956" s="84">
        <f t="shared" si="402"/>
        <v>315</v>
      </c>
      <c r="J4956" s="60">
        <f t="shared" si="403"/>
        <v>1609</v>
      </c>
      <c r="K4956" s="69">
        <f t="shared" si="404"/>
        <v>109</v>
      </c>
      <c r="L4956"/>
      <c r="M4956" s="85">
        <v>2130</v>
      </c>
      <c r="N4956" s="85">
        <v>4921</v>
      </c>
      <c r="O4956" s="85">
        <v>4934</v>
      </c>
      <c r="P4956" s="85">
        <v>48</v>
      </c>
      <c r="Q4956" s="48"/>
      <c r="R4956" s="85">
        <v>4934</v>
      </c>
      <c r="S4956" s="64">
        <v>2130</v>
      </c>
      <c r="T4956" s="64">
        <v>48</v>
      </c>
      <c r="U4956" s="64">
        <v>610</v>
      </c>
      <c r="V4956" s="64">
        <v>2</v>
      </c>
    </row>
    <row r="4957" spans="6:22" x14ac:dyDescent="0.25">
      <c r="F4957" s="60">
        <v>4935</v>
      </c>
      <c r="G4957" s="69">
        <f t="shared" si="401"/>
        <v>10</v>
      </c>
      <c r="H4957" s="69">
        <v>19</v>
      </c>
      <c r="I4957" s="84">
        <f t="shared" si="402"/>
        <v>315</v>
      </c>
      <c r="J4957" s="60">
        <f t="shared" si="403"/>
        <v>1609</v>
      </c>
      <c r="K4957" s="69">
        <f t="shared" si="404"/>
        <v>109</v>
      </c>
      <c r="L4957"/>
      <c r="M4957" s="85">
        <v>2131</v>
      </c>
      <c r="N4957" s="85">
        <v>4921</v>
      </c>
      <c r="O4957" s="85">
        <v>4935</v>
      </c>
      <c r="P4957" s="85">
        <v>48</v>
      </c>
      <c r="Q4957" s="48"/>
      <c r="R4957" s="85">
        <v>4935</v>
      </c>
      <c r="S4957" s="64">
        <v>2131</v>
      </c>
      <c r="T4957" s="64">
        <v>48</v>
      </c>
      <c r="U4957" s="64">
        <v>610</v>
      </c>
      <c r="V4957" s="64">
        <v>3</v>
      </c>
    </row>
    <row r="4958" spans="6:22" x14ac:dyDescent="0.25">
      <c r="F4958" s="60">
        <v>4936</v>
      </c>
      <c r="G4958" s="69">
        <f t="shared" si="401"/>
        <v>10</v>
      </c>
      <c r="H4958" s="69">
        <v>19</v>
      </c>
      <c r="I4958" s="84">
        <f t="shared" si="402"/>
        <v>315</v>
      </c>
      <c r="J4958" s="60">
        <f t="shared" si="403"/>
        <v>1609</v>
      </c>
      <c r="K4958" s="69">
        <f t="shared" si="404"/>
        <v>109</v>
      </c>
      <c r="L4958"/>
      <c r="M4958" s="85">
        <v>2132</v>
      </c>
      <c r="N4958" s="85">
        <v>4921</v>
      </c>
      <c r="O4958" s="85">
        <v>4936</v>
      </c>
      <c r="P4958" s="85">
        <v>48</v>
      </c>
      <c r="Q4958" s="48"/>
      <c r="R4958" s="85">
        <v>4936</v>
      </c>
      <c r="S4958" s="64">
        <v>2132</v>
      </c>
      <c r="T4958" s="64">
        <v>48</v>
      </c>
      <c r="U4958" s="64">
        <v>610</v>
      </c>
      <c r="V4958" s="64">
        <v>4</v>
      </c>
    </row>
    <row r="4959" spans="6:22" x14ac:dyDescent="0.25">
      <c r="F4959" s="60">
        <v>4937</v>
      </c>
      <c r="G4959" s="69">
        <f t="shared" si="401"/>
        <v>11</v>
      </c>
      <c r="H4959" s="69">
        <v>19</v>
      </c>
      <c r="I4959" s="84">
        <f t="shared" si="402"/>
        <v>323</v>
      </c>
      <c r="J4959" s="60">
        <f t="shared" si="403"/>
        <v>1705</v>
      </c>
      <c r="K4959" s="69">
        <f t="shared" si="404"/>
        <v>109</v>
      </c>
      <c r="L4959"/>
      <c r="M4959" s="85">
        <v>2401</v>
      </c>
      <c r="N4959" s="85">
        <v>4921</v>
      </c>
      <c r="O4959" s="85">
        <v>4937</v>
      </c>
      <c r="P4959" s="85">
        <v>54</v>
      </c>
      <c r="Q4959" s="48"/>
      <c r="R4959" s="85">
        <v>4937</v>
      </c>
      <c r="S4959" s="64">
        <v>2401</v>
      </c>
      <c r="T4959" s="64">
        <v>54</v>
      </c>
      <c r="U4959" s="64">
        <v>610</v>
      </c>
      <c r="V4959" s="64">
        <v>1</v>
      </c>
    </row>
    <row r="4960" spans="6:22" x14ac:dyDescent="0.25">
      <c r="F4960" s="60">
        <v>4938</v>
      </c>
      <c r="G4960" s="69">
        <f t="shared" si="401"/>
        <v>11</v>
      </c>
      <c r="H4960" s="69">
        <v>19</v>
      </c>
      <c r="I4960" s="84">
        <f t="shared" si="402"/>
        <v>323</v>
      </c>
      <c r="J4960" s="60">
        <f t="shared" si="403"/>
        <v>1705</v>
      </c>
      <c r="K4960" s="69">
        <f t="shared" si="404"/>
        <v>109</v>
      </c>
      <c r="L4960"/>
      <c r="M4960" s="85">
        <v>2402</v>
      </c>
      <c r="N4960" s="85">
        <v>4921</v>
      </c>
      <c r="O4960" s="85">
        <v>4938</v>
      </c>
      <c r="P4960" s="85">
        <v>54</v>
      </c>
      <c r="Q4960" s="48"/>
      <c r="R4960" s="85">
        <v>4938</v>
      </c>
      <c r="S4960" s="64">
        <v>2402</v>
      </c>
      <c r="T4960" s="64">
        <v>54</v>
      </c>
      <c r="U4960" s="64">
        <v>610</v>
      </c>
      <c r="V4960" s="64">
        <v>2</v>
      </c>
    </row>
    <row r="4961" spans="6:22" x14ac:dyDescent="0.25">
      <c r="F4961" s="60">
        <v>4939</v>
      </c>
      <c r="G4961" s="69">
        <f t="shared" si="401"/>
        <v>11</v>
      </c>
      <c r="H4961" s="69">
        <v>19</v>
      </c>
      <c r="I4961" s="84">
        <f t="shared" si="402"/>
        <v>323</v>
      </c>
      <c r="J4961" s="60">
        <f t="shared" si="403"/>
        <v>1705</v>
      </c>
      <c r="K4961" s="69">
        <f t="shared" si="404"/>
        <v>109</v>
      </c>
      <c r="L4961"/>
      <c r="M4961" s="85">
        <v>2403</v>
      </c>
      <c r="N4961" s="85">
        <v>4921</v>
      </c>
      <c r="O4961" s="85">
        <v>4939</v>
      </c>
      <c r="P4961" s="85">
        <v>54</v>
      </c>
      <c r="Q4961" s="48"/>
      <c r="R4961" s="85">
        <v>4939</v>
      </c>
      <c r="S4961" s="64">
        <v>2403</v>
      </c>
      <c r="T4961" s="64">
        <v>54</v>
      </c>
      <c r="U4961" s="64">
        <v>610</v>
      </c>
      <c r="V4961" s="64">
        <v>3</v>
      </c>
    </row>
    <row r="4962" spans="6:22" x14ac:dyDescent="0.25">
      <c r="F4962" s="60">
        <v>4940</v>
      </c>
      <c r="G4962" s="69">
        <f t="shared" si="401"/>
        <v>11</v>
      </c>
      <c r="H4962" s="69">
        <v>19</v>
      </c>
      <c r="I4962" s="84">
        <f t="shared" si="402"/>
        <v>323</v>
      </c>
      <c r="J4962" s="60">
        <f t="shared" si="403"/>
        <v>1705</v>
      </c>
      <c r="K4962" s="69">
        <f t="shared" si="404"/>
        <v>109</v>
      </c>
      <c r="L4962"/>
      <c r="M4962" s="85">
        <v>2404</v>
      </c>
      <c r="N4962" s="85">
        <v>4921</v>
      </c>
      <c r="O4962" s="85">
        <v>4940</v>
      </c>
      <c r="P4962" s="85">
        <v>54</v>
      </c>
      <c r="Q4962" s="48"/>
      <c r="R4962" s="85">
        <v>4940</v>
      </c>
      <c r="S4962" s="64">
        <v>2404</v>
      </c>
      <c r="T4962" s="64">
        <v>54</v>
      </c>
      <c r="U4962" s="64">
        <v>610</v>
      </c>
      <c r="V4962" s="64">
        <v>4</v>
      </c>
    </row>
    <row r="4963" spans="6:22" x14ac:dyDescent="0.25">
      <c r="F4963" s="60">
        <v>4941</v>
      </c>
      <c r="G4963" s="69">
        <f t="shared" si="401"/>
        <v>12</v>
      </c>
      <c r="H4963" s="69">
        <v>19</v>
      </c>
      <c r="I4963" s="84">
        <f t="shared" si="402"/>
        <v>331</v>
      </c>
      <c r="J4963" s="60">
        <f t="shared" si="403"/>
        <v>1801</v>
      </c>
      <c r="K4963" s="69">
        <f t="shared" si="404"/>
        <v>109</v>
      </c>
      <c r="L4963"/>
      <c r="M4963" s="85">
        <v>3197</v>
      </c>
      <c r="N4963" s="85">
        <v>4921</v>
      </c>
      <c r="O4963" s="85">
        <v>4941</v>
      </c>
      <c r="P4963" s="85">
        <v>71</v>
      </c>
      <c r="Q4963" s="48"/>
      <c r="R4963" s="85">
        <v>4941</v>
      </c>
      <c r="S4963" s="64">
        <v>3197</v>
      </c>
      <c r="T4963" s="64">
        <v>71</v>
      </c>
      <c r="U4963" s="64">
        <v>610</v>
      </c>
      <c r="V4963" s="64">
        <v>1</v>
      </c>
    </row>
    <row r="4964" spans="6:22" x14ac:dyDescent="0.25">
      <c r="F4964" s="60">
        <v>4942</v>
      </c>
      <c r="G4964" s="69">
        <f t="shared" si="401"/>
        <v>12</v>
      </c>
      <c r="H4964" s="69">
        <v>19</v>
      </c>
      <c r="I4964" s="84">
        <f t="shared" si="402"/>
        <v>331</v>
      </c>
      <c r="J4964" s="60">
        <f t="shared" si="403"/>
        <v>1801</v>
      </c>
      <c r="K4964" s="69">
        <f t="shared" si="404"/>
        <v>109</v>
      </c>
      <c r="L4964"/>
      <c r="M4964" s="85">
        <v>3198</v>
      </c>
      <c r="N4964" s="85">
        <v>4921</v>
      </c>
      <c r="O4964" s="85">
        <v>4942</v>
      </c>
      <c r="P4964" s="85">
        <v>71</v>
      </c>
      <c r="Q4964" s="48"/>
      <c r="R4964" s="85">
        <v>4942</v>
      </c>
      <c r="S4964" s="64">
        <v>3198</v>
      </c>
      <c r="T4964" s="64">
        <v>71</v>
      </c>
      <c r="U4964" s="64">
        <v>610</v>
      </c>
      <c r="V4964" s="64">
        <v>2</v>
      </c>
    </row>
    <row r="4965" spans="6:22" x14ac:dyDescent="0.25">
      <c r="F4965" s="60">
        <v>4943</v>
      </c>
      <c r="G4965" s="69">
        <f t="shared" si="401"/>
        <v>12</v>
      </c>
      <c r="H4965" s="69">
        <v>19</v>
      </c>
      <c r="I4965" s="84">
        <f t="shared" si="402"/>
        <v>331</v>
      </c>
      <c r="J4965" s="60">
        <f t="shared" si="403"/>
        <v>1801</v>
      </c>
      <c r="K4965" s="69">
        <f t="shared" si="404"/>
        <v>109</v>
      </c>
      <c r="L4965"/>
      <c r="M4965" s="85">
        <v>3199</v>
      </c>
      <c r="N4965" s="85">
        <v>4921</v>
      </c>
      <c r="O4965" s="85">
        <v>4943</v>
      </c>
      <c r="P4965" s="85">
        <v>71</v>
      </c>
      <c r="Q4965" s="48"/>
      <c r="R4965" s="85">
        <v>4943</v>
      </c>
      <c r="S4965" s="64">
        <v>3199</v>
      </c>
      <c r="T4965" s="64">
        <v>71</v>
      </c>
      <c r="U4965" s="64">
        <v>610</v>
      </c>
      <c r="V4965" s="64">
        <v>3</v>
      </c>
    </row>
    <row r="4966" spans="6:22" x14ac:dyDescent="0.25">
      <c r="F4966" s="60">
        <v>4944</v>
      </c>
      <c r="G4966" s="69">
        <f t="shared" si="401"/>
        <v>12</v>
      </c>
      <c r="H4966" s="69">
        <v>19</v>
      </c>
      <c r="I4966" s="84">
        <f t="shared" si="402"/>
        <v>331</v>
      </c>
      <c r="J4966" s="60">
        <f t="shared" si="403"/>
        <v>1801</v>
      </c>
      <c r="K4966" s="69">
        <f t="shared" si="404"/>
        <v>109</v>
      </c>
      <c r="L4966"/>
      <c r="M4966" s="85">
        <v>3200</v>
      </c>
      <c r="N4966" s="85">
        <v>4921</v>
      </c>
      <c r="O4966" s="85">
        <v>4944</v>
      </c>
      <c r="P4966" s="85">
        <v>71</v>
      </c>
      <c r="Q4966" s="48"/>
      <c r="R4966" s="85">
        <v>4944</v>
      </c>
      <c r="S4966" s="64">
        <v>3200</v>
      </c>
      <c r="T4966" s="64">
        <v>71</v>
      </c>
      <c r="U4966" s="64">
        <v>610</v>
      </c>
      <c r="V4966" s="64">
        <v>4</v>
      </c>
    </row>
    <row r="4967" spans="6:22" x14ac:dyDescent="0.25">
      <c r="F4967" s="60">
        <v>4945</v>
      </c>
      <c r="G4967" s="69">
        <f t="shared" si="401"/>
        <v>13</v>
      </c>
      <c r="H4967" s="69">
        <v>19</v>
      </c>
      <c r="I4967" s="84">
        <f t="shared" si="402"/>
        <v>339</v>
      </c>
      <c r="J4967" s="60">
        <f t="shared" si="403"/>
        <v>1893</v>
      </c>
      <c r="K4967" s="69">
        <f t="shared" si="404"/>
        <v>110</v>
      </c>
      <c r="L4967"/>
      <c r="M4967" s="85">
        <v>3469</v>
      </c>
      <c r="N4967" s="85">
        <v>4921</v>
      </c>
      <c r="O4967" s="85">
        <v>4945</v>
      </c>
      <c r="P4967" s="85">
        <v>77</v>
      </c>
      <c r="Q4967" s="48"/>
      <c r="R4967" s="85">
        <v>4945</v>
      </c>
      <c r="S4967" s="64">
        <v>3469</v>
      </c>
      <c r="T4967" s="64">
        <v>77</v>
      </c>
      <c r="U4967" s="64">
        <v>610</v>
      </c>
      <c r="V4967" s="64">
        <v>1</v>
      </c>
    </row>
    <row r="4968" spans="6:22" x14ac:dyDescent="0.25">
      <c r="F4968" s="60">
        <v>4946</v>
      </c>
      <c r="G4968" s="69">
        <f t="shared" si="401"/>
        <v>13</v>
      </c>
      <c r="H4968" s="69">
        <v>19</v>
      </c>
      <c r="I4968" s="84">
        <f t="shared" si="402"/>
        <v>339</v>
      </c>
      <c r="J4968" s="60">
        <f t="shared" si="403"/>
        <v>1893</v>
      </c>
      <c r="K4968" s="69">
        <f t="shared" si="404"/>
        <v>110</v>
      </c>
      <c r="L4968"/>
      <c r="M4968" s="85">
        <v>3470</v>
      </c>
      <c r="N4968" s="85">
        <v>4921</v>
      </c>
      <c r="O4968" s="85">
        <v>4946</v>
      </c>
      <c r="P4968" s="85">
        <v>77</v>
      </c>
      <c r="Q4968" s="48"/>
      <c r="R4968" s="85">
        <v>4946</v>
      </c>
      <c r="S4968" s="64">
        <v>3470</v>
      </c>
      <c r="T4968" s="64">
        <v>77</v>
      </c>
      <c r="U4968" s="64">
        <v>610</v>
      </c>
      <c r="V4968" s="64">
        <v>2</v>
      </c>
    </row>
    <row r="4969" spans="6:22" x14ac:dyDescent="0.25">
      <c r="F4969" s="60">
        <v>4947</v>
      </c>
      <c r="G4969" s="69">
        <f t="shared" si="401"/>
        <v>13</v>
      </c>
      <c r="H4969" s="69">
        <v>19</v>
      </c>
      <c r="I4969" s="84">
        <f t="shared" si="402"/>
        <v>339</v>
      </c>
      <c r="J4969" s="60">
        <f t="shared" si="403"/>
        <v>1893</v>
      </c>
      <c r="K4969" s="69">
        <f t="shared" si="404"/>
        <v>110</v>
      </c>
      <c r="L4969"/>
      <c r="M4969" s="85">
        <v>3471</v>
      </c>
      <c r="N4969" s="85">
        <v>4921</v>
      </c>
      <c r="O4969" s="85">
        <v>4947</v>
      </c>
      <c r="P4969" s="85">
        <v>77</v>
      </c>
      <c r="Q4969" s="48"/>
      <c r="R4969" s="85">
        <v>4947</v>
      </c>
      <c r="S4969" s="64">
        <v>3471</v>
      </c>
      <c r="T4969" s="64">
        <v>77</v>
      </c>
      <c r="U4969" s="64">
        <v>610</v>
      </c>
      <c r="V4969" s="64">
        <v>3</v>
      </c>
    </row>
    <row r="4970" spans="6:22" x14ac:dyDescent="0.25">
      <c r="F4970" s="60">
        <v>4948</v>
      </c>
      <c r="G4970" s="69">
        <f t="shared" si="401"/>
        <v>13</v>
      </c>
      <c r="H4970" s="69">
        <v>19</v>
      </c>
      <c r="I4970" s="84">
        <f t="shared" si="402"/>
        <v>339</v>
      </c>
      <c r="J4970" s="60">
        <f t="shared" si="403"/>
        <v>1893</v>
      </c>
      <c r="K4970" s="69">
        <f t="shared" si="404"/>
        <v>110</v>
      </c>
      <c r="L4970"/>
      <c r="M4970" s="85">
        <v>3472</v>
      </c>
      <c r="N4970" s="85">
        <v>4921</v>
      </c>
      <c r="O4970" s="85">
        <v>4948</v>
      </c>
      <c r="P4970" s="85">
        <v>77</v>
      </c>
      <c r="Q4970" s="48"/>
      <c r="R4970" s="85">
        <v>4948</v>
      </c>
      <c r="S4970" s="64">
        <v>3472</v>
      </c>
      <c r="T4970" s="64">
        <v>77</v>
      </c>
      <c r="U4970" s="64">
        <v>610</v>
      </c>
      <c r="V4970" s="64">
        <v>4</v>
      </c>
    </row>
    <row r="4971" spans="6:22" x14ac:dyDescent="0.25">
      <c r="F4971" s="60">
        <v>4949</v>
      </c>
      <c r="G4971" s="69">
        <f t="shared" si="401"/>
        <v>14</v>
      </c>
      <c r="H4971" s="69">
        <v>19</v>
      </c>
      <c r="I4971" s="84">
        <f t="shared" si="402"/>
        <v>347</v>
      </c>
      <c r="J4971" s="60">
        <f t="shared" si="403"/>
        <v>1985</v>
      </c>
      <c r="K4971" s="69">
        <f t="shared" si="404"/>
        <v>110</v>
      </c>
      <c r="L4971"/>
      <c r="M4971" s="85">
        <v>4265</v>
      </c>
      <c r="N4971" s="85">
        <v>4921</v>
      </c>
      <c r="O4971" s="85">
        <v>4949</v>
      </c>
      <c r="P4971" s="85">
        <v>95</v>
      </c>
      <c r="Q4971" s="48"/>
      <c r="R4971" s="85">
        <v>4949</v>
      </c>
      <c r="S4971" s="64">
        <v>4265</v>
      </c>
      <c r="T4971" s="64">
        <v>95</v>
      </c>
      <c r="U4971" s="64">
        <v>610</v>
      </c>
      <c r="V4971" s="64">
        <v>1</v>
      </c>
    </row>
    <row r="4972" spans="6:22" x14ac:dyDescent="0.25">
      <c r="F4972" s="60">
        <v>4950</v>
      </c>
      <c r="G4972" s="69">
        <f t="shared" si="401"/>
        <v>14</v>
      </c>
      <c r="H4972" s="69">
        <v>19</v>
      </c>
      <c r="I4972" s="84">
        <f t="shared" si="402"/>
        <v>347</v>
      </c>
      <c r="J4972" s="60">
        <f t="shared" si="403"/>
        <v>1985</v>
      </c>
      <c r="K4972" s="69">
        <f t="shared" si="404"/>
        <v>110</v>
      </c>
      <c r="L4972"/>
      <c r="M4972" s="85">
        <v>4266</v>
      </c>
      <c r="N4972" s="85">
        <v>4921</v>
      </c>
      <c r="O4972" s="85">
        <v>4950</v>
      </c>
      <c r="P4972" s="85">
        <v>95</v>
      </c>
      <c r="Q4972" s="48"/>
      <c r="R4972" s="85">
        <v>4950</v>
      </c>
      <c r="S4972" s="64">
        <v>4266</v>
      </c>
      <c r="T4972" s="64">
        <v>95</v>
      </c>
      <c r="U4972" s="64">
        <v>610</v>
      </c>
      <c r="V4972" s="64">
        <v>2</v>
      </c>
    </row>
    <row r="4973" spans="6:22" x14ac:dyDescent="0.25">
      <c r="F4973" s="60">
        <v>4951</v>
      </c>
      <c r="G4973" s="69">
        <f t="shared" si="401"/>
        <v>14</v>
      </c>
      <c r="H4973" s="69">
        <v>19</v>
      </c>
      <c r="I4973" s="84">
        <f t="shared" si="402"/>
        <v>347</v>
      </c>
      <c r="J4973" s="60">
        <f t="shared" si="403"/>
        <v>1985</v>
      </c>
      <c r="K4973" s="69">
        <f t="shared" si="404"/>
        <v>110</v>
      </c>
      <c r="L4973"/>
      <c r="M4973" s="85">
        <v>4267</v>
      </c>
      <c r="N4973" s="85">
        <v>4921</v>
      </c>
      <c r="O4973" s="85">
        <v>4951</v>
      </c>
      <c r="P4973" s="85">
        <v>95</v>
      </c>
      <c r="Q4973" s="48"/>
      <c r="R4973" s="85">
        <v>4951</v>
      </c>
      <c r="S4973" s="64">
        <v>4267</v>
      </c>
      <c r="T4973" s="64">
        <v>95</v>
      </c>
      <c r="U4973" s="64">
        <v>610</v>
      </c>
      <c r="V4973" s="64">
        <v>3</v>
      </c>
    </row>
    <row r="4974" spans="6:22" x14ac:dyDescent="0.25">
      <c r="F4974" s="60">
        <v>4952</v>
      </c>
      <c r="G4974" s="69">
        <f t="shared" si="401"/>
        <v>14</v>
      </c>
      <c r="H4974" s="69">
        <v>19</v>
      </c>
      <c r="I4974" s="84">
        <f t="shared" si="402"/>
        <v>347</v>
      </c>
      <c r="J4974" s="60">
        <f t="shared" si="403"/>
        <v>1985</v>
      </c>
      <c r="K4974" s="69">
        <f t="shared" si="404"/>
        <v>110</v>
      </c>
      <c r="L4974"/>
      <c r="M4974" s="85">
        <v>4268</v>
      </c>
      <c r="N4974" s="85">
        <v>4921</v>
      </c>
      <c r="O4974" s="85">
        <v>4952</v>
      </c>
      <c r="P4974" s="85">
        <v>95</v>
      </c>
      <c r="Q4974" s="48"/>
      <c r="R4974" s="85">
        <v>4952</v>
      </c>
      <c r="S4974" s="64">
        <v>4268</v>
      </c>
      <c r="T4974" s="64">
        <v>95</v>
      </c>
      <c r="U4974" s="64">
        <v>610</v>
      </c>
      <c r="V4974" s="64">
        <v>4</v>
      </c>
    </row>
    <row r="4975" spans="6:22" x14ac:dyDescent="0.25">
      <c r="F4975" s="60">
        <v>4953</v>
      </c>
      <c r="G4975" s="69">
        <f t="shared" si="401"/>
        <v>15</v>
      </c>
      <c r="H4975" s="69">
        <v>19</v>
      </c>
      <c r="I4975" s="84">
        <f t="shared" si="402"/>
        <v>355</v>
      </c>
      <c r="J4975" s="60">
        <f t="shared" si="403"/>
        <v>2081</v>
      </c>
      <c r="K4975" s="69">
        <f t="shared" si="404"/>
        <v>110</v>
      </c>
      <c r="L4975"/>
      <c r="M4975" s="85">
        <v>4537</v>
      </c>
      <c r="N4975" s="85">
        <v>4921</v>
      </c>
      <c r="O4975" s="85">
        <v>4953</v>
      </c>
      <c r="P4975" s="85">
        <v>101</v>
      </c>
      <c r="Q4975" s="48"/>
      <c r="R4975" s="85">
        <v>4953</v>
      </c>
      <c r="S4975" s="64">
        <v>4537</v>
      </c>
      <c r="T4975" s="64">
        <v>101</v>
      </c>
      <c r="U4975" s="64">
        <v>610</v>
      </c>
      <c r="V4975" s="64">
        <v>1</v>
      </c>
    </row>
    <row r="4976" spans="6:22" x14ac:dyDescent="0.25">
      <c r="F4976" s="60">
        <v>4954</v>
      </c>
      <c r="G4976" s="69">
        <f t="shared" si="401"/>
        <v>15</v>
      </c>
      <c r="H4976" s="69">
        <v>19</v>
      </c>
      <c r="I4976" s="84">
        <f t="shared" si="402"/>
        <v>355</v>
      </c>
      <c r="J4976" s="60">
        <f t="shared" si="403"/>
        <v>2081</v>
      </c>
      <c r="K4976" s="69">
        <f t="shared" si="404"/>
        <v>110</v>
      </c>
      <c r="L4976"/>
      <c r="M4976" s="85">
        <v>4538</v>
      </c>
      <c r="N4976" s="85">
        <v>4921</v>
      </c>
      <c r="O4976" s="85">
        <v>4954</v>
      </c>
      <c r="P4976" s="85">
        <v>101</v>
      </c>
      <c r="Q4976" s="48"/>
      <c r="R4976" s="85">
        <v>4954</v>
      </c>
      <c r="S4976" s="64">
        <v>4538</v>
      </c>
      <c r="T4976" s="64">
        <v>101</v>
      </c>
      <c r="U4976" s="64">
        <v>610</v>
      </c>
      <c r="V4976" s="64">
        <v>2</v>
      </c>
    </row>
    <row r="4977" spans="6:22" x14ac:dyDescent="0.25">
      <c r="F4977" s="60">
        <v>4955</v>
      </c>
      <c r="G4977" s="69">
        <f t="shared" si="401"/>
        <v>15</v>
      </c>
      <c r="H4977" s="69">
        <v>19</v>
      </c>
      <c r="I4977" s="84">
        <f t="shared" si="402"/>
        <v>355</v>
      </c>
      <c r="J4977" s="60">
        <f t="shared" si="403"/>
        <v>2081</v>
      </c>
      <c r="K4977" s="69">
        <f t="shared" si="404"/>
        <v>110</v>
      </c>
      <c r="L4977"/>
      <c r="M4977" s="85">
        <v>4539</v>
      </c>
      <c r="N4977" s="85">
        <v>4921</v>
      </c>
      <c r="O4977" s="85">
        <v>4955</v>
      </c>
      <c r="P4977" s="85">
        <v>101</v>
      </c>
      <c r="Q4977" s="48"/>
      <c r="R4977" s="85">
        <v>4955</v>
      </c>
      <c r="S4977" s="64">
        <v>4539</v>
      </c>
      <c r="T4977" s="64">
        <v>101</v>
      </c>
      <c r="U4977" s="64">
        <v>610</v>
      </c>
      <c r="V4977" s="64">
        <v>3</v>
      </c>
    </row>
    <row r="4978" spans="6:22" x14ac:dyDescent="0.25">
      <c r="F4978" s="60">
        <v>4956</v>
      </c>
      <c r="G4978" s="69">
        <f t="shared" si="401"/>
        <v>15</v>
      </c>
      <c r="H4978" s="69">
        <v>19</v>
      </c>
      <c r="I4978" s="84">
        <f t="shared" si="402"/>
        <v>355</v>
      </c>
      <c r="J4978" s="60">
        <f t="shared" si="403"/>
        <v>2081</v>
      </c>
      <c r="K4978" s="69">
        <f t="shared" si="404"/>
        <v>110</v>
      </c>
      <c r="L4978"/>
      <c r="M4978" s="85">
        <v>4540</v>
      </c>
      <c r="N4978" s="85">
        <v>4921</v>
      </c>
      <c r="O4978" s="85">
        <v>4956</v>
      </c>
      <c r="P4978" s="85">
        <v>101</v>
      </c>
      <c r="Q4978" s="48"/>
      <c r="R4978" s="85">
        <v>4956</v>
      </c>
      <c r="S4978" s="64">
        <v>4540</v>
      </c>
      <c r="T4978" s="64">
        <v>101</v>
      </c>
      <c r="U4978" s="64">
        <v>610</v>
      </c>
      <c r="V4978" s="64">
        <v>4</v>
      </c>
    </row>
    <row r="4979" spans="6:22" x14ac:dyDescent="0.25">
      <c r="F4979" s="60">
        <v>4957</v>
      </c>
      <c r="G4979" s="69">
        <f t="shared" si="401"/>
        <v>16</v>
      </c>
      <c r="H4979" s="69">
        <v>19</v>
      </c>
      <c r="I4979" s="84">
        <f t="shared" si="402"/>
        <v>363</v>
      </c>
      <c r="J4979" s="60">
        <f t="shared" si="403"/>
        <v>2169</v>
      </c>
      <c r="K4979" s="69">
        <f t="shared" si="404"/>
        <v>110</v>
      </c>
      <c r="L4979"/>
      <c r="M4979" s="85">
        <v>5333</v>
      </c>
      <c r="N4979" s="85">
        <v>4921</v>
      </c>
      <c r="O4979" s="85">
        <v>4957</v>
      </c>
      <c r="P4979" s="85">
        <v>117</v>
      </c>
      <c r="Q4979" s="48"/>
      <c r="R4979" s="85">
        <v>4957</v>
      </c>
      <c r="S4979" s="64">
        <v>5333</v>
      </c>
      <c r="T4979" s="64">
        <v>118</v>
      </c>
      <c r="U4979" s="64">
        <v>610</v>
      </c>
      <c r="V4979" s="64">
        <v>1</v>
      </c>
    </row>
    <row r="4980" spans="6:22" x14ac:dyDescent="0.25">
      <c r="F4980" s="60">
        <v>4958</v>
      </c>
      <c r="G4980" s="69">
        <f t="shared" si="401"/>
        <v>16</v>
      </c>
      <c r="H4980" s="69">
        <v>19</v>
      </c>
      <c r="I4980" s="84">
        <f t="shared" si="402"/>
        <v>363</v>
      </c>
      <c r="J4980" s="60">
        <f t="shared" si="403"/>
        <v>2169</v>
      </c>
      <c r="K4980" s="69">
        <f t="shared" si="404"/>
        <v>110</v>
      </c>
      <c r="L4980"/>
      <c r="M4980" s="85">
        <v>5334</v>
      </c>
      <c r="N4980" s="85">
        <v>4921</v>
      </c>
      <c r="O4980" s="85">
        <v>4958</v>
      </c>
      <c r="P4980" s="85">
        <v>117</v>
      </c>
      <c r="Q4980" s="48"/>
      <c r="R4980" s="85">
        <v>4958</v>
      </c>
      <c r="S4980" s="64">
        <v>5334</v>
      </c>
      <c r="T4980" s="64">
        <v>118</v>
      </c>
      <c r="U4980" s="64">
        <v>610</v>
      </c>
      <c r="V4980" s="64">
        <v>2</v>
      </c>
    </row>
    <row r="4981" spans="6:22" x14ac:dyDescent="0.25">
      <c r="F4981" s="60">
        <v>4959</v>
      </c>
      <c r="G4981" s="69">
        <f t="shared" si="401"/>
        <v>16</v>
      </c>
      <c r="H4981" s="69">
        <v>19</v>
      </c>
      <c r="I4981" s="84">
        <f t="shared" si="402"/>
        <v>363</v>
      </c>
      <c r="J4981" s="60">
        <f t="shared" si="403"/>
        <v>2169</v>
      </c>
      <c r="K4981" s="69">
        <f t="shared" si="404"/>
        <v>110</v>
      </c>
      <c r="L4981"/>
      <c r="M4981" s="85">
        <v>5335</v>
      </c>
      <c r="N4981" s="85">
        <v>4921</v>
      </c>
      <c r="O4981" s="85">
        <v>4959</v>
      </c>
      <c r="P4981" s="85">
        <v>117</v>
      </c>
      <c r="Q4981" s="48"/>
      <c r="R4981" s="85">
        <v>4959</v>
      </c>
      <c r="S4981" s="64">
        <v>5335</v>
      </c>
      <c r="T4981" s="64">
        <v>118</v>
      </c>
      <c r="U4981" s="64">
        <v>610</v>
      </c>
      <c r="V4981" s="64">
        <v>3</v>
      </c>
    </row>
    <row r="4982" spans="6:22" x14ac:dyDescent="0.25">
      <c r="F4982" s="60">
        <v>4960</v>
      </c>
      <c r="G4982" s="69">
        <f t="shared" si="401"/>
        <v>16</v>
      </c>
      <c r="H4982" s="69">
        <v>19</v>
      </c>
      <c r="I4982" s="84">
        <f t="shared" si="402"/>
        <v>363</v>
      </c>
      <c r="J4982" s="60">
        <f t="shared" si="403"/>
        <v>2169</v>
      </c>
      <c r="K4982" s="69">
        <f t="shared" si="404"/>
        <v>110</v>
      </c>
      <c r="L4982"/>
      <c r="M4982" s="85">
        <v>5336</v>
      </c>
      <c r="N4982" s="85">
        <v>4921</v>
      </c>
      <c r="O4982" s="85">
        <v>4960</v>
      </c>
      <c r="P4982" s="85">
        <v>117</v>
      </c>
      <c r="Q4982" s="48"/>
      <c r="R4982" s="85">
        <v>4960</v>
      </c>
      <c r="S4982" s="64">
        <v>5336</v>
      </c>
      <c r="T4982" s="64">
        <v>118</v>
      </c>
      <c r="U4982" s="64">
        <v>610</v>
      </c>
      <c r="V4982" s="64">
        <v>4</v>
      </c>
    </row>
    <row r="4983" spans="6:22" x14ac:dyDescent="0.25">
      <c r="F4983" s="60">
        <v>4961</v>
      </c>
      <c r="G4983" s="69">
        <f t="shared" si="401"/>
        <v>17</v>
      </c>
      <c r="H4983" s="69">
        <v>19</v>
      </c>
      <c r="I4983" s="84">
        <f t="shared" si="402"/>
        <v>371</v>
      </c>
      <c r="J4983" s="60">
        <f t="shared" si="403"/>
        <v>2257</v>
      </c>
      <c r="K4983" s="69">
        <f t="shared" si="404"/>
        <v>110</v>
      </c>
      <c r="L4983"/>
      <c r="M4983" s="85">
        <v>5605</v>
      </c>
      <c r="N4983" s="85">
        <v>4921</v>
      </c>
      <c r="O4983" s="85">
        <v>4961</v>
      </c>
      <c r="P4983" s="85">
        <v>123</v>
      </c>
      <c r="Q4983" s="48"/>
      <c r="R4983" s="85">
        <v>4961</v>
      </c>
      <c r="S4983" s="64">
        <v>5605</v>
      </c>
      <c r="T4983" s="64">
        <v>124</v>
      </c>
      <c r="U4983" s="64">
        <v>610</v>
      </c>
      <c r="V4983" s="64">
        <v>1</v>
      </c>
    </row>
    <row r="4984" spans="6:22" x14ac:dyDescent="0.25">
      <c r="F4984" s="60">
        <v>4962</v>
      </c>
      <c r="G4984" s="69">
        <f t="shared" si="401"/>
        <v>17</v>
      </c>
      <c r="H4984" s="69">
        <v>19</v>
      </c>
      <c r="I4984" s="84">
        <f t="shared" si="402"/>
        <v>371</v>
      </c>
      <c r="J4984" s="60">
        <f t="shared" si="403"/>
        <v>2257</v>
      </c>
      <c r="K4984" s="69">
        <f t="shared" si="404"/>
        <v>110</v>
      </c>
      <c r="L4984"/>
      <c r="M4984" s="85">
        <v>5606</v>
      </c>
      <c r="N4984" s="85">
        <v>4921</v>
      </c>
      <c r="O4984" s="85">
        <v>4962</v>
      </c>
      <c r="P4984" s="85">
        <v>123</v>
      </c>
      <c r="Q4984" s="48"/>
      <c r="R4984" s="85">
        <v>4962</v>
      </c>
      <c r="S4984" s="64">
        <v>5606</v>
      </c>
      <c r="T4984" s="64">
        <v>124</v>
      </c>
      <c r="U4984" s="64">
        <v>610</v>
      </c>
      <c r="V4984" s="64">
        <v>2</v>
      </c>
    </row>
    <row r="4985" spans="6:22" x14ac:dyDescent="0.25">
      <c r="F4985" s="60">
        <v>4963</v>
      </c>
      <c r="G4985" s="69">
        <f t="shared" si="401"/>
        <v>17</v>
      </c>
      <c r="H4985" s="69">
        <v>19</v>
      </c>
      <c r="I4985" s="84">
        <f t="shared" si="402"/>
        <v>371</v>
      </c>
      <c r="J4985" s="60">
        <f t="shared" si="403"/>
        <v>2257</v>
      </c>
      <c r="K4985" s="69">
        <f t="shared" si="404"/>
        <v>110</v>
      </c>
      <c r="L4985"/>
      <c r="M4985" s="85">
        <v>5607</v>
      </c>
      <c r="N4985" s="85">
        <v>4921</v>
      </c>
      <c r="O4985" s="85">
        <v>4963</v>
      </c>
      <c r="P4985" s="85">
        <v>123</v>
      </c>
      <c r="Q4985" s="48"/>
      <c r="R4985" s="85">
        <v>4963</v>
      </c>
      <c r="S4985" s="64">
        <v>5607</v>
      </c>
      <c r="T4985" s="64">
        <v>124</v>
      </c>
      <c r="U4985" s="64">
        <v>610</v>
      </c>
      <c r="V4985" s="64">
        <v>3</v>
      </c>
    </row>
    <row r="4986" spans="6:22" x14ac:dyDescent="0.25">
      <c r="F4986" s="60">
        <v>4964</v>
      </c>
      <c r="G4986" s="69">
        <f t="shared" si="401"/>
        <v>17</v>
      </c>
      <c r="H4986" s="69">
        <v>19</v>
      </c>
      <c r="I4986" s="84">
        <f t="shared" si="402"/>
        <v>371</v>
      </c>
      <c r="J4986" s="60">
        <f t="shared" si="403"/>
        <v>2257</v>
      </c>
      <c r="K4986" s="69">
        <f t="shared" si="404"/>
        <v>110</v>
      </c>
      <c r="L4986"/>
      <c r="M4986" s="85">
        <v>5608</v>
      </c>
      <c r="N4986" s="85">
        <v>4921</v>
      </c>
      <c r="O4986" s="85">
        <v>4964</v>
      </c>
      <c r="P4986" s="85">
        <v>123</v>
      </c>
      <c r="Q4986" s="48"/>
      <c r="R4986" s="85">
        <v>4964</v>
      </c>
      <c r="S4986" s="64">
        <v>5608</v>
      </c>
      <c r="T4986" s="64">
        <v>124</v>
      </c>
      <c r="U4986" s="64">
        <v>610</v>
      </c>
      <c r="V4986" s="64">
        <v>4</v>
      </c>
    </row>
    <row r="4987" spans="6:22" x14ac:dyDescent="0.25">
      <c r="F4987" s="60">
        <v>4965</v>
      </c>
      <c r="G4987" s="69">
        <f t="shared" ref="G4987:G5050" si="405">G4983+1</f>
        <v>18</v>
      </c>
      <c r="H4987" s="69">
        <v>19</v>
      </c>
      <c r="I4987" s="84">
        <f t="shared" si="402"/>
        <v>379</v>
      </c>
      <c r="J4987" s="60">
        <f t="shared" si="403"/>
        <v>2345</v>
      </c>
      <c r="K4987" s="69">
        <f t="shared" si="404"/>
        <v>110</v>
      </c>
      <c r="L4987"/>
      <c r="M4987" s="85">
        <v>6401</v>
      </c>
      <c r="N4987" s="85">
        <v>4921</v>
      </c>
      <c r="O4987" s="85">
        <v>4965</v>
      </c>
      <c r="P4987" s="85">
        <v>140</v>
      </c>
      <c r="Q4987" s="48"/>
      <c r="R4987" s="85">
        <v>4965</v>
      </c>
      <c r="S4987" s="64">
        <v>6401</v>
      </c>
      <c r="T4987" s="64">
        <v>142</v>
      </c>
      <c r="U4987" s="64">
        <v>610</v>
      </c>
      <c r="V4987" s="64">
        <v>1</v>
      </c>
    </row>
    <row r="4988" spans="6:22" x14ac:dyDescent="0.25">
      <c r="F4988" s="60">
        <v>4966</v>
      </c>
      <c r="G4988" s="69">
        <f t="shared" si="405"/>
        <v>18</v>
      </c>
      <c r="H4988" s="69">
        <v>19</v>
      </c>
      <c r="I4988" s="84">
        <f t="shared" si="402"/>
        <v>379</v>
      </c>
      <c r="J4988" s="60">
        <f t="shared" si="403"/>
        <v>2345</v>
      </c>
      <c r="K4988" s="69">
        <f t="shared" si="404"/>
        <v>110</v>
      </c>
      <c r="L4988"/>
      <c r="M4988" s="85">
        <v>6402</v>
      </c>
      <c r="N4988" s="85">
        <v>4921</v>
      </c>
      <c r="O4988" s="85">
        <v>4966</v>
      </c>
      <c r="P4988" s="85">
        <v>140</v>
      </c>
      <c r="Q4988" s="48"/>
      <c r="R4988" s="85">
        <v>4966</v>
      </c>
      <c r="S4988" s="64">
        <v>6402</v>
      </c>
      <c r="T4988" s="64">
        <v>142</v>
      </c>
      <c r="U4988" s="64">
        <v>610</v>
      </c>
      <c r="V4988" s="64">
        <v>2</v>
      </c>
    </row>
    <row r="4989" spans="6:22" x14ac:dyDescent="0.25">
      <c r="F4989" s="60">
        <v>4967</v>
      </c>
      <c r="G4989" s="69">
        <f t="shared" si="405"/>
        <v>18</v>
      </c>
      <c r="H4989" s="69">
        <v>19</v>
      </c>
      <c r="I4989" s="84">
        <f t="shared" si="402"/>
        <v>379</v>
      </c>
      <c r="J4989" s="60">
        <f t="shared" si="403"/>
        <v>2345</v>
      </c>
      <c r="K4989" s="69">
        <f t="shared" si="404"/>
        <v>110</v>
      </c>
      <c r="L4989"/>
      <c r="M4989" s="85">
        <v>6403</v>
      </c>
      <c r="N4989" s="85">
        <v>4921</v>
      </c>
      <c r="O4989" s="85">
        <v>4967</v>
      </c>
      <c r="P4989" s="85">
        <v>140</v>
      </c>
      <c r="Q4989" s="48"/>
      <c r="R4989" s="85">
        <v>4967</v>
      </c>
      <c r="S4989" s="64">
        <v>6403</v>
      </c>
      <c r="T4989" s="64">
        <v>142</v>
      </c>
      <c r="U4989" s="64">
        <v>610</v>
      </c>
      <c r="V4989" s="64">
        <v>3</v>
      </c>
    </row>
    <row r="4990" spans="6:22" x14ac:dyDescent="0.25">
      <c r="F4990" s="60">
        <v>4968</v>
      </c>
      <c r="G4990" s="69">
        <f t="shared" si="405"/>
        <v>18</v>
      </c>
      <c r="H4990" s="69">
        <v>19</v>
      </c>
      <c r="I4990" s="84">
        <f t="shared" si="402"/>
        <v>379</v>
      </c>
      <c r="J4990" s="60">
        <f t="shared" si="403"/>
        <v>2345</v>
      </c>
      <c r="K4990" s="69">
        <f t="shared" si="404"/>
        <v>110</v>
      </c>
      <c r="L4990"/>
      <c r="M4990" s="85">
        <v>6404</v>
      </c>
      <c r="N4990" s="85">
        <v>4921</v>
      </c>
      <c r="O4990" s="85">
        <v>4968</v>
      </c>
      <c r="P4990" s="85">
        <v>140</v>
      </c>
      <c r="Q4990" s="48"/>
      <c r="R4990" s="85">
        <v>4968</v>
      </c>
      <c r="S4990" s="64">
        <v>6404</v>
      </c>
      <c r="T4990" s="64">
        <v>142</v>
      </c>
      <c r="U4990" s="64">
        <v>610</v>
      </c>
      <c r="V4990" s="64">
        <v>4</v>
      </c>
    </row>
    <row r="4991" spans="6:22" x14ac:dyDescent="0.25">
      <c r="F4991" s="60">
        <v>4969</v>
      </c>
      <c r="G4991" s="69">
        <f t="shared" si="405"/>
        <v>19</v>
      </c>
      <c r="H4991" s="69">
        <v>19</v>
      </c>
      <c r="I4991" s="84">
        <f t="shared" si="402"/>
        <v>387</v>
      </c>
      <c r="J4991" s="60">
        <f t="shared" si="403"/>
        <v>2433</v>
      </c>
      <c r="K4991" s="69">
        <f t="shared" si="404"/>
        <v>110</v>
      </c>
      <c r="L4991"/>
      <c r="M4991" s="85">
        <v>529</v>
      </c>
      <c r="N4991" s="85">
        <v>4969</v>
      </c>
      <c r="O4991" s="85">
        <v>4969</v>
      </c>
      <c r="P4991" s="85">
        <v>12</v>
      </c>
      <c r="Q4991" s="48"/>
      <c r="R4991" s="85">
        <v>4969</v>
      </c>
      <c r="S4991" s="64">
        <v>529</v>
      </c>
      <c r="T4991" s="64">
        <v>12</v>
      </c>
      <c r="U4991" s="64">
        <v>614</v>
      </c>
      <c r="V4991" s="64">
        <v>1</v>
      </c>
    </row>
    <row r="4992" spans="6:22" x14ac:dyDescent="0.25">
      <c r="F4992" s="60">
        <v>4970</v>
      </c>
      <c r="G4992" s="69">
        <f t="shared" si="405"/>
        <v>19</v>
      </c>
      <c r="H4992" s="69">
        <v>19</v>
      </c>
      <c r="I4992" s="84">
        <f t="shared" si="402"/>
        <v>387</v>
      </c>
      <c r="J4992" s="60">
        <f t="shared" si="403"/>
        <v>2433</v>
      </c>
      <c r="K4992" s="69">
        <f t="shared" si="404"/>
        <v>110</v>
      </c>
      <c r="L4992"/>
      <c r="M4992" s="85">
        <v>530</v>
      </c>
      <c r="N4992" s="85">
        <v>4969</v>
      </c>
      <c r="O4992" s="85">
        <v>4970</v>
      </c>
      <c r="P4992" s="85">
        <v>12</v>
      </c>
      <c r="Q4992" s="48"/>
      <c r="R4992" s="85">
        <v>4970</v>
      </c>
      <c r="S4992" s="64">
        <v>530</v>
      </c>
      <c r="T4992" s="64">
        <v>12</v>
      </c>
      <c r="U4992" s="64">
        <v>614</v>
      </c>
      <c r="V4992" s="64">
        <v>2</v>
      </c>
    </row>
    <row r="4993" spans="6:22" x14ac:dyDescent="0.25">
      <c r="F4993" s="60">
        <v>4971</v>
      </c>
      <c r="G4993" s="69">
        <f t="shared" si="405"/>
        <v>19</v>
      </c>
      <c r="H4993" s="69">
        <v>19</v>
      </c>
      <c r="I4993" s="84">
        <f t="shared" si="402"/>
        <v>387</v>
      </c>
      <c r="J4993" s="60">
        <f t="shared" si="403"/>
        <v>2433</v>
      </c>
      <c r="K4993" s="69">
        <f t="shared" si="404"/>
        <v>110</v>
      </c>
      <c r="L4993"/>
      <c r="M4993" s="85">
        <v>531</v>
      </c>
      <c r="N4993" s="85">
        <v>4969</v>
      </c>
      <c r="O4993" s="85">
        <v>4971</v>
      </c>
      <c r="P4993" s="85">
        <v>12</v>
      </c>
      <c r="Q4993" s="48"/>
      <c r="R4993" s="85">
        <v>4971</v>
      </c>
      <c r="S4993" s="64">
        <v>531</v>
      </c>
      <c r="T4993" s="64">
        <v>12</v>
      </c>
      <c r="U4993" s="64">
        <v>614</v>
      </c>
      <c r="V4993" s="64">
        <v>3</v>
      </c>
    </row>
    <row r="4994" spans="6:22" x14ac:dyDescent="0.25">
      <c r="F4994" s="60">
        <v>4972</v>
      </c>
      <c r="G4994" s="69">
        <f t="shared" si="405"/>
        <v>19</v>
      </c>
      <c r="H4994" s="69">
        <v>19</v>
      </c>
      <c r="I4994" s="84">
        <f t="shared" si="402"/>
        <v>387</v>
      </c>
      <c r="J4994" s="60">
        <f t="shared" si="403"/>
        <v>2433</v>
      </c>
      <c r="K4994" s="69">
        <f t="shared" si="404"/>
        <v>110</v>
      </c>
      <c r="L4994"/>
      <c r="M4994" s="85">
        <v>532</v>
      </c>
      <c r="N4994" s="85">
        <v>4969</v>
      </c>
      <c r="O4994" s="85">
        <v>4972</v>
      </c>
      <c r="P4994" s="85">
        <v>12</v>
      </c>
      <c r="Q4994" s="48"/>
      <c r="R4994" s="85">
        <v>4972</v>
      </c>
      <c r="S4994" s="64">
        <v>532</v>
      </c>
      <c r="T4994" s="64">
        <v>12</v>
      </c>
      <c r="U4994" s="64">
        <v>614</v>
      </c>
      <c r="V4994" s="64">
        <v>4</v>
      </c>
    </row>
    <row r="4995" spans="6:22" x14ac:dyDescent="0.25">
      <c r="F4995" s="60">
        <v>4973</v>
      </c>
      <c r="G4995" s="69">
        <f t="shared" si="405"/>
        <v>20</v>
      </c>
      <c r="H4995" s="69">
        <v>19</v>
      </c>
      <c r="I4995" s="84">
        <f t="shared" si="402"/>
        <v>395</v>
      </c>
      <c r="J4995" s="60">
        <f t="shared" si="403"/>
        <v>2529</v>
      </c>
      <c r="K4995" s="69">
        <f t="shared" si="404"/>
        <v>110</v>
      </c>
      <c r="L4995"/>
      <c r="M4995" s="85">
        <v>801</v>
      </c>
      <c r="N4995" s="85">
        <v>4969</v>
      </c>
      <c r="O4995" s="85">
        <v>4973</v>
      </c>
      <c r="P4995" s="85">
        <v>18</v>
      </c>
      <c r="Q4995" s="48"/>
      <c r="R4995" s="85">
        <v>4973</v>
      </c>
      <c r="S4995" s="64">
        <v>801</v>
      </c>
      <c r="T4995" s="64">
        <v>18</v>
      </c>
      <c r="U4995" s="64">
        <v>614</v>
      </c>
      <c r="V4995" s="64">
        <v>1</v>
      </c>
    </row>
    <row r="4996" spans="6:22" x14ac:dyDescent="0.25">
      <c r="F4996" s="60">
        <v>4974</v>
      </c>
      <c r="G4996" s="69">
        <f t="shared" si="405"/>
        <v>20</v>
      </c>
      <c r="H4996" s="69">
        <v>19</v>
      </c>
      <c r="I4996" s="84">
        <f t="shared" si="402"/>
        <v>395</v>
      </c>
      <c r="J4996" s="60">
        <f t="shared" si="403"/>
        <v>2529</v>
      </c>
      <c r="K4996" s="69">
        <f t="shared" si="404"/>
        <v>110</v>
      </c>
      <c r="L4996"/>
      <c r="M4996" s="85">
        <v>802</v>
      </c>
      <c r="N4996" s="85">
        <v>4969</v>
      </c>
      <c r="O4996" s="85">
        <v>4974</v>
      </c>
      <c r="P4996" s="85">
        <v>18</v>
      </c>
      <c r="Q4996" s="48"/>
      <c r="R4996" s="85">
        <v>4974</v>
      </c>
      <c r="S4996" s="64">
        <v>802</v>
      </c>
      <c r="T4996" s="64">
        <v>18</v>
      </c>
      <c r="U4996" s="64">
        <v>614</v>
      </c>
      <c r="V4996" s="64">
        <v>2</v>
      </c>
    </row>
    <row r="4997" spans="6:22" x14ac:dyDescent="0.25">
      <c r="F4997" s="60">
        <v>4975</v>
      </c>
      <c r="G4997" s="69">
        <f t="shared" si="405"/>
        <v>20</v>
      </c>
      <c r="H4997" s="69">
        <v>19</v>
      </c>
      <c r="I4997" s="84">
        <f t="shared" si="402"/>
        <v>395</v>
      </c>
      <c r="J4997" s="60">
        <f t="shared" si="403"/>
        <v>2529</v>
      </c>
      <c r="K4997" s="69">
        <f t="shared" si="404"/>
        <v>110</v>
      </c>
      <c r="L4997"/>
      <c r="M4997" s="85">
        <v>803</v>
      </c>
      <c r="N4997" s="85">
        <v>4969</v>
      </c>
      <c r="O4997" s="85">
        <v>4975</v>
      </c>
      <c r="P4997" s="85">
        <v>18</v>
      </c>
      <c r="Q4997" s="48"/>
      <c r="R4997" s="85">
        <v>4975</v>
      </c>
      <c r="S4997" s="64">
        <v>803</v>
      </c>
      <c r="T4997" s="64">
        <v>18</v>
      </c>
      <c r="U4997" s="64">
        <v>614</v>
      </c>
      <c r="V4997" s="64">
        <v>3</v>
      </c>
    </row>
    <row r="4998" spans="6:22" x14ac:dyDescent="0.25">
      <c r="F4998" s="60">
        <v>4976</v>
      </c>
      <c r="G4998" s="69">
        <f t="shared" si="405"/>
        <v>20</v>
      </c>
      <c r="H4998" s="69">
        <v>19</v>
      </c>
      <c r="I4998" s="84">
        <f t="shared" si="402"/>
        <v>395</v>
      </c>
      <c r="J4998" s="60">
        <f t="shared" si="403"/>
        <v>2529</v>
      </c>
      <c r="K4998" s="69">
        <f t="shared" si="404"/>
        <v>110</v>
      </c>
      <c r="L4998"/>
      <c r="M4998" s="85">
        <v>804</v>
      </c>
      <c r="N4998" s="85">
        <v>4969</v>
      </c>
      <c r="O4998" s="85">
        <v>4976</v>
      </c>
      <c r="P4998" s="85">
        <v>18</v>
      </c>
      <c r="Q4998" s="48"/>
      <c r="R4998" s="85">
        <v>4976</v>
      </c>
      <c r="S4998" s="64">
        <v>804</v>
      </c>
      <c r="T4998" s="64">
        <v>18</v>
      </c>
      <c r="U4998" s="64">
        <v>614</v>
      </c>
      <c r="V4998" s="64">
        <v>4</v>
      </c>
    </row>
    <row r="4999" spans="6:22" x14ac:dyDescent="0.25">
      <c r="F4999" s="60">
        <v>4977</v>
      </c>
      <c r="G4999" s="69">
        <f t="shared" si="405"/>
        <v>21</v>
      </c>
      <c r="H4999" s="69">
        <v>19</v>
      </c>
      <c r="I4999" s="84">
        <f t="shared" ref="I4999:I5062" si="406">VLOOKUP(G4999,$A$23:$C$90,2,0)+VLOOKUP(H4999,$A$23:$C$90,3,0)</f>
        <v>403</v>
      </c>
      <c r="J4999" s="60">
        <f t="shared" si="403"/>
        <v>2617</v>
      </c>
      <c r="K4999" s="69">
        <f t="shared" si="404"/>
        <v>110</v>
      </c>
      <c r="L4999"/>
      <c r="M4999" s="85">
        <v>1597</v>
      </c>
      <c r="N4999" s="85">
        <v>4969</v>
      </c>
      <c r="O4999" s="85">
        <v>4977</v>
      </c>
      <c r="P4999" s="85">
        <v>36</v>
      </c>
      <c r="Q4999" s="48"/>
      <c r="R4999" s="85">
        <v>4977</v>
      </c>
      <c r="S4999" s="64">
        <v>1597</v>
      </c>
      <c r="T4999" s="64">
        <v>36</v>
      </c>
      <c r="U4999" s="64">
        <v>614</v>
      </c>
      <c r="V4999" s="64">
        <v>1</v>
      </c>
    </row>
    <row r="5000" spans="6:22" x14ac:dyDescent="0.25">
      <c r="F5000" s="60">
        <v>4978</v>
      </c>
      <c r="G5000" s="69">
        <f t="shared" si="405"/>
        <v>21</v>
      </c>
      <c r="H5000" s="69">
        <v>19</v>
      </c>
      <c r="I5000" s="84">
        <f t="shared" si="406"/>
        <v>403</v>
      </c>
      <c r="J5000" s="60">
        <f t="shared" si="403"/>
        <v>2617</v>
      </c>
      <c r="K5000" s="69">
        <f t="shared" si="404"/>
        <v>110</v>
      </c>
      <c r="L5000"/>
      <c r="M5000" s="85">
        <v>1598</v>
      </c>
      <c r="N5000" s="85">
        <v>4969</v>
      </c>
      <c r="O5000" s="85">
        <v>4978</v>
      </c>
      <c r="P5000" s="85">
        <v>36</v>
      </c>
      <c r="Q5000" s="48"/>
      <c r="R5000" s="85">
        <v>4978</v>
      </c>
      <c r="S5000" s="64">
        <v>1598</v>
      </c>
      <c r="T5000" s="64">
        <v>36</v>
      </c>
      <c r="U5000" s="64">
        <v>614</v>
      </c>
      <c r="V5000" s="64">
        <v>2</v>
      </c>
    </row>
    <row r="5001" spans="6:22" x14ac:dyDescent="0.25">
      <c r="F5001" s="60">
        <v>4979</v>
      </c>
      <c r="G5001" s="69">
        <f t="shared" si="405"/>
        <v>21</v>
      </c>
      <c r="H5001" s="69">
        <v>19</v>
      </c>
      <c r="I5001" s="84">
        <f t="shared" si="406"/>
        <v>403</v>
      </c>
      <c r="J5001" s="60">
        <f t="shared" si="403"/>
        <v>2617</v>
      </c>
      <c r="K5001" s="69">
        <f t="shared" si="404"/>
        <v>110</v>
      </c>
      <c r="L5001"/>
      <c r="M5001" s="85">
        <v>1599</v>
      </c>
      <c r="N5001" s="85">
        <v>4969</v>
      </c>
      <c r="O5001" s="85">
        <v>4979</v>
      </c>
      <c r="P5001" s="85">
        <v>36</v>
      </c>
      <c r="Q5001" s="48"/>
      <c r="R5001" s="85">
        <v>4979</v>
      </c>
      <c r="S5001" s="64">
        <v>1599</v>
      </c>
      <c r="T5001" s="64">
        <v>36</v>
      </c>
      <c r="U5001" s="64">
        <v>614</v>
      </c>
      <c r="V5001" s="64">
        <v>3</v>
      </c>
    </row>
    <row r="5002" spans="6:22" x14ac:dyDescent="0.25">
      <c r="F5002" s="60">
        <v>4980</v>
      </c>
      <c r="G5002" s="69">
        <f t="shared" si="405"/>
        <v>21</v>
      </c>
      <c r="H5002" s="69">
        <v>19</v>
      </c>
      <c r="I5002" s="84">
        <f t="shared" si="406"/>
        <v>403</v>
      </c>
      <c r="J5002" s="60">
        <f t="shared" si="403"/>
        <v>2617</v>
      </c>
      <c r="K5002" s="69">
        <f t="shared" si="404"/>
        <v>110</v>
      </c>
      <c r="L5002"/>
      <c r="M5002" s="85">
        <v>1600</v>
      </c>
      <c r="N5002" s="85">
        <v>4969</v>
      </c>
      <c r="O5002" s="85">
        <v>4980</v>
      </c>
      <c r="P5002" s="85">
        <v>36</v>
      </c>
      <c r="Q5002" s="48"/>
      <c r="R5002" s="85">
        <v>4980</v>
      </c>
      <c r="S5002" s="64">
        <v>1600</v>
      </c>
      <c r="T5002" s="64">
        <v>36</v>
      </c>
      <c r="U5002" s="64">
        <v>614</v>
      </c>
      <c r="V5002" s="64">
        <v>4</v>
      </c>
    </row>
    <row r="5003" spans="6:22" x14ac:dyDescent="0.25">
      <c r="F5003" s="60">
        <v>4981</v>
      </c>
      <c r="G5003" s="69">
        <f t="shared" si="405"/>
        <v>22</v>
      </c>
      <c r="H5003" s="69">
        <v>19</v>
      </c>
      <c r="I5003" s="84">
        <f t="shared" si="406"/>
        <v>411</v>
      </c>
      <c r="J5003" s="60">
        <f t="shared" si="403"/>
        <v>2705</v>
      </c>
      <c r="K5003" s="69">
        <f t="shared" si="404"/>
        <v>110</v>
      </c>
      <c r="L5003"/>
      <c r="M5003" s="85">
        <v>1869</v>
      </c>
      <c r="N5003" s="85">
        <v>4969</v>
      </c>
      <c r="O5003" s="85">
        <v>4981</v>
      </c>
      <c r="P5003" s="85">
        <v>42</v>
      </c>
      <c r="Q5003" s="48"/>
      <c r="R5003" s="85">
        <v>4981</v>
      </c>
      <c r="S5003" s="64">
        <v>1869</v>
      </c>
      <c r="T5003" s="64">
        <v>42</v>
      </c>
      <c r="U5003" s="64">
        <v>614</v>
      </c>
      <c r="V5003" s="64">
        <v>1</v>
      </c>
    </row>
    <row r="5004" spans="6:22" x14ac:dyDescent="0.25">
      <c r="F5004" s="60">
        <v>4982</v>
      </c>
      <c r="G5004" s="69">
        <f t="shared" si="405"/>
        <v>22</v>
      </c>
      <c r="H5004" s="69">
        <v>19</v>
      </c>
      <c r="I5004" s="84">
        <f t="shared" si="406"/>
        <v>411</v>
      </c>
      <c r="J5004" s="60">
        <f t="shared" si="403"/>
        <v>2705</v>
      </c>
      <c r="K5004" s="69">
        <f t="shared" si="404"/>
        <v>110</v>
      </c>
      <c r="L5004"/>
      <c r="M5004" s="85">
        <v>1870</v>
      </c>
      <c r="N5004" s="85">
        <v>4969</v>
      </c>
      <c r="O5004" s="85">
        <v>4982</v>
      </c>
      <c r="P5004" s="85">
        <v>42</v>
      </c>
      <c r="Q5004" s="48"/>
      <c r="R5004" s="85">
        <v>4982</v>
      </c>
      <c r="S5004" s="64">
        <v>1870</v>
      </c>
      <c r="T5004" s="64">
        <v>42</v>
      </c>
      <c r="U5004" s="64">
        <v>614</v>
      </c>
      <c r="V5004" s="64">
        <v>2</v>
      </c>
    </row>
    <row r="5005" spans="6:22" x14ac:dyDescent="0.25">
      <c r="F5005" s="60">
        <v>4983</v>
      </c>
      <c r="G5005" s="69">
        <f t="shared" si="405"/>
        <v>22</v>
      </c>
      <c r="H5005" s="69">
        <v>19</v>
      </c>
      <c r="I5005" s="84">
        <f t="shared" si="406"/>
        <v>411</v>
      </c>
      <c r="J5005" s="60">
        <f t="shared" si="403"/>
        <v>2705</v>
      </c>
      <c r="K5005" s="69">
        <f t="shared" si="404"/>
        <v>110</v>
      </c>
      <c r="L5005"/>
      <c r="M5005" s="85">
        <v>1871</v>
      </c>
      <c r="N5005" s="85">
        <v>4969</v>
      </c>
      <c r="O5005" s="85">
        <v>4983</v>
      </c>
      <c r="P5005" s="85">
        <v>42</v>
      </c>
      <c r="Q5005" s="48"/>
      <c r="R5005" s="85">
        <v>4983</v>
      </c>
      <c r="S5005" s="64">
        <v>1871</v>
      </c>
      <c r="T5005" s="64">
        <v>42</v>
      </c>
      <c r="U5005" s="64">
        <v>614</v>
      </c>
      <c r="V5005" s="64">
        <v>3</v>
      </c>
    </row>
    <row r="5006" spans="6:22" x14ac:dyDescent="0.25">
      <c r="F5006" s="60">
        <v>4984</v>
      </c>
      <c r="G5006" s="69">
        <f t="shared" si="405"/>
        <v>22</v>
      </c>
      <c r="H5006" s="69">
        <v>19</v>
      </c>
      <c r="I5006" s="84">
        <f t="shared" si="406"/>
        <v>411</v>
      </c>
      <c r="J5006" s="60">
        <f t="shared" si="403"/>
        <v>2705</v>
      </c>
      <c r="K5006" s="69">
        <f t="shared" si="404"/>
        <v>110</v>
      </c>
      <c r="L5006"/>
      <c r="M5006" s="85">
        <v>1872</v>
      </c>
      <c r="N5006" s="85">
        <v>4969</v>
      </c>
      <c r="O5006" s="85">
        <v>4984</v>
      </c>
      <c r="P5006" s="85">
        <v>42</v>
      </c>
      <c r="Q5006" s="48"/>
      <c r="R5006" s="85">
        <v>4984</v>
      </c>
      <c r="S5006" s="64">
        <v>1872</v>
      </c>
      <c r="T5006" s="64">
        <v>42</v>
      </c>
      <c r="U5006" s="64">
        <v>614</v>
      </c>
      <c r="V5006" s="64">
        <v>4</v>
      </c>
    </row>
    <row r="5007" spans="6:22" x14ac:dyDescent="0.25">
      <c r="F5007" s="60">
        <v>4985</v>
      </c>
      <c r="G5007" s="69">
        <f t="shared" si="405"/>
        <v>23</v>
      </c>
      <c r="H5007" s="69">
        <v>19</v>
      </c>
      <c r="I5007" s="84">
        <f t="shared" si="406"/>
        <v>419</v>
      </c>
      <c r="J5007" s="60">
        <f t="shared" si="403"/>
        <v>2793</v>
      </c>
      <c r="K5007" s="69">
        <f t="shared" si="404"/>
        <v>111</v>
      </c>
      <c r="L5007"/>
      <c r="M5007" s="85">
        <v>2665</v>
      </c>
      <c r="N5007" s="85">
        <v>4969</v>
      </c>
      <c r="O5007" s="85">
        <v>4985</v>
      </c>
      <c r="P5007" s="85">
        <v>59</v>
      </c>
      <c r="Q5007" s="48"/>
      <c r="R5007" s="85">
        <v>4985</v>
      </c>
      <c r="S5007" s="64">
        <v>2665</v>
      </c>
      <c r="T5007" s="64">
        <v>59</v>
      </c>
      <c r="U5007" s="64">
        <v>614</v>
      </c>
      <c r="V5007" s="64">
        <v>1</v>
      </c>
    </row>
    <row r="5008" spans="6:22" x14ac:dyDescent="0.25">
      <c r="F5008" s="60">
        <v>4986</v>
      </c>
      <c r="G5008" s="69">
        <f t="shared" si="405"/>
        <v>23</v>
      </c>
      <c r="H5008" s="69">
        <v>19</v>
      </c>
      <c r="I5008" s="84">
        <f t="shared" si="406"/>
        <v>419</v>
      </c>
      <c r="J5008" s="60">
        <f t="shared" si="403"/>
        <v>2793</v>
      </c>
      <c r="K5008" s="69">
        <f t="shared" si="404"/>
        <v>111</v>
      </c>
      <c r="L5008"/>
      <c r="M5008" s="85">
        <v>2666</v>
      </c>
      <c r="N5008" s="85">
        <v>4969</v>
      </c>
      <c r="O5008" s="85">
        <v>4986</v>
      </c>
      <c r="P5008" s="85">
        <v>59</v>
      </c>
      <c r="Q5008" s="48"/>
      <c r="R5008" s="85">
        <v>4986</v>
      </c>
      <c r="S5008" s="64">
        <v>2666</v>
      </c>
      <c r="T5008" s="64">
        <v>59</v>
      </c>
      <c r="U5008" s="64">
        <v>614</v>
      </c>
      <c r="V5008" s="64">
        <v>2</v>
      </c>
    </row>
    <row r="5009" spans="6:22" x14ac:dyDescent="0.25">
      <c r="F5009" s="60">
        <v>4987</v>
      </c>
      <c r="G5009" s="69">
        <f t="shared" si="405"/>
        <v>23</v>
      </c>
      <c r="H5009" s="69">
        <v>19</v>
      </c>
      <c r="I5009" s="84">
        <f t="shared" si="406"/>
        <v>419</v>
      </c>
      <c r="J5009" s="60">
        <f t="shared" si="403"/>
        <v>2793</v>
      </c>
      <c r="K5009" s="69">
        <f t="shared" si="404"/>
        <v>111</v>
      </c>
      <c r="L5009"/>
      <c r="M5009" s="85">
        <v>2667</v>
      </c>
      <c r="N5009" s="85">
        <v>4969</v>
      </c>
      <c r="O5009" s="85">
        <v>4987</v>
      </c>
      <c r="P5009" s="85">
        <v>59</v>
      </c>
      <c r="Q5009" s="48"/>
      <c r="R5009" s="85">
        <v>4987</v>
      </c>
      <c r="S5009" s="64">
        <v>2667</v>
      </c>
      <c r="T5009" s="64">
        <v>59</v>
      </c>
      <c r="U5009" s="64">
        <v>614</v>
      </c>
      <c r="V5009" s="64">
        <v>3</v>
      </c>
    </row>
    <row r="5010" spans="6:22" x14ac:dyDescent="0.25">
      <c r="F5010" s="60">
        <v>4988</v>
      </c>
      <c r="G5010" s="69">
        <f t="shared" si="405"/>
        <v>23</v>
      </c>
      <c r="H5010" s="69">
        <v>19</v>
      </c>
      <c r="I5010" s="84">
        <f t="shared" si="406"/>
        <v>419</v>
      </c>
      <c r="J5010" s="60">
        <f t="shared" si="403"/>
        <v>2793</v>
      </c>
      <c r="K5010" s="69">
        <f t="shared" si="404"/>
        <v>111</v>
      </c>
      <c r="L5010"/>
      <c r="M5010" s="85">
        <v>2668</v>
      </c>
      <c r="N5010" s="85">
        <v>4969</v>
      </c>
      <c r="O5010" s="85">
        <v>4988</v>
      </c>
      <c r="P5010" s="85">
        <v>59</v>
      </c>
      <c r="Q5010" s="48"/>
      <c r="R5010" s="85">
        <v>4988</v>
      </c>
      <c r="S5010" s="64">
        <v>2668</v>
      </c>
      <c r="T5010" s="64">
        <v>59</v>
      </c>
      <c r="U5010" s="64">
        <v>614</v>
      </c>
      <c r="V5010" s="64">
        <v>4</v>
      </c>
    </row>
    <row r="5011" spans="6:22" x14ac:dyDescent="0.25">
      <c r="F5011" s="60">
        <v>4989</v>
      </c>
      <c r="G5011" s="69">
        <f t="shared" si="405"/>
        <v>24</v>
      </c>
      <c r="H5011" s="69">
        <v>19</v>
      </c>
      <c r="I5011" s="84">
        <f t="shared" si="406"/>
        <v>427</v>
      </c>
      <c r="J5011" s="60">
        <f t="shared" si="403"/>
        <v>2881</v>
      </c>
      <c r="K5011" s="69">
        <f t="shared" si="404"/>
        <v>111</v>
      </c>
      <c r="L5011"/>
      <c r="M5011" s="85">
        <v>2937</v>
      </c>
      <c r="N5011" s="85">
        <v>4969</v>
      </c>
      <c r="O5011" s="85">
        <v>4989</v>
      </c>
      <c r="P5011" s="85">
        <v>65</v>
      </c>
      <c r="Q5011" s="48"/>
      <c r="R5011" s="85">
        <v>4989</v>
      </c>
      <c r="S5011" s="64">
        <v>2937</v>
      </c>
      <c r="T5011" s="64">
        <v>65</v>
      </c>
      <c r="U5011" s="64">
        <v>614</v>
      </c>
      <c r="V5011" s="64">
        <v>1</v>
      </c>
    </row>
    <row r="5012" spans="6:22" x14ac:dyDescent="0.25">
      <c r="F5012" s="60">
        <v>4990</v>
      </c>
      <c r="G5012" s="69">
        <f t="shared" si="405"/>
        <v>24</v>
      </c>
      <c r="H5012" s="69">
        <v>19</v>
      </c>
      <c r="I5012" s="84">
        <f t="shared" si="406"/>
        <v>427</v>
      </c>
      <c r="J5012" s="60">
        <f t="shared" si="403"/>
        <v>2881</v>
      </c>
      <c r="K5012" s="69">
        <f t="shared" si="404"/>
        <v>111</v>
      </c>
      <c r="L5012"/>
      <c r="M5012" s="85">
        <v>2938</v>
      </c>
      <c r="N5012" s="85">
        <v>4969</v>
      </c>
      <c r="O5012" s="85">
        <v>4990</v>
      </c>
      <c r="P5012" s="85">
        <v>65</v>
      </c>
      <c r="Q5012" s="48"/>
      <c r="R5012" s="85">
        <v>4990</v>
      </c>
      <c r="S5012" s="64">
        <v>2938</v>
      </c>
      <c r="T5012" s="64">
        <v>65</v>
      </c>
      <c r="U5012" s="64">
        <v>614</v>
      </c>
      <c r="V5012" s="64">
        <v>2</v>
      </c>
    </row>
    <row r="5013" spans="6:22" x14ac:dyDescent="0.25">
      <c r="F5013" s="60">
        <v>4991</v>
      </c>
      <c r="G5013" s="69">
        <f t="shared" si="405"/>
        <v>24</v>
      </c>
      <c r="H5013" s="69">
        <v>19</v>
      </c>
      <c r="I5013" s="84">
        <f t="shared" si="406"/>
        <v>427</v>
      </c>
      <c r="J5013" s="60">
        <f t="shared" si="403"/>
        <v>2881</v>
      </c>
      <c r="K5013" s="69">
        <f t="shared" si="404"/>
        <v>111</v>
      </c>
      <c r="L5013"/>
      <c r="M5013" s="85">
        <v>2939</v>
      </c>
      <c r="N5013" s="85">
        <v>4969</v>
      </c>
      <c r="O5013" s="85">
        <v>4991</v>
      </c>
      <c r="P5013" s="85">
        <v>65</v>
      </c>
      <c r="Q5013" s="48"/>
      <c r="R5013" s="85">
        <v>4991</v>
      </c>
      <c r="S5013" s="64">
        <v>2939</v>
      </c>
      <c r="T5013" s="64">
        <v>65</v>
      </c>
      <c r="U5013" s="64">
        <v>614</v>
      </c>
      <c r="V5013" s="64">
        <v>3</v>
      </c>
    </row>
    <row r="5014" spans="6:22" x14ac:dyDescent="0.25">
      <c r="F5014" s="60">
        <v>4992</v>
      </c>
      <c r="G5014" s="69">
        <f t="shared" si="405"/>
        <v>24</v>
      </c>
      <c r="H5014" s="69">
        <v>19</v>
      </c>
      <c r="I5014" s="84">
        <f t="shared" si="406"/>
        <v>427</v>
      </c>
      <c r="J5014" s="60">
        <f t="shared" si="403"/>
        <v>2881</v>
      </c>
      <c r="K5014" s="69">
        <f t="shared" si="404"/>
        <v>111</v>
      </c>
      <c r="L5014"/>
      <c r="M5014" s="85">
        <v>2940</v>
      </c>
      <c r="N5014" s="85">
        <v>4969</v>
      </c>
      <c r="O5014" s="85">
        <v>4992</v>
      </c>
      <c r="P5014" s="85">
        <v>65</v>
      </c>
      <c r="Q5014" s="48"/>
      <c r="R5014" s="85">
        <v>4992</v>
      </c>
      <c r="S5014" s="64">
        <v>2940</v>
      </c>
      <c r="T5014" s="64">
        <v>65</v>
      </c>
      <c r="U5014" s="64">
        <v>614</v>
      </c>
      <c r="V5014" s="64">
        <v>4</v>
      </c>
    </row>
    <row r="5015" spans="6:22" x14ac:dyDescent="0.25">
      <c r="F5015" s="60">
        <v>4993</v>
      </c>
      <c r="G5015" s="69">
        <f t="shared" si="405"/>
        <v>25</v>
      </c>
      <c r="H5015" s="69">
        <v>19</v>
      </c>
      <c r="I5015" s="84">
        <f t="shared" si="406"/>
        <v>435</v>
      </c>
      <c r="J5015" s="60">
        <f t="shared" si="403"/>
        <v>2977</v>
      </c>
      <c r="K5015" s="69">
        <f t="shared" si="404"/>
        <v>111</v>
      </c>
      <c r="L5015"/>
      <c r="M5015" s="85">
        <v>3733</v>
      </c>
      <c r="N5015" s="85">
        <v>4969</v>
      </c>
      <c r="O5015" s="85">
        <v>4993</v>
      </c>
      <c r="P5015" s="85">
        <v>83</v>
      </c>
      <c r="Q5015" s="48"/>
      <c r="R5015" s="85">
        <v>4993</v>
      </c>
      <c r="S5015" s="64">
        <v>3733</v>
      </c>
      <c r="T5015" s="64">
        <v>83</v>
      </c>
      <c r="U5015" s="64">
        <v>614</v>
      </c>
      <c r="V5015" s="64">
        <v>1</v>
      </c>
    </row>
    <row r="5016" spans="6:22" x14ac:dyDescent="0.25">
      <c r="F5016" s="60">
        <v>4994</v>
      </c>
      <c r="G5016" s="69">
        <f t="shared" si="405"/>
        <v>25</v>
      </c>
      <c r="H5016" s="69">
        <v>19</v>
      </c>
      <c r="I5016" s="84">
        <f t="shared" si="406"/>
        <v>435</v>
      </c>
      <c r="J5016" s="60">
        <f t="shared" ref="J5016:J5079" si="407">RANK(I5016,$I$23:$I$6550,1)</f>
        <v>2977</v>
      </c>
      <c r="K5016" s="69">
        <f t="shared" ref="K5016:K5079" si="408">LOOKUP(F5016,$X$23:$X$191,$Y$23:$Y$191)</f>
        <v>111</v>
      </c>
      <c r="L5016"/>
      <c r="M5016" s="85">
        <v>3734</v>
      </c>
      <c r="N5016" s="85">
        <v>4969</v>
      </c>
      <c r="O5016" s="85">
        <v>4994</v>
      </c>
      <c r="P5016" s="85">
        <v>83</v>
      </c>
      <c r="Q5016" s="48"/>
      <c r="R5016" s="85">
        <v>4994</v>
      </c>
      <c r="S5016" s="64">
        <v>3734</v>
      </c>
      <c r="T5016" s="64">
        <v>83</v>
      </c>
      <c r="U5016" s="64">
        <v>614</v>
      </c>
      <c r="V5016" s="64">
        <v>2</v>
      </c>
    </row>
    <row r="5017" spans="6:22" x14ac:dyDescent="0.25">
      <c r="F5017" s="60">
        <v>4995</v>
      </c>
      <c r="G5017" s="69">
        <f t="shared" si="405"/>
        <v>25</v>
      </c>
      <c r="H5017" s="69">
        <v>19</v>
      </c>
      <c r="I5017" s="84">
        <f t="shared" si="406"/>
        <v>435</v>
      </c>
      <c r="J5017" s="60">
        <f t="shared" si="407"/>
        <v>2977</v>
      </c>
      <c r="K5017" s="69">
        <f t="shared" si="408"/>
        <v>111</v>
      </c>
      <c r="L5017"/>
      <c r="M5017" s="85">
        <v>3735</v>
      </c>
      <c r="N5017" s="85">
        <v>4969</v>
      </c>
      <c r="O5017" s="85">
        <v>4995</v>
      </c>
      <c r="P5017" s="85">
        <v>83</v>
      </c>
      <c r="Q5017" s="48"/>
      <c r="R5017" s="85">
        <v>4995</v>
      </c>
      <c r="S5017" s="64">
        <v>3735</v>
      </c>
      <c r="T5017" s="64">
        <v>83</v>
      </c>
      <c r="U5017" s="64">
        <v>614</v>
      </c>
      <c r="V5017" s="64">
        <v>3</v>
      </c>
    </row>
    <row r="5018" spans="6:22" x14ac:dyDescent="0.25">
      <c r="F5018" s="60">
        <v>4996</v>
      </c>
      <c r="G5018" s="69">
        <f t="shared" si="405"/>
        <v>25</v>
      </c>
      <c r="H5018" s="69">
        <v>19</v>
      </c>
      <c r="I5018" s="84">
        <f t="shared" si="406"/>
        <v>435</v>
      </c>
      <c r="J5018" s="60">
        <f t="shared" si="407"/>
        <v>2977</v>
      </c>
      <c r="K5018" s="69">
        <f t="shared" si="408"/>
        <v>111</v>
      </c>
      <c r="L5018"/>
      <c r="M5018" s="85">
        <v>3736</v>
      </c>
      <c r="N5018" s="85">
        <v>4969</v>
      </c>
      <c r="O5018" s="85">
        <v>4996</v>
      </c>
      <c r="P5018" s="85">
        <v>83</v>
      </c>
      <c r="Q5018" s="48"/>
      <c r="R5018" s="85">
        <v>4996</v>
      </c>
      <c r="S5018" s="64">
        <v>3736</v>
      </c>
      <c r="T5018" s="64">
        <v>83</v>
      </c>
      <c r="U5018" s="64">
        <v>614</v>
      </c>
      <c r="V5018" s="64">
        <v>4</v>
      </c>
    </row>
    <row r="5019" spans="6:22" x14ac:dyDescent="0.25">
      <c r="F5019" s="60">
        <v>4997</v>
      </c>
      <c r="G5019" s="69">
        <f t="shared" si="405"/>
        <v>26</v>
      </c>
      <c r="H5019" s="69">
        <v>19</v>
      </c>
      <c r="I5019" s="84">
        <f t="shared" si="406"/>
        <v>443</v>
      </c>
      <c r="J5019" s="60">
        <f t="shared" si="407"/>
        <v>3065</v>
      </c>
      <c r="K5019" s="69">
        <f t="shared" si="408"/>
        <v>111</v>
      </c>
      <c r="L5019"/>
      <c r="M5019" s="85">
        <v>4005</v>
      </c>
      <c r="N5019" s="85">
        <v>4969</v>
      </c>
      <c r="O5019" s="85">
        <v>4997</v>
      </c>
      <c r="P5019" s="85">
        <v>89</v>
      </c>
      <c r="Q5019" s="48"/>
      <c r="R5019" s="85">
        <v>4997</v>
      </c>
      <c r="S5019" s="64">
        <v>4005</v>
      </c>
      <c r="T5019" s="64">
        <v>89</v>
      </c>
      <c r="U5019" s="64">
        <v>614</v>
      </c>
      <c r="V5019" s="64">
        <v>1</v>
      </c>
    </row>
    <row r="5020" spans="6:22" x14ac:dyDescent="0.25">
      <c r="F5020" s="60">
        <v>4998</v>
      </c>
      <c r="G5020" s="69">
        <f t="shared" si="405"/>
        <v>26</v>
      </c>
      <c r="H5020" s="69">
        <v>19</v>
      </c>
      <c r="I5020" s="84">
        <f t="shared" si="406"/>
        <v>443</v>
      </c>
      <c r="J5020" s="60">
        <f t="shared" si="407"/>
        <v>3065</v>
      </c>
      <c r="K5020" s="69">
        <f t="shared" si="408"/>
        <v>111</v>
      </c>
      <c r="L5020"/>
      <c r="M5020" s="85">
        <v>4006</v>
      </c>
      <c r="N5020" s="85">
        <v>4969</v>
      </c>
      <c r="O5020" s="85">
        <v>4998</v>
      </c>
      <c r="P5020" s="85">
        <v>89</v>
      </c>
      <c r="Q5020" s="48"/>
      <c r="R5020" s="85">
        <v>4998</v>
      </c>
      <c r="S5020" s="64">
        <v>4006</v>
      </c>
      <c r="T5020" s="64">
        <v>89</v>
      </c>
      <c r="U5020" s="64">
        <v>614</v>
      </c>
      <c r="V5020" s="64">
        <v>2</v>
      </c>
    </row>
    <row r="5021" spans="6:22" x14ac:dyDescent="0.25">
      <c r="F5021" s="60">
        <v>4999</v>
      </c>
      <c r="G5021" s="69">
        <f t="shared" si="405"/>
        <v>26</v>
      </c>
      <c r="H5021" s="69">
        <v>19</v>
      </c>
      <c r="I5021" s="84">
        <f t="shared" si="406"/>
        <v>443</v>
      </c>
      <c r="J5021" s="60">
        <f t="shared" si="407"/>
        <v>3065</v>
      </c>
      <c r="K5021" s="69">
        <f t="shared" si="408"/>
        <v>111</v>
      </c>
      <c r="L5021"/>
      <c r="M5021" s="85">
        <v>4007</v>
      </c>
      <c r="N5021" s="85">
        <v>4969</v>
      </c>
      <c r="O5021" s="85">
        <v>4999</v>
      </c>
      <c r="P5021" s="85">
        <v>89</v>
      </c>
      <c r="Q5021" s="48"/>
      <c r="R5021" s="85">
        <v>4999</v>
      </c>
      <c r="S5021" s="64">
        <v>4007</v>
      </c>
      <c r="T5021" s="64">
        <v>89</v>
      </c>
      <c r="U5021" s="64">
        <v>614</v>
      </c>
      <c r="V5021" s="64">
        <v>3</v>
      </c>
    </row>
    <row r="5022" spans="6:22" x14ac:dyDescent="0.25">
      <c r="F5022" s="60">
        <v>5000</v>
      </c>
      <c r="G5022" s="69">
        <f t="shared" si="405"/>
        <v>26</v>
      </c>
      <c r="H5022" s="69">
        <v>19</v>
      </c>
      <c r="I5022" s="84">
        <f t="shared" si="406"/>
        <v>443</v>
      </c>
      <c r="J5022" s="60">
        <f t="shared" si="407"/>
        <v>3065</v>
      </c>
      <c r="K5022" s="69">
        <f t="shared" si="408"/>
        <v>111</v>
      </c>
      <c r="L5022"/>
      <c r="M5022" s="85">
        <v>4008</v>
      </c>
      <c r="N5022" s="85">
        <v>4969</v>
      </c>
      <c r="O5022" s="85">
        <v>5000</v>
      </c>
      <c r="P5022" s="85">
        <v>89</v>
      </c>
      <c r="Q5022" s="48"/>
      <c r="R5022" s="85">
        <v>5000</v>
      </c>
      <c r="S5022" s="64">
        <v>4008</v>
      </c>
      <c r="T5022" s="64">
        <v>89</v>
      </c>
      <c r="U5022" s="64">
        <v>614</v>
      </c>
      <c r="V5022" s="64">
        <v>4</v>
      </c>
    </row>
    <row r="5023" spans="6:22" x14ac:dyDescent="0.25">
      <c r="F5023" s="60">
        <v>5001</v>
      </c>
      <c r="G5023" s="69">
        <f t="shared" si="405"/>
        <v>27</v>
      </c>
      <c r="H5023" s="69">
        <v>19</v>
      </c>
      <c r="I5023" s="84">
        <f t="shared" si="406"/>
        <v>451</v>
      </c>
      <c r="J5023" s="60">
        <f t="shared" si="407"/>
        <v>3153</v>
      </c>
      <c r="K5023" s="69">
        <f t="shared" si="408"/>
        <v>111</v>
      </c>
      <c r="L5023"/>
      <c r="M5023" s="85">
        <v>4801</v>
      </c>
      <c r="N5023" s="85">
        <v>4969</v>
      </c>
      <c r="O5023" s="85">
        <v>5001</v>
      </c>
      <c r="P5023" s="85">
        <v>106</v>
      </c>
      <c r="Q5023" s="48"/>
      <c r="R5023" s="85">
        <v>5001</v>
      </c>
      <c r="S5023" s="64">
        <v>4801</v>
      </c>
      <c r="T5023" s="64">
        <v>106</v>
      </c>
      <c r="U5023" s="64">
        <v>614</v>
      </c>
      <c r="V5023" s="64">
        <v>1</v>
      </c>
    </row>
    <row r="5024" spans="6:22" x14ac:dyDescent="0.25">
      <c r="F5024" s="60">
        <v>5002</v>
      </c>
      <c r="G5024" s="69">
        <f t="shared" si="405"/>
        <v>27</v>
      </c>
      <c r="H5024" s="69">
        <v>19</v>
      </c>
      <c r="I5024" s="84">
        <f t="shared" si="406"/>
        <v>451</v>
      </c>
      <c r="J5024" s="60">
        <f t="shared" si="407"/>
        <v>3153</v>
      </c>
      <c r="K5024" s="69">
        <f t="shared" si="408"/>
        <v>111</v>
      </c>
      <c r="L5024"/>
      <c r="M5024" s="85">
        <v>4802</v>
      </c>
      <c r="N5024" s="85">
        <v>4969</v>
      </c>
      <c r="O5024" s="85">
        <v>5002</v>
      </c>
      <c r="P5024" s="85">
        <v>106</v>
      </c>
      <c r="Q5024" s="48"/>
      <c r="R5024" s="85">
        <v>5002</v>
      </c>
      <c r="S5024" s="64">
        <v>4802</v>
      </c>
      <c r="T5024" s="64">
        <v>106</v>
      </c>
      <c r="U5024" s="64">
        <v>614</v>
      </c>
      <c r="V5024" s="64">
        <v>2</v>
      </c>
    </row>
    <row r="5025" spans="6:22" x14ac:dyDescent="0.25">
      <c r="F5025" s="60">
        <v>5003</v>
      </c>
      <c r="G5025" s="69">
        <f t="shared" si="405"/>
        <v>27</v>
      </c>
      <c r="H5025" s="69">
        <v>19</v>
      </c>
      <c r="I5025" s="84">
        <f t="shared" si="406"/>
        <v>451</v>
      </c>
      <c r="J5025" s="60">
        <f t="shared" si="407"/>
        <v>3153</v>
      </c>
      <c r="K5025" s="69">
        <f t="shared" si="408"/>
        <v>111</v>
      </c>
      <c r="L5025"/>
      <c r="M5025" s="85">
        <v>4803</v>
      </c>
      <c r="N5025" s="85">
        <v>4969</v>
      </c>
      <c r="O5025" s="85">
        <v>5003</v>
      </c>
      <c r="P5025" s="85">
        <v>106</v>
      </c>
      <c r="Q5025" s="48"/>
      <c r="R5025" s="85">
        <v>5003</v>
      </c>
      <c r="S5025" s="64">
        <v>4803</v>
      </c>
      <c r="T5025" s="64">
        <v>106</v>
      </c>
      <c r="U5025" s="64">
        <v>614</v>
      </c>
      <c r="V5025" s="64">
        <v>3</v>
      </c>
    </row>
    <row r="5026" spans="6:22" x14ac:dyDescent="0.25">
      <c r="F5026" s="60">
        <v>5004</v>
      </c>
      <c r="G5026" s="69">
        <f t="shared" si="405"/>
        <v>27</v>
      </c>
      <c r="H5026" s="69">
        <v>19</v>
      </c>
      <c r="I5026" s="84">
        <f t="shared" si="406"/>
        <v>451</v>
      </c>
      <c r="J5026" s="60">
        <f t="shared" si="407"/>
        <v>3153</v>
      </c>
      <c r="K5026" s="69">
        <f t="shared" si="408"/>
        <v>111</v>
      </c>
      <c r="L5026"/>
      <c r="M5026" s="85">
        <v>4804</v>
      </c>
      <c r="N5026" s="85">
        <v>4969</v>
      </c>
      <c r="O5026" s="85">
        <v>5004</v>
      </c>
      <c r="P5026" s="85">
        <v>106</v>
      </c>
      <c r="Q5026" s="48"/>
      <c r="R5026" s="85">
        <v>5004</v>
      </c>
      <c r="S5026" s="64">
        <v>4804</v>
      </c>
      <c r="T5026" s="64">
        <v>106</v>
      </c>
      <c r="U5026" s="64">
        <v>614</v>
      </c>
      <c r="V5026" s="64">
        <v>4</v>
      </c>
    </row>
    <row r="5027" spans="6:22" x14ac:dyDescent="0.25">
      <c r="F5027" s="60">
        <v>5005</v>
      </c>
      <c r="G5027" s="69">
        <f t="shared" si="405"/>
        <v>28</v>
      </c>
      <c r="H5027" s="69">
        <v>19</v>
      </c>
      <c r="I5027" s="84">
        <f t="shared" si="406"/>
        <v>459</v>
      </c>
      <c r="J5027" s="60">
        <f t="shared" si="407"/>
        <v>3241</v>
      </c>
      <c r="K5027" s="69">
        <f t="shared" si="408"/>
        <v>111</v>
      </c>
      <c r="L5027"/>
      <c r="M5027" s="85">
        <v>5073</v>
      </c>
      <c r="N5027" s="85">
        <v>4969</v>
      </c>
      <c r="O5027" s="85">
        <v>5005</v>
      </c>
      <c r="P5027" s="85">
        <v>112</v>
      </c>
      <c r="Q5027" s="48"/>
      <c r="R5027" s="85">
        <v>5005</v>
      </c>
      <c r="S5027" s="64">
        <v>5073</v>
      </c>
      <c r="T5027" s="64">
        <v>112</v>
      </c>
      <c r="U5027" s="64">
        <v>614</v>
      </c>
      <c r="V5027" s="64">
        <v>1</v>
      </c>
    </row>
    <row r="5028" spans="6:22" x14ac:dyDescent="0.25">
      <c r="F5028" s="60">
        <v>5006</v>
      </c>
      <c r="G5028" s="69">
        <f t="shared" si="405"/>
        <v>28</v>
      </c>
      <c r="H5028" s="69">
        <v>19</v>
      </c>
      <c r="I5028" s="84">
        <f t="shared" si="406"/>
        <v>459</v>
      </c>
      <c r="J5028" s="60">
        <f t="shared" si="407"/>
        <v>3241</v>
      </c>
      <c r="K5028" s="69">
        <f t="shared" si="408"/>
        <v>111</v>
      </c>
      <c r="L5028"/>
      <c r="M5028" s="85">
        <v>5074</v>
      </c>
      <c r="N5028" s="85">
        <v>4969</v>
      </c>
      <c r="O5028" s="85">
        <v>5006</v>
      </c>
      <c r="P5028" s="85">
        <v>112</v>
      </c>
      <c r="Q5028" s="48"/>
      <c r="R5028" s="85">
        <v>5006</v>
      </c>
      <c r="S5028" s="64">
        <v>5074</v>
      </c>
      <c r="T5028" s="64">
        <v>112</v>
      </c>
      <c r="U5028" s="64">
        <v>614</v>
      </c>
      <c r="V5028" s="64">
        <v>2</v>
      </c>
    </row>
    <row r="5029" spans="6:22" x14ac:dyDescent="0.25">
      <c r="F5029" s="60">
        <v>5007</v>
      </c>
      <c r="G5029" s="69">
        <f t="shared" si="405"/>
        <v>28</v>
      </c>
      <c r="H5029" s="69">
        <v>19</v>
      </c>
      <c r="I5029" s="84">
        <f t="shared" si="406"/>
        <v>459</v>
      </c>
      <c r="J5029" s="60">
        <f t="shared" si="407"/>
        <v>3241</v>
      </c>
      <c r="K5029" s="69">
        <f t="shared" si="408"/>
        <v>111</v>
      </c>
      <c r="L5029"/>
      <c r="M5029" s="85">
        <v>5075</v>
      </c>
      <c r="N5029" s="85">
        <v>4969</v>
      </c>
      <c r="O5029" s="85">
        <v>5007</v>
      </c>
      <c r="P5029" s="85">
        <v>112</v>
      </c>
      <c r="Q5029" s="48"/>
      <c r="R5029" s="85">
        <v>5007</v>
      </c>
      <c r="S5029" s="64">
        <v>5075</v>
      </c>
      <c r="T5029" s="64">
        <v>112</v>
      </c>
      <c r="U5029" s="64">
        <v>614</v>
      </c>
      <c r="V5029" s="64">
        <v>3</v>
      </c>
    </row>
    <row r="5030" spans="6:22" x14ac:dyDescent="0.25">
      <c r="F5030" s="60">
        <v>5008</v>
      </c>
      <c r="G5030" s="69">
        <f t="shared" si="405"/>
        <v>28</v>
      </c>
      <c r="H5030" s="69">
        <v>19</v>
      </c>
      <c r="I5030" s="84">
        <f t="shared" si="406"/>
        <v>459</v>
      </c>
      <c r="J5030" s="60">
        <f t="shared" si="407"/>
        <v>3241</v>
      </c>
      <c r="K5030" s="69">
        <f t="shared" si="408"/>
        <v>111</v>
      </c>
      <c r="L5030"/>
      <c r="M5030" s="85">
        <v>5076</v>
      </c>
      <c r="N5030" s="85">
        <v>4969</v>
      </c>
      <c r="O5030" s="85">
        <v>5008</v>
      </c>
      <c r="P5030" s="85">
        <v>112</v>
      </c>
      <c r="Q5030" s="48"/>
      <c r="R5030" s="85">
        <v>5008</v>
      </c>
      <c r="S5030" s="64">
        <v>5076</v>
      </c>
      <c r="T5030" s="64">
        <v>112</v>
      </c>
      <c r="U5030" s="64">
        <v>614</v>
      </c>
      <c r="V5030" s="64">
        <v>4</v>
      </c>
    </row>
    <row r="5031" spans="6:22" x14ac:dyDescent="0.25">
      <c r="F5031" s="60">
        <v>5009</v>
      </c>
      <c r="G5031" s="69">
        <f t="shared" si="405"/>
        <v>29</v>
      </c>
      <c r="H5031" s="69">
        <v>19</v>
      </c>
      <c r="I5031" s="84">
        <f t="shared" si="406"/>
        <v>467</v>
      </c>
      <c r="J5031" s="60">
        <f t="shared" si="407"/>
        <v>3329</v>
      </c>
      <c r="K5031" s="69">
        <f t="shared" si="408"/>
        <v>111</v>
      </c>
      <c r="L5031"/>
      <c r="M5031" s="85">
        <v>5869</v>
      </c>
      <c r="N5031" s="85">
        <v>4969</v>
      </c>
      <c r="O5031" s="85">
        <v>5009</v>
      </c>
      <c r="P5031" s="85">
        <v>128</v>
      </c>
      <c r="Q5031" s="48"/>
      <c r="R5031" s="85">
        <v>5009</v>
      </c>
      <c r="S5031" s="64">
        <v>5869</v>
      </c>
      <c r="T5031" s="64">
        <v>130</v>
      </c>
      <c r="U5031" s="64">
        <v>614</v>
      </c>
      <c r="V5031" s="64">
        <v>1</v>
      </c>
    </row>
    <row r="5032" spans="6:22" x14ac:dyDescent="0.25">
      <c r="F5032" s="60">
        <v>5010</v>
      </c>
      <c r="G5032" s="69">
        <f t="shared" si="405"/>
        <v>29</v>
      </c>
      <c r="H5032" s="69">
        <v>19</v>
      </c>
      <c r="I5032" s="84">
        <f t="shared" si="406"/>
        <v>467</v>
      </c>
      <c r="J5032" s="60">
        <f t="shared" si="407"/>
        <v>3329</v>
      </c>
      <c r="K5032" s="69">
        <f t="shared" si="408"/>
        <v>111</v>
      </c>
      <c r="L5032"/>
      <c r="M5032" s="85">
        <v>5870</v>
      </c>
      <c r="N5032" s="85">
        <v>4969</v>
      </c>
      <c r="O5032" s="85">
        <v>5010</v>
      </c>
      <c r="P5032" s="85">
        <v>128</v>
      </c>
      <c r="Q5032" s="48"/>
      <c r="R5032" s="85">
        <v>5010</v>
      </c>
      <c r="S5032" s="64">
        <v>5870</v>
      </c>
      <c r="T5032" s="64">
        <v>130</v>
      </c>
      <c r="U5032" s="64">
        <v>614</v>
      </c>
      <c r="V5032" s="64">
        <v>2</v>
      </c>
    </row>
    <row r="5033" spans="6:22" x14ac:dyDescent="0.25">
      <c r="F5033" s="60">
        <v>5011</v>
      </c>
      <c r="G5033" s="69">
        <f t="shared" si="405"/>
        <v>29</v>
      </c>
      <c r="H5033" s="69">
        <v>19</v>
      </c>
      <c r="I5033" s="84">
        <f t="shared" si="406"/>
        <v>467</v>
      </c>
      <c r="J5033" s="60">
        <f t="shared" si="407"/>
        <v>3329</v>
      </c>
      <c r="K5033" s="69">
        <f t="shared" si="408"/>
        <v>111</v>
      </c>
      <c r="L5033"/>
      <c r="M5033" s="85">
        <v>5871</v>
      </c>
      <c r="N5033" s="85">
        <v>4969</v>
      </c>
      <c r="O5033" s="85">
        <v>5011</v>
      </c>
      <c r="P5033" s="85">
        <v>128</v>
      </c>
      <c r="Q5033" s="48"/>
      <c r="R5033" s="85">
        <v>5011</v>
      </c>
      <c r="S5033" s="64">
        <v>5871</v>
      </c>
      <c r="T5033" s="64">
        <v>130</v>
      </c>
      <c r="U5033" s="64">
        <v>614</v>
      </c>
      <c r="V5033" s="64">
        <v>3</v>
      </c>
    </row>
    <row r="5034" spans="6:22" x14ac:dyDescent="0.25">
      <c r="F5034" s="60">
        <v>5012</v>
      </c>
      <c r="G5034" s="69">
        <f t="shared" si="405"/>
        <v>29</v>
      </c>
      <c r="H5034" s="69">
        <v>19</v>
      </c>
      <c r="I5034" s="84">
        <f t="shared" si="406"/>
        <v>467</v>
      </c>
      <c r="J5034" s="60">
        <f t="shared" si="407"/>
        <v>3329</v>
      </c>
      <c r="K5034" s="69">
        <f t="shared" si="408"/>
        <v>111</v>
      </c>
      <c r="L5034"/>
      <c r="M5034" s="85">
        <v>5872</v>
      </c>
      <c r="N5034" s="85">
        <v>4969</v>
      </c>
      <c r="O5034" s="85">
        <v>5012</v>
      </c>
      <c r="P5034" s="85">
        <v>128</v>
      </c>
      <c r="Q5034" s="48"/>
      <c r="R5034" s="85">
        <v>5012</v>
      </c>
      <c r="S5034" s="64">
        <v>5872</v>
      </c>
      <c r="T5034" s="64">
        <v>130</v>
      </c>
      <c r="U5034" s="64">
        <v>614</v>
      </c>
      <c r="V5034" s="64">
        <v>4</v>
      </c>
    </row>
    <row r="5035" spans="6:22" x14ac:dyDescent="0.25">
      <c r="F5035" s="60">
        <v>5013</v>
      </c>
      <c r="G5035" s="69">
        <f t="shared" si="405"/>
        <v>30</v>
      </c>
      <c r="H5035" s="69">
        <v>19</v>
      </c>
      <c r="I5035" s="84">
        <f t="shared" si="406"/>
        <v>475</v>
      </c>
      <c r="J5035" s="60">
        <f t="shared" si="407"/>
        <v>3425</v>
      </c>
      <c r="K5035" s="69">
        <f t="shared" si="408"/>
        <v>111</v>
      </c>
      <c r="L5035"/>
      <c r="M5035" s="85">
        <v>6141</v>
      </c>
      <c r="N5035" s="85">
        <v>4969</v>
      </c>
      <c r="O5035" s="85">
        <v>5013</v>
      </c>
      <c r="P5035" s="85">
        <v>134</v>
      </c>
      <c r="Q5035" s="48"/>
      <c r="R5035" s="85">
        <v>5013</v>
      </c>
      <c r="S5035" s="64">
        <v>6141</v>
      </c>
      <c r="T5035" s="64">
        <v>136</v>
      </c>
      <c r="U5035" s="64">
        <v>614</v>
      </c>
      <c r="V5035" s="64">
        <v>1</v>
      </c>
    </row>
    <row r="5036" spans="6:22" x14ac:dyDescent="0.25">
      <c r="F5036" s="60">
        <v>5014</v>
      </c>
      <c r="G5036" s="69">
        <f t="shared" si="405"/>
        <v>30</v>
      </c>
      <c r="H5036" s="69">
        <v>19</v>
      </c>
      <c r="I5036" s="84">
        <f t="shared" si="406"/>
        <v>475</v>
      </c>
      <c r="J5036" s="60">
        <f t="shared" si="407"/>
        <v>3425</v>
      </c>
      <c r="K5036" s="69">
        <f t="shared" si="408"/>
        <v>111</v>
      </c>
      <c r="L5036"/>
      <c r="M5036" s="85">
        <v>6142</v>
      </c>
      <c r="N5036" s="85">
        <v>4969</v>
      </c>
      <c r="O5036" s="85">
        <v>5014</v>
      </c>
      <c r="P5036" s="85">
        <v>134</v>
      </c>
      <c r="Q5036" s="48"/>
      <c r="R5036" s="85">
        <v>5014</v>
      </c>
      <c r="S5036" s="64">
        <v>6142</v>
      </c>
      <c r="T5036" s="64">
        <v>136</v>
      </c>
      <c r="U5036" s="64">
        <v>614</v>
      </c>
      <c r="V5036" s="64">
        <v>2</v>
      </c>
    </row>
    <row r="5037" spans="6:22" x14ac:dyDescent="0.25">
      <c r="F5037" s="60">
        <v>5015</v>
      </c>
      <c r="G5037" s="69">
        <f t="shared" si="405"/>
        <v>30</v>
      </c>
      <c r="H5037" s="69">
        <v>19</v>
      </c>
      <c r="I5037" s="84">
        <f t="shared" si="406"/>
        <v>475</v>
      </c>
      <c r="J5037" s="60">
        <f t="shared" si="407"/>
        <v>3425</v>
      </c>
      <c r="K5037" s="69">
        <f t="shared" si="408"/>
        <v>111</v>
      </c>
      <c r="L5037"/>
      <c r="M5037" s="85">
        <v>6143</v>
      </c>
      <c r="N5037" s="85">
        <v>4969</v>
      </c>
      <c r="O5037" s="85">
        <v>5015</v>
      </c>
      <c r="P5037" s="85">
        <v>134</v>
      </c>
      <c r="Q5037" s="48"/>
      <c r="R5037" s="85">
        <v>5015</v>
      </c>
      <c r="S5037" s="64">
        <v>6143</v>
      </c>
      <c r="T5037" s="64">
        <v>136</v>
      </c>
      <c r="U5037" s="64">
        <v>614</v>
      </c>
      <c r="V5037" s="64">
        <v>3</v>
      </c>
    </row>
    <row r="5038" spans="6:22" x14ac:dyDescent="0.25">
      <c r="F5038" s="60">
        <v>5016</v>
      </c>
      <c r="G5038" s="69">
        <f t="shared" si="405"/>
        <v>30</v>
      </c>
      <c r="H5038" s="69">
        <v>19</v>
      </c>
      <c r="I5038" s="84">
        <f t="shared" si="406"/>
        <v>475</v>
      </c>
      <c r="J5038" s="60">
        <f t="shared" si="407"/>
        <v>3425</v>
      </c>
      <c r="K5038" s="69">
        <f t="shared" si="408"/>
        <v>111</v>
      </c>
      <c r="L5038"/>
      <c r="M5038" s="85">
        <v>6144</v>
      </c>
      <c r="N5038" s="85">
        <v>4969</v>
      </c>
      <c r="O5038" s="85">
        <v>5016</v>
      </c>
      <c r="P5038" s="85">
        <v>134</v>
      </c>
      <c r="Q5038" s="48"/>
      <c r="R5038" s="85">
        <v>5016</v>
      </c>
      <c r="S5038" s="64">
        <v>6144</v>
      </c>
      <c r="T5038" s="64">
        <v>136</v>
      </c>
      <c r="U5038" s="64">
        <v>614</v>
      </c>
      <c r="V5038" s="64">
        <v>4</v>
      </c>
    </row>
    <row r="5039" spans="6:22" x14ac:dyDescent="0.25">
      <c r="F5039" s="60">
        <v>5017</v>
      </c>
      <c r="G5039" s="69">
        <f t="shared" si="405"/>
        <v>31</v>
      </c>
      <c r="H5039" s="69">
        <v>19</v>
      </c>
      <c r="I5039" s="84">
        <f t="shared" si="406"/>
        <v>483</v>
      </c>
      <c r="J5039" s="60">
        <f t="shared" si="407"/>
        <v>3513</v>
      </c>
      <c r="K5039" s="69">
        <f t="shared" si="408"/>
        <v>111</v>
      </c>
      <c r="L5039"/>
      <c r="M5039" s="85">
        <v>269</v>
      </c>
      <c r="N5039" s="85">
        <v>5017</v>
      </c>
      <c r="O5039" s="85">
        <v>5017</v>
      </c>
      <c r="P5039" s="85">
        <v>6</v>
      </c>
      <c r="Q5039" s="48"/>
      <c r="R5039" s="85">
        <v>5017</v>
      </c>
      <c r="S5039" s="64">
        <v>269</v>
      </c>
      <c r="T5039" s="64">
        <v>6</v>
      </c>
      <c r="U5039" s="64">
        <v>618</v>
      </c>
      <c r="V5039" s="64">
        <v>1</v>
      </c>
    </row>
    <row r="5040" spans="6:22" x14ac:dyDescent="0.25">
      <c r="F5040" s="60">
        <v>5018</v>
      </c>
      <c r="G5040" s="69">
        <f t="shared" si="405"/>
        <v>31</v>
      </c>
      <c r="H5040" s="69">
        <v>19</v>
      </c>
      <c r="I5040" s="84">
        <f t="shared" si="406"/>
        <v>483</v>
      </c>
      <c r="J5040" s="60">
        <f t="shared" si="407"/>
        <v>3513</v>
      </c>
      <c r="K5040" s="69">
        <f t="shared" si="408"/>
        <v>111</v>
      </c>
      <c r="L5040"/>
      <c r="M5040" s="85">
        <v>270</v>
      </c>
      <c r="N5040" s="85">
        <v>5017</v>
      </c>
      <c r="O5040" s="85">
        <v>5018</v>
      </c>
      <c r="P5040" s="85">
        <v>6</v>
      </c>
      <c r="Q5040" s="48"/>
      <c r="R5040" s="85">
        <v>5018</v>
      </c>
      <c r="S5040" s="64">
        <v>270</v>
      </c>
      <c r="T5040" s="64">
        <v>6</v>
      </c>
      <c r="U5040" s="64">
        <v>618</v>
      </c>
      <c r="V5040" s="64">
        <v>2</v>
      </c>
    </row>
    <row r="5041" spans="6:22" x14ac:dyDescent="0.25">
      <c r="F5041" s="60">
        <v>5019</v>
      </c>
      <c r="G5041" s="69">
        <f t="shared" si="405"/>
        <v>31</v>
      </c>
      <c r="H5041" s="69">
        <v>19</v>
      </c>
      <c r="I5041" s="84">
        <f t="shared" si="406"/>
        <v>483</v>
      </c>
      <c r="J5041" s="60">
        <f t="shared" si="407"/>
        <v>3513</v>
      </c>
      <c r="K5041" s="69">
        <f t="shared" si="408"/>
        <v>111</v>
      </c>
      <c r="L5041"/>
      <c r="M5041" s="85">
        <v>271</v>
      </c>
      <c r="N5041" s="85">
        <v>5017</v>
      </c>
      <c r="O5041" s="85">
        <v>5019</v>
      </c>
      <c r="P5041" s="85">
        <v>6</v>
      </c>
      <c r="Q5041" s="48"/>
      <c r="R5041" s="85">
        <v>5019</v>
      </c>
      <c r="S5041" s="64">
        <v>271</v>
      </c>
      <c r="T5041" s="64">
        <v>6</v>
      </c>
      <c r="U5041" s="64">
        <v>618</v>
      </c>
      <c r="V5041" s="64">
        <v>3</v>
      </c>
    </row>
    <row r="5042" spans="6:22" x14ac:dyDescent="0.25">
      <c r="F5042" s="60">
        <v>5020</v>
      </c>
      <c r="G5042" s="69">
        <f t="shared" si="405"/>
        <v>31</v>
      </c>
      <c r="H5042" s="69">
        <v>19</v>
      </c>
      <c r="I5042" s="84">
        <f t="shared" si="406"/>
        <v>483</v>
      </c>
      <c r="J5042" s="60">
        <f t="shared" si="407"/>
        <v>3513</v>
      </c>
      <c r="K5042" s="69">
        <f t="shared" si="408"/>
        <v>111</v>
      </c>
      <c r="L5042"/>
      <c r="M5042" s="85">
        <v>272</v>
      </c>
      <c r="N5042" s="85">
        <v>5017</v>
      </c>
      <c r="O5042" s="85">
        <v>5020</v>
      </c>
      <c r="P5042" s="85">
        <v>6</v>
      </c>
      <c r="Q5042" s="48"/>
      <c r="R5042" s="85">
        <v>5020</v>
      </c>
      <c r="S5042" s="64">
        <v>272</v>
      </c>
      <c r="T5042" s="64">
        <v>6</v>
      </c>
      <c r="U5042" s="64">
        <v>618</v>
      </c>
      <c r="V5042" s="64">
        <v>4</v>
      </c>
    </row>
    <row r="5043" spans="6:22" x14ac:dyDescent="0.25">
      <c r="F5043" s="60">
        <v>5021</v>
      </c>
      <c r="G5043" s="69">
        <f t="shared" si="405"/>
        <v>32</v>
      </c>
      <c r="H5043" s="69">
        <v>19</v>
      </c>
      <c r="I5043" s="84">
        <f t="shared" si="406"/>
        <v>491</v>
      </c>
      <c r="J5043" s="60">
        <f t="shared" si="407"/>
        <v>3601</v>
      </c>
      <c r="K5043" s="69">
        <f t="shared" si="408"/>
        <v>111</v>
      </c>
      <c r="L5043"/>
      <c r="M5043" s="85">
        <v>1065</v>
      </c>
      <c r="N5043" s="85">
        <v>5017</v>
      </c>
      <c r="O5043" s="85">
        <v>5021</v>
      </c>
      <c r="P5043" s="85">
        <v>24</v>
      </c>
      <c r="Q5043" s="48"/>
      <c r="R5043" s="85">
        <v>5021</v>
      </c>
      <c r="S5043" s="64">
        <v>1065</v>
      </c>
      <c r="T5043" s="64">
        <v>24</v>
      </c>
      <c r="U5043" s="64">
        <v>618</v>
      </c>
      <c r="V5043" s="64">
        <v>1</v>
      </c>
    </row>
    <row r="5044" spans="6:22" x14ac:dyDescent="0.25">
      <c r="F5044" s="60">
        <v>5022</v>
      </c>
      <c r="G5044" s="69">
        <f t="shared" si="405"/>
        <v>32</v>
      </c>
      <c r="H5044" s="69">
        <v>19</v>
      </c>
      <c r="I5044" s="84">
        <f t="shared" si="406"/>
        <v>491</v>
      </c>
      <c r="J5044" s="60">
        <f t="shared" si="407"/>
        <v>3601</v>
      </c>
      <c r="K5044" s="69">
        <f t="shared" si="408"/>
        <v>111</v>
      </c>
      <c r="L5044"/>
      <c r="M5044" s="85">
        <v>1066</v>
      </c>
      <c r="N5044" s="85">
        <v>5017</v>
      </c>
      <c r="O5044" s="85">
        <v>5022</v>
      </c>
      <c r="P5044" s="85">
        <v>24</v>
      </c>
      <c r="Q5044" s="48"/>
      <c r="R5044" s="85">
        <v>5022</v>
      </c>
      <c r="S5044" s="64">
        <v>1066</v>
      </c>
      <c r="T5044" s="64">
        <v>24</v>
      </c>
      <c r="U5044" s="64">
        <v>618</v>
      </c>
      <c r="V5044" s="64">
        <v>2</v>
      </c>
    </row>
    <row r="5045" spans="6:22" x14ac:dyDescent="0.25">
      <c r="F5045" s="60">
        <v>5023</v>
      </c>
      <c r="G5045" s="69">
        <f t="shared" si="405"/>
        <v>32</v>
      </c>
      <c r="H5045" s="69">
        <v>19</v>
      </c>
      <c r="I5045" s="84">
        <f t="shared" si="406"/>
        <v>491</v>
      </c>
      <c r="J5045" s="60">
        <f t="shared" si="407"/>
        <v>3601</v>
      </c>
      <c r="K5045" s="69">
        <f t="shared" si="408"/>
        <v>111</v>
      </c>
      <c r="L5045"/>
      <c r="M5045" s="85">
        <v>1067</v>
      </c>
      <c r="N5045" s="85">
        <v>5017</v>
      </c>
      <c r="O5045" s="85">
        <v>5023</v>
      </c>
      <c r="P5045" s="85">
        <v>24</v>
      </c>
      <c r="Q5045" s="48"/>
      <c r="R5045" s="85">
        <v>5023</v>
      </c>
      <c r="S5045" s="64">
        <v>1067</v>
      </c>
      <c r="T5045" s="64">
        <v>24</v>
      </c>
      <c r="U5045" s="64">
        <v>618</v>
      </c>
      <c r="V5045" s="64">
        <v>3</v>
      </c>
    </row>
    <row r="5046" spans="6:22" x14ac:dyDescent="0.25">
      <c r="F5046" s="60">
        <v>5024</v>
      </c>
      <c r="G5046" s="69">
        <f t="shared" si="405"/>
        <v>32</v>
      </c>
      <c r="H5046" s="69">
        <v>19</v>
      </c>
      <c r="I5046" s="84">
        <f t="shared" si="406"/>
        <v>491</v>
      </c>
      <c r="J5046" s="60">
        <f t="shared" si="407"/>
        <v>3601</v>
      </c>
      <c r="K5046" s="69">
        <f t="shared" si="408"/>
        <v>111</v>
      </c>
      <c r="L5046"/>
      <c r="M5046" s="85">
        <v>1068</v>
      </c>
      <c r="N5046" s="85">
        <v>5017</v>
      </c>
      <c r="O5046" s="85">
        <v>5024</v>
      </c>
      <c r="P5046" s="85">
        <v>24</v>
      </c>
      <c r="Q5046" s="48"/>
      <c r="R5046" s="85">
        <v>5024</v>
      </c>
      <c r="S5046" s="64">
        <v>1068</v>
      </c>
      <c r="T5046" s="64">
        <v>24</v>
      </c>
      <c r="U5046" s="64">
        <v>618</v>
      </c>
      <c r="V5046" s="64">
        <v>4</v>
      </c>
    </row>
    <row r="5047" spans="6:22" x14ac:dyDescent="0.25">
      <c r="F5047" s="60">
        <v>5025</v>
      </c>
      <c r="G5047" s="69">
        <f t="shared" si="405"/>
        <v>33</v>
      </c>
      <c r="H5047" s="69">
        <v>19</v>
      </c>
      <c r="I5047" s="84">
        <f t="shared" si="406"/>
        <v>499</v>
      </c>
      <c r="J5047" s="60">
        <f t="shared" si="407"/>
        <v>3689</v>
      </c>
      <c r="K5047" s="69">
        <f t="shared" si="408"/>
        <v>111</v>
      </c>
      <c r="L5047"/>
      <c r="M5047" s="85">
        <v>1337</v>
      </c>
      <c r="N5047" s="85">
        <v>5017</v>
      </c>
      <c r="O5047" s="85">
        <v>5025</v>
      </c>
      <c r="P5047" s="85">
        <v>30</v>
      </c>
      <c r="Q5047" s="48"/>
      <c r="R5047" s="85">
        <v>5025</v>
      </c>
      <c r="S5047" s="64">
        <v>1337</v>
      </c>
      <c r="T5047" s="64">
        <v>30</v>
      </c>
      <c r="U5047" s="64">
        <v>618</v>
      </c>
      <c r="V5047" s="64">
        <v>1</v>
      </c>
    </row>
    <row r="5048" spans="6:22" x14ac:dyDescent="0.25">
      <c r="F5048" s="60">
        <v>5026</v>
      </c>
      <c r="G5048" s="69">
        <f t="shared" si="405"/>
        <v>33</v>
      </c>
      <c r="H5048" s="69">
        <v>19</v>
      </c>
      <c r="I5048" s="84">
        <f t="shared" si="406"/>
        <v>499</v>
      </c>
      <c r="J5048" s="60">
        <f t="shared" si="407"/>
        <v>3689</v>
      </c>
      <c r="K5048" s="69">
        <f t="shared" si="408"/>
        <v>111</v>
      </c>
      <c r="L5048"/>
      <c r="M5048" s="85">
        <v>1338</v>
      </c>
      <c r="N5048" s="85">
        <v>5017</v>
      </c>
      <c r="O5048" s="85">
        <v>5026</v>
      </c>
      <c r="P5048" s="85">
        <v>30</v>
      </c>
      <c r="Q5048" s="48"/>
      <c r="R5048" s="85">
        <v>5026</v>
      </c>
      <c r="S5048" s="64">
        <v>1338</v>
      </c>
      <c r="T5048" s="64">
        <v>30</v>
      </c>
      <c r="U5048" s="64">
        <v>618</v>
      </c>
      <c r="V5048" s="64">
        <v>2</v>
      </c>
    </row>
    <row r="5049" spans="6:22" x14ac:dyDescent="0.25">
      <c r="F5049" s="60">
        <v>5027</v>
      </c>
      <c r="G5049" s="69">
        <f t="shared" si="405"/>
        <v>33</v>
      </c>
      <c r="H5049" s="69">
        <v>19</v>
      </c>
      <c r="I5049" s="84">
        <f t="shared" si="406"/>
        <v>499</v>
      </c>
      <c r="J5049" s="60">
        <f t="shared" si="407"/>
        <v>3689</v>
      </c>
      <c r="K5049" s="69">
        <f t="shared" si="408"/>
        <v>111</v>
      </c>
      <c r="L5049"/>
      <c r="M5049" s="85">
        <v>1339</v>
      </c>
      <c r="N5049" s="85">
        <v>5017</v>
      </c>
      <c r="O5049" s="85">
        <v>5027</v>
      </c>
      <c r="P5049" s="85">
        <v>30</v>
      </c>
      <c r="Q5049" s="48"/>
      <c r="R5049" s="85">
        <v>5027</v>
      </c>
      <c r="S5049" s="64">
        <v>1339</v>
      </c>
      <c r="T5049" s="64">
        <v>30</v>
      </c>
      <c r="U5049" s="64">
        <v>618</v>
      </c>
      <c r="V5049" s="64">
        <v>3</v>
      </c>
    </row>
    <row r="5050" spans="6:22" x14ac:dyDescent="0.25">
      <c r="F5050" s="60">
        <v>5028</v>
      </c>
      <c r="G5050" s="69">
        <f t="shared" si="405"/>
        <v>33</v>
      </c>
      <c r="H5050" s="69">
        <v>19</v>
      </c>
      <c r="I5050" s="84">
        <f t="shared" si="406"/>
        <v>499</v>
      </c>
      <c r="J5050" s="60">
        <f t="shared" si="407"/>
        <v>3689</v>
      </c>
      <c r="K5050" s="69">
        <f t="shared" si="408"/>
        <v>111</v>
      </c>
      <c r="L5050"/>
      <c r="M5050" s="85">
        <v>1340</v>
      </c>
      <c r="N5050" s="85">
        <v>5017</v>
      </c>
      <c r="O5050" s="85">
        <v>5028</v>
      </c>
      <c r="P5050" s="85">
        <v>30</v>
      </c>
      <c r="Q5050" s="48"/>
      <c r="R5050" s="85">
        <v>5028</v>
      </c>
      <c r="S5050" s="64">
        <v>1340</v>
      </c>
      <c r="T5050" s="64">
        <v>30</v>
      </c>
      <c r="U5050" s="64">
        <v>618</v>
      </c>
      <c r="V5050" s="64">
        <v>4</v>
      </c>
    </row>
    <row r="5051" spans="6:22" x14ac:dyDescent="0.25">
      <c r="F5051" s="60">
        <v>5029</v>
      </c>
      <c r="G5051" s="69">
        <f t="shared" ref="G5051:G5114" si="409">G5047+1</f>
        <v>34</v>
      </c>
      <c r="H5051" s="69">
        <v>19</v>
      </c>
      <c r="I5051" s="84">
        <f t="shared" si="406"/>
        <v>507</v>
      </c>
      <c r="J5051" s="60">
        <f t="shared" si="407"/>
        <v>3777</v>
      </c>
      <c r="K5051" s="69">
        <f t="shared" si="408"/>
        <v>111</v>
      </c>
      <c r="L5051"/>
      <c r="M5051" s="85">
        <v>2133</v>
      </c>
      <c r="N5051" s="85">
        <v>5017</v>
      </c>
      <c r="O5051" s="85">
        <v>5029</v>
      </c>
      <c r="P5051" s="85">
        <v>48</v>
      </c>
      <c r="Q5051" s="48"/>
      <c r="R5051" s="85">
        <v>5029</v>
      </c>
      <c r="S5051" s="64">
        <v>2133</v>
      </c>
      <c r="T5051" s="64">
        <v>48</v>
      </c>
      <c r="U5051" s="64">
        <v>618</v>
      </c>
      <c r="V5051" s="64">
        <v>1</v>
      </c>
    </row>
    <row r="5052" spans="6:22" x14ac:dyDescent="0.25">
      <c r="F5052" s="60">
        <v>5030</v>
      </c>
      <c r="G5052" s="69">
        <f t="shared" si="409"/>
        <v>34</v>
      </c>
      <c r="H5052" s="69">
        <v>19</v>
      </c>
      <c r="I5052" s="84">
        <f t="shared" si="406"/>
        <v>507</v>
      </c>
      <c r="J5052" s="60">
        <f t="shared" si="407"/>
        <v>3777</v>
      </c>
      <c r="K5052" s="69">
        <f t="shared" si="408"/>
        <v>111</v>
      </c>
      <c r="L5052"/>
      <c r="M5052" s="85">
        <v>2134</v>
      </c>
      <c r="N5052" s="85">
        <v>5017</v>
      </c>
      <c r="O5052" s="85">
        <v>5030</v>
      </c>
      <c r="P5052" s="85">
        <v>48</v>
      </c>
      <c r="Q5052" s="48"/>
      <c r="R5052" s="85">
        <v>5030</v>
      </c>
      <c r="S5052" s="64">
        <v>2134</v>
      </c>
      <c r="T5052" s="64">
        <v>48</v>
      </c>
      <c r="U5052" s="64">
        <v>618</v>
      </c>
      <c r="V5052" s="64">
        <v>2</v>
      </c>
    </row>
    <row r="5053" spans="6:22" x14ac:dyDescent="0.25">
      <c r="F5053" s="60">
        <v>5031</v>
      </c>
      <c r="G5053" s="69">
        <f t="shared" si="409"/>
        <v>34</v>
      </c>
      <c r="H5053" s="69">
        <v>19</v>
      </c>
      <c r="I5053" s="84">
        <f t="shared" si="406"/>
        <v>507</v>
      </c>
      <c r="J5053" s="60">
        <f t="shared" si="407"/>
        <v>3777</v>
      </c>
      <c r="K5053" s="69">
        <f t="shared" si="408"/>
        <v>111</v>
      </c>
      <c r="L5053"/>
      <c r="M5053" s="85">
        <v>2135</v>
      </c>
      <c r="N5053" s="85">
        <v>5017</v>
      </c>
      <c r="O5053" s="85">
        <v>5031</v>
      </c>
      <c r="P5053" s="85">
        <v>48</v>
      </c>
      <c r="Q5053" s="48"/>
      <c r="R5053" s="85">
        <v>5031</v>
      </c>
      <c r="S5053" s="64">
        <v>2135</v>
      </c>
      <c r="T5053" s="64">
        <v>48</v>
      </c>
      <c r="U5053" s="64">
        <v>618</v>
      </c>
      <c r="V5053" s="64">
        <v>3</v>
      </c>
    </row>
    <row r="5054" spans="6:22" x14ac:dyDescent="0.25">
      <c r="F5054" s="60">
        <v>5032</v>
      </c>
      <c r="G5054" s="69">
        <f t="shared" si="409"/>
        <v>34</v>
      </c>
      <c r="H5054" s="69">
        <v>19</v>
      </c>
      <c r="I5054" s="84">
        <f t="shared" si="406"/>
        <v>507</v>
      </c>
      <c r="J5054" s="60">
        <f t="shared" si="407"/>
        <v>3777</v>
      </c>
      <c r="K5054" s="69">
        <f t="shared" si="408"/>
        <v>111</v>
      </c>
      <c r="L5054"/>
      <c r="M5054" s="85">
        <v>2136</v>
      </c>
      <c r="N5054" s="85">
        <v>5017</v>
      </c>
      <c r="O5054" s="85">
        <v>5032</v>
      </c>
      <c r="P5054" s="85">
        <v>48</v>
      </c>
      <c r="Q5054" s="48"/>
      <c r="R5054" s="85">
        <v>5032</v>
      </c>
      <c r="S5054" s="64">
        <v>2136</v>
      </c>
      <c r="T5054" s="64">
        <v>48</v>
      </c>
      <c r="U5054" s="64">
        <v>618</v>
      </c>
      <c r="V5054" s="64">
        <v>4</v>
      </c>
    </row>
    <row r="5055" spans="6:22" x14ac:dyDescent="0.25">
      <c r="F5055" s="60">
        <v>5033</v>
      </c>
      <c r="G5055" s="69">
        <f t="shared" si="409"/>
        <v>35</v>
      </c>
      <c r="H5055" s="69">
        <v>19</v>
      </c>
      <c r="I5055" s="84">
        <f t="shared" si="406"/>
        <v>534</v>
      </c>
      <c r="J5055" s="60">
        <f t="shared" si="407"/>
        <v>4057</v>
      </c>
      <c r="K5055" s="69">
        <f t="shared" si="408"/>
        <v>112</v>
      </c>
      <c r="L5055"/>
      <c r="M5055" s="85">
        <v>2405</v>
      </c>
      <c r="N5055" s="85">
        <v>5017</v>
      </c>
      <c r="O5055" s="85">
        <v>5033</v>
      </c>
      <c r="P5055" s="85">
        <v>54</v>
      </c>
      <c r="Q5055" s="48"/>
      <c r="R5055" s="85">
        <v>5033</v>
      </c>
      <c r="S5055" s="64">
        <v>2405</v>
      </c>
      <c r="T5055" s="64">
        <v>54</v>
      </c>
      <c r="U5055" s="64">
        <v>618</v>
      </c>
      <c r="V5055" s="64">
        <v>1</v>
      </c>
    </row>
    <row r="5056" spans="6:22" x14ac:dyDescent="0.25">
      <c r="F5056" s="60">
        <v>5034</v>
      </c>
      <c r="G5056" s="69">
        <f t="shared" si="409"/>
        <v>35</v>
      </c>
      <c r="H5056" s="69">
        <v>19</v>
      </c>
      <c r="I5056" s="84">
        <f t="shared" si="406"/>
        <v>534</v>
      </c>
      <c r="J5056" s="60">
        <f t="shared" si="407"/>
        <v>4057</v>
      </c>
      <c r="K5056" s="69">
        <f t="shared" si="408"/>
        <v>112</v>
      </c>
      <c r="L5056"/>
      <c r="M5056" s="85">
        <v>2406</v>
      </c>
      <c r="N5056" s="85">
        <v>5017</v>
      </c>
      <c r="O5056" s="85">
        <v>5034</v>
      </c>
      <c r="P5056" s="85">
        <v>54</v>
      </c>
      <c r="Q5056" s="48"/>
      <c r="R5056" s="85">
        <v>5034</v>
      </c>
      <c r="S5056" s="64">
        <v>2406</v>
      </c>
      <c r="T5056" s="64">
        <v>54</v>
      </c>
      <c r="U5056" s="64">
        <v>618</v>
      </c>
      <c r="V5056" s="64">
        <v>2</v>
      </c>
    </row>
    <row r="5057" spans="6:22" x14ac:dyDescent="0.25">
      <c r="F5057" s="60">
        <v>5035</v>
      </c>
      <c r="G5057" s="69">
        <f t="shared" si="409"/>
        <v>35</v>
      </c>
      <c r="H5057" s="69">
        <v>19</v>
      </c>
      <c r="I5057" s="84">
        <f t="shared" si="406"/>
        <v>534</v>
      </c>
      <c r="J5057" s="60">
        <f t="shared" si="407"/>
        <v>4057</v>
      </c>
      <c r="K5057" s="69">
        <f t="shared" si="408"/>
        <v>112</v>
      </c>
      <c r="L5057"/>
      <c r="M5057" s="85">
        <v>2407</v>
      </c>
      <c r="N5057" s="85">
        <v>5017</v>
      </c>
      <c r="O5057" s="85">
        <v>5035</v>
      </c>
      <c r="P5057" s="85">
        <v>54</v>
      </c>
      <c r="Q5057" s="48"/>
      <c r="R5057" s="85">
        <v>5035</v>
      </c>
      <c r="S5057" s="64">
        <v>2407</v>
      </c>
      <c r="T5057" s="64">
        <v>54</v>
      </c>
      <c r="U5057" s="64">
        <v>618</v>
      </c>
      <c r="V5057" s="64">
        <v>3</v>
      </c>
    </row>
    <row r="5058" spans="6:22" x14ac:dyDescent="0.25">
      <c r="F5058" s="60">
        <v>5036</v>
      </c>
      <c r="G5058" s="69">
        <f t="shared" si="409"/>
        <v>35</v>
      </c>
      <c r="H5058" s="69">
        <v>19</v>
      </c>
      <c r="I5058" s="84">
        <f t="shared" si="406"/>
        <v>534</v>
      </c>
      <c r="J5058" s="60">
        <f t="shared" si="407"/>
        <v>4057</v>
      </c>
      <c r="K5058" s="69">
        <f t="shared" si="408"/>
        <v>112</v>
      </c>
      <c r="L5058"/>
      <c r="M5058" s="85">
        <v>2408</v>
      </c>
      <c r="N5058" s="85">
        <v>5017</v>
      </c>
      <c r="O5058" s="85">
        <v>5036</v>
      </c>
      <c r="P5058" s="85">
        <v>54</v>
      </c>
      <c r="Q5058" s="48"/>
      <c r="R5058" s="85">
        <v>5036</v>
      </c>
      <c r="S5058" s="64">
        <v>2408</v>
      </c>
      <c r="T5058" s="64">
        <v>54</v>
      </c>
      <c r="U5058" s="64">
        <v>618</v>
      </c>
      <c r="V5058" s="64">
        <v>4</v>
      </c>
    </row>
    <row r="5059" spans="6:22" x14ac:dyDescent="0.25">
      <c r="F5059" s="60">
        <v>5037</v>
      </c>
      <c r="G5059" s="69">
        <f t="shared" si="409"/>
        <v>36</v>
      </c>
      <c r="H5059" s="69">
        <v>19</v>
      </c>
      <c r="I5059" s="84">
        <f t="shared" si="406"/>
        <v>542</v>
      </c>
      <c r="J5059" s="60">
        <f t="shared" si="407"/>
        <v>4145</v>
      </c>
      <c r="K5059" s="69">
        <f t="shared" si="408"/>
        <v>112</v>
      </c>
      <c r="L5059"/>
      <c r="M5059" s="85">
        <v>3201</v>
      </c>
      <c r="N5059" s="85">
        <v>5017</v>
      </c>
      <c r="O5059" s="85">
        <v>5037</v>
      </c>
      <c r="P5059" s="85">
        <v>71</v>
      </c>
      <c r="Q5059" s="48"/>
      <c r="R5059" s="85">
        <v>5037</v>
      </c>
      <c r="S5059" s="64">
        <v>3201</v>
      </c>
      <c r="T5059" s="64">
        <v>71</v>
      </c>
      <c r="U5059" s="64">
        <v>618</v>
      </c>
      <c r="V5059" s="64">
        <v>1</v>
      </c>
    </row>
    <row r="5060" spans="6:22" x14ac:dyDescent="0.25">
      <c r="F5060" s="60">
        <v>5038</v>
      </c>
      <c r="G5060" s="69">
        <f t="shared" si="409"/>
        <v>36</v>
      </c>
      <c r="H5060" s="69">
        <v>19</v>
      </c>
      <c r="I5060" s="84">
        <f t="shared" si="406"/>
        <v>542</v>
      </c>
      <c r="J5060" s="60">
        <f t="shared" si="407"/>
        <v>4145</v>
      </c>
      <c r="K5060" s="69">
        <f t="shared" si="408"/>
        <v>112</v>
      </c>
      <c r="L5060"/>
      <c r="M5060" s="85">
        <v>3202</v>
      </c>
      <c r="N5060" s="85">
        <v>5017</v>
      </c>
      <c r="O5060" s="85">
        <v>5038</v>
      </c>
      <c r="P5060" s="85">
        <v>71</v>
      </c>
      <c r="Q5060" s="48"/>
      <c r="R5060" s="85">
        <v>5038</v>
      </c>
      <c r="S5060" s="64">
        <v>3202</v>
      </c>
      <c r="T5060" s="64">
        <v>71</v>
      </c>
      <c r="U5060" s="64">
        <v>618</v>
      </c>
      <c r="V5060" s="64">
        <v>2</v>
      </c>
    </row>
    <row r="5061" spans="6:22" x14ac:dyDescent="0.25">
      <c r="F5061" s="60">
        <v>5039</v>
      </c>
      <c r="G5061" s="69">
        <f t="shared" si="409"/>
        <v>36</v>
      </c>
      <c r="H5061" s="69">
        <v>19</v>
      </c>
      <c r="I5061" s="84">
        <f t="shared" si="406"/>
        <v>542</v>
      </c>
      <c r="J5061" s="60">
        <f t="shared" si="407"/>
        <v>4145</v>
      </c>
      <c r="K5061" s="69">
        <f t="shared" si="408"/>
        <v>112</v>
      </c>
      <c r="L5061"/>
      <c r="M5061" s="85">
        <v>3203</v>
      </c>
      <c r="N5061" s="85">
        <v>5017</v>
      </c>
      <c r="O5061" s="85">
        <v>5039</v>
      </c>
      <c r="P5061" s="85">
        <v>71</v>
      </c>
      <c r="Q5061" s="48"/>
      <c r="R5061" s="85">
        <v>5039</v>
      </c>
      <c r="S5061" s="64">
        <v>3203</v>
      </c>
      <c r="T5061" s="64">
        <v>71</v>
      </c>
      <c r="U5061" s="64">
        <v>618</v>
      </c>
      <c r="V5061" s="64">
        <v>3</v>
      </c>
    </row>
    <row r="5062" spans="6:22" x14ac:dyDescent="0.25">
      <c r="F5062" s="60">
        <v>5040</v>
      </c>
      <c r="G5062" s="69">
        <f t="shared" si="409"/>
        <v>36</v>
      </c>
      <c r="H5062" s="69">
        <v>19</v>
      </c>
      <c r="I5062" s="84">
        <f t="shared" si="406"/>
        <v>542</v>
      </c>
      <c r="J5062" s="60">
        <f t="shared" si="407"/>
        <v>4145</v>
      </c>
      <c r="K5062" s="69">
        <f t="shared" si="408"/>
        <v>112</v>
      </c>
      <c r="L5062"/>
      <c r="M5062" s="85">
        <v>3204</v>
      </c>
      <c r="N5062" s="85">
        <v>5017</v>
      </c>
      <c r="O5062" s="85">
        <v>5040</v>
      </c>
      <c r="P5062" s="85">
        <v>71</v>
      </c>
      <c r="Q5062" s="48"/>
      <c r="R5062" s="85">
        <v>5040</v>
      </c>
      <c r="S5062" s="64">
        <v>3204</v>
      </c>
      <c r="T5062" s="64">
        <v>71</v>
      </c>
      <c r="U5062" s="64">
        <v>618</v>
      </c>
      <c r="V5062" s="64">
        <v>4</v>
      </c>
    </row>
    <row r="5063" spans="6:22" x14ac:dyDescent="0.25">
      <c r="F5063" s="60">
        <v>5041</v>
      </c>
      <c r="G5063" s="69">
        <f t="shared" si="409"/>
        <v>37</v>
      </c>
      <c r="H5063" s="69">
        <v>19</v>
      </c>
      <c r="I5063" s="84">
        <f t="shared" ref="I5063:I5126" si="410">VLOOKUP(G5063,$A$23:$C$90,2,0)+VLOOKUP(H5063,$A$23:$C$90,3,0)</f>
        <v>550</v>
      </c>
      <c r="J5063" s="60">
        <f t="shared" si="407"/>
        <v>4233</v>
      </c>
      <c r="K5063" s="69">
        <f t="shared" si="408"/>
        <v>112</v>
      </c>
      <c r="L5063"/>
      <c r="M5063" s="85">
        <v>3473</v>
      </c>
      <c r="N5063" s="85">
        <v>5017</v>
      </c>
      <c r="O5063" s="85">
        <v>5041</v>
      </c>
      <c r="P5063" s="85">
        <v>77</v>
      </c>
      <c r="Q5063" s="48"/>
      <c r="R5063" s="85">
        <v>5041</v>
      </c>
      <c r="S5063" s="64">
        <v>3473</v>
      </c>
      <c r="T5063" s="64">
        <v>77</v>
      </c>
      <c r="U5063" s="64">
        <v>618</v>
      </c>
      <c r="V5063" s="64">
        <v>1</v>
      </c>
    </row>
    <row r="5064" spans="6:22" x14ac:dyDescent="0.25">
      <c r="F5064" s="60">
        <v>5042</v>
      </c>
      <c r="G5064" s="69">
        <f t="shared" si="409"/>
        <v>37</v>
      </c>
      <c r="H5064" s="69">
        <v>19</v>
      </c>
      <c r="I5064" s="84">
        <f t="shared" si="410"/>
        <v>550</v>
      </c>
      <c r="J5064" s="60">
        <f t="shared" si="407"/>
        <v>4233</v>
      </c>
      <c r="K5064" s="69">
        <f t="shared" si="408"/>
        <v>112</v>
      </c>
      <c r="L5064"/>
      <c r="M5064" s="85">
        <v>3474</v>
      </c>
      <c r="N5064" s="85">
        <v>5017</v>
      </c>
      <c r="O5064" s="85">
        <v>5042</v>
      </c>
      <c r="P5064" s="85">
        <v>77</v>
      </c>
      <c r="Q5064" s="48"/>
      <c r="R5064" s="85">
        <v>5042</v>
      </c>
      <c r="S5064" s="64">
        <v>3474</v>
      </c>
      <c r="T5064" s="64">
        <v>77</v>
      </c>
      <c r="U5064" s="64">
        <v>618</v>
      </c>
      <c r="V5064" s="64">
        <v>2</v>
      </c>
    </row>
    <row r="5065" spans="6:22" x14ac:dyDescent="0.25">
      <c r="F5065" s="60">
        <v>5043</v>
      </c>
      <c r="G5065" s="69">
        <f t="shared" si="409"/>
        <v>37</v>
      </c>
      <c r="H5065" s="69">
        <v>19</v>
      </c>
      <c r="I5065" s="84">
        <f t="shared" si="410"/>
        <v>550</v>
      </c>
      <c r="J5065" s="60">
        <f t="shared" si="407"/>
        <v>4233</v>
      </c>
      <c r="K5065" s="69">
        <f t="shared" si="408"/>
        <v>112</v>
      </c>
      <c r="L5065"/>
      <c r="M5065" s="85">
        <v>3475</v>
      </c>
      <c r="N5065" s="85">
        <v>5017</v>
      </c>
      <c r="O5065" s="85">
        <v>5043</v>
      </c>
      <c r="P5065" s="85">
        <v>77</v>
      </c>
      <c r="Q5065" s="48"/>
      <c r="R5065" s="85">
        <v>5043</v>
      </c>
      <c r="S5065" s="64">
        <v>3475</v>
      </c>
      <c r="T5065" s="64">
        <v>77</v>
      </c>
      <c r="U5065" s="64">
        <v>618</v>
      </c>
      <c r="V5065" s="64">
        <v>3</v>
      </c>
    </row>
    <row r="5066" spans="6:22" x14ac:dyDescent="0.25">
      <c r="F5066" s="60">
        <v>5044</v>
      </c>
      <c r="G5066" s="69">
        <f t="shared" si="409"/>
        <v>37</v>
      </c>
      <c r="H5066" s="69">
        <v>19</v>
      </c>
      <c r="I5066" s="84">
        <f t="shared" si="410"/>
        <v>550</v>
      </c>
      <c r="J5066" s="60">
        <f t="shared" si="407"/>
        <v>4233</v>
      </c>
      <c r="K5066" s="69">
        <f t="shared" si="408"/>
        <v>112</v>
      </c>
      <c r="L5066"/>
      <c r="M5066" s="85">
        <v>3476</v>
      </c>
      <c r="N5066" s="85">
        <v>5017</v>
      </c>
      <c r="O5066" s="85">
        <v>5044</v>
      </c>
      <c r="P5066" s="85">
        <v>77</v>
      </c>
      <c r="Q5066" s="48"/>
      <c r="R5066" s="85">
        <v>5044</v>
      </c>
      <c r="S5066" s="64">
        <v>3476</v>
      </c>
      <c r="T5066" s="64">
        <v>77</v>
      </c>
      <c r="U5066" s="64">
        <v>618</v>
      </c>
      <c r="V5066" s="64">
        <v>4</v>
      </c>
    </row>
    <row r="5067" spans="6:22" x14ac:dyDescent="0.25">
      <c r="F5067" s="60">
        <v>5045</v>
      </c>
      <c r="G5067" s="69">
        <f t="shared" si="409"/>
        <v>38</v>
      </c>
      <c r="H5067" s="69">
        <v>19</v>
      </c>
      <c r="I5067" s="84">
        <f t="shared" si="410"/>
        <v>558</v>
      </c>
      <c r="J5067" s="60">
        <f t="shared" si="407"/>
        <v>4321</v>
      </c>
      <c r="K5067" s="69">
        <f t="shared" si="408"/>
        <v>112</v>
      </c>
      <c r="L5067"/>
      <c r="M5067" s="85">
        <v>4269</v>
      </c>
      <c r="N5067" s="85">
        <v>5017</v>
      </c>
      <c r="O5067" s="85">
        <v>5045</v>
      </c>
      <c r="P5067" s="85">
        <v>95</v>
      </c>
      <c r="Q5067" s="48"/>
      <c r="R5067" s="85">
        <v>5045</v>
      </c>
      <c r="S5067" s="64">
        <v>4269</v>
      </c>
      <c r="T5067" s="64">
        <v>95</v>
      </c>
      <c r="U5067" s="64">
        <v>618</v>
      </c>
      <c r="V5067" s="64">
        <v>1</v>
      </c>
    </row>
    <row r="5068" spans="6:22" x14ac:dyDescent="0.25">
      <c r="F5068" s="60">
        <v>5046</v>
      </c>
      <c r="G5068" s="69">
        <f t="shared" si="409"/>
        <v>38</v>
      </c>
      <c r="H5068" s="69">
        <v>19</v>
      </c>
      <c r="I5068" s="84">
        <f t="shared" si="410"/>
        <v>558</v>
      </c>
      <c r="J5068" s="60">
        <f t="shared" si="407"/>
        <v>4321</v>
      </c>
      <c r="K5068" s="69">
        <f t="shared" si="408"/>
        <v>112</v>
      </c>
      <c r="L5068"/>
      <c r="M5068" s="85">
        <v>4270</v>
      </c>
      <c r="N5068" s="85">
        <v>5017</v>
      </c>
      <c r="O5068" s="85">
        <v>5046</v>
      </c>
      <c r="P5068" s="85">
        <v>95</v>
      </c>
      <c r="Q5068" s="48"/>
      <c r="R5068" s="85">
        <v>5046</v>
      </c>
      <c r="S5068" s="64">
        <v>4270</v>
      </c>
      <c r="T5068" s="64">
        <v>95</v>
      </c>
      <c r="U5068" s="64">
        <v>618</v>
      </c>
      <c r="V5068" s="64">
        <v>2</v>
      </c>
    </row>
    <row r="5069" spans="6:22" x14ac:dyDescent="0.25">
      <c r="F5069" s="60">
        <v>5047</v>
      </c>
      <c r="G5069" s="69">
        <f t="shared" si="409"/>
        <v>38</v>
      </c>
      <c r="H5069" s="69">
        <v>19</v>
      </c>
      <c r="I5069" s="84">
        <f t="shared" si="410"/>
        <v>558</v>
      </c>
      <c r="J5069" s="60">
        <f t="shared" si="407"/>
        <v>4321</v>
      </c>
      <c r="K5069" s="69">
        <f t="shared" si="408"/>
        <v>112</v>
      </c>
      <c r="L5069"/>
      <c r="M5069" s="85">
        <v>4271</v>
      </c>
      <c r="N5069" s="85">
        <v>5017</v>
      </c>
      <c r="O5069" s="85">
        <v>5047</v>
      </c>
      <c r="P5069" s="85">
        <v>95</v>
      </c>
      <c r="Q5069" s="48"/>
      <c r="R5069" s="85">
        <v>5047</v>
      </c>
      <c r="S5069" s="64">
        <v>4271</v>
      </c>
      <c r="T5069" s="64">
        <v>95</v>
      </c>
      <c r="U5069" s="64">
        <v>618</v>
      </c>
      <c r="V5069" s="64">
        <v>3</v>
      </c>
    </row>
    <row r="5070" spans="6:22" x14ac:dyDescent="0.25">
      <c r="F5070" s="60">
        <v>5048</v>
      </c>
      <c r="G5070" s="69">
        <f t="shared" si="409"/>
        <v>38</v>
      </c>
      <c r="H5070" s="69">
        <v>19</v>
      </c>
      <c r="I5070" s="84">
        <f t="shared" si="410"/>
        <v>558</v>
      </c>
      <c r="J5070" s="60">
        <f t="shared" si="407"/>
        <v>4321</v>
      </c>
      <c r="K5070" s="69">
        <f t="shared" si="408"/>
        <v>112</v>
      </c>
      <c r="L5070"/>
      <c r="M5070" s="85">
        <v>4272</v>
      </c>
      <c r="N5070" s="85">
        <v>5017</v>
      </c>
      <c r="O5070" s="85">
        <v>5048</v>
      </c>
      <c r="P5070" s="85">
        <v>95</v>
      </c>
      <c r="Q5070" s="48"/>
      <c r="R5070" s="85">
        <v>5048</v>
      </c>
      <c r="S5070" s="64">
        <v>4272</v>
      </c>
      <c r="T5070" s="64">
        <v>95</v>
      </c>
      <c r="U5070" s="64">
        <v>618</v>
      </c>
      <c r="V5070" s="64">
        <v>4</v>
      </c>
    </row>
    <row r="5071" spans="6:22" x14ac:dyDescent="0.25">
      <c r="F5071" s="60">
        <v>5049</v>
      </c>
      <c r="G5071" s="69">
        <f t="shared" si="409"/>
        <v>39</v>
      </c>
      <c r="H5071" s="69">
        <v>19</v>
      </c>
      <c r="I5071" s="84">
        <f t="shared" si="410"/>
        <v>566</v>
      </c>
      <c r="J5071" s="60">
        <f t="shared" si="407"/>
        <v>4409</v>
      </c>
      <c r="K5071" s="69">
        <f t="shared" si="408"/>
        <v>112</v>
      </c>
      <c r="L5071"/>
      <c r="M5071" s="85">
        <v>4541</v>
      </c>
      <c r="N5071" s="85">
        <v>5017</v>
      </c>
      <c r="O5071" s="85">
        <v>5049</v>
      </c>
      <c r="P5071" s="85">
        <v>101</v>
      </c>
      <c r="Q5071" s="48"/>
      <c r="R5071" s="85">
        <v>5049</v>
      </c>
      <c r="S5071" s="64">
        <v>4541</v>
      </c>
      <c r="T5071" s="64">
        <v>101</v>
      </c>
      <c r="U5071" s="64">
        <v>618</v>
      </c>
      <c r="V5071" s="64">
        <v>1</v>
      </c>
    </row>
    <row r="5072" spans="6:22" x14ac:dyDescent="0.25">
      <c r="F5072" s="60">
        <v>5050</v>
      </c>
      <c r="G5072" s="69">
        <f t="shared" si="409"/>
        <v>39</v>
      </c>
      <c r="H5072" s="69">
        <v>19</v>
      </c>
      <c r="I5072" s="84">
        <f t="shared" si="410"/>
        <v>566</v>
      </c>
      <c r="J5072" s="60">
        <f t="shared" si="407"/>
        <v>4409</v>
      </c>
      <c r="K5072" s="69">
        <f t="shared" si="408"/>
        <v>112</v>
      </c>
      <c r="L5072"/>
      <c r="M5072" s="85">
        <v>4542</v>
      </c>
      <c r="N5072" s="85">
        <v>5017</v>
      </c>
      <c r="O5072" s="85">
        <v>5050</v>
      </c>
      <c r="P5072" s="85">
        <v>101</v>
      </c>
      <c r="Q5072" s="48"/>
      <c r="R5072" s="85">
        <v>5050</v>
      </c>
      <c r="S5072" s="64">
        <v>4542</v>
      </c>
      <c r="T5072" s="64">
        <v>101</v>
      </c>
      <c r="U5072" s="64">
        <v>618</v>
      </c>
      <c r="V5072" s="64">
        <v>2</v>
      </c>
    </row>
    <row r="5073" spans="6:22" x14ac:dyDescent="0.25">
      <c r="F5073" s="60">
        <v>5051</v>
      </c>
      <c r="G5073" s="69">
        <f t="shared" si="409"/>
        <v>39</v>
      </c>
      <c r="H5073" s="69">
        <v>19</v>
      </c>
      <c r="I5073" s="84">
        <f t="shared" si="410"/>
        <v>566</v>
      </c>
      <c r="J5073" s="60">
        <f t="shared" si="407"/>
        <v>4409</v>
      </c>
      <c r="K5073" s="69">
        <f t="shared" si="408"/>
        <v>112</v>
      </c>
      <c r="L5073"/>
      <c r="M5073" s="85">
        <v>4543</v>
      </c>
      <c r="N5073" s="85">
        <v>5017</v>
      </c>
      <c r="O5073" s="85">
        <v>5051</v>
      </c>
      <c r="P5073" s="85">
        <v>101</v>
      </c>
      <c r="Q5073" s="48"/>
      <c r="R5073" s="85">
        <v>5051</v>
      </c>
      <c r="S5073" s="64">
        <v>4543</v>
      </c>
      <c r="T5073" s="64">
        <v>101</v>
      </c>
      <c r="U5073" s="64">
        <v>618</v>
      </c>
      <c r="V5073" s="64">
        <v>3</v>
      </c>
    </row>
    <row r="5074" spans="6:22" x14ac:dyDescent="0.25">
      <c r="F5074" s="60">
        <v>5052</v>
      </c>
      <c r="G5074" s="69">
        <f t="shared" si="409"/>
        <v>39</v>
      </c>
      <c r="H5074" s="69">
        <v>19</v>
      </c>
      <c r="I5074" s="84">
        <f t="shared" si="410"/>
        <v>566</v>
      </c>
      <c r="J5074" s="60">
        <f t="shared" si="407"/>
        <v>4409</v>
      </c>
      <c r="K5074" s="69">
        <f t="shared" si="408"/>
        <v>112</v>
      </c>
      <c r="L5074"/>
      <c r="M5074" s="85">
        <v>4544</v>
      </c>
      <c r="N5074" s="85">
        <v>5017</v>
      </c>
      <c r="O5074" s="85">
        <v>5052</v>
      </c>
      <c r="P5074" s="85">
        <v>101</v>
      </c>
      <c r="Q5074" s="48"/>
      <c r="R5074" s="85">
        <v>5052</v>
      </c>
      <c r="S5074" s="64">
        <v>4544</v>
      </c>
      <c r="T5074" s="64">
        <v>101</v>
      </c>
      <c r="U5074" s="64">
        <v>618</v>
      </c>
      <c r="V5074" s="64">
        <v>4</v>
      </c>
    </row>
    <row r="5075" spans="6:22" x14ac:dyDescent="0.25">
      <c r="F5075" s="60">
        <v>5053</v>
      </c>
      <c r="G5075" s="69">
        <f t="shared" si="409"/>
        <v>40</v>
      </c>
      <c r="H5075" s="69">
        <v>19</v>
      </c>
      <c r="I5075" s="84">
        <f t="shared" si="410"/>
        <v>574</v>
      </c>
      <c r="J5075" s="60">
        <f t="shared" si="407"/>
        <v>4497</v>
      </c>
      <c r="K5075" s="69">
        <f t="shared" si="408"/>
        <v>112</v>
      </c>
      <c r="L5075"/>
      <c r="M5075" s="85">
        <v>5337</v>
      </c>
      <c r="N5075" s="85">
        <v>5017</v>
      </c>
      <c r="O5075" s="85">
        <v>5053</v>
      </c>
      <c r="P5075" s="85">
        <v>117</v>
      </c>
      <c r="Q5075" s="48"/>
      <c r="R5075" s="85">
        <v>5053</v>
      </c>
      <c r="S5075" s="64">
        <v>5337</v>
      </c>
      <c r="T5075" s="64">
        <v>118</v>
      </c>
      <c r="U5075" s="64">
        <v>618</v>
      </c>
      <c r="V5075" s="64">
        <v>1</v>
      </c>
    </row>
    <row r="5076" spans="6:22" x14ac:dyDescent="0.25">
      <c r="F5076" s="60">
        <v>5054</v>
      </c>
      <c r="G5076" s="69">
        <f t="shared" si="409"/>
        <v>40</v>
      </c>
      <c r="H5076" s="69">
        <v>19</v>
      </c>
      <c r="I5076" s="84">
        <f t="shared" si="410"/>
        <v>574</v>
      </c>
      <c r="J5076" s="60">
        <f t="shared" si="407"/>
        <v>4497</v>
      </c>
      <c r="K5076" s="69">
        <f t="shared" si="408"/>
        <v>112</v>
      </c>
      <c r="L5076"/>
      <c r="M5076" s="85">
        <v>5338</v>
      </c>
      <c r="N5076" s="85">
        <v>5017</v>
      </c>
      <c r="O5076" s="85">
        <v>5054</v>
      </c>
      <c r="P5076" s="85">
        <v>117</v>
      </c>
      <c r="Q5076" s="48"/>
      <c r="R5076" s="85">
        <v>5054</v>
      </c>
      <c r="S5076" s="64">
        <v>5338</v>
      </c>
      <c r="T5076" s="64">
        <v>118</v>
      </c>
      <c r="U5076" s="64">
        <v>618</v>
      </c>
      <c r="V5076" s="64">
        <v>2</v>
      </c>
    </row>
    <row r="5077" spans="6:22" x14ac:dyDescent="0.25">
      <c r="F5077" s="60">
        <v>5055</v>
      </c>
      <c r="G5077" s="69">
        <f t="shared" si="409"/>
        <v>40</v>
      </c>
      <c r="H5077" s="69">
        <v>19</v>
      </c>
      <c r="I5077" s="84">
        <f t="shared" si="410"/>
        <v>574</v>
      </c>
      <c r="J5077" s="60">
        <f t="shared" si="407"/>
        <v>4497</v>
      </c>
      <c r="K5077" s="69">
        <f t="shared" si="408"/>
        <v>112</v>
      </c>
      <c r="L5077"/>
      <c r="M5077" s="85">
        <v>5339</v>
      </c>
      <c r="N5077" s="85">
        <v>5017</v>
      </c>
      <c r="O5077" s="85">
        <v>5055</v>
      </c>
      <c r="P5077" s="85">
        <v>117</v>
      </c>
      <c r="Q5077" s="48"/>
      <c r="R5077" s="85">
        <v>5055</v>
      </c>
      <c r="S5077" s="64">
        <v>5339</v>
      </c>
      <c r="T5077" s="64">
        <v>118</v>
      </c>
      <c r="U5077" s="64">
        <v>618</v>
      </c>
      <c r="V5077" s="64">
        <v>3</v>
      </c>
    </row>
    <row r="5078" spans="6:22" x14ac:dyDescent="0.25">
      <c r="F5078" s="60">
        <v>5056</v>
      </c>
      <c r="G5078" s="69">
        <f t="shared" si="409"/>
        <v>40</v>
      </c>
      <c r="H5078" s="69">
        <v>19</v>
      </c>
      <c r="I5078" s="84">
        <f t="shared" si="410"/>
        <v>574</v>
      </c>
      <c r="J5078" s="60">
        <f t="shared" si="407"/>
        <v>4497</v>
      </c>
      <c r="K5078" s="69">
        <f t="shared" si="408"/>
        <v>112</v>
      </c>
      <c r="L5078"/>
      <c r="M5078" s="85">
        <v>5340</v>
      </c>
      <c r="N5078" s="85">
        <v>5017</v>
      </c>
      <c r="O5078" s="85">
        <v>5056</v>
      </c>
      <c r="P5078" s="85">
        <v>117</v>
      </c>
      <c r="Q5078" s="48"/>
      <c r="R5078" s="85">
        <v>5056</v>
      </c>
      <c r="S5078" s="64">
        <v>5340</v>
      </c>
      <c r="T5078" s="64">
        <v>118</v>
      </c>
      <c r="U5078" s="64">
        <v>618</v>
      </c>
      <c r="V5078" s="64">
        <v>4</v>
      </c>
    </row>
    <row r="5079" spans="6:22" x14ac:dyDescent="0.25">
      <c r="F5079" s="60">
        <v>5057</v>
      </c>
      <c r="G5079" s="69">
        <f t="shared" si="409"/>
        <v>41</v>
      </c>
      <c r="H5079" s="69">
        <v>19</v>
      </c>
      <c r="I5079" s="84">
        <f t="shared" si="410"/>
        <v>582</v>
      </c>
      <c r="J5079" s="60">
        <f t="shared" si="407"/>
        <v>4589</v>
      </c>
      <c r="K5079" s="69">
        <f t="shared" si="408"/>
        <v>112</v>
      </c>
      <c r="L5079"/>
      <c r="M5079" s="85">
        <v>5609</v>
      </c>
      <c r="N5079" s="85">
        <v>5017</v>
      </c>
      <c r="O5079" s="85">
        <v>5057</v>
      </c>
      <c r="P5079" s="85">
        <v>123</v>
      </c>
      <c r="Q5079" s="48"/>
      <c r="R5079" s="85">
        <v>5057</v>
      </c>
      <c r="S5079" s="64">
        <v>5609</v>
      </c>
      <c r="T5079" s="64">
        <v>124</v>
      </c>
      <c r="U5079" s="64">
        <v>618</v>
      </c>
      <c r="V5079" s="64">
        <v>1</v>
      </c>
    </row>
    <row r="5080" spans="6:22" x14ac:dyDescent="0.25">
      <c r="F5080" s="60">
        <v>5058</v>
      </c>
      <c r="G5080" s="69">
        <f t="shared" si="409"/>
        <v>41</v>
      </c>
      <c r="H5080" s="69">
        <v>19</v>
      </c>
      <c r="I5080" s="84">
        <f t="shared" si="410"/>
        <v>582</v>
      </c>
      <c r="J5080" s="60">
        <f t="shared" ref="J5080:J5143" si="411">RANK(I5080,$I$23:$I$6550,1)</f>
        <v>4589</v>
      </c>
      <c r="K5080" s="69">
        <f t="shared" ref="K5080:K5143" si="412">LOOKUP(F5080,$X$23:$X$191,$Y$23:$Y$191)</f>
        <v>112</v>
      </c>
      <c r="L5080"/>
      <c r="M5080" s="85">
        <v>5610</v>
      </c>
      <c r="N5080" s="85">
        <v>5017</v>
      </c>
      <c r="O5080" s="85">
        <v>5058</v>
      </c>
      <c r="P5080" s="85">
        <v>123</v>
      </c>
      <c r="Q5080" s="48"/>
      <c r="R5080" s="85">
        <v>5058</v>
      </c>
      <c r="S5080" s="64">
        <v>5610</v>
      </c>
      <c r="T5080" s="64">
        <v>124</v>
      </c>
      <c r="U5080" s="64">
        <v>618</v>
      </c>
      <c r="V5080" s="64">
        <v>2</v>
      </c>
    </row>
    <row r="5081" spans="6:22" x14ac:dyDescent="0.25">
      <c r="F5081" s="60">
        <v>5059</v>
      </c>
      <c r="G5081" s="69">
        <f t="shared" si="409"/>
        <v>41</v>
      </c>
      <c r="H5081" s="69">
        <v>19</v>
      </c>
      <c r="I5081" s="84">
        <f t="shared" si="410"/>
        <v>582</v>
      </c>
      <c r="J5081" s="60">
        <f t="shared" si="411"/>
        <v>4589</v>
      </c>
      <c r="K5081" s="69">
        <f t="shared" si="412"/>
        <v>112</v>
      </c>
      <c r="L5081"/>
      <c r="M5081" s="85">
        <v>5611</v>
      </c>
      <c r="N5081" s="85">
        <v>5017</v>
      </c>
      <c r="O5081" s="85">
        <v>5059</v>
      </c>
      <c r="P5081" s="85">
        <v>123</v>
      </c>
      <c r="Q5081" s="48"/>
      <c r="R5081" s="85">
        <v>5059</v>
      </c>
      <c r="S5081" s="64">
        <v>5611</v>
      </c>
      <c r="T5081" s="64">
        <v>124</v>
      </c>
      <c r="U5081" s="64">
        <v>618</v>
      </c>
      <c r="V5081" s="64">
        <v>3</v>
      </c>
    </row>
    <row r="5082" spans="6:22" x14ac:dyDescent="0.25">
      <c r="F5082" s="60">
        <v>5060</v>
      </c>
      <c r="G5082" s="69">
        <f t="shared" si="409"/>
        <v>41</v>
      </c>
      <c r="H5082" s="69">
        <v>19</v>
      </c>
      <c r="I5082" s="84">
        <f t="shared" si="410"/>
        <v>582</v>
      </c>
      <c r="J5082" s="60">
        <f t="shared" si="411"/>
        <v>4589</v>
      </c>
      <c r="K5082" s="69">
        <f t="shared" si="412"/>
        <v>112</v>
      </c>
      <c r="L5082"/>
      <c r="M5082" s="85">
        <v>5612</v>
      </c>
      <c r="N5082" s="85">
        <v>5017</v>
      </c>
      <c r="O5082" s="85">
        <v>5060</v>
      </c>
      <c r="P5082" s="85">
        <v>123</v>
      </c>
      <c r="Q5082" s="48"/>
      <c r="R5082" s="85">
        <v>5060</v>
      </c>
      <c r="S5082" s="64">
        <v>5612</v>
      </c>
      <c r="T5082" s="64">
        <v>124</v>
      </c>
      <c r="U5082" s="64">
        <v>618</v>
      </c>
      <c r="V5082" s="64">
        <v>4</v>
      </c>
    </row>
    <row r="5083" spans="6:22" x14ac:dyDescent="0.25">
      <c r="F5083" s="60">
        <v>5061</v>
      </c>
      <c r="G5083" s="69">
        <f t="shared" si="409"/>
        <v>42</v>
      </c>
      <c r="H5083" s="69">
        <v>19</v>
      </c>
      <c r="I5083" s="84">
        <f t="shared" si="410"/>
        <v>590</v>
      </c>
      <c r="J5083" s="60">
        <f t="shared" si="411"/>
        <v>4681</v>
      </c>
      <c r="K5083" s="69">
        <f t="shared" si="412"/>
        <v>112</v>
      </c>
      <c r="L5083"/>
      <c r="M5083" s="85">
        <v>6405</v>
      </c>
      <c r="N5083" s="85">
        <v>5017</v>
      </c>
      <c r="O5083" s="85">
        <v>5061</v>
      </c>
      <c r="P5083" s="85">
        <v>140</v>
      </c>
      <c r="Q5083" s="48"/>
      <c r="R5083" s="85">
        <v>5061</v>
      </c>
      <c r="S5083" s="64">
        <v>6405</v>
      </c>
      <c r="T5083" s="64">
        <v>142</v>
      </c>
      <c r="U5083" s="64">
        <v>618</v>
      </c>
      <c r="V5083" s="64">
        <v>1</v>
      </c>
    </row>
    <row r="5084" spans="6:22" x14ac:dyDescent="0.25">
      <c r="F5084" s="60">
        <v>5062</v>
      </c>
      <c r="G5084" s="69">
        <f t="shared" si="409"/>
        <v>42</v>
      </c>
      <c r="H5084" s="69">
        <v>19</v>
      </c>
      <c r="I5084" s="84">
        <f t="shared" si="410"/>
        <v>590</v>
      </c>
      <c r="J5084" s="60">
        <f t="shared" si="411"/>
        <v>4681</v>
      </c>
      <c r="K5084" s="69">
        <f t="shared" si="412"/>
        <v>112</v>
      </c>
      <c r="L5084"/>
      <c r="M5084" s="85">
        <v>6406</v>
      </c>
      <c r="N5084" s="85">
        <v>5017</v>
      </c>
      <c r="O5084" s="85">
        <v>5062</v>
      </c>
      <c r="P5084" s="85">
        <v>140</v>
      </c>
      <c r="Q5084" s="48"/>
      <c r="R5084" s="85">
        <v>5062</v>
      </c>
      <c r="S5084" s="64">
        <v>6406</v>
      </c>
      <c r="T5084" s="64">
        <v>142</v>
      </c>
      <c r="U5084" s="64">
        <v>618</v>
      </c>
      <c r="V5084" s="64">
        <v>2</v>
      </c>
    </row>
    <row r="5085" spans="6:22" x14ac:dyDescent="0.25">
      <c r="F5085" s="60">
        <v>5063</v>
      </c>
      <c r="G5085" s="69">
        <f t="shared" si="409"/>
        <v>42</v>
      </c>
      <c r="H5085" s="69">
        <v>19</v>
      </c>
      <c r="I5085" s="84">
        <f t="shared" si="410"/>
        <v>590</v>
      </c>
      <c r="J5085" s="60">
        <f t="shared" si="411"/>
        <v>4681</v>
      </c>
      <c r="K5085" s="69">
        <f t="shared" si="412"/>
        <v>112</v>
      </c>
      <c r="L5085"/>
      <c r="M5085" s="85">
        <v>6407</v>
      </c>
      <c r="N5085" s="85">
        <v>5017</v>
      </c>
      <c r="O5085" s="85">
        <v>5063</v>
      </c>
      <c r="P5085" s="85">
        <v>140</v>
      </c>
      <c r="Q5085" s="48"/>
      <c r="R5085" s="85">
        <v>5063</v>
      </c>
      <c r="S5085" s="64">
        <v>6407</v>
      </c>
      <c r="T5085" s="64">
        <v>142</v>
      </c>
      <c r="U5085" s="64">
        <v>618</v>
      </c>
      <c r="V5085" s="64">
        <v>3</v>
      </c>
    </row>
    <row r="5086" spans="6:22" x14ac:dyDescent="0.25">
      <c r="F5086" s="60">
        <v>5064</v>
      </c>
      <c r="G5086" s="69">
        <f t="shared" si="409"/>
        <v>42</v>
      </c>
      <c r="H5086" s="69">
        <v>19</v>
      </c>
      <c r="I5086" s="84">
        <f t="shared" si="410"/>
        <v>590</v>
      </c>
      <c r="J5086" s="60">
        <f t="shared" si="411"/>
        <v>4681</v>
      </c>
      <c r="K5086" s="69">
        <f t="shared" si="412"/>
        <v>112</v>
      </c>
      <c r="L5086"/>
      <c r="M5086" s="85">
        <v>6408</v>
      </c>
      <c r="N5086" s="85">
        <v>5017</v>
      </c>
      <c r="O5086" s="85">
        <v>5064</v>
      </c>
      <c r="P5086" s="85">
        <v>140</v>
      </c>
      <c r="Q5086" s="48"/>
      <c r="R5086" s="85">
        <v>5064</v>
      </c>
      <c r="S5086" s="64">
        <v>6408</v>
      </c>
      <c r="T5086" s="64">
        <v>142</v>
      </c>
      <c r="U5086" s="64">
        <v>618</v>
      </c>
      <c r="V5086" s="64">
        <v>4</v>
      </c>
    </row>
    <row r="5087" spans="6:22" x14ac:dyDescent="0.25">
      <c r="F5087" s="60">
        <v>5065</v>
      </c>
      <c r="G5087" s="69">
        <f t="shared" si="409"/>
        <v>43</v>
      </c>
      <c r="H5087" s="69">
        <v>19</v>
      </c>
      <c r="I5087" s="84">
        <f t="shared" si="410"/>
        <v>598</v>
      </c>
      <c r="J5087" s="60">
        <f t="shared" si="411"/>
        <v>4777</v>
      </c>
      <c r="K5087" s="69">
        <f t="shared" si="412"/>
        <v>112</v>
      </c>
      <c r="L5087"/>
      <c r="M5087" s="85">
        <v>533</v>
      </c>
      <c r="N5087" s="85">
        <v>5065</v>
      </c>
      <c r="O5087" s="85">
        <v>5065</v>
      </c>
      <c r="P5087" s="85">
        <v>12</v>
      </c>
      <c r="Q5087" s="48"/>
      <c r="R5087" s="85">
        <v>5065</v>
      </c>
      <c r="S5087" s="64">
        <v>533</v>
      </c>
      <c r="T5087" s="64">
        <v>12</v>
      </c>
      <c r="U5087" s="64">
        <v>622</v>
      </c>
      <c r="V5087" s="64">
        <v>1</v>
      </c>
    </row>
    <row r="5088" spans="6:22" x14ac:dyDescent="0.25">
      <c r="F5088" s="60">
        <v>5066</v>
      </c>
      <c r="G5088" s="69">
        <f t="shared" si="409"/>
        <v>43</v>
      </c>
      <c r="H5088" s="69">
        <v>19</v>
      </c>
      <c r="I5088" s="84">
        <f t="shared" si="410"/>
        <v>598</v>
      </c>
      <c r="J5088" s="60">
        <f t="shared" si="411"/>
        <v>4777</v>
      </c>
      <c r="K5088" s="69">
        <f t="shared" si="412"/>
        <v>112</v>
      </c>
      <c r="L5088"/>
      <c r="M5088" s="85">
        <v>534</v>
      </c>
      <c r="N5088" s="85">
        <v>5065</v>
      </c>
      <c r="O5088" s="85">
        <v>5066</v>
      </c>
      <c r="P5088" s="85">
        <v>12</v>
      </c>
      <c r="Q5088" s="48"/>
      <c r="R5088" s="85">
        <v>5066</v>
      </c>
      <c r="S5088" s="64">
        <v>534</v>
      </c>
      <c r="T5088" s="64">
        <v>12</v>
      </c>
      <c r="U5088" s="64">
        <v>622</v>
      </c>
      <c r="V5088" s="64">
        <v>2</v>
      </c>
    </row>
    <row r="5089" spans="6:22" x14ac:dyDescent="0.25">
      <c r="F5089" s="60">
        <v>5067</v>
      </c>
      <c r="G5089" s="69">
        <f t="shared" si="409"/>
        <v>43</v>
      </c>
      <c r="H5089" s="69">
        <v>19</v>
      </c>
      <c r="I5089" s="84">
        <f t="shared" si="410"/>
        <v>598</v>
      </c>
      <c r="J5089" s="60">
        <f t="shared" si="411"/>
        <v>4777</v>
      </c>
      <c r="K5089" s="69">
        <f t="shared" si="412"/>
        <v>112</v>
      </c>
      <c r="L5089"/>
      <c r="M5089" s="85">
        <v>535</v>
      </c>
      <c r="N5089" s="85">
        <v>5065</v>
      </c>
      <c r="O5089" s="85">
        <v>5067</v>
      </c>
      <c r="P5089" s="85">
        <v>12</v>
      </c>
      <c r="Q5089" s="48"/>
      <c r="R5089" s="85">
        <v>5067</v>
      </c>
      <c r="S5089" s="64">
        <v>535</v>
      </c>
      <c r="T5089" s="64">
        <v>12</v>
      </c>
      <c r="U5089" s="64">
        <v>622</v>
      </c>
      <c r="V5089" s="64">
        <v>3</v>
      </c>
    </row>
    <row r="5090" spans="6:22" x14ac:dyDescent="0.25">
      <c r="F5090" s="60">
        <v>5068</v>
      </c>
      <c r="G5090" s="69">
        <f t="shared" si="409"/>
        <v>43</v>
      </c>
      <c r="H5090" s="69">
        <v>19</v>
      </c>
      <c r="I5090" s="84">
        <f t="shared" si="410"/>
        <v>598</v>
      </c>
      <c r="J5090" s="60">
        <f t="shared" si="411"/>
        <v>4777</v>
      </c>
      <c r="K5090" s="69">
        <f t="shared" si="412"/>
        <v>112</v>
      </c>
      <c r="L5090"/>
      <c r="M5090" s="85">
        <v>536</v>
      </c>
      <c r="N5090" s="85">
        <v>5065</v>
      </c>
      <c r="O5090" s="85">
        <v>5068</v>
      </c>
      <c r="P5090" s="85">
        <v>12</v>
      </c>
      <c r="Q5090" s="48"/>
      <c r="R5090" s="85">
        <v>5068</v>
      </c>
      <c r="S5090" s="64">
        <v>536</v>
      </c>
      <c r="T5090" s="64">
        <v>12</v>
      </c>
      <c r="U5090" s="64">
        <v>622</v>
      </c>
      <c r="V5090" s="64">
        <v>4</v>
      </c>
    </row>
    <row r="5091" spans="6:22" x14ac:dyDescent="0.25">
      <c r="F5091" s="60">
        <v>5069</v>
      </c>
      <c r="G5091" s="69">
        <f t="shared" si="409"/>
        <v>44</v>
      </c>
      <c r="H5091" s="69">
        <v>19</v>
      </c>
      <c r="I5091" s="84">
        <f t="shared" si="410"/>
        <v>606</v>
      </c>
      <c r="J5091" s="60">
        <f t="shared" si="411"/>
        <v>4873</v>
      </c>
      <c r="K5091" s="69">
        <f t="shared" si="412"/>
        <v>112</v>
      </c>
      <c r="L5091"/>
      <c r="M5091" s="85">
        <v>805</v>
      </c>
      <c r="N5091" s="85">
        <v>5065</v>
      </c>
      <c r="O5091" s="85">
        <v>5069</v>
      </c>
      <c r="P5091" s="85">
        <v>18</v>
      </c>
      <c r="Q5091" s="48"/>
      <c r="R5091" s="85">
        <v>5069</v>
      </c>
      <c r="S5091" s="64">
        <v>805</v>
      </c>
      <c r="T5091" s="64">
        <v>18</v>
      </c>
      <c r="U5091" s="64">
        <v>622</v>
      </c>
      <c r="V5091" s="64">
        <v>1</v>
      </c>
    </row>
    <row r="5092" spans="6:22" x14ac:dyDescent="0.25">
      <c r="F5092" s="60">
        <v>5070</v>
      </c>
      <c r="G5092" s="69">
        <f t="shared" si="409"/>
        <v>44</v>
      </c>
      <c r="H5092" s="69">
        <v>19</v>
      </c>
      <c r="I5092" s="84">
        <f t="shared" si="410"/>
        <v>606</v>
      </c>
      <c r="J5092" s="60">
        <f t="shared" si="411"/>
        <v>4873</v>
      </c>
      <c r="K5092" s="69">
        <f t="shared" si="412"/>
        <v>112</v>
      </c>
      <c r="L5092"/>
      <c r="M5092" s="85">
        <v>806</v>
      </c>
      <c r="N5092" s="85">
        <v>5065</v>
      </c>
      <c r="O5092" s="85">
        <v>5070</v>
      </c>
      <c r="P5092" s="85">
        <v>18</v>
      </c>
      <c r="Q5092" s="48"/>
      <c r="R5092" s="85">
        <v>5070</v>
      </c>
      <c r="S5092" s="64">
        <v>806</v>
      </c>
      <c r="T5092" s="64">
        <v>18</v>
      </c>
      <c r="U5092" s="64">
        <v>622</v>
      </c>
      <c r="V5092" s="64">
        <v>2</v>
      </c>
    </row>
    <row r="5093" spans="6:22" x14ac:dyDescent="0.25">
      <c r="F5093" s="60">
        <v>5071</v>
      </c>
      <c r="G5093" s="69">
        <f t="shared" si="409"/>
        <v>44</v>
      </c>
      <c r="H5093" s="69">
        <v>19</v>
      </c>
      <c r="I5093" s="84">
        <f t="shared" si="410"/>
        <v>606</v>
      </c>
      <c r="J5093" s="60">
        <f t="shared" si="411"/>
        <v>4873</v>
      </c>
      <c r="K5093" s="69">
        <f t="shared" si="412"/>
        <v>112</v>
      </c>
      <c r="L5093"/>
      <c r="M5093" s="85">
        <v>807</v>
      </c>
      <c r="N5093" s="85">
        <v>5065</v>
      </c>
      <c r="O5093" s="85">
        <v>5071</v>
      </c>
      <c r="P5093" s="85">
        <v>18</v>
      </c>
      <c r="Q5093" s="48"/>
      <c r="R5093" s="85">
        <v>5071</v>
      </c>
      <c r="S5093" s="64">
        <v>807</v>
      </c>
      <c r="T5093" s="64">
        <v>18</v>
      </c>
      <c r="U5093" s="64">
        <v>622</v>
      </c>
      <c r="V5093" s="64">
        <v>3</v>
      </c>
    </row>
    <row r="5094" spans="6:22" x14ac:dyDescent="0.25">
      <c r="F5094" s="60">
        <v>5072</v>
      </c>
      <c r="G5094" s="69">
        <f t="shared" si="409"/>
        <v>44</v>
      </c>
      <c r="H5094" s="69">
        <v>19</v>
      </c>
      <c r="I5094" s="84">
        <f t="shared" si="410"/>
        <v>606</v>
      </c>
      <c r="J5094" s="60">
        <f t="shared" si="411"/>
        <v>4873</v>
      </c>
      <c r="K5094" s="69">
        <f t="shared" si="412"/>
        <v>112</v>
      </c>
      <c r="L5094"/>
      <c r="M5094" s="85">
        <v>808</v>
      </c>
      <c r="N5094" s="85">
        <v>5065</v>
      </c>
      <c r="O5094" s="85">
        <v>5072</v>
      </c>
      <c r="P5094" s="85">
        <v>18</v>
      </c>
      <c r="Q5094" s="48"/>
      <c r="R5094" s="85">
        <v>5072</v>
      </c>
      <c r="S5094" s="64">
        <v>808</v>
      </c>
      <c r="T5094" s="64">
        <v>18</v>
      </c>
      <c r="U5094" s="64">
        <v>622</v>
      </c>
      <c r="V5094" s="64">
        <v>4</v>
      </c>
    </row>
    <row r="5095" spans="6:22" x14ac:dyDescent="0.25">
      <c r="F5095" s="60">
        <v>5073</v>
      </c>
      <c r="G5095" s="69">
        <f t="shared" si="409"/>
        <v>45</v>
      </c>
      <c r="H5095" s="69">
        <v>19</v>
      </c>
      <c r="I5095" s="84">
        <f t="shared" si="410"/>
        <v>614</v>
      </c>
      <c r="J5095" s="60">
        <f t="shared" si="411"/>
        <v>4969</v>
      </c>
      <c r="K5095" s="69">
        <f t="shared" si="412"/>
        <v>112</v>
      </c>
      <c r="L5095"/>
      <c r="M5095" s="85">
        <v>1601</v>
      </c>
      <c r="N5095" s="85">
        <v>5065</v>
      </c>
      <c r="O5095" s="85">
        <v>5073</v>
      </c>
      <c r="P5095" s="85">
        <v>36</v>
      </c>
      <c r="Q5095" s="48"/>
      <c r="R5095" s="85">
        <v>5073</v>
      </c>
      <c r="S5095" s="64">
        <v>1601</v>
      </c>
      <c r="T5095" s="64">
        <v>36</v>
      </c>
      <c r="U5095" s="64">
        <v>622</v>
      </c>
      <c r="V5095" s="64">
        <v>1</v>
      </c>
    </row>
    <row r="5096" spans="6:22" x14ac:dyDescent="0.25">
      <c r="F5096" s="60">
        <v>5074</v>
      </c>
      <c r="G5096" s="69">
        <f t="shared" si="409"/>
        <v>45</v>
      </c>
      <c r="H5096" s="69">
        <v>19</v>
      </c>
      <c r="I5096" s="84">
        <f t="shared" si="410"/>
        <v>614</v>
      </c>
      <c r="J5096" s="60">
        <f t="shared" si="411"/>
        <v>4969</v>
      </c>
      <c r="K5096" s="69">
        <f t="shared" si="412"/>
        <v>112</v>
      </c>
      <c r="L5096"/>
      <c r="M5096" s="85">
        <v>1602</v>
      </c>
      <c r="N5096" s="85">
        <v>5065</v>
      </c>
      <c r="O5096" s="85">
        <v>5074</v>
      </c>
      <c r="P5096" s="85">
        <v>36</v>
      </c>
      <c r="Q5096" s="48"/>
      <c r="R5096" s="85">
        <v>5074</v>
      </c>
      <c r="S5096" s="64">
        <v>1602</v>
      </c>
      <c r="T5096" s="64">
        <v>36</v>
      </c>
      <c r="U5096" s="64">
        <v>622</v>
      </c>
      <c r="V5096" s="64">
        <v>2</v>
      </c>
    </row>
    <row r="5097" spans="6:22" x14ac:dyDescent="0.25">
      <c r="F5097" s="60">
        <v>5075</v>
      </c>
      <c r="G5097" s="69">
        <f t="shared" si="409"/>
        <v>45</v>
      </c>
      <c r="H5097" s="69">
        <v>19</v>
      </c>
      <c r="I5097" s="84">
        <f t="shared" si="410"/>
        <v>614</v>
      </c>
      <c r="J5097" s="60">
        <f t="shared" si="411"/>
        <v>4969</v>
      </c>
      <c r="K5097" s="69">
        <f t="shared" si="412"/>
        <v>112</v>
      </c>
      <c r="L5097"/>
      <c r="M5097" s="85">
        <v>1603</v>
      </c>
      <c r="N5097" s="85">
        <v>5065</v>
      </c>
      <c r="O5097" s="85">
        <v>5075</v>
      </c>
      <c r="P5097" s="85">
        <v>36</v>
      </c>
      <c r="Q5097" s="48"/>
      <c r="R5097" s="85">
        <v>5075</v>
      </c>
      <c r="S5097" s="64">
        <v>1603</v>
      </c>
      <c r="T5097" s="64">
        <v>36</v>
      </c>
      <c r="U5097" s="64">
        <v>622</v>
      </c>
      <c r="V5097" s="64">
        <v>3</v>
      </c>
    </row>
    <row r="5098" spans="6:22" x14ac:dyDescent="0.25">
      <c r="F5098" s="60">
        <v>5076</v>
      </c>
      <c r="G5098" s="69">
        <f t="shared" si="409"/>
        <v>45</v>
      </c>
      <c r="H5098" s="69">
        <v>19</v>
      </c>
      <c r="I5098" s="84">
        <f t="shared" si="410"/>
        <v>614</v>
      </c>
      <c r="J5098" s="60">
        <f t="shared" si="411"/>
        <v>4969</v>
      </c>
      <c r="K5098" s="69">
        <f t="shared" si="412"/>
        <v>112</v>
      </c>
      <c r="L5098"/>
      <c r="M5098" s="85">
        <v>1604</v>
      </c>
      <c r="N5098" s="85">
        <v>5065</v>
      </c>
      <c r="O5098" s="85">
        <v>5076</v>
      </c>
      <c r="P5098" s="85">
        <v>36</v>
      </c>
      <c r="Q5098" s="48"/>
      <c r="R5098" s="85">
        <v>5076</v>
      </c>
      <c r="S5098" s="64">
        <v>1604</v>
      </c>
      <c r="T5098" s="64">
        <v>36</v>
      </c>
      <c r="U5098" s="64">
        <v>622</v>
      </c>
      <c r="V5098" s="64">
        <v>4</v>
      </c>
    </row>
    <row r="5099" spans="6:22" x14ac:dyDescent="0.25">
      <c r="F5099" s="60">
        <v>5077</v>
      </c>
      <c r="G5099" s="69">
        <f t="shared" si="409"/>
        <v>46</v>
      </c>
      <c r="H5099" s="69">
        <v>19</v>
      </c>
      <c r="I5099" s="84">
        <f t="shared" si="410"/>
        <v>622</v>
      </c>
      <c r="J5099" s="60">
        <f t="shared" si="411"/>
        <v>5065</v>
      </c>
      <c r="K5099" s="69">
        <f t="shared" si="412"/>
        <v>112</v>
      </c>
      <c r="L5099"/>
      <c r="M5099" s="85">
        <v>1873</v>
      </c>
      <c r="N5099" s="85">
        <v>5065</v>
      </c>
      <c r="O5099" s="85">
        <v>5077</v>
      </c>
      <c r="P5099" s="85">
        <v>42</v>
      </c>
      <c r="Q5099" s="48"/>
      <c r="R5099" s="85">
        <v>5077</v>
      </c>
      <c r="S5099" s="64">
        <v>1873</v>
      </c>
      <c r="T5099" s="64">
        <v>42</v>
      </c>
      <c r="U5099" s="64">
        <v>622</v>
      </c>
      <c r="V5099" s="64">
        <v>1</v>
      </c>
    </row>
    <row r="5100" spans="6:22" x14ac:dyDescent="0.25">
      <c r="F5100" s="60">
        <v>5078</v>
      </c>
      <c r="G5100" s="69">
        <f t="shared" si="409"/>
        <v>46</v>
      </c>
      <c r="H5100" s="69">
        <v>19</v>
      </c>
      <c r="I5100" s="84">
        <f t="shared" si="410"/>
        <v>622</v>
      </c>
      <c r="J5100" s="60">
        <f t="shared" si="411"/>
        <v>5065</v>
      </c>
      <c r="K5100" s="69">
        <f t="shared" si="412"/>
        <v>112</v>
      </c>
      <c r="L5100"/>
      <c r="M5100" s="85">
        <v>1874</v>
      </c>
      <c r="N5100" s="85">
        <v>5065</v>
      </c>
      <c r="O5100" s="85">
        <v>5078</v>
      </c>
      <c r="P5100" s="85">
        <v>42</v>
      </c>
      <c r="Q5100" s="48"/>
      <c r="R5100" s="85">
        <v>5078</v>
      </c>
      <c r="S5100" s="64">
        <v>1874</v>
      </c>
      <c r="T5100" s="64">
        <v>42</v>
      </c>
      <c r="U5100" s="64">
        <v>622</v>
      </c>
      <c r="V5100" s="64">
        <v>2</v>
      </c>
    </row>
    <row r="5101" spans="6:22" x14ac:dyDescent="0.25">
      <c r="F5101" s="60">
        <v>5079</v>
      </c>
      <c r="G5101" s="69">
        <f t="shared" si="409"/>
        <v>46</v>
      </c>
      <c r="H5101" s="69">
        <v>19</v>
      </c>
      <c r="I5101" s="84">
        <f t="shared" si="410"/>
        <v>622</v>
      </c>
      <c r="J5101" s="60">
        <f t="shared" si="411"/>
        <v>5065</v>
      </c>
      <c r="K5101" s="69">
        <f t="shared" si="412"/>
        <v>112</v>
      </c>
      <c r="L5101"/>
      <c r="M5101" s="85">
        <v>1875</v>
      </c>
      <c r="N5101" s="85">
        <v>5065</v>
      </c>
      <c r="O5101" s="85">
        <v>5079</v>
      </c>
      <c r="P5101" s="85">
        <v>42</v>
      </c>
      <c r="Q5101" s="48"/>
      <c r="R5101" s="85">
        <v>5079</v>
      </c>
      <c r="S5101" s="64">
        <v>1875</v>
      </c>
      <c r="T5101" s="64">
        <v>42</v>
      </c>
      <c r="U5101" s="64">
        <v>622</v>
      </c>
      <c r="V5101" s="64">
        <v>3</v>
      </c>
    </row>
    <row r="5102" spans="6:22" x14ac:dyDescent="0.25">
      <c r="F5102" s="60">
        <v>5080</v>
      </c>
      <c r="G5102" s="69">
        <f t="shared" si="409"/>
        <v>46</v>
      </c>
      <c r="H5102" s="69">
        <v>19</v>
      </c>
      <c r="I5102" s="84">
        <f t="shared" si="410"/>
        <v>622</v>
      </c>
      <c r="J5102" s="60">
        <f t="shared" si="411"/>
        <v>5065</v>
      </c>
      <c r="K5102" s="69">
        <f t="shared" si="412"/>
        <v>112</v>
      </c>
      <c r="L5102"/>
      <c r="M5102" s="85">
        <v>1876</v>
      </c>
      <c r="N5102" s="85">
        <v>5065</v>
      </c>
      <c r="O5102" s="85">
        <v>5080</v>
      </c>
      <c r="P5102" s="85">
        <v>42</v>
      </c>
      <c r="Q5102" s="48"/>
      <c r="R5102" s="85">
        <v>5080</v>
      </c>
      <c r="S5102" s="64">
        <v>1876</v>
      </c>
      <c r="T5102" s="64">
        <v>42</v>
      </c>
      <c r="U5102" s="64">
        <v>622</v>
      </c>
      <c r="V5102" s="64">
        <v>4</v>
      </c>
    </row>
    <row r="5103" spans="6:22" x14ac:dyDescent="0.25">
      <c r="F5103" s="60">
        <v>5081</v>
      </c>
      <c r="G5103" s="69">
        <f t="shared" si="409"/>
        <v>47</v>
      </c>
      <c r="H5103" s="69">
        <v>19</v>
      </c>
      <c r="I5103" s="84">
        <f t="shared" si="410"/>
        <v>630</v>
      </c>
      <c r="J5103" s="60">
        <f t="shared" si="411"/>
        <v>5157</v>
      </c>
      <c r="K5103" s="69">
        <f t="shared" si="412"/>
        <v>113</v>
      </c>
      <c r="L5103"/>
      <c r="M5103" s="85">
        <v>2669</v>
      </c>
      <c r="N5103" s="85">
        <v>5065</v>
      </c>
      <c r="O5103" s="85">
        <v>5081</v>
      </c>
      <c r="P5103" s="85">
        <v>59</v>
      </c>
      <c r="Q5103" s="48"/>
      <c r="R5103" s="85">
        <v>5081</v>
      </c>
      <c r="S5103" s="64">
        <v>2669</v>
      </c>
      <c r="T5103" s="64">
        <v>59</v>
      </c>
      <c r="U5103" s="64">
        <v>622</v>
      </c>
      <c r="V5103" s="64">
        <v>1</v>
      </c>
    </row>
    <row r="5104" spans="6:22" x14ac:dyDescent="0.25">
      <c r="F5104" s="60">
        <v>5082</v>
      </c>
      <c r="G5104" s="69">
        <f t="shared" si="409"/>
        <v>47</v>
      </c>
      <c r="H5104" s="69">
        <v>19</v>
      </c>
      <c r="I5104" s="84">
        <f t="shared" si="410"/>
        <v>630</v>
      </c>
      <c r="J5104" s="60">
        <f t="shared" si="411"/>
        <v>5157</v>
      </c>
      <c r="K5104" s="69">
        <f t="shared" si="412"/>
        <v>113</v>
      </c>
      <c r="L5104"/>
      <c r="M5104" s="85">
        <v>2670</v>
      </c>
      <c r="N5104" s="85">
        <v>5065</v>
      </c>
      <c r="O5104" s="85">
        <v>5082</v>
      </c>
      <c r="P5104" s="85">
        <v>59</v>
      </c>
      <c r="Q5104" s="48"/>
      <c r="R5104" s="85">
        <v>5082</v>
      </c>
      <c r="S5104" s="64">
        <v>2670</v>
      </c>
      <c r="T5104" s="64">
        <v>59</v>
      </c>
      <c r="U5104" s="64">
        <v>622</v>
      </c>
      <c r="V5104" s="64">
        <v>2</v>
      </c>
    </row>
    <row r="5105" spans="6:22" x14ac:dyDescent="0.25">
      <c r="F5105" s="60">
        <v>5083</v>
      </c>
      <c r="G5105" s="69">
        <f t="shared" si="409"/>
        <v>47</v>
      </c>
      <c r="H5105" s="69">
        <v>19</v>
      </c>
      <c r="I5105" s="84">
        <f t="shared" si="410"/>
        <v>630</v>
      </c>
      <c r="J5105" s="60">
        <f t="shared" si="411"/>
        <v>5157</v>
      </c>
      <c r="K5105" s="69">
        <f t="shared" si="412"/>
        <v>113</v>
      </c>
      <c r="L5105"/>
      <c r="M5105" s="85">
        <v>2671</v>
      </c>
      <c r="N5105" s="85">
        <v>5065</v>
      </c>
      <c r="O5105" s="85">
        <v>5083</v>
      </c>
      <c r="P5105" s="85">
        <v>59</v>
      </c>
      <c r="Q5105" s="48"/>
      <c r="R5105" s="85">
        <v>5083</v>
      </c>
      <c r="S5105" s="64">
        <v>2671</v>
      </c>
      <c r="T5105" s="64">
        <v>59</v>
      </c>
      <c r="U5105" s="64">
        <v>622</v>
      </c>
      <c r="V5105" s="64">
        <v>3</v>
      </c>
    </row>
    <row r="5106" spans="6:22" x14ac:dyDescent="0.25">
      <c r="F5106" s="60">
        <v>5084</v>
      </c>
      <c r="G5106" s="69">
        <f t="shared" si="409"/>
        <v>47</v>
      </c>
      <c r="H5106" s="69">
        <v>19</v>
      </c>
      <c r="I5106" s="84">
        <f t="shared" si="410"/>
        <v>630</v>
      </c>
      <c r="J5106" s="60">
        <f t="shared" si="411"/>
        <v>5157</v>
      </c>
      <c r="K5106" s="69">
        <f t="shared" si="412"/>
        <v>113</v>
      </c>
      <c r="L5106"/>
      <c r="M5106" s="85">
        <v>2672</v>
      </c>
      <c r="N5106" s="85">
        <v>5065</v>
      </c>
      <c r="O5106" s="85">
        <v>5084</v>
      </c>
      <c r="P5106" s="85">
        <v>59</v>
      </c>
      <c r="Q5106" s="48"/>
      <c r="R5106" s="85">
        <v>5084</v>
      </c>
      <c r="S5106" s="64">
        <v>2672</v>
      </c>
      <c r="T5106" s="64">
        <v>59</v>
      </c>
      <c r="U5106" s="64">
        <v>622</v>
      </c>
      <c r="V5106" s="64">
        <v>4</v>
      </c>
    </row>
    <row r="5107" spans="6:22" x14ac:dyDescent="0.25">
      <c r="F5107" s="60">
        <v>5085</v>
      </c>
      <c r="G5107" s="69">
        <f t="shared" si="409"/>
        <v>48</v>
      </c>
      <c r="H5107" s="69">
        <v>19</v>
      </c>
      <c r="I5107" s="84">
        <f t="shared" si="410"/>
        <v>638</v>
      </c>
      <c r="J5107" s="60">
        <f t="shared" si="411"/>
        <v>5249</v>
      </c>
      <c r="K5107" s="69">
        <f t="shared" si="412"/>
        <v>113</v>
      </c>
      <c r="L5107"/>
      <c r="M5107" s="85">
        <v>2941</v>
      </c>
      <c r="N5107" s="85">
        <v>5065</v>
      </c>
      <c r="O5107" s="85">
        <v>5085</v>
      </c>
      <c r="P5107" s="85">
        <v>65</v>
      </c>
      <c r="Q5107" s="48"/>
      <c r="R5107" s="85">
        <v>5085</v>
      </c>
      <c r="S5107" s="64">
        <v>2941</v>
      </c>
      <c r="T5107" s="64">
        <v>65</v>
      </c>
      <c r="U5107" s="64">
        <v>622</v>
      </c>
      <c r="V5107" s="64">
        <v>1</v>
      </c>
    </row>
    <row r="5108" spans="6:22" x14ac:dyDescent="0.25">
      <c r="F5108" s="60">
        <v>5086</v>
      </c>
      <c r="G5108" s="69">
        <f t="shared" si="409"/>
        <v>48</v>
      </c>
      <c r="H5108" s="69">
        <v>19</v>
      </c>
      <c r="I5108" s="84">
        <f t="shared" si="410"/>
        <v>638</v>
      </c>
      <c r="J5108" s="60">
        <f t="shared" si="411"/>
        <v>5249</v>
      </c>
      <c r="K5108" s="69">
        <f t="shared" si="412"/>
        <v>113</v>
      </c>
      <c r="L5108"/>
      <c r="M5108" s="85">
        <v>2942</v>
      </c>
      <c r="N5108" s="85">
        <v>5065</v>
      </c>
      <c r="O5108" s="85">
        <v>5086</v>
      </c>
      <c r="P5108" s="85">
        <v>65</v>
      </c>
      <c r="Q5108" s="48"/>
      <c r="R5108" s="85">
        <v>5086</v>
      </c>
      <c r="S5108" s="64">
        <v>2942</v>
      </c>
      <c r="T5108" s="64">
        <v>65</v>
      </c>
      <c r="U5108" s="64">
        <v>622</v>
      </c>
      <c r="V5108" s="64">
        <v>2</v>
      </c>
    </row>
    <row r="5109" spans="6:22" x14ac:dyDescent="0.25">
      <c r="F5109" s="60">
        <v>5087</v>
      </c>
      <c r="G5109" s="69">
        <f t="shared" si="409"/>
        <v>48</v>
      </c>
      <c r="H5109" s="69">
        <v>19</v>
      </c>
      <c r="I5109" s="84">
        <f t="shared" si="410"/>
        <v>638</v>
      </c>
      <c r="J5109" s="60">
        <f t="shared" si="411"/>
        <v>5249</v>
      </c>
      <c r="K5109" s="69">
        <f t="shared" si="412"/>
        <v>113</v>
      </c>
      <c r="L5109"/>
      <c r="M5109" s="85">
        <v>2943</v>
      </c>
      <c r="N5109" s="85">
        <v>5065</v>
      </c>
      <c r="O5109" s="85">
        <v>5087</v>
      </c>
      <c r="P5109" s="85">
        <v>65</v>
      </c>
      <c r="Q5109" s="48"/>
      <c r="R5109" s="85">
        <v>5087</v>
      </c>
      <c r="S5109" s="64">
        <v>2943</v>
      </c>
      <c r="T5109" s="64">
        <v>65</v>
      </c>
      <c r="U5109" s="64">
        <v>622</v>
      </c>
      <c r="V5109" s="64">
        <v>3</v>
      </c>
    </row>
    <row r="5110" spans="6:22" x14ac:dyDescent="0.25">
      <c r="F5110" s="60">
        <v>5088</v>
      </c>
      <c r="G5110" s="69">
        <f t="shared" si="409"/>
        <v>48</v>
      </c>
      <c r="H5110" s="69">
        <v>19</v>
      </c>
      <c r="I5110" s="84">
        <f t="shared" si="410"/>
        <v>638</v>
      </c>
      <c r="J5110" s="60">
        <f t="shared" si="411"/>
        <v>5249</v>
      </c>
      <c r="K5110" s="69">
        <f t="shared" si="412"/>
        <v>113</v>
      </c>
      <c r="L5110"/>
      <c r="M5110" s="85">
        <v>2944</v>
      </c>
      <c r="N5110" s="85">
        <v>5065</v>
      </c>
      <c r="O5110" s="85">
        <v>5088</v>
      </c>
      <c r="P5110" s="85">
        <v>65</v>
      </c>
      <c r="Q5110" s="48"/>
      <c r="R5110" s="85">
        <v>5088</v>
      </c>
      <c r="S5110" s="64">
        <v>2944</v>
      </c>
      <c r="T5110" s="64">
        <v>65</v>
      </c>
      <c r="U5110" s="64">
        <v>622</v>
      </c>
      <c r="V5110" s="64">
        <v>4</v>
      </c>
    </row>
    <row r="5111" spans="6:22" x14ac:dyDescent="0.25">
      <c r="F5111" s="60">
        <v>5089</v>
      </c>
      <c r="G5111" s="69">
        <f t="shared" si="409"/>
        <v>49</v>
      </c>
      <c r="H5111" s="69">
        <v>19</v>
      </c>
      <c r="I5111" s="84">
        <f t="shared" si="410"/>
        <v>646</v>
      </c>
      <c r="J5111" s="60">
        <f t="shared" si="411"/>
        <v>5341</v>
      </c>
      <c r="K5111" s="69">
        <f t="shared" si="412"/>
        <v>113</v>
      </c>
      <c r="L5111"/>
      <c r="M5111" s="85">
        <v>3737</v>
      </c>
      <c r="N5111" s="85">
        <v>5065</v>
      </c>
      <c r="O5111" s="85">
        <v>5089</v>
      </c>
      <c r="P5111" s="85">
        <v>83</v>
      </c>
      <c r="Q5111" s="48"/>
      <c r="R5111" s="85">
        <v>5089</v>
      </c>
      <c r="S5111" s="64">
        <v>3737</v>
      </c>
      <c r="T5111" s="64">
        <v>83</v>
      </c>
      <c r="U5111" s="64">
        <v>622</v>
      </c>
      <c r="V5111" s="64">
        <v>1</v>
      </c>
    </row>
    <row r="5112" spans="6:22" x14ac:dyDescent="0.25">
      <c r="F5112" s="60">
        <v>5090</v>
      </c>
      <c r="G5112" s="69">
        <f t="shared" si="409"/>
        <v>49</v>
      </c>
      <c r="H5112" s="69">
        <v>19</v>
      </c>
      <c r="I5112" s="84">
        <f t="shared" si="410"/>
        <v>646</v>
      </c>
      <c r="J5112" s="60">
        <f t="shared" si="411"/>
        <v>5341</v>
      </c>
      <c r="K5112" s="69">
        <f t="shared" si="412"/>
        <v>113</v>
      </c>
      <c r="L5112"/>
      <c r="M5112" s="85">
        <v>3738</v>
      </c>
      <c r="N5112" s="85">
        <v>5065</v>
      </c>
      <c r="O5112" s="85">
        <v>5090</v>
      </c>
      <c r="P5112" s="85">
        <v>83</v>
      </c>
      <c r="Q5112" s="48"/>
      <c r="R5112" s="85">
        <v>5090</v>
      </c>
      <c r="S5112" s="64">
        <v>3738</v>
      </c>
      <c r="T5112" s="64">
        <v>83</v>
      </c>
      <c r="U5112" s="64">
        <v>622</v>
      </c>
      <c r="V5112" s="64">
        <v>2</v>
      </c>
    </row>
    <row r="5113" spans="6:22" x14ac:dyDescent="0.25">
      <c r="F5113" s="60">
        <v>5091</v>
      </c>
      <c r="G5113" s="69">
        <f t="shared" si="409"/>
        <v>49</v>
      </c>
      <c r="H5113" s="69">
        <v>19</v>
      </c>
      <c r="I5113" s="84">
        <f t="shared" si="410"/>
        <v>646</v>
      </c>
      <c r="J5113" s="60">
        <f t="shared" si="411"/>
        <v>5341</v>
      </c>
      <c r="K5113" s="69">
        <f t="shared" si="412"/>
        <v>113</v>
      </c>
      <c r="L5113"/>
      <c r="M5113" s="85">
        <v>3739</v>
      </c>
      <c r="N5113" s="85">
        <v>5065</v>
      </c>
      <c r="O5113" s="85">
        <v>5091</v>
      </c>
      <c r="P5113" s="85">
        <v>83</v>
      </c>
      <c r="Q5113" s="48"/>
      <c r="R5113" s="85">
        <v>5091</v>
      </c>
      <c r="S5113" s="64">
        <v>3739</v>
      </c>
      <c r="T5113" s="64">
        <v>83</v>
      </c>
      <c r="U5113" s="64">
        <v>622</v>
      </c>
      <c r="V5113" s="64">
        <v>3</v>
      </c>
    </row>
    <row r="5114" spans="6:22" x14ac:dyDescent="0.25">
      <c r="F5114" s="60">
        <v>5092</v>
      </c>
      <c r="G5114" s="69">
        <f t="shared" si="409"/>
        <v>49</v>
      </c>
      <c r="H5114" s="69">
        <v>19</v>
      </c>
      <c r="I5114" s="84">
        <f t="shared" si="410"/>
        <v>646</v>
      </c>
      <c r="J5114" s="60">
        <f t="shared" si="411"/>
        <v>5341</v>
      </c>
      <c r="K5114" s="69">
        <f t="shared" si="412"/>
        <v>113</v>
      </c>
      <c r="L5114"/>
      <c r="M5114" s="85">
        <v>3740</v>
      </c>
      <c r="N5114" s="85">
        <v>5065</v>
      </c>
      <c r="O5114" s="85">
        <v>5092</v>
      </c>
      <c r="P5114" s="85">
        <v>83</v>
      </c>
      <c r="Q5114" s="48"/>
      <c r="R5114" s="85">
        <v>5092</v>
      </c>
      <c r="S5114" s="64">
        <v>3740</v>
      </c>
      <c r="T5114" s="64">
        <v>83</v>
      </c>
      <c r="U5114" s="64">
        <v>622</v>
      </c>
      <c r="V5114" s="64">
        <v>4</v>
      </c>
    </row>
    <row r="5115" spans="6:22" x14ac:dyDescent="0.25">
      <c r="F5115" s="60">
        <v>5093</v>
      </c>
      <c r="G5115" s="69">
        <f t="shared" ref="G5115:G5178" si="413">G5111+1</f>
        <v>50</v>
      </c>
      <c r="H5115" s="69">
        <v>19</v>
      </c>
      <c r="I5115" s="84">
        <f t="shared" si="410"/>
        <v>654</v>
      </c>
      <c r="J5115" s="60">
        <f t="shared" si="411"/>
        <v>5425</v>
      </c>
      <c r="K5115" s="69">
        <f t="shared" si="412"/>
        <v>113</v>
      </c>
      <c r="L5115"/>
      <c r="M5115" s="85">
        <v>4009</v>
      </c>
      <c r="N5115" s="85">
        <v>5065</v>
      </c>
      <c r="O5115" s="85">
        <v>5093</v>
      </c>
      <c r="P5115" s="85">
        <v>89</v>
      </c>
      <c r="Q5115" s="48"/>
      <c r="R5115" s="85">
        <v>5093</v>
      </c>
      <c r="S5115" s="64">
        <v>4009</v>
      </c>
      <c r="T5115" s="64">
        <v>89</v>
      </c>
      <c r="U5115" s="64">
        <v>622</v>
      </c>
      <c r="V5115" s="64">
        <v>1</v>
      </c>
    </row>
    <row r="5116" spans="6:22" x14ac:dyDescent="0.25">
      <c r="F5116" s="60">
        <v>5094</v>
      </c>
      <c r="G5116" s="69">
        <f t="shared" si="413"/>
        <v>50</v>
      </c>
      <c r="H5116" s="69">
        <v>19</v>
      </c>
      <c r="I5116" s="84">
        <f t="shared" si="410"/>
        <v>654</v>
      </c>
      <c r="J5116" s="60">
        <f t="shared" si="411"/>
        <v>5425</v>
      </c>
      <c r="K5116" s="69">
        <f t="shared" si="412"/>
        <v>113</v>
      </c>
      <c r="L5116"/>
      <c r="M5116" s="85">
        <v>4010</v>
      </c>
      <c r="N5116" s="85">
        <v>5065</v>
      </c>
      <c r="O5116" s="85">
        <v>5094</v>
      </c>
      <c r="P5116" s="85">
        <v>89</v>
      </c>
      <c r="Q5116" s="48"/>
      <c r="R5116" s="85">
        <v>5094</v>
      </c>
      <c r="S5116" s="64">
        <v>4010</v>
      </c>
      <c r="T5116" s="64">
        <v>89</v>
      </c>
      <c r="U5116" s="64">
        <v>622</v>
      </c>
      <c r="V5116" s="64">
        <v>2</v>
      </c>
    </row>
    <row r="5117" spans="6:22" x14ac:dyDescent="0.25">
      <c r="F5117" s="60">
        <v>5095</v>
      </c>
      <c r="G5117" s="69">
        <f t="shared" si="413"/>
        <v>50</v>
      </c>
      <c r="H5117" s="69">
        <v>19</v>
      </c>
      <c r="I5117" s="84">
        <f t="shared" si="410"/>
        <v>654</v>
      </c>
      <c r="J5117" s="60">
        <f t="shared" si="411"/>
        <v>5425</v>
      </c>
      <c r="K5117" s="69">
        <f t="shared" si="412"/>
        <v>113</v>
      </c>
      <c r="L5117"/>
      <c r="M5117" s="85">
        <v>4011</v>
      </c>
      <c r="N5117" s="85">
        <v>5065</v>
      </c>
      <c r="O5117" s="85">
        <v>5095</v>
      </c>
      <c r="P5117" s="85">
        <v>89</v>
      </c>
      <c r="Q5117" s="48"/>
      <c r="R5117" s="85">
        <v>5095</v>
      </c>
      <c r="S5117" s="64">
        <v>4011</v>
      </c>
      <c r="T5117" s="64">
        <v>89</v>
      </c>
      <c r="U5117" s="64">
        <v>622</v>
      </c>
      <c r="V5117" s="64">
        <v>3</v>
      </c>
    </row>
    <row r="5118" spans="6:22" x14ac:dyDescent="0.25">
      <c r="F5118" s="60">
        <v>5096</v>
      </c>
      <c r="G5118" s="69">
        <f t="shared" si="413"/>
        <v>50</v>
      </c>
      <c r="H5118" s="69">
        <v>19</v>
      </c>
      <c r="I5118" s="84">
        <f t="shared" si="410"/>
        <v>654</v>
      </c>
      <c r="J5118" s="60">
        <f t="shared" si="411"/>
        <v>5425</v>
      </c>
      <c r="K5118" s="69">
        <f t="shared" si="412"/>
        <v>113</v>
      </c>
      <c r="L5118"/>
      <c r="M5118" s="85">
        <v>4012</v>
      </c>
      <c r="N5118" s="85">
        <v>5065</v>
      </c>
      <c r="O5118" s="85">
        <v>5096</v>
      </c>
      <c r="P5118" s="85">
        <v>89</v>
      </c>
      <c r="Q5118" s="48"/>
      <c r="R5118" s="85">
        <v>5096</v>
      </c>
      <c r="S5118" s="64">
        <v>4012</v>
      </c>
      <c r="T5118" s="64">
        <v>89</v>
      </c>
      <c r="U5118" s="64">
        <v>622</v>
      </c>
      <c r="V5118" s="64">
        <v>4</v>
      </c>
    </row>
    <row r="5119" spans="6:22" x14ac:dyDescent="0.25">
      <c r="F5119" s="60">
        <v>5097</v>
      </c>
      <c r="G5119" s="69">
        <f t="shared" si="413"/>
        <v>51</v>
      </c>
      <c r="H5119" s="69">
        <v>19</v>
      </c>
      <c r="I5119" s="84">
        <f t="shared" si="410"/>
        <v>662</v>
      </c>
      <c r="J5119" s="60">
        <f t="shared" si="411"/>
        <v>5509</v>
      </c>
      <c r="K5119" s="69">
        <f t="shared" si="412"/>
        <v>113</v>
      </c>
      <c r="L5119"/>
      <c r="M5119" s="85">
        <v>4805</v>
      </c>
      <c r="N5119" s="85">
        <v>5065</v>
      </c>
      <c r="O5119" s="85">
        <v>5097</v>
      </c>
      <c r="P5119" s="85">
        <v>106</v>
      </c>
      <c r="Q5119" s="48"/>
      <c r="R5119" s="85">
        <v>5097</v>
      </c>
      <c r="S5119" s="64">
        <v>4805</v>
      </c>
      <c r="T5119" s="64">
        <v>106</v>
      </c>
      <c r="U5119" s="64">
        <v>622</v>
      </c>
      <c r="V5119" s="64">
        <v>1</v>
      </c>
    </row>
    <row r="5120" spans="6:22" x14ac:dyDescent="0.25">
      <c r="F5120" s="60">
        <v>5098</v>
      </c>
      <c r="G5120" s="69">
        <f t="shared" si="413"/>
        <v>51</v>
      </c>
      <c r="H5120" s="69">
        <v>19</v>
      </c>
      <c r="I5120" s="84">
        <f t="shared" si="410"/>
        <v>662</v>
      </c>
      <c r="J5120" s="60">
        <f t="shared" si="411"/>
        <v>5509</v>
      </c>
      <c r="K5120" s="69">
        <f t="shared" si="412"/>
        <v>113</v>
      </c>
      <c r="L5120"/>
      <c r="M5120" s="85">
        <v>4806</v>
      </c>
      <c r="N5120" s="85">
        <v>5065</v>
      </c>
      <c r="O5120" s="85">
        <v>5098</v>
      </c>
      <c r="P5120" s="85">
        <v>106</v>
      </c>
      <c r="Q5120" s="48"/>
      <c r="R5120" s="85">
        <v>5098</v>
      </c>
      <c r="S5120" s="64">
        <v>4806</v>
      </c>
      <c r="T5120" s="64">
        <v>106</v>
      </c>
      <c r="U5120" s="64">
        <v>622</v>
      </c>
      <c r="V5120" s="64">
        <v>2</v>
      </c>
    </row>
    <row r="5121" spans="6:22" x14ac:dyDescent="0.25">
      <c r="F5121" s="60">
        <v>5099</v>
      </c>
      <c r="G5121" s="69">
        <f t="shared" si="413"/>
        <v>51</v>
      </c>
      <c r="H5121" s="69">
        <v>19</v>
      </c>
      <c r="I5121" s="84">
        <f t="shared" si="410"/>
        <v>662</v>
      </c>
      <c r="J5121" s="60">
        <f t="shared" si="411"/>
        <v>5509</v>
      </c>
      <c r="K5121" s="69">
        <f t="shared" si="412"/>
        <v>113</v>
      </c>
      <c r="L5121"/>
      <c r="M5121" s="85">
        <v>4807</v>
      </c>
      <c r="N5121" s="85">
        <v>5065</v>
      </c>
      <c r="O5121" s="85">
        <v>5099</v>
      </c>
      <c r="P5121" s="85">
        <v>106</v>
      </c>
      <c r="Q5121" s="48"/>
      <c r="R5121" s="85">
        <v>5099</v>
      </c>
      <c r="S5121" s="64">
        <v>4807</v>
      </c>
      <c r="T5121" s="64">
        <v>106</v>
      </c>
      <c r="U5121" s="64">
        <v>622</v>
      </c>
      <c r="V5121" s="64">
        <v>3</v>
      </c>
    </row>
    <row r="5122" spans="6:22" x14ac:dyDescent="0.25">
      <c r="F5122" s="60">
        <v>5100</v>
      </c>
      <c r="G5122" s="69">
        <f t="shared" si="413"/>
        <v>51</v>
      </c>
      <c r="H5122" s="69">
        <v>19</v>
      </c>
      <c r="I5122" s="84">
        <f t="shared" si="410"/>
        <v>662</v>
      </c>
      <c r="J5122" s="60">
        <f t="shared" si="411"/>
        <v>5509</v>
      </c>
      <c r="K5122" s="69">
        <f t="shared" si="412"/>
        <v>113</v>
      </c>
      <c r="L5122"/>
      <c r="M5122" s="85">
        <v>4808</v>
      </c>
      <c r="N5122" s="85">
        <v>5065</v>
      </c>
      <c r="O5122" s="85">
        <v>5100</v>
      </c>
      <c r="P5122" s="85">
        <v>106</v>
      </c>
      <c r="Q5122" s="48"/>
      <c r="R5122" s="85">
        <v>5100</v>
      </c>
      <c r="S5122" s="64">
        <v>4808</v>
      </c>
      <c r="T5122" s="64">
        <v>106</v>
      </c>
      <c r="U5122" s="64">
        <v>622</v>
      </c>
      <c r="V5122" s="64">
        <v>4</v>
      </c>
    </row>
    <row r="5123" spans="6:22" x14ac:dyDescent="0.25">
      <c r="F5123" s="60">
        <v>5101</v>
      </c>
      <c r="G5123" s="69">
        <f t="shared" si="413"/>
        <v>52</v>
      </c>
      <c r="H5123" s="69">
        <v>19</v>
      </c>
      <c r="I5123" s="84">
        <f t="shared" si="410"/>
        <v>670</v>
      </c>
      <c r="J5123" s="60">
        <f t="shared" si="411"/>
        <v>5585</v>
      </c>
      <c r="K5123" s="69">
        <f t="shared" si="412"/>
        <v>113</v>
      </c>
      <c r="L5123"/>
      <c r="M5123" s="85">
        <v>5077</v>
      </c>
      <c r="N5123" s="85">
        <v>5065</v>
      </c>
      <c r="O5123" s="85">
        <v>5101</v>
      </c>
      <c r="P5123" s="85">
        <v>112</v>
      </c>
      <c r="Q5123" s="48"/>
      <c r="R5123" s="85">
        <v>5101</v>
      </c>
      <c r="S5123" s="64">
        <v>5077</v>
      </c>
      <c r="T5123" s="64">
        <v>112</v>
      </c>
      <c r="U5123" s="64">
        <v>622</v>
      </c>
      <c r="V5123" s="64">
        <v>1</v>
      </c>
    </row>
    <row r="5124" spans="6:22" x14ac:dyDescent="0.25">
      <c r="F5124" s="60">
        <v>5102</v>
      </c>
      <c r="G5124" s="69">
        <f t="shared" si="413"/>
        <v>52</v>
      </c>
      <c r="H5124" s="69">
        <v>19</v>
      </c>
      <c r="I5124" s="84">
        <f t="shared" si="410"/>
        <v>670</v>
      </c>
      <c r="J5124" s="60">
        <f t="shared" si="411"/>
        <v>5585</v>
      </c>
      <c r="K5124" s="69">
        <f t="shared" si="412"/>
        <v>113</v>
      </c>
      <c r="L5124"/>
      <c r="M5124" s="85">
        <v>5078</v>
      </c>
      <c r="N5124" s="85">
        <v>5065</v>
      </c>
      <c r="O5124" s="85">
        <v>5102</v>
      </c>
      <c r="P5124" s="85">
        <v>112</v>
      </c>
      <c r="Q5124" s="48"/>
      <c r="R5124" s="85">
        <v>5102</v>
      </c>
      <c r="S5124" s="64">
        <v>5078</v>
      </c>
      <c r="T5124" s="64">
        <v>112</v>
      </c>
      <c r="U5124" s="64">
        <v>622</v>
      </c>
      <c r="V5124" s="64">
        <v>2</v>
      </c>
    </row>
    <row r="5125" spans="6:22" x14ac:dyDescent="0.25">
      <c r="F5125" s="60">
        <v>5103</v>
      </c>
      <c r="G5125" s="69">
        <f t="shared" si="413"/>
        <v>52</v>
      </c>
      <c r="H5125" s="69">
        <v>19</v>
      </c>
      <c r="I5125" s="84">
        <f t="shared" si="410"/>
        <v>670</v>
      </c>
      <c r="J5125" s="60">
        <f t="shared" si="411"/>
        <v>5585</v>
      </c>
      <c r="K5125" s="69">
        <f t="shared" si="412"/>
        <v>113</v>
      </c>
      <c r="L5125"/>
      <c r="M5125" s="85">
        <v>5079</v>
      </c>
      <c r="N5125" s="85">
        <v>5065</v>
      </c>
      <c r="O5125" s="85">
        <v>5103</v>
      </c>
      <c r="P5125" s="85">
        <v>112</v>
      </c>
      <c r="Q5125" s="48"/>
      <c r="R5125" s="85">
        <v>5103</v>
      </c>
      <c r="S5125" s="64">
        <v>5079</v>
      </c>
      <c r="T5125" s="64">
        <v>112</v>
      </c>
      <c r="U5125" s="64">
        <v>622</v>
      </c>
      <c r="V5125" s="64">
        <v>3</v>
      </c>
    </row>
    <row r="5126" spans="6:22" x14ac:dyDescent="0.25">
      <c r="F5126" s="60">
        <v>5104</v>
      </c>
      <c r="G5126" s="69">
        <f t="shared" si="413"/>
        <v>52</v>
      </c>
      <c r="H5126" s="69">
        <v>19</v>
      </c>
      <c r="I5126" s="84">
        <f t="shared" si="410"/>
        <v>670</v>
      </c>
      <c r="J5126" s="60">
        <f t="shared" si="411"/>
        <v>5585</v>
      </c>
      <c r="K5126" s="69">
        <f t="shared" si="412"/>
        <v>113</v>
      </c>
      <c r="L5126"/>
      <c r="M5126" s="85">
        <v>5080</v>
      </c>
      <c r="N5126" s="85">
        <v>5065</v>
      </c>
      <c r="O5126" s="85">
        <v>5104</v>
      </c>
      <c r="P5126" s="85">
        <v>112</v>
      </c>
      <c r="Q5126" s="48"/>
      <c r="R5126" s="85">
        <v>5104</v>
      </c>
      <c r="S5126" s="64">
        <v>5080</v>
      </c>
      <c r="T5126" s="64">
        <v>112</v>
      </c>
      <c r="U5126" s="64">
        <v>622</v>
      </c>
      <c r="V5126" s="64">
        <v>4</v>
      </c>
    </row>
    <row r="5127" spans="6:22" x14ac:dyDescent="0.25">
      <c r="F5127" s="60">
        <v>5105</v>
      </c>
      <c r="G5127" s="69">
        <f t="shared" si="413"/>
        <v>53</v>
      </c>
      <c r="H5127" s="69">
        <v>19</v>
      </c>
      <c r="I5127" s="84">
        <f t="shared" ref="I5127:I5190" si="414">VLOOKUP(G5127,$A$23:$C$90,2,0)+VLOOKUP(H5127,$A$23:$C$90,3,0)</f>
        <v>678</v>
      </c>
      <c r="J5127" s="60">
        <f t="shared" si="411"/>
        <v>5661</v>
      </c>
      <c r="K5127" s="69">
        <f t="shared" si="412"/>
        <v>113</v>
      </c>
      <c r="L5127"/>
      <c r="M5127" s="85">
        <v>5873</v>
      </c>
      <c r="N5127" s="85">
        <v>5065</v>
      </c>
      <c r="O5127" s="85">
        <v>5105</v>
      </c>
      <c r="P5127" s="85">
        <v>129</v>
      </c>
      <c r="Q5127" s="48"/>
      <c r="R5127" s="85">
        <v>5105</v>
      </c>
      <c r="S5127" s="64">
        <v>5873</v>
      </c>
      <c r="T5127" s="64">
        <v>130</v>
      </c>
      <c r="U5127" s="64">
        <v>622</v>
      </c>
      <c r="V5127" s="64">
        <v>1</v>
      </c>
    </row>
    <row r="5128" spans="6:22" x14ac:dyDescent="0.25">
      <c r="F5128" s="60">
        <v>5106</v>
      </c>
      <c r="G5128" s="69">
        <f t="shared" si="413"/>
        <v>53</v>
      </c>
      <c r="H5128" s="69">
        <v>19</v>
      </c>
      <c r="I5128" s="84">
        <f t="shared" si="414"/>
        <v>678</v>
      </c>
      <c r="J5128" s="60">
        <f t="shared" si="411"/>
        <v>5661</v>
      </c>
      <c r="K5128" s="69">
        <f t="shared" si="412"/>
        <v>113</v>
      </c>
      <c r="L5128"/>
      <c r="M5128" s="85">
        <v>5874</v>
      </c>
      <c r="N5128" s="85">
        <v>5065</v>
      </c>
      <c r="O5128" s="85">
        <v>5106</v>
      </c>
      <c r="P5128" s="85">
        <v>129</v>
      </c>
      <c r="Q5128" s="48"/>
      <c r="R5128" s="85">
        <v>5106</v>
      </c>
      <c r="S5128" s="64">
        <v>5874</v>
      </c>
      <c r="T5128" s="64">
        <v>130</v>
      </c>
      <c r="U5128" s="64">
        <v>622</v>
      </c>
      <c r="V5128" s="64">
        <v>2</v>
      </c>
    </row>
    <row r="5129" spans="6:22" x14ac:dyDescent="0.25">
      <c r="F5129" s="60">
        <v>5107</v>
      </c>
      <c r="G5129" s="69">
        <f t="shared" si="413"/>
        <v>53</v>
      </c>
      <c r="H5129" s="69">
        <v>19</v>
      </c>
      <c r="I5129" s="84">
        <f t="shared" si="414"/>
        <v>678</v>
      </c>
      <c r="J5129" s="60">
        <f t="shared" si="411"/>
        <v>5661</v>
      </c>
      <c r="K5129" s="69">
        <f t="shared" si="412"/>
        <v>113</v>
      </c>
      <c r="L5129"/>
      <c r="M5129" s="85">
        <v>5875</v>
      </c>
      <c r="N5129" s="85">
        <v>5065</v>
      </c>
      <c r="O5129" s="85">
        <v>5107</v>
      </c>
      <c r="P5129" s="85">
        <v>129</v>
      </c>
      <c r="Q5129" s="48"/>
      <c r="R5129" s="85">
        <v>5107</v>
      </c>
      <c r="S5129" s="64">
        <v>5875</v>
      </c>
      <c r="T5129" s="64">
        <v>130</v>
      </c>
      <c r="U5129" s="64">
        <v>622</v>
      </c>
      <c r="V5129" s="64">
        <v>3</v>
      </c>
    </row>
    <row r="5130" spans="6:22" x14ac:dyDescent="0.25">
      <c r="F5130" s="60">
        <v>5108</v>
      </c>
      <c r="G5130" s="69">
        <f t="shared" si="413"/>
        <v>53</v>
      </c>
      <c r="H5130" s="69">
        <v>19</v>
      </c>
      <c r="I5130" s="84">
        <f t="shared" si="414"/>
        <v>678</v>
      </c>
      <c r="J5130" s="60">
        <f t="shared" si="411"/>
        <v>5661</v>
      </c>
      <c r="K5130" s="69">
        <f t="shared" si="412"/>
        <v>113</v>
      </c>
      <c r="L5130"/>
      <c r="M5130" s="85">
        <v>5876</v>
      </c>
      <c r="N5130" s="85">
        <v>5065</v>
      </c>
      <c r="O5130" s="85">
        <v>5108</v>
      </c>
      <c r="P5130" s="85">
        <v>129</v>
      </c>
      <c r="Q5130" s="48"/>
      <c r="R5130" s="85">
        <v>5108</v>
      </c>
      <c r="S5130" s="64">
        <v>5876</v>
      </c>
      <c r="T5130" s="64">
        <v>130</v>
      </c>
      <c r="U5130" s="64">
        <v>622</v>
      </c>
      <c r="V5130" s="64">
        <v>4</v>
      </c>
    </row>
    <row r="5131" spans="6:22" x14ac:dyDescent="0.25">
      <c r="F5131" s="60">
        <v>5109</v>
      </c>
      <c r="G5131" s="69">
        <f t="shared" si="413"/>
        <v>54</v>
      </c>
      <c r="H5131" s="69">
        <v>19</v>
      </c>
      <c r="I5131" s="84">
        <f t="shared" si="414"/>
        <v>686</v>
      </c>
      <c r="J5131" s="60">
        <f t="shared" si="411"/>
        <v>5737</v>
      </c>
      <c r="K5131" s="69">
        <f t="shared" si="412"/>
        <v>113</v>
      </c>
      <c r="L5131"/>
      <c r="M5131" s="85">
        <v>6145</v>
      </c>
      <c r="N5131" s="85">
        <v>5065</v>
      </c>
      <c r="O5131" s="85">
        <v>5109</v>
      </c>
      <c r="P5131" s="85">
        <v>134</v>
      </c>
      <c r="Q5131" s="48"/>
      <c r="R5131" s="85">
        <v>5109</v>
      </c>
      <c r="S5131" s="64">
        <v>6145</v>
      </c>
      <c r="T5131" s="64">
        <v>136</v>
      </c>
      <c r="U5131" s="64">
        <v>622</v>
      </c>
      <c r="V5131" s="64">
        <v>1</v>
      </c>
    </row>
    <row r="5132" spans="6:22" x14ac:dyDescent="0.25">
      <c r="F5132" s="60">
        <v>5110</v>
      </c>
      <c r="G5132" s="69">
        <f t="shared" si="413"/>
        <v>54</v>
      </c>
      <c r="H5132" s="69">
        <v>19</v>
      </c>
      <c r="I5132" s="84">
        <f t="shared" si="414"/>
        <v>686</v>
      </c>
      <c r="J5132" s="60">
        <f t="shared" si="411"/>
        <v>5737</v>
      </c>
      <c r="K5132" s="69">
        <f t="shared" si="412"/>
        <v>113</v>
      </c>
      <c r="L5132"/>
      <c r="M5132" s="85">
        <v>6146</v>
      </c>
      <c r="N5132" s="85">
        <v>5065</v>
      </c>
      <c r="O5132" s="85">
        <v>5110</v>
      </c>
      <c r="P5132" s="85">
        <v>134</v>
      </c>
      <c r="Q5132" s="48"/>
      <c r="R5132" s="85">
        <v>5110</v>
      </c>
      <c r="S5132" s="64">
        <v>6146</v>
      </c>
      <c r="T5132" s="64">
        <v>136</v>
      </c>
      <c r="U5132" s="64">
        <v>622</v>
      </c>
      <c r="V5132" s="64">
        <v>2</v>
      </c>
    </row>
    <row r="5133" spans="6:22" x14ac:dyDescent="0.25">
      <c r="F5133" s="60">
        <v>5111</v>
      </c>
      <c r="G5133" s="69">
        <f t="shared" si="413"/>
        <v>54</v>
      </c>
      <c r="H5133" s="69">
        <v>19</v>
      </c>
      <c r="I5133" s="84">
        <f t="shared" si="414"/>
        <v>686</v>
      </c>
      <c r="J5133" s="60">
        <f t="shared" si="411"/>
        <v>5737</v>
      </c>
      <c r="K5133" s="69">
        <f t="shared" si="412"/>
        <v>113</v>
      </c>
      <c r="L5133"/>
      <c r="M5133" s="85">
        <v>6147</v>
      </c>
      <c r="N5133" s="85">
        <v>5065</v>
      </c>
      <c r="O5133" s="85">
        <v>5111</v>
      </c>
      <c r="P5133" s="85">
        <v>134</v>
      </c>
      <c r="Q5133" s="48"/>
      <c r="R5133" s="85">
        <v>5111</v>
      </c>
      <c r="S5133" s="64">
        <v>6147</v>
      </c>
      <c r="T5133" s="64">
        <v>136</v>
      </c>
      <c r="U5133" s="64">
        <v>622</v>
      </c>
      <c r="V5133" s="64">
        <v>3</v>
      </c>
    </row>
    <row r="5134" spans="6:22" x14ac:dyDescent="0.25">
      <c r="F5134" s="60">
        <v>5112</v>
      </c>
      <c r="G5134" s="69">
        <f t="shared" si="413"/>
        <v>54</v>
      </c>
      <c r="H5134" s="69">
        <v>19</v>
      </c>
      <c r="I5134" s="84">
        <f t="shared" si="414"/>
        <v>686</v>
      </c>
      <c r="J5134" s="60">
        <f t="shared" si="411"/>
        <v>5737</v>
      </c>
      <c r="K5134" s="69">
        <f t="shared" si="412"/>
        <v>113</v>
      </c>
      <c r="L5134"/>
      <c r="M5134" s="85">
        <v>6148</v>
      </c>
      <c r="N5134" s="85">
        <v>5065</v>
      </c>
      <c r="O5134" s="85">
        <v>5112</v>
      </c>
      <c r="P5134" s="85">
        <v>134</v>
      </c>
      <c r="Q5134" s="48"/>
      <c r="R5134" s="85">
        <v>5112</v>
      </c>
      <c r="S5134" s="64">
        <v>6148</v>
      </c>
      <c r="T5134" s="64">
        <v>136</v>
      </c>
      <c r="U5134" s="64">
        <v>622</v>
      </c>
      <c r="V5134" s="64">
        <v>4</v>
      </c>
    </row>
    <row r="5135" spans="6:22" x14ac:dyDescent="0.25">
      <c r="F5135" s="60">
        <v>5113</v>
      </c>
      <c r="G5135" s="69">
        <f t="shared" si="413"/>
        <v>55</v>
      </c>
      <c r="H5135" s="69">
        <v>19</v>
      </c>
      <c r="I5135" s="84">
        <f t="shared" si="414"/>
        <v>694</v>
      </c>
      <c r="J5135" s="60">
        <f t="shared" si="411"/>
        <v>5805</v>
      </c>
      <c r="K5135" s="69">
        <f t="shared" si="412"/>
        <v>113</v>
      </c>
      <c r="L5135"/>
      <c r="M5135" s="85">
        <v>1069</v>
      </c>
      <c r="N5135" s="85">
        <v>5113</v>
      </c>
      <c r="O5135" s="85">
        <v>5113</v>
      </c>
      <c r="P5135" s="85">
        <v>24</v>
      </c>
      <c r="Q5135" s="48"/>
      <c r="R5135" s="85">
        <v>5113</v>
      </c>
      <c r="S5135" s="64">
        <v>1069</v>
      </c>
      <c r="T5135" s="64">
        <v>24</v>
      </c>
      <c r="U5135" s="64">
        <v>626</v>
      </c>
      <c r="V5135" s="64">
        <v>1</v>
      </c>
    </row>
    <row r="5136" spans="6:22" x14ac:dyDescent="0.25">
      <c r="F5136" s="60">
        <v>5114</v>
      </c>
      <c r="G5136" s="69">
        <f t="shared" si="413"/>
        <v>55</v>
      </c>
      <c r="H5136" s="69">
        <v>19</v>
      </c>
      <c r="I5136" s="84">
        <f t="shared" si="414"/>
        <v>694</v>
      </c>
      <c r="J5136" s="60">
        <f t="shared" si="411"/>
        <v>5805</v>
      </c>
      <c r="K5136" s="69">
        <f t="shared" si="412"/>
        <v>113</v>
      </c>
      <c r="L5136"/>
      <c r="M5136" s="85">
        <v>1070</v>
      </c>
      <c r="N5136" s="85">
        <v>5113</v>
      </c>
      <c r="O5136" s="85">
        <v>5114</v>
      </c>
      <c r="P5136" s="85">
        <v>24</v>
      </c>
      <c r="Q5136" s="48"/>
      <c r="R5136" s="85">
        <v>5114</v>
      </c>
      <c r="S5136" s="64">
        <v>1070</v>
      </c>
      <c r="T5136" s="64">
        <v>24</v>
      </c>
      <c r="U5136" s="64">
        <v>626</v>
      </c>
      <c r="V5136" s="64">
        <v>2</v>
      </c>
    </row>
    <row r="5137" spans="6:22" x14ac:dyDescent="0.25">
      <c r="F5137" s="60">
        <v>5115</v>
      </c>
      <c r="G5137" s="69">
        <f t="shared" si="413"/>
        <v>55</v>
      </c>
      <c r="H5137" s="69">
        <v>19</v>
      </c>
      <c r="I5137" s="84">
        <f t="shared" si="414"/>
        <v>694</v>
      </c>
      <c r="J5137" s="60">
        <f t="shared" si="411"/>
        <v>5805</v>
      </c>
      <c r="K5137" s="69">
        <f t="shared" si="412"/>
        <v>113</v>
      </c>
      <c r="L5137"/>
      <c r="M5137" s="85">
        <v>1071</v>
      </c>
      <c r="N5137" s="85">
        <v>5113</v>
      </c>
      <c r="O5137" s="85">
        <v>5115</v>
      </c>
      <c r="P5137" s="85">
        <v>24</v>
      </c>
      <c r="Q5137" s="48"/>
      <c r="R5137" s="85">
        <v>5115</v>
      </c>
      <c r="S5137" s="64">
        <v>1071</v>
      </c>
      <c r="T5137" s="64">
        <v>24</v>
      </c>
      <c r="U5137" s="64">
        <v>626</v>
      </c>
      <c r="V5137" s="64">
        <v>3</v>
      </c>
    </row>
    <row r="5138" spans="6:22" x14ac:dyDescent="0.25">
      <c r="F5138" s="60">
        <v>5116</v>
      </c>
      <c r="G5138" s="69">
        <f t="shared" si="413"/>
        <v>55</v>
      </c>
      <c r="H5138" s="69">
        <v>19</v>
      </c>
      <c r="I5138" s="84">
        <f t="shared" si="414"/>
        <v>694</v>
      </c>
      <c r="J5138" s="60">
        <f t="shared" si="411"/>
        <v>5805</v>
      </c>
      <c r="K5138" s="69">
        <f t="shared" si="412"/>
        <v>113</v>
      </c>
      <c r="L5138"/>
      <c r="M5138" s="85">
        <v>1072</v>
      </c>
      <c r="N5138" s="85">
        <v>5113</v>
      </c>
      <c r="O5138" s="85">
        <v>5116</v>
      </c>
      <c r="P5138" s="85">
        <v>24</v>
      </c>
      <c r="Q5138" s="48"/>
      <c r="R5138" s="85">
        <v>5116</v>
      </c>
      <c r="S5138" s="64">
        <v>1072</v>
      </c>
      <c r="T5138" s="64">
        <v>24</v>
      </c>
      <c r="U5138" s="64">
        <v>626</v>
      </c>
      <c r="V5138" s="64">
        <v>4</v>
      </c>
    </row>
    <row r="5139" spans="6:22" x14ac:dyDescent="0.25">
      <c r="F5139" s="60">
        <v>5117</v>
      </c>
      <c r="G5139" s="69">
        <f t="shared" si="413"/>
        <v>56</v>
      </c>
      <c r="H5139" s="69">
        <v>19</v>
      </c>
      <c r="I5139" s="84">
        <f t="shared" si="414"/>
        <v>702</v>
      </c>
      <c r="J5139" s="60">
        <f t="shared" si="411"/>
        <v>5873</v>
      </c>
      <c r="K5139" s="69">
        <f t="shared" si="412"/>
        <v>113</v>
      </c>
      <c r="L5139"/>
      <c r="M5139" s="85">
        <v>1341</v>
      </c>
      <c r="N5139" s="85">
        <v>5113</v>
      </c>
      <c r="O5139" s="85">
        <v>5117</v>
      </c>
      <c r="P5139" s="85">
        <v>30</v>
      </c>
      <c r="Q5139" s="48"/>
      <c r="R5139" s="85">
        <v>5117</v>
      </c>
      <c r="S5139" s="64">
        <v>1341</v>
      </c>
      <c r="T5139" s="64">
        <v>30</v>
      </c>
      <c r="U5139" s="64">
        <v>626</v>
      </c>
      <c r="V5139" s="64">
        <v>1</v>
      </c>
    </row>
    <row r="5140" spans="6:22" x14ac:dyDescent="0.25">
      <c r="F5140" s="60">
        <v>5118</v>
      </c>
      <c r="G5140" s="69">
        <f t="shared" si="413"/>
        <v>56</v>
      </c>
      <c r="H5140" s="69">
        <v>19</v>
      </c>
      <c r="I5140" s="84">
        <f t="shared" si="414"/>
        <v>702</v>
      </c>
      <c r="J5140" s="60">
        <f t="shared" si="411"/>
        <v>5873</v>
      </c>
      <c r="K5140" s="69">
        <f t="shared" si="412"/>
        <v>113</v>
      </c>
      <c r="L5140"/>
      <c r="M5140" s="85">
        <v>1342</v>
      </c>
      <c r="N5140" s="85">
        <v>5113</v>
      </c>
      <c r="O5140" s="85">
        <v>5118</v>
      </c>
      <c r="P5140" s="85">
        <v>30</v>
      </c>
      <c r="Q5140" s="48"/>
      <c r="R5140" s="85">
        <v>5118</v>
      </c>
      <c r="S5140" s="64">
        <v>1342</v>
      </c>
      <c r="T5140" s="64">
        <v>30</v>
      </c>
      <c r="U5140" s="64">
        <v>626</v>
      </c>
      <c r="V5140" s="64">
        <v>2</v>
      </c>
    </row>
    <row r="5141" spans="6:22" x14ac:dyDescent="0.25">
      <c r="F5141" s="60">
        <v>5119</v>
      </c>
      <c r="G5141" s="69">
        <f t="shared" si="413"/>
        <v>56</v>
      </c>
      <c r="H5141" s="69">
        <v>19</v>
      </c>
      <c r="I5141" s="84">
        <f t="shared" si="414"/>
        <v>702</v>
      </c>
      <c r="J5141" s="60">
        <f t="shared" si="411"/>
        <v>5873</v>
      </c>
      <c r="K5141" s="69">
        <f t="shared" si="412"/>
        <v>113</v>
      </c>
      <c r="L5141"/>
      <c r="M5141" s="85">
        <v>1343</v>
      </c>
      <c r="N5141" s="85">
        <v>5113</v>
      </c>
      <c r="O5141" s="85">
        <v>5119</v>
      </c>
      <c r="P5141" s="85">
        <v>30</v>
      </c>
      <c r="Q5141" s="48"/>
      <c r="R5141" s="85">
        <v>5119</v>
      </c>
      <c r="S5141" s="64">
        <v>1343</v>
      </c>
      <c r="T5141" s="64">
        <v>30</v>
      </c>
      <c r="U5141" s="64">
        <v>626</v>
      </c>
      <c r="V5141" s="64">
        <v>3</v>
      </c>
    </row>
    <row r="5142" spans="6:22" x14ac:dyDescent="0.25">
      <c r="F5142" s="60">
        <v>5120</v>
      </c>
      <c r="G5142" s="69">
        <f t="shared" si="413"/>
        <v>56</v>
      </c>
      <c r="H5142" s="69">
        <v>19</v>
      </c>
      <c r="I5142" s="84">
        <f t="shared" si="414"/>
        <v>702</v>
      </c>
      <c r="J5142" s="60">
        <f t="shared" si="411"/>
        <v>5873</v>
      </c>
      <c r="K5142" s="69">
        <f t="shared" si="412"/>
        <v>113</v>
      </c>
      <c r="L5142"/>
      <c r="M5142" s="85">
        <v>1344</v>
      </c>
      <c r="N5142" s="85">
        <v>5113</v>
      </c>
      <c r="O5142" s="85">
        <v>5120</v>
      </c>
      <c r="P5142" s="85">
        <v>30</v>
      </c>
      <c r="Q5142" s="48"/>
      <c r="R5142" s="85">
        <v>5120</v>
      </c>
      <c r="S5142" s="64">
        <v>1344</v>
      </c>
      <c r="T5142" s="64">
        <v>30</v>
      </c>
      <c r="U5142" s="64">
        <v>626</v>
      </c>
      <c r="V5142" s="64">
        <v>4</v>
      </c>
    </row>
    <row r="5143" spans="6:22" x14ac:dyDescent="0.25">
      <c r="F5143" s="60">
        <v>5121</v>
      </c>
      <c r="G5143" s="69">
        <f t="shared" si="413"/>
        <v>57</v>
      </c>
      <c r="H5143" s="69">
        <v>19</v>
      </c>
      <c r="I5143" s="84">
        <f t="shared" si="414"/>
        <v>710</v>
      </c>
      <c r="J5143" s="60">
        <f t="shared" si="411"/>
        <v>5933</v>
      </c>
      <c r="K5143" s="69">
        <f t="shared" si="412"/>
        <v>114</v>
      </c>
      <c r="L5143"/>
      <c r="M5143" s="85">
        <v>2137</v>
      </c>
      <c r="N5143" s="85">
        <v>5113</v>
      </c>
      <c r="O5143" s="85">
        <v>5121</v>
      </c>
      <c r="P5143" s="85">
        <v>48</v>
      </c>
      <c r="Q5143" s="48"/>
      <c r="R5143" s="85">
        <v>5121</v>
      </c>
      <c r="S5143" s="64">
        <v>2137</v>
      </c>
      <c r="T5143" s="64">
        <v>48</v>
      </c>
      <c r="U5143" s="64">
        <v>626</v>
      </c>
      <c r="V5143" s="64">
        <v>1</v>
      </c>
    </row>
    <row r="5144" spans="6:22" x14ac:dyDescent="0.25">
      <c r="F5144" s="60">
        <v>5122</v>
      </c>
      <c r="G5144" s="69">
        <f t="shared" si="413"/>
        <v>57</v>
      </c>
      <c r="H5144" s="69">
        <v>19</v>
      </c>
      <c r="I5144" s="84">
        <f t="shared" si="414"/>
        <v>710</v>
      </c>
      <c r="J5144" s="60">
        <f t="shared" ref="J5144:J5207" si="415">RANK(I5144,$I$23:$I$6550,1)</f>
        <v>5933</v>
      </c>
      <c r="K5144" s="69">
        <f t="shared" ref="K5144:K5207" si="416">LOOKUP(F5144,$X$23:$X$191,$Y$23:$Y$191)</f>
        <v>114</v>
      </c>
      <c r="L5144"/>
      <c r="M5144" s="85">
        <v>2138</v>
      </c>
      <c r="N5144" s="85">
        <v>5113</v>
      </c>
      <c r="O5144" s="85">
        <v>5122</v>
      </c>
      <c r="P5144" s="85">
        <v>48</v>
      </c>
      <c r="Q5144" s="48"/>
      <c r="R5144" s="85">
        <v>5122</v>
      </c>
      <c r="S5144" s="64">
        <v>2138</v>
      </c>
      <c r="T5144" s="64">
        <v>48</v>
      </c>
      <c r="U5144" s="64">
        <v>626</v>
      </c>
      <c r="V5144" s="64">
        <v>2</v>
      </c>
    </row>
    <row r="5145" spans="6:22" x14ac:dyDescent="0.25">
      <c r="F5145" s="60">
        <v>5123</v>
      </c>
      <c r="G5145" s="69">
        <f t="shared" si="413"/>
        <v>57</v>
      </c>
      <c r="H5145" s="69">
        <v>19</v>
      </c>
      <c r="I5145" s="84">
        <f t="shared" si="414"/>
        <v>710</v>
      </c>
      <c r="J5145" s="60">
        <f t="shared" si="415"/>
        <v>5933</v>
      </c>
      <c r="K5145" s="69">
        <f t="shared" si="416"/>
        <v>114</v>
      </c>
      <c r="L5145"/>
      <c r="M5145" s="85">
        <v>2139</v>
      </c>
      <c r="N5145" s="85">
        <v>5113</v>
      </c>
      <c r="O5145" s="85">
        <v>5123</v>
      </c>
      <c r="P5145" s="85">
        <v>48</v>
      </c>
      <c r="Q5145" s="48"/>
      <c r="R5145" s="85">
        <v>5123</v>
      </c>
      <c r="S5145" s="64">
        <v>2139</v>
      </c>
      <c r="T5145" s="64">
        <v>48</v>
      </c>
      <c r="U5145" s="64">
        <v>626</v>
      </c>
      <c r="V5145" s="64">
        <v>3</v>
      </c>
    </row>
    <row r="5146" spans="6:22" x14ac:dyDescent="0.25">
      <c r="F5146" s="60">
        <v>5124</v>
      </c>
      <c r="G5146" s="69">
        <f t="shared" si="413"/>
        <v>57</v>
      </c>
      <c r="H5146" s="69">
        <v>19</v>
      </c>
      <c r="I5146" s="84">
        <f t="shared" si="414"/>
        <v>710</v>
      </c>
      <c r="J5146" s="60">
        <f t="shared" si="415"/>
        <v>5933</v>
      </c>
      <c r="K5146" s="69">
        <f t="shared" si="416"/>
        <v>114</v>
      </c>
      <c r="L5146"/>
      <c r="M5146" s="85">
        <v>2140</v>
      </c>
      <c r="N5146" s="85">
        <v>5113</v>
      </c>
      <c r="O5146" s="85">
        <v>5124</v>
      </c>
      <c r="P5146" s="85">
        <v>48</v>
      </c>
      <c r="Q5146" s="48"/>
      <c r="R5146" s="85">
        <v>5124</v>
      </c>
      <c r="S5146" s="64">
        <v>2140</v>
      </c>
      <c r="T5146" s="64">
        <v>48</v>
      </c>
      <c r="U5146" s="64">
        <v>626</v>
      </c>
      <c r="V5146" s="64">
        <v>4</v>
      </c>
    </row>
    <row r="5147" spans="6:22" x14ac:dyDescent="0.25">
      <c r="F5147" s="60">
        <v>5125</v>
      </c>
      <c r="G5147" s="69">
        <f t="shared" si="413"/>
        <v>58</v>
      </c>
      <c r="H5147" s="69">
        <v>19</v>
      </c>
      <c r="I5147" s="84">
        <f t="shared" si="414"/>
        <v>718</v>
      </c>
      <c r="J5147" s="60">
        <f t="shared" si="415"/>
        <v>5993</v>
      </c>
      <c r="K5147" s="69">
        <f t="shared" si="416"/>
        <v>114</v>
      </c>
      <c r="L5147"/>
      <c r="M5147" s="85">
        <v>2409</v>
      </c>
      <c r="N5147" s="85">
        <v>5113</v>
      </c>
      <c r="O5147" s="85">
        <v>5125</v>
      </c>
      <c r="P5147" s="85">
        <v>54</v>
      </c>
      <c r="Q5147" s="48"/>
      <c r="R5147" s="85">
        <v>5125</v>
      </c>
      <c r="S5147" s="64">
        <v>2409</v>
      </c>
      <c r="T5147" s="64">
        <v>54</v>
      </c>
      <c r="U5147" s="64">
        <v>626</v>
      </c>
      <c r="V5147" s="64">
        <v>1</v>
      </c>
    </row>
    <row r="5148" spans="6:22" x14ac:dyDescent="0.25">
      <c r="F5148" s="60">
        <v>5126</v>
      </c>
      <c r="G5148" s="69">
        <f t="shared" si="413"/>
        <v>58</v>
      </c>
      <c r="H5148" s="69">
        <v>19</v>
      </c>
      <c r="I5148" s="84">
        <f t="shared" si="414"/>
        <v>718</v>
      </c>
      <c r="J5148" s="60">
        <f t="shared" si="415"/>
        <v>5993</v>
      </c>
      <c r="K5148" s="69">
        <f t="shared" si="416"/>
        <v>114</v>
      </c>
      <c r="L5148"/>
      <c r="M5148" s="85">
        <v>2410</v>
      </c>
      <c r="N5148" s="85">
        <v>5113</v>
      </c>
      <c r="O5148" s="85">
        <v>5126</v>
      </c>
      <c r="P5148" s="85">
        <v>54</v>
      </c>
      <c r="Q5148" s="48"/>
      <c r="R5148" s="85">
        <v>5126</v>
      </c>
      <c r="S5148" s="64">
        <v>2410</v>
      </c>
      <c r="T5148" s="64">
        <v>54</v>
      </c>
      <c r="U5148" s="64">
        <v>626</v>
      </c>
      <c r="V5148" s="64">
        <v>2</v>
      </c>
    </row>
    <row r="5149" spans="6:22" x14ac:dyDescent="0.25">
      <c r="F5149" s="60">
        <v>5127</v>
      </c>
      <c r="G5149" s="69">
        <f t="shared" si="413"/>
        <v>58</v>
      </c>
      <c r="H5149" s="69">
        <v>19</v>
      </c>
      <c r="I5149" s="84">
        <f t="shared" si="414"/>
        <v>718</v>
      </c>
      <c r="J5149" s="60">
        <f t="shared" si="415"/>
        <v>5993</v>
      </c>
      <c r="K5149" s="69">
        <f t="shared" si="416"/>
        <v>114</v>
      </c>
      <c r="L5149"/>
      <c r="M5149" s="85">
        <v>2411</v>
      </c>
      <c r="N5149" s="85">
        <v>5113</v>
      </c>
      <c r="O5149" s="85">
        <v>5127</v>
      </c>
      <c r="P5149" s="85">
        <v>54</v>
      </c>
      <c r="Q5149" s="48"/>
      <c r="R5149" s="85">
        <v>5127</v>
      </c>
      <c r="S5149" s="64">
        <v>2411</v>
      </c>
      <c r="T5149" s="64">
        <v>54</v>
      </c>
      <c r="U5149" s="64">
        <v>626</v>
      </c>
      <c r="V5149" s="64">
        <v>3</v>
      </c>
    </row>
    <row r="5150" spans="6:22" x14ac:dyDescent="0.25">
      <c r="F5150" s="60">
        <v>5128</v>
      </c>
      <c r="G5150" s="69">
        <f t="shared" si="413"/>
        <v>58</v>
      </c>
      <c r="H5150" s="69">
        <v>19</v>
      </c>
      <c r="I5150" s="84">
        <f t="shared" si="414"/>
        <v>718</v>
      </c>
      <c r="J5150" s="60">
        <f t="shared" si="415"/>
        <v>5993</v>
      </c>
      <c r="K5150" s="69">
        <f t="shared" si="416"/>
        <v>114</v>
      </c>
      <c r="L5150"/>
      <c r="M5150" s="85">
        <v>2412</v>
      </c>
      <c r="N5150" s="85">
        <v>5113</v>
      </c>
      <c r="O5150" s="85">
        <v>5128</v>
      </c>
      <c r="P5150" s="85">
        <v>54</v>
      </c>
      <c r="Q5150" s="48"/>
      <c r="R5150" s="85">
        <v>5128</v>
      </c>
      <c r="S5150" s="64">
        <v>2412</v>
      </c>
      <c r="T5150" s="64">
        <v>54</v>
      </c>
      <c r="U5150" s="64">
        <v>626</v>
      </c>
      <c r="V5150" s="64">
        <v>4</v>
      </c>
    </row>
    <row r="5151" spans="6:22" x14ac:dyDescent="0.25">
      <c r="F5151" s="60">
        <v>5129</v>
      </c>
      <c r="G5151" s="69">
        <f t="shared" si="413"/>
        <v>59</v>
      </c>
      <c r="H5151" s="69">
        <v>19</v>
      </c>
      <c r="I5151" s="84">
        <f t="shared" si="414"/>
        <v>726</v>
      </c>
      <c r="J5151" s="60">
        <f t="shared" si="415"/>
        <v>6053</v>
      </c>
      <c r="K5151" s="69">
        <f t="shared" si="416"/>
        <v>114</v>
      </c>
      <c r="L5151"/>
      <c r="M5151" s="85">
        <v>3205</v>
      </c>
      <c r="N5151" s="85">
        <v>5113</v>
      </c>
      <c r="O5151" s="85">
        <v>5129</v>
      </c>
      <c r="P5151" s="85">
        <v>71</v>
      </c>
      <c r="Q5151" s="48"/>
      <c r="R5151" s="85">
        <v>5129</v>
      </c>
      <c r="S5151" s="64">
        <v>3205</v>
      </c>
      <c r="T5151" s="64">
        <v>71</v>
      </c>
      <c r="U5151" s="64">
        <v>626</v>
      </c>
      <c r="V5151" s="64">
        <v>1</v>
      </c>
    </row>
    <row r="5152" spans="6:22" x14ac:dyDescent="0.25">
      <c r="F5152" s="60">
        <v>5130</v>
      </c>
      <c r="G5152" s="69">
        <f t="shared" si="413"/>
        <v>59</v>
      </c>
      <c r="H5152" s="69">
        <v>19</v>
      </c>
      <c r="I5152" s="84">
        <f t="shared" si="414"/>
        <v>726</v>
      </c>
      <c r="J5152" s="60">
        <f t="shared" si="415"/>
        <v>6053</v>
      </c>
      <c r="K5152" s="69">
        <f t="shared" si="416"/>
        <v>114</v>
      </c>
      <c r="L5152"/>
      <c r="M5152" s="85">
        <v>3206</v>
      </c>
      <c r="N5152" s="85">
        <v>5113</v>
      </c>
      <c r="O5152" s="85">
        <v>5130</v>
      </c>
      <c r="P5152" s="85">
        <v>71</v>
      </c>
      <c r="Q5152" s="48"/>
      <c r="R5152" s="85">
        <v>5130</v>
      </c>
      <c r="S5152" s="64">
        <v>3206</v>
      </c>
      <c r="T5152" s="64">
        <v>71</v>
      </c>
      <c r="U5152" s="64">
        <v>626</v>
      </c>
      <c r="V5152" s="64">
        <v>2</v>
      </c>
    </row>
    <row r="5153" spans="6:22" x14ac:dyDescent="0.25">
      <c r="F5153" s="60">
        <v>5131</v>
      </c>
      <c r="G5153" s="69">
        <f t="shared" si="413"/>
        <v>59</v>
      </c>
      <c r="H5153" s="69">
        <v>19</v>
      </c>
      <c r="I5153" s="84">
        <f t="shared" si="414"/>
        <v>726</v>
      </c>
      <c r="J5153" s="60">
        <f t="shared" si="415"/>
        <v>6053</v>
      </c>
      <c r="K5153" s="69">
        <f t="shared" si="416"/>
        <v>114</v>
      </c>
      <c r="L5153"/>
      <c r="M5153" s="85">
        <v>3207</v>
      </c>
      <c r="N5153" s="85">
        <v>5113</v>
      </c>
      <c r="O5153" s="85">
        <v>5131</v>
      </c>
      <c r="P5153" s="85">
        <v>71</v>
      </c>
      <c r="Q5153" s="48"/>
      <c r="R5153" s="85">
        <v>5131</v>
      </c>
      <c r="S5153" s="64">
        <v>3207</v>
      </c>
      <c r="T5153" s="64">
        <v>71</v>
      </c>
      <c r="U5153" s="64">
        <v>626</v>
      </c>
      <c r="V5153" s="64">
        <v>3</v>
      </c>
    </row>
    <row r="5154" spans="6:22" x14ac:dyDescent="0.25">
      <c r="F5154" s="60">
        <v>5132</v>
      </c>
      <c r="G5154" s="69">
        <f t="shared" si="413"/>
        <v>59</v>
      </c>
      <c r="H5154" s="69">
        <v>19</v>
      </c>
      <c r="I5154" s="84">
        <f t="shared" si="414"/>
        <v>726</v>
      </c>
      <c r="J5154" s="60">
        <f t="shared" si="415"/>
        <v>6053</v>
      </c>
      <c r="K5154" s="69">
        <f t="shared" si="416"/>
        <v>114</v>
      </c>
      <c r="L5154"/>
      <c r="M5154" s="85">
        <v>3208</v>
      </c>
      <c r="N5154" s="85">
        <v>5113</v>
      </c>
      <c r="O5154" s="85">
        <v>5132</v>
      </c>
      <c r="P5154" s="85">
        <v>71</v>
      </c>
      <c r="Q5154" s="48"/>
      <c r="R5154" s="85">
        <v>5132</v>
      </c>
      <c r="S5154" s="64">
        <v>3208</v>
      </c>
      <c r="T5154" s="64">
        <v>71</v>
      </c>
      <c r="U5154" s="64">
        <v>626</v>
      </c>
      <c r="V5154" s="64">
        <v>4</v>
      </c>
    </row>
    <row r="5155" spans="6:22" x14ac:dyDescent="0.25">
      <c r="F5155" s="60">
        <v>5133</v>
      </c>
      <c r="G5155" s="69">
        <f t="shared" si="413"/>
        <v>60</v>
      </c>
      <c r="H5155" s="69">
        <v>19</v>
      </c>
      <c r="I5155" s="84">
        <f t="shared" si="414"/>
        <v>734</v>
      </c>
      <c r="J5155" s="60">
        <f t="shared" si="415"/>
        <v>6105</v>
      </c>
      <c r="K5155" s="69">
        <f t="shared" si="416"/>
        <v>114</v>
      </c>
      <c r="L5155"/>
      <c r="M5155" s="85">
        <v>3477</v>
      </c>
      <c r="N5155" s="85">
        <v>5113</v>
      </c>
      <c r="O5155" s="85">
        <v>5133</v>
      </c>
      <c r="P5155" s="85">
        <v>77</v>
      </c>
      <c r="Q5155" s="48"/>
      <c r="R5155" s="85">
        <v>5133</v>
      </c>
      <c r="S5155" s="64">
        <v>3477</v>
      </c>
      <c r="T5155" s="64">
        <v>77</v>
      </c>
      <c r="U5155" s="64">
        <v>626</v>
      </c>
      <c r="V5155" s="64">
        <v>1</v>
      </c>
    </row>
    <row r="5156" spans="6:22" x14ac:dyDescent="0.25">
      <c r="F5156" s="60">
        <v>5134</v>
      </c>
      <c r="G5156" s="69">
        <f t="shared" si="413"/>
        <v>60</v>
      </c>
      <c r="H5156" s="69">
        <v>19</v>
      </c>
      <c r="I5156" s="84">
        <f t="shared" si="414"/>
        <v>734</v>
      </c>
      <c r="J5156" s="60">
        <f t="shared" si="415"/>
        <v>6105</v>
      </c>
      <c r="K5156" s="69">
        <f t="shared" si="416"/>
        <v>114</v>
      </c>
      <c r="L5156"/>
      <c r="M5156" s="85">
        <v>3478</v>
      </c>
      <c r="N5156" s="85">
        <v>5113</v>
      </c>
      <c r="O5156" s="85">
        <v>5134</v>
      </c>
      <c r="P5156" s="85">
        <v>77</v>
      </c>
      <c r="Q5156" s="48"/>
      <c r="R5156" s="85">
        <v>5134</v>
      </c>
      <c r="S5156" s="64">
        <v>3478</v>
      </c>
      <c r="T5156" s="64">
        <v>77</v>
      </c>
      <c r="U5156" s="64">
        <v>626</v>
      </c>
      <c r="V5156" s="64">
        <v>2</v>
      </c>
    </row>
    <row r="5157" spans="6:22" x14ac:dyDescent="0.25">
      <c r="F5157" s="60">
        <v>5135</v>
      </c>
      <c r="G5157" s="69">
        <f t="shared" si="413"/>
        <v>60</v>
      </c>
      <c r="H5157" s="69">
        <v>19</v>
      </c>
      <c r="I5157" s="84">
        <f t="shared" si="414"/>
        <v>734</v>
      </c>
      <c r="J5157" s="60">
        <f t="shared" si="415"/>
        <v>6105</v>
      </c>
      <c r="K5157" s="69">
        <f t="shared" si="416"/>
        <v>114</v>
      </c>
      <c r="L5157"/>
      <c r="M5157" s="85">
        <v>3479</v>
      </c>
      <c r="N5157" s="85">
        <v>5113</v>
      </c>
      <c r="O5157" s="85">
        <v>5135</v>
      </c>
      <c r="P5157" s="85">
        <v>77</v>
      </c>
      <c r="Q5157" s="48"/>
      <c r="R5157" s="85">
        <v>5135</v>
      </c>
      <c r="S5157" s="64">
        <v>3479</v>
      </c>
      <c r="T5157" s="64">
        <v>77</v>
      </c>
      <c r="U5157" s="64">
        <v>626</v>
      </c>
      <c r="V5157" s="64">
        <v>3</v>
      </c>
    </row>
    <row r="5158" spans="6:22" x14ac:dyDescent="0.25">
      <c r="F5158" s="60">
        <v>5136</v>
      </c>
      <c r="G5158" s="69">
        <f t="shared" si="413"/>
        <v>60</v>
      </c>
      <c r="H5158" s="69">
        <v>19</v>
      </c>
      <c r="I5158" s="84">
        <f t="shared" si="414"/>
        <v>734</v>
      </c>
      <c r="J5158" s="60">
        <f t="shared" si="415"/>
        <v>6105</v>
      </c>
      <c r="K5158" s="69">
        <f t="shared" si="416"/>
        <v>114</v>
      </c>
      <c r="L5158"/>
      <c r="M5158" s="85">
        <v>3480</v>
      </c>
      <c r="N5158" s="85">
        <v>5113</v>
      </c>
      <c r="O5158" s="85">
        <v>5136</v>
      </c>
      <c r="P5158" s="85">
        <v>77</v>
      </c>
      <c r="Q5158" s="48"/>
      <c r="R5158" s="85">
        <v>5136</v>
      </c>
      <c r="S5158" s="64">
        <v>3480</v>
      </c>
      <c r="T5158" s="64">
        <v>77</v>
      </c>
      <c r="U5158" s="64">
        <v>626</v>
      </c>
      <c r="V5158" s="64">
        <v>4</v>
      </c>
    </row>
    <row r="5159" spans="6:22" x14ac:dyDescent="0.25">
      <c r="F5159" s="60">
        <v>5137</v>
      </c>
      <c r="G5159" s="69">
        <f t="shared" si="413"/>
        <v>61</v>
      </c>
      <c r="H5159" s="69">
        <v>19</v>
      </c>
      <c r="I5159" s="84">
        <f t="shared" si="414"/>
        <v>742</v>
      </c>
      <c r="J5159" s="60">
        <f t="shared" si="415"/>
        <v>6157</v>
      </c>
      <c r="K5159" s="69">
        <f t="shared" si="416"/>
        <v>114</v>
      </c>
      <c r="L5159"/>
      <c r="M5159" s="85">
        <v>4273</v>
      </c>
      <c r="N5159" s="85">
        <v>5113</v>
      </c>
      <c r="O5159" s="85">
        <v>5137</v>
      </c>
      <c r="P5159" s="85">
        <v>95</v>
      </c>
      <c r="Q5159" s="48"/>
      <c r="R5159" s="85">
        <v>5137</v>
      </c>
      <c r="S5159" s="64">
        <v>4273</v>
      </c>
      <c r="T5159" s="64">
        <v>95</v>
      </c>
      <c r="U5159" s="64">
        <v>626</v>
      </c>
      <c r="V5159" s="64">
        <v>1</v>
      </c>
    </row>
    <row r="5160" spans="6:22" x14ac:dyDescent="0.25">
      <c r="F5160" s="60">
        <v>5138</v>
      </c>
      <c r="G5160" s="69">
        <f t="shared" si="413"/>
        <v>61</v>
      </c>
      <c r="H5160" s="69">
        <v>19</v>
      </c>
      <c r="I5160" s="84">
        <f t="shared" si="414"/>
        <v>742</v>
      </c>
      <c r="J5160" s="60">
        <f t="shared" si="415"/>
        <v>6157</v>
      </c>
      <c r="K5160" s="69">
        <f t="shared" si="416"/>
        <v>114</v>
      </c>
      <c r="L5160"/>
      <c r="M5160" s="85">
        <v>4274</v>
      </c>
      <c r="N5160" s="85">
        <v>5113</v>
      </c>
      <c r="O5160" s="85">
        <v>5138</v>
      </c>
      <c r="P5160" s="85">
        <v>95</v>
      </c>
      <c r="Q5160" s="48"/>
      <c r="R5160" s="85">
        <v>5138</v>
      </c>
      <c r="S5160" s="64">
        <v>4274</v>
      </c>
      <c r="T5160" s="64">
        <v>95</v>
      </c>
      <c r="U5160" s="64">
        <v>626</v>
      </c>
      <c r="V5160" s="64">
        <v>2</v>
      </c>
    </row>
    <row r="5161" spans="6:22" x14ac:dyDescent="0.25">
      <c r="F5161" s="60">
        <v>5139</v>
      </c>
      <c r="G5161" s="69">
        <f t="shared" si="413"/>
        <v>61</v>
      </c>
      <c r="H5161" s="69">
        <v>19</v>
      </c>
      <c r="I5161" s="84">
        <f t="shared" si="414"/>
        <v>742</v>
      </c>
      <c r="J5161" s="60">
        <f t="shared" si="415"/>
        <v>6157</v>
      </c>
      <c r="K5161" s="69">
        <f t="shared" si="416"/>
        <v>114</v>
      </c>
      <c r="L5161"/>
      <c r="M5161" s="85">
        <v>4275</v>
      </c>
      <c r="N5161" s="85">
        <v>5113</v>
      </c>
      <c r="O5161" s="85">
        <v>5139</v>
      </c>
      <c r="P5161" s="85">
        <v>95</v>
      </c>
      <c r="Q5161" s="48"/>
      <c r="R5161" s="85">
        <v>5139</v>
      </c>
      <c r="S5161" s="64">
        <v>4275</v>
      </c>
      <c r="T5161" s="64">
        <v>95</v>
      </c>
      <c r="U5161" s="64">
        <v>626</v>
      </c>
      <c r="V5161" s="64">
        <v>3</v>
      </c>
    </row>
    <row r="5162" spans="6:22" x14ac:dyDescent="0.25">
      <c r="F5162" s="60">
        <v>5140</v>
      </c>
      <c r="G5162" s="69">
        <f t="shared" si="413"/>
        <v>61</v>
      </c>
      <c r="H5162" s="69">
        <v>19</v>
      </c>
      <c r="I5162" s="84">
        <f t="shared" si="414"/>
        <v>742</v>
      </c>
      <c r="J5162" s="60">
        <f t="shared" si="415"/>
        <v>6157</v>
      </c>
      <c r="K5162" s="69">
        <f t="shared" si="416"/>
        <v>114</v>
      </c>
      <c r="L5162"/>
      <c r="M5162" s="85">
        <v>4276</v>
      </c>
      <c r="N5162" s="85">
        <v>5113</v>
      </c>
      <c r="O5162" s="85">
        <v>5140</v>
      </c>
      <c r="P5162" s="85">
        <v>95</v>
      </c>
      <c r="Q5162" s="48"/>
      <c r="R5162" s="85">
        <v>5140</v>
      </c>
      <c r="S5162" s="64">
        <v>4276</v>
      </c>
      <c r="T5162" s="64">
        <v>95</v>
      </c>
      <c r="U5162" s="64">
        <v>626</v>
      </c>
      <c r="V5162" s="64">
        <v>4</v>
      </c>
    </row>
    <row r="5163" spans="6:22" x14ac:dyDescent="0.25">
      <c r="F5163" s="60">
        <v>5141</v>
      </c>
      <c r="G5163" s="69">
        <f t="shared" si="413"/>
        <v>62</v>
      </c>
      <c r="H5163" s="69">
        <v>19</v>
      </c>
      <c r="I5163" s="84">
        <f t="shared" si="414"/>
        <v>750</v>
      </c>
      <c r="J5163" s="60">
        <f t="shared" si="415"/>
        <v>6201</v>
      </c>
      <c r="K5163" s="69">
        <f t="shared" si="416"/>
        <v>114</v>
      </c>
      <c r="L5163"/>
      <c r="M5163" s="85">
        <v>4545</v>
      </c>
      <c r="N5163" s="85">
        <v>5113</v>
      </c>
      <c r="O5163" s="85">
        <v>5141</v>
      </c>
      <c r="P5163" s="85">
        <v>101</v>
      </c>
      <c r="Q5163" s="48"/>
      <c r="R5163" s="85">
        <v>5141</v>
      </c>
      <c r="S5163" s="64">
        <v>4545</v>
      </c>
      <c r="T5163" s="64">
        <v>101</v>
      </c>
      <c r="U5163" s="64">
        <v>626</v>
      </c>
      <c r="V5163" s="64">
        <v>1</v>
      </c>
    </row>
    <row r="5164" spans="6:22" x14ac:dyDescent="0.25">
      <c r="F5164" s="60">
        <v>5142</v>
      </c>
      <c r="G5164" s="69">
        <f t="shared" si="413"/>
        <v>62</v>
      </c>
      <c r="H5164" s="69">
        <v>19</v>
      </c>
      <c r="I5164" s="84">
        <f t="shared" si="414"/>
        <v>750</v>
      </c>
      <c r="J5164" s="60">
        <f t="shared" si="415"/>
        <v>6201</v>
      </c>
      <c r="K5164" s="69">
        <f t="shared" si="416"/>
        <v>114</v>
      </c>
      <c r="L5164"/>
      <c r="M5164" s="85">
        <v>4546</v>
      </c>
      <c r="N5164" s="85">
        <v>5113</v>
      </c>
      <c r="O5164" s="85">
        <v>5142</v>
      </c>
      <c r="P5164" s="85">
        <v>101</v>
      </c>
      <c r="Q5164" s="48"/>
      <c r="R5164" s="85">
        <v>5142</v>
      </c>
      <c r="S5164" s="64">
        <v>4546</v>
      </c>
      <c r="T5164" s="64">
        <v>101</v>
      </c>
      <c r="U5164" s="64">
        <v>626</v>
      </c>
      <c r="V5164" s="64">
        <v>2</v>
      </c>
    </row>
    <row r="5165" spans="6:22" x14ac:dyDescent="0.25">
      <c r="F5165" s="60">
        <v>5143</v>
      </c>
      <c r="G5165" s="69">
        <f t="shared" si="413"/>
        <v>62</v>
      </c>
      <c r="H5165" s="69">
        <v>19</v>
      </c>
      <c r="I5165" s="84">
        <f t="shared" si="414"/>
        <v>750</v>
      </c>
      <c r="J5165" s="60">
        <f t="shared" si="415"/>
        <v>6201</v>
      </c>
      <c r="K5165" s="69">
        <f t="shared" si="416"/>
        <v>114</v>
      </c>
      <c r="L5165"/>
      <c r="M5165" s="85">
        <v>4547</v>
      </c>
      <c r="N5165" s="85">
        <v>5113</v>
      </c>
      <c r="O5165" s="85">
        <v>5143</v>
      </c>
      <c r="P5165" s="85">
        <v>101</v>
      </c>
      <c r="Q5165" s="48"/>
      <c r="R5165" s="85">
        <v>5143</v>
      </c>
      <c r="S5165" s="64">
        <v>4547</v>
      </c>
      <c r="T5165" s="64">
        <v>101</v>
      </c>
      <c r="U5165" s="64">
        <v>626</v>
      </c>
      <c r="V5165" s="64">
        <v>3</v>
      </c>
    </row>
    <row r="5166" spans="6:22" x14ac:dyDescent="0.25">
      <c r="F5166" s="60">
        <v>5144</v>
      </c>
      <c r="G5166" s="69">
        <f t="shared" si="413"/>
        <v>62</v>
      </c>
      <c r="H5166" s="69">
        <v>19</v>
      </c>
      <c r="I5166" s="84">
        <f t="shared" si="414"/>
        <v>750</v>
      </c>
      <c r="J5166" s="60">
        <f t="shared" si="415"/>
        <v>6201</v>
      </c>
      <c r="K5166" s="69">
        <f t="shared" si="416"/>
        <v>114</v>
      </c>
      <c r="L5166"/>
      <c r="M5166" s="85">
        <v>4548</v>
      </c>
      <c r="N5166" s="85">
        <v>5113</v>
      </c>
      <c r="O5166" s="85">
        <v>5144</v>
      </c>
      <c r="P5166" s="85">
        <v>101</v>
      </c>
      <c r="Q5166" s="48"/>
      <c r="R5166" s="85">
        <v>5144</v>
      </c>
      <c r="S5166" s="64">
        <v>4548</v>
      </c>
      <c r="T5166" s="64">
        <v>101</v>
      </c>
      <c r="U5166" s="64">
        <v>626</v>
      </c>
      <c r="V5166" s="64">
        <v>4</v>
      </c>
    </row>
    <row r="5167" spans="6:22" x14ac:dyDescent="0.25">
      <c r="F5167" s="60">
        <v>5145</v>
      </c>
      <c r="G5167" s="69">
        <f t="shared" si="413"/>
        <v>63</v>
      </c>
      <c r="H5167" s="69">
        <v>19</v>
      </c>
      <c r="I5167" s="84">
        <f t="shared" si="414"/>
        <v>758</v>
      </c>
      <c r="J5167" s="60">
        <f t="shared" si="415"/>
        <v>6245</v>
      </c>
      <c r="K5167" s="69">
        <f t="shared" si="416"/>
        <v>114</v>
      </c>
      <c r="L5167"/>
      <c r="M5167" s="85">
        <v>5341</v>
      </c>
      <c r="N5167" s="85">
        <v>5113</v>
      </c>
      <c r="O5167" s="85">
        <v>5145</v>
      </c>
      <c r="P5167" s="85">
        <v>117</v>
      </c>
      <c r="Q5167" s="48"/>
      <c r="R5167" s="85">
        <v>5145</v>
      </c>
      <c r="S5167" s="64">
        <v>5341</v>
      </c>
      <c r="T5167" s="64">
        <v>118</v>
      </c>
      <c r="U5167" s="64">
        <v>626</v>
      </c>
      <c r="V5167" s="64">
        <v>1</v>
      </c>
    </row>
    <row r="5168" spans="6:22" x14ac:dyDescent="0.25">
      <c r="F5168" s="60">
        <v>5146</v>
      </c>
      <c r="G5168" s="69">
        <f t="shared" si="413"/>
        <v>63</v>
      </c>
      <c r="H5168" s="69">
        <v>19</v>
      </c>
      <c r="I5168" s="84">
        <f t="shared" si="414"/>
        <v>758</v>
      </c>
      <c r="J5168" s="60">
        <f t="shared" si="415"/>
        <v>6245</v>
      </c>
      <c r="K5168" s="69">
        <f t="shared" si="416"/>
        <v>114</v>
      </c>
      <c r="L5168"/>
      <c r="M5168" s="85">
        <v>5342</v>
      </c>
      <c r="N5168" s="85">
        <v>5113</v>
      </c>
      <c r="O5168" s="85">
        <v>5146</v>
      </c>
      <c r="P5168" s="85">
        <v>117</v>
      </c>
      <c r="Q5168" s="48"/>
      <c r="R5168" s="85">
        <v>5146</v>
      </c>
      <c r="S5168" s="64">
        <v>5342</v>
      </c>
      <c r="T5168" s="64">
        <v>118</v>
      </c>
      <c r="U5168" s="64">
        <v>626</v>
      </c>
      <c r="V5168" s="64">
        <v>2</v>
      </c>
    </row>
    <row r="5169" spans="6:22" x14ac:dyDescent="0.25">
      <c r="F5169" s="60">
        <v>5147</v>
      </c>
      <c r="G5169" s="69">
        <f t="shared" si="413"/>
        <v>63</v>
      </c>
      <c r="H5169" s="69">
        <v>19</v>
      </c>
      <c r="I5169" s="84">
        <f t="shared" si="414"/>
        <v>758</v>
      </c>
      <c r="J5169" s="60">
        <f t="shared" si="415"/>
        <v>6245</v>
      </c>
      <c r="K5169" s="69">
        <f t="shared" si="416"/>
        <v>114</v>
      </c>
      <c r="L5169"/>
      <c r="M5169" s="85">
        <v>5343</v>
      </c>
      <c r="N5169" s="85">
        <v>5113</v>
      </c>
      <c r="O5169" s="85">
        <v>5147</v>
      </c>
      <c r="P5169" s="85">
        <v>117</v>
      </c>
      <c r="Q5169" s="48"/>
      <c r="R5169" s="85">
        <v>5147</v>
      </c>
      <c r="S5169" s="64">
        <v>5343</v>
      </c>
      <c r="T5169" s="64">
        <v>118</v>
      </c>
      <c r="U5169" s="64">
        <v>626</v>
      </c>
      <c r="V5169" s="64">
        <v>3</v>
      </c>
    </row>
    <row r="5170" spans="6:22" x14ac:dyDescent="0.25">
      <c r="F5170" s="60">
        <v>5148</v>
      </c>
      <c r="G5170" s="69">
        <f t="shared" si="413"/>
        <v>63</v>
      </c>
      <c r="H5170" s="69">
        <v>19</v>
      </c>
      <c r="I5170" s="84">
        <f t="shared" si="414"/>
        <v>758</v>
      </c>
      <c r="J5170" s="60">
        <f t="shared" si="415"/>
        <v>6245</v>
      </c>
      <c r="K5170" s="69">
        <f t="shared" si="416"/>
        <v>114</v>
      </c>
      <c r="L5170"/>
      <c r="M5170" s="85">
        <v>5344</v>
      </c>
      <c r="N5170" s="85">
        <v>5113</v>
      </c>
      <c r="O5170" s="85">
        <v>5148</v>
      </c>
      <c r="P5170" s="85">
        <v>117</v>
      </c>
      <c r="Q5170" s="48"/>
      <c r="R5170" s="85">
        <v>5148</v>
      </c>
      <c r="S5170" s="64">
        <v>5344</v>
      </c>
      <c r="T5170" s="64">
        <v>118</v>
      </c>
      <c r="U5170" s="64">
        <v>626</v>
      </c>
      <c r="V5170" s="64">
        <v>4</v>
      </c>
    </row>
    <row r="5171" spans="6:22" x14ac:dyDescent="0.25">
      <c r="F5171" s="60">
        <v>5149</v>
      </c>
      <c r="G5171" s="69">
        <f t="shared" si="413"/>
        <v>64</v>
      </c>
      <c r="H5171" s="69">
        <v>19</v>
      </c>
      <c r="I5171" s="84">
        <f t="shared" si="414"/>
        <v>766</v>
      </c>
      <c r="J5171" s="60">
        <f t="shared" si="415"/>
        <v>6289</v>
      </c>
      <c r="K5171" s="69">
        <f t="shared" si="416"/>
        <v>114</v>
      </c>
      <c r="L5171"/>
      <c r="M5171" s="85">
        <v>5613</v>
      </c>
      <c r="N5171" s="85">
        <v>5113</v>
      </c>
      <c r="O5171" s="85">
        <v>5149</v>
      </c>
      <c r="P5171" s="85">
        <v>123</v>
      </c>
      <c r="Q5171" s="48"/>
      <c r="R5171" s="85">
        <v>5149</v>
      </c>
      <c r="S5171" s="64">
        <v>5613</v>
      </c>
      <c r="T5171" s="64">
        <v>124</v>
      </c>
      <c r="U5171" s="64">
        <v>626</v>
      </c>
      <c r="V5171" s="64">
        <v>1</v>
      </c>
    </row>
    <row r="5172" spans="6:22" x14ac:dyDescent="0.25">
      <c r="F5172" s="60">
        <v>5150</v>
      </c>
      <c r="G5172" s="69">
        <f t="shared" si="413"/>
        <v>64</v>
      </c>
      <c r="H5172" s="69">
        <v>19</v>
      </c>
      <c r="I5172" s="84">
        <f t="shared" si="414"/>
        <v>766</v>
      </c>
      <c r="J5172" s="60">
        <f t="shared" si="415"/>
        <v>6289</v>
      </c>
      <c r="K5172" s="69">
        <f t="shared" si="416"/>
        <v>114</v>
      </c>
      <c r="L5172"/>
      <c r="M5172" s="85">
        <v>5614</v>
      </c>
      <c r="N5172" s="85">
        <v>5113</v>
      </c>
      <c r="O5172" s="85">
        <v>5150</v>
      </c>
      <c r="P5172" s="85">
        <v>123</v>
      </c>
      <c r="Q5172" s="48"/>
      <c r="R5172" s="85">
        <v>5150</v>
      </c>
      <c r="S5172" s="64">
        <v>5614</v>
      </c>
      <c r="T5172" s="64">
        <v>124</v>
      </c>
      <c r="U5172" s="64">
        <v>626</v>
      </c>
      <c r="V5172" s="64">
        <v>2</v>
      </c>
    </row>
    <row r="5173" spans="6:22" x14ac:dyDescent="0.25">
      <c r="F5173" s="60">
        <v>5151</v>
      </c>
      <c r="G5173" s="69">
        <f t="shared" si="413"/>
        <v>64</v>
      </c>
      <c r="H5173" s="69">
        <v>19</v>
      </c>
      <c r="I5173" s="84">
        <f t="shared" si="414"/>
        <v>766</v>
      </c>
      <c r="J5173" s="60">
        <f t="shared" si="415"/>
        <v>6289</v>
      </c>
      <c r="K5173" s="69">
        <f t="shared" si="416"/>
        <v>114</v>
      </c>
      <c r="L5173"/>
      <c r="M5173" s="85">
        <v>5615</v>
      </c>
      <c r="N5173" s="85">
        <v>5113</v>
      </c>
      <c r="O5173" s="85">
        <v>5151</v>
      </c>
      <c r="P5173" s="85">
        <v>123</v>
      </c>
      <c r="Q5173" s="48"/>
      <c r="R5173" s="85">
        <v>5151</v>
      </c>
      <c r="S5173" s="64">
        <v>5615</v>
      </c>
      <c r="T5173" s="64">
        <v>124</v>
      </c>
      <c r="U5173" s="64">
        <v>626</v>
      </c>
      <c r="V5173" s="64">
        <v>3</v>
      </c>
    </row>
    <row r="5174" spans="6:22" x14ac:dyDescent="0.25">
      <c r="F5174" s="60">
        <v>5152</v>
      </c>
      <c r="G5174" s="69">
        <f t="shared" si="413"/>
        <v>64</v>
      </c>
      <c r="H5174" s="69">
        <v>19</v>
      </c>
      <c r="I5174" s="84">
        <f t="shared" si="414"/>
        <v>766</v>
      </c>
      <c r="J5174" s="60">
        <f t="shared" si="415"/>
        <v>6289</v>
      </c>
      <c r="K5174" s="69">
        <f t="shared" si="416"/>
        <v>114</v>
      </c>
      <c r="L5174"/>
      <c r="M5174" s="85">
        <v>5616</v>
      </c>
      <c r="N5174" s="85">
        <v>5113</v>
      </c>
      <c r="O5174" s="85">
        <v>5152</v>
      </c>
      <c r="P5174" s="85">
        <v>123</v>
      </c>
      <c r="Q5174" s="48"/>
      <c r="R5174" s="85">
        <v>5152</v>
      </c>
      <c r="S5174" s="64">
        <v>5616</v>
      </c>
      <c r="T5174" s="64">
        <v>124</v>
      </c>
      <c r="U5174" s="64">
        <v>626</v>
      </c>
      <c r="V5174" s="64">
        <v>4</v>
      </c>
    </row>
    <row r="5175" spans="6:22" x14ac:dyDescent="0.25">
      <c r="F5175" s="60">
        <v>5153</v>
      </c>
      <c r="G5175" s="69">
        <f t="shared" si="413"/>
        <v>65</v>
      </c>
      <c r="H5175" s="69">
        <v>19</v>
      </c>
      <c r="I5175" s="84">
        <f t="shared" si="414"/>
        <v>774</v>
      </c>
      <c r="J5175" s="60">
        <f t="shared" si="415"/>
        <v>6325</v>
      </c>
      <c r="K5175" s="69">
        <f t="shared" si="416"/>
        <v>114</v>
      </c>
      <c r="L5175"/>
      <c r="M5175" s="85">
        <v>6409</v>
      </c>
      <c r="N5175" s="85">
        <v>5113</v>
      </c>
      <c r="O5175" s="85">
        <v>5153</v>
      </c>
      <c r="P5175" s="85">
        <v>140</v>
      </c>
      <c r="Q5175" s="48"/>
      <c r="R5175" s="85">
        <v>5153</v>
      </c>
      <c r="S5175" s="64">
        <v>6409</v>
      </c>
      <c r="T5175" s="64">
        <v>142</v>
      </c>
      <c r="U5175" s="64">
        <v>626</v>
      </c>
      <c r="V5175" s="64">
        <v>1</v>
      </c>
    </row>
    <row r="5176" spans="6:22" x14ac:dyDescent="0.25">
      <c r="F5176" s="60">
        <v>5154</v>
      </c>
      <c r="G5176" s="69">
        <f t="shared" si="413"/>
        <v>65</v>
      </c>
      <c r="H5176" s="69">
        <v>19</v>
      </c>
      <c r="I5176" s="84">
        <f t="shared" si="414"/>
        <v>774</v>
      </c>
      <c r="J5176" s="60">
        <f t="shared" si="415"/>
        <v>6325</v>
      </c>
      <c r="K5176" s="69">
        <f t="shared" si="416"/>
        <v>114</v>
      </c>
      <c r="L5176"/>
      <c r="M5176" s="85">
        <v>6410</v>
      </c>
      <c r="N5176" s="85">
        <v>5113</v>
      </c>
      <c r="O5176" s="85">
        <v>5154</v>
      </c>
      <c r="P5176" s="85">
        <v>140</v>
      </c>
      <c r="Q5176" s="48"/>
      <c r="R5176" s="85">
        <v>5154</v>
      </c>
      <c r="S5176" s="64">
        <v>6410</v>
      </c>
      <c r="T5176" s="64">
        <v>142</v>
      </c>
      <c r="U5176" s="64">
        <v>626</v>
      </c>
      <c r="V5176" s="64">
        <v>2</v>
      </c>
    </row>
    <row r="5177" spans="6:22" x14ac:dyDescent="0.25">
      <c r="F5177" s="60">
        <v>5155</v>
      </c>
      <c r="G5177" s="69">
        <f t="shared" si="413"/>
        <v>65</v>
      </c>
      <c r="H5177" s="69">
        <v>19</v>
      </c>
      <c r="I5177" s="84">
        <f t="shared" si="414"/>
        <v>774</v>
      </c>
      <c r="J5177" s="60">
        <f t="shared" si="415"/>
        <v>6325</v>
      </c>
      <c r="K5177" s="69">
        <f t="shared" si="416"/>
        <v>114</v>
      </c>
      <c r="L5177"/>
      <c r="M5177" s="85">
        <v>6411</v>
      </c>
      <c r="N5177" s="85">
        <v>5113</v>
      </c>
      <c r="O5177" s="85">
        <v>5155</v>
      </c>
      <c r="P5177" s="85">
        <v>140</v>
      </c>
      <c r="Q5177" s="48"/>
      <c r="R5177" s="85">
        <v>5155</v>
      </c>
      <c r="S5177" s="64">
        <v>6411</v>
      </c>
      <c r="T5177" s="64">
        <v>142</v>
      </c>
      <c r="U5177" s="64">
        <v>626</v>
      </c>
      <c r="V5177" s="64">
        <v>3</v>
      </c>
    </row>
    <row r="5178" spans="6:22" x14ac:dyDescent="0.25">
      <c r="F5178" s="60">
        <v>5156</v>
      </c>
      <c r="G5178" s="69">
        <f t="shared" si="413"/>
        <v>65</v>
      </c>
      <c r="H5178" s="69">
        <v>19</v>
      </c>
      <c r="I5178" s="84">
        <f t="shared" si="414"/>
        <v>774</v>
      </c>
      <c r="J5178" s="60">
        <f t="shared" si="415"/>
        <v>6325</v>
      </c>
      <c r="K5178" s="69">
        <f t="shared" si="416"/>
        <v>114</v>
      </c>
      <c r="L5178"/>
      <c r="M5178" s="85">
        <v>6412</v>
      </c>
      <c r="N5178" s="85">
        <v>5113</v>
      </c>
      <c r="O5178" s="85">
        <v>5156</v>
      </c>
      <c r="P5178" s="85">
        <v>140</v>
      </c>
      <c r="Q5178" s="48"/>
      <c r="R5178" s="85">
        <v>5156</v>
      </c>
      <c r="S5178" s="64">
        <v>6412</v>
      </c>
      <c r="T5178" s="64">
        <v>142</v>
      </c>
      <c r="U5178" s="64">
        <v>626</v>
      </c>
      <c r="V5178" s="64">
        <v>4</v>
      </c>
    </row>
    <row r="5179" spans="6:22" x14ac:dyDescent="0.25">
      <c r="F5179" s="60">
        <v>5157</v>
      </c>
      <c r="G5179" s="69">
        <f t="shared" ref="G5179:G5190" si="417">G5175+1</f>
        <v>66</v>
      </c>
      <c r="H5179" s="69">
        <v>19</v>
      </c>
      <c r="I5179" s="84">
        <f t="shared" si="414"/>
        <v>782</v>
      </c>
      <c r="J5179" s="60">
        <f t="shared" si="415"/>
        <v>6361</v>
      </c>
      <c r="K5179" s="69">
        <f t="shared" si="416"/>
        <v>114</v>
      </c>
      <c r="L5179"/>
      <c r="M5179" s="85">
        <v>537</v>
      </c>
      <c r="N5179" s="85">
        <v>5157</v>
      </c>
      <c r="O5179" s="85">
        <v>5157</v>
      </c>
      <c r="P5179" s="85">
        <v>12</v>
      </c>
      <c r="Q5179" s="48"/>
      <c r="R5179" s="85">
        <v>5157</v>
      </c>
      <c r="S5179" s="64">
        <v>537</v>
      </c>
      <c r="T5179" s="64">
        <v>12</v>
      </c>
      <c r="U5179" s="64">
        <v>630</v>
      </c>
      <c r="V5179" s="64">
        <v>1</v>
      </c>
    </row>
    <row r="5180" spans="6:22" x14ac:dyDescent="0.25">
      <c r="F5180" s="60">
        <v>5158</v>
      </c>
      <c r="G5180" s="69">
        <f t="shared" si="417"/>
        <v>66</v>
      </c>
      <c r="H5180" s="69">
        <v>19</v>
      </c>
      <c r="I5180" s="84">
        <f t="shared" si="414"/>
        <v>782</v>
      </c>
      <c r="J5180" s="60">
        <f t="shared" si="415"/>
        <v>6361</v>
      </c>
      <c r="K5180" s="69">
        <f t="shared" si="416"/>
        <v>114</v>
      </c>
      <c r="L5180"/>
      <c r="M5180" s="85">
        <v>538</v>
      </c>
      <c r="N5180" s="85">
        <v>5157</v>
      </c>
      <c r="O5180" s="85">
        <v>5158</v>
      </c>
      <c r="P5180" s="85">
        <v>12</v>
      </c>
      <c r="Q5180" s="48"/>
      <c r="R5180" s="85">
        <v>5158</v>
      </c>
      <c r="S5180" s="64">
        <v>538</v>
      </c>
      <c r="T5180" s="64">
        <v>12</v>
      </c>
      <c r="U5180" s="64">
        <v>630</v>
      </c>
      <c r="V5180" s="64">
        <v>2</v>
      </c>
    </row>
    <row r="5181" spans="6:22" x14ac:dyDescent="0.25">
      <c r="F5181" s="60">
        <v>5159</v>
      </c>
      <c r="G5181" s="69">
        <f t="shared" si="417"/>
        <v>66</v>
      </c>
      <c r="H5181" s="69">
        <v>19</v>
      </c>
      <c r="I5181" s="84">
        <f t="shared" si="414"/>
        <v>782</v>
      </c>
      <c r="J5181" s="60">
        <f t="shared" si="415"/>
        <v>6361</v>
      </c>
      <c r="K5181" s="69">
        <f t="shared" si="416"/>
        <v>114</v>
      </c>
      <c r="L5181"/>
      <c r="M5181" s="85">
        <v>539</v>
      </c>
      <c r="N5181" s="85">
        <v>5157</v>
      </c>
      <c r="O5181" s="85">
        <v>5159</v>
      </c>
      <c r="P5181" s="85">
        <v>12</v>
      </c>
      <c r="Q5181" s="48"/>
      <c r="R5181" s="85">
        <v>5159</v>
      </c>
      <c r="S5181" s="64">
        <v>539</v>
      </c>
      <c r="T5181" s="64">
        <v>12</v>
      </c>
      <c r="U5181" s="64">
        <v>630</v>
      </c>
      <c r="V5181" s="64">
        <v>3</v>
      </c>
    </row>
    <row r="5182" spans="6:22" x14ac:dyDescent="0.25">
      <c r="F5182" s="60">
        <v>5160</v>
      </c>
      <c r="G5182" s="69">
        <f t="shared" si="417"/>
        <v>66</v>
      </c>
      <c r="H5182" s="69">
        <v>19</v>
      </c>
      <c r="I5182" s="84">
        <f t="shared" si="414"/>
        <v>782</v>
      </c>
      <c r="J5182" s="60">
        <f t="shared" si="415"/>
        <v>6361</v>
      </c>
      <c r="K5182" s="69">
        <f t="shared" si="416"/>
        <v>114</v>
      </c>
      <c r="L5182"/>
      <c r="M5182" s="85">
        <v>540</v>
      </c>
      <c r="N5182" s="85">
        <v>5157</v>
      </c>
      <c r="O5182" s="85">
        <v>5160</v>
      </c>
      <c r="P5182" s="85">
        <v>12</v>
      </c>
      <c r="Q5182" s="48"/>
      <c r="R5182" s="85">
        <v>5160</v>
      </c>
      <c r="S5182" s="64">
        <v>540</v>
      </c>
      <c r="T5182" s="64">
        <v>12</v>
      </c>
      <c r="U5182" s="64">
        <v>630</v>
      </c>
      <c r="V5182" s="64">
        <v>4</v>
      </c>
    </row>
    <row r="5183" spans="6:22" x14ac:dyDescent="0.25">
      <c r="F5183" s="60">
        <v>5161</v>
      </c>
      <c r="G5183" s="69">
        <f t="shared" si="417"/>
        <v>67</v>
      </c>
      <c r="H5183" s="69">
        <v>19</v>
      </c>
      <c r="I5183" s="84">
        <f t="shared" si="414"/>
        <v>790</v>
      </c>
      <c r="J5183" s="60">
        <f t="shared" si="415"/>
        <v>6389</v>
      </c>
      <c r="K5183" s="69">
        <f t="shared" si="416"/>
        <v>114</v>
      </c>
      <c r="L5183"/>
      <c r="M5183" s="85">
        <v>809</v>
      </c>
      <c r="N5183" s="85">
        <v>5157</v>
      </c>
      <c r="O5183" s="85">
        <v>5161</v>
      </c>
      <c r="P5183" s="85">
        <v>18</v>
      </c>
      <c r="Q5183" s="48"/>
      <c r="R5183" s="85">
        <v>5161</v>
      </c>
      <c r="S5183" s="64">
        <v>809</v>
      </c>
      <c r="T5183" s="64">
        <v>18</v>
      </c>
      <c r="U5183" s="64">
        <v>630</v>
      </c>
      <c r="V5183" s="64">
        <v>1</v>
      </c>
    </row>
    <row r="5184" spans="6:22" x14ac:dyDescent="0.25">
      <c r="F5184" s="60">
        <v>5162</v>
      </c>
      <c r="G5184" s="69">
        <f t="shared" si="417"/>
        <v>67</v>
      </c>
      <c r="H5184" s="69">
        <v>19</v>
      </c>
      <c r="I5184" s="84">
        <f t="shared" si="414"/>
        <v>790</v>
      </c>
      <c r="J5184" s="60">
        <f t="shared" si="415"/>
        <v>6389</v>
      </c>
      <c r="K5184" s="69">
        <f t="shared" si="416"/>
        <v>114</v>
      </c>
      <c r="L5184"/>
      <c r="M5184" s="85">
        <v>810</v>
      </c>
      <c r="N5184" s="85">
        <v>5157</v>
      </c>
      <c r="O5184" s="85">
        <v>5162</v>
      </c>
      <c r="P5184" s="85">
        <v>18</v>
      </c>
      <c r="Q5184" s="48"/>
      <c r="R5184" s="85">
        <v>5162</v>
      </c>
      <c r="S5184" s="64">
        <v>810</v>
      </c>
      <c r="T5184" s="64">
        <v>18</v>
      </c>
      <c r="U5184" s="64">
        <v>630</v>
      </c>
      <c r="V5184" s="64">
        <v>2</v>
      </c>
    </row>
    <row r="5185" spans="6:22" x14ac:dyDescent="0.25">
      <c r="F5185" s="60">
        <v>5163</v>
      </c>
      <c r="G5185" s="69">
        <f t="shared" si="417"/>
        <v>67</v>
      </c>
      <c r="H5185" s="69">
        <v>19</v>
      </c>
      <c r="I5185" s="84">
        <f t="shared" si="414"/>
        <v>790</v>
      </c>
      <c r="J5185" s="60">
        <f t="shared" si="415"/>
        <v>6389</v>
      </c>
      <c r="K5185" s="69">
        <f t="shared" si="416"/>
        <v>114</v>
      </c>
      <c r="L5185"/>
      <c r="M5185" s="85">
        <v>811</v>
      </c>
      <c r="N5185" s="85">
        <v>5157</v>
      </c>
      <c r="O5185" s="85">
        <v>5163</v>
      </c>
      <c r="P5185" s="85">
        <v>18</v>
      </c>
      <c r="Q5185" s="48"/>
      <c r="R5185" s="85">
        <v>5163</v>
      </c>
      <c r="S5185" s="64">
        <v>811</v>
      </c>
      <c r="T5185" s="64">
        <v>18</v>
      </c>
      <c r="U5185" s="64">
        <v>630</v>
      </c>
      <c r="V5185" s="64">
        <v>3</v>
      </c>
    </row>
    <row r="5186" spans="6:22" x14ac:dyDescent="0.25">
      <c r="F5186" s="60">
        <v>5164</v>
      </c>
      <c r="G5186" s="69">
        <f t="shared" si="417"/>
        <v>67</v>
      </c>
      <c r="H5186" s="69">
        <v>19</v>
      </c>
      <c r="I5186" s="84">
        <f t="shared" si="414"/>
        <v>790</v>
      </c>
      <c r="J5186" s="60">
        <f t="shared" si="415"/>
        <v>6389</v>
      </c>
      <c r="K5186" s="69">
        <f t="shared" si="416"/>
        <v>114</v>
      </c>
      <c r="L5186"/>
      <c r="M5186" s="85">
        <v>812</v>
      </c>
      <c r="N5186" s="85">
        <v>5157</v>
      </c>
      <c r="O5186" s="85">
        <v>5164</v>
      </c>
      <c r="P5186" s="85">
        <v>18</v>
      </c>
      <c r="Q5186" s="48"/>
      <c r="R5186" s="85">
        <v>5164</v>
      </c>
      <c r="S5186" s="64">
        <v>812</v>
      </c>
      <c r="T5186" s="64">
        <v>18</v>
      </c>
      <c r="U5186" s="64">
        <v>630</v>
      </c>
      <c r="V5186" s="64">
        <v>4</v>
      </c>
    </row>
    <row r="5187" spans="6:22" x14ac:dyDescent="0.25">
      <c r="F5187" s="60">
        <v>5165</v>
      </c>
      <c r="G5187" s="69">
        <f t="shared" si="417"/>
        <v>68</v>
      </c>
      <c r="H5187" s="69">
        <v>19</v>
      </c>
      <c r="I5187" s="84">
        <f t="shared" si="414"/>
        <v>798</v>
      </c>
      <c r="J5187" s="60">
        <f t="shared" si="415"/>
        <v>6417</v>
      </c>
      <c r="K5187" s="69">
        <f t="shared" si="416"/>
        <v>114</v>
      </c>
      <c r="L5187"/>
      <c r="M5187" s="85">
        <v>1605</v>
      </c>
      <c r="N5187" s="85">
        <v>5157</v>
      </c>
      <c r="O5187" s="85">
        <v>5165</v>
      </c>
      <c r="P5187" s="85">
        <v>36</v>
      </c>
      <c r="Q5187" s="48"/>
      <c r="R5187" s="85">
        <v>5165</v>
      </c>
      <c r="S5187" s="64">
        <v>1605</v>
      </c>
      <c r="T5187" s="64">
        <v>36</v>
      </c>
      <c r="U5187" s="64">
        <v>630</v>
      </c>
      <c r="V5187" s="64">
        <v>1</v>
      </c>
    </row>
    <row r="5188" spans="6:22" x14ac:dyDescent="0.25">
      <c r="F5188" s="60">
        <v>5166</v>
      </c>
      <c r="G5188" s="69">
        <f t="shared" si="417"/>
        <v>68</v>
      </c>
      <c r="H5188" s="69">
        <v>19</v>
      </c>
      <c r="I5188" s="84">
        <f t="shared" si="414"/>
        <v>798</v>
      </c>
      <c r="J5188" s="60">
        <f t="shared" si="415"/>
        <v>6417</v>
      </c>
      <c r="K5188" s="69">
        <f t="shared" si="416"/>
        <v>114</v>
      </c>
      <c r="L5188"/>
      <c r="M5188" s="85">
        <v>1606</v>
      </c>
      <c r="N5188" s="85">
        <v>5157</v>
      </c>
      <c r="O5188" s="85">
        <v>5166</v>
      </c>
      <c r="P5188" s="85">
        <v>36</v>
      </c>
      <c r="Q5188" s="48"/>
      <c r="R5188" s="85">
        <v>5166</v>
      </c>
      <c r="S5188" s="64">
        <v>1606</v>
      </c>
      <c r="T5188" s="64">
        <v>36</v>
      </c>
      <c r="U5188" s="64">
        <v>630</v>
      </c>
      <c r="V5188" s="64">
        <v>2</v>
      </c>
    </row>
    <row r="5189" spans="6:22" x14ac:dyDescent="0.25">
      <c r="F5189" s="60">
        <v>5167</v>
      </c>
      <c r="G5189" s="69">
        <f t="shared" si="417"/>
        <v>68</v>
      </c>
      <c r="H5189" s="69">
        <v>19</v>
      </c>
      <c r="I5189" s="84">
        <f t="shared" si="414"/>
        <v>798</v>
      </c>
      <c r="J5189" s="60">
        <f t="shared" si="415"/>
        <v>6417</v>
      </c>
      <c r="K5189" s="69">
        <f t="shared" si="416"/>
        <v>114</v>
      </c>
      <c r="L5189"/>
      <c r="M5189" s="85">
        <v>1607</v>
      </c>
      <c r="N5189" s="85">
        <v>5157</v>
      </c>
      <c r="O5189" s="85">
        <v>5167</v>
      </c>
      <c r="P5189" s="85">
        <v>36</v>
      </c>
      <c r="Q5189" s="48"/>
      <c r="R5189" s="85">
        <v>5167</v>
      </c>
      <c r="S5189" s="64">
        <v>1607</v>
      </c>
      <c r="T5189" s="64">
        <v>36</v>
      </c>
      <c r="U5189" s="64">
        <v>630</v>
      </c>
      <c r="V5189" s="64">
        <v>3</v>
      </c>
    </row>
    <row r="5190" spans="6:22" x14ac:dyDescent="0.25">
      <c r="F5190" s="60">
        <v>5168</v>
      </c>
      <c r="G5190" s="69">
        <f t="shared" si="417"/>
        <v>68</v>
      </c>
      <c r="H5190" s="69">
        <v>19</v>
      </c>
      <c r="I5190" s="84">
        <f t="shared" si="414"/>
        <v>798</v>
      </c>
      <c r="J5190" s="60">
        <f t="shared" si="415"/>
        <v>6417</v>
      </c>
      <c r="K5190" s="69">
        <f t="shared" si="416"/>
        <v>114</v>
      </c>
      <c r="L5190"/>
      <c r="M5190" s="85">
        <v>1608</v>
      </c>
      <c r="N5190" s="85">
        <v>5157</v>
      </c>
      <c r="O5190" s="85">
        <v>5168</v>
      </c>
      <c r="P5190" s="85">
        <v>36</v>
      </c>
      <c r="Q5190" s="48"/>
      <c r="R5190" s="85">
        <v>5168</v>
      </c>
      <c r="S5190" s="64">
        <v>1608</v>
      </c>
      <c r="T5190" s="64">
        <v>36</v>
      </c>
      <c r="U5190" s="64">
        <v>630</v>
      </c>
      <c r="V5190" s="64">
        <v>4</v>
      </c>
    </row>
    <row r="5191" spans="6:22" x14ac:dyDescent="0.25">
      <c r="F5191" s="60">
        <v>5169</v>
      </c>
      <c r="G5191" s="69">
        <v>1</v>
      </c>
      <c r="H5191" s="69">
        <v>20</v>
      </c>
      <c r="I5191" s="84">
        <f t="shared" ref="I5191:I5254" si="418">VLOOKUP(G5191,$A$23:$C$90,2,0)+VLOOKUP(H5191,$A$23:$C$90,3,0)</f>
        <v>263</v>
      </c>
      <c r="J5191" s="60">
        <f t="shared" si="415"/>
        <v>1021</v>
      </c>
      <c r="K5191" s="69">
        <f t="shared" si="416"/>
        <v>115</v>
      </c>
      <c r="L5191"/>
      <c r="M5191" s="85">
        <v>1877</v>
      </c>
      <c r="N5191" s="85">
        <v>5157</v>
      </c>
      <c r="O5191" s="85">
        <v>5169</v>
      </c>
      <c r="P5191" s="85">
        <v>42</v>
      </c>
      <c r="Q5191" s="48"/>
      <c r="R5191" s="85">
        <v>5169</v>
      </c>
      <c r="S5191" s="64">
        <v>1877</v>
      </c>
      <c r="T5191" s="64">
        <v>42</v>
      </c>
      <c r="U5191" s="64">
        <v>630</v>
      </c>
      <c r="V5191" s="64">
        <v>1</v>
      </c>
    </row>
    <row r="5192" spans="6:22" x14ac:dyDescent="0.25">
      <c r="F5192" s="60">
        <v>5170</v>
      </c>
      <c r="G5192" s="69">
        <v>1</v>
      </c>
      <c r="H5192" s="69">
        <v>20</v>
      </c>
      <c r="I5192" s="84">
        <f t="shared" si="418"/>
        <v>263</v>
      </c>
      <c r="J5192" s="60">
        <f t="shared" si="415"/>
        <v>1021</v>
      </c>
      <c r="K5192" s="69">
        <f t="shared" si="416"/>
        <v>115</v>
      </c>
      <c r="L5192"/>
      <c r="M5192" s="85">
        <v>1878</v>
      </c>
      <c r="N5192" s="85">
        <v>5157</v>
      </c>
      <c r="O5192" s="85">
        <v>5170</v>
      </c>
      <c r="P5192" s="85">
        <v>42</v>
      </c>
      <c r="Q5192" s="48"/>
      <c r="R5192" s="85">
        <v>5170</v>
      </c>
      <c r="S5192" s="64">
        <v>1878</v>
      </c>
      <c r="T5192" s="64">
        <v>42</v>
      </c>
      <c r="U5192" s="64">
        <v>630</v>
      </c>
      <c r="V5192" s="64">
        <v>2</v>
      </c>
    </row>
    <row r="5193" spans="6:22" x14ac:dyDescent="0.25">
      <c r="F5193" s="60">
        <v>5171</v>
      </c>
      <c r="G5193" s="69">
        <v>1</v>
      </c>
      <c r="H5193" s="69">
        <v>20</v>
      </c>
      <c r="I5193" s="84">
        <f t="shared" si="418"/>
        <v>263</v>
      </c>
      <c r="J5193" s="60">
        <f t="shared" si="415"/>
        <v>1021</v>
      </c>
      <c r="K5193" s="69">
        <f t="shared" si="416"/>
        <v>115</v>
      </c>
      <c r="L5193"/>
      <c r="M5193" s="85">
        <v>1879</v>
      </c>
      <c r="N5193" s="85">
        <v>5157</v>
      </c>
      <c r="O5193" s="85">
        <v>5171</v>
      </c>
      <c r="P5193" s="85">
        <v>42</v>
      </c>
      <c r="Q5193" s="48"/>
      <c r="R5193" s="85">
        <v>5171</v>
      </c>
      <c r="S5193" s="64">
        <v>1879</v>
      </c>
      <c r="T5193" s="64">
        <v>42</v>
      </c>
      <c r="U5193" s="64">
        <v>630</v>
      </c>
      <c r="V5193" s="64">
        <v>3</v>
      </c>
    </row>
    <row r="5194" spans="6:22" x14ac:dyDescent="0.25">
      <c r="F5194" s="60">
        <v>5172</v>
      </c>
      <c r="G5194" s="69">
        <v>1</v>
      </c>
      <c r="H5194" s="69">
        <v>20</v>
      </c>
      <c r="I5194" s="84">
        <f t="shared" si="418"/>
        <v>263</v>
      </c>
      <c r="J5194" s="60">
        <f t="shared" si="415"/>
        <v>1021</v>
      </c>
      <c r="K5194" s="69">
        <f t="shared" si="416"/>
        <v>115</v>
      </c>
      <c r="L5194"/>
      <c r="M5194" s="85">
        <v>1880</v>
      </c>
      <c r="N5194" s="85">
        <v>5157</v>
      </c>
      <c r="O5194" s="85">
        <v>5172</v>
      </c>
      <c r="P5194" s="85">
        <v>42</v>
      </c>
      <c r="Q5194" s="48"/>
      <c r="R5194" s="85">
        <v>5172</v>
      </c>
      <c r="S5194" s="64">
        <v>1880</v>
      </c>
      <c r="T5194" s="64">
        <v>42</v>
      </c>
      <c r="U5194" s="64">
        <v>630</v>
      </c>
      <c r="V5194" s="64">
        <v>4</v>
      </c>
    </row>
    <row r="5195" spans="6:22" x14ac:dyDescent="0.25">
      <c r="F5195" s="60">
        <v>5173</v>
      </c>
      <c r="G5195" s="69">
        <f t="shared" ref="G5195:G5258" si="419">G5191+1</f>
        <v>2</v>
      </c>
      <c r="H5195" s="69">
        <v>20</v>
      </c>
      <c r="I5195" s="84">
        <f t="shared" si="418"/>
        <v>271</v>
      </c>
      <c r="J5195" s="60">
        <f t="shared" si="415"/>
        <v>1105</v>
      </c>
      <c r="K5195" s="69">
        <f t="shared" si="416"/>
        <v>115</v>
      </c>
      <c r="L5195"/>
      <c r="M5195" s="85">
        <v>2673</v>
      </c>
      <c r="N5195" s="85">
        <v>5157</v>
      </c>
      <c r="O5195" s="85">
        <v>5173</v>
      </c>
      <c r="P5195" s="85">
        <v>60</v>
      </c>
      <c r="Q5195" s="48"/>
      <c r="R5195" s="85">
        <v>5173</v>
      </c>
      <c r="S5195" s="64">
        <v>2673</v>
      </c>
      <c r="T5195" s="64">
        <v>60</v>
      </c>
      <c r="U5195" s="64">
        <v>630</v>
      </c>
      <c r="V5195" s="64">
        <v>1</v>
      </c>
    </row>
    <row r="5196" spans="6:22" x14ac:dyDescent="0.25">
      <c r="F5196" s="60">
        <v>5174</v>
      </c>
      <c r="G5196" s="69">
        <f t="shared" si="419"/>
        <v>2</v>
      </c>
      <c r="H5196" s="69">
        <v>20</v>
      </c>
      <c r="I5196" s="84">
        <f t="shared" si="418"/>
        <v>271</v>
      </c>
      <c r="J5196" s="60">
        <f t="shared" si="415"/>
        <v>1105</v>
      </c>
      <c r="K5196" s="69">
        <f t="shared" si="416"/>
        <v>115</v>
      </c>
      <c r="L5196"/>
      <c r="M5196" s="85">
        <v>2674</v>
      </c>
      <c r="N5196" s="85">
        <v>5157</v>
      </c>
      <c r="O5196" s="85">
        <v>5174</v>
      </c>
      <c r="P5196" s="85">
        <v>60</v>
      </c>
      <c r="Q5196" s="48"/>
      <c r="R5196" s="85">
        <v>5174</v>
      </c>
      <c r="S5196" s="64">
        <v>2674</v>
      </c>
      <c r="T5196" s="64">
        <v>60</v>
      </c>
      <c r="U5196" s="64">
        <v>630</v>
      </c>
      <c r="V5196" s="64">
        <v>2</v>
      </c>
    </row>
    <row r="5197" spans="6:22" x14ac:dyDescent="0.25">
      <c r="F5197" s="60">
        <v>5175</v>
      </c>
      <c r="G5197" s="69">
        <f t="shared" si="419"/>
        <v>2</v>
      </c>
      <c r="H5197" s="69">
        <v>20</v>
      </c>
      <c r="I5197" s="84">
        <f t="shared" si="418"/>
        <v>271</v>
      </c>
      <c r="J5197" s="60">
        <f t="shared" si="415"/>
        <v>1105</v>
      </c>
      <c r="K5197" s="69">
        <f t="shared" si="416"/>
        <v>115</v>
      </c>
      <c r="L5197"/>
      <c r="M5197" s="85">
        <v>2675</v>
      </c>
      <c r="N5197" s="85">
        <v>5157</v>
      </c>
      <c r="O5197" s="85">
        <v>5175</v>
      </c>
      <c r="P5197" s="85">
        <v>60</v>
      </c>
      <c r="Q5197" s="48"/>
      <c r="R5197" s="85">
        <v>5175</v>
      </c>
      <c r="S5197" s="64">
        <v>2675</v>
      </c>
      <c r="T5197" s="64">
        <v>60</v>
      </c>
      <c r="U5197" s="64">
        <v>630</v>
      </c>
      <c r="V5197" s="64">
        <v>3</v>
      </c>
    </row>
    <row r="5198" spans="6:22" x14ac:dyDescent="0.25">
      <c r="F5198" s="60">
        <v>5176</v>
      </c>
      <c r="G5198" s="69">
        <f t="shared" si="419"/>
        <v>2</v>
      </c>
      <c r="H5198" s="69">
        <v>20</v>
      </c>
      <c r="I5198" s="84">
        <f t="shared" si="418"/>
        <v>271</v>
      </c>
      <c r="J5198" s="60">
        <f t="shared" si="415"/>
        <v>1105</v>
      </c>
      <c r="K5198" s="69">
        <f t="shared" si="416"/>
        <v>115</v>
      </c>
      <c r="L5198"/>
      <c r="M5198" s="85">
        <v>2676</v>
      </c>
      <c r="N5198" s="85">
        <v>5157</v>
      </c>
      <c r="O5198" s="85">
        <v>5176</v>
      </c>
      <c r="P5198" s="85">
        <v>60</v>
      </c>
      <c r="Q5198" s="48"/>
      <c r="R5198" s="85">
        <v>5176</v>
      </c>
      <c r="S5198" s="64">
        <v>2676</v>
      </c>
      <c r="T5198" s="64">
        <v>60</v>
      </c>
      <c r="U5198" s="64">
        <v>630</v>
      </c>
      <c r="V5198" s="64">
        <v>4</v>
      </c>
    </row>
    <row r="5199" spans="6:22" x14ac:dyDescent="0.25">
      <c r="F5199" s="60">
        <v>5177</v>
      </c>
      <c r="G5199" s="69">
        <f t="shared" si="419"/>
        <v>3</v>
      </c>
      <c r="H5199" s="69">
        <v>20</v>
      </c>
      <c r="I5199" s="84">
        <f t="shared" si="418"/>
        <v>279</v>
      </c>
      <c r="J5199" s="60">
        <f t="shared" si="415"/>
        <v>1189</v>
      </c>
      <c r="K5199" s="69">
        <f t="shared" si="416"/>
        <v>115</v>
      </c>
      <c r="L5199"/>
      <c r="M5199" s="85">
        <v>2945</v>
      </c>
      <c r="N5199" s="85">
        <v>5157</v>
      </c>
      <c r="O5199" s="85">
        <v>5177</v>
      </c>
      <c r="P5199" s="85">
        <v>66</v>
      </c>
      <c r="Q5199" s="48"/>
      <c r="R5199" s="85">
        <v>5177</v>
      </c>
      <c r="S5199" s="64">
        <v>2945</v>
      </c>
      <c r="T5199" s="64">
        <v>66</v>
      </c>
      <c r="U5199" s="64">
        <v>630</v>
      </c>
      <c r="V5199" s="64">
        <v>1</v>
      </c>
    </row>
    <row r="5200" spans="6:22" x14ac:dyDescent="0.25">
      <c r="F5200" s="60">
        <v>5178</v>
      </c>
      <c r="G5200" s="69">
        <f t="shared" si="419"/>
        <v>3</v>
      </c>
      <c r="H5200" s="69">
        <v>20</v>
      </c>
      <c r="I5200" s="84">
        <f t="shared" si="418"/>
        <v>279</v>
      </c>
      <c r="J5200" s="60">
        <f t="shared" si="415"/>
        <v>1189</v>
      </c>
      <c r="K5200" s="69">
        <f t="shared" si="416"/>
        <v>115</v>
      </c>
      <c r="L5200"/>
      <c r="M5200" s="85">
        <v>2946</v>
      </c>
      <c r="N5200" s="85">
        <v>5157</v>
      </c>
      <c r="O5200" s="85">
        <v>5178</v>
      </c>
      <c r="P5200" s="85">
        <v>66</v>
      </c>
      <c r="Q5200" s="48"/>
      <c r="R5200" s="85">
        <v>5178</v>
      </c>
      <c r="S5200" s="64">
        <v>2946</v>
      </c>
      <c r="T5200" s="64">
        <v>66</v>
      </c>
      <c r="U5200" s="64">
        <v>630</v>
      </c>
      <c r="V5200" s="64">
        <v>2</v>
      </c>
    </row>
    <row r="5201" spans="6:22" x14ac:dyDescent="0.25">
      <c r="F5201" s="60">
        <v>5179</v>
      </c>
      <c r="G5201" s="69">
        <f t="shared" si="419"/>
        <v>3</v>
      </c>
      <c r="H5201" s="69">
        <v>20</v>
      </c>
      <c r="I5201" s="84">
        <f t="shared" si="418"/>
        <v>279</v>
      </c>
      <c r="J5201" s="60">
        <f t="shared" si="415"/>
        <v>1189</v>
      </c>
      <c r="K5201" s="69">
        <f t="shared" si="416"/>
        <v>115</v>
      </c>
      <c r="L5201"/>
      <c r="M5201" s="85">
        <v>2947</v>
      </c>
      <c r="N5201" s="85">
        <v>5157</v>
      </c>
      <c r="O5201" s="85">
        <v>5179</v>
      </c>
      <c r="P5201" s="85">
        <v>66</v>
      </c>
      <c r="Q5201" s="48"/>
      <c r="R5201" s="85">
        <v>5179</v>
      </c>
      <c r="S5201" s="64">
        <v>2947</v>
      </c>
      <c r="T5201" s="64">
        <v>66</v>
      </c>
      <c r="U5201" s="64">
        <v>630</v>
      </c>
      <c r="V5201" s="64">
        <v>3</v>
      </c>
    </row>
    <row r="5202" spans="6:22" x14ac:dyDescent="0.25">
      <c r="F5202" s="60">
        <v>5180</v>
      </c>
      <c r="G5202" s="69">
        <f t="shared" si="419"/>
        <v>3</v>
      </c>
      <c r="H5202" s="69">
        <v>20</v>
      </c>
      <c r="I5202" s="84">
        <f t="shared" si="418"/>
        <v>279</v>
      </c>
      <c r="J5202" s="60">
        <f t="shared" si="415"/>
        <v>1189</v>
      </c>
      <c r="K5202" s="69">
        <f t="shared" si="416"/>
        <v>115</v>
      </c>
      <c r="L5202"/>
      <c r="M5202" s="85">
        <v>2948</v>
      </c>
      <c r="N5202" s="85">
        <v>5157</v>
      </c>
      <c r="O5202" s="85">
        <v>5180</v>
      </c>
      <c r="P5202" s="85">
        <v>66</v>
      </c>
      <c r="Q5202" s="48"/>
      <c r="R5202" s="85">
        <v>5180</v>
      </c>
      <c r="S5202" s="64">
        <v>2948</v>
      </c>
      <c r="T5202" s="64">
        <v>66</v>
      </c>
      <c r="U5202" s="64">
        <v>630</v>
      </c>
      <c r="V5202" s="64">
        <v>4</v>
      </c>
    </row>
    <row r="5203" spans="6:22" x14ac:dyDescent="0.25">
      <c r="F5203" s="60">
        <v>5181</v>
      </c>
      <c r="G5203" s="69">
        <f t="shared" si="419"/>
        <v>4</v>
      </c>
      <c r="H5203" s="69">
        <v>20</v>
      </c>
      <c r="I5203" s="84">
        <f t="shared" si="418"/>
        <v>287</v>
      </c>
      <c r="J5203" s="60">
        <f t="shared" si="415"/>
        <v>1281</v>
      </c>
      <c r="K5203" s="69">
        <f t="shared" si="416"/>
        <v>115</v>
      </c>
      <c r="L5203"/>
      <c r="M5203" s="85">
        <v>3741</v>
      </c>
      <c r="N5203" s="85">
        <v>5157</v>
      </c>
      <c r="O5203" s="85">
        <v>5181</v>
      </c>
      <c r="P5203" s="85">
        <v>83</v>
      </c>
      <c r="Q5203" s="48"/>
      <c r="R5203" s="85">
        <v>5181</v>
      </c>
      <c r="S5203" s="64">
        <v>3741</v>
      </c>
      <c r="T5203" s="64">
        <v>83</v>
      </c>
      <c r="U5203" s="64">
        <v>630</v>
      </c>
      <c r="V5203" s="64">
        <v>1</v>
      </c>
    </row>
    <row r="5204" spans="6:22" x14ac:dyDescent="0.25">
      <c r="F5204" s="60">
        <v>5182</v>
      </c>
      <c r="G5204" s="69">
        <f t="shared" si="419"/>
        <v>4</v>
      </c>
      <c r="H5204" s="69">
        <v>20</v>
      </c>
      <c r="I5204" s="84">
        <f t="shared" si="418"/>
        <v>287</v>
      </c>
      <c r="J5204" s="60">
        <f t="shared" si="415"/>
        <v>1281</v>
      </c>
      <c r="K5204" s="69">
        <f t="shared" si="416"/>
        <v>115</v>
      </c>
      <c r="L5204"/>
      <c r="M5204" s="85">
        <v>3742</v>
      </c>
      <c r="N5204" s="85">
        <v>5157</v>
      </c>
      <c r="O5204" s="85">
        <v>5182</v>
      </c>
      <c r="P5204" s="85">
        <v>83</v>
      </c>
      <c r="Q5204" s="48"/>
      <c r="R5204" s="85">
        <v>5182</v>
      </c>
      <c r="S5204" s="64">
        <v>3742</v>
      </c>
      <c r="T5204" s="64">
        <v>83</v>
      </c>
      <c r="U5204" s="64">
        <v>630</v>
      </c>
      <c r="V5204" s="64">
        <v>2</v>
      </c>
    </row>
    <row r="5205" spans="6:22" x14ac:dyDescent="0.25">
      <c r="F5205" s="60">
        <v>5183</v>
      </c>
      <c r="G5205" s="69">
        <f t="shared" si="419"/>
        <v>4</v>
      </c>
      <c r="H5205" s="69">
        <v>20</v>
      </c>
      <c r="I5205" s="84">
        <f t="shared" si="418"/>
        <v>287</v>
      </c>
      <c r="J5205" s="60">
        <f t="shared" si="415"/>
        <v>1281</v>
      </c>
      <c r="K5205" s="69">
        <f t="shared" si="416"/>
        <v>115</v>
      </c>
      <c r="L5205"/>
      <c r="M5205" s="85">
        <v>3743</v>
      </c>
      <c r="N5205" s="85">
        <v>5157</v>
      </c>
      <c r="O5205" s="85">
        <v>5183</v>
      </c>
      <c r="P5205" s="85">
        <v>83</v>
      </c>
      <c r="Q5205" s="48"/>
      <c r="R5205" s="85">
        <v>5183</v>
      </c>
      <c r="S5205" s="64">
        <v>3743</v>
      </c>
      <c r="T5205" s="64">
        <v>83</v>
      </c>
      <c r="U5205" s="64">
        <v>630</v>
      </c>
      <c r="V5205" s="64">
        <v>3</v>
      </c>
    </row>
    <row r="5206" spans="6:22" x14ac:dyDescent="0.25">
      <c r="F5206" s="60">
        <v>5184</v>
      </c>
      <c r="G5206" s="69">
        <f t="shared" si="419"/>
        <v>4</v>
      </c>
      <c r="H5206" s="69">
        <v>20</v>
      </c>
      <c r="I5206" s="84">
        <f t="shared" si="418"/>
        <v>287</v>
      </c>
      <c r="J5206" s="60">
        <f t="shared" si="415"/>
        <v>1281</v>
      </c>
      <c r="K5206" s="69">
        <f t="shared" si="416"/>
        <v>115</v>
      </c>
      <c r="L5206"/>
      <c r="M5206" s="85">
        <v>3744</v>
      </c>
      <c r="N5206" s="85">
        <v>5157</v>
      </c>
      <c r="O5206" s="85">
        <v>5184</v>
      </c>
      <c r="P5206" s="85">
        <v>83</v>
      </c>
      <c r="Q5206" s="48"/>
      <c r="R5206" s="85">
        <v>5184</v>
      </c>
      <c r="S5206" s="64">
        <v>3744</v>
      </c>
      <c r="T5206" s="64">
        <v>83</v>
      </c>
      <c r="U5206" s="64">
        <v>630</v>
      </c>
      <c r="V5206" s="64">
        <v>4</v>
      </c>
    </row>
    <row r="5207" spans="6:22" x14ac:dyDescent="0.25">
      <c r="F5207" s="60">
        <v>5185</v>
      </c>
      <c r="G5207" s="69">
        <f t="shared" si="419"/>
        <v>5</v>
      </c>
      <c r="H5207" s="69">
        <v>20</v>
      </c>
      <c r="I5207" s="84">
        <f t="shared" si="418"/>
        <v>295</v>
      </c>
      <c r="J5207" s="60">
        <f t="shared" si="415"/>
        <v>1373</v>
      </c>
      <c r="K5207" s="69">
        <f t="shared" si="416"/>
        <v>115</v>
      </c>
      <c r="L5207"/>
      <c r="M5207" s="85">
        <v>4013</v>
      </c>
      <c r="N5207" s="85">
        <v>5157</v>
      </c>
      <c r="O5207" s="85">
        <v>5185</v>
      </c>
      <c r="P5207" s="85">
        <v>89</v>
      </c>
      <c r="Q5207" s="48"/>
      <c r="R5207" s="85">
        <v>5185</v>
      </c>
      <c r="S5207" s="64">
        <v>4013</v>
      </c>
      <c r="T5207" s="64">
        <v>89</v>
      </c>
      <c r="U5207" s="64">
        <v>630</v>
      </c>
      <c r="V5207" s="64">
        <v>1</v>
      </c>
    </row>
    <row r="5208" spans="6:22" x14ac:dyDescent="0.25">
      <c r="F5208" s="60">
        <v>5186</v>
      </c>
      <c r="G5208" s="69">
        <f t="shared" si="419"/>
        <v>5</v>
      </c>
      <c r="H5208" s="69">
        <v>20</v>
      </c>
      <c r="I5208" s="84">
        <f t="shared" si="418"/>
        <v>295</v>
      </c>
      <c r="J5208" s="60">
        <f t="shared" ref="J5208:J5271" si="420">RANK(I5208,$I$23:$I$6550,1)</f>
        <v>1373</v>
      </c>
      <c r="K5208" s="69">
        <f t="shared" ref="K5208:K5271" si="421">LOOKUP(F5208,$X$23:$X$191,$Y$23:$Y$191)</f>
        <v>115</v>
      </c>
      <c r="L5208"/>
      <c r="M5208" s="85">
        <v>4014</v>
      </c>
      <c r="N5208" s="85">
        <v>5157</v>
      </c>
      <c r="O5208" s="85">
        <v>5186</v>
      </c>
      <c r="P5208" s="85">
        <v>89</v>
      </c>
      <c r="Q5208" s="48"/>
      <c r="R5208" s="85">
        <v>5186</v>
      </c>
      <c r="S5208" s="64">
        <v>4014</v>
      </c>
      <c r="T5208" s="64">
        <v>89</v>
      </c>
      <c r="U5208" s="64">
        <v>630</v>
      </c>
      <c r="V5208" s="64">
        <v>2</v>
      </c>
    </row>
    <row r="5209" spans="6:22" x14ac:dyDescent="0.25">
      <c r="F5209" s="60">
        <v>5187</v>
      </c>
      <c r="G5209" s="69">
        <f t="shared" si="419"/>
        <v>5</v>
      </c>
      <c r="H5209" s="69">
        <v>20</v>
      </c>
      <c r="I5209" s="84">
        <f t="shared" si="418"/>
        <v>295</v>
      </c>
      <c r="J5209" s="60">
        <f t="shared" si="420"/>
        <v>1373</v>
      </c>
      <c r="K5209" s="69">
        <f t="shared" si="421"/>
        <v>115</v>
      </c>
      <c r="L5209"/>
      <c r="M5209" s="85">
        <v>4015</v>
      </c>
      <c r="N5209" s="85">
        <v>5157</v>
      </c>
      <c r="O5209" s="85">
        <v>5187</v>
      </c>
      <c r="P5209" s="85">
        <v>89</v>
      </c>
      <c r="Q5209" s="48"/>
      <c r="R5209" s="85">
        <v>5187</v>
      </c>
      <c r="S5209" s="64">
        <v>4015</v>
      </c>
      <c r="T5209" s="64">
        <v>89</v>
      </c>
      <c r="U5209" s="64">
        <v>630</v>
      </c>
      <c r="V5209" s="64">
        <v>3</v>
      </c>
    </row>
    <row r="5210" spans="6:22" x14ac:dyDescent="0.25">
      <c r="F5210" s="60">
        <v>5188</v>
      </c>
      <c r="G5210" s="69">
        <f t="shared" si="419"/>
        <v>5</v>
      </c>
      <c r="H5210" s="69">
        <v>20</v>
      </c>
      <c r="I5210" s="84">
        <f t="shared" si="418"/>
        <v>295</v>
      </c>
      <c r="J5210" s="60">
        <f t="shared" si="420"/>
        <v>1373</v>
      </c>
      <c r="K5210" s="69">
        <f t="shared" si="421"/>
        <v>115</v>
      </c>
      <c r="L5210"/>
      <c r="M5210" s="85">
        <v>4016</v>
      </c>
      <c r="N5210" s="85">
        <v>5157</v>
      </c>
      <c r="O5210" s="85">
        <v>5188</v>
      </c>
      <c r="P5210" s="85">
        <v>89</v>
      </c>
      <c r="Q5210" s="48"/>
      <c r="R5210" s="85">
        <v>5188</v>
      </c>
      <c r="S5210" s="64">
        <v>4016</v>
      </c>
      <c r="T5210" s="64">
        <v>89</v>
      </c>
      <c r="U5210" s="64">
        <v>630</v>
      </c>
      <c r="V5210" s="64">
        <v>4</v>
      </c>
    </row>
    <row r="5211" spans="6:22" x14ac:dyDescent="0.25">
      <c r="F5211" s="60">
        <v>5189</v>
      </c>
      <c r="G5211" s="69">
        <f t="shared" si="419"/>
        <v>6</v>
      </c>
      <c r="H5211" s="69">
        <v>20</v>
      </c>
      <c r="I5211" s="84">
        <f t="shared" si="418"/>
        <v>303</v>
      </c>
      <c r="J5211" s="60">
        <f t="shared" si="420"/>
        <v>1465</v>
      </c>
      <c r="K5211" s="69">
        <f t="shared" si="421"/>
        <v>115</v>
      </c>
      <c r="L5211"/>
      <c r="M5211" s="85">
        <v>4809</v>
      </c>
      <c r="N5211" s="85">
        <v>5157</v>
      </c>
      <c r="O5211" s="85">
        <v>5189</v>
      </c>
      <c r="P5211" s="85">
        <v>106</v>
      </c>
      <c r="Q5211" s="48"/>
      <c r="R5211" s="85">
        <v>5189</v>
      </c>
      <c r="S5211" s="64">
        <v>4809</v>
      </c>
      <c r="T5211" s="64">
        <v>107</v>
      </c>
      <c r="U5211" s="64">
        <v>630</v>
      </c>
      <c r="V5211" s="64">
        <v>1</v>
      </c>
    </row>
    <row r="5212" spans="6:22" x14ac:dyDescent="0.25">
      <c r="F5212" s="60">
        <v>5190</v>
      </c>
      <c r="G5212" s="69">
        <f t="shared" si="419"/>
        <v>6</v>
      </c>
      <c r="H5212" s="69">
        <v>20</v>
      </c>
      <c r="I5212" s="84">
        <f t="shared" si="418"/>
        <v>303</v>
      </c>
      <c r="J5212" s="60">
        <f t="shared" si="420"/>
        <v>1465</v>
      </c>
      <c r="K5212" s="69">
        <f t="shared" si="421"/>
        <v>115</v>
      </c>
      <c r="L5212"/>
      <c r="M5212" s="85">
        <v>4810</v>
      </c>
      <c r="N5212" s="85">
        <v>5157</v>
      </c>
      <c r="O5212" s="85">
        <v>5190</v>
      </c>
      <c r="P5212" s="85">
        <v>106</v>
      </c>
      <c r="Q5212" s="48"/>
      <c r="R5212" s="85">
        <v>5190</v>
      </c>
      <c r="S5212" s="64">
        <v>4810</v>
      </c>
      <c r="T5212" s="64">
        <v>107</v>
      </c>
      <c r="U5212" s="64">
        <v>630</v>
      </c>
      <c r="V5212" s="64">
        <v>2</v>
      </c>
    </row>
    <row r="5213" spans="6:22" x14ac:dyDescent="0.25">
      <c r="F5213" s="60">
        <v>5191</v>
      </c>
      <c r="G5213" s="69">
        <f t="shared" si="419"/>
        <v>6</v>
      </c>
      <c r="H5213" s="69">
        <v>20</v>
      </c>
      <c r="I5213" s="84">
        <f t="shared" si="418"/>
        <v>303</v>
      </c>
      <c r="J5213" s="60">
        <f t="shared" si="420"/>
        <v>1465</v>
      </c>
      <c r="K5213" s="69">
        <f t="shared" si="421"/>
        <v>115</v>
      </c>
      <c r="L5213"/>
      <c r="M5213" s="85">
        <v>4811</v>
      </c>
      <c r="N5213" s="85">
        <v>5157</v>
      </c>
      <c r="O5213" s="85">
        <v>5191</v>
      </c>
      <c r="P5213" s="85">
        <v>106</v>
      </c>
      <c r="Q5213" s="48"/>
      <c r="R5213" s="85">
        <v>5191</v>
      </c>
      <c r="S5213" s="64">
        <v>4811</v>
      </c>
      <c r="T5213" s="64">
        <v>107</v>
      </c>
      <c r="U5213" s="64">
        <v>630</v>
      </c>
      <c r="V5213" s="64">
        <v>3</v>
      </c>
    </row>
    <row r="5214" spans="6:22" x14ac:dyDescent="0.25">
      <c r="F5214" s="60">
        <v>5192</v>
      </c>
      <c r="G5214" s="69">
        <f t="shared" si="419"/>
        <v>6</v>
      </c>
      <c r="H5214" s="69">
        <v>20</v>
      </c>
      <c r="I5214" s="84">
        <f t="shared" si="418"/>
        <v>303</v>
      </c>
      <c r="J5214" s="60">
        <f t="shared" si="420"/>
        <v>1465</v>
      </c>
      <c r="K5214" s="69">
        <f t="shared" si="421"/>
        <v>115</v>
      </c>
      <c r="L5214"/>
      <c r="M5214" s="85">
        <v>4812</v>
      </c>
      <c r="N5214" s="85">
        <v>5157</v>
      </c>
      <c r="O5214" s="85">
        <v>5192</v>
      </c>
      <c r="P5214" s="85">
        <v>106</v>
      </c>
      <c r="Q5214" s="48"/>
      <c r="R5214" s="85">
        <v>5192</v>
      </c>
      <c r="S5214" s="64">
        <v>4812</v>
      </c>
      <c r="T5214" s="64">
        <v>107</v>
      </c>
      <c r="U5214" s="64">
        <v>630</v>
      </c>
      <c r="V5214" s="64">
        <v>4</v>
      </c>
    </row>
    <row r="5215" spans="6:22" x14ac:dyDescent="0.25">
      <c r="F5215" s="60">
        <v>5193</v>
      </c>
      <c r="G5215" s="69">
        <f t="shared" si="419"/>
        <v>7</v>
      </c>
      <c r="H5215" s="69">
        <v>20</v>
      </c>
      <c r="I5215" s="84">
        <f t="shared" si="418"/>
        <v>311</v>
      </c>
      <c r="J5215" s="60">
        <f t="shared" si="420"/>
        <v>1561</v>
      </c>
      <c r="K5215" s="69">
        <f t="shared" si="421"/>
        <v>115</v>
      </c>
      <c r="L5215"/>
      <c r="M5215" s="85">
        <v>5081</v>
      </c>
      <c r="N5215" s="85">
        <v>5157</v>
      </c>
      <c r="O5215" s="85">
        <v>5193</v>
      </c>
      <c r="P5215" s="85">
        <v>112</v>
      </c>
      <c r="Q5215" s="48"/>
      <c r="R5215" s="85">
        <v>5193</v>
      </c>
      <c r="S5215" s="64">
        <v>5081</v>
      </c>
      <c r="T5215" s="64">
        <v>113</v>
      </c>
      <c r="U5215" s="64">
        <v>630</v>
      </c>
      <c r="V5215" s="64">
        <v>1</v>
      </c>
    </row>
    <row r="5216" spans="6:22" x14ac:dyDescent="0.25">
      <c r="F5216" s="60">
        <v>5194</v>
      </c>
      <c r="G5216" s="69">
        <f t="shared" si="419"/>
        <v>7</v>
      </c>
      <c r="H5216" s="69">
        <v>20</v>
      </c>
      <c r="I5216" s="84">
        <f t="shared" si="418"/>
        <v>311</v>
      </c>
      <c r="J5216" s="60">
        <f t="shared" si="420"/>
        <v>1561</v>
      </c>
      <c r="K5216" s="69">
        <f t="shared" si="421"/>
        <v>115</v>
      </c>
      <c r="L5216"/>
      <c r="M5216" s="85">
        <v>5082</v>
      </c>
      <c r="N5216" s="85">
        <v>5157</v>
      </c>
      <c r="O5216" s="85">
        <v>5194</v>
      </c>
      <c r="P5216" s="85">
        <v>112</v>
      </c>
      <c r="Q5216" s="48"/>
      <c r="R5216" s="85">
        <v>5194</v>
      </c>
      <c r="S5216" s="64">
        <v>5082</v>
      </c>
      <c r="T5216" s="64">
        <v>113</v>
      </c>
      <c r="U5216" s="64">
        <v>630</v>
      </c>
      <c r="V5216" s="64">
        <v>2</v>
      </c>
    </row>
    <row r="5217" spans="6:22" x14ac:dyDescent="0.25">
      <c r="F5217" s="60">
        <v>5195</v>
      </c>
      <c r="G5217" s="69">
        <f t="shared" si="419"/>
        <v>7</v>
      </c>
      <c r="H5217" s="69">
        <v>20</v>
      </c>
      <c r="I5217" s="84">
        <f t="shared" si="418"/>
        <v>311</v>
      </c>
      <c r="J5217" s="60">
        <f t="shared" si="420"/>
        <v>1561</v>
      </c>
      <c r="K5217" s="69">
        <f t="shared" si="421"/>
        <v>115</v>
      </c>
      <c r="L5217"/>
      <c r="M5217" s="85">
        <v>5083</v>
      </c>
      <c r="N5217" s="85">
        <v>5157</v>
      </c>
      <c r="O5217" s="85">
        <v>5195</v>
      </c>
      <c r="P5217" s="85">
        <v>112</v>
      </c>
      <c r="Q5217" s="48"/>
      <c r="R5217" s="85">
        <v>5195</v>
      </c>
      <c r="S5217" s="64">
        <v>5083</v>
      </c>
      <c r="T5217" s="64">
        <v>113</v>
      </c>
      <c r="U5217" s="64">
        <v>630</v>
      </c>
      <c r="V5217" s="64">
        <v>3</v>
      </c>
    </row>
    <row r="5218" spans="6:22" x14ac:dyDescent="0.25">
      <c r="F5218" s="60">
        <v>5196</v>
      </c>
      <c r="G5218" s="69">
        <f t="shared" si="419"/>
        <v>7</v>
      </c>
      <c r="H5218" s="69">
        <v>20</v>
      </c>
      <c r="I5218" s="84">
        <f t="shared" si="418"/>
        <v>311</v>
      </c>
      <c r="J5218" s="60">
        <f t="shared" si="420"/>
        <v>1561</v>
      </c>
      <c r="K5218" s="69">
        <f t="shared" si="421"/>
        <v>115</v>
      </c>
      <c r="L5218"/>
      <c r="M5218" s="85">
        <v>5084</v>
      </c>
      <c r="N5218" s="85">
        <v>5157</v>
      </c>
      <c r="O5218" s="85">
        <v>5196</v>
      </c>
      <c r="P5218" s="85">
        <v>112</v>
      </c>
      <c r="Q5218" s="48"/>
      <c r="R5218" s="85">
        <v>5196</v>
      </c>
      <c r="S5218" s="64">
        <v>5084</v>
      </c>
      <c r="T5218" s="64">
        <v>113</v>
      </c>
      <c r="U5218" s="64">
        <v>630</v>
      </c>
      <c r="V5218" s="64">
        <v>4</v>
      </c>
    </row>
    <row r="5219" spans="6:22" x14ac:dyDescent="0.25">
      <c r="F5219" s="60">
        <v>5197</v>
      </c>
      <c r="G5219" s="69">
        <f t="shared" si="419"/>
        <v>8</v>
      </c>
      <c r="H5219" s="69">
        <v>20</v>
      </c>
      <c r="I5219" s="84">
        <f t="shared" si="418"/>
        <v>319</v>
      </c>
      <c r="J5219" s="60">
        <f t="shared" si="420"/>
        <v>1657</v>
      </c>
      <c r="K5219" s="69">
        <f t="shared" si="421"/>
        <v>115</v>
      </c>
      <c r="L5219"/>
      <c r="M5219" s="85">
        <v>5877</v>
      </c>
      <c r="N5219" s="85">
        <v>5157</v>
      </c>
      <c r="O5219" s="85">
        <v>5197</v>
      </c>
      <c r="P5219" s="85">
        <v>129</v>
      </c>
      <c r="Q5219" s="48"/>
      <c r="R5219" s="85">
        <v>5197</v>
      </c>
      <c r="S5219" s="64">
        <v>5877</v>
      </c>
      <c r="T5219" s="64">
        <v>130</v>
      </c>
      <c r="U5219" s="64">
        <v>630</v>
      </c>
      <c r="V5219" s="64">
        <v>1</v>
      </c>
    </row>
    <row r="5220" spans="6:22" x14ac:dyDescent="0.25">
      <c r="F5220" s="60">
        <v>5198</v>
      </c>
      <c r="G5220" s="69">
        <f t="shared" si="419"/>
        <v>8</v>
      </c>
      <c r="H5220" s="69">
        <v>20</v>
      </c>
      <c r="I5220" s="84">
        <f t="shared" si="418"/>
        <v>319</v>
      </c>
      <c r="J5220" s="60">
        <f t="shared" si="420"/>
        <v>1657</v>
      </c>
      <c r="K5220" s="69">
        <f t="shared" si="421"/>
        <v>115</v>
      </c>
      <c r="L5220"/>
      <c r="M5220" s="85">
        <v>5878</v>
      </c>
      <c r="N5220" s="85">
        <v>5157</v>
      </c>
      <c r="O5220" s="85">
        <v>5198</v>
      </c>
      <c r="P5220" s="85">
        <v>129</v>
      </c>
      <c r="Q5220" s="48"/>
      <c r="R5220" s="85">
        <v>5198</v>
      </c>
      <c r="S5220" s="64">
        <v>5878</v>
      </c>
      <c r="T5220" s="64">
        <v>130</v>
      </c>
      <c r="U5220" s="64">
        <v>630</v>
      </c>
      <c r="V5220" s="64">
        <v>2</v>
      </c>
    </row>
    <row r="5221" spans="6:22" x14ac:dyDescent="0.25">
      <c r="F5221" s="60">
        <v>5199</v>
      </c>
      <c r="G5221" s="69">
        <f t="shared" si="419"/>
        <v>8</v>
      </c>
      <c r="H5221" s="69">
        <v>20</v>
      </c>
      <c r="I5221" s="84">
        <f t="shared" si="418"/>
        <v>319</v>
      </c>
      <c r="J5221" s="60">
        <f t="shared" si="420"/>
        <v>1657</v>
      </c>
      <c r="K5221" s="69">
        <f t="shared" si="421"/>
        <v>115</v>
      </c>
      <c r="L5221"/>
      <c r="M5221" s="85">
        <v>5879</v>
      </c>
      <c r="N5221" s="85">
        <v>5157</v>
      </c>
      <c r="O5221" s="85">
        <v>5199</v>
      </c>
      <c r="P5221" s="85">
        <v>129</v>
      </c>
      <c r="Q5221" s="48"/>
      <c r="R5221" s="85">
        <v>5199</v>
      </c>
      <c r="S5221" s="64">
        <v>5879</v>
      </c>
      <c r="T5221" s="64">
        <v>130</v>
      </c>
      <c r="U5221" s="64">
        <v>630</v>
      </c>
      <c r="V5221" s="64">
        <v>3</v>
      </c>
    </row>
    <row r="5222" spans="6:22" x14ac:dyDescent="0.25">
      <c r="F5222" s="60">
        <v>5200</v>
      </c>
      <c r="G5222" s="69">
        <f t="shared" si="419"/>
        <v>8</v>
      </c>
      <c r="H5222" s="69">
        <v>20</v>
      </c>
      <c r="I5222" s="84">
        <f t="shared" si="418"/>
        <v>319</v>
      </c>
      <c r="J5222" s="60">
        <f t="shared" si="420"/>
        <v>1657</v>
      </c>
      <c r="K5222" s="69">
        <f t="shared" si="421"/>
        <v>115</v>
      </c>
      <c r="L5222"/>
      <c r="M5222" s="85">
        <v>5880</v>
      </c>
      <c r="N5222" s="85">
        <v>5157</v>
      </c>
      <c r="O5222" s="85">
        <v>5200</v>
      </c>
      <c r="P5222" s="85">
        <v>129</v>
      </c>
      <c r="Q5222" s="48"/>
      <c r="R5222" s="85">
        <v>5200</v>
      </c>
      <c r="S5222" s="64">
        <v>5880</v>
      </c>
      <c r="T5222" s="64">
        <v>130</v>
      </c>
      <c r="U5222" s="64">
        <v>630</v>
      </c>
      <c r="V5222" s="64">
        <v>4</v>
      </c>
    </row>
    <row r="5223" spans="6:22" x14ac:dyDescent="0.25">
      <c r="F5223" s="60">
        <v>5201</v>
      </c>
      <c r="G5223" s="69">
        <f t="shared" si="419"/>
        <v>9</v>
      </c>
      <c r="H5223" s="69">
        <v>20</v>
      </c>
      <c r="I5223" s="84">
        <f t="shared" si="418"/>
        <v>327</v>
      </c>
      <c r="J5223" s="60">
        <f t="shared" si="420"/>
        <v>1753</v>
      </c>
      <c r="K5223" s="69">
        <f t="shared" si="421"/>
        <v>115</v>
      </c>
      <c r="L5223"/>
      <c r="M5223" s="85">
        <v>6149</v>
      </c>
      <c r="N5223" s="85">
        <v>5157</v>
      </c>
      <c r="O5223" s="85">
        <v>5201</v>
      </c>
      <c r="P5223" s="85">
        <v>134</v>
      </c>
      <c r="Q5223" s="48"/>
      <c r="R5223" s="85">
        <v>5201</v>
      </c>
      <c r="S5223" s="64">
        <v>6149</v>
      </c>
      <c r="T5223" s="64">
        <v>136</v>
      </c>
      <c r="U5223" s="64">
        <v>630</v>
      </c>
      <c r="V5223" s="64">
        <v>1</v>
      </c>
    </row>
    <row r="5224" spans="6:22" x14ac:dyDescent="0.25">
      <c r="F5224" s="60">
        <v>5202</v>
      </c>
      <c r="G5224" s="69">
        <f t="shared" si="419"/>
        <v>9</v>
      </c>
      <c r="H5224" s="69">
        <v>20</v>
      </c>
      <c r="I5224" s="84">
        <f t="shared" si="418"/>
        <v>327</v>
      </c>
      <c r="J5224" s="60">
        <f t="shared" si="420"/>
        <v>1753</v>
      </c>
      <c r="K5224" s="69">
        <f t="shared" si="421"/>
        <v>115</v>
      </c>
      <c r="L5224"/>
      <c r="M5224" s="85">
        <v>6150</v>
      </c>
      <c r="N5224" s="85">
        <v>5157</v>
      </c>
      <c r="O5224" s="85">
        <v>5202</v>
      </c>
      <c r="P5224" s="85">
        <v>134</v>
      </c>
      <c r="Q5224" s="48"/>
      <c r="R5224" s="85">
        <v>5202</v>
      </c>
      <c r="S5224" s="64">
        <v>6150</v>
      </c>
      <c r="T5224" s="64">
        <v>136</v>
      </c>
      <c r="U5224" s="64">
        <v>630</v>
      </c>
      <c r="V5224" s="64">
        <v>2</v>
      </c>
    </row>
    <row r="5225" spans="6:22" x14ac:dyDescent="0.25">
      <c r="F5225" s="60">
        <v>5203</v>
      </c>
      <c r="G5225" s="69">
        <f t="shared" si="419"/>
        <v>9</v>
      </c>
      <c r="H5225" s="69">
        <v>20</v>
      </c>
      <c r="I5225" s="84">
        <f t="shared" si="418"/>
        <v>327</v>
      </c>
      <c r="J5225" s="60">
        <f t="shared" si="420"/>
        <v>1753</v>
      </c>
      <c r="K5225" s="69">
        <f t="shared" si="421"/>
        <v>115</v>
      </c>
      <c r="L5225"/>
      <c r="M5225" s="85">
        <v>6151</v>
      </c>
      <c r="N5225" s="85">
        <v>5157</v>
      </c>
      <c r="O5225" s="85">
        <v>5203</v>
      </c>
      <c r="P5225" s="85">
        <v>134</v>
      </c>
      <c r="Q5225" s="48"/>
      <c r="R5225" s="85">
        <v>5203</v>
      </c>
      <c r="S5225" s="64">
        <v>6151</v>
      </c>
      <c r="T5225" s="64">
        <v>136</v>
      </c>
      <c r="U5225" s="64">
        <v>630</v>
      </c>
      <c r="V5225" s="64">
        <v>3</v>
      </c>
    </row>
    <row r="5226" spans="6:22" x14ac:dyDescent="0.25">
      <c r="F5226" s="60">
        <v>5204</v>
      </c>
      <c r="G5226" s="69">
        <f t="shared" si="419"/>
        <v>9</v>
      </c>
      <c r="H5226" s="69">
        <v>20</v>
      </c>
      <c r="I5226" s="84">
        <f t="shared" si="418"/>
        <v>327</v>
      </c>
      <c r="J5226" s="60">
        <f t="shared" si="420"/>
        <v>1753</v>
      </c>
      <c r="K5226" s="69">
        <f t="shared" si="421"/>
        <v>115</v>
      </c>
      <c r="L5226"/>
      <c r="M5226" s="85">
        <v>6152</v>
      </c>
      <c r="N5226" s="85">
        <v>5157</v>
      </c>
      <c r="O5226" s="85">
        <v>5204</v>
      </c>
      <c r="P5226" s="85">
        <v>134</v>
      </c>
      <c r="Q5226" s="48"/>
      <c r="R5226" s="85">
        <v>5204</v>
      </c>
      <c r="S5226" s="64">
        <v>6152</v>
      </c>
      <c r="T5226" s="64">
        <v>136</v>
      </c>
      <c r="U5226" s="64">
        <v>630</v>
      </c>
      <c r="V5226" s="64">
        <v>4</v>
      </c>
    </row>
    <row r="5227" spans="6:22" x14ac:dyDescent="0.25">
      <c r="F5227" s="60">
        <v>5205</v>
      </c>
      <c r="G5227" s="69">
        <f t="shared" si="419"/>
        <v>10</v>
      </c>
      <c r="H5227" s="69">
        <v>20</v>
      </c>
      <c r="I5227" s="84">
        <f t="shared" si="418"/>
        <v>335</v>
      </c>
      <c r="J5227" s="60">
        <f t="shared" si="420"/>
        <v>1849</v>
      </c>
      <c r="K5227" s="69">
        <f t="shared" si="421"/>
        <v>115</v>
      </c>
      <c r="L5227"/>
      <c r="M5227" s="85">
        <v>1073</v>
      </c>
      <c r="N5227" s="85">
        <v>5205</v>
      </c>
      <c r="O5227" s="85">
        <v>5205</v>
      </c>
      <c r="P5227" s="85">
        <v>24</v>
      </c>
      <c r="Q5227" s="48"/>
      <c r="R5227" s="85">
        <v>5205</v>
      </c>
      <c r="S5227" s="64">
        <v>1073</v>
      </c>
      <c r="T5227" s="64">
        <v>24</v>
      </c>
      <c r="U5227" s="64">
        <v>634</v>
      </c>
      <c r="V5227" s="64">
        <v>1</v>
      </c>
    </row>
    <row r="5228" spans="6:22" x14ac:dyDescent="0.25">
      <c r="F5228" s="60">
        <v>5206</v>
      </c>
      <c r="G5228" s="69">
        <f t="shared" si="419"/>
        <v>10</v>
      </c>
      <c r="H5228" s="69">
        <v>20</v>
      </c>
      <c r="I5228" s="84">
        <f t="shared" si="418"/>
        <v>335</v>
      </c>
      <c r="J5228" s="60">
        <f t="shared" si="420"/>
        <v>1849</v>
      </c>
      <c r="K5228" s="69">
        <f t="shared" si="421"/>
        <v>115</v>
      </c>
      <c r="L5228"/>
      <c r="M5228" s="85">
        <v>1074</v>
      </c>
      <c r="N5228" s="85">
        <v>5205</v>
      </c>
      <c r="O5228" s="85">
        <v>5206</v>
      </c>
      <c r="P5228" s="85">
        <v>24</v>
      </c>
      <c r="Q5228" s="48"/>
      <c r="R5228" s="85">
        <v>5206</v>
      </c>
      <c r="S5228" s="64">
        <v>1074</v>
      </c>
      <c r="T5228" s="64">
        <v>24</v>
      </c>
      <c r="U5228" s="64">
        <v>634</v>
      </c>
      <c r="V5228" s="64">
        <v>2</v>
      </c>
    </row>
    <row r="5229" spans="6:22" x14ac:dyDescent="0.25">
      <c r="F5229" s="60">
        <v>5207</v>
      </c>
      <c r="G5229" s="69">
        <f t="shared" si="419"/>
        <v>10</v>
      </c>
      <c r="H5229" s="69">
        <v>20</v>
      </c>
      <c r="I5229" s="84">
        <f t="shared" si="418"/>
        <v>335</v>
      </c>
      <c r="J5229" s="60">
        <f t="shared" si="420"/>
        <v>1849</v>
      </c>
      <c r="K5229" s="69">
        <f t="shared" si="421"/>
        <v>115</v>
      </c>
      <c r="L5229"/>
      <c r="M5229" s="85">
        <v>1075</v>
      </c>
      <c r="N5229" s="85">
        <v>5205</v>
      </c>
      <c r="O5229" s="85">
        <v>5207</v>
      </c>
      <c r="P5229" s="85">
        <v>24</v>
      </c>
      <c r="Q5229" s="48"/>
      <c r="R5229" s="85">
        <v>5207</v>
      </c>
      <c r="S5229" s="64">
        <v>1075</v>
      </c>
      <c r="T5229" s="64">
        <v>24</v>
      </c>
      <c r="U5229" s="64">
        <v>634</v>
      </c>
      <c r="V5229" s="64">
        <v>3</v>
      </c>
    </row>
    <row r="5230" spans="6:22" x14ac:dyDescent="0.25">
      <c r="F5230" s="60">
        <v>5208</v>
      </c>
      <c r="G5230" s="69">
        <f t="shared" si="419"/>
        <v>10</v>
      </c>
      <c r="H5230" s="69">
        <v>20</v>
      </c>
      <c r="I5230" s="84">
        <f t="shared" si="418"/>
        <v>335</v>
      </c>
      <c r="J5230" s="60">
        <f t="shared" si="420"/>
        <v>1849</v>
      </c>
      <c r="K5230" s="69">
        <f t="shared" si="421"/>
        <v>115</v>
      </c>
      <c r="L5230"/>
      <c r="M5230" s="85">
        <v>1076</v>
      </c>
      <c r="N5230" s="85">
        <v>5205</v>
      </c>
      <c r="O5230" s="85">
        <v>5208</v>
      </c>
      <c r="P5230" s="85">
        <v>24</v>
      </c>
      <c r="Q5230" s="48"/>
      <c r="R5230" s="85">
        <v>5208</v>
      </c>
      <c r="S5230" s="64">
        <v>1076</v>
      </c>
      <c r="T5230" s="64">
        <v>24</v>
      </c>
      <c r="U5230" s="64">
        <v>634</v>
      </c>
      <c r="V5230" s="64">
        <v>4</v>
      </c>
    </row>
    <row r="5231" spans="6:22" x14ac:dyDescent="0.25">
      <c r="F5231" s="60">
        <v>5209</v>
      </c>
      <c r="G5231" s="69">
        <f t="shared" si="419"/>
        <v>11</v>
      </c>
      <c r="H5231" s="69">
        <v>20</v>
      </c>
      <c r="I5231" s="84">
        <f t="shared" si="418"/>
        <v>343</v>
      </c>
      <c r="J5231" s="60">
        <f t="shared" si="420"/>
        <v>1941</v>
      </c>
      <c r="K5231" s="69">
        <f t="shared" si="421"/>
        <v>115</v>
      </c>
      <c r="L5231"/>
      <c r="M5231" s="85">
        <v>1345</v>
      </c>
      <c r="N5231" s="85">
        <v>5205</v>
      </c>
      <c r="O5231" s="85">
        <v>5209</v>
      </c>
      <c r="P5231" s="85">
        <v>30</v>
      </c>
      <c r="Q5231" s="48"/>
      <c r="R5231" s="85">
        <v>5209</v>
      </c>
      <c r="S5231" s="64">
        <v>1345</v>
      </c>
      <c r="T5231" s="64">
        <v>30</v>
      </c>
      <c r="U5231" s="64">
        <v>634</v>
      </c>
      <c r="V5231" s="64">
        <v>1</v>
      </c>
    </row>
    <row r="5232" spans="6:22" x14ac:dyDescent="0.25">
      <c r="F5232" s="60">
        <v>5210</v>
      </c>
      <c r="G5232" s="69">
        <f t="shared" si="419"/>
        <v>11</v>
      </c>
      <c r="H5232" s="69">
        <v>20</v>
      </c>
      <c r="I5232" s="84">
        <f t="shared" si="418"/>
        <v>343</v>
      </c>
      <c r="J5232" s="60">
        <f t="shared" si="420"/>
        <v>1941</v>
      </c>
      <c r="K5232" s="69">
        <f t="shared" si="421"/>
        <v>115</v>
      </c>
      <c r="L5232"/>
      <c r="M5232" s="85">
        <v>1346</v>
      </c>
      <c r="N5232" s="85">
        <v>5205</v>
      </c>
      <c r="O5232" s="85">
        <v>5210</v>
      </c>
      <c r="P5232" s="85">
        <v>30</v>
      </c>
      <c r="Q5232" s="48"/>
      <c r="R5232" s="85">
        <v>5210</v>
      </c>
      <c r="S5232" s="64">
        <v>1346</v>
      </c>
      <c r="T5232" s="64">
        <v>30</v>
      </c>
      <c r="U5232" s="64">
        <v>634</v>
      </c>
      <c r="V5232" s="64">
        <v>2</v>
      </c>
    </row>
    <row r="5233" spans="6:22" x14ac:dyDescent="0.25">
      <c r="F5233" s="60">
        <v>5211</v>
      </c>
      <c r="G5233" s="69">
        <f t="shared" si="419"/>
        <v>11</v>
      </c>
      <c r="H5233" s="69">
        <v>20</v>
      </c>
      <c r="I5233" s="84">
        <f t="shared" si="418"/>
        <v>343</v>
      </c>
      <c r="J5233" s="60">
        <f t="shared" si="420"/>
        <v>1941</v>
      </c>
      <c r="K5233" s="69">
        <f t="shared" si="421"/>
        <v>115</v>
      </c>
      <c r="L5233"/>
      <c r="M5233" s="85">
        <v>1347</v>
      </c>
      <c r="N5233" s="85">
        <v>5205</v>
      </c>
      <c r="O5233" s="85">
        <v>5211</v>
      </c>
      <c r="P5233" s="85">
        <v>30</v>
      </c>
      <c r="Q5233" s="48"/>
      <c r="R5233" s="85">
        <v>5211</v>
      </c>
      <c r="S5233" s="64">
        <v>1347</v>
      </c>
      <c r="T5233" s="64">
        <v>30</v>
      </c>
      <c r="U5233" s="64">
        <v>634</v>
      </c>
      <c r="V5233" s="64">
        <v>3</v>
      </c>
    </row>
    <row r="5234" spans="6:22" x14ac:dyDescent="0.25">
      <c r="F5234" s="60">
        <v>5212</v>
      </c>
      <c r="G5234" s="69">
        <f t="shared" si="419"/>
        <v>11</v>
      </c>
      <c r="H5234" s="69">
        <v>20</v>
      </c>
      <c r="I5234" s="84">
        <f t="shared" si="418"/>
        <v>343</v>
      </c>
      <c r="J5234" s="60">
        <f t="shared" si="420"/>
        <v>1941</v>
      </c>
      <c r="K5234" s="69">
        <f t="shared" si="421"/>
        <v>115</v>
      </c>
      <c r="L5234"/>
      <c r="M5234" s="85">
        <v>1348</v>
      </c>
      <c r="N5234" s="85">
        <v>5205</v>
      </c>
      <c r="O5234" s="85">
        <v>5212</v>
      </c>
      <c r="P5234" s="85">
        <v>30</v>
      </c>
      <c r="Q5234" s="48"/>
      <c r="R5234" s="85">
        <v>5212</v>
      </c>
      <c r="S5234" s="64">
        <v>1348</v>
      </c>
      <c r="T5234" s="64">
        <v>30</v>
      </c>
      <c r="U5234" s="64">
        <v>634</v>
      </c>
      <c r="V5234" s="64">
        <v>4</v>
      </c>
    </row>
    <row r="5235" spans="6:22" x14ac:dyDescent="0.25">
      <c r="F5235" s="60">
        <v>5213</v>
      </c>
      <c r="G5235" s="69">
        <f t="shared" si="419"/>
        <v>12</v>
      </c>
      <c r="H5235" s="69">
        <v>20</v>
      </c>
      <c r="I5235" s="84">
        <f t="shared" si="418"/>
        <v>351</v>
      </c>
      <c r="J5235" s="60">
        <f t="shared" si="420"/>
        <v>2033</v>
      </c>
      <c r="K5235" s="69">
        <f t="shared" si="421"/>
        <v>115</v>
      </c>
      <c r="L5235"/>
      <c r="M5235" s="85">
        <v>2141</v>
      </c>
      <c r="N5235" s="85">
        <v>5205</v>
      </c>
      <c r="O5235" s="85">
        <v>5213</v>
      </c>
      <c r="P5235" s="85">
        <v>48</v>
      </c>
      <c r="Q5235" s="48"/>
      <c r="R5235" s="85">
        <v>5213</v>
      </c>
      <c r="S5235" s="64">
        <v>2141</v>
      </c>
      <c r="T5235" s="64">
        <v>48</v>
      </c>
      <c r="U5235" s="64">
        <v>634</v>
      </c>
      <c r="V5235" s="64">
        <v>1</v>
      </c>
    </row>
    <row r="5236" spans="6:22" x14ac:dyDescent="0.25">
      <c r="F5236" s="60">
        <v>5214</v>
      </c>
      <c r="G5236" s="69">
        <f t="shared" si="419"/>
        <v>12</v>
      </c>
      <c r="H5236" s="69">
        <v>20</v>
      </c>
      <c r="I5236" s="84">
        <f t="shared" si="418"/>
        <v>351</v>
      </c>
      <c r="J5236" s="60">
        <f t="shared" si="420"/>
        <v>2033</v>
      </c>
      <c r="K5236" s="69">
        <f t="shared" si="421"/>
        <v>115</v>
      </c>
      <c r="L5236"/>
      <c r="M5236" s="85">
        <v>2142</v>
      </c>
      <c r="N5236" s="85">
        <v>5205</v>
      </c>
      <c r="O5236" s="85">
        <v>5214</v>
      </c>
      <c r="P5236" s="85">
        <v>48</v>
      </c>
      <c r="Q5236" s="48"/>
      <c r="R5236" s="85">
        <v>5214</v>
      </c>
      <c r="S5236" s="64">
        <v>2142</v>
      </c>
      <c r="T5236" s="64">
        <v>48</v>
      </c>
      <c r="U5236" s="64">
        <v>634</v>
      </c>
      <c r="V5236" s="64">
        <v>2</v>
      </c>
    </row>
    <row r="5237" spans="6:22" x14ac:dyDescent="0.25">
      <c r="F5237" s="60">
        <v>5215</v>
      </c>
      <c r="G5237" s="69">
        <f t="shared" si="419"/>
        <v>12</v>
      </c>
      <c r="H5237" s="69">
        <v>20</v>
      </c>
      <c r="I5237" s="84">
        <f t="shared" si="418"/>
        <v>351</v>
      </c>
      <c r="J5237" s="60">
        <f t="shared" si="420"/>
        <v>2033</v>
      </c>
      <c r="K5237" s="69">
        <f t="shared" si="421"/>
        <v>115</v>
      </c>
      <c r="L5237"/>
      <c r="M5237" s="85">
        <v>2143</v>
      </c>
      <c r="N5237" s="85">
        <v>5205</v>
      </c>
      <c r="O5237" s="85">
        <v>5215</v>
      </c>
      <c r="P5237" s="85">
        <v>48</v>
      </c>
      <c r="Q5237" s="48"/>
      <c r="R5237" s="85">
        <v>5215</v>
      </c>
      <c r="S5237" s="64">
        <v>2143</v>
      </c>
      <c r="T5237" s="64">
        <v>48</v>
      </c>
      <c r="U5237" s="64">
        <v>634</v>
      </c>
      <c r="V5237" s="64">
        <v>3</v>
      </c>
    </row>
    <row r="5238" spans="6:22" x14ac:dyDescent="0.25">
      <c r="F5238" s="60">
        <v>5216</v>
      </c>
      <c r="G5238" s="69">
        <f t="shared" si="419"/>
        <v>12</v>
      </c>
      <c r="H5238" s="69">
        <v>20</v>
      </c>
      <c r="I5238" s="84">
        <f t="shared" si="418"/>
        <v>351</v>
      </c>
      <c r="J5238" s="60">
        <f t="shared" si="420"/>
        <v>2033</v>
      </c>
      <c r="K5238" s="69">
        <f t="shared" si="421"/>
        <v>115</v>
      </c>
      <c r="L5238"/>
      <c r="M5238" s="85">
        <v>2144</v>
      </c>
      <c r="N5238" s="85">
        <v>5205</v>
      </c>
      <c r="O5238" s="85">
        <v>5216</v>
      </c>
      <c r="P5238" s="85">
        <v>48</v>
      </c>
      <c r="Q5238" s="48"/>
      <c r="R5238" s="85">
        <v>5216</v>
      </c>
      <c r="S5238" s="64">
        <v>2144</v>
      </c>
      <c r="T5238" s="64">
        <v>48</v>
      </c>
      <c r="U5238" s="64">
        <v>634</v>
      </c>
      <c r="V5238" s="64">
        <v>4</v>
      </c>
    </row>
    <row r="5239" spans="6:22" x14ac:dyDescent="0.25">
      <c r="F5239" s="60">
        <v>5217</v>
      </c>
      <c r="G5239" s="69">
        <f t="shared" si="419"/>
        <v>13</v>
      </c>
      <c r="H5239" s="69">
        <v>20</v>
      </c>
      <c r="I5239" s="84">
        <f t="shared" si="418"/>
        <v>359</v>
      </c>
      <c r="J5239" s="60">
        <f t="shared" si="420"/>
        <v>2121</v>
      </c>
      <c r="K5239" s="69">
        <f t="shared" si="421"/>
        <v>116</v>
      </c>
      <c r="L5239"/>
      <c r="M5239" s="85">
        <v>2413</v>
      </c>
      <c r="N5239" s="85">
        <v>5205</v>
      </c>
      <c r="O5239" s="85">
        <v>5217</v>
      </c>
      <c r="P5239" s="85">
        <v>54</v>
      </c>
      <c r="Q5239" s="48"/>
      <c r="R5239" s="85">
        <v>5217</v>
      </c>
      <c r="S5239" s="64">
        <v>2413</v>
      </c>
      <c r="T5239" s="64">
        <v>54</v>
      </c>
      <c r="U5239" s="64">
        <v>634</v>
      </c>
      <c r="V5239" s="64">
        <v>1</v>
      </c>
    </row>
    <row r="5240" spans="6:22" x14ac:dyDescent="0.25">
      <c r="F5240" s="60">
        <v>5218</v>
      </c>
      <c r="G5240" s="69">
        <f t="shared" si="419"/>
        <v>13</v>
      </c>
      <c r="H5240" s="69">
        <v>20</v>
      </c>
      <c r="I5240" s="84">
        <f t="shared" si="418"/>
        <v>359</v>
      </c>
      <c r="J5240" s="60">
        <f t="shared" si="420"/>
        <v>2121</v>
      </c>
      <c r="K5240" s="69">
        <f t="shared" si="421"/>
        <v>116</v>
      </c>
      <c r="L5240"/>
      <c r="M5240" s="85">
        <v>2414</v>
      </c>
      <c r="N5240" s="85">
        <v>5205</v>
      </c>
      <c r="O5240" s="85">
        <v>5218</v>
      </c>
      <c r="P5240" s="85">
        <v>54</v>
      </c>
      <c r="Q5240" s="48"/>
      <c r="R5240" s="85">
        <v>5218</v>
      </c>
      <c r="S5240" s="64">
        <v>2414</v>
      </c>
      <c r="T5240" s="64">
        <v>54</v>
      </c>
      <c r="U5240" s="64">
        <v>634</v>
      </c>
      <c r="V5240" s="64">
        <v>2</v>
      </c>
    </row>
    <row r="5241" spans="6:22" x14ac:dyDescent="0.25">
      <c r="F5241" s="60">
        <v>5219</v>
      </c>
      <c r="G5241" s="69">
        <f t="shared" si="419"/>
        <v>13</v>
      </c>
      <c r="H5241" s="69">
        <v>20</v>
      </c>
      <c r="I5241" s="84">
        <f t="shared" si="418"/>
        <v>359</v>
      </c>
      <c r="J5241" s="60">
        <f t="shared" si="420"/>
        <v>2121</v>
      </c>
      <c r="K5241" s="69">
        <f t="shared" si="421"/>
        <v>116</v>
      </c>
      <c r="L5241"/>
      <c r="M5241" s="85">
        <v>2415</v>
      </c>
      <c r="N5241" s="85">
        <v>5205</v>
      </c>
      <c r="O5241" s="85">
        <v>5219</v>
      </c>
      <c r="P5241" s="85">
        <v>54</v>
      </c>
      <c r="Q5241" s="48"/>
      <c r="R5241" s="85">
        <v>5219</v>
      </c>
      <c r="S5241" s="64">
        <v>2415</v>
      </c>
      <c r="T5241" s="64">
        <v>54</v>
      </c>
      <c r="U5241" s="64">
        <v>634</v>
      </c>
      <c r="V5241" s="64">
        <v>3</v>
      </c>
    </row>
    <row r="5242" spans="6:22" x14ac:dyDescent="0.25">
      <c r="F5242" s="60">
        <v>5220</v>
      </c>
      <c r="G5242" s="69">
        <f t="shared" si="419"/>
        <v>13</v>
      </c>
      <c r="H5242" s="69">
        <v>20</v>
      </c>
      <c r="I5242" s="84">
        <f t="shared" si="418"/>
        <v>359</v>
      </c>
      <c r="J5242" s="60">
        <f t="shared" si="420"/>
        <v>2121</v>
      </c>
      <c r="K5242" s="69">
        <f t="shared" si="421"/>
        <v>116</v>
      </c>
      <c r="L5242"/>
      <c r="M5242" s="85">
        <v>2416</v>
      </c>
      <c r="N5242" s="85">
        <v>5205</v>
      </c>
      <c r="O5242" s="85">
        <v>5220</v>
      </c>
      <c r="P5242" s="85">
        <v>54</v>
      </c>
      <c r="Q5242" s="48"/>
      <c r="R5242" s="85">
        <v>5220</v>
      </c>
      <c r="S5242" s="64">
        <v>2416</v>
      </c>
      <c r="T5242" s="64">
        <v>54</v>
      </c>
      <c r="U5242" s="64">
        <v>634</v>
      </c>
      <c r="V5242" s="64">
        <v>4</v>
      </c>
    </row>
    <row r="5243" spans="6:22" x14ac:dyDescent="0.25">
      <c r="F5243" s="60">
        <v>5221</v>
      </c>
      <c r="G5243" s="69">
        <f t="shared" si="419"/>
        <v>14</v>
      </c>
      <c r="H5243" s="69">
        <v>20</v>
      </c>
      <c r="I5243" s="84">
        <f t="shared" si="418"/>
        <v>367</v>
      </c>
      <c r="J5243" s="60">
        <f t="shared" si="420"/>
        <v>2209</v>
      </c>
      <c r="K5243" s="69">
        <f t="shared" si="421"/>
        <v>116</v>
      </c>
      <c r="L5243"/>
      <c r="M5243" s="85">
        <v>3209</v>
      </c>
      <c r="N5243" s="85">
        <v>5205</v>
      </c>
      <c r="O5243" s="85">
        <v>5221</v>
      </c>
      <c r="P5243" s="85">
        <v>71</v>
      </c>
      <c r="Q5243" s="48"/>
      <c r="R5243" s="85">
        <v>5221</v>
      </c>
      <c r="S5243" s="64">
        <v>3209</v>
      </c>
      <c r="T5243" s="64">
        <v>71</v>
      </c>
      <c r="U5243" s="64">
        <v>634</v>
      </c>
      <c r="V5243" s="64">
        <v>1</v>
      </c>
    </row>
    <row r="5244" spans="6:22" x14ac:dyDescent="0.25">
      <c r="F5244" s="60">
        <v>5222</v>
      </c>
      <c r="G5244" s="69">
        <f t="shared" si="419"/>
        <v>14</v>
      </c>
      <c r="H5244" s="69">
        <v>20</v>
      </c>
      <c r="I5244" s="84">
        <f t="shared" si="418"/>
        <v>367</v>
      </c>
      <c r="J5244" s="60">
        <f t="shared" si="420"/>
        <v>2209</v>
      </c>
      <c r="K5244" s="69">
        <f t="shared" si="421"/>
        <v>116</v>
      </c>
      <c r="L5244"/>
      <c r="M5244" s="85">
        <v>3210</v>
      </c>
      <c r="N5244" s="85">
        <v>5205</v>
      </c>
      <c r="O5244" s="85">
        <v>5222</v>
      </c>
      <c r="P5244" s="85">
        <v>71</v>
      </c>
      <c r="Q5244" s="48"/>
      <c r="R5244" s="85">
        <v>5222</v>
      </c>
      <c r="S5244" s="64">
        <v>3210</v>
      </c>
      <c r="T5244" s="64">
        <v>71</v>
      </c>
      <c r="U5244" s="64">
        <v>634</v>
      </c>
      <c r="V5244" s="64">
        <v>2</v>
      </c>
    </row>
    <row r="5245" spans="6:22" x14ac:dyDescent="0.25">
      <c r="F5245" s="60">
        <v>5223</v>
      </c>
      <c r="G5245" s="69">
        <f t="shared" si="419"/>
        <v>14</v>
      </c>
      <c r="H5245" s="69">
        <v>20</v>
      </c>
      <c r="I5245" s="84">
        <f t="shared" si="418"/>
        <v>367</v>
      </c>
      <c r="J5245" s="60">
        <f t="shared" si="420"/>
        <v>2209</v>
      </c>
      <c r="K5245" s="69">
        <f t="shared" si="421"/>
        <v>116</v>
      </c>
      <c r="L5245"/>
      <c r="M5245" s="85">
        <v>3211</v>
      </c>
      <c r="N5245" s="85">
        <v>5205</v>
      </c>
      <c r="O5245" s="85">
        <v>5223</v>
      </c>
      <c r="P5245" s="85">
        <v>71</v>
      </c>
      <c r="Q5245" s="48"/>
      <c r="R5245" s="85">
        <v>5223</v>
      </c>
      <c r="S5245" s="64">
        <v>3211</v>
      </c>
      <c r="T5245" s="64">
        <v>71</v>
      </c>
      <c r="U5245" s="64">
        <v>634</v>
      </c>
      <c r="V5245" s="64">
        <v>3</v>
      </c>
    </row>
    <row r="5246" spans="6:22" x14ac:dyDescent="0.25">
      <c r="F5246" s="60">
        <v>5224</v>
      </c>
      <c r="G5246" s="69">
        <f t="shared" si="419"/>
        <v>14</v>
      </c>
      <c r="H5246" s="69">
        <v>20</v>
      </c>
      <c r="I5246" s="84">
        <f t="shared" si="418"/>
        <v>367</v>
      </c>
      <c r="J5246" s="60">
        <f t="shared" si="420"/>
        <v>2209</v>
      </c>
      <c r="K5246" s="69">
        <f t="shared" si="421"/>
        <v>116</v>
      </c>
      <c r="L5246"/>
      <c r="M5246" s="85">
        <v>3212</v>
      </c>
      <c r="N5246" s="85">
        <v>5205</v>
      </c>
      <c r="O5246" s="85">
        <v>5224</v>
      </c>
      <c r="P5246" s="85">
        <v>71</v>
      </c>
      <c r="Q5246" s="48"/>
      <c r="R5246" s="85">
        <v>5224</v>
      </c>
      <c r="S5246" s="64">
        <v>3212</v>
      </c>
      <c r="T5246" s="64">
        <v>71</v>
      </c>
      <c r="U5246" s="64">
        <v>634</v>
      </c>
      <c r="V5246" s="64">
        <v>4</v>
      </c>
    </row>
    <row r="5247" spans="6:22" x14ac:dyDescent="0.25">
      <c r="F5247" s="60">
        <v>5225</v>
      </c>
      <c r="G5247" s="69">
        <f t="shared" si="419"/>
        <v>15</v>
      </c>
      <c r="H5247" s="69">
        <v>20</v>
      </c>
      <c r="I5247" s="84">
        <f t="shared" si="418"/>
        <v>375</v>
      </c>
      <c r="J5247" s="60">
        <f t="shared" si="420"/>
        <v>2305</v>
      </c>
      <c r="K5247" s="69">
        <f t="shared" si="421"/>
        <v>116</v>
      </c>
      <c r="L5247"/>
      <c r="M5247" s="85">
        <v>3481</v>
      </c>
      <c r="N5247" s="85">
        <v>5205</v>
      </c>
      <c r="O5247" s="85">
        <v>5225</v>
      </c>
      <c r="P5247" s="85">
        <v>77</v>
      </c>
      <c r="Q5247" s="48"/>
      <c r="R5247" s="85">
        <v>5225</v>
      </c>
      <c r="S5247" s="64">
        <v>3481</v>
      </c>
      <c r="T5247" s="64">
        <v>77</v>
      </c>
      <c r="U5247" s="64">
        <v>634</v>
      </c>
      <c r="V5247" s="64">
        <v>1</v>
      </c>
    </row>
    <row r="5248" spans="6:22" x14ac:dyDescent="0.25">
      <c r="F5248" s="60">
        <v>5226</v>
      </c>
      <c r="G5248" s="69">
        <f t="shared" si="419"/>
        <v>15</v>
      </c>
      <c r="H5248" s="69">
        <v>20</v>
      </c>
      <c r="I5248" s="84">
        <f t="shared" si="418"/>
        <v>375</v>
      </c>
      <c r="J5248" s="60">
        <f t="shared" si="420"/>
        <v>2305</v>
      </c>
      <c r="K5248" s="69">
        <f t="shared" si="421"/>
        <v>116</v>
      </c>
      <c r="L5248"/>
      <c r="M5248" s="85">
        <v>3482</v>
      </c>
      <c r="N5248" s="85">
        <v>5205</v>
      </c>
      <c r="O5248" s="85">
        <v>5226</v>
      </c>
      <c r="P5248" s="85">
        <v>77</v>
      </c>
      <c r="Q5248" s="48"/>
      <c r="R5248" s="85">
        <v>5226</v>
      </c>
      <c r="S5248" s="64">
        <v>3482</v>
      </c>
      <c r="T5248" s="64">
        <v>77</v>
      </c>
      <c r="U5248" s="64">
        <v>634</v>
      </c>
      <c r="V5248" s="64">
        <v>2</v>
      </c>
    </row>
    <row r="5249" spans="6:22" x14ac:dyDescent="0.25">
      <c r="F5249" s="60">
        <v>5227</v>
      </c>
      <c r="G5249" s="69">
        <f t="shared" si="419"/>
        <v>15</v>
      </c>
      <c r="H5249" s="69">
        <v>20</v>
      </c>
      <c r="I5249" s="84">
        <f t="shared" si="418"/>
        <v>375</v>
      </c>
      <c r="J5249" s="60">
        <f t="shared" si="420"/>
        <v>2305</v>
      </c>
      <c r="K5249" s="69">
        <f t="shared" si="421"/>
        <v>116</v>
      </c>
      <c r="L5249"/>
      <c r="M5249" s="85">
        <v>3483</v>
      </c>
      <c r="N5249" s="85">
        <v>5205</v>
      </c>
      <c r="O5249" s="85">
        <v>5227</v>
      </c>
      <c r="P5249" s="85">
        <v>77</v>
      </c>
      <c r="Q5249" s="48"/>
      <c r="R5249" s="85">
        <v>5227</v>
      </c>
      <c r="S5249" s="64">
        <v>3483</v>
      </c>
      <c r="T5249" s="64">
        <v>77</v>
      </c>
      <c r="U5249" s="64">
        <v>634</v>
      </c>
      <c r="V5249" s="64">
        <v>3</v>
      </c>
    </row>
    <row r="5250" spans="6:22" x14ac:dyDescent="0.25">
      <c r="F5250" s="60">
        <v>5228</v>
      </c>
      <c r="G5250" s="69">
        <f t="shared" si="419"/>
        <v>15</v>
      </c>
      <c r="H5250" s="69">
        <v>20</v>
      </c>
      <c r="I5250" s="84">
        <f t="shared" si="418"/>
        <v>375</v>
      </c>
      <c r="J5250" s="60">
        <f t="shared" si="420"/>
        <v>2305</v>
      </c>
      <c r="K5250" s="69">
        <f t="shared" si="421"/>
        <v>116</v>
      </c>
      <c r="L5250"/>
      <c r="M5250" s="85">
        <v>3484</v>
      </c>
      <c r="N5250" s="85">
        <v>5205</v>
      </c>
      <c r="O5250" s="85">
        <v>5228</v>
      </c>
      <c r="P5250" s="85">
        <v>77</v>
      </c>
      <c r="Q5250" s="48"/>
      <c r="R5250" s="85">
        <v>5228</v>
      </c>
      <c r="S5250" s="64">
        <v>3484</v>
      </c>
      <c r="T5250" s="64">
        <v>77</v>
      </c>
      <c r="U5250" s="64">
        <v>634</v>
      </c>
      <c r="V5250" s="64">
        <v>4</v>
      </c>
    </row>
    <row r="5251" spans="6:22" x14ac:dyDescent="0.25">
      <c r="F5251" s="60">
        <v>5229</v>
      </c>
      <c r="G5251" s="69">
        <f t="shared" si="419"/>
        <v>16</v>
      </c>
      <c r="H5251" s="69">
        <v>20</v>
      </c>
      <c r="I5251" s="84">
        <f t="shared" si="418"/>
        <v>383</v>
      </c>
      <c r="J5251" s="60">
        <f t="shared" si="420"/>
        <v>2393</v>
      </c>
      <c r="K5251" s="69">
        <f t="shared" si="421"/>
        <v>116</v>
      </c>
      <c r="L5251"/>
      <c r="M5251" s="85">
        <v>4277</v>
      </c>
      <c r="N5251" s="85">
        <v>5205</v>
      </c>
      <c r="O5251" s="85">
        <v>5229</v>
      </c>
      <c r="P5251" s="85">
        <v>95</v>
      </c>
      <c r="Q5251" s="48"/>
      <c r="R5251" s="85">
        <v>5229</v>
      </c>
      <c r="S5251" s="64">
        <v>4277</v>
      </c>
      <c r="T5251" s="64">
        <v>95</v>
      </c>
      <c r="U5251" s="64">
        <v>634</v>
      </c>
      <c r="V5251" s="64">
        <v>1</v>
      </c>
    </row>
    <row r="5252" spans="6:22" x14ac:dyDescent="0.25">
      <c r="F5252" s="60">
        <v>5230</v>
      </c>
      <c r="G5252" s="69">
        <f t="shared" si="419"/>
        <v>16</v>
      </c>
      <c r="H5252" s="69">
        <v>20</v>
      </c>
      <c r="I5252" s="84">
        <f t="shared" si="418"/>
        <v>383</v>
      </c>
      <c r="J5252" s="60">
        <f t="shared" si="420"/>
        <v>2393</v>
      </c>
      <c r="K5252" s="69">
        <f t="shared" si="421"/>
        <v>116</v>
      </c>
      <c r="L5252"/>
      <c r="M5252" s="85">
        <v>4278</v>
      </c>
      <c r="N5252" s="85">
        <v>5205</v>
      </c>
      <c r="O5252" s="85">
        <v>5230</v>
      </c>
      <c r="P5252" s="85">
        <v>95</v>
      </c>
      <c r="Q5252" s="48"/>
      <c r="R5252" s="85">
        <v>5230</v>
      </c>
      <c r="S5252" s="64">
        <v>4278</v>
      </c>
      <c r="T5252" s="64">
        <v>95</v>
      </c>
      <c r="U5252" s="64">
        <v>634</v>
      </c>
      <c r="V5252" s="64">
        <v>2</v>
      </c>
    </row>
    <row r="5253" spans="6:22" x14ac:dyDescent="0.25">
      <c r="F5253" s="60">
        <v>5231</v>
      </c>
      <c r="G5253" s="69">
        <f t="shared" si="419"/>
        <v>16</v>
      </c>
      <c r="H5253" s="69">
        <v>20</v>
      </c>
      <c r="I5253" s="84">
        <f t="shared" si="418"/>
        <v>383</v>
      </c>
      <c r="J5253" s="60">
        <f t="shared" si="420"/>
        <v>2393</v>
      </c>
      <c r="K5253" s="69">
        <f t="shared" si="421"/>
        <v>116</v>
      </c>
      <c r="L5253"/>
      <c r="M5253" s="85">
        <v>4279</v>
      </c>
      <c r="N5253" s="85">
        <v>5205</v>
      </c>
      <c r="O5253" s="85">
        <v>5231</v>
      </c>
      <c r="P5253" s="85">
        <v>95</v>
      </c>
      <c r="Q5253" s="48"/>
      <c r="R5253" s="85">
        <v>5231</v>
      </c>
      <c r="S5253" s="64">
        <v>4279</v>
      </c>
      <c r="T5253" s="64">
        <v>95</v>
      </c>
      <c r="U5253" s="64">
        <v>634</v>
      </c>
      <c r="V5253" s="64">
        <v>3</v>
      </c>
    </row>
    <row r="5254" spans="6:22" x14ac:dyDescent="0.25">
      <c r="F5254" s="60">
        <v>5232</v>
      </c>
      <c r="G5254" s="69">
        <f t="shared" si="419"/>
        <v>16</v>
      </c>
      <c r="H5254" s="69">
        <v>20</v>
      </c>
      <c r="I5254" s="84">
        <f t="shared" si="418"/>
        <v>383</v>
      </c>
      <c r="J5254" s="60">
        <f t="shared" si="420"/>
        <v>2393</v>
      </c>
      <c r="K5254" s="69">
        <f t="shared" si="421"/>
        <v>116</v>
      </c>
      <c r="L5254"/>
      <c r="M5254" s="85">
        <v>4280</v>
      </c>
      <c r="N5254" s="85">
        <v>5205</v>
      </c>
      <c r="O5254" s="85">
        <v>5232</v>
      </c>
      <c r="P5254" s="85">
        <v>95</v>
      </c>
      <c r="Q5254" s="48"/>
      <c r="R5254" s="85">
        <v>5232</v>
      </c>
      <c r="S5254" s="64">
        <v>4280</v>
      </c>
      <c r="T5254" s="64">
        <v>95</v>
      </c>
      <c r="U5254" s="64">
        <v>634</v>
      </c>
      <c r="V5254" s="64">
        <v>4</v>
      </c>
    </row>
    <row r="5255" spans="6:22" x14ac:dyDescent="0.25">
      <c r="F5255" s="60">
        <v>5233</v>
      </c>
      <c r="G5255" s="69">
        <f t="shared" si="419"/>
        <v>17</v>
      </c>
      <c r="H5255" s="69">
        <v>20</v>
      </c>
      <c r="I5255" s="84">
        <f t="shared" ref="I5255:I5318" si="422">VLOOKUP(G5255,$A$23:$C$90,2,0)+VLOOKUP(H5255,$A$23:$C$90,3,0)</f>
        <v>391</v>
      </c>
      <c r="J5255" s="60">
        <f t="shared" si="420"/>
        <v>2481</v>
      </c>
      <c r="K5255" s="69">
        <f t="shared" si="421"/>
        <v>116</v>
      </c>
      <c r="L5255"/>
      <c r="M5255" s="85">
        <v>4549</v>
      </c>
      <c r="N5255" s="85">
        <v>5205</v>
      </c>
      <c r="O5255" s="85">
        <v>5233</v>
      </c>
      <c r="P5255" s="85">
        <v>101</v>
      </c>
      <c r="Q5255" s="48"/>
      <c r="R5255" s="85">
        <v>5233</v>
      </c>
      <c r="S5255" s="64">
        <v>4549</v>
      </c>
      <c r="T5255" s="64">
        <v>101</v>
      </c>
      <c r="U5255" s="64">
        <v>634</v>
      </c>
      <c r="V5255" s="64">
        <v>1</v>
      </c>
    </row>
    <row r="5256" spans="6:22" x14ac:dyDescent="0.25">
      <c r="F5256" s="60">
        <v>5234</v>
      </c>
      <c r="G5256" s="69">
        <f t="shared" si="419"/>
        <v>17</v>
      </c>
      <c r="H5256" s="69">
        <v>20</v>
      </c>
      <c r="I5256" s="84">
        <f t="shared" si="422"/>
        <v>391</v>
      </c>
      <c r="J5256" s="60">
        <f t="shared" si="420"/>
        <v>2481</v>
      </c>
      <c r="K5256" s="69">
        <f t="shared" si="421"/>
        <v>116</v>
      </c>
      <c r="L5256"/>
      <c r="M5256" s="85">
        <v>4550</v>
      </c>
      <c r="N5256" s="85">
        <v>5205</v>
      </c>
      <c r="O5256" s="85">
        <v>5234</v>
      </c>
      <c r="P5256" s="85">
        <v>101</v>
      </c>
      <c r="Q5256" s="48"/>
      <c r="R5256" s="85">
        <v>5234</v>
      </c>
      <c r="S5256" s="64">
        <v>4550</v>
      </c>
      <c r="T5256" s="64">
        <v>101</v>
      </c>
      <c r="U5256" s="64">
        <v>634</v>
      </c>
      <c r="V5256" s="64">
        <v>2</v>
      </c>
    </row>
    <row r="5257" spans="6:22" x14ac:dyDescent="0.25">
      <c r="F5257" s="60">
        <v>5235</v>
      </c>
      <c r="G5257" s="69">
        <f t="shared" si="419"/>
        <v>17</v>
      </c>
      <c r="H5257" s="69">
        <v>20</v>
      </c>
      <c r="I5257" s="84">
        <f t="shared" si="422"/>
        <v>391</v>
      </c>
      <c r="J5257" s="60">
        <f t="shared" si="420"/>
        <v>2481</v>
      </c>
      <c r="K5257" s="69">
        <f t="shared" si="421"/>
        <v>116</v>
      </c>
      <c r="L5257"/>
      <c r="M5257" s="85">
        <v>4551</v>
      </c>
      <c r="N5257" s="85">
        <v>5205</v>
      </c>
      <c r="O5257" s="85">
        <v>5235</v>
      </c>
      <c r="P5257" s="85">
        <v>101</v>
      </c>
      <c r="Q5257" s="48"/>
      <c r="R5257" s="85">
        <v>5235</v>
      </c>
      <c r="S5257" s="64">
        <v>4551</v>
      </c>
      <c r="T5257" s="64">
        <v>101</v>
      </c>
      <c r="U5257" s="64">
        <v>634</v>
      </c>
      <c r="V5257" s="64">
        <v>3</v>
      </c>
    </row>
    <row r="5258" spans="6:22" x14ac:dyDescent="0.25">
      <c r="F5258" s="60">
        <v>5236</v>
      </c>
      <c r="G5258" s="69">
        <f t="shared" si="419"/>
        <v>17</v>
      </c>
      <c r="H5258" s="69">
        <v>20</v>
      </c>
      <c r="I5258" s="84">
        <f t="shared" si="422"/>
        <v>391</v>
      </c>
      <c r="J5258" s="60">
        <f t="shared" si="420"/>
        <v>2481</v>
      </c>
      <c r="K5258" s="69">
        <f t="shared" si="421"/>
        <v>116</v>
      </c>
      <c r="L5258"/>
      <c r="M5258" s="85">
        <v>4552</v>
      </c>
      <c r="N5258" s="85">
        <v>5205</v>
      </c>
      <c r="O5258" s="85">
        <v>5236</v>
      </c>
      <c r="P5258" s="85">
        <v>101</v>
      </c>
      <c r="Q5258" s="48"/>
      <c r="R5258" s="85">
        <v>5236</v>
      </c>
      <c r="S5258" s="64">
        <v>4552</v>
      </c>
      <c r="T5258" s="64">
        <v>101</v>
      </c>
      <c r="U5258" s="64">
        <v>634</v>
      </c>
      <c r="V5258" s="64">
        <v>4</v>
      </c>
    </row>
    <row r="5259" spans="6:22" x14ac:dyDescent="0.25">
      <c r="F5259" s="60">
        <v>5237</v>
      </c>
      <c r="G5259" s="69">
        <f t="shared" ref="G5259:G5322" si="423">G5255+1</f>
        <v>18</v>
      </c>
      <c r="H5259" s="69">
        <v>20</v>
      </c>
      <c r="I5259" s="84">
        <f t="shared" si="422"/>
        <v>399</v>
      </c>
      <c r="J5259" s="60">
        <f t="shared" si="420"/>
        <v>2569</v>
      </c>
      <c r="K5259" s="69">
        <f t="shared" si="421"/>
        <v>116</v>
      </c>
      <c r="L5259"/>
      <c r="M5259" s="85">
        <v>5345</v>
      </c>
      <c r="N5259" s="85">
        <v>5205</v>
      </c>
      <c r="O5259" s="85">
        <v>5237</v>
      </c>
      <c r="P5259" s="85">
        <v>118</v>
      </c>
      <c r="Q5259" s="48"/>
      <c r="R5259" s="85">
        <v>5237</v>
      </c>
      <c r="S5259" s="64">
        <v>5345</v>
      </c>
      <c r="T5259" s="64">
        <v>118</v>
      </c>
      <c r="U5259" s="64">
        <v>634</v>
      </c>
      <c r="V5259" s="64">
        <v>1</v>
      </c>
    </row>
    <row r="5260" spans="6:22" x14ac:dyDescent="0.25">
      <c r="F5260" s="60">
        <v>5238</v>
      </c>
      <c r="G5260" s="69">
        <f t="shared" si="423"/>
        <v>18</v>
      </c>
      <c r="H5260" s="69">
        <v>20</v>
      </c>
      <c r="I5260" s="84">
        <f t="shared" si="422"/>
        <v>399</v>
      </c>
      <c r="J5260" s="60">
        <f t="shared" si="420"/>
        <v>2569</v>
      </c>
      <c r="K5260" s="69">
        <f t="shared" si="421"/>
        <v>116</v>
      </c>
      <c r="L5260"/>
      <c r="M5260" s="85">
        <v>5346</v>
      </c>
      <c r="N5260" s="85">
        <v>5205</v>
      </c>
      <c r="O5260" s="85">
        <v>5238</v>
      </c>
      <c r="P5260" s="85">
        <v>118</v>
      </c>
      <c r="Q5260" s="48"/>
      <c r="R5260" s="85">
        <v>5238</v>
      </c>
      <c r="S5260" s="64">
        <v>5346</v>
      </c>
      <c r="T5260" s="64">
        <v>118</v>
      </c>
      <c r="U5260" s="64">
        <v>634</v>
      </c>
      <c r="V5260" s="64">
        <v>2</v>
      </c>
    </row>
    <row r="5261" spans="6:22" x14ac:dyDescent="0.25">
      <c r="F5261" s="60">
        <v>5239</v>
      </c>
      <c r="G5261" s="69">
        <f t="shared" si="423"/>
        <v>18</v>
      </c>
      <c r="H5261" s="69">
        <v>20</v>
      </c>
      <c r="I5261" s="84">
        <f t="shared" si="422"/>
        <v>399</v>
      </c>
      <c r="J5261" s="60">
        <f t="shared" si="420"/>
        <v>2569</v>
      </c>
      <c r="K5261" s="69">
        <f t="shared" si="421"/>
        <v>116</v>
      </c>
      <c r="L5261"/>
      <c r="M5261" s="85">
        <v>5347</v>
      </c>
      <c r="N5261" s="85">
        <v>5205</v>
      </c>
      <c r="O5261" s="85">
        <v>5239</v>
      </c>
      <c r="P5261" s="85">
        <v>118</v>
      </c>
      <c r="Q5261" s="48"/>
      <c r="R5261" s="85">
        <v>5239</v>
      </c>
      <c r="S5261" s="64">
        <v>5347</v>
      </c>
      <c r="T5261" s="64">
        <v>118</v>
      </c>
      <c r="U5261" s="64">
        <v>634</v>
      </c>
      <c r="V5261" s="64">
        <v>3</v>
      </c>
    </row>
    <row r="5262" spans="6:22" x14ac:dyDescent="0.25">
      <c r="F5262" s="60">
        <v>5240</v>
      </c>
      <c r="G5262" s="69">
        <f t="shared" si="423"/>
        <v>18</v>
      </c>
      <c r="H5262" s="69">
        <v>20</v>
      </c>
      <c r="I5262" s="84">
        <f t="shared" si="422"/>
        <v>399</v>
      </c>
      <c r="J5262" s="60">
        <f t="shared" si="420"/>
        <v>2569</v>
      </c>
      <c r="K5262" s="69">
        <f t="shared" si="421"/>
        <v>116</v>
      </c>
      <c r="L5262"/>
      <c r="M5262" s="85">
        <v>5348</v>
      </c>
      <c r="N5262" s="85">
        <v>5205</v>
      </c>
      <c r="O5262" s="85">
        <v>5240</v>
      </c>
      <c r="P5262" s="85">
        <v>118</v>
      </c>
      <c r="Q5262" s="48"/>
      <c r="R5262" s="85">
        <v>5240</v>
      </c>
      <c r="S5262" s="64">
        <v>5348</v>
      </c>
      <c r="T5262" s="64">
        <v>118</v>
      </c>
      <c r="U5262" s="64">
        <v>634</v>
      </c>
      <c r="V5262" s="64">
        <v>4</v>
      </c>
    </row>
    <row r="5263" spans="6:22" x14ac:dyDescent="0.25">
      <c r="F5263" s="60">
        <v>5241</v>
      </c>
      <c r="G5263" s="69">
        <f t="shared" si="423"/>
        <v>19</v>
      </c>
      <c r="H5263" s="69">
        <v>20</v>
      </c>
      <c r="I5263" s="84">
        <f t="shared" si="422"/>
        <v>407</v>
      </c>
      <c r="J5263" s="60">
        <f t="shared" si="420"/>
        <v>2657</v>
      </c>
      <c r="K5263" s="69">
        <f t="shared" si="421"/>
        <v>116</v>
      </c>
      <c r="L5263"/>
      <c r="M5263" s="85">
        <v>5617</v>
      </c>
      <c r="N5263" s="85">
        <v>5205</v>
      </c>
      <c r="O5263" s="85">
        <v>5241</v>
      </c>
      <c r="P5263" s="85">
        <v>123</v>
      </c>
      <c r="Q5263" s="48"/>
      <c r="R5263" s="85">
        <v>5241</v>
      </c>
      <c r="S5263" s="64">
        <v>5617</v>
      </c>
      <c r="T5263" s="64">
        <v>124</v>
      </c>
      <c r="U5263" s="64">
        <v>634</v>
      </c>
      <c r="V5263" s="64">
        <v>1</v>
      </c>
    </row>
    <row r="5264" spans="6:22" x14ac:dyDescent="0.25">
      <c r="F5264" s="60">
        <v>5242</v>
      </c>
      <c r="G5264" s="69">
        <f t="shared" si="423"/>
        <v>19</v>
      </c>
      <c r="H5264" s="69">
        <v>20</v>
      </c>
      <c r="I5264" s="84">
        <f t="shared" si="422"/>
        <v>407</v>
      </c>
      <c r="J5264" s="60">
        <f t="shared" si="420"/>
        <v>2657</v>
      </c>
      <c r="K5264" s="69">
        <f t="shared" si="421"/>
        <v>116</v>
      </c>
      <c r="L5264"/>
      <c r="M5264" s="85">
        <v>5618</v>
      </c>
      <c r="N5264" s="85">
        <v>5205</v>
      </c>
      <c r="O5264" s="85">
        <v>5242</v>
      </c>
      <c r="P5264" s="85">
        <v>123</v>
      </c>
      <c r="Q5264" s="48"/>
      <c r="R5264" s="85">
        <v>5242</v>
      </c>
      <c r="S5264" s="64">
        <v>5618</v>
      </c>
      <c r="T5264" s="64">
        <v>124</v>
      </c>
      <c r="U5264" s="64">
        <v>634</v>
      </c>
      <c r="V5264" s="64">
        <v>2</v>
      </c>
    </row>
    <row r="5265" spans="6:22" x14ac:dyDescent="0.25">
      <c r="F5265" s="60">
        <v>5243</v>
      </c>
      <c r="G5265" s="69">
        <f t="shared" si="423"/>
        <v>19</v>
      </c>
      <c r="H5265" s="69">
        <v>20</v>
      </c>
      <c r="I5265" s="84">
        <f t="shared" si="422"/>
        <v>407</v>
      </c>
      <c r="J5265" s="60">
        <f t="shared" si="420"/>
        <v>2657</v>
      </c>
      <c r="K5265" s="69">
        <f t="shared" si="421"/>
        <v>116</v>
      </c>
      <c r="L5265"/>
      <c r="M5265" s="85">
        <v>5619</v>
      </c>
      <c r="N5265" s="85">
        <v>5205</v>
      </c>
      <c r="O5265" s="85">
        <v>5243</v>
      </c>
      <c r="P5265" s="85">
        <v>123</v>
      </c>
      <c r="Q5265" s="48"/>
      <c r="R5265" s="85">
        <v>5243</v>
      </c>
      <c r="S5265" s="64">
        <v>5619</v>
      </c>
      <c r="T5265" s="64">
        <v>124</v>
      </c>
      <c r="U5265" s="64">
        <v>634</v>
      </c>
      <c r="V5265" s="64">
        <v>3</v>
      </c>
    </row>
    <row r="5266" spans="6:22" x14ac:dyDescent="0.25">
      <c r="F5266" s="60">
        <v>5244</v>
      </c>
      <c r="G5266" s="69">
        <f t="shared" si="423"/>
        <v>19</v>
      </c>
      <c r="H5266" s="69">
        <v>20</v>
      </c>
      <c r="I5266" s="84">
        <f t="shared" si="422"/>
        <v>407</v>
      </c>
      <c r="J5266" s="60">
        <f t="shared" si="420"/>
        <v>2657</v>
      </c>
      <c r="K5266" s="69">
        <f t="shared" si="421"/>
        <v>116</v>
      </c>
      <c r="L5266"/>
      <c r="M5266" s="85">
        <v>5620</v>
      </c>
      <c r="N5266" s="85">
        <v>5205</v>
      </c>
      <c r="O5266" s="85">
        <v>5244</v>
      </c>
      <c r="P5266" s="85">
        <v>123</v>
      </c>
      <c r="Q5266" s="48"/>
      <c r="R5266" s="85">
        <v>5244</v>
      </c>
      <c r="S5266" s="64">
        <v>5620</v>
      </c>
      <c r="T5266" s="64">
        <v>124</v>
      </c>
      <c r="U5266" s="64">
        <v>634</v>
      </c>
      <c r="V5266" s="64">
        <v>4</v>
      </c>
    </row>
    <row r="5267" spans="6:22" x14ac:dyDescent="0.25">
      <c r="F5267" s="60">
        <v>5245</v>
      </c>
      <c r="G5267" s="69">
        <f t="shared" si="423"/>
        <v>20</v>
      </c>
      <c r="H5267" s="69">
        <v>20</v>
      </c>
      <c r="I5267" s="84">
        <f t="shared" si="422"/>
        <v>415</v>
      </c>
      <c r="J5267" s="60">
        <f t="shared" si="420"/>
        <v>2753</v>
      </c>
      <c r="K5267" s="69">
        <f t="shared" si="421"/>
        <v>116</v>
      </c>
      <c r="L5267"/>
      <c r="M5267" s="85">
        <v>6413</v>
      </c>
      <c r="N5267" s="85">
        <v>5205</v>
      </c>
      <c r="O5267" s="85">
        <v>5245</v>
      </c>
      <c r="P5267" s="85">
        <v>140</v>
      </c>
      <c r="Q5267" s="48"/>
      <c r="R5267" s="85">
        <v>5245</v>
      </c>
      <c r="S5267" s="64">
        <v>6413</v>
      </c>
      <c r="T5267" s="64">
        <v>142</v>
      </c>
      <c r="U5267" s="64">
        <v>634</v>
      </c>
      <c r="V5267" s="64">
        <v>1</v>
      </c>
    </row>
    <row r="5268" spans="6:22" x14ac:dyDescent="0.25">
      <c r="F5268" s="60">
        <v>5246</v>
      </c>
      <c r="G5268" s="69">
        <f t="shared" si="423"/>
        <v>20</v>
      </c>
      <c r="H5268" s="69">
        <v>20</v>
      </c>
      <c r="I5268" s="84">
        <f t="shared" si="422"/>
        <v>415</v>
      </c>
      <c r="J5268" s="60">
        <f t="shared" si="420"/>
        <v>2753</v>
      </c>
      <c r="K5268" s="69">
        <f t="shared" si="421"/>
        <v>116</v>
      </c>
      <c r="L5268"/>
      <c r="M5268" s="85">
        <v>6414</v>
      </c>
      <c r="N5268" s="85">
        <v>5205</v>
      </c>
      <c r="O5268" s="85">
        <v>5246</v>
      </c>
      <c r="P5268" s="85">
        <v>140</v>
      </c>
      <c r="Q5268" s="48"/>
      <c r="R5268" s="85">
        <v>5246</v>
      </c>
      <c r="S5268" s="64">
        <v>6414</v>
      </c>
      <c r="T5268" s="64">
        <v>142</v>
      </c>
      <c r="U5268" s="64">
        <v>634</v>
      </c>
      <c r="V5268" s="64">
        <v>2</v>
      </c>
    </row>
    <row r="5269" spans="6:22" x14ac:dyDescent="0.25">
      <c r="F5269" s="60">
        <v>5247</v>
      </c>
      <c r="G5269" s="69">
        <f t="shared" si="423"/>
        <v>20</v>
      </c>
      <c r="H5269" s="69">
        <v>20</v>
      </c>
      <c r="I5269" s="84">
        <f t="shared" si="422"/>
        <v>415</v>
      </c>
      <c r="J5269" s="60">
        <f t="shared" si="420"/>
        <v>2753</v>
      </c>
      <c r="K5269" s="69">
        <f t="shared" si="421"/>
        <v>116</v>
      </c>
      <c r="L5269"/>
      <c r="M5269" s="85">
        <v>6415</v>
      </c>
      <c r="N5269" s="85">
        <v>5205</v>
      </c>
      <c r="O5269" s="85">
        <v>5247</v>
      </c>
      <c r="P5269" s="85">
        <v>140</v>
      </c>
      <c r="Q5269" s="48"/>
      <c r="R5269" s="85">
        <v>5247</v>
      </c>
      <c r="S5269" s="64">
        <v>6415</v>
      </c>
      <c r="T5269" s="64">
        <v>142</v>
      </c>
      <c r="U5269" s="64">
        <v>634</v>
      </c>
      <c r="V5269" s="64">
        <v>3</v>
      </c>
    </row>
    <row r="5270" spans="6:22" x14ac:dyDescent="0.25">
      <c r="F5270" s="60">
        <v>5248</v>
      </c>
      <c r="G5270" s="69">
        <f t="shared" si="423"/>
        <v>20</v>
      </c>
      <c r="H5270" s="69">
        <v>20</v>
      </c>
      <c r="I5270" s="84">
        <f t="shared" si="422"/>
        <v>415</v>
      </c>
      <c r="J5270" s="60">
        <f t="shared" si="420"/>
        <v>2753</v>
      </c>
      <c r="K5270" s="69">
        <f t="shared" si="421"/>
        <v>116</v>
      </c>
      <c r="L5270"/>
      <c r="M5270" s="85">
        <v>6416</v>
      </c>
      <c r="N5270" s="85">
        <v>5205</v>
      </c>
      <c r="O5270" s="85">
        <v>5248</v>
      </c>
      <c r="P5270" s="85">
        <v>140</v>
      </c>
      <c r="Q5270" s="48"/>
      <c r="R5270" s="85">
        <v>5248</v>
      </c>
      <c r="S5270" s="64">
        <v>6416</v>
      </c>
      <c r="T5270" s="64">
        <v>142</v>
      </c>
      <c r="U5270" s="64">
        <v>634</v>
      </c>
      <c r="V5270" s="64">
        <v>4</v>
      </c>
    </row>
    <row r="5271" spans="6:22" x14ac:dyDescent="0.25">
      <c r="F5271" s="60">
        <v>5249</v>
      </c>
      <c r="G5271" s="69">
        <f t="shared" si="423"/>
        <v>21</v>
      </c>
      <c r="H5271" s="69">
        <v>20</v>
      </c>
      <c r="I5271" s="84">
        <f t="shared" si="422"/>
        <v>423</v>
      </c>
      <c r="J5271" s="60">
        <f t="shared" si="420"/>
        <v>2841</v>
      </c>
      <c r="K5271" s="69">
        <f t="shared" si="421"/>
        <v>116</v>
      </c>
      <c r="L5271"/>
      <c r="M5271" s="85">
        <v>541</v>
      </c>
      <c r="N5271" s="85">
        <v>5249</v>
      </c>
      <c r="O5271" s="85">
        <v>5249</v>
      </c>
      <c r="P5271" s="85">
        <v>12</v>
      </c>
      <c r="Q5271" s="48"/>
      <c r="R5271" s="85">
        <v>5249</v>
      </c>
      <c r="S5271" s="64">
        <v>541</v>
      </c>
      <c r="T5271" s="64">
        <v>12</v>
      </c>
      <c r="U5271" s="64">
        <v>638</v>
      </c>
      <c r="V5271" s="64">
        <v>1</v>
      </c>
    </row>
    <row r="5272" spans="6:22" x14ac:dyDescent="0.25">
      <c r="F5272" s="60">
        <v>5250</v>
      </c>
      <c r="G5272" s="69">
        <f t="shared" si="423"/>
        <v>21</v>
      </c>
      <c r="H5272" s="69">
        <v>20</v>
      </c>
      <c r="I5272" s="84">
        <f t="shared" si="422"/>
        <v>423</v>
      </c>
      <c r="J5272" s="60">
        <f t="shared" ref="J5272:J5335" si="424">RANK(I5272,$I$23:$I$6550,1)</f>
        <v>2841</v>
      </c>
      <c r="K5272" s="69">
        <f t="shared" ref="K5272:K5335" si="425">LOOKUP(F5272,$X$23:$X$191,$Y$23:$Y$191)</f>
        <v>116</v>
      </c>
      <c r="L5272"/>
      <c r="M5272" s="85">
        <v>542</v>
      </c>
      <c r="N5272" s="85">
        <v>5249</v>
      </c>
      <c r="O5272" s="85">
        <v>5250</v>
      </c>
      <c r="P5272" s="85">
        <v>12</v>
      </c>
      <c r="Q5272" s="48"/>
      <c r="R5272" s="85">
        <v>5250</v>
      </c>
      <c r="S5272" s="64">
        <v>542</v>
      </c>
      <c r="T5272" s="64">
        <v>12</v>
      </c>
      <c r="U5272" s="64">
        <v>638</v>
      </c>
      <c r="V5272" s="64">
        <v>2</v>
      </c>
    </row>
    <row r="5273" spans="6:22" x14ac:dyDescent="0.25">
      <c r="F5273" s="60">
        <v>5251</v>
      </c>
      <c r="G5273" s="69">
        <f t="shared" si="423"/>
        <v>21</v>
      </c>
      <c r="H5273" s="69">
        <v>20</v>
      </c>
      <c r="I5273" s="84">
        <f t="shared" si="422"/>
        <v>423</v>
      </c>
      <c r="J5273" s="60">
        <f t="shared" si="424"/>
        <v>2841</v>
      </c>
      <c r="K5273" s="69">
        <f t="shared" si="425"/>
        <v>116</v>
      </c>
      <c r="L5273"/>
      <c r="M5273" s="85">
        <v>543</v>
      </c>
      <c r="N5273" s="85">
        <v>5249</v>
      </c>
      <c r="O5273" s="85">
        <v>5251</v>
      </c>
      <c r="P5273" s="85">
        <v>12</v>
      </c>
      <c r="Q5273" s="48"/>
      <c r="R5273" s="85">
        <v>5251</v>
      </c>
      <c r="S5273" s="64">
        <v>543</v>
      </c>
      <c r="T5273" s="64">
        <v>12</v>
      </c>
      <c r="U5273" s="64">
        <v>638</v>
      </c>
      <c r="V5273" s="64">
        <v>3</v>
      </c>
    </row>
    <row r="5274" spans="6:22" x14ac:dyDescent="0.25">
      <c r="F5274" s="60">
        <v>5252</v>
      </c>
      <c r="G5274" s="69">
        <f t="shared" si="423"/>
        <v>21</v>
      </c>
      <c r="H5274" s="69">
        <v>20</v>
      </c>
      <c r="I5274" s="84">
        <f t="shared" si="422"/>
        <v>423</v>
      </c>
      <c r="J5274" s="60">
        <f t="shared" si="424"/>
        <v>2841</v>
      </c>
      <c r="K5274" s="69">
        <f t="shared" si="425"/>
        <v>116</v>
      </c>
      <c r="L5274"/>
      <c r="M5274" s="85">
        <v>544</v>
      </c>
      <c r="N5274" s="85">
        <v>5249</v>
      </c>
      <c r="O5274" s="85">
        <v>5252</v>
      </c>
      <c r="P5274" s="85">
        <v>12</v>
      </c>
      <c r="Q5274" s="48"/>
      <c r="R5274" s="85">
        <v>5252</v>
      </c>
      <c r="S5274" s="64">
        <v>544</v>
      </c>
      <c r="T5274" s="64">
        <v>12</v>
      </c>
      <c r="U5274" s="64">
        <v>638</v>
      </c>
      <c r="V5274" s="64">
        <v>4</v>
      </c>
    </row>
    <row r="5275" spans="6:22" x14ac:dyDescent="0.25">
      <c r="F5275" s="60">
        <v>5253</v>
      </c>
      <c r="G5275" s="69">
        <f t="shared" si="423"/>
        <v>22</v>
      </c>
      <c r="H5275" s="69">
        <v>20</v>
      </c>
      <c r="I5275" s="84">
        <f t="shared" si="422"/>
        <v>431</v>
      </c>
      <c r="J5275" s="60">
        <f t="shared" si="424"/>
        <v>2929</v>
      </c>
      <c r="K5275" s="69">
        <f t="shared" si="425"/>
        <v>116</v>
      </c>
      <c r="L5275"/>
      <c r="M5275" s="85">
        <v>813</v>
      </c>
      <c r="N5275" s="85">
        <v>5249</v>
      </c>
      <c r="O5275" s="85">
        <v>5253</v>
      </c>
      <c r="P5275" s="85">
        <v>18</v>
      </c>
      <c r="Q5275" s="48"/>
      <c r="R5275" s="85">
        <v>5253</v>
      </c>
      <c r="S5275" s="64">
        <v>813</v>
      </c>
      <c r="T5275" s="64">
        <v>18</v>
      </c>
      <c r="U5275" s="64">
        <v>638</v>
      </c>
      <c r="V5275" s="64">
        <v>1</v>
      </c>
    </row>
    <row r="5276" spans="6:22" x14ac:dyDescent="0.25">
      <c r="F5276" s="60">
        <v>5254</v>
      </c>
      <c r="G5276" s="69">
        <f t="shared" si="423"/>
        <v>22</v>
      </c>
      <c r="H5276" s="69">
        <v>20</v>
      </c>
      <c r="I5276" s="84">
        <f t="shared" si="422"/>
        <v>431</v>
      </c>
      <c r="J5276" s="60">
        <f t="shared" si="424"/>
        <v>2929</v>
      </c>
      <c r="K5276" s="69">
        <f t="shared" si="425"/>
        <v>116</v>
      </c>
      <c r="L5276"/>
      <c r="M5276" s="85">
        <v>814</v>
      </c>
      <c r="N5276" s="85">
        <v>5249</v>
      </c>
      <c r="O5276" s="85">
        <v>5254</v>
      </c>
      <c r="P5276" s="85">
        <v>18</v>
      </c>
      <c r="Q5276" s="48"/>
      <c r="R5276" s="85">
        <v>5254</v>
      </c>
      <c r="S5276" s="64">
        <v>814</v>
      </c>
      <c r="T5276" s="64">
        <v>18</v>
      </c>
      <c r="U5276" s="64">
        <v>638</v>
      </c>
      <c r="V5276" s="64">
        <v>2</v>
      </c>
    </row>
    <row r="5277" spans="6:22" x14ac:dyDescent="0.25">
      <c r="F5277" s="60">
        <v>5255</v>
      </c>
      <c r="G5277" s="69">
        <f t="shared" si="423"/>
        <v>22</v>
      </c>
      <c r="H5277" s="69">
        <v>20</v>
      </c>
      <c r="I5277" s="84">
        <f t="shared" si="422"/>
        <v>431</v>
      </c>
      <c r="J5277" s="60">
        <f t="shared" si="424"/>
        <v>2929</v>
      </c>
      <c r="K5277" s="69">
        <f t="shared" si="425"/>
        <v>116</v>
      </c>
      <c r="L5277"/>
      <c r="M5277" s="85">
        <v>815</v>
      </c>
      <c r="N5277" s="85">
        <v>5249</v>
      </c>
      <c r="O5277" s="85">
        <v>5255</v>
      </c>
      <c r="P5277" s="85">
        <v>18</v>
      </c>
      <c r="Q5277" s="48"/>
      <c r="R5277" s="85">
        <v>5255</v>
      </c>
      <c r="S5277" s="64">
        <v>815</v>
      </c>
      <c r="T5277" s="64">
        <v>18</v>
      </c>
      <c r="U5277" s="64">
        <v>638</v>
      </c>
      <c r="V5277" s="64">
        <v>3</v>
      </c>
    </row>
    <row r="5278" spans="6:22" x14ac:dyDescent="0.25">
      <c r="F5278" s="60">
        <v>5256</v>
      </c>
      <c r="G5278" s="69">
        <f t="shared" si="423"/>
        <v>22</v>
      </c>
      <c r="H5278" s="69">
        <v>20</v>
      </c>
      <c r="I5278" s="84">
        <f t="shared" si="422"/>
        <v>431</v>
      </c>
      <c r="J5278" s="60">
        <f t="shared" si="424"/>
        <v>2929</v>
      </c>
      <c r="K5278" s="69">
        <f t="shared" si="425"/>
        <v>116</v>
      </c>
      <c r="L5278"/>
      <c r="M5278" s="85">
        <v>816</v>
      </c>
      <c r="N5278" s="85">
        <v>5249</v>
      </c>
      <c r="O5278" s="85">
        <v>5256</v>
      </c>
      <c r="P5278" s="85">
        <v>18</v>
      </c>
      <c r="Q5278" s="48"/>
      <c r="R5278" s="85">
        <v>5256</v>
      </c>
      <c r="S5278" s="64">
        <v>816</v>
      </c>
      <c r="T5278" s="64">
        <v>18</v>
      </c>
      <c r="U5278" s="64">
        <v>638</v>
      </c>
      <c r="V5278" s="64">
        <v>4</v>
      </c>
    </row>
    <row r="5279" spans="6:22" x14ac:dyDescent="0.25">
      <c r="F5279" s="60">
        <v>5257</v>
      </c>
      <c r="G5279" s="69">
        <f t="shared" si="423"/>
        <v>23</v>
      </c>
      <c r="H5279" s="69">
        <v>20</v>
      </c>
      <c r="I5279" s="84">
        <f t="shared" si="422"/>
        <v>439</v>
      </c>
      <c r="J5279" s="60">
        <f t="shared" si="424"/>
        <v>3017</v>
      </c>
      <c r="K5279" s="69">
        <f t="shared" si="425"/>
        <v>117</v>
      </c>
      <c r="L5279"/>
      <c r="M5279" s="85">
        <v>1609</v>
      </c>
      <c r="N5279" s="85">
        <v>5249</v>
      </c>
      <c r="O5279" s="85">
        <v>5257</v>
      </c>
      <c r="P5279" s="85">
        <v>36</v>
      </c>
      <c r="Q5279" s="48"/>
      <c r="R5279" s="85">
        <v>5257</v>
      </c>
      <c r="S5279" s="64">
        <v>1609</v>
      </c>
      <c r="T5279" s="64">
        <v>36</v>
      </c>
      <c r="U5279" s="64">
        <v>638</v>
      </c>
      <c r="V5279" s="64">
        <v>1</v>
      </c>
    </row>
    <row r="5280" spans="6:22" x14ac:dyDescent="0.25">
      <c r="F5280" s="60">
        <v>5258</v>
      </c>
      <c r="G5280" s="69">
        <f t="shared" si="423"/>
        <v>23</v>
      </c>
      <c r="H5280" s="69">
        <v>20</v>
      </c>
      <c r="I5280" s="84">
        <f t="shared" si="422"/>
        <v>439</v>
      </c>
      <c r="J5280" s="60">
        <f t="shared" si="424"/>
        <v>3017</v>
      </c>
      <c r="K5280" s="69">
        <f t="shared" si="425"/>
        <v>117</v>
      </c>
      <c r="L5280"/>
      <c r="M5280" s="85">
        <v>1610</v>
      </c>
      <c r="N5280" s="85">
        <v>5249</v>
      </c>
      <c r="O5280" s="85">
        <v>5258</v>
      </c>
      <c r="P5280" s="85">
        <v>36</v>
      </c>
      <c r="Q5280" s="48"/>
      <c r="R5280" s="85">
        <v>5258</v>
      </c>
      <c r="S5280" s="64">
        <v>1610</v>
      </c>
      <c r="T5280" s="64">
        <v>36</v>
      </c>
      <c r="U5280" s="64">
        <v>638</v>
      </c>
      <c r="V5280" s="64">
        <v>2</v>
      </c>
    </row>
    <row r="5281" spans="6:22" x14ac:dyDescent="0.25">
      <c r="F5281" s="60">
        <v>5259</v>
      </c>
      <c r="G5281" s="69">
        <f t="shared" si="423"/>
        <v>23</v>
      </c>
      <c r="H5281" s="69">
        <v>20</v>
      </c>
      <c r="I5281" s="84">
        <f t="shared" si="422"/>
        <v>439</v>
      </c>
      <c r="J5281" s="60">
        <f t="shared" si="424"/>
        <v>3017</v>
      </c>
      <c r="K5281" s="69">
        <f t="shared" si="425"/>
        <v>117</v>
      </c>
      <c r="L5281"/>
      <c r="M5281" s="85">
        <v>1611</v>
      </c>
      <c r="N5281" s="85">
        <v>5249</v>
      </c>
      <c r="O5281" s="85">
        <v>5259</v>
      </c>
      <c r="P5281" s="85">
        <v>36</v>
      </c>
      <c r="Q5281" s="48"/>
      <c r="R5281" s="85">
        <v>5259</v>
      </c>
      <c r="S5281" s="64">
        <v>1611</v>
      </c>
      <c r="T5281" s="64">
        <v>36</v>
      </c>
      <c r="U5281" s="64">
        <v>638</v>
      </c>
      <c r="V5281" s="64">
        <v>3</v>
      </c>
    </row>
    <row r="5282" spans="6:22" x14ac:dyDescent="0.25">
      <c r="F5282" s="60">
        <v>5260</v>
      </c>
      <c r="G5282" s="69">
        <f t="shared" si="423"/>
        <v>23</v>
      </c>
      <c r="H5282" s="69">
        <v>20</v>
      </c>
      <c r="I5282" s="84">
        <f t="shared" si="422"/>
        <v>439</v>
      </c>
      <c r="J5282" s="60">
        <f t="shared" si="424"/>
        <v>3017</v>
      </c>
      <c r="K5282" s="69">
        <f t="shared" si="425"/>
        <v>117</v>
      </c>
      <c r="L5282"/>
      <c r="M5282" s="85">
        <v>1612</v>
      </c>
      <c r="N5282" s="85">
        <v>5249</v>
      </c>
      <c r="O5282" s="85">
        <v>5260</v>
      </c>
      <c r="P5282" s="85">
        <v>36</v>
      </c>
      <c r="Q5282" s="48"/>
      <c r="R5282" s="85">
        <v>5260</v>
      </c>
      <c r="S5282" s="64">
        <v>1612</v>
      </c>
      <c r="T5282" s="64">
        <v>36</v>
      </c>
      <c r="U5282" s="64">
        <v>638</v>
      </c>
      <c r="V5282" s="64">
        <v>4</v>
      </c>
    </row>
    <row r="5283" spans="6:22" x14ac:dyDescent="0.25">
      <c r="F5283" s="60">
        <v>5261</v>
      </c>
      <c r="G5283" s="69">
        <f t="shared" si="423"/>
        <v>24</v>
      </c>
      <c r="H5283" s="69">
        <v>20</v>
      </c>
      <c r="I5283" s="84">
        <f t="shared" si="422"/>
        <v>447</v>
      </c>
      <c r="J5283" s="60">
        <f t="shared" si="424"/>
        <v>3105</v>
      </c>
      <c r="K5283" s="69">
        <f t="shared" si="425"/>
        <v>117</v>
      </c>
      <c r="L5283"/>
      <c r="M5283" s="85">
        <v>1881</v>
      </c>
      <c r="N5283" s="85">
        <v>5249</v>
      </c>
      <c r="O5283" s="85">
        <v>5261</v>
      </c>
      <c r="P5283" s="85">
        <v>42</v>
      </c>
      <c r="Q5283" s="48"/>
      <c r="R5283" s="85">
        <v>5261</v>
      </c>
      <c r="S5283" s="64">
        <v>1881</v>
      </c>
      <c r="T5283" s="64">
        <v>42</v>
      </c>
      <c r="U5283" s="64">
        <v>638</v>
      </c>
      <c r="V5283" s="64">
        <v>1</v>
      </c>
    </row>
    <row r="5284" spans="6:22" x14ac:dyDescent="0.25">
      <c r="F5284" s="60">
        <v>5262</v>
      </c>
      <c r="G5284" s="69">
        <f t="shared" si="423"/>
        <v>24</v>
      </c>
      <c r="H5284" s="69">
        <v>20</v>
      </c>
      <c r="I5284" s="84">
        <f t="shared" si="422"/>
        <v>447</v>
      </c>
      <c r="J5284" s="60">
        <f t="shared" si="424"/>
        <v>3105</v>
      </c>
      <c r="K5284" s="69">
        <f t="shared" si="425"/>
        <v>117</v>
      </c>
      <c r="L5284"/>
      <c r="M5284" s="85">
        <v>1882</v>
      </c>
      <c r="N5284" s="85">
        <v>5249</v>
      </c>
      <c r="O5284" s="85">
        <v>5262</v>
      </c>
      <c r="P5284" s="85">
        <v>42</v>
      </c>
      <c r="Q5284" s="48"/>
      <c r="R5284" s="85">
        <v>5262</v>
      </c>
      <c r="S5284" s="64">
        <v>1882</v>
      </c>
      <c r="T5284" s="64">
        <v>42</v>
      </c>
      <c r="U5284" s="64">
        <v>638</v>
      </c>
      <c r="V5284" s="64">
        <v>2</v>
      </c>
    </row>
    <row r="5285" spans="6:22" x14ac:dyDescent="0.25">
      <c r="F5285" s="60">
        <v>5263</v>
      </c>
      <c r="G5285" s="69">
        <f t="shared" si="423"/>
        <v>24</v>
      </c>
      <c r="H5285" s="69">
        <v>20</v>
      </c>
      <c r="I5285" s="84">
        <f t="shared" si="422"/>
        <v>447</v>
      </c>
      <c r="J5285" s="60">
        <f t="shared" si="424"/>
        <v>3105</v>
      </c>
      <c r="K5285" s="69">
        <f t="shared" si="425"/>
        <v>117</v>
      </c>
      <c r="L5285"/>
      <c r="M5285" s="85">
        <v>1883</v>
      </c>
      <c r="N5285" s="85">
        <v>5249</v>
      </c>
      <c r="O5285" s="85">
        <v>5263</v>
      </c>
      <c r="P5285" s="85">
        <v>42</v>
      </c>
      <c r="Q5285" s="48"/>
      <c r="R5285" s="85">
        <v>5263</v>
      </c>
      <c r="S5285" s="64">
        <v>1883</v>
      </c>
      <c r="T5285" s="64">
        <v>42</v>
      </c>
      <c r="U5285" s="64">
        <v>638</v>
      </c>
      <c r="V5285" s="64">
        <v>3</v>
      </c>
    </row>
    <row r="5286" spans="6:22" x14ac:dyDescent="0.25">
      <c r="F5286" s="60">
        <v>5264</v>
      </c>
      <c r="G5286" s="69">
        <f t="shared" si="423"/>
        <v>24</v>
      </c>
      <c r="H5286" s="69">
        <v>20</v>
      </c>
      <c r="I5286" s="84">
        <f t="shared" si="422"/>
        <v>447</v>
      </c>
      <c r="J5286" s="60">
        <f t="shared" si="424"/>
        <v>3105</v>
      </c>
      <c r="K5286" s="69">
        <f t="shared" si="425"/>
        <v>117</v>
      </c>
      <c r="L5286"/>
      <c r="M5286" s="85">
        <v>1884</v>
      </c>
      <c r="N5286" s="85">
        <v>5249</v>
      </c>
      <c r="O5286" s="85">
        <v>5264</v>
      </c>
      <c r="P5286" s="85">
        <v>42</v>
      </c>
      <c r="Q5286" s="48"/>
      <c r="R5286" s="85">
        <v>5264</v>
      </c>
      <c r="S5286" s="64">
        <v>1884</v>
      </c>
      <c r="T5286" s="64">
        <v>42</v>
      </c>
      <c r="U5286" s="64">
        <v>638</v>
      </c>
      <c r="V5286" s="64">
        <v>4</v>
      </c>
    </row>
    <row r="5287" spans="6:22" x14ac:dyDescent="0.25">
      <c r="F5287" s="60">
        <v>5265</v>
      </c>
      <c r="G5287" s="69">
        <f t="shared" si="423"/>
        <v>25</v>
      </c>
      <c r="H5287" s="69">
        <v>20</v>
      </c>
      <c r="I5287" s="84">
        <f t="shared" si="422"/>
        <v>455</v>
      </c>
      <c r="J5287" s="60">
        <f t="shared" si="424"/>
        <v>3201</v>
      </c>
      <c r="K5287" s="69">
        <f t="shared" si="425"/>
        <v>117</v>
      </c>
      <c r="L5287"/>
      <c r="M5287" s="85">
        <v>2677</v>
      </c>
      <c r="N5287" s="85">
        <v>5249</v>
      </c>
      <c r="O5287" s="85">
        <v>5265</v>
      </c>
      <c r="P5287" s="85">
        <v>60</v>
      </c>
      <c r="Q5287" s="48"/>
      <c r="R5287" s="85">
        <v>5265</v>
      </c>
      <c r="S5287" s="64">
        <v>2677</v>
      </c>
      <c r="T5287" s="64">
        <v>60</v>
      </c>
      <c r="U5287" s="64">
        <v>638</v>
      </c>
      <c r="V5287" s="64">
        <v>1</v>
      </c>
    </row>
    <row r="5288" spans="6:22" x14ac:dyDescent="0.25">
      <c r="F5288" s="60">
        <v>5266</v>
      </c>
      <c r="G5288" s="69">
        <f t="shared" si="423"/>
        <v>25</v>
      </c>
      <c r="H5288" s="69">
        <v>20</v>
      </c>
      <c r="I5288" s="84">
        <f t="shared" si="422"/>
        <v>455</v>
      </c>
      <c r="J5288" s="60">
        <f t="shared" si="424"/>
        <v>3201</v>
      </c>
      <c r="K5288" s="69">
        <f t="shared" si="425"/>
        <v>117</v>
      </c>
      <c r="L5288"/>
      <c r="M5288" s="85">
        <v>2678</v>
      </c>
      <c r="N5288" s="85">
        <v>5249</v>
      </c>
      <c r="O5288" s="85">
        <v>5266</v>
      </c>
      <c r="P5288" s="85">
        <v>60</v>
      </c>
      <c r="Q5288" s="48"/>
      <c r="R5288" s="85">
        <v>5266</v>
      </c>
      <c r="S5288" s="64">
        <v>2678</v>
      </c>
      <c r="T5288" s="64">
        <v>60</v>
      </c>
      <c r="U5288" s="64">
        <v>638</v>
      </c>
      <c r="V5288" s="64">
        <v>2</v>
      </c>
    </row>
    <row r="5289" spans="6:22" x14ac:dyDescent="0.25">
      <c r="F5289" s="60">
        <v>5267</v>
      </c>
      <c r="G5289" s="69">
        <f t="shared" si="423"/>
        <v>25</v>
      </c>
      <c r="H5289" s="69">
        <v>20</v>
      </c>
      <c r="I5289" s="84">
        <f t="shared" si="422"/>
        <v>455</v>
      </c>
      <c r="J5289" s="60">
        <f t="shared" si="424"/>
        <v>3201</v>
      </c>
      <c r="K5289" s="69">
        <f t="shared" si="425"/>
        <v>117</v>
      </c>
      <c r="L5289"/>
      <c r="M5289" s="85">
        <v>2679</v>
      </c>
      <c r="N5289" s="85">
        <v>5249</v>
      </c>
      <c r="O5289" s="85">
        <v>5267</v>
      </c>
      <c r="P5289" s="85">
        <v>60</v>
      </c>
      <c r="Q5289" s="48"/>
      <c r="R5289" s="85">
        <v>5267</v>
      </c>
      <c r="S5289" s="64">
        <v>2679</v>
      </c>
      <c r="T5289" s="64">
        <v>60</v>
      </c>
      <c r="U5289" s="64">
        <v>638</v>
      </c>
      <c r="V5289" s="64">
        <v>3</v>
      </c>
    </row>
    <row r="5290" spans="6:22" x14ac:dyDescent="0.25">
      <c r="F5290" s="60">
        <v>5268</v>
      </c>
      <c r="G5290" s="69">
        <f t="shared" si="423"/>
        <v>25</v>
      </c>
      <c r="H5290" s="69">
        <v>20</v>
      </c>
      <c r="I5290" s="84">
        <f t="shared" si="422"/>
        <v>455</v>
      </c>
      <c r="J5290" s="60">
        <f t="shared" si="424"/>
        <v>3201</v>
      </c>
      <c r="K5290" s="69">
        <f t="shared" si="425"/>
        <v>117</v>
      </c>
      <c r="L5290"/>
      <c r="M5290" s="85">
        <v>2680</v>
      </c>
      <c r="N5290" s="85">
        <v>5249</v>
      </c>
      <c r="O5290" s="85">
        <v>5268</v>
      </c>
      <c r="P5290" s="85">
        <v>60</v>
      </c>
      <c r="Q5290" s="48"/>
      <c r="R5290" s="85">
        <v>5268</v>
      </c>
      <c r="S5290" s="64">
        <v>2680</v>
      </c>
      <c r="T5290" s="64">
        <v>60</v>
      </c>
      <c r="U5290" s="64">
        <v>638</v>
      </c>
      <c r="V5290" s="64">
        <v>4</v>
      </c>
    </row>
    <row r="5291" spans="6:22" x14ac:dyDescent="0.25">
      <c r="F5291" s="60">
        <v>5269</v>
      </c>
      <c r="G5291" s="69">
        <f t="shared" si="423"/>
        <v>26</v>
      </c>
      <c r="H5291" s="69">
        <v>20</v>
      </c>
      <c r="I5291" s="84">
        <f t="shared" si="422"/>
        <v>463</v>
      </c>
      <c r="J5291" s="60">
        <f t="shared" si="424"/>
        <v>3289</v>
      </c>
      <c r="K5291" s="69">
        <f t="shared" si="425"/>
        <v>117</v>
      </c>
      <c r="L5291"/>
      <c r="M5291" s="85">
        <v>2949</v>
      </c>
      <c r="N5291" s="85">
        <v>5249</v>
      </c>
      <c r="O5291" s="85">
        <v>5269</v>
      </c>
      <c r="P5291" s="85">
        <v>66</v>
      </c>
      <c r="Q5291" s="48"/>
      <c r="R5291" s="85">
        <v>5269</v>
      </c>
      <c r="S5291" s="64">
        <v>2949</v>
      </c>
      <c r="T5291" s="64">
        <v>66</v>
      </c>
      <c r="U5291" s="64">
        <v>638</v>
      </c>
      <c r="V5291" s="64">
        <v>1</v>
      </c>
    </row>
    <row r="5292" spans="6:22" x14ac:dyDescent="0.25">
      <c r="F5292" s="60">
        <v>5270</v>
      </c>
      <c r="G5292" s="69">
        <f t="shared" si="423"/>
        <v>26</v>
      </c>
      <c r="H5292" s="69">
        <v>20</v>
      </c>
      <c r="I5292" s="84">
        <f t="shared" si="422"/>
        <v>463</v>
      </c>
      <c r="J5292" s="60">
        <f t="shared" si="424"/>
        <v>3289</v>
      </c>
      <c r="K5292" s="69">
        <f t="shared" si="425"/>
        <v>117</v>
      </c>
      <c r="L5292"/>
      <c r="M5292" s="85">
        <v>2950</v>
      </c>
      <c r="N5292" s="85">
        <v>5249</v>
      </c>
      <c r="O5292" s="85">
        <v>5270</v>
      </c>
      <c r="P5292" s="85">
        <v>66</v>
      </c>
      <c r="Q5292" s="48"/>
      <c r="R5292" s="85">
        <v>5270</v>
      </c>
      <c r="S5292" s="64">
        <v>2950</v>
      </c>
      <c r="T5292" s="64">
        <v>66</v>
      </c>
      <c r="U5292" s="64">
        <v>638</v>
      </c>
      <c r="V5292" s="64">
        <v>2</v>
      </c>
    </row>
    <row r="5293" spans="6:22" x14ac:dyDescent="0.25">
      <c r="F5293" s="60">
        <v>5271</v>
      </c>
      <c r="G5293" s="69">
        <f t="shared" si="423"/>
        <v>26</v>
      </c>
      <c r="H5293" s="69">
        <v>20</v>
      </c>
      <c r="I5293" s="84">
        <f t="shared" si="422"/>
        <v>463</v>
      </c>
      <c r="J5293" s="60">
        <f t="shared" si="424"/>
        <v>3289</v>
      </c>
      <c r="K5293" s="69">
        <f t="shared" si="425"/>
        <v>117</v>
      </c>
      <c r="L5293"/>
      <c r="M5293" s="85">
        <v>2951</v>
      </c>
      <c r="N5293" s="85">
        <v>5249</v>
      </c>
      <c r="O5293" s="85">
        <v>5271</v>
      </c>
      <c r="P5293" s="85">
        <v>66</v>
      </c>
      <c r="Q5293" s="48"/>
      <c r="R5293" s="85">
        <v>5271</v>
      </c>
      <c r="S5293" s="64">
        <v>2951</v>
      </c>
      <c r="T5293" s="64">
        <v>66</v>
      </c>
      <c r="U5293" s="64">
        <v>638</v>
      </c>
      <c r="V5293" s="64">
        <v>3</v>
      </c>
    </row>
    <row r="5294" spans="6:22" x14ac:dyDescent="0.25">
      <c r="F5294" s="60">
        <v>5272</v>
      </c>
      <c r="G5294" s="69">
        <f t="shared" si="423"/>
        <v>26</v>
      </c>
      <c r="H5294" s="69">
        <v>20</v>
      </c>
      <c r="I5294" s="84">
        <f t="shared" si="422"/>
        <v>463</v>
      </c>
      <c r="J5294" s="60">
        <f t="shared" si="424"/>
        <v>3289</v>
      </c>
      <c r="K5294" s="69">
        <f t="shared" si="425"/>
        <v>117</v>
      </c>
      <c r="L5294"/>
      <c r="M5294" s="85">
        <v>2952</v>
      </c>
      <c r="N5294" s="85">
        <v>5249</v>
      </c>
      <c r="O5294" s="85">
        <v>5272</v>
      </c>
      <c r="P5294" s="85">
        <v>66</v>
      </c>
      <c r="Q5294" s="48"/>
      <c r="R5294" s="85">
        <v>5272</v>
      </c>
      <c r="S5294" s="64">
        <v>2952</v>
      </c>
      <c r="T5294" s="64">
        <v>66</v>
      </c>
      <c r="U5294" s="64">
        <v>638</v>
      </c>
      <c r="V5294" s="64">
        <v>4</v>
      </c>
    </row>
    <row r="5295" spans="6:22" x14ac:dyDescent="0.25">
      <c r="F5295" s="60">
        <v>5273</v>
      </c>
      <c r="G5295" s="69">
        <f t="shared" si="423"/>
        <v>27</v>
      </c>
      <c r="H5295" s="69">
        <v>20</v>
      </c>
      <c r="I5295" s="84">
        <f t="shared" si="422"/>
        <v>471</v>
      </c>
      <c r="J5295" s="60">
        <f t="shared" si="424"/>
        <v>3377</v>
      </c>
      <c r="K5295" s="69">
        <f t="shared" si="425"/>
        <v>117</v>
      </c>
      <c r="L5295"/>
      <c r="M5295" s="85">
        <v>3745</v>
      </c>
      <c r="N5295" s="85">
        <v>5249</v>
      </c>
      <c r="O5295" s="85">
        <v>5273</v>
      </c>
      <c r="P5295" s="85">
        <v>83</v>
      </c>
      <c r="Q5295" s="48"/>
      <c r="R5295" s="85">
        <v>5273</v>
      </c>
      <c r="S5295" s="64">
        <v>3745</v>
      </c>
      <c r="T5295" s="64">
        <v>83</v>
      </c>
      <c r="U5295" s="64">
        <v>638</v>
      </c>
      <c r="V5295" s="64">
        <v>1</v>
      </c>
    </row>
    <row r="5296" spans="6:22" x14ac:dyDescent="0.25">
      <c r="F5296" s="60">
        <v>5274</v>
      </c>
      <c r="G5296" s="69">
        <f t="shared" si="423"/>
        <v>27</v>
      </c>
      <c r="H5296" s="69">
        <v>20</v>
      </c>
      <c r="I5296" s="84">
        <f t="shared" si="422"/>
        <v>471</v>
      </c>
      <c r="J5296" s="60">
        <f t="shared" si="424"/>
        <v>3377</v>
      </c>
      <c r="K5296" s="69">
        <f t="shared" si="425"/>
        <v>117</v>
      </c>
      <c r="L5296"/>
      <c r="M5296" s="85">
        <v>3746</v>
      </c>
      <c r="N5296" s="85">
        <v>5249</v>
      </c>
      <c r="O5296" s="85">
        <v>5274</v>
      </c>
      <c r="P5296" s="85">
        <v>83</v>
      </c>
      <c r="Q5296" s="48"/>
      <c r="R5296" s="85">
        <v>5274</v>
      </c>
      <c r="S5296" s="64">
        <v>3746</v>
      </c>
      <c r="T5296" s="64">
        <v>83</v>
      </c>
      <c r="U5296" s="64">
        <v>638</v>
      </c>
      <c r="V5296" s="64">
        <v>2</v>
      </c>
    </row>
    <row r="5297" spans="6:22" x14ac:dyDescent="0.25">
      <c r="F5297" s="60">
        <v>5275</v>
      </c>
      <c r="G5297" s="69">
        <f t="shared" si="423"/>
        <v>27</v>
      </c>
      <c r="H5297" s="69">
        <v>20</v>
      </c>
      <c r="I5297" s="84">
        <f t="shared" si="422"/>
        <v>471</v>
      </c>
      <c r="J5297" s="60">
        <f t="shared" si="424"/>
        <v>3377</v>
      </c>
      <c r="K5297" s="69">
        <f t="shared" si="425"/>
        <v>117</v>
      </c>
      <c r="L5297"/>
      <c r="M5297" s="85">
        <v>3747</v>
      </c>
      <c r="N5297" s="85">
        <v>5249</v>
      </c>
      <c r="O5297" s="85">
        <v>5275</v>
      </c>
      <c r="P5297" s="85">
        <v>83</v>
      </c>
      <c r="Q5297" s="48"/>
      <c r="R5297" s="85">
        <v>5275</v>
      </c>
      <c r="S5297" s="64">
        <v>3747</v>
      </c>
      <c r="T5297" s="64">
        <v>83</v>
      </c>
      <c r="U5297" s="64">
        <v>638</v>
      </c>
      <c r="V5297" s="64">
        <v>3</v>
      </c>
    </row>
    <row r="5298" spans="6:22" x14ac:dyDescent="0.25">
      <c r="F5298" s="60">
        <v>5276</v>
      </c>
      <c r="G5298" s="69">
        <f t="shared" si="423"/>
        <v>27</v>
      </c>
      <c r="H5298" s="69">
        <v>20</v>
      </c>
      <c r="I5298" s="84">
        <f t="shared" si="422"/>
        <v>471</v>
      </c>
      <c r="J5298" s="60">
        <f t="shared" si="424"/>
        <v>3377</v>
      </c>
      <c r="K5298" s="69">
        <f t="shared" si="425"/>
        <v>117</v>
      </c>
      <c r="L5298"/>
      <c r="M5298" s="85">
        <v>3748</v>
      </c>
      <c r="N5298" s="85">
        <v>5249</v>
      </c>
      <c r="O5298" s="85">
        <v>5276</v>
      </c>
      <c r="P5298" s="85">
        <v>83</v>
      </c>
      <c r="Q5298" s="48"/>
      <c r="R5298" s="85">
        <v>5276</v>
      </c>
      <c r="S5298" s="64">
        <v>3748</v>
      </c>
      <c r="T5298" s="64">
        <v>83</v>
      </c>
      <c r="U5298" s="64">
        <v>638</v>
      </c>
      <c r="V5298" s="64">
        <v>4</v>
      </c>
    </row>
    <row r="5299" spans="6:22" x14ac:dyDescent="0.25">
      <c r="F5299" s="60">
        <v>5277</v>
      </c>
      <c r="G5299" s="69">
        <f t="shared" si="423"/>
        <v>28</v>
      </c>
      <c r="H5299" s="69">
        <v>20</v>
      </c>
      <c r="I5299" s="84">
        <f t="shared" si="422"/>
        <v>479</v>
      </c>
      <c r="J5299" s="60">
        <f t="shared" si="424"/>
        <v>3465</v>
      </c>
      <c r="K5299" s="69">
        <f t="shared" si="425"/>
        <v>117</v>
      </c>
      <c r="L5299"/>
      <c r="M5299" s="85">
        <v>4017</v>
      </c>
      <c r="N5299" s="85">
        <v>5249</v>
      </c>
      <c r="O5299" s="85">
        <v>5277</v>
      </c>
      <c r="P5299" s="85">
        <v>89</v>
      </c>
      <c r="Q5299" s="48"/>
      <c r="R5299" s="85">
        <v>5277</v>
      </c>
      <c r="S5299" s="64">
        <v>4017</v>
      </c>
      <c r="T5299" s="64">
        <v>89</v>
      </c>
      <c r="U5299" s="64">
        <v>638</v>
      </c>
      <c r="V5299" s="64">
        <v>1</v>
      </c>
    </row>
    <row r="5300" spans="6:22" x14ac:dyDescent="0.25">
      <c r="F5300" s="60">
        <v>5278</v>
      </c>
      <c r="G5300" s="69">
        <f t="shared" si="423"/>
        <v>28</v>
      </c>
      <c r="H5300" s="69">
        <v>20</v>
      </c>
      <c r="I5300" s="84">
        <f t="shared" si="422"/>
        <v>479</v>
      </c>
      <c r="J5300" s="60">
        <f t="shared" si="424"/>
        <v>3465</v>
      </c>
      <c r="K5300" s="69">
        <f t="shared" si="425"/>
        <v>117</v>
      </c>
      <c r="L5300"/>
      <c r="M5300" s="85">
        <v>4018</v>
      </c>
      <c r="N5300" s="85">
        <v>5249</v>
      </c>
      <c r="O5300" s="85">
        <v>5278</v>
      </c>
      <c r="P5300" s="85">
        <v>89</v>
      </c>
      <c r="Q5300" s="48"/>
      <c r="R5300" s="85">
        <v>5278</v>
      </c>
      <c r="S5300" s="64">
        <v>4018</v>
      </c>
      <c r="T5300" s="64">
        <v>89</v>
      </c>
      <c r="U5300" s="64">
        <v>638</v>
      </c>
      <c r="V5300" s="64">
        <v>2</v>
      </c>
    </row>
    <row r="5301" spans="6:22" x14ac:dyDescent="0.25">
      <c r="F5301" s="60">
        <v>5279</v>
      </c>
      <c r="G5301" s="69">
        <f t="shared" si="423"/>
        <v>28</v>
      </c>
      <c r="H5301" s="69">
        <v>20</v>
      </c>
      <c r="I5301" s="84">
        <f t="shared" si="422"/>
        <v>479</v>
      </c>
      <c r="J5301" s="60">
        <f t="shared" si="424"/>
        <v>3465</v>
      </c>
      <c r="K5301" s="69">
        <f t="shared" si="425"/>
        <v>117</v>
      </c>
      <c r="L5301"/>
      <c r="M5301" s="85">
        <v>4019</v>
      </c>
      <c r="N5301" s="85">
        <v>5249</v>
      </c>
      <c r="O5301" s="85">
        <v>5279</v>
      </c>
      <c r="P5301" s="85">
        <v>89</v>
      </c>
      <c r="Q5301" s="48"/>
      <c r="R5301" s="85">
        <v>5279</v>
      </c>
      <c r="S5301" s="64">
        <v>4019</v>
      </c>
      <c r="T5301" s="64">
        <v>89</v>
      </c>
      <c r="U5301" s="64">
        <v>638</v>
      </c>
      <c r="V5301" s="64">
        <v>3</v>
      </c>
    </row>
    <row r="5302" spans="6:22" x14ac:dyDescent="0.25">
      <c r="F5302" s="60">
        <v>5280</v>
      </c>
      <c r="G5302" s="69">
        <f t="shared" si="423"/>
        <v>28</v>
      </c>
      <c r="H5302" s="69">
        <v>20</v>
      </c>
      <c r="I5302" s="84">
        <f t="shared" si="422"/>
        <v>479</v>
      </c>
      <c r="J5302" s="60">
        <f t="shared" si="424"/>
        <v>3465</v>
      </c>
      <c r="K5302" s="69">
        <f t="shared" si="425"/>
        <v>117</v>
      </c>
      <c r="L5302"/>
      <c r="M5302" s="85">
        <v>4020</v>
      </c>
      <c r="N5302" s="85">
        <v>5249</v>
      </c>
      <c r="O5302" s="85">
        <v>5280</v>
      </c>
      <c r="P5302" s="85">
        <v>89</v>
      </c>
      <c r="Q5302" s="48"/>
      <c r="R5302" s="85">
        <v>5280</v>
      </c>
      <c r="S5302" s="64">
        <v>4020</v>
      </c>
      <c r="T5302" s="64">
        <v>89</v>
      </c>
      <c r="U5302" s="64">
        <v>638</v>
      </c>
      <c r="V5302" s="64">
        <v>4</v>
      </c>
    </row>
    <row r="5303" spans="6:22" x14ac:dyDescent="0.25">
      <c r="F5303" s="60">
        <v>5281</v>
      </c>
      <c r="G5303" s="69">
        <f t="shared" si="423"/>
        <v>29</v>
      </c>
      <c r="H5303" s="69">
        <v>20</v>
      </c>
      <c r="I5303" s="84">
        <f t="shared" si="422"/>
        <v>487</v>
      </c>
      <c r="J5303" s="60">
        <f t="shared" si="424"/>
        <v>3553</v>
      </c>
      <c r="K5303" s="69">
        <f t="shared" si="425"/>
        <v>117</v>
      </c>
      <c r="L5303"/>
      <c r="M5303" s="85">
        <v>4813</v>
      </c>
      <c r="N5303" s="85">
        <v>5249</v>
      </c>
      <c r="O5303" s="85">
        <v>5281</v>
      </c>
      <c r="P5303" s="85">
        <v>106</v>
      </c>
      <c r="Q5303" s="48"/>
      <c r="R5303" s="85">
        <v>5281</v>
      </c>
      <c r="S5303" s="64">
        <v>4813</v>
      </c>
      <c r="T5303" s="64">
        <v>107</v>
      </c>
      <c r="U5303" s="64">
        <v>638</v>
      </c>
      <c r="V5303" s="64">
        <v>1</v>
      </c>
    </row>
    <row r="5304" spans="6:22" x14ac:dyDescent="0.25">
      <c r="F5304" s="60">
        <v>5282</v>
      </c>
      <c r="G5304" s="69">
        <f t="shared" si="423"/>
        <v>29</v>
      </c>
      <c r="H5304" s="69">
        <v>20</v>
      </c>
      <c r="I5304" s="84">
        <f t="shared" si="422"/>
        <v>487</v>
      </c>
      <c r="J5304" s="60">
        <f t="shared" si="424"/>
        <v>3553</v>
      </c>
      <c r="K5304" s="69">
        <f t="shared" si="425"/>
        <v>117</v>
      </c>
      <c r="L5304"/>
      <c r="M5304" s="85">
        <v>4814</v>
      </c>
      <c r="N5304" s="85">
        <v>5249</v>
      </c>
      <c r="O5304" s="85">
        <v>5282</v>
      </c>
      <c r="P5304" s="85">
        <v>106</v>
      </c>
      <c r="Q5304" s="48"/>
      <c r="R5304" s="85">
        <v>5282</v>
      </c>
      <c r="S5304" s="64">
        <v>4814</v>
      </c>
      <c r="T5304" s="64">
        <v>107</v>
      </c>
      <c r="U5304" s="64">
        <v>638</v>
      </c>
      <c r="V5304" s="64">
        <v>2</v>
      </c>
    </row>
    <row r="5305" spans="6:22" x14ac:dyDescent="0.25">
      <c r="F5305" s="60">
        <v>5283</v>
      </c>
      <c r="G5305" s="69">
        <f t="shared" si="423"/>
        <v>29</v>
      </c>
      <c r="H5305" s="69">
        <v>20</v>
      </c>
      <c r="I5305" s="84">
        <f t="shared" si="422"/>
        <v>487</v>
      </c>
      <c r="J5305" s="60">
        <f t="shared" si="424"/>
        <v>3553</v>
      </c>
      <c r="K5305" s="69">
        <f t="shared" si="425"/>
        <v>117</v>
      </c>
      <c r="L5305"/>
      <c r="M5305" s="85">
        <v>4815</v>
      </c>
      <c r="N5305" s="85">
        <v>5249</v>
      </c>
      <c r="O5305" s="85">
        <v>5283</v>
      </c>
      <c r="P5305" s="85">
        <v>106</v>
      </c>
      <c r="Q5305" s="48"/>
      <c r="R5305" s="85">
        <v>5283</v>
      </c>
      <c r="S5305" s="64">
        <v>4815</v>
      </c>
      <c r="T5305" s="64">
        <v>107</v>
      </c>
      <c r="U5305" s="64">
        <v>638</v>
      </c>
      <c r="V5305" s="64">
        <v>3</v>
      </c>
    </row>
    <row r="5306" spans="6:22" x14ac:dyDescent="0.25">
      <c r="F5306" s="60">
        <v>5284</v>
      </c>
      <c r="G5306" s="69">
        <f t="shared" si="423"/>
        <v>29</v>
      </c>
      <c r="H5306" s="69">
        <v>20</v>
      </c>
      <c r="I5306" s="84">
        <f t="shared" si="422"/>
        <v>487</v>
      </c>
      <c r="J5306" s="60">
        <f t="shared" si="424"/>
        <v>3553</v>
      </c>
      <c r="K5306" s="69">
        <f t="shared" si="425"/>
        <v>117</v>
      </c>
      <c r="L5306"/>
      <c r="M5306" s="85">
        <v>4816</v>
      </c>
      <c r="N5306" s="85">
        <v>5249</v>
      </c>
      <c r="O5306" s="85">
        <v>5284</v>
      </c>
      <c r="P5306" s="85">
        <v>106</v>
      </c>
      <c r="Q5306" s="48"/>
      <c r="R5306" s="85">
        <v>5284</v>
      </c>
      <c r="S5306" s="64">
        <v>4816</v>
      </c>
      <c r="T5306" s="64">
        <v>107</v>
      </c>
      <c r="U5306" s="64">
        <v>638</v>
      </c>
      <c r="V5306" s="64">
        <v>4</v>
      </c>
    </row>
    <row r="5307" spans="6:22" x14ac:dyDescent="0.25">
      <c r="F5307" s="60">
        <v>5285</v>
      </c>
      <c r="G5307" s="69">
        <f t="shared" si="423"/>
        <v>30</v>
      </c>
      <c r="H5307" s="69">
        <v>20</v>
      </c>
      <c r="I5307" s="84">
        <f t="shared" si="422"/>
        <v>495</v>
      </c>
      <c r="J5307" s="60">
        <f t="shared" si="424"/>
        <v>3649</v>
      </c>
      <c r="K5307" s="69">
        <f t="shared" si="425"/>
        <v>117</v>
      </c>
      <c r="L5307"/>
      <c r="M5307" s="85">
        <v>5085</v>
      </c>
      <c r="N5307" s="85">
        <v>5249</v>
      </c>
      <c r="O5307" s="85">
        <v>5285</v>
      </c>
      <c r="P5307" s="85">
        <v>112</v>
      </c>
      <c r="Q5307" s="48"/>
      <c r="R5307" s="85">
        <v>5285</v>
      </c>
      <c r="S5307" s="64">
        <v>5085</v>
      </c>
      <c r="T5307" s="64">
        <v>113</v>
      </c>
      <c r="U5307" s="64">
        <v>638</v>
      </c>
      <c r="V5307" s="64">
        <v>1</v>
      </c>
    </row>
    <row r="5308" spans="6:22" x14ac:dyDescent="0.25">
      <c r="F5308" s="60">
        <v>5286</v>
      </c>
      <c r="G5308" s="69">
        <f t="shared" si="423"/>
        <v>30</v>
      </c>
      <c r="H5308" s="69">
        <v>20</v>
      </c>
      <c r="I5308" s="84">
        <f t="shared" si="422"/>
        <v>495</v>
      </c>
      <c r="J5308" s="60">
        <f t="shared" si="424"/>
        <v>3649</v>
      </c>
      <c r="K5308" s="69">
        <f t="shared" si="425"/>
        <v>117</v>
      </c>
      <c r="L5308"/>
      <c r="M5308" s="85">
        <v>5086</v>
      </c>
      <c r="N5308" s="85">
        <v>5249</v>
      </c>
      <c r="O5308" s="85">
        <v>5286</v>
      </c>
      <c r="P5308" s="85">
        <v>112</v>
      </c>
      <c r="Q5308" s="48"/>
      <c r="R5308" s="85">
        <v>5286</v>
      </c>
      <c r="S5308" s="64">
        <v>5086</v>
      </c>
      <c r="T5308" s="64">
        <v>113</v>
      </c>
      <c r="U5308" s="64">
        <v>638</v>
      </c>
      <c r="V5308" s="64">
        <v>2</v>
      </c>
    </row>
    <row r="5309" spans="6:22" x14ac:dyDescent="0.25">
      <c r="F5309" s="60">
        <v>5287</v>
      </c>
      <c r="G5309" s="69">
        <f t="shared" si="423"/>
        <v>30</v>
      </c>
      <c r="H5309" s="69">
        <v>20</v>
      </c>
      <c r="I5309" s="84">
        <f t="shared" si="422"/>
        <v>495</v>
      </c>
      <c r="J5309" s="60">
        <f t="shared" si="424"/>
        <v>3649</v>
      </c>
      <c r="K5309" s="69">
        <f t="shared" si="425"/>
        <v>117</v>
      </c>
      <c r="L5309"/>
      <c r="M5309" s="85">
        <v>5087</v>
      </c>
      <c r="N5309" s="85">
        <v>5249</v>
      </c>
      <c r="O5309" s="85">
        <v>5287</v>
      </c>
      <c r="P5309" s="85">
        <v>112</v>
      </c>
      <c r="Q5309" s="48"/>
      <c r="R5309" s="85">
        <v>5287</v>
      </c>
      <c r="S5309" s="64">
        <v>5087</v>
      </c>
      <c r="T5309" s="64">
        <v>113</v>
      </c>
      <c r="U5309" s="64">
        <v>638</v>
      </c>
      <c r="V5309" s="64">
        <v>3</v>
      </c>
    </row>
    <row r="5310" spans="6:22" x14ac:dyDescent="0.25">
      <c r="F5310" s="60">
        <v>5288</v>
      </c>
      <c r="G5310" s="69">
        <f t="shared" si="423"/>
        <v>30</v>
      </c>
      <c r="H5310" s="69">
        <v>20</v>
      </c>
      <c r="I5310" s="84">
        <f t="shared" si="422"/>
        <v>495</v>
      </c>
      <c r="J5310" s="60">
        <f t="shared" si="424"/>
        <v>3649</v>
      </c>
      <c r="K5310" s="69">
        <f t="shared" si="425"/>
        <v>117</v>
      </c>
      <c r="L5310"/>
      <c r="M5310" s="85">
        <v>5088</v>
      </c>
      <c r="N5310" s="85">
        <v>5249</v>
      </c>
      <c r="O5310" s="85">
        <v>5288</v>
      </c>
      <c r="P5310" s="85">
        <v>112</v>
      </c>
      <c r="Q5310" s="48"/>
      <c r="R5310" s="85">
        <v>5288</v>
      </c>
      <c r="S5310" s="64">
        <v>5088</v>
      </c>
      <c r="T5310" s="64">
        <v>113</v>
      </c>
      <c r="U5310" s="64">
        <v>638</v>
      </c>
      <c r="V5310" s="64">
        <v>4</v>
      </c>
    </row>
    <row r="5311" spans="6:22" x14ac:dyDescent="0.25">
      <c r="F5311" s="60">
        <v>5289</v>
      </c>
      <c r="G5311" s="69">
        <f t="shared" si="423"/>
        <v>31</v>
      </c>
      <c r="H5311" s="69">
        <v>20</v>
      </c>
      <c r="I5311" s="84">
        <f t="shared" si="422"/>
        <v>503</v>
      </c>
      <c r="J5311" s="60">
        <f t="shared" si="424"/>
        <v>3737</v>
      </c>
      <c r="K5311" s="69">
        <f t="shared" si="425"/>
        <v>117</v>
      </c>
      <c r="L5311"/>
      <c r="M5311" s="85">
        <v>5881</v>
      </c>
      <c r="N5311" s="85">
        <v>5249</v>
      </c>
      <c r="O5311" s="85">
        <v>5289</v>
      </c>
      <c r="P5311" s="85">
        <v>129</v>
      </c>
      <c r="Q5311" s="48"/>
      <c r="R5311" s="85">
        <v>5289</v>
      </c>
      <c r="S5311" s="64">
        <v>5881</v>
      </c>
      <c r="T5311" s="64">
        <v>130</v>
      </c>
      <c r="U5311" s="64">
        <v>638</v>
      </c>
      <c r="V5311" s="64">
        <v>1</v>
      </c>
    </row>
    <row r="5312" spans="6:22" x14ac:dyDescent="0.25">
      <c r="F5312" s="60">
        <v>5290</v>
      </c>
      <c r="G5312" s="69">
        <f t="shared" si="423"/>
        <v>31</v>
      </c>
      <c r="H5312" s="69">
        <v>20</v>
      </c>
      <c r="I5312" s="84">
        <f t="shared" si="422"/>
        <v>503</v>
      </c>
      <c r="J5312" s="60">
        <f t="shared" si="424"/>
        <v>3737</v>
      </c>
      <c r="K5312" s="69">
        <f t="shared" si="425"/>
        <v>117</v>
      </c>
      <c r="L5312"/>
      <c r="M5312" s="85">
        <v>5882</v>
      </c>
      <c r="N5312" s="85">
        <v>5249</v>
      </c>
      <c r="O5312" s="85">
        <v>5290</v>
      </c>
      <c r="P5312" s="85">
        <v>129</v>
      </c>
      <c r="Q5312" s="48"/>
      <c r="R5312" s="85">
        <v>5290</v>
      </c>
      <c r="S5312" s="64">
        <v>5882</v>
      </c>
      <c r="T5312" s="64">
        <v>130</v>
      </c>
      <c r="U5312" s="64">
        <v>638</v>
      </c>
      <c r="V5312" s="64">
        <v>2</v>
      </c>
    </row>
    <row r="5313" spans="6:22" x14ac:dyDescent="0.25">
      <c r="F5313" s="60">
        <v>5291</v>
      </c>
      <c r="G5313" s="69">
        <f t="shared" si="423"/>
        <v>31</v>
      </c>
      <c r="H5313" s="69">
        <v>20</v>
      </c>
      <c r="I5313" s="84">
        <f t="shared" si="422"/>
        <v>503</v>
      </c>
      <c r="J5313" s="60">
        <f t="shared" si="424"/>
        <v>3737</v>
      </c>
      <c r="K5313" s="69">
        <f t="shared" si="425"/>
        <v>117</v>
      </c>
      <c r="L5313"/>
      <c r="M5313" s="85">
        <v>5883</v>
      </c>
      <c r="N5313" s="85">
        <v>5249</v>
      </c>
      <c r="O5313" s="85">
        <v>5291</v>
      </c>
      <c r="P5313" s="85">
        <v>129</v>
      </c>
      <c r="Q5313" s="48"/>
      <c r="R5313" s="85">
        <v>5291</v>
      </c>
      <c r="S5313" s="64">
        <v>5883</v>
      </c>
      <c r="T5313" s="64">
        <v>130</v>
      </c>
      <c r="U5313" s="64">
        <v>638</v>
      </c>
      <c r="V5313" s="64">
        <v>3</v>
      </c>
    </row>
    <row r="5314" spans="6:22" x14ac:dyDescent="0.25">
      <c r="F5314" s="60">
        <v>5292</v>
      </c>
      <c r="G5314" s="69">
        <f t="shared" si="423"/>
        <v>31</v>
      </c>
      <c r="H5314" s="69">
        <v>20</v>
      </c>
      <c r="I5314" s="84">
        <f t="shared" si="422"/>
        <v>503</v>
      </c>
      <c r="J5314" s="60">
        <f t="shared" si="424"/>
        <v>3737</v>
      </c>
      <c r="K5314" s="69">
        <f t="shared" si="425"/>
        <v>117</v>
      </c>
      <c r="L5314"/>
      <c r="M5314" s="85">
        <v>5884</v>
      </c>
      <c r="N5314" s="85">
        <v>5249</v>
      </c>
      <c r="O5314" s="85">
        <v>5292</v>
      </c>
      <c r="P5314" s="85">
        <v>129</v>
      </c>
      <c r="Q5314" s="48"/>
      <c r="R5314" s="85">
        <v>5292</v>
      </c>
      <c r="S5314" s="64">
        <v>5884</v>
      </c>
      <c r="T5314" s="64">
        <v>130</v>
      </c>
      <c r="U5314" s="64">
        <v>638</v>
      </c>
      <c r="V5314" s="64">
        <v>4</v>
      </c>
    </row>
    <row r="5315" spans="6:22" x14ac:dyDescent="0.25">
      <c r="F5315" s="60">
        <v>5293</v>
      </c>
      <c r="G5315" s="69">
        <f t="shared" si="423"/>
        <v>32</v>
      </c>
      <c r="H5315" s="69">
        <v>20</v>
      </c>
      <c r="I5315" s="84">
        <f t="shared" si="422"/>
        <v>511</v>
      </c>
      <c r="J5315" s="60">
        <f t="shared" si="424"/>
        <v>3825</v>
      </c>
      <c r="K5315" s="69">
        <f t="shared" si="425"/>
        <v>117</v>
      </c>
      <c r="L5315"/>
      <c r="M5315" s="85">
        <v>6153</v>
      </c>
      <c r="N5315" s="85">
        <v>5249</v>
      </c>
      <c r="O5315" s="85">
        <v>5293</v>
      </c>
      <c r="P5315" s="85">
        <v>134</v>
      </c>
      <c r="Q5315" s="48"/>
      <c r="R5315" s="85">
        <v>5293</v>
      </c>
      <c r="S5315" s="64">
        <v>6153</v>
      </c>
      <c r="T5315" s="64">
        <v>136</v>
      </c>
      <c r="U5315" s="64">
        <v>638</v>
      </c>
      <c r="V5315" s="64">
        <v>1</v>
      </c>
    </row>
    <row r="5316" spans="6:22" x14ac:dyDescent="0.25">
      <c r="F5316" s="60">
        <v>5294</v>
      </c>
      <c r="G5316" s="69">
        <f t="shared" si="423"/>
        <v>32</v>
      </c>
      <c r="H5316" s="69">
        <v>20</v>
      </c>
      <c r="I5316" s="84">
        <f t="shared" si="422"/>
        <v>511</v>
      </c>
      <c r="J5316" s="60">
        <f t="shared" si="424"/>
        <v>3825</v>
      </c>
      <c r="K5316" s="69">
        <f t="shared" si="425"/>
        <v>117</v>
      </c>
      <c r="L5316"/>
      <c r="M5316" s="85">
        <v>6154</v>
      </c>
      <c r="N5316" s="85">
        <v>5249</v>
      </c>
      <c r="O5316" s="85">
        <v>5294</v>
      </c>
      <c r="P5316" s="85">
        <v>134</v>
      </c>
      <c r="Q5316" s="48"/>
      <c r="R5316" s="85">
        <v>5294</v>
      </c>
      <c r="S5316" s="64">
        <v>6154</v>
      </c>
      <c r="T5316" s="64">
        <v>136</v>
      </c>
      <c r="U5316" s="64">
        <v>638</v>
      </c>
      <c r="V5316" s="64">
        <v>2</v>
      </c>
    </row>
    <row r="5317" spans="6:22" x14ac:dyDescent="0.25">
      <c r="F5317" s="60">
        <v>5295</v>
      </c>
      <c r="G5317" s="69">
        <f t="shared" si="423"/>
        <v>32</v>
      </c>
      <c r="H5317" s="69">
        <v>20</v>
      </c>
      <c r="I5317" s="84">
        <f t="shared" si="422"/>
        <v>511</v>
      </c>
      <c r="J5317" s="60">
        <f t="shared" si="424"/>
        <v>3825</v>
      </c>
      <c r="K5317" s="69">
        <f t="shared" si="425"/>
        <v>117</v>
      </c>
      <c r="L5317"/>
      <c r="M5317" s="85">
        <v>6155</v>
      </c>
      <c r="N5317" s="85">
        <v>5249</v>
      </c>
      <c r="O5317" s="85">
        <v>5295</v>
      </c>
      <c r="P5317" s="85">
        <v>134</v>
      </c>
      <c r="Q5317" s="48"/>
      <c r="R5317" s="85">
        <v>5295</v>
      </c>
      <c r="S5317" s="64">
        <v>6155</v>
      </c>
      <c r="T5317" s="64">
        <v>136</v>
      </c>
      <c r="U5317" s="64">
        <v>638</v>
      </c>
      <c r="V5317" s="64">
        <v>3</v>
      </c>
    </row>
    <row r="5318" spans="6:22" x14ac:dyDescent="0.25">
      <c r="F5318" s="60">
        <v>5296</v>
      </c>
      <c r="G5318" s="69">
        <f t="shared" si="423"/>
        <v>32</v>
      </c>
      <c r="H5318" s="69">
        <v>20</v>
      </c>
      <c r="I5318" s="84">
        <f t="shared" si="422"/>
        <v>511</v>
      </c>
      <c r="J5318" s="60">
        <f t="shared" si="424"/>
        <v>3825</v>
      </c>
      <c r="K5318" s="69">
        <f t="shared" si="425"/>
        <v>117</v>
      </c>
      <c r="L5318"/>
      <c r="M5318" s="85">
        <v>6156</v>
      </c>
      <c r="N5318" s="85">
        <v>5249</v>
      </c>
      <c r="O5318" s="85">
        <v>5296</v>
      </c>
      <c r="P5318" s="85">
        <v>134</v>
      </c>
      <c r="Q5318" s="48"/>
      <c r="R5318" s="85">
        <v>5296</v>
      </c>
      <c r="S5318" s="64">
        <v>6156</v>
      </c>
      <c r="T5318" s="64">
        <v>136</v>
      </c>
      <c r="U5318" s="64">
        <v>638</v>
      </c>
      <c r="V5318" s="64">
        <v>4</v>
      </c>
    </row>
    <row r="5319" spans="6:22" x14ac:dyDescent="0.25">
      <c r="F5319" s="60">
        <v>5297</v>
      </c>
      <c r="G5319" s="69">
        <f t="shared" si="423"/>
        <v>33</v>
      </c>
      <c r="H5319" s="69">
        <v>20</v>
      </c>
      <c r="I5319" s="84">
        <f t="shared" ref="I5319:I5382" si="426">VLOOKUP(G5319,$A$23:$C$90,2,0)+VLOOKUP(H5319,$A$23:$C$90,3,0)</f>
        <v>519</v>
      </c>
      <c r="J5319" s="60">
        <f t="shared" si="424"/>
        <v>3913</v>
      </c>
      <c r="K5319" s="69">
        <f t="shared" si="425"/>
        <v>117</v>
      </c>
      <c r="L5319"/>
      <c r="M5319" s="85">
        <v>1077</v>
      </c>
      <c r="N5319" s="85">
        <v>5297</v>
      </c>
      <c r="O5319" s="85">
        <v>5297</v>
      </c>
      <c r="P5319" s="85">
        <v>24</v>
      </c>
      <c r="Q5319" s="48"/>
      <c r="R5319" s="85">
        <v>5297</v>
      </c>
      <c r="S5319" s="64">
        <v>1077</v>
      </c>
      <c r="T5319" s="64">
        <v>24</v>
      </c>
      <c r="U5319" s="64">
        <v>642</v>
      </c>
      <c r="V5319" s="64">
        <v>1</v>
      </c>
    </row>
    <row r="5320" spans="6:22" x14ac:dyDescent="0.25">
      <c r="F5320" s="60">
        <v>5298</v>
      </c>
      <c r="G5320" s="69">
        <f t="shared" si="423"/>
        <v>33</v>
      </c>
      <c r="H5320" s="69">
        <v>20</v>
      </c>
      <c r="I5320" s="84">
        <f t="shared" si="426"/>
        <v>519</v>
      </c>
      <c r="J5320" s="60">
        <f t="shared" si="424"/>
        <v>3913</v>
      </c>
      <c r="K5320" s="69">
        <f t="shared" si="425"/>
        <v>117</v>
      </c>
      <c r="L5320"/>
      <c r="M5320" s="85">
        <v>1078</v>
      </c>
      <c r="N5320" s="85">
        <v>5297</v>
      </c>
      <c r="O5320" s="85">
        <v>5298</v>
      </c>
      <c r="P5320" s="85">
        <v>24</v>
      </c>
      <c r="Q5320" s="48"/>
      <c r="R5320" s="85">
        <v>5298</v>
      </c>
      <c r="S5320" s="64">
        <v>1078</v>
      </c>
      <c r="T5320" s="64">
        <v>24</v>
      </c>
      <c r="U5320" s="64">
        <v>642</v>
      </c>
      <c r="V5320" s="64">
        <v>2</v>
      </c>
    </row>
    <row r="5321" spans="6:22" x14ac:dyDescent="0.25">
      <c r="F5321" s="60">
        <v>5299</v>
      </c>
      <c r="G5321" s="69">
        <f t="shared" si="423"/>
        <v>33</v>
      </c>
      <c r="H5321" s="69">
        <v>20</v>
      </c>
      <c r="I5321" s="84">
        <f t="shared" si="426"/>
        <v>519</v>
      </c>
      <c r="J5321" s="60">
        <f t="shared" si="424"/>
        <v>3913</v>
      </c>
      <c r="K5321" s="69">
        <f t="shared" si="425"/>
        <v>117</v>
      </c>
      <c r="L5321"/>
      <c r="M5321" s="85">
        <v>1079</v>
      </c>
      <c r="N5321" s="85">
        <v>5297</v>
      </c>
      <c r="O5321" s="85">
        <v>5299</v>
      </c>
      <c r="P5321" s="85">
        <v>24</v>
      </c>
      <c r="Q5321" s="48"/>
      <c r="R5321" s="85">
        <v>5299</v>
      </c>
      <c r="S5321" s="64">
        <v>1079</v>
      </c>
      <c r="T5321" s="64">
        <v>24</v>
      </c>
      <c r="U5321" s="64">
        <v>642</v>
      </c>
      <c r="V5321" s="64">
        <v>3</v>
      </c>
    </row>
    <row r="5322" spans="6:22" x14ac:dyDescent="0.25">
      <c r="F5322" s="60">
        <v>5300</v>
      </c>
      <c r="G5322" s="69">
        <f t="shared" si="423"/>
        <v>33</v>
      </c>
      <c r="H5322" s="69">
        <v>20</v>
      </c>
      <c r="I5322" s="84">
        <f t="shared" si="426"/>
        <v>519</v>
      </c>
      <c r="J5322" s="60">
        <f t="shared" si="424"/>
        <v>3913</v>
      </c>
      <c r="K5322" s="69">
        <f t="shared" si="425"/>
        <v>117</v>
      </c>
      <c r="L5322"/>
      <c r="M5322" s="85">
        <v>1080</v>
      </c>
      <c r="N5322" s="85">
        <v>5297</v>
      </c>
      <c r="O5322" s="85">
        <v>5300</v>
      </c>
      <c r="P5322" s="85">
        <v>24</v>
      </c>
      <c r="Q5322" s="48"/>
      <c r="R5322" s="85">
        <v>5300</v>
      </c>
      <c r="S5322" s="64">
        <v>1080</v>
      </c>
      <c r="T5322" s="64">
        <v>24</v>
      </c>
      <c r="U5322" s="64">
        <v>642</v>
      </c>
      <c r="V5322" s="64">
        <v>4</v>
      </c>
    </row>
    <row r="5323" spans="6:22" x14ac:dyDescent="0.25">
      <c r="F5323" s="60">
        <v>5301</v>
      </c>
      <c r="G5323" s="69">
        <f t="shared" ref="G5323:G5386" si="427">G5319+1</f>
        <v>34</v>
      </c>
      <c r="H5323" s="69">
        <v>20</v>
      </c>
      <c r="I5323" s="84">
        <f t="shared" si="426"/>
        <v>527</v>
      </c>
      <c r="J5323" s="60">
        <f t="shared" si="424"/>
        <v>4001</v>
      </c>
      <c r="K5323" s="69">
        <f t="shared" si="425"/>
        <v>117</v>
      </c>
      <c r="L5323"/>
      <c r="M5323" s="85">
        <v>1349</v>
      </c>
      <c r="N5323" s="85">
        <v>5297</v>
      </c>
      <c r="O5323" s="85">
        <v>5301</v>
      </c>
      <c r="P5323" s="85">
        <v>30</v>
      </c>
      <c r="Q5323" s="48"/>
      <c r="R5323" s="85">
        <v>5301</v>
      </c>
      <c r="S5323" s="64">
        <v>1349</v>
      </c>
      <c r="T5323" s="64">
        <v>30</v>
      </c>
      <c r="U5323" s="64">
        <v>642</v>
      </c>
      <c r="V5323" s="64">
        <v>1</v>
      </c>
    </row>
    <row r="5324" spans="6:22" x14ac:dyDescent="0.25">
      <c r="F5324" s="60">
        <v>5302</v>
      </c>
      <c r="G5324" s="69">
        <f t="shared" si="427"/>
        <v>34</v>
      </c>
      <c r="H5324" s="69">
        <v>20</v>
      </c>
      <c r="I5324" s="84">
        <f t="shared" si="426"/>
        <v>527</v>
      </c>
      <c r="J5324" s="60">
        <f t="shared" si="424"/>
        <v>4001</v>
      </c>
      <c r="K5324" s="69">
        <f t="shared" si="425"/>
        <v>117</v>
      </c>
      <c r="L5324"/>
      <c r="M5324" s="85">
        <v>1350</v>
      </c>
      <c r="N5324" s="85">
        <v>5297</v>
      </c>
      <c r="O5324" s="85">
        <v>5302</v>
      </c>
      <c r="P5324" s="85">
        <v>30</v>
      </c>
      <c r="Q5324" s="48"/>
      <c r="R5324" s="85">
        <v>5302</v>
      </c>
      <c r="S5324" s="64">
        <v>1350</v>
      </c>
      <c r="T5324" s="64">
        <v>30</v>
      </c>
      <c r="U5324" s="64">
        <v>642</v>
      </c>
      <c r="V5324" s="64">
        <v>2</v>
      </c>
    </row>
    <row r="5325" spans="6:22" x14ac:dyDescent="0.25">
      <c r="F5325" s="60">
        <v>5303</v>
      </c>
      <c r="G5325" s="69">
        <f t="shared" si="427"/>
        <v>34</v>
      </c>
      <c r="H5325" s="69">
        <v>20</v>
      </c>
      <c r="I5325" s="84">
        <f t="shared" si="426"/>
        <v>527</v>
      </c>
      <c r="J5325" s="60">
        <f t="shared" si="424"/>
        <v>4001</v>
      </c>
      <c r="K5325" s="69">
        <f t="shared" si="425"/>
        <v>117</v>
      </c>
      <c r="L5325"/>
      <c r="M5325" s="85">
        <v>1351</v>
      </c>
      <c r="N5325" s="85">
        <v>5297</v>
      </c>
      <c r="O5325" s="85">
        <v>5303</v>
      </c>
      <c r="P5325" s="85">
        <v>30</v>
      </c>
      <c r="Q5325" s="48"/>
      <c r="R5325" s="85">
        <v>5303</v>
      </c>
      <c r="S5325" s="64">
        <v>1351</v>
      </c>
      <c r="T5325" s="64">
        <v>30</v>
      </c>
      <c r="U5325" s="64">
        <v>642</v>
      </c>
      <c r="V5325" s="64">
        <v>3</v>
      </c>
    </row>
    <row r="5326" spans="6:22" x14ac:dyDescent="0.25">
      <c r="F5326" s="60">
        <v>5304</v>
      </c>
      <c r="G5326" s="69">
        <f t="shared" si="427"/>
        <v>34</v>
      </c>
      <c r="H5326" s="69">
        <v>20</v>
      </c>
      <c r="I5326" s="84">
        <f t="shared" si="426"/>
        <v>527</v>
      </c>
      <c r="J5326" s="60">
        <f t="shared" si="424"/>
        <v>4001</v>
      </c>
      <c r="K5326" s="69">
        <f t="shared" si="425"/>
        <v>117</v>
      </c>
      <c r="L5326"/>
      <c r="M5326" s="85">
        <v>1352</v>
      </c>
      <c r="N5326" s="85">
        <v>5297</v>
      </c>
      <c r="O5326" s="85">
        <v>5304</v>
      </c>
      <c r="P5326" s="85">
        <v>30</v>
      </c>
      <c r="Q5326" s="48"/>
      <c r="R5326" s="85">
        <v>5304</v>
      </c>
      <c r="S5326" s="64">
        <v>1352</v>
      </c>
      <c r="T5326" s="64">
        <v>30</v>
      </c>
      <c r="U5326" s="64">
        <v>642</v>
      </c>
      <c r="V5326" s="64">
        <v>4</v>
      </c>
    </row>
    <row r="5327" spans="6:22" x14ac:dyDescent="0.25">
      <c r="F5327" s="60">
        <v>5305</v>
      </c>
      <c r="G5327" s="69">
        <f t="shared" si="427"/>
        <v>35</v>
      </c>
      <c r="H5327" s="69">
        <v>20</v>
      </c>
      <c r="I5327" s="84">
        <f t="shared" si="426"/>
        <v>554</v>
      </c>
      <c r="J5327" s="60">
        <f t="shared" si="424"/>
        <v>4277</v>
      </c>
      <c r="K5327" s="69">
        <f t="shared" si="425"/>
        <v>118</v>
      </c>
      <c r="L5327"/>
      <c r="M5327" s="85">
        <v>2145</v>
      </c>
      <c r="N5327" s="85">
        <v>5297</v>
      </c>
      <c r="O5327" s="85">
        <v>5305</v>
      </c>
      <c r="P5327" s="85">
        <v>48</v>
      </c>
      <c r="Q5327" s="48"/>
      <c r="R5327" s="85">
        <v>5305</v>
      </c>
      <c r="S5327" s="64">
        <v>2145</v>
      </c>
      <c r="T5327" s="64">
        <v>48</v>
      </c>
      <c r="U5327" s="64">
        <v>642</v>
      </c>
      <c r="V5327" s="64">
        <v>1</v>
      </c>
    </row>
    <row r="5328" spans="6:22" x14ac:dyDescent="0.25">
      <c r="F5328" s="60">
        <v>5306</v>
      </c>
      <c r="G5328" s="69">
        <f t="shared" si="427"/>
        <v>35</v>
      </c>
      <c r="H5328" s="69">
        <v>20</v>
      </c>
      <c r="I5328" s="84">
        <f t="shared" si="426"/>
        <v>554</v>
      </c>
      <c r="J5328" s="60">
        <f t="shared" si="424"/>
        <v>4277</v>
      </c>
      <c r="K5328" s="69">
        <f t="shared" si="425"/>
        <v>118</v>
      </c>
      <c r="L5328"/>
      <c r="M5328" s="85">
        <v>2146</v>
      </c>
      <c r="N5328" s="85">
        <v>5297</v>
      </c>
      <c r="O5328" s="85">
        <v>5306</v>
      </c>
      <c r="P5328" s="85">
        <v>48</v>
      </c>
      <c r="Q5328" s="48"/>
      <c r="R5328" s="85">
        <v>5306</v>
      </c>
      <c r="S5328" s="64">
        <v>2146</v>
      </c>
      <c r="T5328" s="64">
        <v>48</v>
      </c>
      <c r="U5328" s="64">
        <v>642</v>
      </c>
      <c r="V5328" s="64">
        <v>2</v>
      </c>
    </row>
    <row r="5329" spans="6:22" x14ac:dyDescent="0.25">
      <c r="F5329" s="60">
        <v>5307</v>
      </c>
      <c r="G5329" s="69">
        <f t="shared" si="427"/>
        <v>35</v>
      </c>
      <c r="H5329" s="69">
        <v>20</v>
      </c>
      <c r="I5329" s="84">
        <f t="shared" si="426"/>
        <v>554</v>
      </c>
      <c r="J5329" s="60">
        <f t="shared" si="424"/>
        <v>4277</v>
      </c>
      <c r="K5329" s="69">
        <f t="shared" si="425"/>
        <v>118</v>
      </c>
      <c r="L5329"/>
      <c r="M5329" s="85">
        <v>2147</v>
      </c>
      <c r="N5329" s="85">
        <v>5297</v>
      </c>
      <c r="O5329" s="85">
        <v>5307</v>
      </c>
      <c r="P5329" s="85">
        <v>48</v>
      </c>
      <c r="Q5329" s="48"/>
      <c r="R5329" s="85">
        <v>5307</v>
      </c>
      <c r="S5329" s="64">
        <v>2147</v>
      </c>
      <c r="T5329" s="64">
        <v>48</v>
      </c>
      <c r="U5329" s="64">
        <v>642</v>
      </c>
      <c r="V5329" s="64">
        <v>3</v>
      </c>
    </row>
    <row r="5330" spans="6:22" x14ac:dyDescent="0.25">
      <c r="F5330" s="60">
        <v>5308</v>
      </c>
      <c r="G5330" s="69">
        <f t="shared" si="427"/>
        <v>35</v>
      </c>
      <c r="H5330" s="69">
        <v>20</v>
      </c>
      <c r="I5330" s="84">
        <f t="shared" si="426"/>
        <v>554</v>
      </c>
      <c r="J5330" s="60">
        <f t="shared" si="424"/>
        <v>4277</v>
      </c>
      <c r="K5330" s="69">
        <f t="shared" si="425"/>
        <v>118</v>
      </c>
      <c r="L5330"/>
      <c r="M5330" s="85">
        <v>2148</v>
      </c>
      <c r="N5330" s="85">
        <v>5297</v>
      </c>
      <c r="O5330" s="85">
        <v>5308</v>
      </c>
      <c r="P5330" s="85">
        <v>48</v>
      </c>
      <c r="Q5330" s="48"/>
      <c r="R5330" s="85">
        <v>5308</v>
      </c>
      <c r="S5330" s="64">
        <v>2148</v>
      </c>
      <c r="T5330" s="64">
        <v>48</v>
      </c>
      <c r="U5330" s="64">
        <v>642</v>
      </c>
      <c r="V5330" s="64">
        <v>4</v>
      </c>
    </row>
    <row r="5331" spans="6:22" x14ac:dyDescent="0.25">
      <c r="F5331" s="60">
        <v>5309</v>
      </c>
      <c r="G5331" s="69">
        <f t="shared" si="427"/>
        <v>36</v>
      </c>
      <c r="H5331" s="69">
        <v>20</v>
      </c>
      <c r="I5331" s="84">
        <f t="shared" si="426"/>
        <v>562</v>
      </c>
      <c r="J5331" s="60">
        <f t="shared" si="424"/>
        <v>4365</v>
      </c>
      <c r="K5331" s="69">
        <f t="shared" si="425"/>
        <v>118</v>
      </c>
      <c r="L5331"/>
      <c r="M5331" s="85">
        <v>2417</v>
      </c>
      <c r="N5331" s="85">
        <v>5297</v>
      </c>
      <c r="O5331" s="85">
        <v>5309</v>
      </c>
      <c r="P5331" s="85">
        <v>54</v>
      </c>
      <c r="Q5331" s="48"/>
      <c r="R5331" s="85">
        <v>5309</v>
      </c>
      <c r="S5331" s="64">
        <v>2417</v>
      </c>
      <c r="T5331" s="64">
        <v>54</v>
      </c>
      <c r="U5331" s="64">
        <v>642</v>
      </c>
      <c r="V5331" s="64">
        <v>1</v>
      </c>
    </row>
    <row r="5332" spans="6:22" x14ac:dyDescent="0.25">
      <c r="F5332" s="60">
        <v>5310</v>
      </c>
      <c r="G5332" s="69">
        <f t="shared" si="427"/>
        <v>36</v>
      </c>
      <c r="H5332" s="69">
        <v>20</v>
      </c>
      <c r="I5332" s="84">
        <f t="shared" si="426"/>
        <v>562</v>
      </c>
      <c r="J5332" s="60">
        <f t="shared" si="424"/>
        <v>4365</v>
      </c>
      <c r="K5332" s="69">
        <f t="shared" si="425"/>
        <v>118</v>
      </c>
      <c r="L5332"/>
      <c r="M5332" s="85">
        <v>2418</v>
      </c>
      <c r="N5332" s="85">
        <v>5297</v>
      </c>
      <c r="O5332" s="85">
        <v>5310</v>
      </c>
      <c r="P5332" s="85">
        <v>54</v>
      </c>
      <c r="Q5332" s="48"/>
      <c r="R5332" s="85">
        <v>5310</v>
      </c>
      <c r="S5332" s="64">
        <v>2418</v>
      </c>
      <c r="T5332" s="64">
        <v>54</v>
      </c>
      <c r="U5332" s="64">
        <v>642</v>
      </c>
      <c r="V5332" s="64">
        <v>2</v>
      </c>
    </row>
    <row r="5333" spans="6:22" x14ac:dyDescent="0.25">
      <c r="F5333" s="60">
        <v>5311</v>
      </c>
      <c r="G5333" s="69">
        <f t="shared" si="427"/>
        <v>36</v>
      </c>
      <c r="H5333" s="69">
        <v>20</v>
      </c>
      <c r="I5333" s="84">
        <f t="shared" si="426"/>
        <v>562</v>
      </c>
      <c r="J5333" s="60">
        <f t="shared" si="424"/>
        <v>4365</v>
      </c>
      <c r="K5333" s="69">
        <f t="shared" si="425"/>
        <v>118</v>
      </c>
      <c r="L5333"/>
      <c r="M5333" s="85">
        <v>2419</v>
      </c>
      <c r="N5333" s="85">
        <v>5297</v>
      </c>
      <c r="O5333" s="85">
        <v>5311</v>
      </c>
      <c r="P5333" s="85">
        <v>54</v>
      </c>
      <c r="Q5333" s="48"/>
      <c r="R5333" s="85">
        <v>5311</v>
      </c>
      <c r="S5333" s="64">
        <v>2419</v>
      </c>
      <c r="T5333" s="64">
        <v>54</v>
      </c>
      <c r="U5333" s="64">
        <v>642</v>
      </c>
      <c r="V5333" s="64">
        <v>3</v>
      </c>
    </row>
    <row r="5334" spans="6:22" x14ac:dyDescent="0.25">
      <c r="F5334" s="60">
        <v>5312</v>
      </c>
      <c r="G5334" s="69">
        <f t="shared" si="427"/>
        <v>36</v>
      </c>
      <c r="H5334" s="69">
        <v>20</v>
      </c>
      <c r="I5334" s="84">
        <f t="shared" si="426"/>
        <v>562</v>
      </c>
      <c r="J5334" s="60">
        <f t="shared" si="424"/>
        <v>4365</v>
      </c>
      <c r="K5334" s="69">
        <f t="shared" si="425"/>
        <v>118</v>
      </c>
      <c r="L5334"/>
      <c r="M5334" s="85">
        <v>2420</v>
      </c>
      <c r="N5334" s="85">
        <v>5297</v>
      </c>
      <c r="O5334" s="85">
        <v>5312</v>
      </c>
      <c r="P5334" s="85">
        <v>54</v>
      </c>
      <c r="Q5334" s="48"/>
      <c r="R5334" s="85">
        <v>5312</v>
      </c>
      <c r="S5334" s="64">
        <v>2420</v>
      </c>
      <c r="T5334" s="64">
        <v>54</v>
      </c>
      <c r="U5334" s="64">
        <v>642</v>
      </c>
      <c r="V5334" s="64">
        <v>4</v>
      </c>
    </row>
    <row r="5335" spans="6:22" x14ac:dyDescent="0.25">
      <c r="F5335" s="60">
        <v>5313</v>
      </c>
      <c r="G5335" s="69">
        <f t="shared" si="427"/>
        <v>37</v>
      </c>
      <c r="H5335" s="69">
        <v>20</v>
      </c>
      <c r="I5335" s="84">
        <f t="shared" si="426"/>
        <v>570</v>
      </c>
      <c r="J5335" s="60">
        <f t="shared" si="424"/>
        <v>4453</v>
      </c>
      <c r="K5335" s="69">
        <f t="shared" si="425"/>
        <v>118</v>
      </c>
      <c r="L5335"/>
      <c r="M5335" s="85">
        <v>3213</v>
      </c>
      <c r="N5335" s="85">
        <v>5297</v>
      </c>
      <c r="O5335" s="85">
        <v>5313</v>
      </c>
      <c r="P5335" s="85">
        <v>71</v>
      </c>
      <c r="Q5335" s="48"/>
      <c r="R5335" s="85">
        <v>5313</v>
      </c>
      <c r="S5335" s="64">
        <v>3213</v>
      </c>
      <c r="T5335" s="64">
        <v>71</v>
      </c>
      <c r="U5335" s="64">
        <v>642</v>
      </c>
      <c r="V5335" s="64">
        <v>1</v>
      </c>
    </row>
    <row r="5336" spans="6:22" x14ac:dyDescent="0.25">
      <c r="F5336" s="60">
        <v>5314</v>
      </c>
      <c r="G5336" s="69">
        <f t="shared" si="427"/>
        <v>37</v>
      </c>
      <c r="H5336" s="69">
        <v>20</v>
      </c>
      <c r="I5336" s="84">
        <f t="shared" si="426"/>
        <v>570</v>
      </c>
      <c r="J5336" s="60">
        <f t="shared" ref="J5336:J5399" si="428">RANK(I5336,$I$23:$I$6550,1)</f>
        <v>4453</v>
      </c>
      <c r="K5336" s="69">
        <f t="shared" ref="K5336:K5399" si="429">LOOKUP(F5336,$X$23:$X$191,$Y$23:$Y$191)</f>
        <v>118</v>
      </c>
      <c r="L5336"/>
      <c r="M5336" s="85">
        <v>3214</v>
      </c>
      <c r="N5336" s="85">
        <v>5297</v>
      </c>
      <c r="O5336" s="85">
        <v>5314</v>
      </c>
      <c r="P5336" s="85">
        <v>71</v>
      </c>
      <c r="Q5336" s="48"/>
      <c r="R5336" s="85">
        <v>5314</v>
      </c>
      <c r="S5336" s="64">
        <v>3214</v>
      </c>
      <c r="T5336" s="64">
        <v>71</v>
      </c>
      <c r="U5336" s="64">
        <v>642</v>
      </c>
      <c r="V5336" s="64">
        <v>2</v>
      </c>
    </row>
    <row r="5337" spans="6:22" x14ac:dyDescent="0.25">
      <c r="F5337" s="60">
        <v>5315</v>
      </c>
      <c r="G5337" s="69">
        <f t="shared" si="427"/>
        <v>37</v>
      </c>
      <c r="H5337" s="69">
        <v>20</v>
      </c>
      <c r="I5337" s="84">
        <f t="shared" si="426"/>
        <v>570</v>
      </c>
      <c r="J5337" s="60">
        <f t="shared" si="428"/>
        <v>4453</v>
      </c>
      <c r="K5337" s="69">
        <f t="shared" si="429"/>
        <v>118</v>
      </c>
      <c r="L5337"/>
      <c r="M5337" s="85">
        <v>3215</v>
      </c>
      <c r="N5337" s="85">
        <v>5297</v>
      </c>
      <c r="O5337" s="85">
        <v>5315</v>
      </c>
      <c r="P5337" s="85">
        <v>71</v>
      </c>
      <c r="Q5337" s="48"/>
      <c r="R5337" s="85">
        <v>5315</v>
      </c>
      <c r="S5337" s="64">
        <v>3215</v>
      </c>
      <c r="T5337" s="64">
        <v>71</v>
      </c>
      <c r="U5337" s="64">
        <v>642</v>
      </c>
      <c r="V5337" s="64">
        <v>3</v>
      </c>
    </row>
    <row r="5338" spans="6:22" x14ac:dyDescent="0.25">
      <c r="F5338" s="60">
        <v>5316</v>
      </c>
      <c r="G5338" s="69">
        <f t="shared" si="427"/>
        <v>37</v>
      </c>
      <c r="H5338" s="69">
        <v>20</v>
      </c>
      <c r="I5338" s="84">
        <f t="shared" si="426"/>
        <v>570</v>
      </c>
      <c r="J5338" s="60">
        <f t="shared" si="428"/>
        <v>4453</v>
      </c>
      <c r="K5338" s="69">
        <f t="shared" si="429"/>
        <v>118</v>
      </c>
      <c r="L5338"/>
      <c r="M5338" s="85">
        <v>3216</v>
      </c>
      <c r="N5338" s="85">
        <v>5297</v>
      </c>
      <c r="O5338" s="85">
        <v>5316</v>
      </c>
      <c r="P5338" s="85">
        <v>71</v>
      </c>
      <c r="Q5338" s="48"/>
      <c r="R5338" s="85">
        <v>5316</v>
      </c>
      <c r="S5338" s="64">
        <v>3216</v>
      </c>
      <c r="T5338" s="64">
        <v>71</v>
      </c>
      <c r="U5338" s="64">
        <v>642</v>
      </c>
      <c r="V5338" s="64">
        <v>4</v>
      </c>
    </row>
    <row r="5339" spans="6:22" x14ac:dyDescent="0.25">
      <c r="F5339" s="60">
        <v>5317</v>
      </c>
      <c r="G5339" s="69">
        <f t="shared" si="427"/>
        <v>38</v>
      </c>
      <c r="H5339" s="69">
        <v>20</v>
      </c>
      <c r="I5339" s="84">
        <f t="shared" si="426"/>
        <v>578</v>
      </c>
      <c r="J5339" s="60">
        <f t="shared" si="428"/>
        <v>4545</v>
      </c>
      <c r="K5339" s="69">
        <f t="shared" si="429"/>
        <v>118</v>
      </c>
      <c r="L5339"/>
      <c r="M5339" s="85">
        <v>3485</v>
      </c>
      <c r="N5339" s="85">
        <v>5297</v>
      </c>
      <c r="O5339" s="85">
        <v>5317</v>
      </c>
      <c r="P5339" s="85">
        <v>77</v>
      </c>
      <c r="Q5339" s="48"/>
      <c r="R5339" s="85">
        <v>5317</v>
      </c>
      <c r="S5339" s="64">
        <v>3485</v>
      </c>
      <c r="T5339" s="64">
        <v>77</v>
      </c>
      <c r="U5339" s="64">
        <v>642</v>
      </c>
      <c r="V5339" s="64">
        <v>1</v>
      </c>
    </row>
    <row r="5340" spans="6:22" x14ac:dyDescent="0.25">
      <c r="F5340" s="60">
        <v>5318</v>
      </c>
      <c r="G5340" s="69">
        <f t="shared" si="427"/>
        <v>38</v>
      </c>
      <c r="H5340" s="69">
        <v>20</v>
      </c>
      <c r="I5340" s="84">
        <f t="shared" si="426"/>
        <v>578</v>
      </c>
      <c r="J5340" s="60">
        <f t="shared" si="428"/>
        <v>4545</v>
      </c>
      <c r="K5340" s="69">
        <f t="shared" si="429"/>
        <v>118</v>
      </c>
      <c r="L5340"/>
      <c r="M5340" s="85">
        <v>3486</v>
      </c>
      <c r="N5340" s="85">
        <v>5297</v>
      </c>
      <c r="O5340" s="85">
        <v>5318</v>
      </c>
      <c r="P5340" s="85">
        <v>77</v>
      </c>
      <c r="Q5340" s="48"/>
      <c r="R5340" s="85">
        <v>5318</v>
      </c>
      <c r="S5340" s="64">
        <v>3486</v>
      </c>
      <c r="T5340" s="64">
        <v>77</v>
      </c>
      <c r="U5340" s="64">
        <v>642</v>
      </c>
      <c r="V5340" s="64">
        <v>2</v>
      </c>
    </row>
    <row r="5341" spans="6:22" x14ac:dyDescent="0.25">
      <c r="F5341" s="60">
        <v>5319</v>
      </c>
      <c r="G5341" s="69">
        <f t="shared" si="427"/>
        <v>38</v>
      </c>
      <c r="H5341" s="69">
        <v>20</v>
      </c>
      <c r="I5341" s="84">
        <f t="shared" si="426"/>
        <v>578</v>
      </c>
      <c r="J5341" s="60">
        <f t="shared" si="428"/>
        <v>4545</v>
      </c>
      <c r="K5341" s="69">
        <f t="shared" si="429"/>
        <v>118</v>
      </c>
      <c r="L5341"/>
      <c r="M5341" s="85">
        <v>3487</v>
      </c>
      <c r="N5341" s="85">
        <v>5297</v>
      </c>
      <c r="O5341" s="85">
        <v>5319</v>
      </c>
      <c r="P5341" s="85">
        <v>77</v>
      </c>
      <c r="Q5341" s="48"/>
      <c r="R5341" s="85">
        <v>5319</v>
      </c>
      <c r="S5341" s="64">
        <v>3487</v>
      </c>
      <c r="T5341" s="64">
        <v>77</v>
      </c>
      <c r="U5341" s="64">
        <v>642</v>
      </c>
      <c r="V5341" s="64">
        <v>3</v>
      </c>
    </row>
    <row r="5342" spans="6:22" x14ac:dyDescent="0.25">
      <c r="F5342" s="60">
        <v>5320</v>
      </c>
      <c r="G5342" s="69">
        <f t="shared" si="427"/>
        <v>38</v>
      </c>
      <c r="H5342" s="69">
        <v>20</v>
      </c>
      <c r="I5342" s="84">
        <f t="shared" si="426"/>
        <v>578</v>
      </c>
      <c r="J5342" s="60">
        <f t="shared" si="428"/>
        <v>4545</v>
      </c>
      <c r="K5342" s="69">
        <f t="shared" si="429"/>
        <v>118</v>
      </c>
      <c r="L5342"/>
      <c r="M5342" s="85">
        <v>3488</v>
      </c>
      <c r="N5342" s="85">
        <v>5297</v>
      </c>
      <c r="O5342" s="85">
        <v>5320</v>
      </c>
      <c r="P5342" s="85">
        <v>77</v>
      </c>
      <c r="Q5342" s="48"/>
      <c r="R5342" s="85">
        <v>5320</v>
      </c>
      <c r="S5342" s="64">
        <v>3488</v>
      </c>
      <c r="T5342" s="64">
        <v>77</v>
      </c>
      <c r="U5342" s="64">
        <v>642</v>
      </c>
      <c r="V5342" s="64">
        <v>4</v>
      </c>
    </row>
    <row r="5343" spans="6:22" x14ac:dyDescent="0.25">
      <c r="F5343" s="60">
        <v>5321</v>
      </c>
      <c r="G5343" s="69">
        <f t="shared" si="427"/>
        <v>39</v>
      </c>
      <c r="H5343" s="69">
        <v>20</v>
      </c>
      <c r="I5343" s="84">
        <f t="shared" si="426"/>
        <v>586</v>
      </c>
      <c r="J5343" s="60">
        <f t="shared" si="428"/>
        <v>4637</v>
      </c>
      <c r="K5343" s="69">
        <f t="shared" si="429"/>
        <v>118</v>
      </c>
      <c r="L5343"/>
      <c r="M5343" s="85">
        <v>4281</v>
      </c>
      <c r="N5343" s="85">
        <v>5297</v>
      </c>
      <c r="O5343" s="85">
        <v>5321</v>
      </c>
      <c r="P5343" s="85">
        <v>95</v>
      </c>
      <c r="Q5343" s="48"/>
      <c r="R5343" s="85">
        <v>5321</v>
      </c>
      <c r="S5343" s="64">
        <v>4281</v>
      </c>
      <c r="T5343" s="64">
        <v>95</v>
      </c>
      <c r="U5343" s="64">
        <v>642</v>
      </c>
      <c r="V5343" s="64">
        <v>1</v>
      </c>
    </row>
    <row r="5344" spans="6:22" x14ac:dyDescent="0.25">
      <c r="F5344" s="60">
        <v>5322</v>
      </c>
      <c r="G5344" s="69">
        <f t="shared" si="427"/>
        <v>39</v>
      </c>
      <c r="H5344" s="69">
        <v>20</v>
      </c>
      <c r="I5344" s="84">
        <f t="shared" si="426"/>
        <v>586</v>
      </c>
      <c r="J5344" s="60">
        <f t="shared" si="428"/>
        <v>4637</v>
      </c>
      <c r="K5344" s="69">
        <f t="shared" si="429"/>
        <v>118</v>
      </c>
      <c r="L5344"/>
      <c r="M5344" s="85">
        <v>4282</v>
      </c>
      <c r="N5344" s="85">
        <v>5297</v>
      </c>
      <c r="O5344" s="85">
        <v>5322</v>
      </c>
      <c r="P5344" s="85">
        <v>95</v>
      </c>
      <c r="Q5344" s="48"/>
      <c r="R5344" s="85">
        <v>5322</v>
      </c>
      <c r="S5344" s="64">
        <v>4282</v>
      </c>
      <c r="T5344" s="64">
        <v>95</v>
      </c>
      <c r="U5344" s="64">
        <v>642</v>
      </c>
      <c r="V5344" s="64">
        <v>2</v>
      </c>
    </row>
    <row r="5345" spans="6:22" x14ac:dyDescent="0.25">
      <c r="F5345" s="60">
        <v>5323</v>
      </c>
      <c r="G5345" s="69">
        <f t="shared" si="427"/>
        <v>39</v>
      </c>
      <c r="H5345" s="69">
        <v>20</v>
      </c>
      <c r="I5345" s="84">
        <f t="shared" si="426"/>
        <v>586</v>
      </c>
      <c r="J5345" s="60">
        <f t="shared" si="428"/>
        <v>4637</v>
      </c>
      <c r="K5345" s="69">
        <f t="shared" si="429"/>
        <v>118</v>
      </c>
      <c r="L5345"/>
      <c r="M5345" s="85">
        <v>4283</v>
      </c>
      <c r="N5345" s="85">
        <v>5297</v>
      </c>
      <c r="O5345" s="85">
        <v>5323</v>
      </c>
      <c r="P5345" s="85">
        <v>95</v>
      </c>
      <c r="Q5345" s="48"/>
      <c r="R5345" s="85">
        <v>5323</v>
      </c>
      <c r="S5345" s="64">
        <v>4283</v>
      </c>
      <c r="T5345" s="64">
        <v>95</v>
      </c>
      <c r="U5345" s="64">
        <v>642</v>
      </c>
      <c r="V5345" s="64">
        <v>3</v>
      </c>
    </row>
    <row r="5346" spans="6:22" x14ac:dyDescent="0.25">
      <c r="F5346" s="60">
        <v>5324</v>
      </c>
      <c r="G5346" s="69">
        <f t="shared" si="427"/>
        <v>39</v>
      </c>
      <c r="H5346" s="69">
        <v>20</v>
      </c>
      <c r="I5346" s="84">
        <f t="shared" si="426"/>
        <v>586</v>
      </c>
      <c r="J5346" s="60">
        <f t="shared" si="428"/>
        <v>4637</v>
      </c>
      <c r="K5346" s="69">
        <f t="shared" si="429"/>
        <v>118</v>
      </c>
      <c r="L5346"/>
      <c r="M5346" s="85">
        <v>4284</v>
      </c>
      <c r="N5346" s="85">
        <v>5297</v>
      </c>
      <c r="O5346" s="85">
        <v>5324</v>
      </c>
      <c r="P5346" s="85">
        <v>95</v>
      </c>
      <c r="Q5346" s="48"/>
      <c r="R5346" s="85">
        <v>5324</v>
      </c>
      <c r="S5346" s="64">
        <v>4284</v>
      </c>
      <c r="T5346" s="64">
        <v>95</v>
      </c>
      <c r="U5346" s="64">
        <v>642</v>
      </c>
      <c r="V5346" s="64">
        <v>4</v>
      </c>
    </row>
    <row r="5347" spans="6:22" x14ac:dyDescent="0.25">
      <c r="F5347" s="60">
        <v>5325</v>
      </c>
      <c r="G5347" s="69">
        <f t="shared" si="427"/>
        <v>40</v>
      </c>
      <c r="H5347" s="69">
        <v>20</v>
      </c>
      <c r="I5347" s="84">
        <f t="shared" si="426"/>
        <v>594</v>
      </c>
      <c r="J5347" s="60">
        <f t="shared" si="428"/>
        <v>4729</v>
      </c>
      <c r="K5347" s="69">
        <f t="shared" si="429"/>
        <v>118</v>
      </c>
      <c r="L5347"/>
      <c r="M5347" s="85">
        <v>4553</v>
      </c>
      <c r="N5347" s="85">
        <v>5297</v>
      </c>
      <c r="O5347" s="85">
        <v>5325</v>
      </c>
      <c r="P5347" s="85">
        <v>101</v>
      </c>
      <c r="Q5347" s="48"/>
      <c r="R5347" s="85">
        <v>5325</v>
      </c>
      <c r="S5347" s="64">
        <v>4553</v>
      </c>
      <c r="T5347" s="64">
        <v>101</v>
      </c>
      <c r="U5347" s="64">
        <v>642</v>
      </c>
      <c r="V5347" s="64">
        <v>1</v>
      </c>
    </row>
    <row r="5348" spans="6:22" x14ac:dyDescent="0.25">
      <c r="F5348" s="60">
        <v>5326</v>
      </c>
      <c r="G5348" s="69">
        <f t="shared" si="427"/>
        <v>40</v>
      </c>
      <c r="H5348" s="69">
        <v>20</v>
      </c>
      <c r="I5348" s="84">
        <f t="shared" si="426"/>
        <v>594</v>
      </c>
      <c r="J5348" s="60">
        <f t="shared" si="428"/>
        <v>4729</v>
      </c>
      <c r="K5348" s="69">
        <f t="shared" si="429"/>
        <v>118</v>
      </c>
      <c r="L5348"/>
      <c r="M5348" s="85">
        <v>4554</v>
      </c>
      <c r="N5348" s="85">
        <v>5297</v>
      </c>
      <c r="O5348" s="85">
        <v>5326</v>
      </c>
      <c r="P5348" s="85">
        <v>101</v>
      </c>
      <c r="Q5348" s="48"/>
      <c r="R5348" s="85">
        <v>5326</v>
      </c>
      <c r="S5348" s="64">
        <v>4554</v>
      </c>
      <c r="T5348" s="64">
        <v>101</v>
      </c>
      <c r="U5348" s="64">
        <v>642</v>
      </c>
      <c r="V5348" s="64">
        <v>2</v>
      </c>
    </row>
    <row r="5349" spans="6:22" x14ac:dyDescent="0.25">
      <c r="F5349" s="60">
        <v>5327</v>
      </c>
      <c r="G5349" s="69">
        <f t="shared" si="427"/>
        <v>40</v>
      </c>
      <c r="H5349" s="69">
        <v>20</v>
      </c>
      <c r="I5349" s="84">
        <f t="shared" si="426"/>
        <v>594</v>
      </c>
      <c r="J5349" s="60">
        <f t="shared" si="428"/>
        <v>4729</v>
      </c>
      <c r="K5349" s="69">
        <f t="shared" si="429"/>
        <v>118</v>
      </c>
      <c r="L5349"/>
      <c r="M5349" s="85">
        <v>4555</v>
      </c>
      <c r="N5349" s="85">
        <v>5297</v>
      </c>
      <c r="O5349" s="85">
        <v>5327</v>
      </c>
      <c r="P5349" s="85">
        <v>101</v>
      </c>
      <c r="Q5349" s="48"/>
      <c r="R5349" s="85">
        <v>5327</v>
      </c>
      <c r="S5349" s="64">
        <v>4555</v>
      </c>
      <c r="T5349" s="64">
        <v>101</v>
      </c>
      <c r="U5349" s="64">
        <v>642</v>
      </c>
      <c r="V5349" s="64">
        <v>3</v>
      </c>
    </row>
    <row r="5350" spans="6:22" x14ac:dyDescent="0.25">
      <c r="F5350" s="60">
        <v>5328</v>
      </c>
      <c r="G5350" s="69">
        <f t="shared" si="427"/>
        <v>40</v>
      </c>
      <c r="H5350" s="69">
        <v>20</v>
      </c>
      <c r="I5350" s="84">
        <f t="shared" si="426"/>
        <v>594</v>
      </c>
      <c r="J5350" s="60">
        <f t="shared" si="428"/>
        <v>4729</v>
      </c>
      <c r="K5350" s="69">
        <f t="shared" si="429"/>
        <v>118</v>
      </c>
      <c r="L5350"/>
      <c r="M5350" s="85">
        <v>4556</v>
      </c>
      <c r="N5350" s="85">
        <v>5297</v>
      </c>
      <c r="O5350" s="85">
        <v>5328</v>
      </c>
      <c r="P5350" s="85">
        <v>101</v>
      </c>
      <c r="Q5350" s="48"/>
      <c r="R5350" s="85">
        <v>5328</v>
      </c>
      <c r="S5350" s="64">
        <v>4556</v>
      </c>
      <c r="T5350" s="64">
        <v>101</v>
      </c>
      <c r="U5350" s="64">
        <v>642</v>
      </c>
      <c r="V5350" s="64">
        <v>4</v>
      </c>
    </row>
    <row r="5351" spans="6:22" x14ac:dyDescent="0.25">
      <c r="F5351" s="60">
        <v>5329</v>
      </c>
      <c r="G5351" s="69">
        <f t="shared" si="427"/>
        <v>41</v>
      </c>
      <c r="H5351" s="69">
        <v>20</v>
      </c>
      <c r="I5351" s="84">
        <f t="shared" si="426"/>
        <v>602</v>
      </c>
      <c r="J5351" s="60">
        <f t="shared" si="428"/>
        <v>4825</v>
      </c>
      <c r="K5351" s="69">
        <f t="shared" si="429"/>
        <v>118</v>
      </c>
      <c r="L5351"/>
      <c r="M5351" s="85">
        <v>5349</v>
      </c>
      <c r="N5351" s="85">
        <v>5297</v>
      </c>
      <c r="O5351" s="85">
        <v>5329</v>
      </c>
      <c r="P5351" s="85">
        <v>118</v>
      </c>
      <c r="Q5351" s="48"/>
      <c r="R5351" s="85">
        <v>5329</v>
      </c>
      <c r="S5351" s="64">
        <v>5349</v>
      </c>
      <c r="T5351" s="64">
        <v>118</v>
      </c>
      <c r="U5351" s="64">
        <v>642</v>
      </c>
      <c r="V5351" s="64">
        <v>1</v>
      </c>
    </row>
    <row r="5352" spans="6:22" x14ac:dyDescent="0.25">
      <c r="F5352" s="60">
        <v>5330</v>
      </c>
      <c r="G5352" s="69">
        <f t="shared" si="427"/>
        <v>41</v>
      </c>
      <c r="H5352" s="69">
        <v>20</v>
      </c>
      <c r="I5352" s="84">
        <f t="shared" si="426"/>
        <v>602</v>
      </c>
      <c r="J5352" s="60">
        <f t="shared" si="428"/>
        <v>4825</v>
      </c>
      <c r="K5352" s="69">
        <f t="shared" si="429"/>
        <v>118</v>
      </c>
      <c r="L5352"/>
      <c r="M5352" s="85">
        <v>5350</v>
      </c>
      <c r="N5352" s="85">
        <v>5297</v>
      </c>
      <c r="O5352" s="85">
        <v>5330</v>
      </c>
      <c r="P5352" s="85">
        <v>118</v>
      </c>
      <c r="Q5352" s="48"/>
      <c r="R5352" s="85">
        <v>5330</v>
      </c>
      <c r="S5352" s="64">
        <v>5350</v>
      </c>
      <c r="T5352" s="64">
        <v>118</v>
      </c>
      <c r="U5352" s="64">
        <v>642</v>
      </c>
      <c r="V5352" s="64">
        <v>2</v>
      </c>
    </row>
    <row r="5353" spans="6:22" x14ac:dyDescent="0.25">
      <c r="F5353" s="60">
        <v>5331</v>
      </c>
      <c r="G5353" s="69">
        <f t="shared" si="427"/>
        <v>41</v>
      </c>
      <c r="H5353" s="69">
        <v>20</v>
      </c>
      <c r="I5353" s="84">
        <f t="shared" si="426"/>
        <v>602</v>
      </c>
      <c r="J5353" s="60">
        <f t="shared" si="428"/>
        <v>4825</v>
      </c>
      <c r="K5353" s="69">
        <f t="shared" si="429"/>
        <v>118</v>
      </c>
      <c r="L5353"/>
      <c r="M5353" s="85">
        <v>5351</v>
      </c>
      <c r="N5353" s="85">
        <v>5297</v>
      </c>
      <c r="O5353" s="85">
        <v>5331</v>
      </c>
      <c r="P5353" s="85">
        <v>118</v>
      </c>
      <c r="Q5353" s="48"/>
      <c r="R5353" s="85">
        <v>5331</v>
      </c>
      <c r="S5353" s="64">
        <v>5351</v>
      </c>
      <c r="T5353" s="64">
        <v>118</v>
      </c>
      <c r="U5353" s="64">
        <v>642</v>
      </c>
      <c r="V5353" s="64">
        <v>3</v>
      </c>
    </row>
    <row r="5354" spans="6:22" x14ac:dyDescent="0.25">
      <c r="F5354" s="60">
        <v>5332</v>
      </c>
      <c r="G5354" s="69">
        <f t="shared" si="427"/>
        <v>41</v>
      </c>
      <c r="H5354" s="69">
        <v>20</v>
      </c>
      <c r="I5354" s="84">
        <f t="shared" si="426"/>
        <v>602</v>
      </c>
      <c r="J5354" s="60">
        <f t="shared" si="428"/>
        <v>4825</v>
      </c>
      <c r="K5354" s="69">
        <f t="shared" si="429"/>
        <v>118</v>
      </c>
      <c r="L5354"/>
      <c r="M5354" s="85">
        <v>5352</v>
      </c>
      <c r="N5354" s="85">
        <v>5297</v>
      </c>
      <c r="O5354" s="85">
        <v>5332</v>
      </c>
      <c r="P5354" s="85">
        <v>118</v>
      </c>
      <c r="Q5354" s="48"/>
      <c r="R5354" s="85">
        <v>5332</v>
      </c>
      <c r="S5354" s="64">
        <v>5352</v>
      </c>
      <c r="T5354" s="64">
        <v>118</v>
      </c>
      <c r="U5354" s="64">
        <v>642</v>
      </c>
      <c r="V5354" s="64">
        <v>4</v>
      </c>
    </row>
    <row r="5355" spans="6:22" x14ac:dyDescent="0.25">
      <c r="F5355" s="60">
        <v>5333</v>
      </c>
      <c r="G5355" s="69">
        <f t="shared" si="427"/>
        <v>42</v>
      </c>
      <c r="H5355" s="69">
        <v>20</v>
      </c>
      <c r="I5355" s="84">
        <f t="shared" si="426"/>
        <v>610</v>
      </c>
      <c r="J5355" s="60">
        <f t="shared" si="428"/>
        <v>4921</v>
      </c>
      <c r="K5355" s="69">
        <f t="shared" si="429"/>
        <v>118</v>
      </c>
      <c r="L5355"/>
      <c r="M5355" s="85">
        <v>5621</v>
      </c>
      <c r="N5355" s="85">
        <v>5297</v>
      </c>
      <c r="O5355" s="85">
        <v>5333</v>
      </c>
      <c r="P5355" s="85">
        <v>123</v>
      </c>
      <c r="Q5355" s="48"/>
      <c r="R5355" s="85">
        <v>5333</v>
      </c>
      <c r="S5355" s="64">
        <v>5621</v>
      </c>
      <c r="T5355" s="64">
        <v>124</v>
      </c>
      <c r="U5355" s="64">
        <v>642</v>
      </c>
      <c r="V5355" s="64">
        <v>1</v>
      </c>
    </row>
    <row r="5356" spans="6:22" x14ac:dyDescent="0.25">
      <c r="F5356" s="60">
        <v>5334</v>
      </c>
      <c r="G5356" s="69">
        <f t="shared" si="427"/>
        <v>42</v>
      </c>
      <c r="H5356" s="69">
        <v>20</v>
      </c>
      <c r="I5356" s="84">
        <f t="shared" si="426"/>
        <v>610</v>
      </c>
      <c r="J5356" s="60">
        <f t="shared" si="428"/>
        <v>4921</v>
      </c>
      <c r="K5356" s="69">
        <f t="shared" si="429"/>
        <v>118</v>
      </c>
      <c r="L5356"/>
      <c r="M5356" s="85">
        <v>5622</v>
      </c>
      <c r="N5356" s="85">
        <v>5297</v>
      </c>
      <c r="O5356" s="85">
        <v>5334</v>
      </c>
      <c r="P5356" s="85">
        <v>123</v>
      </c>
      <c r="Q5356" s="48"/>
      <c r="R5356" s="85">
        <v>5334</v>
      </c>
      <c r="S5356" s="64">
        <v>5622</v>
      </c>
      <c r="T5356" s="64">
        <v>124</v>
      </c>
      <c r="U5356" s="64">
        <v>642</v>
      </c>
      <c r="V5356" s="64">
        <v>2</v>
      </c>
    </row>
    <row r="5357" spans="6:22" x14ac:dyDescent="0.25">
      <c r="F5357" s="60">
        <v>5335</v>
      </c>
      <c r="G5357" s="69">
        <f t="shared" si="427"/>
        <v>42</v>
      </c>
      <c r="H5357" s="69">
        <v>20</v>
      </c>
      <c r="I5357" s="84">
        <f t="shared" si="426"/>
        <v>610</v>
      </c>
      <c r="J5357" s="60">
        <f t="shared" si="428"/>
        <v>4921</v>
      </c>
      <c r="K5357" s="69">
        <f t="shared" si="429"/>
        <v>118</v>
      </c>
      <c r="L5357"/>
      <c r="M5357" s="85">
        <v>5623</v>
      </c>
      <c r="N5357" s="85">
        <v>5297</v>
      </c>
      <c r="O5357" s="85">
        <v>5335</v>
      </c>
      <c r="P5357" s="85">
        <v>123</v>
      </c>
      <c r="Q5357" s="48"/>
      <c r="R5357" s="85">
        <v>5335</v>
      </c>
      <c r="S5357" s="64">
        <v>5623</v>
      </c>
      <c r="T5357" s="64">
        <v>124</v>
      </c>
      <c r="U5357" s="64">
        <v>642</v>
      </c>
      <c r="V5357" s="64">
        <v>3</v>
      </c>
    </row>
    <row r="5358" spans="6:22" x14ac:dyDescent="0.25">
      <c r="F5358" s="60">
        <v>5336</v>
      </c>
      <c r="G5358" s="69">
        <f t="shared" si="427"/>
        <v>42</v>
      </c>
      <c r="H5358" s="69">
        <v>20</v>
      </c>
      <c r="I5358" s="84">
        <f t="shared" si="426"/>
        <v>610</v>
      </c>
      <c r="J5358" s="60">
        <f t="shared" si="428"/>
        <v>4921</v>
      </c>
      <c r="K5358" s="69">
        <f t="shared" si="429"/>
        <v>118</v>
      </c>
      <c r="L5358"/>
      <c r="M5358" s="85">
        <v>5624</v>
      </c>
      <c r="N5358" s="85">
        <v>5297</v>
      </c>
      <c r="O5358" s="85">
        <v>5336</v>
      </c>
      <c r="P5358" s="85">
        <v>123</v>
      </c>
      <c r="Q5358" s="48"/>
      <c r="R5358" s="85">
        <v>5336</v>
      </c>
      <c r="S5358" s="64">
        <v>5624</v>
      </c>
      <c r="T5358" s="64">
        <v>124</v>
      </c>
      <c r="U5358" s="64">
        <v>642</v>
      </c>
      <c r="V5358" s="64">
        <v>4</v>
      </c>
    </row>
    <row r="5359" spans="6:22" x14ac:dyDescent="0.25">
      <c r="F5359" s="60">
        <v>5337</v>
      </c>
      <c r="G5359" s="69">
        <f t="shared" si="427"/>
        <v>43</v>
      </c>
      <c r="H5359" s="69">
        <v>20</v>
      </c>
      <c r="I5359" s="84">
        <f t="shared" si="426"/>
        <v>618</v>
      </c>
      <c r="J5359" s="60">
        <f t="shared" si="428"/>
        <v>5017</v>
      </c>
      <c r="K5359" s="69">
        <f t="shared" si="429"/>
        <v>118</v>
      </c>
      <c r="L5359"/>
      <c r="M5359" s="85">
        <v>6417</v>
      </c>
      <c r="N5359" s="85">
        <v>5297</v>
      </c>
      <c r="O5359" s="85">
        <v>5337</v>
      </c>
      <c r="P5359" s="85">
        <v>140</v>
      </c>
      <c r="Q5359" s="48"/>
      <c r="R5359" s="85">
        <v>5337</v>
      </c>
      <c r="S5359" s="64">
        <v>6417</v>
      </c>
      <c r="T5359" s="64">
        <v>142</v>
      </c>
      <c r="U5359" s="64">
        <v>642</v>
      </c>
      <c r="V5359" s="64">
        <v>1</v>
      </c>
    </row>
    <row r="5360" spans="6:22" x14ac:dyDescent="0.25">
      <c r="F5360" s="60">
        <v>5338</v>
      </c>
      <c r="G5360" s="69">
        <f t="shared" si="427"/>
        <v>43</v>
      </c>
      <c r="H5360" s="69">
        <v>20</v>
      </c>
      <c r="I5360" s="84">
        <f t="shared" si="426"/>
        <v>618</v>
      </c>
      <c r="J5360" s="60">
        <f t="shared" si="428"/>
        <v>5017</v>
      </c>
      <c r="K5360" s="69">
        <f t="shared" si="429"/>
        <v>118</v>
      </c>
      <c r="L5360"/>
      <c r="M5360" s="85">
        <v>6418</v>
      </c>
      <c r="N5360" s="85">
        <v>5297</v>
      </c>
      <c r="O5360" s="85">
        <v>5338</v>
      </c>
      <c r="P5360" s="85">
        <v>140</v>
      </c>
      <c r="Q5360" s="48"/>
      <c r="R5360" s="85">
        <v>5338</v>
      </c>
      <c r="S5360" s="64">
        <v>6418</v>
      </c>
      <c r="T5360" s="64">
        <v>142</v>
      </c>
      <c r="U5360" s="64">
        <v>642</v>
      </c>
      <c r="V5360" s="64">
        <v>2</v>
      </c>
    </row>
    <row r="5361" spans="6:22" x14ac:dyDescent="0.25">
      <c r="F5361" s="60">
        <v>5339</v>
      </c>
      <c r="G5361" s="69">
        <f t="shared" si="427"/>
        <v>43</v>
      </c>
      <c r="H5361" s="69">
        <v>20</v>
      </c>
      <c r="I5361" s="84">
        <f t="shared" si="426"/>
        <v>618</v>
      </c>
      <c r="J5361" s="60">
        <f t="shared" si="428"/>
        <v>5017</v>
      </c>
      <c r="K5361" s="69">
        <f t="shared" si="429"/>
        <v>118</v>
      </c>
      <c r="L5361"/>
      <c r="M5361" s="85">
        <v>6419</v>
      </c>
      <c r="N5361" s="85">
        <v>5297</v>
      </c>
      <c r="O5361" s="85">
        <v>5339</v>
      </c>
      <c r="P5361" s="85">
        <v>140</v>
      </c>
      <c r="Q5361" s="48"/>
      <c r="R5361" s="85">
        <v>5339</v>
      </c>
      <c r="S5361" s="64">
        <v>6419</v>
      </c>
      <c r="T5361" s="64">
        <v>142</v>
      </c>
      <c r="U5361" s="64">
        <v>642</v>
      </c>
      <c r="V5361" s="64">
        <v>3</v>
      </c>
    </row>
    <row r="5362" spans="6:22" x14ac:dyDescent="0.25">
      <c r="F5362" s="60">
        <v>5340</v>
      </c>
      <c r="G5362" s="69">
        <f t="shared" si="427"/>
        <v>43</v>
      </c>
      <c r="H5362" s="69">
        <v>20</v>
      </c>
      <c r="I5362" s="84">
        <f t="shared" si="426"/>
        <v>618</v>
      </c>
      <c r="J5362" s="60">
        <f t="shared" si="428"/>
        <v>5017</v>
      </c>
      <c r="K5362" s="69">
        <f t="shared" si="429"/>
        <v>118</v>
      </c>
      <c r="L5362"/>
      <c r="M5362" s="85">
        <v>6420</v>
      </c>
      <c r="N5362" s="85">
        <v>5297</v>
      </c>
      <c r="O5362" s="85">
        <v>5340</v>
      </c>
      <c r="P5362" s="85">
        <v>140</v>
      </c>
      <c r="Q5362" s="48"/>
      <c r="R5362" s="85">
        <v>5340</v>
      </c>
      <c r="S5362" s="64">
        <v>6420</v>
      </c>
      <c r="T5362" s="64">
        <v>142</v>
      </c>
      <c r="U5362" s="64">
        <v>642</v>
      </c>
      <c r="V5362" s="64">
        <v>4</v>
      </c>
    </row>
    <row r="5363" spans="6:22" x14ac:dyDescent="0.25">
      <c r="F5363" s="60">
        <v>5341</v>
      </c>
      <c r="G5363" s="69">
        <f t="shared" si="427"/>
        <v>44</v>
      </c>
      <c r="H5363" s="69">
        <v>20</v>
      </c>
      <c r="I5363" s="84">
        <f t="shared" si="426"/>
        <v>626</v>
      </c>
      <c r="J5363" s="60">
        <f t="shared" si="428"/>
        <v>5113</v>
      </c>
      <c r="K5363" s="69">
        <f t="shared" si="429"/>
        <v>118</v>
      </c>
      <c r="L5363"/>
      <c r="M5363" s="85">
        <v>1613</v>
      </c>
      <c r="N5363" s="85">
        <v>5341</v>
      </c>
      <c r="O5363" s="85">
        <v>5341</v>
      </c>
      <c r="P5363" s="85">
        <v>36</v>
      </c>
      <c r="Q5363" s="48"/>
      <c r="R5363" s="85">
        <v>5341</v>
      </c>
      <c r="S5363" s="64">
        <v>1613</v>
      </c>
      <c r="T5363" s="64">
        <v>36</v>
      </c>
      <c r="U5363" s="64">
        <v>646</v>
      </c>
      <c r="V5363" s="64">
        <v>1</v>
      </c>
    </row>
    <row r="5364" spans="6:22" x14ac:dyDescent="0.25">
      <c r="F5364" s="60">
        <v>5342</v>
      </c>
      <c r="G5364" s="69">
        <f t="shared" si="427"/>
        <v>44</v>
      </c>
      <c r="H5364" s="69">
        <v>20</v>
      </c>
      <c r="I5364" s="84">
        <f t="shared" si="426"/>
        <v>626</v>
      </c>
      <c r="J5364" s="60">
        <f t="shared" si="428"/>
        <v>5113</v>
      </c>
      <c r="K5364" s="69">
        <f t="shared" si="429"/>
        <v>118</v>
      </c>
      <c r="L5364"/>
      <c r="M5364" s="85">
        <v>1614</v>
      </c>
      <c r="N5364" s="85">
        <v>5341</v>
      </c>
      <c r="O5364" s="85">
        <v>5342</v>
      </c>
      <c r="P5364" s="85">
        <v>36</v>
      </c>
      <c r="Q5364" s="48"/>
      <c r="R5364" s="85">
        <v>5342</v>
      </c>
      <c r="S5364" s="64">
        <v>1614</v>
      </c>
      <c r="T5364" s="64">
        <v>36</v>
      </c>
      <c r="U5364" s="64">
        <v>646</v>
      </c>
      <c r="V5364" s="64">
        <v>2</v>
      </c>
    </row>
    <row r="5365" spans="6:22" x14ac:dyDescent="0.25">
      <c r="F5365" s="60">
        <v>5343</v>
      </c>
      <c r="G5365" s="69">
        <f t="shared" si="427"/>
        <v>44</v>
      </c>
      <c r="H5365" s="69">
        <v>20</v>
      </c>
      <c r="I5365" s="84">
        <f t="shared" si="426"/>
        <v>626</v>
      </c>
      <c r="J5365" s="60">
        <f t="shared" si="428"/>
        <v>5113</v>
      </c>
      <c r="K5365" s="69">
        <f t="shared" si="429"/>
        <v>118</v>
      </c>
      <c r="L5365"/>
      <c r="M5365" s="85">
        <v>1615</v>
      </c>
      <c r="N5365" s="85">
        <v>5341</v>
      </c>
      <c r="O5365" s="85">
        <v>5343</v>
      </c>
      <c r="P5365" s="85">
        <v>36</v>
      </c>
      <c r="Q5365" s="48"/>
      <c r="R5365" s="85">
        <v>5343</v>
      </c>
      <c r="S5365" s="64">
        <v>1615</v>
      </c>
      <c r="T5365" s="64">
        <v>36</v>
      </c>
      <c r="U5365" s="64">
        <v>646</v>
      </c>
      <c r="V5365" s="64">
        <v>3</v>
      </c>
    </row>
    <row r="5366" spans="6:22" x14ac:dyDescent="0.25">
      <c r="F5366" s="60">
        <v>5344</v>
      </c>
      <c r="G5366" s="69">
        <f t="shared" si="427"/>
        <v>44</v>
      </c>
      <c r="H5366" s="69">
        <v>20</v>
      </c>
      <c r="I5366" s="84">
        <f t="shared" si="426"/>
        <v>626</v>
      </c>
      <c r="J5366" s="60">
        <f t="shared" si="428"/>
        <v>5113</v>
      </c>
      <c r="K5366" s="69">
        <f t="shared" si="429"/>
        <v>118</v>
      </c>
      <c r="L5366"/>
      <c r="M5366" s="85">
        <v>1616</v>
      </c>
      <c r="N5366" s="85">
        <v>5341</v>
      </c>
      <c r="O5366" s="85">
        <v>5344</v>
      </c>
      <c r="P5366" s="85">
        <v>36</v>
      </c>
      <c r="Q5366" s="48"/>
      <c r="R5366" s="85">
        <v>5344</v>
      </c>
      <c r="S5366" s="64">
        <v>1616</v>
      </c>
      <c r="T5366" s="64">
        <v>36</v>
      </c>
      <c r="U5366" s="64">
        <v>646</v>
      </c>
      <c r="V5366" s="64">
        <v>4</v>
      </c>
    </row>
    <row r="5367" spans="6:22" x14ac:dyDescent="0.25">
      <c r="F5367" s="60">
        <v>5345</v>
      </c>
      <c r="G5367" s="69">
        <f t="shared" si="427"/>
        <v>45</v>
      </c>
      <c r="H5367" s="69">
        <v>20</v>
      </c>
      <c r="I5367" s="84">
        <f t="shared" si="426"/>
        <v>634</v>
      </c>
      <c r="J5367" s="60">
        <f t="shared" si="428"/>
        <v>5205</v>
      </c>
      <c r="K5367" s="69">
        <f t="shared" si="429"/>
        <v>118</v>
      </c>
      <c r="L5367"/>
      <c r="M5367" s="85">
        <v>1885</v>
      </c>
      <c r="N5367" s="85">
        <v>5341</v>
      </c>
      <c r="O5367" s="85">
        <v>5345</v>
      </c>
      <c r="P5367" s="85">
        <v>42</v>
      </c>
      <c r="Q5367" s="48"/>
      <c r="R5367" s="85">
        <v>5345</v>
      </c>
      <c r="S5367" s="64">
        <v>1885</v>
      </c>
      <c r="T5367" s="64">
        <v>42</v>
      </c>
      <c r="U5367" s="64">
        <v>646</v>
      </c>
      <c r="V5367" s="64">
        <v>1</v>
      </c>
    </row>
    <row r="5368" spans="6:22" x14ac:dyDescent="0.25">
      <c r="F5368" s="60">
        <v>5346</v>
      </c>
      <c r="G5368" s="69">
        <f t="shared" si="427"/>
        <v>45</v>
      </c>
      <c r="H5368" s="69">
        <v>20</v>
      </c>
      <c r="I5368" s="84">
        <f t="shared" si="426"/>
        <v>634</v>
      </c>
      <c r="J5368" s="60">
        <f t="shared" si="428"/>
        <v>5205</v>
      </c>
      <c r="K5368" s="69">
        <f t="shared" si="429"/>
        <v>118</v>
      </c>
      <c r="L5368"/>
      <c r="M5368" s="85">
        <v>1886</v>
      </c>
      <c r="N5368" s="85">
        <v>5341</v>
      </c>
      <c r="O5368" s="85">
        <v>5346</v>
      </c>
      <c r="P5368" s="85">
        <v>42</v>
      </c>
      <c r="Q5368" s="48"/>
      <c r="R5368" s="85">
        <v>5346</v>
      </c>
      <c r="S5368" s="64">
        <v>1886</v>
      </c>
      <c r="T5368" s="64">
        <v>42</v>
      </c>
      <c r="U5368" s="64">
        <v>646</v>
      </c>
      <c r="V5368" s="64">
        <v>2</v>
      </c>
    </row>
    <row r="5369" spans="6:22" x14ac:dyDescent="0.25">
      <c r="F5369" s="60">
        <v>5347</v>
      </c>
      <c r="G5369" s="69">
        <f t="shared" si="427"/>
        <v>45</v>
      </c>
      <c r="H5369" s="69">
        <v>20</v>
      </c>
      <c r="I5369" s="84">
        <f t="shared" si="426"/>
        <v>634</v>
      </c>
      <c r="J5369" s="60">
        <f t="shared" si="428"/>
        <v>5205</v>
      </c>
      <c r="K5369" s="69">
        <f t="shared" si="429"/>
        <v>118</v>
      </c>
      <c r="L5369"/>
      <c r="M5369" s="85">
        <v>1887</v>
      </c>
      <c r="N5369" s="85">
        <v>5341</v>
      </c>
      <c r="O5369" s="85">
        <v>5347</v>
      </c>
      <c r="P5369" s="85">
        <v>42</v>
      </c>
      <c r="Q5369" s="48"/>
      <c r="R5369" s="85">
        <v>5347</v>
      </c>
      <c r="S5369" s="64">
        <v>1887</v>
      </c>
      <c r="T5369" s="64">
        <v>42</v>
      </c>
      <c r="U5369" s="64">
        <v>646</v>
      </c>
      <c r="V5369" s="64">
        <v>3</v>
      </c>
    </row>
    <row r="5370" spans="6:22" x14ac:dyDescent="0.25">
      <c r="F5370" s="60">
        <v>5348</v>
      </c>
      <c r="G5370" s="69">
        <f t="shared" si="427"/>
        <v>45</v>
      </c>
      <c r="H5370" s="69">
        <v>20</v>
      </c>
      <c r="I5370" s="84">
        <f t="shared" si="426"/>
        <v>634</v>
      </c>
      <c r="J5370" s="60">
        <f t="shared" si="428"/>
        <v>5205</v>
      </c>
      <c r="K5370" s="69">
        <f t="shared" si="429"/>
        <v>118</v>
      </c>
      <c r="L5370"/>
      <c r="M5370" s="85">
        <v>1888</v>
      </c>
      <c r="N5370" s="85">
        <v>5341</v>
      </c>
      <c r="O5370" s="85">
        <v>5348</v>
      </c>
      <c r="P5370" s="85">
        <v>42</v>
      </c>
      <c r="Q5370" s="48"/>
      <c r="R5370" s="85">
        <v>5348</v>
      </c>
      <c r="S5370" s="64">
        <v>1888</v>
      </c>
      <c r="T5370" s="64">
        <v>42</v>
      </c>
      <c r="U5370" s="64">
        <v>646</v>
      </c>
      <c r="V5370" s="64">
        <v>4</v>
      </c>
    </row>
    <row r="5371" spans="6:22" x14ac:dyDescent="0.25">
      <c r="F5371" s="60">
        <v>5349</v>
      </c>
      <c r="G5371" s="69">
        <f t="shared" si="427"/>
        <v>46</v>
      </c>
      <c r="H5371" s="69">
        <v>20</v>
      </c>
      <c r="I5371" s="84">
        <f t="shared" si="426"/>
        <v>642</v>
      </c>
      <c r="J5371" s="60">
        <f t="shared" si="428"/>
        <v>5297</v>
      </c>
      <c r="K5371" s="69">
        <f t="shared" si="429"/>
        <v>118</v>
      </c>
      <c r="L5371"/>
      <c r="M5371" s="85">
        <v>2681</v>
      </c>
      <c r="N5371" s="85">
        <v>5341</v>
      </c>
      <c r="O5371" s="85">
        <v>5349</v>
      </c>
      <c r="P5371" s="85">
        <v>60</v>
      </c>
      <c r="Q5371" s="48"/>
      <c r="R5371" s="85">
        <v>5349</v>
      </c>
      <c r="S5371" s="64">
        <v>2681</v>
      </c>
      <c r="T5371" s="64">
        <v>60</v>
      </c>
      <c r="U5371" s="64">
        <v>646</v>
      </c>
      <c r="V5371" s="64">
        <v>1</v>
      </c>
    </row>
    <row r="5372" spans="6:22" x14ac:dyDescent="0.25">
      <c r="F5372" s="60">
        <v>5350</v>
      </c>
      <c r="G5372" s="69">
        <f t="shared" si="427"/>
        <v>46</v>
      </c>
      <c r="H5372" s="69">
        <v>20</v>
      </c>
      <c r="I5372" s="84">
        <f t="shared" si="426"/>
        <v>642</v>
      </c>
      <c r="J5372" s="60">
        <f t="shared" si="428"/>
        <v>5297</v>
      </c>
      <c r="K5372" s="69">
        <f t="shared" si="429"/>
        <v>118</v>
      </c>
      <c r="L5372"/>
      <c r="M5372" s="85">
        <v>2682</v>
      </c>
      <c r="N5372" s="85">
        <v>5341</v>
      </c>
      <c r="O5372" s="85">
        <v>5350</v>
      </c>
      <c r="P5372" s="85">
        <v>60</v>
      </c>
      <c r="Q5372" s="48"/>
      <c r="R5372" s="85">
        <v>5350</v>
      </c>
      <c r="S5372" s="64">
        <v>2682</v>
      </c>
      <c r="T5372" s="64">
        <v>60</v>
      </c>
      <c r="U5372" s="64">
        <v>646</v>
      </c>
      <c r="V5372" s="64">
        <v>2</v>
      </c>
    </row>
    <row r="5373" spans="6:22" x14ac:dyDescent="0.25">
      <c r="F5373" s="60">
        <v>5351</v>
      </c>
      <c r="G5373" s="69">
        <f t="shared" si="427"/>
        <v>46</v>
      </c>
      <c r="H5373" s="69">
        <v>20</v>
      </c>
      <c r="I5373" s="84">
        <f t="shared" si="426"/>
        <v>642</v>
      </c>
      <c r="J5373" s="60">
        <f t="shared" si="428"/>
        <v>5297</v>
      </c>
      <c r="K5373" s="69">
        <f t="shared" si="429"/>
        <v>118</v>
      </c>
      <c r="L5373"/>
      <c r="M5373" s="85">
        <v>2683</v>
      </c>
      <c r="N5373" s="85">
        <v>5341</v>
      </c>
      <c r="O5373" s="85">
        <v>5351</v>
      </c>
      <c r="P5373" s="85">
        <v>60</v>
      </c>
      <c r="Q5373" s="48"/>
      <c r="R5373" s="85">
        <v>5351</v>
      </c>
      <c r="S5373" s="64">
        <v>2683</v>
      </c>
      <c r="T5373" s="64">
        <v>60</v>
      </c>
      <c r="U5373" s="64">
        <v>646</v>
      </c>
      <c r="V5373" s="64">
        <v>3</v>
      </c>
    </row>
    <row r="5374" spans="6:22" x14ac:dyDescent="0.25">
      <c r="F5374" s="60">
        <v>5352</v>
      </c>
      <c r="G5374" s="69">
        <f t="shared" si="427"/>
        <v>46</v>
      </c>
      <c r="H5374" s="69">
        <v>20</v>
      </c>
      <c r="I5374" s="84">
        <f t="shared" si="426"/>
        <v>642</v>
      </c>
      <c r="J5374" s="60">
        <f t="shared" si="428"/>
        <v>5297</v>
      </c>
      <c r="K5374" s="69">
        <f t="shared" si="429"/>
        <v>118</v>
      </c>
      <c r="L5374"/>
      <c r="M5374" s="85">
        <v>2684</v>
      </c>
      <c r="N5374" s="85">
        <v>5341</v>
      </c>
      <c r="O5374" s="85">
        <v>5352</v>
      </c>
      <c r="P5374" s="85">
        <v>60</v>
      </c>
      <c r="Q5374" s="48"/>
      <c r="R5374" s="85">
        <v>5352</v>
      </c>
      <c r="S5374" s="64">
        <v>2684</v>
      </c>
      <c r="T5374" s="64">
        <v>60</v>
      </c>
      <c r="U5374" s="64">
        <v>646</v>
      </c>
      <c r="V5374" s="64">
        <v>4</v>
      </c>
    </row>
    <row r="5375" spans="6:22" x14ac:dyDescent="0.25">
      <c r="F5375" s="60">
        <v>5353</v>
      </c>
      <c r="G5375" s="69">
        <f t="shared" si="427"/>
        <v>47</v>
      </c>
      <c r="H5375" s="69">
        <v>20</v>
      </c>
      <c r="I5375" s="84">
        <f t="shared" si="426"/>
        <v>650</v>
      </c>
      <c r="J5375" s="60">
        <f t="shared" si="428"/>
        <v>5381</v>
      </c>
      <c r="K5375" s="69">
        <f t="shared" si="429"/>
        <v>119</v>
      </c>
      <c r="L5375"/>
      <c r="M5375" s="85">
        <v>2953</v>
      </c>
      <c r="N5375" s="85">
        <v>5341</v>
      </c>
      <c r="O5375" s="85">
        <v>5353</v>
      </c>
      <c r="P5375" s="85">
        <v>66</v>
      </c>
      <c r="Q5375" s="48"/>
      <c r="R5375" s="85">
        <v>5353</v>
      </c>
      <c r="S5375" s="64">
        <v>2953</v>
      </c>
      <c r="T5375" s="64">
        <v>66</v>
      </c>
      <c r="U5375" s="64">
        <v>646</v>
      </c>
      <c r="V5375" s="64">
        <v>1</v>
      </c>
    </row>
    <row r="5376" spans="6:22" x14ac:dyDescent="0.25">
      <c r="F5376" s="60">
        <v>5354</v>
      </c>
      <c r="G5376" s="69">
        <f t="shared" si="427"/>
        <v>47</v>
      </c>
      <c r="H5376" s="69">
        <v>20</v>
      </c>
      <c r="I5376" s="84">
        <f t="shared" si="426"/>
        <v>650</v>
      </c>
      <c r="J5376" s="60">
        <f t="shared" si="428"/>
        <v>5381</v>
      </c>
      <c r="K5376" s="69">
        <f t="shared" si="429"/>
        <v>119</v>
      </c>
      <c r="L5376"/>
      <c r="M5376" s="85">
        <v>2954</v>
      </c>
      <c r="N5376" s="85">
        <v>5341</v>
      </c>
      <c r="O5376" s="85">
        <v>5354</v>
      </c>
      <c r="P5376" s="85">
        <v>66</v>
      </c>
      <c r="Q5376" s="48"/>
      <c r="R5376" s="85">
        <v>5354</v>
      </c>
      <c r="S5376" s="64">
        <v>2954</v>
      </c>
      <c r="T5376" s="64">
        <v>66</v>
      </c>
      <c r="U5376" s="64">
        <v>646</v>
      </c>
      <c r="V5376" s="64">
        <v>2</v>
      </c>
    </row>
    <row r="5377" spans="6:22" x14ac:dyDescent="0.25">
      <c r="F5377" s="60">
        <v>5355</v>
      </c>
      <c r="G5377" s="69">
        <f t="shared" si="427"/>
        <v>47</v>
      </c>
      <c r="H5377" s="69">
        <v>20</v>
      </c>
      <c r="I5377" s="84">
        <f t="shared" si="426"/>
        <v>650</v>
      </c>
      <c r="J5377" s="60">
        <f t="shared" si="428"/>
        <v>5381</v>
      </c>
      <c r="K5377" s="69">
        <f t="shared" si="429"/>
        <v>119</v>
      </c>
      <c r="L5377"/>
      <c r="M5377" s="85">
        <v>2955</v>
      </c>
      <c r="N5377" s="85">
        <v>5341</v>
      </c>
      <c r="O5377" s="85">
        <v>5355</v>
      </c>
      <c r="P5377" s="85">
        <v>66</v>
      </c>
      <c r="Q5377" s="48"/>
      <c r="R5377" s="85">
        <v>5355</v>
      </c>
      <c r="S5377" s="64">
        <v>2955</v>
      </c>
      <c r="T5377" s="64">
        <v>66</v>
      </c>
      <c r="U5377" s="64">
        <v>646</v>
      </c>
      <c r="V5377" s="64">
        <v>3</v>
      </c>
    </row>
    <row r="5378" spans="6:22" x14ac:dyDescent="0.25">
      <c r="F5378" s="60">
        <v>5356</v>
      </c>
      <c r="G5378" s="69">
        <f t="shared" si="427"/>
        <v>47</v>
      </c>
      <c r="H5378" s="69">
        <v>20</v>
      </c>
      <c r="I5378" s="84">
        <f t="shared" si="426"/>
        <v>650</v>
      </c>
      <c r="J5378" s="60">
        <f t="shared" si="428"/>
        <v>5381</v>
      </c>
      <c r="K5378" s="69">
        <f t="shared" si="429"/>
        <v>119</v>
      </c>
      <c r="L5378"/>
      <c r="M5378" s="85">
        <v>2956</v>
      </c>
      <c r="N5378" s="85">
        <v>5341</v>
      </c>
      <c r="O5378" s="85">
        <v>5356</v>
      </c>
      <c r="P5378" s="85">
        <v>66</v>
      </c>
      <c r="Q5378" s="48"/>
      <c r="R5378" s="85">
        <v>5356</v>
      </c>
      <c r="S5378" s="64">
        <v>2956</v>
      </c>
      <c r="T5378" s="64">
        <v>66</v>
      </c>
      <c r="U5378" s="64">
        <v>646</v>
      </c>
      <c r="V5378" s="64">
        <v>4</v>
      </c>
    </row>
    <row r="5379" spans="6:22" x14ac:dyDescent="0.25">
      <c r="F5379" s="60">
        <v>5357</v>
      </c>
      <c r="G5379" s="69">
        <f t="shared" si="427"/>
        <v>48</v>
      </c>
      <c r="H5379" s="69">
        <v>20</v>
      </c>
      <c r="I5379" s="84">
        <f t="shared" si="426"/>
        <v>658</v>
      </c>
      <c r="J5379" s="60">
        <f t="shared" si="428"/>
        <v>5465</v>
      </c>
      <c r="K5379" s="69">
        <f t="shared" si="429"/>
        <v>119</v>
      </c>
      <c r="L5379"/>
      <c r="M5379" s="85">
        <v>3749</v>
      </c>
      <c r="N5379" s="85">
        <v>5341</v>
      </c>
      <c r="O5379" s="85">
        <v>5357</v>
      </c>
      <c r="P5379" s="85">
        <v>83</v>
      </c>
      <c r="Q5379" s="48"/>
      <c r="R5379" s="85">
        <v>5357</v>
      </c>
      <c r="S5379" s="64">
        <v>3749</v>
      </c>
      <c r="T5379" s="64">
        <v>83</v>
      </c>
      <c r="U5379" s="64">
        <v>646</v>
      </c>
      <c r="V5379" s="64">
        <v>1</v>
      </c>
    </row>
    <row r="5380" spans="6:22" x14ac:dyDescent="0.25">
      <c r="F5380" s="60">
        <v>5358</v>
      </c>
      <c r="G5380" s="69">
        <f t="shared" si="427"/>
        <v>48</v>
      </c>
      <c r="H5380" s="69">
        <v>20</v>
      </c>
      <c r="I5380" s="84">
        <f t="shared" si="426"/>
        <v>658</v>
      </c>
      <c r="J5380" s="60">
        <f t="shared" si="428"/>
        <v>5465</v>
      </c>
      <c r="K5380" s="69">
        <f t="shared" si="429"/>
        <v>119</v>
      </c>
      <c r="L5380"/>
      <c r="M5380" s="85">
        <v>3750</v>
      </c>
      <c r="N5380" s="85">
        <v>5341</v>
      </c>
      <c r="O5380" s="85">
        <v>5358</v>
      </c>
      <c r="P5380" s="85">
        <v>83</v>
      </c>
      <c r="Q5380" s="48"/>
      <c r="R5380" s="85">
        <v>5358</v>
      </c>
      <c r="S5380" s="64">
        <v>3750</v>
      </c>
      <c r="T5380" s="64">
        <v>83</v>
      </c>
      <c r="U5380" s="64">
        <v>646</v>
      </c>
      <c r="V5380" s="64">
        <v>2</v>
      </c>
    </row>
    <row r="5381" spans="6:22" x14ac:dyDescent="0.25">
      <c r="F5381" s="60">
        <v>5359</v>
      </c>
      <c r="G5381" s="69">
        <f t="shared" si="427"/>
        <v>48</v>
      </c>
      <c r="H5381" s="69">
        <v>20</v>
      </c>
      <c r="I5381" s="84">
        <f t="shared" si="426"/>
        <v>658</v>
      </c>
      <c r="J5381" s="60">
        <f t="shared" si="428"/>
        <v>5465</v>
      </c>
      <c r="K5381" s="69">
        <f t="shared" si="429"/>
        <v>119</v>
      </c>
      <c r="L5381"/>
      <c r="M5381" s="85">
        <v>3751</v>
      </c>
      <c r="N5381" s="85">
        <v>5341</v>
      </c>
      <c r="O5381" s="85">
        <v>5359</v>
      </c>
      <c r="P5381" s="85">
        <v>83</v>
      </c>
      <c r="Q5381" s="48"/>
      <c r="R5381" s="85">
        <v>5359</v>
      </c>
      <c r="S5381" s="64">
        <v>3751</v>
      </c>
      <c r="T5381" s="64">
        <v>83</v>
      </c>
      <c r="U5381" s="64">
        <v>646</v>
      </c>
      <c r="V5381" s="64">
        <v>3</v>
      </c>
    </row>
    <row r="5382" spans="6:22" x14ac:dyDescent="0.25">
      <c r="F5382" s="60">
        <v>5360</v>
      </c>
      <c r="G5382" s="69">
        <f t="shared" si="427"/>
        <v>48</v>
      </c>
      <c r="H5382" s="69">
        <v>20</v>
      </c>
      <c r="I5382" s="84">
        <f t="shared" si="426"/>
        <v>658</v>
      </c>
      <c r="J5382" s="60">
        <f t="shared" si="428"/>
        <v>5465</v>
      </c>
      <c r="K5382" s="69">
        <f t="shared" si="429"/>
        <v>119</v>
      </c>
      <c r="L5382"/>
      <c r="M5382" s="85">
        <v>3752</v>
      </c>
      <c r="N5382" s="85">
        <v>5341</v>
      </c>
      <c r="O5382" s="85">
        <v>5360</v>
      </c>
      <c r="P5382" s="85">
        <v>83</v>
      </c>
      <c r="Q5382" s="48"/>
      <c r="R5382" s="85">
        <v>5360</v>
      </c>
      <c r="S5382" s="64">
        <v>3752</v>
      </c>
      <c r="T5382" s="64">
        <v>83</v>
      </c>
      <c r="U5382" s="64">
        <v>646</v>
      </c>
      <c r="V5382" s="64">
        <v>4</v>
      </c>
    </row>
    <row r="5383" spans="6:22" x14ac:dyDescent="0.25">
      <c r="F5383" s="60">
        <v>5361</v>
      </c>
      <c r="G5383" s="69">
        <f t="shared" si="427"/>
        <v>49</v>
      </c>
      <c r="H5383" s="69">
        <v>20</v>
      </c>
      <c r="I5383" s="84">
        <f t="shared" ref="I5383:I5446" si="430">VLOOKUP(G5383,$A$23:$C$90,2,0)+VLOOKUP(H5383,$A$23:$C$90,3,0)</f>
        <v>666</v>
      </c>
      <c r="J5383" s="60">
        <f t="shared" si="428"/>
        <v>5549</v>
      </c>
      <c r="K5383" s="69">
        <f t="shared" si="429"/>
        <v>119</v>
      </c>
      <c r="L5383"/>
      <c r="M5383" s="85">
        <v>4021</v>
      </c>
      <c r="N5383" s="85">
        <v>5341</v>
      </c>
      <c r="O5383" s="85">
        <v>5361</v>
      </c>
      <c r="P5383" s="85">
        <v>89</v>
      </c>
      <c r="Q5383" s="48"/>
      <c r="R5383" s="85">
        <v>5361</v>
      </c>
      <c r="S5383" s="64">
        <v>4021</v>
      </c>
      <c r="T5383" s="64">
        <v>89</v>
      </c>
      <c r="U5383" s="64">
        <v>646</v>
      </c>
      <c r="V5383" s="64">
        <v>1</v>
      </c>
    </row>
    <row r="5384" spans="6:22" x14ac:dyDescent="0.25">
      <c r="F5384" s="60">
        <v>5362</v>
      </c>
      <c r="G5384" s="69">
        <f t="shared" si="427"/>
        <v>49</v>
      </c>
      <c r="H5384" s="69">
        <v>20</v>
      </c>
      <c r="I5384" s="84">
        <f t="shared" si="430"/>
        <v>666</v>
      </c>
      <c r="J5384" s="60">
        <f t="shared" si="428"/>
        <v>5549</v>
      </c>
      <c r="K5384" s="69">
        <f t="shared" si="429"/>
        <v>119</v>
      </c>
      <c r="L5384"/>
      <c r="M5384" s="85">
        <v>4022</v>
      </c>
      <c r="N5384" s="85">
        <v>5341</v>
      </c>
      <c r="O5384" s="85">
        <v>5362</v>
      </c>
      <c r="P5384" s="85">
        <v>89</v>
      </c>
      <c r="Q5384" s="48"/>
      <c r="R5384" s="85">
        <v>5362</v>
      </c>
      <c r="S5384" s="64">
        <v>4022</v>
      </c>
      <c r="T5384" s="64">
        <v>89</v>
      </c>
      <c r="U5384" s="64">
        <v>646</v>
      </c>
      <c r="V5384" s="64">
        <v>2</v>
      </c>
    </row>
    <row r="5385" spans="6:22" x14ac:dyDescent="0.25">
      <c r="F5385" s="60">
        <v>5363</v>
      </c>
      <c r="G5385" s="69">
        <f t="shared" si="427"/>
        <v>49</v>
      </c>
      <c r="H5385" s="69">
        <v>20</v>
      </c>
      <c r="I5385" s="84">
        <f t="shared" si="430"/>
        <v>666</v>
      </c>
      <c r="J5385" s="60">
        <f t="shared" si="428"/>
        <v>5549</v>
      </c>
      <c r="K5385" s="69">
        <f t="shared" si="429"/>
        <v>119</v>
      </c>
      <c r="L5385"/>
      <c r="M5385" s="85">
        <v>4023</v>
      </c>
      <c r="N5385" s="85">
        <v>5341</v>
      </c>
      <c r="O5385" s="85">
        <v>5363</v>
      </c>
      <c r="P5385" s="85">
        <v>89</v>
      </c>
      <c r="Q5385" s="48"/>
      <c r="R5385" s="85">
        <v>5363</v>
      </c>
      <c r="S5385" s="64">
        <v>4023</v>
      </c>
      <c r="T5385" s="64">
        <v>89</v>
      </c>
      <c r="U5385" s="64">
        <v>646</v>
      </c>
      <c r="V5385" s="64">
        <v>3</v>
      </c>
    </row>
    <row r="5386" spans="6:22" x14ac:dyDescent="0.25">
      <c r="F5386" s="60">
        <v>5364</v>
      </c>
      <c r="G5386" s="69">
        <f t="shared" si="427"/>
        <v>49</v>
      </c>
      <c r="H5386" s="69">
        <v>20</v>
      </c>
      <c r="I5386" s="84">
        <f t="shared" si="430"/>
        <v>666</v>
      </c>
      <c r="J5386" s="60">
        <f t="shared" si="428"/>
        <v>5549</v>
      </c>
      <c r="K5386" s="69">
        <f t="shared" si="429"/>
        <v>119</v>
      </c>
      <c r="L5386"/>
      <c r="M5386" s="85">
        <v>4024</v>
      </c>
      <c r="N5386" s="85">
        <v>5341</v>
      </c>
      <c r="O5386" s="85">
        <v>5364</v>
      </c>
      <c r="P5386" s="85">
        <v>89</v>
      </c>
      <c r="Q5386" s="48"/>
      <c r="R5386" s="85">
        <v>5364</v>
      </c>
      <c r="S5386" s="64">
        <v>4024</v>
      </c>
      <c r="T5386" s="64">
        <v>89</v>
      </c>
      <c r="U5386" s="64">
        <v>646</v>
      </c>
      <c r="V5386" s="64">
        <v>4</v>
      </c>
    </row>
    <row r="5387" spans="6:22" x14ac:dyDescent="0.25">
      <c r="F5387" s="60">
        <v>5365</v>
      </c>
      <c r="G5387" s="69">
        <f t="shared" ref="G5387:G5450" si="431">G5383+1</f>
        <v>50</v>
      </c>
      <c r="H5387" s="69">
        <v>20</v>
      </c>
      <c r="I5387" s="84">
        <f t="shared" si="430"/>
        <v>674</v>
      </c>
      <c r="J5387" s="60">
        <f t="shared" si="428"/>
        <v>5625</v>
      </c>
      <c r="K5387" s="69">
        <f t="shared" si="429"/>
        <v>119</v>
      </c>
      <c r="L5387"/>
      <c r="M5387" s="85">
        <v>4817</v>
      </c>
      <c r="N5387" s="85">
        <v>5341</v>
      </c>
      <c r="O5387" s="85">
        <v>5365</v>
      </c>
      <c r="P5387" s="85">
        <v>107</v>
      </c>
      <c r="Q5387" s="48"/>
      <c r="R5387" s="85">
        <v>5365</v>
      </c>
      <c r="S5387" s="64">
        <v>4817</v>
      </c>
      <c r="T5387" s="64">
        <v>107</v>
      </c>
      <c r="U5387" s="64">
        <v>646</v>
      </c>
      <c r="V5387" s="64">
        <v>1</v>
      </c>
    </row>
    <row r="5388" spans="6:22" x14ac:dyDescent="0.25">
      <c r="F5388" s="60">
        <v>5366</v>
      </c>
      <c r="G5388" s="69">
        <f t="shared" si="431"/>
        <v>50</v>
      </c>
      <c r="H5388" s="69">
        <v>20</v>
      </c>
      <c r="I5388" s="84">
        <f t="shared" si="430"/>
        <v>674</v>
      </c>
      <c r="J5388" s="60">
        <f t="shared" si="428"/>
        <v>5625</v>
      </c>
      <c r="K5388" s="69">
        <f t="shared" si="429"/>
        <v>119</v>
      </c>
      <c r="L5388"/>
      <c r="M5388" s="85">
        <v>4818</v>
      </c>
      <c r="N5388" s="85">
        <v>5341</v>
      </c>
      <c r="O5388" s="85">
        <v>5366</v>
      </c>
      <c r="P5388" s="85">
        <v>107</v>
      </c>
      <c r="Q5388" s="48"/>
      <c r="R5388" s="85">
        <v>5366</v>
      </c>
      <c r="S5388" s="64">
        <v>4818</v>
      </c>
      <c r="T5388" s="64">
        <v>107</v>
      </c>
      <c r="U5388" s="64">
        <v>646</v>
      </c>
      <c r="V5388" s="64">
        <v>2</v>
      </c>
    </row>
    <row r="5389" spans="6:22" x14ac:dyDescent="0.25">
      <c r="F5389" s="60">
        <v>5367</v>
      </c>
      <c r="G5389" s="69">
        <f t="shared" si="431"/>
        <v>50</v>
      </c>
      <c r="H5389" s="69">
        <v>20</v>
      </c>
      <c r="I5389" s="84">
        <f t="shared" si="430"/>
        <v>674</v>
      </c>
      <c r="J5389" s="60">
        <f t="shared" si="428"/>
        <v>5625</v>
      </c>
      <c r="K5389" s="69">
        <f t="shared" si="429"/>
        <v>119</v>
      </c>
      <c r="L5389"/>
      <c r="M5389" s="85">
        <v>4819</v>
      </c>
      <c r="N5389" s="85">
        <v>5341</v>
      </c>
      <c r="O5389" s="85">
        <v>5367</v>
      </c>
      <c r="P5389" s="85">
        <v>107</v>
      </c>
      <c r="Q5389" s="48"/>
      <c r="R5389" s="85">
        <v>5367</v>
      </c>
      <c r="S5389" s="64">
        <v>4819</v>
      </c>
      <c r="T5389" s="64">
        <v>107</v>
      </c>
      <c r="U5389" s="64">
        <v>646</v>
      </c>
      <c r="V5389" s="64">
        <v>3</v>
      </c>
    </row>
    <row r="5390" spans="6:22" x14ac:dyDescent="0.25">
      <c r="F5390" s="60">
        <v>5368</v>
      </c>
      <c r="G5390" s="69">
        <f t="shared" si="431"/>
        <v>50</v>
      </c>
      <c r="H5390" s="69">
        <v>20</v>
      </c>
      <c r="I5390" s="84">
        <f t="shared" si="430"/>
        <v>674</v>
      </c>
      <c r="J5390" s="60">
        <f t="shared" si="428"/>
        <v>5625</v>
      </c>
      <c r="K5390" s="69">
        <f t="shared" si="429"/>
        <v>119</v>
      </c>
      <c r="L5390"/>
      <c r="M5390" s="85">
        <v>4820</v>
      </c>
      <c r="N5390" s="85">
        <v>5341</v>
      </c>
      <c r="O5390" s="85">
        <v>5368</v>
      </c>
      <c r="P5390" s="85">
        <v>107</v>
      </c>
      <c r="Q5390" s="48"/>
      <c r="R5390" s="85">
        <v>5368</v>
      </c>
      <c r="S5390" s="64">
        <v>4820</v>
      </c>
      <c r="T5390" s="64">
        <v>107</v>
      </c>
      <c r="U5390" s="64">
        <v>646</v>
      </c>
      <c r="V5390" s="64">
        <v>4</v>
      </c>
    </row>
    <row r="5391" spans="6:22" x14ac:dyDescent="0.25">
      <c r="F5391" s="60">
        <v>5369</v>
      </c>
      <c r="G5391" s="69">
        <f t="shared" si="431"/>
        <v>51</v>
      </c>
      <c r="H5391" s="69">
        <v>20</v>
      </c>
      <c r="I5391" s="84">
        <f t="shared" si="430"/>
        <v>682</v>
      </c>
      <c r="J5391" s="60">
        <f t="shared" si="428"/>
        <v>5701</v>
      </c>
      <c r="K5391" s="69">
        <f t="shared" si="429"/>
        <v>119</v>
      </c>
      <c r="L5391"/>
      <c r="M5391" s="85">
        <v>5089</v>
      </c>
      <c r="N5391" s="85">
        <v>5341</v>
      </c>
      <c r="O5391" s="85">
        <v>5369</v>
      </c>
      <c r="P5391" s="85">
        <v>112</v>
      </c>
      <c r="Q5391" s="48"/>
      <c r="R5391" s="85">
        <v>5369</v>
      </c>
      <c r="S5391" s="64">
        <v>5089</v>
      </c>
      <c r="T5391" s="64">
        <v>113</v>
      </c>
      <c r="U5391" s="64">
        <v>646</v>
      </c>
      <c r="V5391" s="64">
        <v>1</v>
      </c>
    </row>
    <row r="5392" spans="6:22" x14ac:dyDescent="0.25">
      <c r="F5392" s="60">
        <v>5370</v>
      </c>
      <c r="G5392" s="69">
        <f t="shared" si="431"/>
        <v>51</v>
      </c>
      <c r="H5392" s="69">
        <v>20</v>
      </c>
      <c r="I5392" s="84">
        <f t="shared" si="430"/>
        <v>682</v>
      </c>
      <c r="J5392" s="60">
        <f t="shared" si="428"/>
        <v>5701</v>
      </c>
      <c r="K5392" s="69">
        <f t="shared" si="429"/>
        <v>119</v>
      </c>
      <c r="L5392"/>
      <c r="M5392" s="85">
        <v>5090</v>
      </c>
      <c r="N5392" s="85">
        <v>5341</v>
      </c>
      <c r="O5392" s="85">
        <v>5370</v>
      </c>
      <c r="P5392" s="85">
        <v>112</v>
      </c>
      <c r="Q5392" s="48"/>
      <c r="R5392" s="85">
        <v>5370</v>
      </c>
      <c r="S5392" s="64">
        <v>5090</v>
      </c>
      <c r="T5392" s="64">
        <v>113</v>
      </c>
      <c r="U5392" s="64">
        <v>646</v>
      </c>
      <c r="V5392" s="64">
        <v>2</v>
      </c>
    </row>
    <row r="5393" spans="6:22" x14ac:dyDescent="0.25">
      <c r="F5393" s="60">
        <v>5371</v>
      </c>
      <c r="G5393" s="69">
        <f t="shared" si="431"/>
        <v>51</v>
      </c>
      <c r="H5393" s="69">
        <v>20</v>
      </c>
      <c r="I5393" s="84">
        <f t="shared" si="430"/>
        <v>682</v>
      </c>
      <c r="J5393" s="60">
        <f t="shared" si="428"/>
        <v>5701</v>
      </c>
      <c r="K5393" s="69">
        <f t="shared" si="429"/>
        <v>119</v>
      </c>
      <c r="L5393"/>
      <c r="M5393" s="85">
        <v>5091</v>
      </c>
      <c r="N5393" s="85">
        <v>5341</v>
      </c>
      <c r="O5393" s="85">
        <v>5371</v>
      </c>
      <c r="P5393" s="85">
        <v>112</v>
      </c>
      <c r="Q5393" s="48"/>
      <c r="R5393" s="85">
        <v>5371</v>
      </c>
      <c r="S5393" s="64">
        <v>5091</v>
      </c>
      <c r="T5393" s="64">
        <v>113</v>
      </c>
      <c r="U5393" s="64">
        <v>646</v>
      </c>
      <c r="V5393" s="64">
        <v>3</v>
      </c>
    </row>
    <row r="5394" spans="6:22" x14ac:dyDescent="0.25">
      <c r="F5394" s="60">
        <v>5372</v>
      </c>
      <c r="G5394" s="69">
        <f t="shared" si="431"/>
        <v>51</v>
      </c>
      <c r="H5394" s="69">
        <v>20</v>
      </c>
      <c r="I5394" s="84">
        <f t="shared" si="430"/>
        <v>682</v>
      </c>
      <c r="J5394" s="60">
        <f t="shared" si="428"/>
        <v>5701</v>
      </c>
      <c r="K5394" s="69">
        <f t="shared" si="429"/>
        <v>119</v>
      </c>
      <c r="L5394"/>
      <c r="M5394" s="85">
        <v>5092</v>
      </c>
      <c r="N5394" s="85">
        <v>5341</v>
      </c>
      <c r="O5394" s="85">
        <v>5372</v>
      </c>
      <c r="P5394" s="85">
        <v>112</v>
      </c>
      <c r="Q5394" s="48"/>
      <c r="R5394" s="85">
        <v>5372</v>
      </c>
      <c r="S5394" s="64">
        <v>5092</v>
      </c>
      <c r="T5394" s="64">
        <v>113</v>
      </c>
      <c r="U5394" s="64">
        <v>646</v>
      </c>
      <c r="V5394" s="64">
        <v>4</v>
      </c>
    </row>
    <row r="5395" spans="6:22" x14ac:dyDescent="0.25">
      <c r="F5395" s="60">
        <v>5373</v>
      </c>
      <c r="G5395" s="69">
        <f t="shared" si="431"/>
        <v>52</v>
      </c>
      <c r="H5395" s="69">
        <v>20</v>
      </c>
      <c r="I5395" s="84">
        <f t="shared" si="430"/>
        <v>690</v>
      </c>
      <c r="J5395" s="60">
        <f t="shared" si="428"/>
        <v>5769</v>
      </c>
      <c r="K5395" s="69">
        <f t="shared" si="429"/>
        <v>119</v>
      </c>
      <c r="L5395"/>
      <c r="M5395" s="85">
        <v>5885</v>
      </c>
      <c r="N5395" s="85">
        <v>5341</v>
      </c>
      <c r="O5395" s="85">
        <v>5373</v>
      </c>
      <c r="P5395" s="85">
        <v>129</v>
      </c>
      <c r="Q5395" s="48"/>
      <c r="R5395" s="85">
        <v>5373</v>
      </c>
      <c r="S5395" s="64">
        <v>5885</v>
      </c>
      <c r="T5395" s="64">
        <v>130</v>
      </c>
      <c r="U5395" s="64">
        <v>646</v>
      </c>
      <c r="V5395" s="64">
        <v>1</v>
      </c>
    </row>
    <row r="5396" spans="6:22" x14ac:dyDescent="0.25">
      <c r="F5396" s="60">
        <v>5374</v>
      </c>
      <c r="G5396" s="69">
        <f t="shared" si="431"/>
        <v>52</v>
      </c>
      <c r="H5396" s="69">
        <v>20</v>
      </c>
      <c r="I5396" s="84">
        <f t="shared" si="430"/>
        <v>690</v>
      </c>
      <c r="J5396" s="60">
        <f t="shared" si="428"/>
        <v>5769</v>
      </c>
      <c r="K5396" s="69">
        <f t="shared" si="429"/>
        <v>119</v>
      </c>
      <c r="L5396"/>
      <c r="M5396" s="85">
        <v>5886</v>
      </c>
      <c r="N5396" s="85">
        <v>5341</v>
      </c>
      <c r="O5396" s="85">
        <v>5374</v>
      </c>
      <c r="P5396" s="85">
        <v>129</v>
      </c>
      <c r="Q5396" s="48"/>
      <c r="R5396" s="85">
        <v>5374</v>
      </c>
      <c r="S5396" s="64">
        <v>5886</v>
      </c>
      <c r="T5396" s="64">
        <v>130</v>
      </c>
      <c r="U5396" s="64">
        <v>646</v>
      </c>
      <c r="V5396" s="64">
        <v>2</v>
      </c>
    </row>
    <row r="5397" spans="6:22" x14ac:dyDescent="0.25">
      <c r="F5397" s="60">
        <v>5375</v>
      </c>
      <c r="G5397" s="69">
        <f t="shared" si="431"/>
        <v>52</v>
      </c>
      <c r="H5397" s="69">
        <v>20</v>
      </c>
      <c r="I5397" s="84">
        <f t="shared" si="430"/>
        <v>690</v>
      </c>
      <c r="J5397" s="60">
        <f t="shared" si="428"/>
        <v>5769</v>
      </c>
      <c r="K5397" s="69">
        <f t="shared" si="429"/>
        <v>119</v>
      </c>
      <c r="L5397"/>
      <c r="M5397" s="85">
        <v>5887</v>
      </c>
      <c r="N5397" s="85">
        <v>5341</v>
      </c>
      <c r="O5397" s="85">
        <v>5375</v>
      </c>
      <c r="P5397" s="85">
        <v>129</v>
      </c>
      <c r="Q5397" s="48"/>
      <c r="R5397" s="85">
        <v>5375</v>
      </c>
      <c r="S5397" s="64">
        <v>5887</v>
      </c>
      <c r="T5397" s="64">
        <v>130</v>
      </c>
      <c r="U5397" s="64">
        <v>646</v>
      </c>
      <c r="V5397" s="64">
        <v>3</v>
      </c>
    </row>
    <row r="5398" spans="6:22" x14ac:dyDescent="0.25">
      <c r="F5398" s="60">
        <v>5376</v>
      </c>
      <c r="G5398" s="69">
        <f t="shared" si="431"/>
        <v>52</v>
      </c>
      <c r="H5398" s="69">
        <v>20</v>
      </c>
      <c r="I5398" s="84">
        <f t="shared" si="430"/>
        <v>690</v>
      </c>
      <c r="J5398" s="60">
        <f t="shared" si="428"/>
        <v>5769</v>
      </c>
      <c r="K5398" s="69">
        <f t="shared" si="429"/>
        <v>119</v>
      </c>
      <c r="L5398"/>
      <c r="M5398" s="85">
        <v>5888</v>
      </c>
      <c r="N5398" s="85">
        <v>5341</v>
      </c>
      <c r="O5398" s="85">
        <v>5376</v>
      </c>
      <c r="P5398" s="85">
        <v>129</v>
      </c>
      <c r="Q5398" s="48"/>
      <c r="R5398" s="85">
        <v>5376</v>
      </c>
      <c r="S5398" s="64">
        <v>5888</v>
      </c>
      <c r="T5398" s="64">
        <v>130</v>
      </c>
      <c r="U5398" s="64">
        <v>646</v>
      </c>
      <c r="V5398" s="64">
        <v>4</v>
      </c>
    </row>
    <row r="5399" spans="6:22" x14ac:dyDescent="0.25">
      <c r="F5399" s="60">
        <v>5377</v>
      </c>
      <c r="G5399" s="69">
        <f t="shared" si="431"/>
        <v>53</v>
      </c>
      <c r="H5399" s="69">
        <v>20</v>
      </c>
      <c r="I5399" s="84">
        <f t="shared" si="430"/>
        <v>698</v>
      </c>
      <c r="J5399" s="60">
        <f t="shared" si="428"/>
        <v>5837</v>
      </c>
      <c r="K5399" s="69">
        <f t="shared" si="429"/>
        <v>119</v>
      </c>
      <c r="L5399"/>
      <c r="M5399" s="85">
        <v>6157</v>
      </c>
      <c r="N5399" s="85">
        <v>5341</v>
      </c>
      <c r="O5399" s="85">
        <v>5377</v>
      </c>
      <c r="P5399" s="85">
        <v>134</v>
      </c>
      <c r="Q5399" s="48"/>
      <c r="R5399" s="85">
        <v>5377</v>
      </c>
      <c r="S5399" s="64">
        <v>6157</v>
      </c>
      <c r="T5399" s="64">
        <v>136</v>
      </c>
      <c r="U5399" s="64">
        <v>646</v>
      </c>
      <c r="V5399" s="64">
        <v>1</v>
      </c>
    </row>
    <row r="5400" spans="6:22" x14ac:dyDescent="0.25">
      <c r="F5400" s="60">
        <v>5378</v>
      </c>
      <c r="G5400" s="69">
        <f t="shared" si="431"/>
        <v>53</v>
      </c>
      <c r="H5400" s="69">
        <v>20</v>
      </c>
      <c r="I5400" s="84">
        <f t="shared" si="430"/>
        <v>698</v>
      </c>
      <c r="J5400" s="60">
        <f t="shared" ref="J5400:J5463" si="432">RANK(I5400,$I$23:$I$6550,1)</f>
        <v>5837</v>
      </c>
      <c r="K5400" s="69">
        <f t="shared" ref="K5400:K5463" si="433">LOOKUP(F5400,$X$23:$X$191,$Y$23:$Y$191)</f>
        <v>119</v>
      </c>
      <c r="L5400"/>
      <c r="M5400" s="85">
        <v>6158</v>
      </c>
      <c r="N5400" s="85">
        <v>5341</v>
      </c>
      <c r="O5400" s="85">
        <v>5378</v>
      </c>
      <c r="P5400" s="85">
        <v>134</v>
      </c>
      <c r="Q5400" s="48"/>
      <c r="R5400" s="85">
        <v>5378</v>
      </c>
      <c r="S5400" s="64">
        <v>6158</v>
      </c>
      <c r="T5400" s="64">
        <v>136</v>
      </c>
      <c r="U5400" s="64">
        <v>646</v>
      </c>
      <c r="V5400" s="64">
        <v>2</v>
      </c>
    </row>
    <row r="5401" spans="6:22" x14ac:dyDescent="0.25">
      <c r="F5401" s="60">
        <v>5379</v>
      </c>
      <c r="G5401" s="69">
        <f t="shared" si="431"/>
        <v>53</v>
      </c>
      <c r="H5401" s="69">
        <v>20</v>
      </c>
      <c r="I5401" s="84">
        <f t="shared" si="430"/>
        <v>698</v>
      </c>
      <c r="J5401" s="60">
        <f t="shared" si="432"/>
        <v>5837</v>
      </c>
      <c r="K5401" s="69">
        <f t="shared" si="433"/>
        <v>119</v>
      </c>
      <c r="L5401"/>
      <c r="M5401" s="85">
        <v>6159</v>
      </c>
      <c r="N5401" s="85">
        <v>5341</v>
      </c>
      <c r="O5401" s="85">
        <v>5379</v>
      </c>
      <c r="P5401" s="85">
        <v>134</v>
      </c>
      <c r="Q5401" s="48"/>
      <c r="R5401" s="85">
        <v>5379</v>
      </c>
      <c r="S5401" s="64">
        <v>6159</v>
      </c>
      <c r="T5401" s="64">
        <v>136</v>
      </c>
      <c r="U5401" s="64">
        <v>646</v>
      </c>
      <c r="V5401" s="64">
        <v>3</v>
      </c>
    </row>
    <row r="5402" spans="6:22" x14ac:dyDescent="0.25">
      <c r="F5402" s="60">
        <v>5380</v>
      </c>
      <c r="G5402" s="69">
        <f t="shared" si="431"/>
        <v>53</v>
      </c>
      <c r="H5402" s="69">
        <v>20</v>
      </c>
      <c r="I5402" s="84">
        <f t="shared" si="430"/>
        <v>698</v>
      </c>
      <c r="J5402" s="60">
        <f t="shared" si="432"/>
        <v>5837</v>
      </c>
      <c r="K5402" s="69">
        <f t="shared" si="433"/>
        <v>119</v>
      </c>
      <c r="L5402"/>
      <c r="M5402" s="85">
        <v>6160</v>
      </c>
      <c r="N5402" s="85">
        <v>5341</v>
      </c>
      <c r="O5402" s="85">
        <v>5380</v>
      </c>
      <c r="P5402" s="85">
        <v>134</v>
      </c>
      <c r="Q5402" s="48"/>
      <c r="R5402" s="85">
        <v>5380</v>
      </c>
      <c r="S5402" s="64">
        <v>6160</v>
      </c>
      <c r="T5402" s="64">
        <v>136</v>
      </c>
      <c r="U5402" s="64">
        <v>646</v>
      </c>
      <c r="V5402" s="64">
        <v>4</v>
      </c>
    </row>
    <row r="5403" spans="6:22" x14ac:dyDescent="0.25">
      <c r="F5403" s="60">
        <v>5381</v>
      </c>
      <c r="G5403" s="69">
        <f t="shared" si="431"/>
        <v>54</v>
      </c>
      <c r="H5403" s="69">
        <v>20</v>
      </c>
      <c r="I5403" s="84">
        <f t="shared" si="430"/>
        <v>706</v>
      </c>
      <c r="J5403" s="60">
        <f t="shared" si="432"/>
        <v>5905</v>
      </c>
      <c r="K5403" s="69">
        <f t="shared" si="433"/>
        <v>119</v>
      </c>
      <c r="L5403"/>
      <c r="M5403" s="85">
        <v>1081</v>
      </c>
      <c r="N5403" s="85">
        <v>5381</v>
      </c>
      <c r="O5403" s="85">
        <v>5381</v>
      </c>
      <c r="P5403" s="85">
        <v>24</v>
      </c>
      <c r="Q5403" s="48"/>
      <c r="R5403" s="85">
        <v>5381</v>
      </c>
      <c r="S5403" s="64">
        <v>1081</v>
      </c>
      <c r="T5403" s="64">
        <v>24</v>
      </c>
      <c r="U5403" s="64">
        <v>650</v>
      </c>
      <c r="V5403" s="64">
        <v>1</v>
      </c>
    </row>
    <row r="5404" spans="6:22" x14ac:dyDescent="0.25">
      <c r="F5404" s="60">
        <v>5382</v>
      </c>
      <c r="G5404" s="69">
        <f t="shared" si="431"/>
        <v>54</v>
      </c>
      <c r="H5404" s="69">
        <v>20</v>
      </c>
      <c r="I5404" s="84">
        <f t="shared" si="430"/>
        <v>706</v>
      </c>
      <c r="J5404" s="60">
        <f t="shared" si="432"/>
        <v>5905</v>
      </c>
      <c r="K5404" s="69">
        <f t="shared" si="433"/>
        <v>119</v>
      </c>
      <c r="L5404"/>
      <c r="M5404" s="85">
        <v>1082</v>
      </c>
      <c r="N5404" s="85">
        <v>5381</v>
      </c>
      <c r="O5404" s="85">
        <v>5382</v>
      </c>
      <c r="P5404" s="85">
        <v>24</v>
      </c>
      <c r="Q5404" s="48"/>
      <c r="R5404" s="85">
        <v>5382</v>
      </c>
      <c r="S5404" s="64">
        <v>1082</v>
      </c>
      <c r="T5404" s="64">
        <v>24</v>
      </c>
      <c r="U5404" s="64">
        <v>650</v>
      </c>
      <c r="V5404" s="64">
        <v>2</v>
      </c>
    </row>
    <row r="5405" spans="6:22" x14ac:dyDescent="0.25">
      <c r="F5405" s="60">
        <v>5383</v>
      </c>
      <c r="G5405" s="69">
        <f t="shared" si="431"/>
        <v>54</v>
      </c>
      <c r="H5405" s="69">
        <v>20</v>
      </c>
      <c r="I5405" s="84">
        <f t="shared" si="430"/>
        <v>706</v>
      </c>
      <c r="J5405" s="60">
        <f t="shared" si="432"/>
        <v>5905</v>
      </c>
      <c r="K5405" s="69">
        <f t="shared" si="433"/>
        <v>119</v>
      </c>
      <c r="L5405"/>
      <c r="M5405" s="85">
        <v>1083</v>
      </c>
      <c r="N5405" s="85">
        <v>5381</v>
      </c>
      <c r="O5405" s="85">
        <v>5383</v>
      </c>
      <c r="P5405" s="85">
        <v>24</v>
      </c>
      <c r="Q5405" s="48"/>
      <c r="R5405" s="85">
        <v>5383</v>
      </c>
      <c r="S5405" s="64">
        <v>1083</v>
      </c>
      <c r="T5405" s="64">
        <v>24</v>
      </c>
      <c r="U5405" s="64">
        <v>650</v>
      </c>
      <c r="V5405" s="64">
        <v>3</v>
      </c>
    </row>
    <row r="5406" spans="6:22" x14ac:dyDescent="0.25">
      <c r="F5406" s="60">
        <v>5384</v>
      </c>
      <c r="G5406" s="69">
        <f t="shared" si="431"/>
        <v>54</v>
      </c>
      <c r="H5406" s="69">
        <v>20</v>
      </c>
      <c r="I5406" s="84">
        <f t="shared" si="430"/>
        <v>706</v>
      </c>
      <c r="J5406" s="60">
        <f t="shared" si="432"/>
        <v>5905</v>
      </c>
      <c r="K5406" s="69">
        <f t="shared" si="433"/>
        <v>119</v>
      </c>
      <c r="L5406"/>
      <c r="M5406" s="85">
        <v>1084</v>
      </c>
      <c r="N5406" s="85">
        <v>5381</v>
      </c>
      <c r="O5406" s="85">
        <v>5384</v>
      </c>
      <c r="P5406" s="85">
        <v>24</v>
      </c>
      <c r="Q5406" s="48"/>
      <c r="R5406" s="85">
        <v>5384</v>
      </c>
      <c r="S5406" s="64">
        <v>1084</v>
      </c>
      <c r="T5406" s="64">
        <v>24</v>
      </c>
      <c r="U5406" s="64">
        <v>650</v>
      </c>
      <c r="V5406" s="64">
        <v>4</v>
      </c>
    </row>
    <row r="5407" spans="6:22" x14ac:dyDescent="0.25">
      <c r="F5407" s="60">
        <v>5385</v>
      </c>
      <c r="G5407" s="69">
        <f t="shared" si="431"/>
        <v>55</v>
      </c>
      <c r="H5407" s="69">
        <v>20</v>
      </c>
      <c r="I5407" s="84">
        <f t="shared" si="430"/>
        <v>714</v>
      </c>
      <c r="J5407" s="60">
        <f t="shared" si="432"/>
        <v>5965</v>
      </c>
      <c r="K5407" s="69">
        <f t="shared" si="433"/>
        <v>119</v>
      </c>
      <c r="L5407"/>
      <c r="M5407" s="85">
        <v>1353</v>
      </c>
      <c r="N5407" s="85">
        <v>5381</v>
      </c>
      <c r="O5407" s="85">
        <v>5385</v>
      </c>
      <c r="P5407" s="85">
        <v>30</v>
      </c>
      <c r="Q5407" s="48"/>
      <c r="R5407" s="85">
        <v>5385</v>
      </c>
      <c r="S5407" s="64">
        <v>1353</v>
      </c>
      <c r="T5407" s="64">
        <v>30</v>
      </c>
      <c r="U5407" s="64">
        <v>650</v>
      </c>
      <c r="V5407" s="64">
        <v>1</v>
      </c>
    </row>
    <row r="5408" spans="6:22" x14ac:dyDescent="0.25">
      <c r="F5408" s="60">
        <v>5386</v>
      </c>
      <c r="G5408" s="69">
        <f t="shared" si="431"/>
        <v>55</v>
      </c>
      <c r="H5408" s="69">
        <v>20</v>
      </c>
      <c r="I5408" s="84">
        <f t="shared" si="430"/>
        <v>714</v>
      </c>
      <c r="J5408" s="60">
        <f t="shared" si="432"/>
        <v>5965</v>
      </c>
      <c r="K5408" s="69">
        <f t="shared" si="433"/>
        <v>119</v>
      </c>
      <c r="L5408"/>
      <c r="M5408" s="85">
        <v>1354</v>
      </c>
      <c r="N5408" s="85">
        <v>5381</v>
      </c>
      <c r="O5408" s="85">
        <v>5386</v>
      </c>
      <c r="P5408" s="85">
        <v>30</v>
      </c>
      <c r="Q5408" s="48"/>
      <c r="R5408" s="85">
        <v>5386</v>
      </c>
      <c r="S5408" s="64">
        <v>1354</v>
      </c>
      <c r="T5408" s="64">
        <v>30</v>
      </c>
      <c r="U5408" s="64">
        <v>650</v>
      </c>
      <c r="V5408" s="64">
        <v>2</v>
      </c>
    </row>
    <row r="5409" spans="6:22" x14ac:dyDescent="0.25">
      <c r="F5409" s="60">
        <v>5387</v>
      </c>
      <c r="G5409" s="69">
        <f t="shared" si="431"/>
        <v>55</v>
      </c>
      <c r="H5409" s="69">
        <v>20</v>
      </c>
      <c r="I5409" s="84">
        <f t="shared" si="430"/>
        <v>714</v>
      </c>
      <c r="J5409" s="60">
        <f t="shared" si="432"/>
        <v>5965</v>
      </c>
      <c r="K5409" s="69">
        <f t="shared" si="433"/>
        <v>119</v>
      </c>
      <c r="L5409"/>
      <c r="M5409" s="85">
        <v>1355</v>
      </c>
      <c r="N5409" s="85">
        <v>5381</v>
      </c>
      <c r="O5409" s="85">
        <v>5387</v>
      </c>
      <c r="P5409" s="85">
        <v>30</v>
      </c>
      <c r="Q5409" s="48"/>
      <c r="R5409" s="85">
        <v>5387</v>
      </c>
      <c r="S5409" s="64">
        <v>1355</v>
      </c>
      <c r="T5409" s="64">
        <v>30</v>
      </c>
      <c r="U5409" s="64">
        <v>650</v>
      </c>
      <c r="V5409" s="64">
        <v>3</v>
      </c>
    </row>
    <row r="5410" spans="6:22" x14ac:dyDescent="0.25">
      <c r="F5410" s="60">
        <v>5388</v>
      </c>
      <c r="G5410" s="69">
        <f t="shared" si="431"/>
        <v>55</v>
      </c>
      <c r="H5410" s="69">
        <v>20</v>
      </c>
      <c r="I5410" s="84">
        <f t="shared" si="430"/>
        <v>714</v>
      </c>
      <c r="J5410" s="60">
        <f t="shared" si="432"/>
        <v>5965</v>
      </c>
      <c r="K5410" s="69">
        <f t="shared" si="433"/>
        <v>119</v>
      </c>
      <c r="L5410"/>
      <c r="M5410" s="85">
        <v>1356</v>
      </c>
      <c r="N5410" s="85">
        <v>5381</v>
      </c>
      <c r="O5410" s="85">
        <v>5388</v>
      </c>
      <c r="P5410" s="85">
        <v>30</v>
      </c>
      <c r="Q5410" s="48"/>
      <c r="R5410" s="85">
        <v>5388</v>
      </c>
      <c r="S5410" s="64">
        <v>1356</v>
      </c>
      <c r="T5410" s="64">
        <v>30</v>
      </c>
      <c r="U5410" s="64">
        <v>650</v>
      </c>
      <c r="V5410" s="64">
        <v>4</v>
      </c>
    </row>
    <row r="5411" spans="6:22" x14ac:dyDescent="0.25">
      <c r="F5411" s="60">
        <v>5389</v>
      </c>
      <c r="G5411" s="69">
        <f t="shared" si="431"/>
        <v>56</v>
      </c>
      <c r="H5411" s="69">
        <v>20</v>
      </c>
      <c r="I5411" s="84">
        <f t="shared" si="430"/>
        <v>722</v>
      </c>
      <c r="J5411" s="60">
        <f t="shared" si="432"/>
        <v>6025</v>
      </c>
      <c r="K5411" s="69">
        <f t="shared" si="433"/>
        <v>119</v>
      </c>
      <c r="L5411"/>
      <c r="M5411" s="85">
        <v>2149</v>
      </c>
      <c r="N5411" s="85">
        <v>5381</v>
      </c>
      <c r="O5411" s="85">
        <v>5389</v>
      </c>
      <c r="P5411" s="85">
        <v>48</v>
      </c>
      <c r="Q5411" s="48"/>
      <c r="R5411" s="85">
        <v>5389</v>
      </c>
      <c r="S5411" s="64">
        <v>2149</v>
      </c>
      <c r="T5411" s="64">
        <v>48</v>
      </c>
      <c r="U5411" s="64">
        <v>650</v>
      </c>
      <c r="V5411" s="64">
        <v>1</v>
      </c>
    </row>
    <row r="5412" spans="6:22" x14ac:dyDescent="0.25">
      <c r="F5412" s="60">
        <v>5390</v>
      </c>
      <c r="G5412" s="69">
        <f t="shared" si="431"/>
        <v>56</v>
      </c>
      <c r="H5412" s="69">
        <v>20</v>
      </c>
      <c r="I5412" s="84">
        <f t="shared" si="430"/>
        <v>722</v>
      </c>
      <c r="J5412" s="60">
        <f t="shared" si="432"/>
        <v>6025</v>
      </c>
      <c r="K5412" s="69">
        <f t="shared" si="433"/>
        <v>119</v>
      </c>
      <c r="L5412"/>
      <c r="M5412" s="85">
        <v>2150</v>
      </c>
      <c r="N5412" s="85">
        <v>5381</v>
      </c>
      <c r="O5412" s="85">
        <v>5390</v>
      </c>
      <c r="P5412" s="85">
        <v>48</v>
      </c>
      <c r="Q5412" s="48"/>
      <c r="R5412" s="85">
        <v>5390</v>
      </c>
      <c r="S5412" s="64">
        <v>2150</v>
      </c>
      <c r="T5412" s="64">
        <v>48</v>
      </c>
      <c r="U5412" s="64">
        <v>650</v>
      </c>
      <c r="V5412" s="64">
        <v>2</v>
      </c>
    </row>
    <row r="5413" spans="6:22" x14ac:dyDescent="0.25">
      <c r="F5413" s="60">
        <v>5391</v>
      </c>
      <c r="G5413" s="69">
        <f t="shared" si="431"/>
        <v>56</v>
      </c>
      <c r="H5413" s="69">
        <v>20</v>
      </c>
      <c r="I5413" s="84">
        <f t="shared" si="430"/>
        <v>722</v>
      </c>
      <c r="J5413" s="60">
        <f t="shared" si="432"/>
        <v>6025</v>
      </c>
      <c r="K5413" s="69">
        <f t="shared" si="433"/>
        <v>119</v>
      </c>
      <c r="L5413"/>
      <c r="M5413" s="85">
        <v>2151</v>
      </c>
      <c r="N5413" s="85">
        <v>5381</v>
      </c>
      <c r="O5413" s="85">
        <v>5391</v>
      </c>
      <c r="P5413" s="85">
        <v>48</v>
      </c>
      <c r="Q5413" s="48"/>
      <c r="R5413" s="85">
        <v>5391</v>
      </c>
      <c r="S5413" s="64">
        <v>2151</v>
      </c>
      <c r="T5413" s="64">
        <v>48</v>
      </c>
      <c r="U5413" s="64">
        <v>650</v>
      </c>
      <c r="V5413" s="64">
        <v>3</v>
      </c>
    </row>
    <row r="5414" spans="6:22" x14ac:dyDescent="0.25">
      <c r="F5414" s="60">
        <v>5392</v>
      </c>
      <c r="G5414" s="69">
        <f t="shared" si="431"/>
        <v>56</v>
      </c>
      <c r="H5414" s="69">
        <v>20</v>
      </c>
      <c r="I5414" s="84">
        <f t="shared" si="430"/>
        <v>722</v>
      </c>
      <c r="J5414" s="60">
        <f t="shared" si="432"/>
        <v>6025</v>
      </c>
      <c r="K5414" s="69">
        <f t="shared" si="433"/>
        <v>119</v>
      </c>
      <c r="L5414"/>
      <c r="M5414" s="85">
        <v>2152</v>
      </c>
      <c r="N5414" s="85">
        <v>5381</v>
      </c>
      <c r="O5414" s="85">
        <v>5392</v>
      </c>
      <c r="P5414" s="85">
        <v>48</v>
      </c>
      <c r="Q5414" s="48"/>
      <c r="R5414" s="85">
        <v>5392</v>
      </c>
      <c r="S5414" s="64">
        <v>2152</v>
      </c>
      <c r="T5414" s="64">
        <v>48</v>
      </c>
      <c r="U5414" s="64">
        <v>650</v>
      </c>
      <c r="V5414" s="64">
        <v>4</v>
      </c>
    </row>
    <row r="5415" spans="6:22" x14ac:dyDescent="0.25">
      <c r="F5415" s="60">
        <v>5393</v>
      </c>
      <c r="G5415" s="69">
        <f t="shared" si="431"/>
        <v>57</v>
      </c>
      <c r="H5415" s="69">
        <v>20</v>
      </c>
      <c r="I5415" s="84">
        <f t="shared" si="430"/>
        <v>730</v>
      </c>
      <c r="J5415" s="60">
        <f t="shared" si="432"/>
        <v>6077</v>
      </c>
      <c r="K5415" s="69">
        <f t="shared" si="433"/>
        <v>120</v>
      </c>
      <c r="L5415"/>
      <c r="M5415" s="85">
        <v>2421</v>
      </c>
      <c r="N5415" s="85">
        <v>5381</v>
      </c>
      <c r="O5415" s="85">
        <v>5393</v>
      </c>
      <c r="P5415" s="85">
        <v>54</v>
      </c>
      <c r="Q5415" s="48"/>
      <c r="R5415" s="85">
        <v>5393</v>
      </c>
      <c r="S5415" s="64">
        <v>2421</v>
      </c>
      <c r="T5415" s="64">
        <v>54</v>
      </c>
      <c r="U5415" s="64">
        <v>650</v>
      </c>
      <c r="V5415" s="64">
        <v>1</v>
      </c>
    </row>
    <row r="5416" spans="6:22" x14ac:dyDescent="0.25">
      <c r="F5416" s="60">
        <v>5394</v>
      </c>
      <c r="G5416" s="69">
        <f t="shared" si="431"/>
        <v>57</v>
      </c>
      <c r="H5416" s="69">
        <v>20</v>
      </c>
      <c r="I5416" s="84">
        <f t="shared" si="430"/>
        <v>730</v>
      </c>
      <c r="J5416" s="60">
        <f t="shared" si="432"/>
        <v>6077</v>
      </c>
      <c r="K5416" s="69">
        <f t="shared" si="433"/>
        <v>120</v>
      </c>
      <c r="L5416"/>
      <c r="M5416" s="85">
        <v>2422</v>
      </c>
      <c r="N5416" s="85">
        <v>5381</v>
      </c>
      <c r="O5416" s="85">
        <v>5394</v>
      </c>
      <c r="P5416" s="85">
        <v>54</v>
      </c>
      <c r="Q5416" s="48"/>
      <c r="R5416" s="85">
        <v>5394</v>
      </c>
      <c r="S5416" s="64">
        <v>2422</v>
      </c>
      <c r="T5416" s="64">
        <v>54</v>
      </c>
      <c r="U5416" s="64">
        <v>650</v>
      </c>
      <c r="V5416" s="64">
        <v>2</v>
      </c>
    </row>
    <row r="5417" spans="6:22" x14ac:dyDescent="0.25">
      <c r="F5417" s="60">
        <v>5395</v>
      </c>
      <c r="G5417" s="69">
        <f t="shared" si="431"/>
        <v>57</v>
      </c>
      <c r="H5417" s="69">
        <v>20</v>
      </c>
      <c r="I5417" s="84">
        <f t="shared" si="430"/>
        <v>730</v>
      </c>
      <c r="J5417" s="60">
        <f t="shared" si="432"/>
        <v>6077</v>
      </c>
      <c r="K5417" s="69">
        <f t="shared" si="433"/>
        <v>120</v>
      </c>
      <c r="L5417"/>
      <c r="M5417" s="85">
        <v>2423</v>
      </c>
      <c r="N5417" s="85">
        <v>5381</v>
      </c>
      <c r="O5417" s="85">
        <v>5395</v>
      </c>
      <c r="P5417" s="85">
        <v>54</v>
      </c>
      <c r="Q5417" s="48"/>
      <c r="R5417" s="85">
        <v>5395</v>
      </c>
      <c r="S5417" s="64">
        <v>2423</v>
      </c>
      <c r="T5417" s="64">
        <v>54</v>
      </c>
      <c r="U5417" s="64">
        <v>650</v>
      </c>
      <c r="V5417" s="64">
        <v>3</v>
      </c>
    </row>
    <row r="5418" spans="6:22" x14ac:dyDescent="0.25">
      <c r="F5418" s="60">
        <v>5396</v>
      </c>
      <c r="G5418" s="69">
        <f t="shared" si="431"/>
        <v>57</v>
      </c>
      <c r="H5418" s="69">
        <v>20</v>
      </c>
      <c r="I5418" s="84">
        <f t="shared" si="430"/>
        <v>730</v>
      </c>
      <c r="J5418" s="60">
        <f t="shared" si="432"/>
        <v>6077</v>
      </c>
      <c r="K5418" s="69">
        <f t="shared" si="433"/>
        <v>120</v>
      </c>
      <c r="L5418"/>
      <c r="M5418" s="85">
        <v>2424</v>
      </c>
      <c r="N5418" s="85">
        <v>5381</v>
      </c>
      <c r="O5418" s="85">
        <v>5396</v>
      </c>
      <c r="P5418" s="85">
        <v>54</v>
      </c>
      <c r="Q5418" s="48"/>
      <c r="R5418" s="85">
        <v>5396</v>
      </c>
      <c r="S5418" s="64">
        <v>2424</v>
      </c>
      <c r="T5418" s="64">
        <v>54</v>
      </c>
      <c r="U5418" s="64">
        <v>650</v>
      </c>
      <c r="V5418" s="64">
        <v>4</v>
      </c>
    </row>
    <row r="5419" spans="6:22" x14ac:dyDescent="0.25">
      <c r="F5419" s="60">
        <v>5397</v>
      </c>
      <c r="G5419" s="69">
        <f t="shared" si="431"/>
        <v>58</v>
      </c>
      <c r="H5419" s="69">
        <v>20</v>
      </c>
      <c r="I5419" s="84">
        <f t="shared" si="430"/>
        <v>738</v>
      </c>
      <c r="J5419" s="60">
        <f t="shared" si="432"/>
        <v>6129</v>
      </c>
      <c r="K5419" s="69">
        <f t="shared" si="433"/>
        <v>120</v>
      </c>
      <c r="L5419"/>
      <c r="M5419" s="85">
        <v>3217</v>
      </c>
      <c r="N5419" s="85">
        <v>5381</v>
      </c>
      <c r="O5419" s="85">
        <v>5397</v>
      </c>
      <c r="P5419" s="85">
        <v>72</v>
      </c>
      <c r="Q5419" s="48"/>
      <c r="R5419" s="85">
        <v>5397</v>
      </c>
      <c r="S5419" s="64">
        <v>3217</v>
      </c>
      <c r="T5419" s="64">
        <v>72</v>
      </c>
      <c r="U5419" s="64">
        <v>650</v>
      </c>
      <c r="V5419" s="64">
        <v>1</v>
      </c>
    </row>
    <row r="5420" spans="6:22" x14ac:dyDescent="0.25">
      <c r="F5420" s="60">
        <v>5398</v>
      </c>
      <c r="G5420" s="69">
        <f t="shared" si="431"/>
        <v>58</v>
      </c>
      <c r="H5420" s="69">
        <v>20</v>
      </c>
      <c r="I5420" s="84">
        <f t="shared" si="430"/>
        <v>738</v>
      </c>
      <c r="J5420" s="60">
        <f t="shared" si="432"/>
        <v>6129</v>
      </c>
      <c r="K5420" s="69">
        <f t="shared" si="433"/>
        <v>120</v>
      </c>
      <c r="L5420"/>
      <c r="M5420" s="85">
        <v>3218</v>
      </c>
      <c r="N5420" s="85">
        <v>5381</v>
      </c>
      <c r="O5420" s="85">
        <v>5398</v>
      </c>
      <c r="P5420" s="85">
        <v>72</v>
      </c>
      <c r="Q5420" s="48"/>
      <c r="R5420" s="85">
        <v>5398</v>
      </c>
      <c r="S5420" s="64">
        <v>3218</v>
      </c>
      <c r="T5420" s="64">
        <v>72</v>
      </c>
      <c r="U5420" s="64">
        <v>650</v>
      </c>
      <c r="V5420" s="64">
        <v>2</v>
      </c>
    </row>
    <row r="5421" spans="6:22" x14ac:dyDescent="0.25">
      <c r="F5421" s="60">
        <v>5399</v>
      </c>
      <c r="G5421" s="69">
        <f t="shared" si="431"/>
        <v>58</v>
      </c>
      <c r="H5421" s="69">
        <v>20</v>
      </c>
      <c r="I5421" s="84">
        <f t="shared" si="430"/>
        <v>738</v>
      </c>
      <c r="J5421" s="60">
        <f t="shared" si="432"/>
        <v>6129</v>
      </c>
      <c r="K5421" s="69">
        <f t="shared" si="433"/>
        <v>120</v>
      </c>
      <c r="L5421"/>
      <c r="M5421" s="85">
        <v>3219</v>
      </c>
      <c r="N5421" s="85">
        <v>5381</v>
      </c>
      <c r="O5421" s="85">
        <v>5399</v>
      </c>
      <c r="P5421" s="85">
        <v>72</v>
      </c>
      <c r="Q5421" s="48"/>
      <c r="R5421" s="85">
        <v>5399</v>
      </c>
      <c r="S5421" s="64">
        <v>3219</v>
      </c>
      <c r="T5421" s="64">
        <v>72</v>
      </c>
      <c r="U5421" s="64">
        <v>650</v>
      </c>
      <c r="V5421" s="64">
        <v>3</v>
      </c>
    </row>
    <row r="5422" spans="6:22" x14ac:dyDescent="0.25">
      <c r="F5422" s="60">
        <v>5400</v>
      </c>
      <c r="G5422" s="69">
        <f t="shared" si="431"/>
        <v>58</v>
      </c>
      <c r="H5422" s="69">
        <v>20</v>
      </c>
      <c r="I5422" s="84">
        <f t="shared" si="430"/>
        <v>738</v>
      </c>
      <c r="J5422" s="60">
        <f t="shared" si="432"/>
        <v>6129</v>
      </c>
      <c r="K5422" s="69">
        <f t="shared" si="433"/>
        <v>120</v>
      </c>
      <c r="L5422"/>
      <c r="M5422" s="85">
        <v>3220</v>
      </c>
      <c r="N5422" s="85">
        <v>5381</v>
      </c>
      <c r="O5422" s="85">
        <v>5400</v>
      </c>
      <c r="P5422" s="85">
        <v>72</v>
      </c>
      <c r="Q5422" s="48"/>
      <c r="R5422" s="85">
        <v>5400</v>
      </c>
      <c r="S5422" s="64">
        <v>3220</v>
      </c>
      <c r="T5422" s="64">
        <v>72</v>
      </c>
      <c r="U5422" s="64">
        <v>650</v>
      </c>
      <c r="V5422" s="64">
        <v>4</v>
      </c>
    </row>
    <row r="5423" spans="6:22" x14ac:dyDescent="0.25">
      <c r="F5423" s="60">
        <v>5401</v>
      </c>
      <c r="G5423" s="69">
        <f t="shared" si="431"/>
        <v>59</v>
      </c>
      <c r="H5423" s="69">
        <v>20</v>
      </c>
      <c r="I5423" s="84">
        <f t="shared" si="430"/>
        <v>746</v>
      </c>
      <c r="J5423" s="60">
        <f t="shared" si="432"/>
        <v>6181</v>
      </c>
      <c r="K5423" s="69">
        <f t="shared" si="433"/>
        <v>120</v>
      </c>
      <c r="L5423"/>
      <c r="M5423" s="85">
        <v>3489</v>
      </c>
      <c r="N5423" s="85">
        <v>5381</v>
      </c>
      <c r="O5423" s="85">
        <v>5401</v>
      </c>
      <c r="P5423" s="85">
        <v>78</v>
      </c>
      <c r="Q5423" s="48"/>
      <c r="R5423" s="85">
        <v>5401</v>
      </c>
      <c r="S5423" s="64">
        <v>3489</v>
      </c>
      <c r="T5423" s="64">
        <v>78</v>
      </c>
      <c r="U5423" s="64">
        <v>650</v>
      </c>
      <c r="V5423" s="64">
        <v>1</v>
      </c>
    </row>
    <row r="5424" spans="6:22" x14ac:dyDescent="0.25">
      <c r="F5424" s="60">
        <v>5402</v>
      </c>
      <c r="G5424" s="69">
        <f t="shared" si="431"/>
        <v>59</v>
      </c>
      <c r="H5424" s="69">
        <v>20</v>
      </c>
      <c r="I5424" s="84">
        <f t="shared" si="430"/>
        <v>746</v>
      </c>
      <c r="J5424" s="60">
        <f t="shared" si="432"/>
        <v>6181</v>
      </c>
      <c r="K5424" s="69">
        <f t="shared" si="433"/>
        <v>120</v>
      </c>
      <c r="L5424"/>
      <c r="M5424" s="85">
        <v>3490</v>
      </c>
      <c r="N5424" s="85">
        <v>5381</v>
      </c>
      <c r="O5424" s="85">
        <v>5402</v>
      </c>
      <c r="P5424" s="85">
        <v>78</v>
      </c>
      <c r="Q5424" s="48"/>
      <c r="R5424" s="85">
        <v>5402</v>
      </c>
      <c r="S5424" s="64">
        <v>3490</v>
      </c>
      <c r="T5424" s="64">
        <v>78</v>
      </c>
      <c r="U5424" s="64">
        <v>650</v>
      </c>
      <c r="V5424" s="64">
        <v>2</v>
      </c>
    </row>
    <row r="5425" spans="6:22" x14ac:dyDescent="0.25">
      <c r="F5425" s="60">
        <v>5403</v>
      </c>
      <c r="G5425" s="69">
        <f t="shared" si="431"/>
        <v>59</v>
      </c>
      <c r="H5425" s="69">
        <v>20</v>
      </c>
      <c r="I5425" s="84">
        <f t="shared" si="430"/>
        <v>746</v>
      </c>
      <c r="J5425" s="60">
        <f t="shared" si="432"/>
        <v>6181</v>
      </c>
      <c r="K5425" s="69">
        <f t="shared" si="433"/>
        <v>120</v>
      </c>
      <c r="L5425"/>
      <c r="M5425" s="85">
        <v>3491</v>
      </c>
      <c r="N5425" s="85">
        <v>5381</v>
      </c>
      <c r="O5425" s="85">
        <v>5403</v>
      </c>
      <c r="P5425" s="85">
        <v>78</v>
      </c>
      <c r="Q5425" s="48"/>
      <c r="R5425" s="85">
        <v>5403</v>
      </c>
      <c r="S5425" s="64">
        <v>3491</v>
      </c>
      <c r="T5425" s="64">
        <v>78</v>
      </c>
      <c r="U5425" s="64">
        <v>650</v>
      </c>
      <c r="V5425" s="64">
        <v>3</v>
      </c>
    </row>
    <row r="5426" spans="6:22" x14ac:dyDescent="0.25">
      <c r="F5426" s="60">
        <v>5404</v>
      </c>
      <c r="G5426" s="69">
        <f t="shared" si="431"/>
        <v>59</v>
      </c>
      <c r="H5426" s="69">
        <v>20</v>
      </c>
      <c r="I5426" s="84">
        <f t="shared" si="430"/>
        <v>746</v>
      </c>
      <c r="J5426" s="60">
        <f t="shared" si="432"/>
        <v>6181</v>
      </c>
      <c r="K5426" s="69">
        <f t="shared" si="433"/>
        <v>120</v>
      </c>
      <c r="L5426"/>
      <c r="M5426" s="85">
        <v>3492</v>
      </c>
      <c r="N5426" s="85">
        <v>5381</v>
      </c>
      <c r="O5426" s="85">
        <v>5404</v>
      </c>
      <c r="P5426" s="85">
        <v>78</v>
      </c>
      <c r="Q5426" s="48"/>
      <c r="R5426" s="85">
        <v>5404</v>
      </c>
      <c r="S5426" s="64">
        <v>3492</v>
      </c>
      <c r="T5426" s="64">
        <v>78</v>
      </c>
      <c r="U5426" s="64">
        <v>650</v>
      </c>
      <c r="V5426" s="64">
        <v>4</v>
      </c>
    </row>
    <row r="5427" spans="6:22" x14ac:dyDescent="0.25">
      <c r="F5427" s="60">
        <v>5405</v>
      </c>
      <c r="G5427" s="69">
        <f t="shared" si="431"/>
        <v>60</v>
      </c>
      <c r="H5427" s="69">
        <v>20</v>
      </c>
      <c r="I5427" s="84">
        <f t="shared" si="430"/>
        <v>754</v>
      </c>
      <c r="J5427" s="60">
        <f t="shared" si="432"/>
        <v>6225</v>
      </c>
      <c r="K5427" s="69">
        <f t="shared" si="433"/>
        <v>120</v>
      </c>
      <c r="L5427"/>
      <c r="M5427" s="85">
        <v>4285</v>
      </c>
      <c r="N5427" s="85">
        <v>5381</v>
      </c>
      <c r="O5427" s="85">
        <v>5405</v>
      </c>
      <c r="P5427" s="85">
        <v>95</v>
      </c>
      <c r="Q5427" s="48"/>
      <c r="R5427" s="85">
        <v>5405</v>
      </c>
      <c r="S5427" s="64">
        <v>4285</v>
      </c>
      <c r="T5427" s="64">
        <v>95</v>
      </c>
      <c r="U5427" s="64">
        <v>650</v>
      </c>
      <c r="V5427" s="64">
        <v>1</v>
      </c>
    </row>
    <row r="5428" spans="6:22" x14ac:dyDescent="0.25">
      <c r="F5428" s="60">
        <v>5406</v>
      </c>
      <c r="G5428" s="69">
        <f t="shared" si="431"/>
        <v>60</v>
      </c>
      <c r="H5428" s="69">
        <v>20</v>
      </c>
      <c r="I5428" s="84">
        <f t="shared" si="430"/>
        <v>754</v>
      </c>
      <c r="J5428" s="60">
        <f t="shared" si="432"/>
        <v>6225</v>
      </c>
      <c r="K5428" s="69">
        <f t="shared" si="433"/>
        <v>120</v>
      </c>
      <c r="L5428"/>
      <c r="M5428" s="85">
        <v>4286</v>
      </c>
      <c r="N5428" s="85">
        <v>5381</v>
      </c>
      <c r="O5428" s="85">
        <v>5406</v>
      </c>
      <c r="P5428" s="85">
        <v>95</v>
      </c>
      <c r="Q5428" s="48"/>
      <c r="R5428" s="85">
        <v>5406</v>
      </c>
      <c r="S5428" s="64">
        <v>4286</v>
      </c>
      <c r="T5428" s="64">
        <v>95</v>
      </c>
      <c r="U5428" s="64">
        <v>650</v>
      </c>
      <c r="V5428" s="64">
        <v>2</v>
      </c>
    </row>
    <row r="5429" spans="6:22" x14ac:dyDescent="0.25">
      <c r="F5429" s="60">
        <v>5407</v>
      </c>
      <c r="G5429" s="69">
        <f t="shared" si="431"/>
        <v>60</v>
      </c>
      <c r="H5429" s="69">
        <v>20</v>
      </c>
      <c r="I5429" s="84">
        <f t="shared" si="430"/>
        <v>754</v>
      </c>
      <c r="J5429" s="60">
        <f t="shared" si="432"/>
        <v>6225</v>
      </c>
      <c r="K5429" s="69">
        <f t="shared" si="433"/>
        <v>120</v>
      </c>
      <c r="L5429"/>
      <c r="M5429" s="85">
        <v>4287</v>
      </c>
      <c r="N5429" s="85">
        <v>5381</v>
      </c>
      <c r="O5429" s="85">
        <v>5407</v>
      </c>
      <c r="P5429" s="85">
        <v>95</v>
      </c>
      <c r="Q5429" s="48"/>
      <c r="R5429" s="85">
        <v>5407</v>
      </c>
      <c r="S5429" s="64">
        <v>4287</v>
      </c>
      <c r="T5429" s="64">
        <v>95</v>
      </c>
      <c r="U5429" s="64">
        <v>650</v>
      </c>
      <c r="V5429" s="64">
        <v>3</v>
      </c>
    </row>
    <row r="5430" spans="6:22" x14ac:dyDescent="0.25">
      <c r="F5430" s="60">
        <v>5408</v>
      </c>
      <c r="G5430" s="69">
        <f t="shared" si="431"/>
        <v>60</v>
      </c>
      <c r="H5430" s="69">
        <v>20</v>
      </c>
      <c r="I5430" s="84">
        <f t="shared" si="430"/>
        <v>754</v>
      </c>
      <c r="J5430" s="60">
        <f t="shared" si="432"/>
        <v>6225</v>
      </c>
      <c r="K5430" s="69">
        <f t="shared" si="433"/>
        <v>120</v>
      </c>
      <c r="L5430"/>
      <c r="M5430" s="85">
        <v>4288</v>
      </c>
      <c r="N5430" s="85">
        <v>5381</v>
      </c>
      <c r="O5430" s="85">
        <v>5408</v>
      </c>
      <c r="P5430" s="85">
        <v>95</v>
      </c>
      <c r="Q5430" s="48"/>
      <c r="R5430" s="85">
        <v>5408</v>
      </c>
      <c r="S5430" s="64">
        <v>4288</v>
      </c>
      <c r="T5430" s="64">
        <v>95</v>
      </c>
      <c r="U5430" s="64">
        <v>650</v>
      </c>
      <c r="V5430" s="64">
        <v>4</v>
      </c>
    </row>
    <row r="5431" spans="6:22" x14ac:dyDescent="0.25">
      <c r="F5431" s="60">
        <v>5409</v>
      </c>
      <c r="G5431" s="69">
        <f t="shared" si="431"/>
        <v>61</v>
      </c>
      <c r="H5431" s="69">
        <v>20</v>
      </c>
      <c r="I5431" s="84">
        <f t="shared" si="430"/>
        <v>762</v>
      </c>
      <c r="J5431" s="60">
        <f t="shared" si="432"/>
        <v>6269</v>
      </c>
      <c r="K5431" s="69">
        <f t="shared" si="433"/>
        <v>120</v>
      </c>
      <c r="L5431"/>
      <c r="M5431" s="85">
        <v>4557</v>
      </c>
      <c r="N5431" s="85">
        <v>5381</v>
      </c>
      <c r="O5431" s="85">
        <v>5409</v>
      </c>
      <c r="P5431" s="85">
        <v>101</v>
      </c>
      <c r="Q5431" s="48"/>
      <c r="R5431" s="85">
        <v>5409</v>
      </c>
      <c r="S5431" s="64">
        <v>4557</v>
      </c>
      <c r="T5431" s="64">
        <v>101</v>
      </c>
      <c r="U5431" s="64">
        <v>650</v>
      </c>
      <c r="V5431" s="64">
        <v>1</v>
      </c>
    </row>
    <row r="5432" spans="6:22" x14ac:dyDescent="0.25">
      <c r="F5432" s="60">
        <v>5410</v>
      </c>
      <c r="G5432" s="69">
        <f t="shared" si="431"/>
        <v>61</v>
      </c>
      <c r="H5432" s="69">
        <v>20</v>
      </c>
      <c r="I5432" s="84">
        <f t="shared" si="430"/>
        <v>762</v>
      </c>
      <c r="J5432" s="60">
        <f t="shared" si="432"/>
        <v>6269</v>
      </c>
      <c r="K5432" s="69">
        <f t="shared" si="433"/>
        <v>120</v>
      </c>
      <c r="L5432"/>
      <c r="M5432" s="85">
        <v>4558</v>
      </c>
      <c r="N5432" s="85">
        <v>5381</v>
      </c>
      <c r="O5432" s="85">
        <v>5410</v>
      </c>
      <c r="P5432" s="85">
        <v>101</v>
      </c>
      <c r="Q5432" s="48"/>
      <c r="R5432" s="85">
        <v>5410</v>
      </c>
      <c r="S5432" s="64">
        <v>4558</v>
      </c>
      <c r="T5432" s="64">
        <v>101</v>
      </c>
      <c r="U5432" s="64">
        <v>650</v>
      </c>
      <c r="V5432" s="64">
        <v>2</v>
      </c>
    </row>
    <row r="5433" spans="6:22" x14ac:dyDescent="0.25">
      <c r="F5433" s="60">
        <v>5411</v>
      </c>
      <c r="G5433" s="69">
        <f t="shared" si="431"/>
        <v>61</v>
      </c>
      <c r="H5433" s="69">
        <v>20</v>
      </c>
      <c r="I5433" s="84">
        <f t="shared" si="430"/>
        <v>762</v>
      </c>
      <c r="J5433" s="60">
        <f t="shared" si="432"/>
        <v>6269</v>
      </c>
      <c r="K5433" s="69">
        <f t="shared" si="433"/>
        <v>120</v>
      </c>
      <c r="L5433"/>
      <c r="M5433" s="85">
        <v>4559</v>
      </c>
      <c r="N5433" s="85">
        <v>5381</v>
      </c>
      <c r="O5433" s="85">
        <v>5411</v>
      </c>
      <c r="P5433" s="85">
        <v>101</v>
      </c>
      <c r="Q5433" s="48"/>
      <c r="R5433" s="85">
        <v>5411</v>
      </c>
      <c r="S5433" s="64">
        <v>4559</v>
      </c>
      <c r="T5433" s="64">
        <v>101</v>
      </c>
      <c r="U5433" s="64">
        <v>650</v>
      </c>
      <c r="V5433" s="64">
        <v>3</v>
      </c>
    </row>
    <row r="5434" spans="6:22" x14ac:dyDescent="0.25">
      <c r="F5434" s="60">
        <v>5412</v>
      </c>
      <c r="G5434" s="69">
        <f t="shared" si="431"/>
        <v>61</v>
      </c>
      <c r="H5434" s="69">
        <v>20</v>
      </c>
      <c r="I5434" s="84">
        <f t="shared" si="430"/>
        <v>762</v>
      </c>
      <c r="J5434" s="60">
        <f t="shared" si="432"/>
        <v>6269</v>
      </c>
      <c r="K5434" s="69">
        <f t="shared" si="433"/>
        <v>120</v>
      </c>
      <c r="L5434"/>
      <c r="M5434" s="85">
        <v>4560</v>
      </c>
      <c r="N5434" s="85">
        <v>5381</v>
      </c>
      <c r="O5434" s="85">
        <v>5412</v>
      </c>
      <c r="P5434" s="85">
        <v>101</v>
      </c>
      <c r="Q5434" s="48"/>
      <c r="R5434" s="85">
        <v>5412</v>
      </c>
      <c r="S5434" s="64">
        <v>4560</v>
      </c>
      <c r="T5434" s="64">
        <v>101</v>
      </c>
      <c r="U5434" s="64">
        <v>650</v>
      </c>
      <c r="V5434" s="64">
        <v>4</v>
      </c>
    </row>
    <row r="5435" spans="6:22" x14ac:dyDescent="0.25">
      <c r="F5435" s="60">
        <v>5413</v>
      </c>
      <c r="G5435" s="69">
        <f t="shared" si="431"/>
        <v>62</v>
      </c>
      <c r="H5435" s="69">
        <v>20</v>
      </c>
      <c r="I5435" s="84">
        <f t="shared" si="430"/>
        <v>770</v>
      </c>
      <c r="J5435" s="60">
        <f t="shared" si="432"/>
        <v>6305</v>
      </c>
      <c r="K5435" s="69">
        <f t="shared" si="433"/>
        <v>120</v>
      </c>
      <c r="L5435"/>
      <c r="M5435" s="85">
        <v>5353</v>
      </c>
      <c r="N5435" s="85">
        <v>5381</v>
      </c>
      <c r="O5435" s="85">
        <v>5413</v>
      </c>
      <c r="P5435" s="85">
        <v>118</v>
      </c>
      <c r="Q5435" s="48"/>
      <c r="R5435" s="85">
        <v>5413</v>
      </c>
      <c r="S5435" s="64">
        <v>5353</v>
      </c>
      <c r="T5435" s="64">
        <v>119</v>
      </c>
      <c r="U5435" s="64">
        <v>650</v>
      </c>
      <c r="V5435" s="64">
        <v>1</v>
      </c>
    </row>
    <row r="5436" spans="6:22" x14ac:dyDescent="0.25">
      <c r="F5436" s="60">
        <v>5414</v>
      </c>
      <c r="G5436" s="69">
        <f t="shared" si="431"/>
        <v>62</v>
      </c>
      <c r="H5436" s="69">
        <v>20</v>
      </c>
      <c r="I5436" s="84">
        <f t="shared" si="430"/>
        <v>770</v>
      </c>
      <c r="J5436" s="60">
        <f t="shared" si="432"/>
        <v>6305</v>
      </c>
      <c r="K5436" s="69">
        <f t="shared" si="433"/>
        <v>120</v>
      </c>
      <c r="L5436"/>
      <c r="M5436" s="85">
        <v>5354</v>
      </c>
      <c r="N5436" s="85">
        <v>5381</v>
      </c>
      <c r="O5436" s="85">
        <v>5414</v>
      </c>
      <c r="P5436" s="85">
        <v>118</v>
      </c>
      <c r="Q5436" s="48"/>
      <c r="R5436" s="85">
        <v>5414</v>
      </c>
      <c r="S5436" s="64">
        <v>5354</v>
      </c>
      <c r="T5436" s="64">
        <v>119</v>
      </c>
      <c r="U5436" s="64">
        <v>650</v>
      </c>
      <c r="V5436" s="64">
        <v>2</v>
      </c>
    </row>
    <row r="5437" spans="6:22" x14ac:dyDescent="0.25">
      <c r="F5437" s="60">
        <v>5415</v>
      </c>
      <c r="G5437" s="69">
        <f t="shared" si="431"/>
        <v>62</v>
      </c>
      <c r="H5437" s="69">
        <v>20</v>
      </c>
      <c r="I5437" s="84">
        <f t="shared" si="430"/>
        <v>770</v>
      </c>
      <c r="J5437" s="60">
        <f t="shared" si="432"/>
        <v>6305</v>
      </c>
      <c r="K5437" s="69">
        <f t="shared" si="433"/>
        <v>120</v>
      </c>
      <c r="L5437"/>
      <c r="M5437" s="85">
        <v>5355</v>
      </c>
      <c r="N5437" s="85">
        <v>5381</v>
      </c>
      <c r="O5437" s="85">
        <v>5415</v>
      </c>
      <c r="P5437" s="85">
        <v>118</v>
      </c>
      <c r="Q5437" s="48"/>
      <c r="R5437" s="85">
        <v>5415</v>
      </c>
      <c r="S5437" s="64">
        <v>5355</v>
      </c>
      <c r="T5437" s="64">
        <v>119</v>
      </c>
      <c r="U5437" s="64">
        <v>650</v>
      </c>
      <c r="V5437" s="64">
        <v>3</v>
      </c>
    </row>
    <row r="5438" spans="6:22" x14ac:dyDescent="0.25">
      <c r="F5438" s="60">
        <v>5416</v>
      </c>
      <c r="G5438" s="69">
        <f t="shared" si="431"/>
        <v>62</v>
      </c>
      <c r="H5438" s="69">
        <v>20</v>
      </c>
      <c r="I5438" s="84">
        <f t="shared" si="430"/>
        <v>770</v>
      </c>
      <c r="J5438" s="60">
        <f t="shared" si="432"/>
        <v>6305</v>
      </c>
      <c r="K5438" s="69">
        <f t="shared" si="433"/>
        <v>120</v>
      </c>
      <c r="L5438"/>
      <c r="M5438" s="85">
        <v>5356</v>
      </c>
      <c r="N5438" s="85">
        <v>5381</v>
      </c>
      <c r="O5438" s="85">
        <v>5416</v>
      </c>
      <c r="P5438" s="85">
        <v>118</v>
      </c>
      <c r="Q5438" s="48"/>
      <c r="R5438" s="85">
        <v>5416</v>
      </c>
      <c r="S5438" s="64">
        <v>5356</v>
      </c>
      <c r="T5438" s="64">
        <v>119</v>
      </c>
      <c r="U5438" s="64">
        <v>650</v>
      </c>
      <c r="V5438" s="64">
        <v>4</v>
      </c>
    </row>
    <row r="5439" spans="6:22" x14ac:dyDescent="0.25">
      <c r="F5439" s="60">
        <v>5417</v>
      </c>
      <c r="G5439" s="69">
        <f t="shared" si="431"/>
        <v>63</v>
      </c>
      <c r="H5439" s="69">
        <v>20</v>
      </c>
      <c r="I5439" s="84">
        <f t="shared" si="430"/>
        <v>778</v>
      </c>
      <c r="J5439" s="60">
        <f t="shared" si="432"/>
        <v>6341</v>
      </c>
      <c r="K5439" s="69">
        <f t="shared" si="433"/>
        <v>120</v>
      </c>
      <c r="L5439"/>
      <c r="M5439" s="85">
        <v>5625</v>
      </c>
      <c r="N5439" s="85">
        <v>5381</v>
      </c>
      <c r="O5439" s="85">
        <v>5417</v>
      </c>
      <c r="P5439" s="85">
        <v>123</v>
      </c>
      <c r="Q5439" s="48"/>
      <c r="R5439" s="85">
        <v>5417</v>
      </c>
      <c r="S5439" s="64">
        <v>5625</v>
      </c>
      <c r="T5439" s="64">
        <v>125</v>
      </c>
      <c r="U5439" s="64">
        <v>650</v>
      </c>
      <c r="V5439" s="64">
        <v>1</v>
      </c>
    </row>
    <row r="5440" spans="6:22" x14ac:dyDescent="0.25">
      <c r="F5440" s="60">
        <v>5418</v>
      </c>
      <c r="G5440" s="69">
        <f t="shared" si="431"/>
        <v>63</v>
      </c>
      <c r="H5440" s="69">
        <v>20</v>
      </c>
      <c r="I5440" s="84">
        <f t="shared" si="430"/>
        <v>778</v>
      </c>
      <c r="J5440" s="60">
        <f t="shared" si="432"/>
        <v>6341</v>
      </c>
      <c r="K5440" s="69">
        <f t="shared" si="433"/>
        <v>120</v>
      </c>
      <c r="L5440"/>
      <c r="M5440" s="85">
        <v>5626</v>
      </c>
      <c r="N5440" s="85">
        <v>5381</v>
      </c>
      <c r="O5440" s="85">
        <v>5418</v>
      </c>
      <c r="P5440" s="85">
        <v>123</v>
      </c>
      <c r="Q5440" s="48"/>
      <c r="R5440" s="85">
        <v>5418</v>
      </c>
      <c r="S5440" s="64">
        <v>5626</v>
      </c>
      <c r="T5440" s="64">
        <v>125</v>
      </c>
      <c r="U5440" s="64">
        <v>650</v>
      </c>
      <c r="V5440" s="64">
        <v>2</v>
      </c>
    </row>
    <row r="5441" spans="6:22" x14ac:dyDescent="0.25">
      <c r="F5441" s="60">
        <v>5419</v>
      </c>
      <c r="G5441" s="69">
        <f t="shared" si="431"/>
        <v>63</v>
      </c>
      <c r="H5441" s="69">
        <v>20</v>
      </c>
      <c r="I5441" s="84">
        <f t="shared" si="430"/>
        <v>778</v>
      </c>
      <c r="J5441" s="60">
        <f t="shared" si="432"/>
        <v>6341</v>
      </c>
      <c r="K5441" s="69">
        <f t="shared" si="433"/>
        <v>120</v>
      </c>
      <c r="L5441"/>
      <c r="M5441" s="85">
        <v>5627</v>
      </c>
      <c r="N5441" s="85">
        <v>5381</v>
      </c>
      <c r="O5441" s="85">
        <v>5419</v>
      </c>
      <c r="P5441" s="85">
        <v>123</v>
      </c>
      <c r="Q5441" s="48"/>
      <c r="R5441" s="85">
        <v>5419</v>
      </c>
      <c r="S5441" s="64">
        <v>5627</v>
      </c>
      <c r="T5441" s="64">
        <v>125</v>
      </c>
      <c r="U5441" s="64">
        <v>650</v>
      </c>
      <c r="V5441" s="64">
        <v>3</v>
      </c>
    </row>
    <row r="5442" spans="6:22" x14ac:dyDescent="0.25">
      <c r="F5442" s="60">
        <v>5420</v>
      </c>
      <c r="G5442" s="69">
        <f t="shared" si="431"/>
        <v>63</v>
      </c>
      <c r="H5442" s="69">
        <v>20</v>
      </c>
      <c r="I5442" s="84">
        <f t="shared" si="430"/>
        <v>778</v>
      </c>
      <c r="J5442" s="60">
        <f t="shared" si="432"/>
        <v>6341</v>
      </c>
      <c r="K5442" s="69">
        <f t="shared" si="433"/>
        <v>120</v>
      </c>
      <c r="L5442"/>
      <c r="M5442" s="85">
        <v>5628</v>
      </c>
      <c r="N5442" s="85">
        <v>5381</v>
      </c>
      <c r="O5442" s="85">
        <v>5420</v>
      </c>
      <c r="P5442" s="85">
        <v>123</v>
      </c>
      <c r="Q5442" s="48"/>
      <c r="R5442" s="85">
        <v>5420</v>
      </c>
      <c r="S5442" s="64">
        <v>5628</v>
      </c>
      <c r="T5442" s="64">
        <v>125</v>
      </c>
      <c r="U5442" s="64">
        <v>650</v>
      </c>
      <c r="V5442" s="64">
        <v>4</v>
      </c>
    </row>
    <row r="5443" spans="6:22" x14ac:dyDescent="0.25">
      <c r="F5443" s="60">
        <v>5421</v>
      </c>
      <c r="G5443" s="69">
        <f t="shared" si="431"/>
        <v>64</v>
      </c>
      <c r="H5443" s="69">
        <v>20</v>
      </c>
      <c r="I5443" s="84">
        <f t="shared" si="430"/>
        <v>786</v>
      </c>
      <c r="J5443" s="60">
        <f t="shared" si="432"/>
        <v>6377</v>
      </c>
      <c r="K5443" s="69">
        <f t="shared" si="433"/>
        <v>120</v>
      </c>
      <c r="L5443"/>
      <c r="M5443" s="85">
        <v>6421</v>
      </c>
      <c r="N5443" s="85">
        <v>5381</v>
      </c>
      <c r="O5443" s="85">
        <v>5421</v>
      </c>
      <c r="P5443" s="85">
        <v>140</v>
      </c>
      <c r="Q5443" s="48"/>
      <c r="R5443" s="85">
        <v>5421</v>
      </c>
      <c r="S5443" s="64">
        <v>6421</v>
      </c>
      <c r="T5443" s="64">
        <v>142</v>
      </c>
      <c r="U5443" s="64">
        <v>650</v>
      </c>
      <c r="V5443" s="64">
        <v>1</v>
      </c>
    </row>
    <row r="5444" spans="6:22" x14ac:dyDescent="0.25">
      <c r="F5444" s="60">
        <v>5422</v>
      </c>
      <c r="G5444" s="69">
        <f t="shared" si="431"/>
        <v>64</v>
      </c>
      <c r="H5444" s="69">
        <v>20</v>
      </c>
      <c r="I5444" s="84">
        <f t="shared" si="430"/>
        <v>786</v>
      </c>
      <c r="J5444" s="60">
        <f t="shared" si="432"/>
        <v>6377</v>
      </c>
      <c r="K5444" s="69">
        <f t="shared" si="433"/>
        <v>120</v>
      </c>
      <c r="L5444"/>
      <c r="M5444" s="85">
        <v>6422</v>
      </c>
      <c r="N5444" s="85">
        <v>5381</v>
      </c>
      <c r="O5444" s="85">
        <v>5422</v>
      </c>
      <c r="P5444" s="85">
        <v>140</v>
      </c>
      <c r="Q5444" s="48"/>
      <c r="R5444" s="85">
        <v>5422</v>
      </c>
      <c r="S5444" s="64">
        <v>6422</v>
      </c>
      <c r="T5444" s="64">
        <v>142</v>
      </c>
      <c r="U5444" s="64">
        <v>650</v>
      </c>
      <c r="V5444" s="64">
        <v>2</v>
      </c>
    </row>
    <row r="5445" spans="6:22" x14ac:dyDescent="0.25">
      <c r="F5445" s="60">
        <v>5423</v>
      </c>
      <c r="G5445" s="69">
        <f t="shared" si="431"/>
        <v>64</v>
      </c>
      <c r="H5445" s="69">
        <v>20</v>
      </c>
      <c r="I5445" s="84">
        <f t="shared" si="430"/>
        <v>786</v>
      </c>
      <c r="J5445" s="60">
        <f t="shared" si="432"/>
        <v>6377</v>
      </c>
      <c r="K5445" s="69">
        <f t="shared" si="433"/>
        <v>120</v>
      </c>
      <c r="L5445"/>
      <c r="M5445" s="85">
        <v>6423</v>
      </c>
      <c r="N5445" s="85">
        <v>5381</v>
      </c>
      <c r="O5445" s="85">
        <v>5423</v>
      </c>
      <c r="P5445" s="85">
        <v>140</v>
      </c>
      <c r="Q5445" s="48"/>
      <c r="R5445" s="85">
        <v>5423</v>
      </c>
      <c r="S5445" s="64">
        <v>6423</v>
      </c>
      <c r="T5445" s="64">
        <v>142</v>
      </c>
      <c r="U5445" s="64">
        <v>650</v>
      </c>
      <c r="V5445" s="64">
        <v>3</v>
      </c>
    </row>
    <row r="5446" spans="6:22" x14ac:dyDescent="0.25">
      <c r="F5446" s="60">
        <v>5424</v>
      </c>
      <c r="G5446" s="69">
        <f t="shared" si="431"/>
        <v>64</v>
      </c>
      <c r="H5446" s="69">
        <v>20</v>
      </c>
      <c r="I5446" s="84">
        <f t="shared" si="430"/>
        <v>786</v>
      </c>
      <c r="J5446" s="60">
        <f t="shared" si="432"/>
        <v>6377</v>
      </c>
      <c r="K5446" s="69">
        <f t="shared" si="433"/>
        <v>120</v>
      </c>
      <c r="L5446"/>
      <c r="M5446" s="85">
        <v>6424</v>
      </c>
      <c r="N5446" s="85">
        <v>5381</v>
      </c>
      <c r="O5446" s="85">
        <v>5424</v>
      </c>
      <c r="P5446" s="85">
        <v>140</v>
      </c>
      <c r="Q5446" s="48"/>
      <c r="R5446" s="85">
        <v>5424</v>
      </c>
      <c r="S5446" s="64">
        <v>6424</v>
      </c>
      <c r="T5446" s="64">
        <v>142</v>
      </c>
      <c r="U5446" s="64">
        <v>650</v>
      </c>
      <c r="V5446" s="64">
        <v>4</v>
      </c>
    </row>
    <row r="5447" spans="6:22" x14ac:dyDescent="0.25">
      <c r="F5447" s="60">
        <v>5425</v>
      </c>
      <c r="G5447" s="69">
        <f t="shared" si="431"/>
        <v>65</v>
      </c>
      <c r="H5447" s="69">
        <v>20</v>
      </c>
      <c r="I5447" s="84">
        <f t="shared" ref="I5447:I5510" si="434">VLOOKUP(G5447,$A$23:$C$90,2,0)+VLOOKUP(H5447,$A$23:$C$90,3,0)</f>
        <v>794</v>
      </c>
      <c r="J5447" s="60">
        <f t="shared" si="432"/>
        <v>6405</v>
      </c>
      <c r="K5447" s="69">
        <f t="shared" si="433"/>
        <v>120</v>
      </c>
      <c r="L5447"/>
      <c r="M5447" s="85">
        <v>1617</v>
      </c>
      <c r="N5447" s="85">
        <v>5425</v>
      </c>
      <c r="O5447" s="85">
        <v>5425</v>
      </c>
      <c r="P5447" s="85">
        <v>36</v>
      </c>
      <c r="Q5447" s="48"/>
      <c r="R5447" s="85">
        <v>5425</v>
      </c>
      <c r="S5447" s="64">
        <v>1617</v>
      </c>
      <c r="T5447" s="64">
        <v>36</v>
      </c>
      <c r="U5447" s="64">
        <v>654</v>
      </c>
      <c r="V5447" s="64">
        <v>1</v>
      </c>
    </row>
    <row r="5448" spans="6:22" x14ac:dyDescent="0.25">
      <c r="F5448" s="60">
        <v>5426</v>
      </c>
      <c r="G5448" s="69">
        <f t="shared" si="431"/>
        <v>65</v>
      </c>
      <c r="H5448" s="69">
        <v>20</v>
      </c>
      <c r="I5448" s="84">
        <f t="shared" si="434"/>
        <v>794</v>
      </c>
      <c r="J5448" s="60">
        <f t="shared" si="432"/>
        <v>6405</v>
      </c>
      <c r="K5448" s="69">
        <f t="shared" si="433"/>
        <v>120</v>
      </c>
      <c r="L5448"/>
      <c r="M5448" s="85">
        <v>1618</v>
      </c>
      <c r="N5448" s="85">
        <v>5425</v>
      </c>
      <c r="O5448" s="85">
        <v>5426</v>
      </c>
      <c r="P5448" s="85">
        <v>36</v>
      </c>
      <c r="Q5448" s="48"/>
      <c r="R5448" s="85">
        <v>5426</v>
      </c>
      <c r="S5448" s="64">
        <v>1618</v>
      </c>
      <c r="T5448" s="64">
        <v>36</v>
      </c>
      <c r="U5448" s="64">
        <v>654</v>
      </c>
      <c r="V5448" s="64">
        <v>2</v>
      </c>
    </row>
    <row r="5449" spans="6:22" x14ac:dyDescent="0.25">
      <c r="F5449" s="60">
        <v>5427</v>
      </c>
      <c r="G5449" s="69">
        <f t="shared" si="431"/>
        <v>65</v>
      </c>
      <c r="H5449" s="69">
        <v>20</v>
      </c>
      <c r="I5449" s="84">
        <f t="shared" si="434"/>
        <v>794</v>
      </c>
      <c r="J5449" s="60">
        <f t="shared" si="432"/>
        <v>6405</v>
      </c>
      <c r="K5449" s="69">
        <f t="shared" si="433"/>
        <v>120</v>
      </c>
      <c r="L5449"/>
      <c r="M5449" s="85">
        <v>1619</v>
      </c>
      <c r="N5449" s="85">
        <v>5425</v>
      </c>
      <c r="O5449" s="85">
        <v>5427</v>
      </c>
      <c r="P5449" s="85">
        <v>36</v>
      </c>
      <c r="Q5449" s="48"/>
      <c r="R5449" s="85">
        <v>5427</v>
      </c>
      <c r="S5449" s="64">
        <v>1619</v>
      </c>
      <c r="T5449" s="64">
        <v>36</v>
      </c>
      <c r="U5449" s="64">
        <v>654</v>
      </c>
      <c r="V5449" s="64">
        <v>3</v>
      </c>
    </row>
    <row r="5450" spans="6:22" x14ac:dyDescent="0.25">
      <c r="F5450" s="60">
        <v>5428</v>
      </c>
      <c r="G5450" s="69">
        <f t="shared" si="431"/>
        <v>65</v>
      </c>
      <c r="H5450" s="69">
        <v>20</v>
      </c>
      <c r="I5450" s="84">
        <f t="shared" si="434"/>
        <v>794</v>
      </c>
      <c r="J5450" s="60">
        <f t="shared" si="432"/>
        <v>6405</v>
      </c>
      <c r="K5450" s="69">
        <f t="shared" si="433"/>
        <v>120</v>
      </c>
      <c r="L5450"/>
      <c r="M5450" s="85">
        <v>1620</v>
      </c>
      <c r="N5450" s="85">
        <v>5425</v>
      </c>
      <c r="O5450" s="85">
        <v>5428</v>
      </c>
      <c r="P5450" s="85">
        <v>36</v>
      </c>
      <c r="Q5450" s="48"/>
      <c r="R5450" s="85">
        <v>5428</v>
      </c>
      <c r="S5450" s="64">
        <v>1620</v>
      </c>
      <c r="T5450" s="64">
        <v>36</v>
      </c>
      <c r="U5450" s="64">
        <v>654</v>
      </c>
      <c r="V5450" s="64">
        <v>4</v>
      </c>
    </row>
    <row r="5451" spans="6:22" x14ac:dyDescent="0.25">
      <c r="F5451" s="60">
        <v>5429</v>
      </c>
      <c r="G5451" s="69">
        <f t="shared" ref="G5451:G5462" si="435">G5447+1</f>
        <v>66</v>
      </c>
      <c r="H5451" s="69">
        <v>20</v>
      </c>
      <c r="I5451" s="84">
        <f t="shared" si="434"/>
        <v>802</v>
      </c>
      <c r="J5451" s="60">
        <f t="shared" si="432"/>
        <v>6433</v>
      </c>
      <c r="K5451" s="69">
        <f t="shared" si="433"/>
        <v>120</v>
      </c>
      <c r="L5451"/>
      <c r="M5451" s="85">
        <v>1889</v>
      </c>
      <c r="N5451" s="85">
        <v>5425</v>
      </c>
      <c r="O5451" s="85">
        <v>5429</v>
      </c>
      <c r="P5451" s="85">
        <v>42</v>
      </c>
      <c r="Q5451" s="48"/>
      <c r="R5451" s="85">
        <v>5429</v>
      </c>
      <c r="S5451" s="64">
        <v>1889</v>
      </c>
      <c r="T5451" s="64">
        <v>42</v>
      </c>
      <c r="U5451" s="64">
        <v>654</v>
      </c>
      <c r="V5451" s="64">
        <v>1</v>
      </c>
    </row>
    <row r="5452" spans="6:22" x14ac:dyDescent="0.25">
      <c r="F5452" s="60">
        <v>5430</v>
      </c>
      <c r="G5452" s="69">
        <f t="shared" si="435"/>
        <v>66</v>
      </c>
      <c r="H5452" s="69">
        <v>20</v>
      </c>
      <c r="I5452" s="84">
        <f t="shared" si="434"/>
        <v>802</v>
      </c>
      <c r="J5452" s="60">
        <f t="shared" si="432"/>
        <v>6433</v>
      </c>
      <c r="K5452" s="69">
        <f t="shared" si="433"/>
        <v>120</v>
      </c>
      <c r="L5452"/>
      <c r="M5452" s="85">
        <v>1890</v>
      </c>
      <c r="N5452" s="85">
        <v>5425</v>
      </c>
      <c r="O5452" s="85">
        <v>5430</v>
      </c>
      <c r="P5452" s="85">
        <v>42</v>
      </c>
      <c r="Q5452" s="48"/>
      <c r="R5452" s="85">
        <v>5430</v>
      </c>
      <c r="S5452" s="64">
        <v>1890</v>
      </c>
      <c r="T5452" s="64">
        <v>42</v>
      </c>
      <c r="U5452" s="64">
        <v>654</v>
      </c>
      <c r="V5452" s="64">
        <v>2</v>
      </c>
    </row>
    <row r="5453" spans="6:22" x14ac:dyDescent="0.25">
      <c r="F5453" s="60">
        <v>5431</v>
      </c>
      <c r="G5453" s="69">
        <f t="shared" si="435"/>
        <v>66</v>
      </c>
      <c r="H5453" s="69">
        <v>20</v>
      </c>
      <c r="I5453" s="84">
        <f t="shared" si="434"/>
        <v>802</v>
      </c>
      <c r="J5453" s="60">
        <f t="shared" si="432"/>
        <v>6433</v>
      </c>
      <c r="K5453" s="69">
        <f t="shared" si="433"/>
        <v>120</v>
      </c>
      <c r="L5453"/>
      <c r="M5453" s="85">
        <v>1891</v>
      </c>
      <c r="N5453" s="85">
        <v>5425</v>
      </c>
      <c r="O5453" s="85">
        <v>5431</v>
      </c>
      <c r="P5453" s="85">
        <v>42</v>
      </c>
      <c r="Q5453" s="48"/>
      <c r="R5453" s="85">
        <v>5431</v>
      </c>
      <c r="S5453" s="64">
        <v>1891</v>
      </c>
      <c r="T5453" s="64">
        <v>42</v>
      </c>
      <c r="U5453" s="64">
        <v>654</v>
      </c>
      <c r="V5453" s="64">
        <v>3</v>
      </c>
    </row>
    <row r="5454" spans="6:22" x14ac:dyDescent="0.25">
      <c r="F5454" s="60">
        <v>5432</v>
      </c>
      <c r="G5454" s="69">
        <f t="shared" si="435"/>
        <v>66</v>
      </c>
      <c r="H5454" s="69">
        <v>20</v>
      </c>
      <c r="I5454" s="84">
        <f t="shared" si="434"/>
        <v>802</v>
      </c>
      <c r="J5454" s="60">
        <f t="shared" si="432"/>
        <v>6433</v>
      </c>
      <c r="K5454" s="69">
        <f t="shared" si="433"/>
        <v>120</v>
      </c>
      <c r="L5454"/>
      <c r="M5454" s="85">
        <v>1892</v>
      </c>
      <c r="N5454" s="85">
        <v>5425</v>
      </c>
      <c r="O5454" s="85">
        <v>5432</v>
      </c>
      <c r="P5454" s="85">
        <v>42</v>
      </c>
      <c r="Q5454" s="48"/>
      <c r="R5454" s="85">
        <v>5432</v>
      </c>
      <c r="S5454" s="64">
        <v>1892</v>
      </c>
      <c r="T5454" s="64">
        <v>42</v>
      </c>
      <c r="U5454" s="64">
        <v>654</v>
      </c>
      <c r="V5454" s="64">
        <v>4</v>
      </c>
    </row>
    <row r="5455" spans="6:22" x14ac:dyDescent="0.25">
      <c r="F5455" s="60">
        <v>5433</v>
      </c>
      <c r="G5455" s="69">
        <f t="shared" si="435"/>
        <v>67</v>
      </c>
      <c r="H5455" s="69">
        <v>20</v>
      </c>
      <c r="I5455" s="84">
        <f t="shared" si="434"/>
        <v>810</v>
      </c>
      <c r="J5455" s="60">
        <f t="shared" si="432"/>
        <v>6453</v>
      </c>
      <c r="K5455" s="69">
        <f t="shared" si="433"/>
        <v>120</v>
      </c>
      <c r="L5455"/>
      <c r="M5455" s="85">
        <v>2685</v>
      </c>
      <c r="N5455" s="85">
        <v>5425</v>
      </c>
      <c r="O5455" s="85">
        <v>5433</v>
      </c>
      <c r="P5455" s="85">
        <v>60</v>
      </c>
      <c r="Q5455" s="48"/>
      <c r="R5455" s="85">
        <v>5433</v>
      </c>
      <c r="S5455" s="64">
        <v>2685</v>
      </c>
      <c r="T5455" s="64">
        <v>60</v>
      </c>
      <c r="U5455" s="64">
        <v>654</v>
      </c>
      <c r="V5455" s="64">
        <v>1</v>
      </c>
    </row>
    <row r="5456" spans="6:22" x14ac:dyDescent="0.25">
      <c r="F5456" s="60">
        <v>5434</v>
      </c>
      <c r="G5456" s="69">
        <f t="shared" si="435"/>
        <v>67</v>
      </c>
      <c r="H5456" s="69">
        <v>20</v>
      </c>
      <c r="I5456" s="84">
        <f t="shared" si="434"/>
        <v>810</v>
      </c>
      <c r="J5456" s="60">
        <f t="shared" si="432"/>
        <v>6453</v>
      </c>
      <c r="K5456" s="69">
        <f t="shared" si="433"/>
        <v>120</v>
      </c>
      <c r="L5456"/>
      <c r="M5456" s="85">
        <v>2686</v>
      </c>
      <c r="N5456" s="85">
        <v>5425</v>
      </c>
      <c r="O5456" s="85">
        <v>5434</v>
      </c>
      <c r="P5456" s="85">
        <v>60</v>
      </c>
      <c r="Q5456" s="48"/>
      <c r="R5456" s="85">
        <v>5434</v>
      </c>
      <c r="S5456" s="64">
        <v>2686</v>
      </c>
      <c r="T5456" s="64">
        <v>60</v>
      </c>
      <c r="U5456" s="64">
        <v>654</v>
      </c>
      <c r="V5456" s="64">
        <v>2</v>
      </c>
    </row>
    <row r="5457" spans="6:22" x14ac:dyDescent="0.25">
      <c r="F5457" s="60">
        <v>5435</v>
      </c>
      <c r="G5457" s="69">
        <f t="shared" si="435"/>
        <v>67</v>
      </c>
      <c r="H5457" s="69">
        <v>20</v>
      </c>
      <c r="I5457" s="84">
        <f t="shared" si="434"/>
        <v>810</v>
      </c>
      <c r="J5457" s="60">
        <f t="shared" si="432"/>
        <v>6453</v>
      </c>
      <c r="K5457" s="69">
        <f t="shared" si="433"/>
        <v>120</v>
      </c>
      <c r="L5457"/>
      <c r="M5457" s="85">
        <v>2687</v>
      </c>
      <c r="N5457" s="85">
        <v>5425</v>
      </c>
      <c r="O5457" s="85">
        <v>5435</v>
      </c>
      <c r="P5457" s="85">
        <v>60</v>
      </c>
      <c r="Q5457" s="48"/>
      <c r="R5457" s="85">
        <v>5435</v>
      </c>
      <c r="S5457" s="64">
        <v>2687</v>
      </c>
      <c r="T5457" s="64">
        <v>60</v>
      </c>
      <c r="U5457" s="64">
        <v>654</v>
      </c>
      <c r="V5457" s="64">
        <v>3</v>
      </c>
    </row>
    <row r="5458" spans="6:22" x14ac:dyDescent="0.25">
      <c r="F5458" s="60">
        <v>5436</v>
      </c>
      <c r="G5458" s="69">
        <f t="shared" si="435"/>
        <v>67</v>
      </c>
      <c r="H5458" s="69">
        <v>20</v>
      </c>
      <c r="I5458" s="84">
        <f t="shared" si="434"/>
        <v>810</v>
      </c>
      <c r="J5458" s="60">
        <f t="shared" si="432"/>
        <v>6453</v>
      </c>
      <c r="K5458" s="69">
        <f t="shared" si="433"/>
        <v>120</v>
      </c>
      <c r="L5458"/>
      <c r="M5458" s="85">
        <v>2688</v>
      </c>
      <c r="N5458" s="85">
        <v>5425</v>
      </c>
      <c r="O5458" s="85">
        <v>5436</v>
      </c>
      <c r="P5458" s="85">
        <v>60</v>
      </c>
      <c r="Q5458" s="48"/>
      <c r="R5458" s="85">
        <v>5436</v>
      </c>
      <c r="S5458" s="64">
        <v>2688</v>
      </c>
      <c r="T5458" s="64">
        <v>60</v>
      </c>
      <c r="U5458" s="64">
        <v>654</v>
      </c>
      <c r="V5458" s="64">
        <v>4</v>
      </c>
    </row>
    <row r="5459" spans="6:22" x14ac:dyDescent="0.25">
      <c r="F5459" s="60">
        <v>5437</v>
      </c>
      <c r="G5459" s="69">
        <f t="shared" si="435"/>
        <v>68</v>
      </c>
      <c r="H5459" s="69">
        <v>20</v>
      </c>
      <c r="I5459" s="84">
        <f t="shared" si="434"/>
        <v>818</v>
      </c>
      <c r="J5459" s="60">
        <f t="shared" si="432"/>
        <v>6473</v>
      </c>
      <c r="K5459" s="69">
        <f t="shared" si="433"/>
        <v>120</v>
      </c>
      <c r="L5459"/>
      <c r="M5459" s="85">
        <v>2957</v>
      </c>
      <c r="N5459" s="85">
        <v>5425</v>
      </c>
      <c r="O5459" s="85">
        <v>5437</v>
      </c>
      <c r="P5459" s="85">
        <v>66</v>
      </c>
      <c r="Q5459" s="48"/>
      <c r="R5459" s="85">
        <v>5437</v>
      </c>
      <c r="S5459" s="64">
        <v>2957</v>
      </c>
      <c r="T5459" s="64">
        <v>66</v>
      </c>
      <c r="U5459" s="64">
        <v>654</v>
      </c>
      <c r="V5459" s="64">
        <v>1</v>
      </c>
    </row>
    <row r="5460" spans="6:22" x14ac:dyDescent="0.25">
      <c r="F5460" s="60">
        <v>5438</v>
      </c>
      <c r="G5460" s="69">
        <f t="shared" si="435"/>
        <v>68</v>
      </c>
      <c r="H5460" s="69">
        <v>20</v>
      </c>
      <c r="I5460" s="84">
        <f t="shared" si="434"/>
        <v>818</v>
      </c>
      <c r="J5460" s="60">
        <f t="shared" si="432"/>
        <v>6473</v>
      </c>
      <c r="K5460" s="69">
        <f t="shared" si="433"/>
        <v>120</v>
      </c>
      <c r="L5460"/>
      <c r="M5460" s="85">
        <v>2958</v>
      </c>
      <c r="N5460" s="85">
        <v>5425</v>
      </c>
      <c r="O5460" s="85">
        <v>5438</v>
      </c>
      <c r="P5460" s="85">
        <v>66</v>
      </c>
      <c r="Q5460" s="48"/>
      <c r="R5460" s="85">
        <v>5438</v>
      </c>
      <c r="S5460" s="64">
        <v>2958</v>
      </c>
      <c r="T5460" s="64">
        <v>66</v>
      </c>
      <c r="U5460" s="64">
        <v>654</v>
      </c>
      <c r="V5460" s="64">
        <v>2</v>
      </c>
    </row>
    <row r="5461" spans="6:22" x14ac:dyDescent="0.25">
      <c r="F5461" s="60">
        <v>5439</v>
      </c>
      <c r="G5461" s="69">
        <f t="shared" si="435"/>
        <v>68</v>
      </c>
      <c r="H5461" s="69">
        <v>20</v>
      </c>
      <c r="I5461" s="84">
        <f t="shared" si="434"/>
        <v>818</v>
      </c>
      <c r="J5461" s="60">
        <f t="shared" si="432"/>
        <v>6473</v>
      </c>
      <c r="K5461" s="69">
        <f t="shared" si="433"/>
        <v>120</v>
      </c>
      <c r="L5461"/>
      <c r="M5461" s="85">
        <v>2959</v>
      </c>
      <c r="N5461" s="85">
        <v>5425</v>
      </c>
      <c r="O5461" s="85">
        <v>5439</v>
      </c>
      <c r="P5461" s="85">
        <v>66</v>
      </c>
      <c r="Q5461" s="48"/>
      <c r="R5461" s="85">
        <v>5439</v>
      </c>
      <c r="S5461" s="64">
        <v>2959</v>
      </c>
      <c r="T5461" s="64">
        <v>66</v>
      </c>
      <c r="U5461" s="64">
        <v>654</v>
      </c>
      <c r="V5461" s="64">
        <v>3</v>
      </c>
    </row>
    <row r="5462" spans="6:22" x14ac:dyDescent="0.25">
      <c r="F5462" s="60">
        <v>5440</v>
      </c>
      <c r="G5462" s="69">
        <f t="shared" si="435"/>
        <v>68</v>
      </c>
      <c r="H5462" s="69">
        <v>20</v>
      </c>
      <c r="I5462" s="84">
        <f t="shared" si="434"/>
        <v>818</v>
      </c>
      <c r="J5462" s="60">
        <f t="shared" si="432"/>
        <v>6473</v>
      </c>
      <c r="K5462" s="69">
        <f t="shared" si="433"/>
        <v>120</v>
      </c>
      <c r="L5462"/>
      <c r="M5462" s="85">
        <v>2960</v>
      </c>
      <c r="N5462" s="85">
        <v>5425</v>
      </c>
      <c r="O5462" s="85">
        <v>5440</v>
      </c>
      <c r="P5462" s="85">
        <v>66</v>
      </c>
      <c r="Q5462" s="48"/>
      <c r="R5462" s="85">
        <v>5440</v>
      </c>
      <c r="S5462" s="64">
        <v>2960</v>
      </c>
      <c r="T5462" s="64">
        <v>66</v>
      </c>
      <c r="U5462" s="64">
        <v>654</v>
      </c>
      <c r="V5462" s="64">
        <v>4</v>
      </c>
    </row>
    <row r="5463" spans="6:22" x14ac:dyDescent="0.25">
      <c r="F5463" s="60">
        <v>5441</v>
      </c>
      <c r="G5463" s="69">
        <v>1</v>
      </c>
      <c r="H5463" s="69">
        <v>21</v>
      </c>
      <c r="I5463" s="84">
        <f t="shared" si="434"/>
        <v>263</v>
      </c>
      <c r="J5463" s="60">
        <f t="shared" si="432"/>
        <v>1021</v>
      </c>
      <c r="K5463" s="69">
        <f t="shared" si="433"/>
        <v>121</v>
      </c>
      <c r="L5463"/>
      <c r="M5463" s="85">
        <v>3753</v>
      </c>
      <c r="N5463" s="85">
        <v>5425</v>
      </c>
      <c r="O5463" s="85">
        <v>5441</v>
      </c>
      <c r="P5463" s="85">
        <v>83</v>
      </c>
      <c r="Q5463" s="48"/>
      <c r="R5463" s="85">
        <v>5441</v>
      </c>
      <c r="S5463" s="64">
        <v>3753</v>
      </c>
      <c r="T5463" s="64">
        <v>83</v>
      </c>
      <c r="U5463" s="64">
        <v>654</v>
      </c>
      <c r="V5463" s="64">
        <v>1</v>
      </c>
    </row>
    <row r="5464" spans="6:22" x14ac:dyDescent="0.25">
      <c r="F5464" s="60">
        <v>5442</v>
      </c>
      <c r="G5464" s="69">
        <v>1</v>
      </c>
      <c r="H5464" s="69">
        <v>21</v>
      </c>
      <c r="I5464" s="84">
        <f t="shared" si="434"/>
        <v>263</v>
      </c>
      <c r="J5464" s="60">
        <f t="shared" ref="J5464:J5527" si="436">RANK(I5464,$I$23:$I$6550,1)</f>
        <v>1021</v>
      </c>
      <c r="K5464" s="69">
        <f t="shared" ref="K5464:K5527" si="437">LOOKUP(F5464,$X$23:$X$191,$Y$23:$Y$191)</f>
        <v>121</v>
      </c>
      <c r="L5464"/>
      <c r="M5464" s="85">
        <v>3754</v>
      </c>
      <c r="N5464" s="85">
        <v>5425</v>
      </c>
      <c r="O5464" s="85">
        <v>5442</v>
      </c>
      <c r="P5464" s="85">
        <v>83</v>
      </c>
      <c r="Q5464" s="48"/>
      <c r="R5464" s="85">
        <v>5442</v>
      </c>
      <c r="S5464" s="64">
        <v>3754</v>
      </c>
      <c r="T5464" s="64">
        <v>83</v>
      </c>
      <c r="U5464" s="64">
        <v>654</v>
      </c>
      <c r="V5464" s="64">
        <v>2</v>
      </c>
    </row>
    <row r="5465" spans="6:22" x14ac:dyDescent="0.25">
      <c r="F5465" s="60">
        <v>5443</v>
      </c>
      <c r="G5465" s="69">
        <v>1</v>
      </c>
      <c r="H5465" s="69">
        <v>21</v>
      </c>
      <c r="I5465" s="84">
        <f t="shared" si="434"/>
        <v>263</v>
      </c>
      <c r="J5465" s="60">
        <f t="shared" si="436"/>
        <v>1021</v>
      </c>
      <c r="K5465" s="69">
        <f t="shared" si="437"/>
        <v>121</v>
      </c>
      <c r="L5465"/>
      <c r="M5465" s="85">
        <v>3755</v>
      </c>
      <c r="N5465" s="85">
        <v>5425</v>
      </c>
      <c r="O5465" s="85">
        <v>5443</v>
      </c>
      <c r="P5465" s="85">
        <v>83</v>
      </c>
      <c r="Q5465" s="48"/>
      <c r="R5465" s="85">
        <v>5443</v>
      </c>
      <c r="S5465" s="64">
        <v>3755</v>
      </c>
      <c r="T5465" s="64">
        <v>83</v>
      </c>
      <c r="U5465" s="64">
        <v>654</v>
      </c>
      <c r="V5465" s="64">
        <v>3</v>
      </c>
    </row>
    <row r="5466" spans="6:22" x14ac:dyDescent="0.25">
      <c r="F5466" s="60">
        <v>5444</v>
      </c>
      <c r="G5466" s="69">
        <v>1</v>
      </c>
      <c r="H5466" s="69">
        <v>21</v>
      </c>
      <c r="I5466" s="84">
        <f t="shared" si="434"/>
        <v>263</v>
      </c>
      <c r="J5466" s="60">
        <f t="shared" si="436"/>
        <v>1021</v>
      </c>
      <c r="K5466" s="69">
        <f t="shared" si="437"/>
        <v>121</v>
      </c>
      <c r="L5466"/>
      <c r="M5466" s="85">
        <v>3756</v>
      </c>
      <c r="N5466" s="85">
        <v>5425</v>
      </c>
      <c r="O5466" s="85">
        <v>5444</v>
      </c>
      <c r="P5466" s="85">
        <v>83</v>
      </c>
      <c r="Q5466" s="48"/>
      <c r="R5466" s="85">
        <v>5444</v>
      </c>
      <c r="S5466" s="64">
        <v>3756</v>
      </c>
      <c r="T5466" s="64">
        <v>83</v>
      </c>
      <c r="U5466" s="64">
        <v>654</v>
      </c>
      <c r="V5466" s="64">
        <v>4</v>
      </c>
    </row>
    <row r="5467" spans="6:22" x14ac:dyDescent="0.25">
      <c r="F5467" s="60">
        <v>5445</v>
      </c>
      <c r="G5467" s="69">
        <f t="shared" ref="G5467:G5530" si="438">G5463+1</f>
        <v>2</v>
      </c>
      <c r="H5467" s="69">
        <v>21</v>
      </c>
      <c r="I5467" s="84">
        <f t="shared" si="434"/>
        <v>271</v>
      </c>
      <c r="J5467" s="60">
        <f t="shared" si="436"/>
        <v>1105</v>
      </c>
      <c r="K5467" s="69">
        <f t="shared" si="437"/>
        <v>121</v>
      </c>
      <c r="L5467"/>
      <c r="M5467" s="85">
        <v>4025</v>
      </c>
      <c r="N5467" s="85">
        <v>5425</v>
      </c>
      <c r="O5467" s="85">
        <v>5445</v>
      </c>
      <c r="P5467" s="85">
        <v>89</v>
      </c>
      <c r="Q5467" s="48"/>
      <c r="R5467" s="85">
        <v>5445</v>
      </c>
      <c r="S5467" s="64">
        <v>4025</v>
      </c>
      <c r="T5467" s="64">
        <v>89</v>
      </c>
      <c r="U5467" s="64">
        <v>654</v>
      </c>
      <c r="V5467" s="64">
        <v>1</v>
      </c>
    </row>
    <row r="5468" spans="6:22" x14ac:dyDescent="0.25">
      <c r="F5468" s="60">
        <v>5446</v>
      </c>
      <c r="G5468" s="69">
        <f t="shared" si="438"/>
        <v>2</v>
      </c>
      <c r="H5468" s="69">
        <v>21</v>
      </c>
      <c r="I5468" s="84">
        <f t="shared" si="434"/>
        <v>271</v>
      </c>
      <c r="J5468" s="60">
        <f t="shared" si="436"/>
        <v>1105</v>
      </c>
      <c r="K5468" s="69">
        <f t="shared" si="437"/>
        <v>121</v>
      </c>
      <c r="L5468"/>
      <c r="M5468" s="85">
        <v>4026</v>
      </c>
      <c r="N5468" s="85">
        <v>5425</v>
      </c>
      <c r="O5468" s="85">
        <v>5446</v>
      </c>
      <c r="P5468" s="85">
        <v>89</v>
      </c>
      <c r="Q5468" s="48"/>
      <c r="R5468" s="85">
        <v>5446</v>
      </c>
      <c r="S5468" s="64">
        <v>4026</v>
      </c>
      <c r="T5468" s="64">
        <v>89</v>
      </c>
      <c r="U5468" s="64">
        <v>654</v>
      </c>
      <c r="V5468" s="64">
        <v>2</v>
      </c>
    </row>
    <row r="5469" spans="6:22" x14ac:dyDescent="0.25">
      <c r="F5469" s="60">
        <v>5447</v>
      </c>
      <c r="G5469" s="69">
        <f t="shared" si="438"/>
        <v>2</v>
      </c>
      <c r="H5469" s="69">
        <v>21</v>
      </c>
      <c r="I5469" s="84">
        <f t="shared" si="434"/>
        <v>271</v>
      </c>
      <c r="J5469" s="60">
        <f t="shared" si="436"/>
        <v>1105</v>
      </c>
      <c r="K5469" s="69">
        <f t="shared" si="437"/>
        <v>121</v>
      </c>
      <c r="L5469"/>
      <c r="M5469" s="85">
        <v>4027</v>
      </c>
      <c r="N5469" s="85">
        <v>5425</v>
      </c>
      <c r="O5469" s="85">
        <v>5447</v>
      </c>
      <c r="P5469" s="85">
        <v>89</v>
      </c>
      <c r="Q5469" s="48"/>
      <c r="R5469" s="85">
        <v>5447</v>
      </c>
      <c r="S5469" s="64">
        <v>4027</v>
      </c>
      <c r="T5469" s="64">
        <v>89</v>
      </c>
      <c r="U5469" s="64">
        <v>654</v>
      </c>
      <c r="V5469" s="64">
        <v>3</v>
      </c>
    </row>
    <row r="5470" spans="6:22" x14ac:dyDescent="0.25">
      <c r="F5470" s="60">
        <v>5448</v>
      </c>
      <c r="G5470" s="69">
        <f t="shared" si="438"/>
        <v>2</v>
      </c>
      <c r="H5470" s="69">
        <v>21</v>
      </c>
      <c r="I5470" s="84">
        <f t="shared" si="434"/>
        <v>271</v>
      </c>
      <c r="J5470" s="60">
        <f t="shared" si="436"/>
        <v>1105</v>
      </c>
      <c r="K5470" s="69">
        <f t="shared" si="437"/>
        <v>121</v>
      </c>
      <c r="L5470"/>
      <c r="M5470" s="85">
        <v>4028</v>
      </c>
      <c r="N5470" s="85">
        <v>5425</v>
      </c>
      <c r="O5470" s="85">
        <v>5448</v>
      </c>
      <c r="P5470" s="85">
        <v>89</v>
      </c>
      <c r="Q5470" s="48"/>
      <c r="R5470" s="85">
        <v>5448</v>
      </c>
      <c r="S5470" s="64">
        <v>4028</v>
      </c>
      <c r="T5470" s="64">
        <v>89</v>
      </c>
      <c r="U5470" s="64">
        <v>654</v>
      </c>
      <c r="V5470" s="64">
        <v>4</v>
      </c>
    </row>
    <row r="5471" spans="6:22" x14ac:dyDescent="0.25">
      <c r="F5471" s="60">
        <v>5449</v>
      </c>
      <c r="G5471" s="69">
        <f t="shared" si="438"/>
        <v>3</v>
      </c>
      <c r="H5471" s="69">
        <v>21</v>
      </c>
      <c r="I5471" s="84">
        <f t="shared" si="434"/>
        <v>279</v>
      </c>
      <c r="J5471" s="60">
        <f t="shared" si="436"/>
        <v>1189</v>
      </c>
      <c r="K5471" s="69">
        <f t="shared" si="437"/>
        <v>121</v>
      </c>
      <c r="L5471"/>
      <c r="M5471" s="85">
        <v>4821</v>
      </c>
      <c r="N5471" s="85">
        <v>5425</v>
      </c>
      <c r="O5471" s="85">
        <v>5449</v>
      </c>
      <c r="P5471" s="85">
        <v>107</v>
      </c>
      <c r="Q5471" s="48"/>
      <c r="R5471" s="85">
        <v>5449</v>
      </c>
      <c r="S5471" s="64">
        <v>4821</v>
      </c>
      <c r="T5471" s="64">
        <v>107</v>
      </c>
      <c r="U5471" s="64">
        <v>654</v>
      </c>
      <c r="V5471" s="64">
        <v>1</v>
      </c>
    </row>
    <row r="5472" spans="6:22" x14ac:dyDescent="0.25">
      <c r="F5472" s="60">
        <v>5450</v>
      </c>
      <c r="G5472" s="69">
        <f t="shared" si="438"/>
        <v>3</v>
      </c>
      <c r="H5472" s="69">
        <v>21</v>
      </c>
      <c r="I5472" s="84">
        <f t="shared" si="434"/>
        <v>279</v>
      </c>
      <c r="J5472" s="60">
        <f t="shared" si="436"/>
        <v>1189</v>
      </c>
      <c r="K5472" s="69">
        <f t="shared" si="437"/>
        <v>121</v>
      </c>
      <c r="L5472"/>
      <c r="M5472" s="85">
        <v>4822</v>
      </c>
      <c r="N5472" s="85">
        <v>5425</v>
      </c>
      <c r="O5472" s="85">
        <v>5450</v>
      </c>
      <c r="P5472" s="85">
        <v>107</v>
      </c>
      <c r="Q5472" s="48"/>
      <c r="R5472" s="85">
        <v>5450</v>
      </c>
      <c r="S5472" s="64">
        <v>4822</v>
      </c>
      <c r="T5472" s="64">
        <v>107</v>
      </c>
      <c r="U5472" s="64">
        <v>654</v>
      </c>
      <c r="V5472" s="64">
        <v>2</v>
      </c>
    </row>
    <row r="5473" spans="6:22" x14ac:dyDescent="0.25">
      <c r="F5473" s="60">
        <v>5451</v>
      </c>
      <c r="G5473" s="69">
        <f t="shared" si="438"/>
        <v>3</v>
      </c>
      <c r="H5473" s="69">
        <v>21</v>
      </c>
      <c r="I5473" s="84">
        <f t="shared" si="434"/>
        <v>279</v>
      </c>
      <c r="J5473" s="60">
        <f t="shared" si="436"/>
        <v>1189</v>
      </c>
      <c r="K5473" s="69">
        <f t="shared" si="437"/>
        <v>121</v>
      </c>
      <c r="L5473"/>
      <c r="M5473" s="85">
        <v>4823</v>
      </c>
      <c r="N5473" s="85">
        <v>5425</v>
      </c>
      <c r="O5473" s="85">
        <v>5451</v>
      </c>
      <c r="P5473" s="85">
        <v>107</v>
      </c>
      <c r="Q5473" s="48"/>
      <c r="R5473" s="85">
        <v>5451</v>
      </c>
      <c r="S5473" s="64">
        <v>4823</v>
      </c>
      <c r="T5473" s="64">
        <v>107</v>
      </c>
      <c r="U5473" s="64">
        <v>654</v>
      </c>
      <c r="V5473" s="64">
        <v>3</v>
      </c>
    </row>
    <row r="5474" spans="6:22" x14ac:dyDescent="0.25">
      <c r="F5474" s="60">
        <v>5452</v>
      </c>
      <c r="G5474" s="69">
        <f t="shared" si="438"/>
        <v>3</v>
      </c>
      <c r="H5474" s="69">
        <v>21</v>
      </c>
      <c r="I5474" s="84">
        <f t="shared" si="434"/>
        <v>279</v>
      </c>
      <c r="J5474" s="60">
        <f t="shared" si="436"/>
        <v>1189</v>
      </c>
      <c r="K5474" s="69">
        <f t="shared" si="437"/>
        <v>121</v>
      </c>
      <c r="L5474"/>
      <c r="M5474" s="85">
        <v>4824</v>
      </c>
      <c r="N5474" s="85">
        <v>5425</v>
      </c>
      <c r="O5474" s="85">
        <v>5452</v>
      </c>
      <c r="P5474" s="85">
        <v>107</v>
      </c>
      <c r="Q5474" s="48"/>
      <c r="R5474" s="85">
        <v>5452</v>
      </c>
      <c r="S5474" s="64">
        <v>4824</v>
      </c>
      <c r="T5474" s="64">
        <v>107</v>
      </c>
      <c r="U5474" s="64">
        <v>654</v>
      </c>
      <c r="V5474" s="64">
        <v>4</v>
      </c>
    </row>
    <row r="5475" spans="6:22" x14ac:dyDescent="0.25">
      <c r="F5475" s="60">
        <v>5453</v>
      </c>
      <c r="G5475" s="69">
        <f t="shared" si="438"/>
        <v>4</v>
      </c>
      <c r="H5475" s="69">
        <v>21</v>
      </c>
      <c r="I5475" s="84">
        <f t="shared" si="434"/>
        <v>287</v>
      </c>
      <c r="J5475" s="60">
        <f t="shared" si="436"/>
        <v>1281</v>
      </c>
      <c r="K5475" s="69">
        <f t="shared" si="437"/>
        <v>121</v>
      </c>
      <c r="L5475"/>
      <c r="M5475" s="85">
        <v>5093</v>
      </c>
      <c r="N5475" s="85">
        <v>5425</v>
      </c>
      <c r="O5475" s="85">
        <v>5453</v>
      </c>
      <c r="P5475" s="85">
        <v>112</v>
      </c>
      <c r="Q5475" s="48"/>
      <c r="R5475" s="85">
        <v>5453</v>
      </c>
      <c r="S5475" s="64">
        <v>5093</v>
      </c>
      <c r="T5475" s="64">
        <v>113</v>
      </c>
      <c r="U5475" s="64">
        <v>654</v>
      </c>
      <c r="V5475" s="64">
        <v>1</v>
      </c>
    </row>
    <row r="5476" spans="6:22" x14ac:dyDescent="0.25">
      <c r="F5476" s="60">
        <v>5454</v>
      </c>
      <c r="G5476" s="69">
        <f t="shared" si="438"/>
        <v>4</v>
      </c>
      <c r="H5476" s="69">
        <v>21</v>
      </c>
      <c r="I5476" s="84">
        <f t="shared" si="434"/>
        <v>287</v>
      </c>
      <c r="J5476" s="60">
        <f t="shared" si="436"/>
        <v>1281</v>
      </c>
      <c r="K5476" s="69">
        <f t="shared" si="437"/>
        <v>121</v>
      </c>
      <c r="L5476"/>
      <c r="M5476" s="85">
        <v>5094</v>
      </c>
      <c r="N5476" s="85">
        <v>5425</v>
      </c>
      <c r="O5476" s="85">
        <v>5454</v>
      </c>
      <c r="P5476" s="85">
        <v>112</v>
      </c>
      <c r="Q5476" s="48"/>
      <c r="R5476" s="85">
        <v>5454</v>
      </c>
      <c r="S5476" s="64">
        <v>5094</v>
      </c>
      <c r="T5476" s="64">
        <v>113</v>
      </c>
      <c r="U5476" s="64">
        <v>654</v>
      </c>
      <c r="V5476" s="64">
        <v>2</v>
      </c>
    </row>
    <row r="5477" spans="6:22" x14ac:dyDescent="0.25">
      <c r="F5477" s="60">
        <v>5455</v>
      </c>
      <c r="G5477" s="69">
        <f t="shared" si="438"/>
        <v>4</v>
      </c>
      <c r="H5477" s="69">
        <v>21</v>
      </c>
      <c r="I5477" s="84">
        <f t="shared" si="434"/>
        <v>287</v>
      </c>
      <c r="J5477" s="60">
        <f t="shared" si="436"/>
        <v>1281</v>
      </c>
      <c r="K5477" s="69">
        <f t="shared" si="437"/>
        <v>121</v>
      </c>
      <c r="L5477"/>
      <c r="M5477" s="85">
        <v>5095</v>
      </c>
      <c r="N5477" s="85">
        <v>5425</v>
      </c>
      <c r="O5477" s="85">
        <v>5455</v>
      </c>
      <c r="P5477" s="85">
        <v>112</v>
      </c>
      <c r="Q5477" s="48"/>
      <c r="R5477" s="85">
        <v>5455</v>
      </c>
      <c r="S5477" s="64">
        <v>5095</v>
      </c>
      <c r="T5477" s="64">
        <v>113</v>
      </c>
      <c r="U5477" s="64">
        <v>654</v>
      </c>
      <c r="V5477" s="64">
        <v>3</v>
      </c>
    </row>
    <row r="5478" spans="6:22" x14ac:dyDescent="0.25">
      <c r="F5478" s="60">
        <v>5456</v>
      </c>
      <c r="G5478" s="69">
        <f t="shared" si="438"/>
        <v>4</v>
      </c>
      <c r="H5478" s="69">
        <v>21</v>
      </c>
      <c r="I5478" s="84">
        <f t="shared" si="434"/>
        <v>287</v>
      </c>
      <c r="J5478" s="60">
        <f t="shared" si="436"/>
        <v>1281</v>
      </c>
      <c r="K5478" s="69">
        <f t="shared" si="437"/>
        <v>121</v>
      </c>
      <c r="L5478"/>
      <c r="M5478" s="85">
        <v>5096</v>
      </c>
      <c r="N5478" s="85">
        <v>5425</v>
      </c>
      <c r="O5478" s="85">
        <v>5456</v>
      </c>
      <c r="P5478" s="85">
        <v>112</v>
      </c>
      <c r="Q5478" s="48"/>
      <c r="R5478" s="85">
        <v>5456</v>
      </c>
      <c r="S5478" s="64">
        <v>5096</v>
      </c>
      <c r="T5478" s="64">
        <v>113</v>
      </c>
      <c r="U5478" s="64">
        <v>654</v>
      </c>
      <c r="V5478" s="64">
        <v>4</v>
      </c>
    </row>
    <row r="5479" spans="6:22" x14ac:dyDescent="0.25">
      <c r="F5479" s="60">
        <v>5457</v>
      </c>
      <c r="G5479" s="69">
        <f t="shared" si="438"/>
        <v>5</v>
      </c>
      <c r="H5479" s="69">
        <v>21</v>
      </c>
      <c r="I5479" s="84">
        <f t="shared" si="434"/>
        <v>295</v>
      </c>
      <c r="J5479" s="60">
        <f t="shared" si="436"/>
        <v>1373</v>
      </c>
      <c r="K5479" s="69">
        <f t="shared" si="437"/>
        <v>121</v>
      </c>
      <c r="L5479"/>
      <c r="M5479" s="85">
        <v>5889</v>
      </c>
      <c r="N5479" s="85">
        <v>5425</v>
      </c>
      <c r="O5479" s="85">
        <v>5457</v>
      </c>
      <c r="P5479" s="85">
        <v>129</v>
      </c>
      <c r="Q5479" s="48"/>
      <c r="R5479" s="85">
        <v>5457</v>
      </c>
      <c r="S5479" s="64">
        <v>5889</v>
      </c>
      <c r="T5479" s="64">
        <v>130</v>
      </c>
      <c r="U5479" s="64">
        <v>654</v>
      </c>
      <c r="V5479" s="64">
        <v>1</v>
      </c>
    </row>
    <row r="5480" spans="6:22" x14ac:dyDescent="0.25">
      <c r="F5480" s="60">
        <v>5458</v>
      </c>
      <c r="G5480" s="69">
        <f t="shared" si="438"/>
        <v>5</v>
      </c>
      <c r="H5480" s="69">
        <v>21</v>
      </c>
      <c r="I5480" s="84">
        <f t="shared" si="434"/>
        <v>295</v>
      </c>
      <c r="J5480" s="60">
        <f t="shared" si="436"/>
        <v>1373</v>
      </c>
      <c r="K5480" s="69">
        <f t="shared" si="437"/>
        <v>121</v>
      </c>
      <c r="L5480"/>
      <c r="M5480" s="85">
        <v>5890</v>
      </c>
      <c r="N5480" s="85">
        <v>5425</v>
      </c>
      <c r="O5480" s="85">
        <v>5458</v>
      </c>
      <c r="P5480" s="85">
        <v>129</v>
      </c>
      <c r="Q5480" s="48"/>
      <c r="R5480" s="85">
        <v>5458</v>
      </c>
      <c r="S5480" s="64">
        <v>5890</v>
      </c>
      <c r="T5480" s="64">
        <v>130</v>
      </c>
      <c r="U5480" s="64">
        <v>654</v>
      </c>
      <c r="V5480" s="64">
        <v>2</v>
      </c>
    </row>
    <row r="5481" spans="6:22" x14ac:dyDescent="0.25">
      <c r="F5481" s="60">
        <v>5459</v>
      </c>
      <c r="G5481" s="69">
        <f t="shared" si="438"/>
        <v>5</v>
      </c>
      <c r="H5481" s="69">
        <v>21</v>
      </c>
      <c r="I5481" s="84">
        <f t="shared" si="434"/>
        <v>295</v>
      </c>
      <c r="J5481" s="60">
        <f t="shared" si="436"/>
        <v>1373</v>
      </c>
      <c r="K5481" s="69">
        <f t="shared" si="437"/>
        <v>121</v>
      </c>
      <c r="L5481"/>
      <c r="M5481" s="85">
        <v>5891</v>
      </c>
      <c r="N5481" s="85">
        <v>5425</v>
      </c>
      <c r="O5481" s="85">
        <v>5459</v>
      </c>
      <c r="P5481" s="85">
        <v>129</v>
      </c>
      <c r="Q5481" s="48"/>
      <c r="R5481" s="85">
        <v>5459</v>
      </c>
      <c r="S5481" s="64">
        <v>5891</v>
      </c>
      <c r="T5481" s="64">
        <v>130</v>
      </c>
      <c r="U5481" s="64">
        <v>654</v>
      </c>
      <c r="V5481" s="64">
        <v>3</v>
      </c>
    </row>
    <row r="5482" spans="6:22" x14ac:dyDescent="0.25">
      <c r="F5482" s="60">
        <v>5460</v>
      </c>
      <c r="G5482" s="69">
        <f t="shared" si="438"/>
        <v>5</v>
      </c>
      <c r="H5482" s="69">
        <v>21</v>
      </c>
      <c r="I5482" s="84">
        <f t="shared" si="434"/>
        <v>295</v>
      </c>
      <c r="J5482" s="60">
        <f t="shared" si="436"/>
        <v>1373</v>
      </c>
      <c r="K5482" s="69">
        <f t="shared" si="437"/>
        <v>121</v>
      </c>
      <c r="L5482"/>
      <c r="M5482" s="85">
        <v>5892</v>
      </c>
      <c r="N5482" s="85">
        <v>5425</v>
      </c>
      <c r="O5482" s="85">
        <v>5460</v>
      </c>
      <c r="P5482" s="85">
        <v>129</v>
      </c>
      <c r="Q5482" s="48"/>
      <c r="R5482" s="85">
        <v>5460</v>
      </c>
      <c r="S5482" s="64">
        <v>5892</v>
      </c>
      <c r="T5482" s="64">
        <v>130</v>
      </c>
      <c r="U5482" s="64">
        <v>654</v>
      </c>
      <c r="V5482" s="64">
        <v>4</v>
      </c>
    </row>
    <row r="5483" spans="6:22" x14ac:dyDescent="0.25">
      <c r="F5483" s="60">
        <v>5461</v>
      </c>
      <c r="G5483" s="69">
        <f t="shared" si="438"/>
        <v>6</v>
      </c>
      <c r="H5483" s="69">
        <v>21</v>
      </c>
      <c r="I5483" s="84">
        <f t="shared" si="434"/>
        <v>303</v>
      </c>
      <c r="J5483" s="60">
        <f t="shared" si="436"/>
        <v>1465</v>
      </c>
      <c r="K5483" s="69">
        <f t="shared" si="437"/>
        <v>121</v>
      </c>
      <c r="L5483"/>
      <c r="M5483" s="85">
        <v>6161</v>
      </c>
      <c r="N5483" s="85">
        <v>5425</v>
      </c>
      <c r="O5483" s="85">
        <v>5461</v>
      </c>
      <c r="P5483" s="85">
        <v>135</v>
      </c>
      <c r="Q5483" s="48"/>
      <c r="R5483" s="85">
        <v>5461</v>
      </c>
      <c r="S5483" s="64">
        <v>6161</v>
      </c>
      <c r="T5483" s="64">
        <v>136</v>
      </c>
      <c r="U5483" s="64">
        <v>654</v>
      </c>
      <c r="V5483" s="64">
        <v>1</v>
      </c>
    </row>
    <row r="5484" spans="6:22" x14ac:dyDescent="0.25">
      <c r="F5484" s="60">
        <v>5462</v>
      </c>
      <c r="G5484" s="69">
        <f t="shared" si="438"/>
        <v>6</v>
      </c>
      <c r="H5484" s="69">
        <v>21</v>
      </c>
      <c r="I5484" s="84">
        <f t="shared" si="434"/>
        <v>303</v>
      </c>
      <c r="J5484" s="60">
        <f t="shared" si="436"/>
        <v>1465</v>
      </c>
      <c r="K5484" s="69">
        <f t="shared" si="437"/>
        <v>121</v>
      </c>
      <c r="L5484"/>
      <c r="M5484" s="85">
        <v>6162</v>
      </c>
      <c r="N5484" s="85">
        <v>5425</v>
      </c>
      <c r="O5484" s="85">
        <v>5462</v>
      </c>
      <c r="P5484" s="85">
        <v>135</v>
      </c>
      <c r="Q5484" s="48"/>
      <c r="R5484" s="85">
        <v>5462</v>
      </c>
      <c r="S5484" s="64">
        <v>6162</v>
      </c>
      <c r="T5484" s="64">
        <v>136</v>
      </c>
      <c r="U5484" s="64">
        <v>654</v>
      </c>
      <c r="V5484" s="64">
        <v>2</v>
      </c>
    </row>
    <row r="5485" spans="6:22" x14ac:dyDescent="0.25">
      <c r="F5485" s="60">
        <v>5463</v>
      </c>
      <c r="G5485" s="69">
        <f t="shared" si="438"/>
        <v>6</v>
      </c>
      <c r="H5485" s="69">
        <v>21</v>
      </c>
      <c r="I5485" s="84">
        <f t="shared" si="434"/>
        <v>303</v>
      </c>
      <c r="J5485" s="60">
        <f t="shared" si="436"/>
        <v>1465</v>
      </c>
      <c r="K5485" s="69">
        <f t="shared" si="437"/>
        <v>121</v>
      </c>
      <c r="L5485"/>
      <c r="M5485" s="85">
        <v>6163</v>
      </c>
      <c r="N5485" s="85">
        <v>5425</v>
      </c>
      <c r="O5485" s="85">
        <v>5463</v>
      </c>
      <c r="P5485" s="85">
        <v>135</v>
      </c>
      <c r="Q5485" s="48"/>
      <c r="R5485" s="85">
        <v>5463</v>
      </c>
      <c r="S5485" s="64">
        <v>6163</v>
      </c>
      <c r="T5485" s="64">
        <v>136</v>
      </c>
      <c r="U5485" s="64">
        <v>654</v>
      </c>
      <c r="V5485" s="64">
        <v>3</v>
      </c>
    </row>
    <row r="5486" spans="6:22" x14ac:dyDescent="0.25">
      <c r="F5486" s="60">
        <v>5464</v>
      </c>
      <c r="G5486" s="69">
        <f t="shared" si="438"/>
        <v>6</v>
      </c>
      <c r="H5486" s="69">
        <v>21</v>
      </c>
      <c r="I5486" s="84">
        <f t="shared" si="434"/>
        <v>303</v>
      </c>
      <c r="J5486" s="60">
        <f t="shared" si="436"/>
        <v>1465</v>
      </c>
      <c r="K5486" s="69">
        <f t="shared" si="437"/>
        <v>121</v>
      </c>
      <c r="L5486"/>
      <c r="M5486" s="85">
        <v>6164</v>
      </c>
      <c r="N5486" s="85">
        <v>5425</v>
      </c>
      <c r="O5486" s="85">
        <v>5464</v>
      </c>
      <c r="P5486" s="85">
        <v>135</v>
      </c>
      <c r="Q5486" s="48"/>
      <c r="R5486" s="85">
        <v>5464</v>
      </c>
      <c r="S5486" s="64">
        <v>6164</v>
      </c>
      <c r="T5486" s="64">
        <v>136</v>
      </c>
      <c r="U5486" s="64">
        <v>654</v>
      </c>
      <c r="V5486" s="64">
        <v>4</v>
      </c>
    </row>
    <row r="5487" spans="6:22" x14ac:dyDescent="0.25">
      <c r="F5487" s="60">
        <v>5465</v>
      </c>
      <c r="G5487" s="69">
        <f t="shared" si="438"/>
        <v>7</v>
      </c>
      <c r="H5487" s="69">
        <v>21</v>
      </c>
      <c r="I5487" s="84">
        <f t="shared" si="434"/>
        <v>311</v>
      </c>
      <c r="J5487" s="60">
        <f t="shared" si="436"/>
        <v>1561</v>
      </c>
      <c r="K5487" s="69">
        <f t="shared" si="437"/>
        <v>121</v>
      </c>
      <c r="L5487"/>
      <c r="M5487" s="85">
        <v>1085</v>
      </c>
      <c r="N5487" s="85">
        <v>5465</v>
      </c>
      <c r="O5487" s="85">
        <v>5465</v>
      </c>
      <c r="P5487" s="85">
        <v>24</v>
      </c>
      <c r="Q5487" s="48"/>
      <c r="R5487" s="85">
        <v>5465</v>
      </c>
      <c r="S5487" s="64">
        <v>1085</v>
      </c>
      <c r="T5487" s="64">
        <v>24</v>
      </c>
      <c r="U5487" s="64">
        <v>658</v>
      </c>
      <c r="V5487" s="64">
        <v>1</v>
      </c>
    </row>
    <row r="5488" spans="6:22" x14ac:dyDescent="0.25">
      <c r="F5488" s="60">
        <v>5466</v>
      </c>
      <c r="G5488" s="69">
        <f t="shared" si="438"/>
        <v>7</v>
      </c>
      <c r="H5488" s="69">
        <v>21</v>
      </c>
      <c r="I5488" s="84">
        <f t="shared" si="434"/>
        <v>311</v>
      </c>
      <c r="J5488" s="60">
        <f t="shared" si="436"/>
        <v>1561</v>
      </c>
      <c r="K5488" s="69">
        <f t="shared" si="437"/>
        <v>121</v>
      </c>
      <c r="L5488"/>
      <c r="M5488" s="85">
        <v>1086</v>
      </c>
      <c r="N5488" s="85">
        <v>5465</v>
      </c>
      <c r="O5488" s="85">
        <v>5466</v>
      </c>
      <c r="P5488" s="85">
        <v>24</v>
      </c>
      <c r="Q5488" s="48"/>
      <c r="R5488" s="85">
        <v>5466</v>
      </c>
      <c r="S5488" s="64">
        <v>1086</v>
      </c>
      <c r="T5488" s="64">
        <v>24</v>
      </c>
      <c r="U5488" s="64">
        <v>658</v>
      </c>
      <c r="V5488" s="64">
        <v>2</v>
      </c>
    </row>
    <row r="5489" spans="6:22" x14ac:dyDescent="0.25">
      <c r="F5489" s="60">
        <v>5467</v>
      </c>
      <c r="G5489" s="69">
        <f t="shared" si="438"/>
        <v>7</v>
      </c>
      <c r="H5489" s="69">
        <v>21</v>
      </c>
      <c r="I5489" s="84">
        <f t="shared" si="434"/>
        <v>311</v>
      </c>
      <c r="J5489" s="60">
        <f t="shared" si="436"/>
        <v>1561</v>
      </c>
      <c r="K5489" s="69">
        <f t="shared" si="437"/>
        <v>121</v>
      </c>
      <c r="L5489"/>
      <c r="M5489" s="85">
        <v>1087</v>
      </c>
      <c r="N5489" s="85">
        <v>5465</v>
      </c>
      <c r="O5489" s="85">
        <v>5467</v>
      </c>
      <c r="P5489" s="85">
        <v>24</v>
      </c>
      <c r="Q5489" s="48"/>
      <c r="R5489" s="85">
        <v>5467</v>
      </c>
      <c r="S5489" s="64">
        <v>1087</v>
      </c>
      <c r="T5489" s="64">
        <v>24</v>
      </c>
      <c r="U5489" s="64">
        <v>658</v>
      </c>
      <c r="V5489" s="64">
        <v>3</v>
      </c>
    </row>
    <row r="5490" spans="6:22" x14ac:dyDescent="0.25">
      <c r="F5490" s="60">
        <v>5468</v>
      </c>
      <c r="G5490" s="69">
        <f t="shared" si="438"/>
        <v>7</v>
      </c>
      <c r="H5490" s="69">
        <v>21</v>
      </c>
      <c r="I5490" s="84">
        <f t="shared" si="434"/>
        <v>311</v>
      </c>
      <c r="J5490" s="60">
        <f t="shared" si="436"/>
        <v>1561</v>
      </c>
      <c r="K5490" s="69">
        <f t="shared" si="437"/>
        <v>121</v>
      </c>
      <c r="L5490"/>
      <c r="M5490" s="85">
        <v>1088</v>
      </c>
      <c r="N5490" s="85">
        <v>5465</v>
      </c>
      <c r="O5490" s="85">
        <v>5468</v>
      </c>
      <c r="P5490" s="85">
        <v>24</v>
      </c>
      <c r="Q5490" s="48"/>
      <c r="R5490" s="85">
        <v>5468</v>
      </c>
      <c r="S5490" s="64">
        <v>1088</v>
      </c>
      <c r="T5490" s="64">
        <v>24</v>
      </c>
      <c r="U5490" s="64">
        <v>658</v>
      </c>
      <c r="V5490" s="64">
        <v>4</v>
      </c>
    </row>
    <row r="5491" spans="6:22" x14ac:dyDescent="0.25">
      <c r="F5491" s="60">
        <v>5469</v>
      </c>
      <c r="G5491" s="69">
        <f t="shared" si="438"/>
        <v>8</v>
      </c>
      <c r="H5491" s="69">
        <v>21</v>
      </c>
      <c r="I5491" s="84">
        <f t="shared" si="434"/>
        <v>319</v>
      </c>
      <c r="J5491" s="60">
        <f t="shared" si="436"/>
        <v>1657</v>
      </c>
      <c r="K5491" s="69">
        <f t="shared" si="437"/>
        <v>121</v>
      </c>
      <c r="L5491"/>
      <c r="M5491" s="85">
        <v>1357</v>
      </c>
      <c r="N5491" s="85">
        <v>5465</v>
      </c>
      <c r="O5491" s="85">
        <v>5469</v>
      </c>
      <c r="P5491" s="85">
        <v>30</v>
      </c>
      <c r="Q5491" s="48"/>
      <c r="R5491" s="85">
        <v>5469</v>
      </c>
      <c r="S5491" s="64">
        <v>1357</v>
      </c>
      <c r="T5491" s="64">
        <v>30</v>
      </c>
      <c r="U5491" s="64">
        <v>658</v>
      </c>
      <c r="V5491" s="64">
        <v>1</v>
      </c>
    </row>
    <row r="5492" spans="6:22" x14ac:dyDescent="0.25">
      <c r="F5492" s="60">
        <v>5470</v>
      </c>
      <c r="G5492" s="69">
        <f t="shared" si="438"/>
        <v>8</v>
      </c>
      <c r="H5492" s="69">
        <v>21</v>
      </c>
      <c r="I5492" s="84">
        <f t="shared" si="434"/>
        <v>319</v>
      </c>
      <c r="J5492" s="60">
        <f t="shared" si="436"/>
        <v>1657</v>
      </c>
      <c r="K5492" s="69">
        <f t="shared" si="437"/>
        <v>121</v>
      </c>
      <c r="L5492"/>
      <c r="M5492" s="85">
        <v>1358</v>
      </c>
      <c r="N5492" s="85">
        <v>5465</v>
      </c>
      <c r="O5492" s="85">
        <v>5470</v>
      </c>
      <c r="P5492" s="85">
        <v>30</v>
      </c>
      <c r="Q5492" s="48"/>
      <c r="R5492" s="85">
        <v>5470</v>
      </c>
      <c r="S5492" s="64">
        <v>1358</v>
      </c>
      <c r="T5492" s="64">
        <v>30</v>
      </c>
      <c r="U5492" s="64">
        <v>658</v>
      </c>
      <c r="V5492" s="64">
        <v>2</v>
      </c>
    </row>
    <row r="5493" spans="6:22" x14ac:dyDescent="0.25">
      <c r="F5493" s="60">
        <v>5471</v>
      </c>
      <c r="G5493" s="69">
        <f t="shared" si="438"/>
        <v>8</v>
      </c>
      <c r="H5493" s="69">
        <v>21</v>
      </c>
      <c r="I5493" s="84">
        <f t="shared" si="434"/>
        <v>319</v>
      </c>
      <c r="J5493" s="60">
        <f t="shared" si="436"/>
        <v>1657</v>
      </c>
      <c r="K5493" s="69">
        <f t="shared" si="437"/>
        <v>121</v>
      </c>
      <c r="L5493"/>
      <c r="M5493" s="85">
        <v>1359</v>
      </c>
      <c r="N5493" s="85">
        <v>5465</v>
      </c>
      <c r="O5493" s="85">
        <v>5471</v>
      </c>
      <c r="P5493" s="85">
        <v>30</v>
      </c>
      <c r="Q5493" s="48"/>
      <c r="R5493" s="85">
        <v>5471</v>
      </c>
      <c r="S5493" s="64">
        <v>1359</v>
      </c>
      <c r="T5493" s="64">
        <v>30</v>
      </c>
      <c r="U5493" s="64">
        <v>658</v>
      </c>
      <c r="V5493" s="64">
        <v>3</v>
      </c>
    </row>
    <row r="5494" spans="6:22" x14ac:dyDescent="0.25">
      <c r="F5494" s="60">
        <v>5472</v>
      </c>
      <c r="G5494" s="69">
        <f t="shared" si="438"/>
        <v>8</v>
      </c>
      <c r="H5494" s="69">
        <v>21</v>
      </c>
      <c r="I5494" s="84">
        <f t="shared" si="434"/>
        <v>319</v>
      </c>
      <c r="J5494" s="60">
        <f t="shared" si="436"/>
        <v>1657</v>
      </c>
      <c r="K5494" s="69">
        <f t="shared" si="437"/>
        <v>121</v>
      </c>
      <c r="L5494"/>
      <c r="M5494" s="85">
        <v>1360</v>
      </c>
      <c r="N5494" s="85">
        <v>5465</v>
      </c>
      <c r="O5494" s="85">
        <v>5472</v>
      </c>
      <c r="P5494" s="85">
        <v>30</v>
      </c>
      <c r="Q5494" s="48"/>
      <c r="R5494" s="85">
        <v>5472</v>
      </c>
      <c r="S5494" s="64">
        <v>1360</v>
      </c>
      <c r="T5494" s="64">
        <v>30</v>
      </c>
      <c r="U5494" s="64">
        <v>658</v>
      </c>
      <c r="V5494" s="64">
        <v>4</v>
      </c>
    </row>
    <row r="5495" spans="6:22" x14ac:dyDescent="0.25">
      <c r="F5495" s="60">
        <v>5473</v>
      </c>
      <c r="G5495" s="69">
        <f t="shared" si="438"/>
        <v>9</v>
      </c>
      <c r="H5495" s="69">
        <v>21</v>
      </c>
      <c r="I5495" s="84">
        <f t="shared" si="434"/>
        <v>327</v>
      </c>
      <c r="J5495" s="60">
        <f t="shared" si="436"/>
        <v>1753</v>
      </c>
      <c r="K5495" s="69">
        <f t="shared" si="437"/>
        <v>121</v>
      </c>
      <c r="L5495"/>
      <c r="M5495" s="85">
        <v>2153</v>
      </c>
      <c r="N5495" s="85">
        <v>5465</v>
      </c>
      <c r="O5495" s="85">
        <v>5473</v>
      </c>
      <c r="P5495" s="85">
        <v>48</v>
      </c>
      <c r="Q5495" s="48"/>
      <c r="R5495" s="85">
        <v>5473</v>
      </c>
      <c r="S5495" s="64">
        <v>2153</v>
      </c>
      <c r="T5495" s="64">
        <v>48</v>
      </c>
      <c r="U5495" s="64">
        <v>658</v>
      </c>
      <c r="V5495" s="64">
        <v>1</v>
      </c>
    </row>
    <row r="5496" spans="6:22" x14ac:dyDescent="0.25">
      <c r="F5496" s="60">
        <v>5474</v>
      </c>
      <c r="G5496" s="69">
        <f t="shared" si="438"/>
        <v>9</v>
      </c>
      <c r="H5496" s="69">
        <v>21</v>
      </c>
      <c r="I5496" s="84">
        <f t="shared" si="434"/>
        <v>327</v>
      </c>
      <c r="J5496" s="60">
        <f t="shared" si="436"/>
        <v>1753</v>
      </c>
      <c r="K5496" s="69">
        <f t="shared" si="437"/>
        <v>121</v>
      </c>
      <c r="L5496"/>
      <c r="M5496" s="85">
        <v>2154</v>
      </c>
      <c r="N5496" s="85">
        <v>5465</v>
      </c>
      <c r="O5496" s="85">
        <v>5474</v>
      </c>
      <c r="P5496" s="85">
        <v>48</v>
      </c>
      <c r="Q5496" s="48"/>
      <c r="R5496" s="85">
        <v>5474</v>
      </c>
      <c r="S5496" s="64">
        <v>2154</v>
      </c>
      <c r="T5496" s="64">
        <v>48</v>
      </c>
      <c r="U5496" s="64">
        <v>658</v>
      </c>
      <c r="V5496" s="64">
        <v>2</v>
      </c>
    </row>
    <row r="5497" spans="6:22" x14ac:dyDescent="0.25">
      <c r="F5497" s="60">
        <v>5475</v>
      </c>
      <c r="G5497" s="69">
        <f t="shared" si="438"/>
        <v>9</v>
      </c>
      <c r="H5497" s="69">
        <v>21</v>
      </c>
      <c r="I5497" s="84">
        <f t="shared" si="434"/>
        <v>327</v>
      </c>
      <c r="J5497" s="60">
        <f t="shared" si="436"/>
        <v>1753</v>
      </c>
      <c r="K5497" s="69">
        <f t="shared" si="437"/>
        <v>121</v>
      </c>
      <c r="L5497"/>
      <c r="M5497" s="85">
        <v>2155</v>
      </c>
      <c r="N5497" s="85">
        <v>5465</v>
      </c>
      <c r="O5497" s="85">
        <v>5475</v>
      </c>
      <c r="P5497" s="85">
        <v>48</v>
      </c>
      <c r="Q5497" s="48"/>
      <c r="R5497" s="85">
        <v>5475</v>
      </c>
      <c r="S5497" s="64">
        <v>2155</v>
      </c>
      <c r="T5497" s="64">
        <v>48</v>
      </c>
      <c r="U5497" s="64">
        <v>658</v>
      </c>
      <c r="V5497" s="64">
        <v>3</v>
      </c>
    </row>
    <row r="5498" spans="6:22" x14ac:dyDescent="0.25">
      <c r="F5498" s="60">
        <v>5476</v>
      </c>
      <c r="G5498" s="69">
        <f t="shared" si="438"/>
        <v>9</v>
      </c>
      <c r="H5498" s="69">
        <v>21</v>
      </c>
      <c r="I5498" s="84">
        <f t="shared" si="434"/>
        <v>327</v>
      </c>
      <c r="J5498" s="60">
        <f t="shared" si="436"/>
        <v>1753</v>
      </c>
      <c r="K5498" s="69">
        <f t="shared" si="437"/>
        <v>121</v>
      </c>
      <c r="L5498"/>
      <c r="M5498" s="85">
        <v>2156</v>
      </c>
      <c r="N5498" s="85">
        <v>5465</v>
      </c>
      <c r="O5498" s="85">
        <v>5476</v>
      </c>
      <c r="P5498" s="85">
        <v>48</v>
      </c>
      <c r="Q5498" s="48"/>
      <c r="R5498" s="85">
        <v>5476</v>
      </c>
      <c r="S5498" s="64">
        <v>2156</v>
      </c>
      <c r="T5498" s="64">
        <v>48</v>
      </c>
      <c r="U5498" s="64">
        <v>658</v>
      </c>
      <c r="V5498" s="64">
        <v>4</v>
      </c>
    </row>
    <row r="5499" spans="6:22" x14ac:dyDescent="0.25">
      <c r="F5499" s="60">
        <v>5477</v>
      </c>
      <c r="G5499" s="69">
        <f t="shared" si="438"/>
        <v>10</v>
      </c>
      <c r="H5499" s="69">
        <v>21</v>
      </c>
      <c r="I5499" s="84">
        <f t="shared" si="434"/>
        <v>335</v>
      </c>
      <c r="J5499" s="60">
        <f t="shared" si="436"/>
        <v>1849</v>
      </c>
      <c r="K5499" s="69">
        <f t="shared" si="437"/>
        <v>121</v>
      </c>
      <c r="L5499"/>
      <c r="M5499" s="85">
        <v>2425</v>
      </c>
      <c r="N5499" s="85">
        <v>5465</v>
      </c>
      <c r="O5499" s="85">
        <v>5477</v>
      </c>
      <c r="P5499" s="85">
        <v>54</v>
      </c>
      <c r="Q5499" s="48"/>
      <c r="R5499" s="85">
        <v>5477</v>
      </c>
      <c r="S5499" s="64">
        <v>2425</v>
      </c>
      <c r="T5499" s="64">
        <v>54</v>
      </c>
      <c r="U5499" s="64">
        <v>658</v>
      </c>
      <c r="V5499" s="64">
        <v>1</v>
      </c>
    </row>
    <row r="5500" spans="6:22" x14ac:dyDescent="0.25">
      <c r="F5500" s="60">
        <v>5478</v>
      </c>
      <c r="G5500" s="69">
        <f t="shared" si="438"/>
        <v>10</v>
      </c>
      <c r="H5500" s="69">
        <v>21</v>
      </c>
      <c r="I5500" s="84">
        <f t="shared" si="434"/>
        <v>335</v>
      </c>
      <c r="J5500" s="60">
        <f t="shared" si="436"/>
        <v>1849</v>
      </c>
      <c r="K5500" s="69">
        <f t="shared" si="437"/>
        <v>121</v>
      </c>
      <c r="L5500"/>
      <c r="M5500" s="85">
        <v>2426</v>
      </c>
      <c r="N5500" s="85">
        <v>5465</v>
      </c>
      <c r="O5500" s="85">
        <v>5478</v>
      </c>
      <c r="P5500" s="85">
        <v>54</v>
      </c>
      <c r="Q5500" s="48"/>
      <c r="R5500" s="85">
        <v>5478</v>
      </c>
      <c r="S5500" s="64">
        <v>2426</v>
      </c>
      <c r="T5500" s="64">
        <v>54</v>
      </c>
      <c r="U5500" s="64">
        <v>658</v>
      </c>
      <c r="V5500" s="64">
        <v>2</v>
      </c>
    </row>
    <row r="5501" spans="6:22" x14ac:dyDescent="0.25">
      <c r="F5501" s="60">
        <v>5479</v>
      </c>
      <c r="G5501" s="69">
        <f t="shared" si="438"/>
        <v>10</v>
      </c>
      <c r="H5501" s="69">
        <v>21</v>
      </c>
      <c r="I5501" s="84">
        <f t="shared" si="434"/>
        <v>335</v>
      </c>
      <c r="J5501" s="60">
        <f t="shared" si="436"/>
        <v>1849</v>
      </c>
      <c r="K5501" s="69">
        <f t="shared" si="437"/>
        <v>121</v>
      </c>
      <c r="L5501"/>
      <c r="M5501" s="85">
        <v>2427</v>
      </c>
      <c r="N5501" s="85">
        <v>5465</v>
      </c>
      <c r="O5501" s="85">
        <v>5479</v>
      </c>
      <c r="P5501" s="85">
        <v>54</v>
      </c>
      <c r="Q5501" s="48"/>
      <c r="R5501" s="85">
        <v>5479</v>
      </c>
      <c r="S5501" s="64">
        <v>2427</v>
      </c>
      <c r="T5501" s="64">
        <v>54</v>
      </c>
      <c r="U5501" s="64">
        <v>658</v>
      </c>
      <c r="V5501" s="64">
        <v>3</v>
      </c>
    </row>
    <row r="5502" spans="6:22" x14ac:dyDescent="0.25">
      <c r="F5502" s="60">
        <v>5480</v>
      </c>
      <c r="G5502" s="69">
        <f t="shared" si="438"/>
        <v>10</v>
      </c>
      <c r="H5502" s="69">
        <v>21</v>
      </c>
      <c r="I5502" s="84">
        <f t="shared" si="434"/>
        <v>335</v>
      </c>
      <c r="J5502" s="60">
        <f t="shared" si="436"/>
        <v>1849</v>
      </c>
      <c r="K5502" s="69">
        <f t="shared" si="437"/>
        <v>121</v>
      </c>
      <c r="L5502"/>
      <c r="M5502" s="85">
        <v>2428</v>
      </c>
      <c r="N5502" s="85">
        <v>5465</v>
      </c>
      <c r="O5502" s="85">
        <v>5480</v>
      </c>
      <c r="P5502" s="85">
        <v>54</v>
      </c>
      <c r="Q5502" s="48"/>
      <c r="R5502" s="85">
        <v>5480</v>
      </c>
      <c r="S5502" s="64">
        <v>2428</v>
      </c>
      <c r="T5502" s="64">
        <v>54</v>
      </c>
      <c r="U5502" s="64">
        <v>658</v>
      </c>
      <c r="V5502" s="64">
        <v>4</v>
      </c>
    </row>
    <row r="5503" spans="6:22" x14ac:dyDescent="0.25">
      <c r="F5503" s="60">
        <v>5481</v>
      </c>
      <c r="G5503" s="69">
        <f t="shared" si="438"/>
        <v>11</v>
      </c>
      <c r="H5503" s="69">
        <v>21</v>
      </c>
      <c r="I5503" s="84">
        <f t="shared" si="434"/>
        <v>343</v>
      </c>
      <c r="J5503" s="60">
        <f t="shared" si="436"/>
        <v>1941</v>
      </c>
      <c r="K5503" s="69">
        <f t="shared" si="437"/>
        <v>121</v>
      </c>
      <c r="L5503"/>
      <c r="M5503" s="85">
        <v>3221</v>
      </c>
      <c r="N5503" s="85">
        <v>5465</v>
      </c>
      <c r="O5503" s="85">
        <v>5481</v>
      </c>
      <c r="P5503" s="85">
        <v>72</v>
      </c>
      <c r="Q5503" s="48"/>
      <c r="R5503" s="85">
        <v>5481</v>
      </c>
      <c r="S5503" s="64">
        <v>3221</v>
      </c>
      <c r="T5503" s="64">
        <v>72</v>
      </c>
      <c r="U5503" s="64">
        <v>658</v>
      </c>
      <c r="V5503" s="64">
        <v>1</v>
      </c>
    </row>
    <row r="5504" spans="6:22" x14ac:dyDescent="0.25">
      <c r="F5504" s="60">
        <v>5482</v>
      </c>
      <c r="G5504" s="69">
        <f t="shared" si="438"/>
        <v>11</v>
      </c>
      <c r="H5504" s="69">
        <v>21</v>
      </c>
      <c r="I5504" s="84">
        <f t="shared" si="434"/>
        <v>343</v>
      </c>
      <c r="J5504" s="60">
        <f t="shared" si="436"/>
        <v>1941</v>
      </c>
      <c r="K5504" s="69">
        <f t="shared" si="437"/>
        <v>121</v>
      </c>
      <c r="L5504"/>
      <c r="M5504" s="85">
        <v>3222</v>
      </c>
      <c r="N5504" s="85">
        <v>5465</v>
      </c>
      <c r="O5504" s="85">
        <v>5482</v>
      </c>
      <c r="P5504" s="85">
        <v>72</v>
      </c>
      <c r="Q5504" s="48"/>
      <c r="R5504" s="85">
        <v>5482</v>
      </c>
      <c r="S5504" s="64">
        <v>3222</v>
      </c>
      <c r="T5504" s="64">
        <v>72</v>
      </c>
      <c r="U5504" s="64">
        <v>658</v>
      </c>
      <c r="V5504" s="64">
        <v>2</v>
      </c>
    </row>
    <row r="5505" spans="6:22" x14ac:dyDescent="0.25">
      <c r="F5505" s="60">
        <v>5483</v>
      </c>
      <c r="G5505" s="69">
        <f t="shared" si="438"/>
        <v>11</v>
      </c>
      <c r="H5505" s="69">
        <v>21</v>
      </c>
      <c r="I5505" s="84">
        <f t="shared" si="434"/>
        <v>343</v>
      </c>
      <c r="J5505" s="60">
        <f t="shared" si="436"/>
        <v>1941</v>
      </c>
      <c r="K5505" s="69">
        <f t="shared" si="437"/>
        <v>121</v>
      </c>
      <c r="L5505"/>
      <c r="M5505" s="85">
        <v>3223</v>
      </c>
      <c r="N5505" s="85">
        <v>5465</v>
      </c>
      <c r="O5505" s="85">
        <v>5483</v>
      </c>
      <c r="P5505" s="85">
        <v>72</v>
      </c>
      <c r="Q5505" s="48"/>
      <c r="R5505" s="85">
        <v>5483</v>
      </c>
      <c r="S5505" s="64">
        <v>3223</v>
      </c>
      <c r="T5505" s="64">
        <v>72</v>
      </c>
      <c r="U5505" s="64">
        <v>658</v>
      </c>
      <c r="V5505" s="64">
        <v>3</v>
      </c>
    </row>
    <row r="5506" spans="6:22" x14ac:dyDescent="0.25">
      <c r="F5506" s="60">
        <v>5484</v>
      </c>
      <c r="G5506" s="69">
        <f t="shared" si="438"/>
        <v>11</v>
      </c>
      <c r="H5506" s="69">
        <v>21</v>
      </c>
      <c r="I5506" s="84">
        <f t="shared" si="434"/>
        <v>343</v>
      </c>
      <c r="J5506" s="60">
        <f t="shared" si="436"/>
        <v>1941</v>
      </c>
      <c r="K5506" s="69">
        <f t="shared" si="437"/>
        <v>121</v>
      </c>
      <c r="L5506"/>
      <c r="M5506" s="85">
        <v>3224</v>
      </c>
      <c r="N5506" s="85">
        <v>5465</v>
      </c>
      <c r="O5506" s="85">
        <v>5484</v>
      </c>
      <c r="P5506" s="85">
        <v>72</v>
      </c>
      <c r="Q5506" s="48"/>
      <c r="R5506" s="85">
        <v>5484</v>
      </c>
      <c r="S5506" s="64">
        <v>3224</v>
      </c>
      <c r="T5506" s="64">
        <v>72</v>
      </c>
      <c r="U5506" s="64">
        <v>658</v>
      </c>
      <c r="V5506" s="64">
        <v>4</v>
      </c>
    </row>
    <row r="5507" spans="6:22" x14ac:dyDescent="0.25">
      <c r="F5507" s="60">
        <v>5485</v>
      </c>
      <c r="G5507" s="69">
        <f t="shared" si="438"/>
        <v>12</v>
      </c>
      <c r="H5507" s="69">
        <v>21</v>
      </c>
      <c r="I5507" s="84">
        <f t="shared" si="434"/>
        <v>351</v>
      </c>
      <c r="J5507" s="60">
        <f t="shared" si="436"/>
        <v>2033</v>
      </c>
      <c r="K5507" s="69">
        <f t="shared" si="437"/>
        <v>121</v>
      </c>
      <c r="L5507"/>
      <c r="M5507" s="85">
        <v>3493</v>
      </c>
      <c r="N5507" s="85">
        <v>5465</v>
      </c>
      <c r="O5507" s="85">
        <v>5485</v>
      </c>
      <c r="P5507" s="85">
        <v>78</v>
      </c>
      <c r="Q5507" s="48"/>
      <c r="R5507" s="85">
        <v>5485</v>
      </c>
      <c r="S5507" s="64">
        <v>3493</v>
      </c>
      <c r="T5507" s="64">
        <v>78</v>
      </c>
      <c r="U5507" s="64">
        <v>658</v>
      </c>
      <c r="V5507" s="64">
        <v>1</v>
      </c>
    </row>
    <row r="5508" spans="6:22" x14ac:dyDescent="0.25">
      <c r="F5508" s="60">
        <v>5486</v>
      </c>
      <c r="G5508" s="69">
        <f t="shared" si="438"/>
        <v>12</v>
      </c>
      <c r="H5508" s="69">
        <v>21</v>
      </c>
      <c r="I5508" s="84">
        <f t="shared" si="434"/>
        <v>351</v>
      </c>
      <c r="J5508" s="60">
        <f t="shared" si="436"/>
        <v>2033</v>
      </c>
      <c r="K5508" s="69">
        <f t="shared" si="437"/>
        <v>121</v>
      </c>
      <c r="L5508"/>
      <c r="M5508" s="85">
        <v>3494</v>
      </c>
      <c r="N5508" s="85">
        <v>5465</v>
      </c>
      <c r="O5508" s="85">
        <v>5486</v>
      </c>
      <c r="P5508" s="85">
        <v>78</v>
      </c>
      <c r="Q5508" s="48"/>
      <c r="R5508" s="85">
        <v>5486</v>
      </c>
      <c r="S5508" s="64">
        <v>3494</v>
      </c>
      <c r="T5508" s="64">
        <v>78</v>
      </c>
      <c r="U5508" s="64">
        <v>658</v>
      </c>
      <c r="V5508" s="64">
        <v>2</v>
      </c>
    </row>
    <row r="5509" spans="6:22" x14ac:dyDescent="0.25">
      <c r="F5509" s="60">
        <v>5487</v>
      </c>
      <c r="G5509" s="69">
        <f t="shared" si="438"/>
        <v>12</v>
      </c>
      <c r="H5509" s="69">
        <v>21</v>
      </c>
      <c r="I5509" s="84">
        <f t="shared" si="434"/>
        <v>351</v>
      </c>
      <c r="J5509" s="60">
        <f t="shared" si="436"/>
        <v>2033</v>
      </c>
      <c r="K5509" s="69">
        <f t="shared" si="437"/>
        <v>121</v>
      </c>
      <c r="L5509"/>
      <c r="M5509" s="85">
        <v>3495</v>
      </c>
      <c r="N5509" s="85">
        <v>5465</v>
      </c>
      <c r="O5509" s="85">
        <v>5487</v>
      </c>
      <c r="P5509" s="85">
        <v>78</v>
      </c>
      <c r="Q5509" s="48"/>
      <c r="R5509" s="85">
        <v>5487</v>
      </c>
      <c r="S5509" s="64">
        <v>3495</v>
      </c>
      <c r="T5509" s="64">
        <v>78</v>
      </c>
      <c r="U5509" s="64">
        <v>658</v>
      </c>
      <c r="V5509" s="64">
        <v>3</v>
      </c>
    </row>
    <row r="5510" spans="6:22" x14ac:dyDescent="0.25">
      <c r="F5510" s="60">
        <v>5488</v>
      </c>
      <c r="G5510" s="69">
        <f t="shared" si="438"/>
        <v>12</v>
      </c>
      <c r="H5510" s="69">
        <v>21</v>
      </c>
      <c r="I5510" s="84">
        <f t="shared" si="434"/>
        <v>351</v>
      </c>
      <c r="J5510" s="60">
        <f t="shared" si="436"/>
        <v>2033</v>
      </c>
      <c r="K5510" s="69">
        <f t="shared" si="437"/>
        <v>121</v>
      </c>
      <c r="L5510"/>
      <c r="M5510" s="85">
        <v>3496</v>
      </c>
      <c r="N5510" s="85">
        <v>5465</v>
      </c>
      <c r="O5510" s="85">
        <v>5488</v>
      </c>
      <c r="P5510" s="85">
        <v>78</v>
      </c>
      <c r="Q5510" s="48"/>
      <c r="R5510" s="85">
        <v>5488</v>
      </c>
      <c r="S5510" s="64">
        <v>3496</v>
      </c>
      <c r="T5510" s="64">
        <v>78</v>
      </c>
      <c r="U5510" s="64">
        <v>658</v>
      </c>
      <c r="V5510" s="64">
        <v>4</v>
      </c>
    </row>
    <row r="5511" spans="6:22" x14ac:dyDescent="0.25">
      <c r="F5511" s="60">
        <v>5489</v>
      </c>
      <c r="G5511" s="69">
        <f t="shared" si="438"/>
        <v>13</v>
      </c>
      <c r="H5511" s="69">
        <v>21</v>
      </c>
      <c r="I5511" s="84">
        <f t="shared" ref="I5511:I5574" si="439">VLOOKUP(G5511,$A$23:$C$90,2,0)+VLOOKUP(H5511,$A$23:$C$90,3,0)</f>
        <v>359</v>
      </c>
      <c r="J5511" s="60">
        <f t="shared" si="436"/>
        <v>2121</v>
      </c>
      <c r="K5511" s="69">
        <f t="shared" si="437"/>
        <v>122</v>
      </c>
      <c r="L5511"/>
      <c r="M5511" s="85">
        <v>4289</v>
      </c>
      <c r="N5511" s="85">
        <v>5465</v>
      </c>
      <c r="O5511" s="85">
        <v>5489</v>
      </c>
      <c r="P5511" s="85">
        <v>95</v>
      </c>
      <c r="Q5511" s="48"/>
      <c r="R5511" s="85">
        <v>5489</v>
      </c>
      <c r="S5511" s="64">
        <v>4289</v>
      </c>
      <c r="T5511" s="64">
        <v>95</v>
      </c>
      <c r="U5511" s="64">
        <v>658</v>
      </c>
      <c r="V5511" s="64">
        <v>1</v>
      </c>
    </row>
    <row r="5512" spans="6:22" x14ac:dyDescent="0.25">
      <c r="F5512" s="60">
        <v>5490</v>
      </c>
      <c r="G5512" s="69">
        <f t="shared" si="438"/>
        <v>13</v>
      </c>
      <c r="H5512" s="69">
        <v>21</v>
      </c>
      <c r="I5512" s="84">
        <f t="shared" si="439"/>
        <v>359</v>
      </c>
      <c r="J5512" s="60">
        <f t="shared" si="436"/>
        <v>2121</v>
      </c>
      <c r="K5512" s="69">
        <f t="shared" si="437"/>
        <v>122</v>
      </c>
      <c r="L5512"/>
      <c r="M5512" s="85">
        <v>4290</v>
      </c>
      <c r="N5512" s="85">
        <v>5465</v>
      </c>
      <c r="O5512" s="85">
        <v>5490</v>
      </c>
      <c r="P5512" s="85">
        <v>95</v>
      </c>
      <c r="Q5512" s="48"/>
      <c r="R5512" s="85">
        <v>5490</v>
      </c>
      <c r="S5512" s="64">
        <v>4290</v>
      </c>
      <c r="T5512" s="64">
        <v>95</v>
      </c>
      <c r="U5512" s="64">
        <v>658</v>
      </c>
      <c r="V5512" s="64">
        <v>2</v>
      </c>
    </row>
    <row r="5513" spans="6:22" x14ac:dyDescent="0.25">
      <c r="F5513" s="60">
        <v>5491</v>
      </c>
      <c r="G5513" s="69">
        <f t="shared" si="438"/>
        <v>13</v>
      </c>
      <c r="H5513" s="69">
        <v>21</v>
      </c>
      <c r="I5513" s="84">
        <f t="shared" si="439"/>
        <v>359</v>
      </c>
      <c r="J5513" s="60">
        <f t="shared" si="436"/>
        <v>2121</v>
      </c>
      <c r="K5513" s="69">
        <f t="shared" si="437"/>
        <v>122</v>
      </c>
      <c r="L5513"/>
      <c r="M5513" s="85">
        <v>4291</v>
      </c>
      <c r="N5513" s="85">
        <v>5465</v>
      </c>
      <c r="O5513" s="85">
        <v>5491</v>
      </c>
      <c r="P5513" s="85">
        <v>95</v>
      </c>
      <c r="Q5513" s="48"/>
      <c r="R5513" s="85">
        <v>5491</v>
      </c>
      <c r="S5513" s="64">
        <v>4291</v>
      </c>
      <c r="T5513" s="64">
        <v>95</v>
      </c>
      <c r="U5513" s="64">
        <v>658</v>
      </c>
      <c r="V5513" s="64">
        <v>3</v>
      </c>
    </row>
    <row r="5514" spans="6:22" x14ac:dyDescent="0.25">
      <c r="F5514" s="60">
        <v>5492</v>
      </c>
      <c r="G5514" s="69">
        <f t="shared" si="438"/>
        <v>13</v>
      </c>
      <c r="H5514" s="69">
        <v>21</v>
      </c>
      <c r="I5514" s="84">
        <f t="shared" si="439"/>
        <v>359</v>
      </c>
      <c r="J5514" s="60">
        <f t="shared" si="436"/>
        <v>2121</v>
      </c>
      <c r="K5514" s="69">
        <f t="shared" si="437"/>
        <v>122</v>
      </c>
      <c r="L5514"/>
      <c r="M5514" s="85">
        <v>4292</v>
      </c>
      <c r="N5514" s="85">
        <v>5465</v>
      </c>
      <c r="O5514" s="85">
        <v>5492</v>
      </c>
      <c r="P5514" s="85">
        <v>95</v>
      </c>
      <c r="Q5514" s="48"/>
      <c r="R5514" s="85">
        <v>5492</v>
      </c>
      <c r="S5514" s="64">
        <v>4292</v>
      </c>
      <c r="T5514" s="64">
        <v>95</v>
      </c>
      <c r="U5514" s="64">
        <v>658</v>
      </c>
      <c r="V5514" s="64">
        <v>4</v>
      </c>
    </row>
    <row r="5515" spans="6:22" x14ac:dyDescent="0.25">
      <c r="F5515" s="60">
        <v>5493</v>
      </c>
      <c r="G5515" s="69">
        <f t="shared" si="438"/>
        <v>14</v>
      </c>
      <c r="H5515" s="69">
        <v>21</v>
      </c>
      <c r="I5515" s="84">
        <f t="shared" si="439"/>
        <v>367</v>
      </c>
      <c r="J5515" s="60">
        <f t="shared" si="436"/>
        <v>2209</v>
      </c>
      <c r="K5515" s="69">
        <f t="shared" si="437"/>
        <v>122</v>
      </c>
      <c r="L5515"/>
      <c r="M5515" s="85">
        <v>4561</v>
      </c>
      <c r="N5515" s="85">
        <v>5465</v>
      </c>
      <c r="O5515" s="85">
        <v>5493</v>
      </c>
      <c r="P5515" s="85">
        <v>101</v>
      </c>
      <c r="Q5515" s="48"/>
      <c r="R5515" s="85">
        <v>5493</v>
      </c>
      <c r="S5515" s="64">
        <v>4561</v>
      </c>
      <c r="T5515" s="64">
        <v>101</v>
      </c>
      <c r="U5515" s="64">
        <v>658</v>
      </c>
      <c r="V5515" s="64">
        <v>1</v>
      </c>
    </row>
    <row r="5516" spans="6:22" x14ac:dyDescent="0.25">
      <c r="F5516" s="60">
        <v>5494</v>
      </c>
      <c r="G5516" s="69">
        <f t="shared" si="438"/>
        <v>14</v>
      </c>
      <c r="H5516" s="69">
        <v>21</v>
      </c>
      <c r="I5516" s="84">
        <f t="shared" si="439"/>
        <v>367</v>
      </c>
      <c r="J5516" s="60">
        <f t="shared" si="436"/>
        <v>2209</v>
      </c>
      <c r="K5516" s="69">
        <f t="shared" si="437"/>
        <v>122</v>
      </c>
      <c r="L5516"/>
      <c r="M5516" s="85">
        <v>4562</v>
      </c>
      <c r="N5516" s="85">
        <v>5465</v>
      </c>
      <c r="O5516" s="85">
        <v>5494</v>
      </c>
      <c r="P5516" s="85">
        <v>101</v>
      </c>
      <c r="Q5516" s="48"/>
      <c r="R5516" s="85">
        <v>5494</v>
      </c>
      <c r="S5516" s="64">
        <v>4562</v>
      </c>
      <c r="T5516" s="64">
        <v>101</v>
      </c>
      <c r="U5516" s="64">
        <v>658</v>
      </c>
      <c r="V5516" s="64">
        <v>2</v>
      </c>
    </row>
    <row r="5517" spans="6:22" x14ac:dyDescent="0.25">
      <c r="F5517" s="60">
        <v>5495</v>
      </c>
      <c r="G5517" s="69">
        <f t="shared" si="438"/>
        <v>14</v>
      </c>
      <c r="H5517" s="69">
        <v>21</v>
      </c>
      <c r="I5517" s="84">
        <f t="shared" si="439"/>
        <v>367</v>
      </c>
      <c r="J5517" s="60">
        <f t="shared" si="436"/>
        <v>2209</v>
      </c>
      <c r="K5517" s="69">
        <f t="shared" si="437"/>
        <v>122</v>
      </c>
      <c r="L5517"/>
      <c r="M5517" s="85">
        <v>4563</v>
      </c>
      <c r="N5517" s="85">
        <v>5465</v>
      </c>
      <c r="O5517" s="85">
        <v>5495</v>
      </c>
      <c r="P5517" s="85">
        <v>101</v>
      </c>
      <c r="Q5517" s="48"/>
      <c r="R5517" s="85">
        <v>5495</v>
      </c>
      <c r="S5517" s="64">
        <v>4563</v>
      </c>
      <c r="T5517" s="64">
        <v>101</v>
      </c>
      <c r="U5517" s="64">
        <v>658</v>
      </c>
      <c r="V5517" s="64">
        <v>3</v>
      </c>
    </row>
    <row r="5518" spans="6:22" x14ac:dyDescent="0.25">
      <c r="F5518" s="60">
        <v>5496</v>
      </c>
      <c r="G5518" s="69">
        <f t="shared" si="438"/>
        <v>14</v>
      </c>
      <c r="H5518" s="69">
        <v>21</v>
      </c>
      <c r="I5518" s="84">
        <f t="shared" si="439"/>
        <v>367</v>
      </c>
      <c r="J5518" s="60">
        <f t="shared" si="436"/>
        <v>2209</v>
      </c>
      <c r="K5518" s="69">
        <f t="shared" si="437"/>
        <v>122</v>
      </c>
      <c r="L5518"/>
      <c r="M5518" s="85">
        <v>4564</v>
      </c>
      <c r="N5518" s="85">
        <v>5465</v>
      </c>
      <c r="O5518" s="85">
        <v>5496</v>
      </c>
      <c r="P5518" s="85">
        <v>101</v>
      </c>
      <c r="Q5518" s="48"/>
      <c r="R5518" s="85">
        <v>5496</v>
      </c>
      <c r="S5518" s="64">
        <v>4564</v>
      </c>
      <c r="T5518" s="64">
        <v>101</v>
      </c>
      <c r="U5518" s="64">
        <v>658</v>
      </c>
      <c r="V5518" s="64">
        <v>4</v>
      </c>
    </row>
    <row r="5519" spans="6:22" x14ac:dyDescent="0.25">
      <c r="F5519" s="60">
        <v>5497</v>
      </c>
      <c r="G5519" s="69">
        <f t="shared" si="438"/>
        <v>15</v>
      </c>
      <c r="H5519" s="69">
        <v>21</v>
      </c>
      <c r="I5519" s="84">
        <f t="shared" si="439"/>
        <v>375</v>
      </c>
      <c r="J5519" s="60">
        <f t="shared" si="436"/>
        <v>2305</v>
      </c>
      <c r="K5519" s="69">
        <f t="shared" si="437"/>
        <v>122</v>
      </c>
      <c r="L5519"/>
      <c r="M5519" s="85">
        <v>5357</v>
      </c>
      <c r="N5519" s="85">
        <v>5465</v>
      </c>
      <c r="O5519" s="85">
        <v>5497</v>
      </c>
      <c r="P5519" s="85">
        <v>118</v>
      </c>
      <c r="Q5519" s="48"/>
      <c r="R5519" s="85">
        <v>5497</v>
      </c>
      <c r="S5519" s="64">
        <v>5357</v>
      </c>
      <c r="T5519" s="64">
        <v>119</v>
      </c>
      <c r="U5519" s="64">
        <v>658</v>
      </c>
      <c r="V5519" s="64">
        <v>1</v>
      </c>
    </row>
    <row r="5520" spans="6:22" x14ac:dyDescent="0.25">
      <c r="F5520" s="60">
        <v>5498</v>
      </c>
      <c r="G5520" s="69">
        <f t="shared" si="438"/>
        <v>15</v>
      </c>
      <c r="H5520" s="69">
        <v>21</v>
      </c>
      <c r="I5520" s="84">
        <f t="shared" si="439"/>
        <v>375</v>
      </c>
      <c r="J5520" s="60">
        <f t="shared" si="436"/>
        <v>2305</v>
      </c>
      <c r="K5520" s="69">
        <f t="shared" si="437"/>
        <v>122</v>
      </c>
      <c r="L5520"/>
      <c r="M5520" s="85">
        <v>5358</v>
      </c>
      <c r="N5520" s="85">
        <v>5465</v>
      </c>
      <c r="O5520" s="85">
        <v>5498</v>
      </c>
      <c r="P5520" s="85">
        <v>118</v>
      </c>
      <c r="Q5520" s="48"/>
      <c r="R5520" s="85">
        <v>5498</v>
      </c>
      <c r="S5520" s="64">
        <v>5358</v>
      </c>
      <c r="T5520" s="64">
        <v>119</v>
      </c>
      <c r="U5520" s="64">
        <v>658</v>
      </c>
      <c r="V5520" s="64">
        <v>2</v>
      </c>
    </row>
    <row r="5521" spans="6:22" x14ac:dyDescent="0.25">
      <c r="F5521" s="60">
        <v>5499</v>
      </c>
      <c r="G5521" s="69">
        <f t="shared" si="438"/>
        <v>15</v>
      </c>
      <c r="H5521" s="69">
        <v>21</v>
      </c>
      <c r="I5521" s="84">
        <f t="shared" si="439"/>
        <v>375</v>
      </c>
      <c r="J5521" s="60">
        <f t="shared" si="436"/>
        <v>2305</v>
      </c>
      <c r="K5521" s="69">
        <f t="shared" si="437"/>
        <v>122</v>
      </c>
      <c r="L5521"/>
      <c r="M5521" s="85">
        <v>5359</v>
      </c>
      <c r="N5521" s="85">
        <v>5465</v>
      </c>
      <c r="O5521" s="85">
        <v>5499</v>
      </c>
      <c r="P5521" s="85">
        <v>118</v>
      </c>
      <c r="Q5521" s="48"/>
      <c r="R5521" s="85">
        <v>5499</v>
      </c>
      <c r="S5521" s="64">
        <v>5359</v>
      </c>
      <c r="T5521" s="64">
        <v>119</v>
      </c>
      <c r="U5521" s="64">
        <v>658</v>
      </c>
      <c r="V5521" s="64">
        <v>3</v>
      </c>
    </row>
    <row r="5522" spans="6:22" x14ac:dyDescent="0.25">
      <c r="F5522" s="60">
        <v>5500</v>
      </c>
      <c r="G5522" s="69">
        <f t="shared" si="438"/>
        <v>15</v>
      </c>
      <c r="H5522" s="69">
        <v>21</v>
      </c>
      <c r="I5522" s="84">
        <f t="shared" si="439"/>
        <v>375</v>
      </c>
      <c r="J5522" s="60">
        <f t="shared" si="436"/>
        <v>2305</v>
      </c>
      <c r="K5522" s="69">
        <f t="shared" si="437"/>
        <v>122</v>
      </c>
      <c r="L5522"/>
      <c r="M5522" s="85">
        <v>5360</v>
      </c>
      <c r="N5522" s="85">
        <v>5465</v>
      </c>
      <c r="O5522" s="85">
        <v>5500</v>
      </c>
      <c r="P5522" s="85">
        <v>118</v>
      </c>
      <c r="Q5522" s="48"/>
      <c r="R5522" s="85">
        <v>5500</v>
      </c>
      <c r="S5522" s="64">
        <v>5360</v>
      </c>
      <c r="T5522" s="64">
        <v>119</v>
      </c>
      <c r="U5522" s="64">
        <v>658</v>
      </c>
      <c r="V5522" s="64">
        <v>4</v>
      </c>
    </row>
    <row r="5523" spans="6:22" x14ac:dyDescent="0.25">
      <c r="F5523" s="60">
        <v>5501</v>
      </c>
      <c r="G5523" s="69">
        <f t="shared" si="438"/>
        <v>16</v>
      </c>
      <c r="H5523" s="69">
        <v>21</v>
      </c>
      <c r="I5523" s="84">
        <f t="shared" si="439"/>
        <v>383</v>
      </c>
      <c r="J5523" s="60">
        <f t="shared" si="436"/>
        <v>2393</v>
      </c>
      <c r="K5523" s="69">
        <f t="shared" si="437"/>
        <v>122</v>
      </c>
      <c r="L5523"/>
      <c r="M5523" s="85">
        <v>5629</v>
      </c>
      <c r="N5523" s="85">
        <v>5465</v>
      </c>
      <c r="O5523" s="85">
        <v>5501</v>
      </c>
      <c r="P5523" s="85">
        <v>123</v>
      </c>
      <c r="Q5523" s="48"/>
      <c r="R5523" s="85">
        <v>5501</v>
      </c>
      <c r="S5523" s="64">
        <v>5629</v>
      </c>
      <c r="T5523" s="64">
        <v>125</v>
      </c>
      <c r="U5523" s="64">
        <v>658</v>
      </c>
      <c r="V5523" s="64">
        <v>1</v>
      </c>
    </row>
    <row r="5524" spans="6:22" x14ac:dyDescent="0.25">
      <c r="F5524" s="60">
        <v>5502</v>
      </c>
      <c r="G5524" s="69">
        <f t="shared" si="438"/>
        <v>16</v>
      </c>
      <c r="H5524" s="69">
        <v>21</v>
      </c>
      <c r="I5524" s="84">
        <f t="shared" si="439"/>
        <v>383</v>
      </c>
      <c r="J5524" s="60">
        <f t="shared" si="436"/>
        <v>2393</v>
      </c>
      <c r="K5524" s="69">
        <f t="shared" si="437"/>
        <v>122</v>
      </c>
      <c r="L5524"/>
      <c r="M5524" s="85">
        <v>5630</v>
      </c>
      <c r="N5524" s="85">
        <v>5465</v>
      </c>
      <c r="O5524" s="85">
        <v>5502</v>
      </c>
      <c r="P5524" s="85">
        <v>123</v>
      </c>
      <c r="Q5524" s="48"/>
      <c r="R5524" s="85">
        <v>5502</v>
      </c>
      <c r="S5524" s="64">
        <v>5630</v>
      </c>
      <c r="T5524" s="64">
        <v>125</v>
      </c>
      <c r="U5524" s="64">
        <v>658</v>
      </c>
      <c r="V5524" s="64">
        <v>2</v>
      </c>
    </row>
    <row r="5525" spans="6:22" x14ac:dyDescent="0.25">
      <c r="F5525" s="60">
        <v>5503</v>
      </c>
      <c r="G5525" s="69">
        <f t="shared" si="438"/>
        <v>16</v>
      </c>
      <c r="H5525" s="69">
        <v>21</v>
      </c>
      <c r="I5525" s="84">
        <f t="shared" si="439"/>
        <v>383</v>
      </c>
      <c r="J5525" s="60">
        <f t="shared" si="436"/>
        <v>2393</v>
      </c>
      <c r="K5525" s="69">
        <f t="shared" si="437"/>
        <v>122</v>
      </c>
      <c r="L5525"/>
      <c r="M5525" s="85">
        <v>5631</v>
      </c>
      <c r="N5525" s="85">
        <v>5465</v>
      </c>
      <c r="O5525" s="85">
        <v>5503</v>
      </c>
      <c r="P5525" s="85">
        <v>123</v>
      </c>
      <c r="Q5525" s="48"/>
      <c r="R5525" s="85">
        <v>5503</v>
      </c>
      <c r="S5525" s="64">
        <v>5631</v>
      </c>
      <c r="T5525" s="64">
        <v>125</v>
      </c>
      <c r="U5525" s="64">
        <v>658</v>
      </c>
      <c r="V5525" s="64">
        <v>3</v>
      </c>
    </row>
    <row r="5526" spans="6:22" x14ac:dyDescent="0.25">
      <c r="F5526" s="60">
        <v>5504</v>
      </c>
      <c r="G5526" s="69">
        <f t="shared" si="438"/>
        <v>16</v>
      </c>
      <c r="H5526" s="69">
        <v>21</v>
      </c>
      <c r="I5526" s="84">
        <f t="shared" si="439"/>
        <v>383</v>
      </c>
      <c r="J5526" s="60">
        <f t="shared" si="436"/>
        <v>2393</v>
      </c>
      <c r="K5526" s="69">
        <f t="shared" si="437"/>
        <v>122</v>
      </c>
      <c r="L5526"/>
      <c r="M5526" s="85">
        <v>5632</v>
      </c>
      <c r="N5526" s="85">
        <v>5465</v>
      </c>
      <c r="O5526" s="85">
        <v>5504</v>
      </c>
      <c r="P5526" s="85">
        <v>123</v>
      </c>
      <c r="Q5526" s="48"/>
      <c r="R5526" s="85">
        <v>5504</v>
      </c>
      <c r="S5526" s="64">
        <v>5632</v>
      </c>
      <c r="T5526" s="64">
        <v>125</v>
      </c>
      <c r="U5526" s="64">
        <v>658</v>
      </c>
      <c r="V5526" s="64">
        <v>4</v>
      </c>
    </row>
    <row r="5527" spans="6:22" x14ac:dyDescent="0.25">
      <c r="F5527" s="60">
        <v>5505</v>
      </c>
      <c r="G5527" s="69">
        <f t="shared" si="438"/>
        <v>17</v>
      </c>
      <c r="H5527" s="69">
        <v>21</v>
      </c>
      <c r="I5527" s="84">
        <f t="shared" si="439"/>
        <v>391</v>
      </c>
      <c r="J5527" s="60">
        <f t="shared" si="436"/>
        <v>2481</v>
      </c>
      <c r="K5527" s="69">
        <f t="shared" si="437"/>
        <v>122</v>
      </c>
      <c r="L5527"/>
      <c r="M5527" s="85">
        <v>6425</v>
      </c>
      <c r="N5527" s="85">
        <v>5465</v>
      </c>
      <c r="O5527" s="85">
        <v>5505</v>
      </c>
      <c r="P5527" s="85">
        <v>140</v>
      </c>
      <c r="Q5527" s="48"/>
      <c r="R5527" s="85">
        <v>5505</v>
      </c>
      <c r="S5527" s="64">
        <v>6425</v>
      </c>
      <c r="T5527" s="64">
        <v>142</v>
      </c>
      <c r="U5527" s="64">
        <v>658</v>
      </c>
      <c r="V5527" s="64">
        <v>1</v>
      </c>
    </row>
    <row r="5528" spans="6:22" x14ac:dyDescent="0.25">
      <c r="F5528" s="60">
        <v>5506</v>
      </c>
      <c r="G5528" s="69">
        <f t="shared" si="438"/>
        <v>17</v>
      </c>
      <c r="H5528" s="69">
        <v>21</v>
      </c>
      <c r="I5528" s="84">
        <f t="shared" si="439"/>
        <v>391</v>
      </c>
      <c r="J5528" s="60">
        <f t="shared" ref="J5528:J5591" si="440">RANK(I5528,$I$23:$I$6550,1)</f>
        <v>2481</v>
      </c>
      <c r="K5528" s="69">
        <f t="shared" ref="K5528:K5591" si="441">LOOKUP(F5528,$X$23:$X$191,$Y$23:$Y$191)</f>
        <v>122</v>
      </c>
      <c r="L5528"/>
      <c r="M5528" s="85">
        <v>6426</v>
      </c>
      <c r="N5528" s="85">
        <v>5465</v>
      </c>
      <c r="O5528" s="85">
        <v>5506</v>
      </c>
      <c r="P5528" s="85">
        <v>140</v>
      </c>
      <c r="Q5528" s="48"/>
      <c r="R5528" s="85">
        <v>5506</v>
      </c>
      <c r="S5528" s="64">
        <v>6426</v>
      </c>
      <c r="T5528" s="64">
        <v>142</v>
      </c>
      <c r="U5528" s="64">
        <v>658</v>
      </c>
      <c r="V5528" s="64">
        <v>2</v>
      </c>
    </row>
    <row r="5529" spans="6:22" x14ac:dyDescent="0.25">
      <c r="F5529" s="60">
        <v>5507</v>
      </c>
      <c r="G5529" s="69">
        <f t="shared" si="438"/>
        <v>17</v>
      </c>
      <c r="H5529" s="69">
        <v>21</v>
      </c>
      <c r="I5529" s="84">
        <f t="shared" si="439"/>
        <v>391</v>
      </c>
      <c r="J5529" s="60">
        <f t="shared" si="440"/>
        <v>2481</v>
      </c>
      <c r="K5529" s="69">
        <f t="shared" si="441"/>
        <v>122</v>
      </c>
      <c r="L5529"/>
      <c r="M5529" s="85">
        <v>6427</v>
      </c>
      <c r="N5529" s="85">
        <v>5465</v>
      </c>
      <c r="O5529" s="85">
        <v>5507</v>
      </c>
      <c r="P5529" s="85">
        <v>140</v>
      </c>
      <c r="Q5529" s="48"/>
      <c r="R5529" s="85">
        <v>5507</v>
      </c>
      <c r="S5529" s="64">
        <v>6427</v>
      </c>
      <c r="T5529" s="64">
        <v>142</v>
      </c>
      <c r="U5529" s="64">
        <v>658</v>
      </c>
      <c r="V5529" s="64">
        <v>3</v>
      </c>
    </row>
    <row r="5530" spans="6:22" x14ac:dyDescent="0.25">
      <c r="F5530" s="60">
        <v>5508</v>
      </c>
      <c r="G5530" s="69">
        <f t="shared" si="438"/>
        <v>17</v>
      </c>
      <c r="H5530" s="69">
        <v>21</v>
      </c>
      <c r="I5530" s="84">
        <f t="shared" si="439"/>
        <v>391</v>
      </c>
      <c r="J5530" s="60">
        <f t="shared" si="440"/>
        <v>2481</v>
      </c>
      <c r="K5530" s="69">
        <f t="shared" si="441"/>
        <v>122</v>
      </c>
      <c r="L5530"/>
      <c r="M5530" s="85">
        <v>6428</v>
      </c>
      <c r="N5530" s="85">
        <v>5465</v>
      </c>
      <c r="O5530" s="85">
        <v>5508</v>
      </c>
      <c r="P5530" s="85">
        <v>140</v>
      </c>
      <c r="Q5530" s="48"/>
      <c r="R5530" s="85">
        <v>5508</v>
      </c>
      <c r="S5530" s="64">
        <v>6428</v>
      </c>
      <c r="T5530" s="64">
        <v>142</v>
      </c>
      <c r="U5530" s="64">
        <v>658</v>
      </c>
      <c r="V5530" s="64">
        <v>4</v>
      </c>
    </row>
    <row r="5531" spans="6:22" x14ac:dyDescent="0.25">
      <c r="F5531" s="60">
        <v>5509</v>
      </c>
      <c r="G5531" s="69">
        <f t="shared" ref="G5531:G5594" si="442">G5527+1</f>
        <v>18</v>
      </c>
      <c r="H5531" s="69">
        <v>21</v>
      </c>
      <c r="I5531" s="84">
        <f t="shared" si="439"/>
        <v>399</v>
      </c>
      <c r="J5531" s="60">
        <f t="shared" si="440"/>
        <v>2569</v>
      </c>
      <c r="K5531" s="69">
        <f t="shared" si="441"/>
        <v>122</v>
      </c>
      <c r="L5531"/>
      <c r="M5531" s="85">
        <v>1621</v>
      </c>
      <c r="N5531" s="85">
        <v>5509</v>
      </c>
      <c r="O5531" s="85">
        <v>5509</v>
      </c>
      <c r="P5531" s="85">
        <v>36</v>
      </c>
      <c r="Q5531" s="48"/>
      <c r="R5531" s="85">
        <v>5509</v>
      </c>
      <c r="S5531" s="64">
        <v>1621</v>
      </c>
      <c r="T5531" s="64">
        <v>36</v>
      </c>
      <c r="U5531" s="64">
        <v>662</v>
      </c>
      <c r="V5531" s="64">
        <v>1</v>
      </c>
    </row>
    <row r="5532" spans="6:22" x14ac:dyDescent="0.25">
      <c r="F5532" s="60">
        <v>5510</v>
      </c>
      <c r="G5532" s="69">
        <f t="shared" si="442"/>
        <v>18</v>
      </c>
      <c r="H5532" s="69">
        <v>21</v>
      </c>
      <c r="I5532" s="84">
        <f t="shared" si="439"/>
        <v>399</v>
      </c>
      <c r="J5532" s="60">
        <f t="shared" si="440"/>
        <v>2569</v>
      </c>
      <c r="K5532" s="69">
        <f t="shared" si="441"/>
        <v>122</v>
      </c>
      <c r="L5532"/>
      <c r="M5532" s="85">
        <v>1622</v>
      </c>
      <c r="N5532" s="85">
        <v>5509</v>
      </c>
      <c r="O5532" s="85">
        <v>5510</v>
      </c>
      <c r="P5532" s="85">
        <v>36</v>
      </c>
      <c r="Q5532" s="48"/>
      <c r="R5532" s="85">
        <v>5510</v>
      </c>
      <c r="S5532" s="64">
        <v>1622</v>
      </c>
      <c r="T5532" s="64">
        <v>36</v>
      </c>
      <c r="U5532" s="64">
        <v>662</v>
      </c>
      <c r="V5532" s="64">
        <v>2</v>
      </c>
    </row>
    <row r="5533" spans="6:22" x14ac:dyDescent="0.25">
      <c r="F5533" s="60">
        <v>5511</v>
      </c>
      <c r="G5533" s="69">
        <f t="shared" si="442"/>
        <v>18</v>
      </c>
      <c r="H5533" s="69">
        <v>21</v>
      </c>
      <c r="I5533" s="84">
        <f t="shared" si="439"/>
        <v>399</v>
      </c>
      <c r="J5533" s="60">
        <f t="shared" si="440"/>
        <v>2569</v>
      </c>
      <c r="K5533" s="69">
        <f t="shared" si="441"/>
        <v>122</v>
      </c>
      <c r="L5533"/>
      <c r="M5533" s="85">
        <v>1623</v>
      </c>
      <c r="N5533" s="85">
        <v>5509</v>
      </c>
      <c r="O5533" s="85">
        <v>5511</v>
      </c>
      <c r="P5533" s="85">
        <v>36</v>
      </c>
      <c r="Q5533" s="48"/>
      <c r="R5533" s="85">
        <v>5511</v>
      </c>
      <c r="S5533" s="64">
        <v>1623</v>
      </c>
      <c r="T5533" s="64">
        <v>36</v>
      </c>
      <c r="U5533" s="64">
        <v>662</v>
      </c>
      <c r="V5533" s="64">
        <v>3</v>
      </c>
    </row>
    <row r="5534" spans="6:22" x14ac:dyDescent="0.25">
      <c r="F5534" s="60">
        <v>5512</v>
      </c>
      <c r="G5534" s="69">
        <f t="shared" si="442"/>
        <v>18</v>
      </c>
      <c r="H5534" s="69">
        <v>21</v>
      </c>
      <c r="I5534" s="84">
        <f t="shared" si="439"/>
        <v>399</v>
      </c>
      <c r="J5534" s="60">
        <f t="shared" si="440"/>
        <v>2569</v>
      </c>
      <c r="K5534" s="69">
        <f t="shared" si="441"/>
        <v>122</v>
      </c>
      <c r="L5534"/>
      <c r="M5534" s="85">
        <v>1624</v>
      </c>
      <c r="N5534" s="85">
        <v>5509</v>
      </c>
      <c r="O5534" s="85">
        <v>5512</v>
      </c>
      <c r="P5534" s="85">
        <v>36</v>
      </c>
      <c r="Q5534" s="48"/>
      <c r="R5534" s="85">
        <v>5512</v>
      </c>
      <c r="S5534" s="64">
        <v>1624</v>
      </c>
      <c r="T5534" s="64">
        <v>36</v>
      </c>
      <c r="U5534" s="64">
        <v>662</v>
      </c>
      <c r="V5534" s="64">
        <v>4</v>
      </c>
    </row>
    <row r="5535" spans="6:22" x14ac:dyDescent="0.25">
      <c r="F5535" s="60">
        <v>5513</v>
      </c>
      <c r="G5535" s="69">
        <f t="shared" si="442"/>
        <v>19</v>
      </c>
      <c r="H5535" s="69">
        <v>21</v>
      </c>
      <c r="I5535" s="84">
        <f t="shared" si="439"/>
        <v>407</v>
      </c>
      <c r="J5535" s="60">
        <f t="shared" si="440"/>
        <v>2657</v>
      </c>
      <c r="K5535" s="69">
        <f t="shared" si="441"/>
        <v>122</v>
      </c>
      <c r="L5535"/>
      <c r="M5535" s="85">
        <v>1893</v>
      </c>
      <c r="N5535" s="85">
        <v>5509</v>
      </c>
      <c r="O5535" s="85">
        <v>5513</v>
      </c>
      <c r="P5535" s="85">
        <v>42</v>
      </c>
      <c r="Q5535" s="48"/>
      <c r="R5535" s="85">
        <v>5513</v>
      </c>
      <c r="S5535" s="64">
        <v>1893</v>
      </c>
      <c r="T5535" s="64">
        <v>42</v>
      </c>
      <c r="U5535" s="64">
        <v>662</v>
      </c>
      <c r="V5535" s="64">
        <v>1</v>
      </c>
    </row>
    <row r="5536" spans="6:22" x14ac:dyDescent="0.25">
      <c r="F5536" s="60">
        <v>5514</v>
      </c>
      <c r="G5536" s="69">
        <f t="shared" si="442"/>
        <v>19</v>
      </c>
      <c r="H5536" s="69">
        <v>21</v>
      </c>
      <c r="I5536" s="84">
        <f t="shared" si="439"/>
        <v>407</v>
      </c>
      <c r="J5536" s="60">
        <f t="shared" si="440"/>
        <v>2657</v>
      </c>
      <c r="K5536" s="69">
        <f t="shared" si="441"/>
        <v>122</v>
      </c>
      <c r="L5536"/>
      <c r="M5536" s="85">
        <v>1894</v>
      </c>
      <c r="N5536" s="85">
        <v>5509</v>
      </c>
      <c r="O5536" s="85">
        <v>5514</v>
      </c>
      <c r="P5536" s="85">
        <v>42</v>
      </c>
      <c r="Q5536" s="48"/>
      <c r="R5536" s="85">
        <v>5514</v>
      </c>
      <c r="S5536" s="64">
        <v>1894</v>
      </c>
      <c r="T5536" s="64">
        <v>42</v>
      </c>
      <c r="U5536" s="64">
        <v>662</v>
      </c>
      <c r="V5536" s="64">
        <v>2</v>
      </c>
    </row>
    <row r="5537" spans="6:22" x14ac:dyDescent="0.25">
      <c r="F5537" s="60">
        <v>5515</v>
      </c>
      <c r="G5537" s="69">
        <f t="shared" si="442"/>
        <v>19</v>
      </c>
      <c r="H5537" s="69">
        <v>21</v>
      </c>
      <c r="I5537" s="84">
        <f t="shared" si="439"/>
        <v>407</v>
      </c>
      <c r="J5537" s="60">
        <f t="shared" si="440"/>
        <v>2657</v>
      </c>
      <c r="K5537" s="69">
        <f t="shared" si="441"/>
        <v>122</v>
      </c>
      <c r="L5537"/>
      <c r="M5537" s="85">
        <v>1895</v>
      </c>
      <c r="N5537" s="85">
        <v>5509</v>
      </c>
      <c r="O5537" s="85">
        <v>5515</v>
      </c>
      <c r="P5537" s="85">
        <v>42</v>
      </c>
      <c r="Q5537" s="48"/>
      <c r="R5537" s="85">
        <v>5515</v>
      </c>
      <c r="S5537" s="64">
        <v>1895</v>
      </c>
      <c r="T5537" s="64">
        <v>42</v>
      </c>
      <c r="U5537" s="64">
        <v>662</v>
      </c>
      <c r="V5537" s="64">
        <v>3</v>
      </c>
    </row>
    <row r="5538" spans="6:22" x14ac:dyDescent="0.25">
      <c r="F5538" s="60">
        <v>5516</v>
      </c>
      <c r="G5538" s="69">
        <f t="shared" si="442"/>
        <v>19</v>
      </c>
      <c r="H5538" s="69">
        <v>21</v>
      </c>
      <c r="I5538" s="84">
        <f t="shared" si="439"/>
        <v>407</v>
      </c>
      <c r="J5538" s="60">
        <f t="shared" si="440"/>
        <v>2657</v>
      </c>
      <c r="K5538" s="69">
        <f t="shared" si="441"/>
        <v>122</v>
      </c>
      <c r="L5538"/>
      <c r="M5538" s="85">
        <v>1896</v>
      </c>
      <c r="N5538" s="85">
        <v>5509</v>
      </c>
      <c r="O5538" s="85">
        <v>5516</v>
      </c>
      <c r="P5538" s="85">
        <v>42</v>
      </c>
      <c r="Q5538" s="48"/>
      <c r="R5538" s="85">
        <v>5516</v>
      </c>
      <c r="S5538" s="64">
        <v>1896</v>
      </c>
      <c r="T5538" s="64">
        <v>42</v>
      </c>
      <c r="U5538" s="64">
        <v>662</v>
      </c>
      <c r="V5538" s="64">
        <v>4</v>
      </c>
    </row>
    <row r="5539" spans="6:22" x14ac:dyDescent="0.25">
      <c r="F5539" s="60">
        <v>5517</v>
      </c>
      <c r="G5539" s="69">
        <f t="shared" si="442"/>
        <v>20</v>
      </c>
      <c r="H5539" s="69">
        <v>21</v>
      </c>
      <c r="I5539" s="84">
        <f t="shared" si="439"/>
        <v>415</v>
      </c>
      <c r="J5539" s="60">
        <f t="shared" si="440"/>
        <v>2753</v>
      </c>
      <c r="K5539" s="69">
        <f t="shared" si="441"/>
        <v>122</v>
      </c>
      <c r="L5539"/>
      <c r="M5539" s="85">
        <v>2689</v>
      </c>
      <c r="N5539" s="85">
        <v>5509</v>
      </c>
      <c r="O5539" s="85">
        <v>5517</v>
      </c>
      <c r="P5539" s="85">
        <v>60</v>
      </c>
      <c r="Q5539" s="48"/>
      <c r="R5539" s="85">
        <v>5517</v>
      </c>
      <c r="S5539" s="64">
        <v>2689</v>
      </c>
      <c r="T5539" s="64">
        <v>60</v>
      </c>
      <c r="U5539" s="64">
        <v>662</v>
      </c>
      <c r="V5539" s="64">
        <v>1</v>
      </c>
    </row>
    <row r="5540" spans="6:22" x14ac:dyDescent="0.25">
      <c r="F5540" s="60">
        <v>5518</v>
      </c>
      <c r="G5540" s="69">
        <f t="shared" si="442"/>
        <v>20</v>
      </c>
      <c r="H5540" s="69">
        <v>21</v>
      </c>
      <c r="I5540" s="84">
        <f t="shared" si="439"/>
        <v>415</v>
      </c>
      <c r="J5540" s="60">
        <f t="shared" si="440"/>
        <v>2753</v>
      </c>
      <c r="K5540" s="69">
        <f t="shared" si="441"/>
        <v>122</v>
      </c>
      <c r="L5540"/>
      <c r="M5540" s="85">
        <v>2690</v>
      </c>
      <c r="N5540" s="85">
        <v>5509</v>
      </c>
      <c r="O5540" s="85">
        <v>5518</v>
      </c>
      <c r="P5540" s="85">
        <v>60</v>
      </c>
      <c r="Q5540" s="48"/>
      <c r="R5540" s="85">
        <v>5518</v>
      </c>
      <c r="S5540" s="64">
        <v>2690</v>
      </c>
      <c r="T5540" s="64">
        <v>60</v>
      </c>
      <c r="U5540" s="64">
        <v>662</v>
      </c>
      <c r="V5540" s="64">
        <v>2</v>
      </c>
    </row>
    <row r="5541" spans="6:22" x14ac:dyDescent="0.25">
      <c r="F5541" s="60">
        <v>5519</v>
      </c>
      <c r="G5541" s="69">
        <f t="shared" si="442"/>
        <v>20</v>
      </c>
      <c r="H5541" s="69">
        <v>21</v>
      </c>
      <c r="I5541" s="84">
        <f t="shared" si="439"/>
        <v>415</v>
      </c>
      <c r="J5541" s="60">
        <f t="shared" si="440"/>
        <v>2753</v>
      </c>
      <c r="K5541" s="69">
        <f t="shared" si="441"/>
        <v>122</v>
      </c>
      <c r="L5541"/>
      <c r="M5541" s="85">
        <v>2691</v>
      </c>
      <c r="N5541" s="85">
        <v>5509</v>
      </c>
      <c r="O5541" s="85">
        <v>5519</v>
      </c>
      <c r="P5541" s="85">
        <v>60</v>
      </c>
      <c r="Q5541" s="48"/>
      <c r="R5541" s="85">
        <v>5519</v>
      </c>
      <c r="S5541" s="64">
        <v>2691</v>
      </c>
      <c r="T5541" s="64">
        <v>60</v>
      </c>
      <c r="U5541" s="64">
        <v>662</v>
      </c>
      <c r="V5541" s="64">
        <v>3</v>
      </c>
    </row>
    <row r="5542" spans="6:22" x14ac:dyDescent="0.25">
      <c r="F5542" s="60">
        <v>5520</v>
      </c>
      <c r="G5542" s="69">
        <f t="shared" si="442"/>
        <v>20</v>
      </c>
      <c r="H5542" s="69">
        <v>21</v>
      </c>
      <c r="I5542" s="84">
        <f t="shared" si="439"/>
        <v>415</v>
      </c>
      <c r="J5542" s="60">
        <f t="shared" si="440"/>
        <v>2753</v>
      </c>
      <c r="K5542" s="69">
        <f t="shared" si="441"/>
        <v>122</v>
      </c>
      <c r="L5542"/>
      <c r="M5542" s="85">
        <v>2692</v>
      </c>
      <c r="N5542" s="85">
        <v>5509</v>
      </c>
      <c r="O5542" s="85">
        <v>5520</v>
      </c>
      <c r="P5542" s="85">
        <v>60</v>
      </c>
      <c r="Q5542" s="48"/>
      <c r="R5542" s="85">
        <v>5520</v>
      </c>
      <c r="S5542" s="64">
        <v>2692</v>
      </c>
      <c r="T5542" s="64">
        <v>60</v>
      </c>
      <c r="U5542" s="64">
        <v>662</v>
      </c>
      <c r="V5542" s="64">
        <v>4</v>
      </c>
    </row>
    <row r="5543" spans="6:22" x14ac:dyDescent="0.25">
      <c r="F5543" s="60">
        <v>5521</v>
      </c>
      <c r="G5543" s="69">
        <f t="shared" si="442"/>
        <v>21</v>
      </c>
      <c r="H5543" s="69">
        <v>21</v>
      </c>
      <c r="I5543" s="84">
        <f t="shared" si="439"/>
        <v>423</v>
      </c>
      <c r="J5543" s="60">
        <f t="shared" si="440"/>
        <v>2841</v>
      </c>
      <c r="K5543" s="69">
        <f t="shared" si="441"/>
        <v>122</v>
      </c>
      <c r="L5543"/>
      <c r="M5543" s="85">
        <v>2961</v>
      </c>
      <c r="N5543" s="85">
        <v>5509</v>
      </c>
      <c r="O5543" s="85">
        <v>5521</v>
      </c>
      <c r="P5543" s="85">
        <v>66</v>
      </c>
      <c r="Q5543" s="48"/>
      <c r="R5543" s="85">
        <v>5521</v>
      </c>
      <c r="S5543" s="64">
        <v>2961</v>
      </c>
      <c r="T5543" s="64">
        <v>66</v>
      </c>
      <c r="U5543" s="64">
        <v>662</v>
      </c>
      <c r="V5543" s="64">
        <v>1</v>
      </c>
    </row>
    <row r="5544" spans="6:22" x14ac:dyDescent="0.25">
      <c r="F5544" s="60">
        <v>5522</v>
      </c>
      <c r="G5544" s="69">
        <f t="shared" si="442"/>
        <v>21</v>
      </c>
      <c r="H5544" s="69">
        <v>21</v>
      </c>
      <c r="I5544" s="84">
        <f t="shared" si="439"/>
        <v>423</v>
      </c>
      <c r="J5544" s="60">
        <f t="shared" si="440"/>
        <v>2841</v>
      </c>
      <c r="K5544" s="69">
        <f t="shared" si="441"/>
        <v>122</v>
      </c>
      <c r="L5544"/>
      <c r="M5544" s="85">
        <v>2962</v>
      </c>
      <c r="N5544" s="85">
        <v>5509</v>
      </c>
      <c r="O5544" s="85">
        <v>5522</v>
      </c>
      <c r="P5544" s="85">
        <v>66</v>
      </c>
      <c r="Q5544" s="48"/>
      <c r="R5544" s="85">
        <v>5522</v>
      </c>
      <c r="S5544" s="64">
        <v>2962</v>
      </c>
      <c r="T5544" s="64">
        <v>66</v>
      </c>
      <c r="U5544" s="64">
        <v>662</v>
      </c>
      <c r="V5544" s="64">
        <v>2</v>
      </c>
    </row>
    <row r="5545" spans="6:22" x14ac:dyDescent="0.25">
      <c r="F5545" s="60">
        <v>5523</v>
      </c>
      <c r="G5545" s="69">
        <f t="shared" si="442"/>
        <v>21</v>
      </c>
      <c r="H5545" s="69">
        <v>21</v>
      </c>
      <c r="I5545" s="84">
        <f t="shared" si="439"/>
        <v>423</v>
      </c>
      <c r="J5545" s="60">
        <f t="shared" si="440"/>
        <v>2841</v>
      </c>
      <c r="K5545" s="69">
        <f t="shared" si="441"/>
        <v>122</v>
      </c>
      <c r="L5545"/>
      <c r="M5545" s="85">
        <v>2963</v>
      </c>
      <c r="N5545" s="85">
        <v>5509</v>
      </c>
      <c r="O5545" s="85">
        <v>5523</v>
      </c>
      <c r="P5545" s="85">
        <v>66</v>
      </c>
      <c r="Q5545" s="48"/>
      <c r="R5545" s="85">
        <v>5523</v>
      </c>
      <c r="S5545" s="64">
        <v>2963</v>
      </c>
      <c r="T5545" s="64">
        <v>66</v>
      </c>
      <c r="U5545" s="64">
        <v>662</v>
      </c>
      <c r="V5545" s="64">
        <v>3</v>
      </c>
    </row>
    <row r="5546" spans="6:22" x14ac:dyDescent="0.25">
      <c r="F5546" s="60">
        <v>5524</v>
      </c>
      <c r="G5546" s="69">
        <f t="shared" si="442"/>
        <v>21</v>
      </c>
      <c r="H5546" s="69">
        <v>21</v>
      </c>
      <c r="I5546" s="84">
        <f t="shared" si="439"/>
        <v>423</v>
      </c>
      <c r="J5546" s="60">
        <f t="shared" si="440"/>
        <v>2841</v>
      </c>
      <c r="K5546" s="69">
        <f t="shared" si="441"/>
        <v>122</v>
      </c>
      <c r="L5546"/>
      <c r="M5546" s="85">
        <v>2964</v>
      </c>
      <c r="N5546" s="85">
        <v>5509</v>
      </c>
      <c r="O5546" s="85">
        <v>5524</v>
      </c>
      <c r="P5546" s="85">
        <v>66</v>
      </c>
      <c r="Q5546" s="48"/>
      <c r="R5546" s="85">
        <v>5524</v>
      </c>
      <c r="S5546" s="64">
        <v>2964</v>
      </c>
      <c r="T5546" s="64">
        <v>66</v>
      </c>
      <c r="U5546" s="64">
        <v>662</v>
      </c>
      <c r="V5546" s="64">
        <v>4</v>
      </c>
    </row>
    <row r="5547" spans="6:22" x14ac:dyDescent="0.25">
      <c r="F5547" s="60">
        <v>5525</v>
      </c>
      <c r="G5547" s="69">
        <f t="shared" si="442"/>
        <v>22</v>
      </c>
      <c r="H5547" s="69">
        <v>21</v>
      </c>
      <c r="I5547" s="84">
        <f t="shared" si="439"/>
        <v>431</v>
      </c>
      <c r="J5547" s="60">
        <f t="shared" si="440"/>
        <v>2929</v>
      </c>
      <c r="K5547" s="69">
        <f t="shared" si="441"/>
        <v>122</v>
      </c>
      <c r="L5547"/>
      <c r="M5547" s="85">
        <v>3757</v>
      </c>
      <c r="N5547" s="85">
        <v>5509</v>
      </c>
      <c r="O5547" s="85">
        <v>5525</v>
      </c>
      <c r="P5547" s="85">
        <v>83</v>
      </c>
      <c r="Q5547" s="48"/>
      <c r="R5547" s="85">
        <v>5525</v>
      </c>
      <c r="S5547" s="64">
        <v>3757</v>
      </c>
      <c r="T5547" s="64">
        <v>83</v>
      </c>
      <c r="U5547" s="64">
        <v>662</v>
      </c>
      <c r="V5547" s="64">
        <v>1</v>
      </c>
    </row>
    <row r="5548" spans="6:22" x14ac:dyDescent="0.25">
      <c r="F5548" s="60">
        <v>5526</v>
      </c>
      <c r="G5548" s="69">
        <f t="shared" si="442"/>
        <v>22</v>
      </c>
      <c r="H5548" s="69">
        <v>21</v>
      </c>
      <c r="I5548" s="84">
        <f t="shared" si="439"/>
        <v>431</v>
      </c>
      <c r="J5548" s="60">
        <f t="shared" si="440"/>
        <v>2929</v>
      </c>
      <c r="K5548" s="69">
        <f t="shared" si="441"/>
        <v>122</v>
      </c>
      <c r="L5548"/>
      <c r="M5548" s="85">
        <v>3758</v>
      </c>
      <c r="N5548" s="85">
        <v>5509</v>
      </c>
      <c r="O5548" s="85">
        <v>5526</v>
      </c>
      <c r="P5548" s="85">
        <v>83</v>
      </c>
      <c r="Q5548" s="48"/>
      <c r="R5548" s="85">
        <v>5526</v>
      </c>
      <c r="S5548" s="64">
        <v>3758</v>
      </c>
      <c r="T5548" s="64">
        <v>83</v>
      </c>
      <c r="U5548" s="64">
        <v>662</v>
      </c>
      <c r="V5548" s="64">
        <v>2</v>
      </c>
    </row>
    <row r="5549" spans="6:22" x14ac:dyDescent="0.25">
      <c r="F5549" s="60">
        <v>5527</v>
      </c>
      <c r="G5549" s="69">
        <f t="shared" si="442"/>
        <v>22</v>
      </c>
      <c r="H5549" s="69">
        <v>21</v>
      </c>
      <c r="I5549" s="84">
        <f t="shared" si="439"/>
        <v>431</v>
      </c>
      <c r="J5549" s="60">
        <f t="shared" si="440"/>
        <v>2929</v>
      </c>
      <c r="K5549" s="69">
        <f t="shared" si="441"/>
        <v>122</v>
      </c>
      <c r="L5549"/>
      <c r="M5549" s="85">
        <v>3759</v>
      </c>
      <c r="N5549" s="85">
        <v>5509</v>
      </c>
      <c r="O5549" s="85">
        <v>5527</v>
      </c>
      <c r="P5549" s="85">
        <v>83</v>
      </c>
      <c r="Q5549" s="48"/>
      <c r="R5549" s="85">
        <v>5527</v>
      </c>
      <c r="S5549" s="64">
        <v>3759</v>
      </c>
      <c r="T5549" s="64">
        <v>83</v>
      </c>
      <c r="U5549" s="64">
        <v>662</v>
      </c>
      <c r="V5549" s="64">
        <v>3</v>
      </c>
    </row>
    <row r="5550" spans="6:22" x14ac:dyDescent="0.25">
      <c r="F5550" s="60">
        <v>5528</v>
      </c>
      <c r="G5550" s="69">
        <f t="shared" si="442"/>
        <v>22</v>
      </c>
      <c r="H5550" s="69">
        <v>21</v>
      </c>
      <c r="I5550" s="84">
        <f t="shared" si="439"/>
        <v>431</v>
      </c>
      <c r="J5550" s="60">
        <f t="shared" si="440"/>
        <v>2929</v>
      </c>
      <c r="K5550" s="69">
        <f t="shared" si="441"/>
        <v>122</v>
      </c>
      <c r="L5550"/>
      <c r="M5550" s="85">
        <v>3760</v>
      </c>
      <c r="N5550" s="85">
        <v>5509</v>
      </c>
      <c r="O5550" s="85">
        <v>5528</v>
      </c>
      <c r="P5550" s="85">
        <v>83</v>
      </c>
      <c r="Q5550" s="48"/>
      <c r="R5550" s="85">
        <v>5528</v>
      </c>
      <c r="S5550" s="64">
        <v>3760</v>
      </c>
      <c r="T5550" s="64">
        <v>83</v>
      </c>
      <c r="U5550" s="64">
        <v>662</v>
      </c>
      <c r="V5550" s="64">
        <v>4</v>
      </c>
    </row>
    <row r="5551" spans="6:22" x14ac:dyDescent="0.25">
      <c r="F5551" s="60">
        <v>5529</v>
      </c>
      <c r="G5551" s="69">
        <f t="shared" si="442"/>
        <v>23</v>
      </c>
      <c r="H5551" s="69">
        <v>21</v>
      </c>
      <c r="I5551" s="84">
        <f t="shared" si="439"/>
        <v>439</v>
      </c>
      <c r="J5551" s="60">
        <f t="shared" si="440"/>
        <v>3017</v>
      </c>
      <c r="K5551" s="69">
        <f t="shared" si="441"/>
        <v>123</v>
      </c>
      <c r="L5551"/>
      <c r="M5551" s="85">
        <v>4029</v>
      </c>
      <c r="N5551" s="85">
        <v>5509</v>
      </c>
      <c r="O5551" s="85">
        <v>5529</v>
      </c>
      <c r="P5551" s="85">
        <v>89</v>
      </c>
      <c r="Q5551" s="48"/>
      <c r="R5551" s="85">
        <v>5529</v>
      </c>
      <c r="S5551" s="64">
        <v>4029</v>
      </c>
      <c r="T5551" s="64">
        <v>89</v>
      </c>
      <c r="U5551" s="64">
        <v>662</v>
      </c>
      <c r="V5551" s="64">
        <v>1</v>
      </c>
    </row>
    <row r="5552" spans="6:22" x14ac:dyDescent="0.25">
      <c r="F5552" s="60">
        <v>5530</v>
      </c>
      <c r="G5552" s="69">
        <f t="shared" si="442"/>
        <v>23</v>
      </c>
      <c r="H5552" s="69">
        <v>21</v>
      </c>
      <c r="I5552" s="84">
        <f t="shared" si="439"/>
        <v>439</v>
      </c>
      <c r="J5552" s="60">
        <f t="shared" si="440"/>
        <v>3017</v>
      </c>
      <c r="K5552" s="69">
        <f t="shared" si="441"/>
        <v>123</v>
      </c>
      <c r="L5552"/>
      <c r="M5552" s="85">
        <v>4030</v>
      </c>
      <c r="N5552" s="85">
        <v>5509</v>
      </c>
      <c r="O5552" s="85">
        <v>5530</v>
      </c>
      <c r="P5552" s="85">
        <v>89</v>
      </c>
      <c r="Q5552" s="48"/>
      <c r="R5552" s="85">
        <v>5530</v>
      </c>
      <c r="S5552" s="64">
        <v>4030</v>
      </c>
      <c r="T5552" s="64">
        <v>89</v>
      </c>
      <c r="U5552" s="64">
        <v>662</v>
      </c>
      <c r="V5552" s="64">
        <v>2</v>
      </c>
    </row>
    <row r="5553" spans="6:22" x14ac:dyDescent="0.25">
      <c r="F5553" s="60">
        <v>5531</v>
      </c>
      <c r="G5553" s="69">
        <f t="shared" si="442"/>
        <v>23</v>
      </c>
      <c r="H5553" s="69">
        <v>21</v>
      </c>
      <c r="I5553" s="84">
        <f t="shared" si="439"/>
        <v>439</v>
      </c>
      <c r="J5553" s="60">
        <f t="shared" si="440"/>
        <v>3017</v>
      </c>
      <c r="K5553" s="69">
        <f t="shared" si="441"/>
        <v>123</v>
      </c>
      <c r="L5553"/>
      <c r="M5553" s="85">
        <v>4031</v>
      </c>
      <c r="N5553" s="85">
        <v>5509</v>
      </c>
      <c r="O5553" s="85">
        <v>5531</v>
      </c>
      <c r="P5553" s="85">
        <v>89</v>
      </c>
      <c r="Q5553" s="48"/>
      <c r="R5553" s="85">
        <v>5531</v>
      </c>
      <c r="S5553" s="64">
        <v>4031</v>
      </c>
      <c r="T5553" s="64">
        <v>89</v>
      </c>
      <c r="U5553" s="64">
        <v>662</v>
      </c>
      <c r="V5553" s="64">
        <v>3</v>
      </c>
    </row>
    <row r="5554" spans="6:22" x14ac:dyDescent="0.25">
      <c r="F5554" s="60">
        <v>5532</v>
      </c>
      <c r="G5554" s="69">
        <f t="shared" si="442"/>
        <v>23</v>
      </c>
      <c r="H5554" s="69">
        <v>21</v>
      </c>
      <c r="I5554" s="84">
        <f t="shared" si="439"/>
        <v>439</v>
      </c>
      <c r="J5554" s="60">
        <f t="shared" si="440"/>
        <v>3017</v>
      </c>
      <c r="K5554" s="69">
        <f t="shared" si="441"/>
        <v>123</v>
      </c>
      <c r="L5554"/>
      <c r="M5554" s="85">
        <v>4032</v>
      </c>
      <c r="N5554" s="85">
        <v>5509</v>
      </c>
      <c r="O5554" s="85">
        <v>5532</v>
      </c>
      <c r="P5554" s="85">
        <v>89</v>
      </c>
      <c r="Q5554" s="48"/>
      <c r="R5554" s="85">
        <v>5532</v>
      </c>
      <c r="S5554" s="64">
        <v>4032</v>
      </c>
      <c r="T5554" s="64">
        <v>89</v>
      </c>
      <c r="U5554" s="64">
        <v>662</v>
      </c>
      <c r="V5554" s="64">
        <v>4</v>
      </c>
    </row>
    <row r="5555" spans="6:22" x14ac:dyDescent="0.25">
      <c r="F5555" s="60">
        <v>5533</v>
      </c>
      <c r="G5555" s="69">
        <f t="shared" si="442"/>
        <v>24</v>
      </c>
      <c r="H5555" s="69">
        <v>21</v>
      </c>
      <c r="I5555" s="84">
        <f t="shared" si="439"/>
        <v>447</v>
      </c>
      <c r="J5555" s="60">
        <f t="shared" si="440"/>
        <v>3105</v>
      </c>
      <c r="K5555" s="69">
        <f t="shared" si="441"/>
        <v>123</v>
      </c>
      <c r="L5555"/>
      <c r="M5555" s="85">
        <v>4825</v>
      </c>
      <c r="N5555" s="85">
        <v>5509</v>
      </c>
      <c r="O5555" s="85">
        <v>5533</v>
      </c>
      <c r="P5555" s="85">
        <v>107</v>
      </c>
      <c r="Q5555" s="48"/>
      <c r="R5555" s="85">
        <v>5533</v>
      </c>
      <c r="S5555" s="64">
        <v>4825</v>
      </c>
      <c r="T5555" s="64">
        <v>107</v>
      </c>
      <c r="U5555" s="64">
        <v>662</v>
      </c>
      <c r="V5555" s="64">
        <v>1</v>
      </c>
    </row>
    <row r="5556" spans="6:22" x14ac:dyDescent="0.25">
      <c r="F5556" s="60">
        <v>5534</v>
      </c>
      <c r="G5556" s="69">
        <f t="shared" si="442"/>
        <v>24</v>
      </c>
      <c r="H5556" s="69">
        <v>21</v>
      </c>
      <c r="I5556" s="84">
        <f t="shared" si="439"/>
        <v>447</v>
      </c>
      <c r="J5556" s="60">
        <f t="shared" si="440"/>
        <v>3105</v>
      </c>
      <c r="K5556" s="69">
        <f t="shared" si="441"/>
        <v>123</v>
      </c>
      <c r="L5556"/>
      <c r="M5556" s="85">
        <v>4826</v>
      </c>
      <c r="N5556" s="85">
        <v>5509</v>
      </c>
      <c r="O5556" s="85">
        <v>5534</v>
      </c>
      <c r="P5556" s="85">
        <v>107</v>
      </c>
      <c r="Q5556" s="48"/>
      <c r="R5556" s="85">
        <v>5534</v>
      </c>
      <c r="S5556" s="64">
        <v>4826</v>
      </c>
      <c r="T5556" s="64">
        <v>107</v>
      </c>
      <c r="U5556" s="64">
        <v>662</v>
      </c>
      <c r="V5556" s="64">
        <v>2</v>
      </c>
    </row>
    <row r="5557" spans="6:22" x14ac:dyDescent="0.25">
      <c r="F5557" s="60">
        <v>5535</v>
      </c>
      <c r="G5557" s="69">
        <f t="shared" si="442"/>
        <v>24</v>
      </c>
      <c r="H5557" s="69">
        <v>21</v>
      </c>
      <c r="I5557" s="84">
        <f t="shared" si="439"/>
        <v>447</v>
      </c>
      <c r="J5557" s="60">
        <f t="shared" si="440"/>
        <v>3105</v>
      </c>
      <c r="K5557" s="69">
        <f t="shared" si="441"/>
        <v>123</v>
      </c>
      <c r="L5557"/>
      <c r="M5557" s="85">
        <v>4827</v>
      </c>
      <c r="N5557" s="85">
        <v>5509</v>
      </c>
      <c r="O5557" s="85">
        <v>5535</v>
      </c>
      <c r="P5557" s="85">
        <v>107</v>
      </c>
      <c r="Q5557" s="48"/>
      <c r="R5557" s="85">
        <v>5535</v>
      </c>
      <c r="S5557" s="64">
        <v>4827</v>
      </c>
      <c r="T5557" s="64">
        <v>107</v>
      </c>
      <c r="U5557" s="64">
        <v>662</v>
      </c>
      <c r="V5557" s="64">
        <v>3</v>
      </c>
    </row>
    <row r="5558" spans="6:22" x14ac:dyDescent="0.25">
      <c r="F5558" s="60">
        <v>5536</v>
      </c>
      <c r="G5558" s="69">
        <f t="shared" si="442"/>
        <v>24</v>
      </c>
      <c r="H5558" s="69">
        <v>21</v>
      </c>
      <c r="I5558" s="84">
        <f t="shared" si="439"/>
        <v>447</v>
      </c>
      <c r="J5558" s="60">
        <f t="shared" si="440"/>
        <v>3105</v>
      </c>
      <c r="K5558" s="69">
        <f t="shared" si="441"/>
        <v>123</v>
      </c>
      <c r="L5558"/>
      <c r="M5558" s="85">
        <v>4828</v>
      </c>
      <c r="N5558" s="85">
        <v>5509</v>
      </c>
      <c r="O5558" s="85">
        <v>5536</v>
      </c>
      <c r="P5558" s="85">
        <v>107</v>
      </c>
      <c r="Q5558" s="48"/>
      <c r="R5558" s="85">
        <v>5536</v>
      </c>
      <c r="S5558" s="64">
        <v>4828</v>
      </c>
      <c r="T5558" s="64">
        <v>107</v>
      </c>
      <c r="U5558" s="64">
        <v>662</v>
      </c>
      <c r="V5558" s="64">
        <v>4</v>
      </c>
    </row>
    <row r="5559" spans="6:22" x14ac:dyDescent="0.25">
      <c r="F5559" s="60">
        <v>5537</v>
      </c>
      <c r="G5559" s="69">
        <f t="shared" si="442"/>
        <v>25</v>
      </c>
      <c r="H5559" s="69">
        <v>21</v>
      </c>
      <c r="I5559" s="84">
        <f t="shared" si="439"/>
        <v>455</v>
      </c>
      <c r="J5559" s="60">
        <f t="shared" si="440"/>
        <v>3201</v>
      </c>
      <c r="K5559" s="69">
        <f t="shared" si="441"/>
        <v>123</v>
      </c>
      <c r="L5559"/>
      <c r="M5559" s="85">
        <v>5097</v>
      </c>
      <c r="N5559" s="85">
        <v>5509</v>
      </c>
      <c r="O5559" s="85">
        <v>5537</v>
      </c>
      <c r="P5559" s="85">
        <v>112</v>
      </c>
      <c r="Q5559" s="48"/>
      <c r="R5559" s="85">
        <v>5537</v>
      </c>
      <c r="S5559" s="64">
        <v>5097</v>
      </c>
      <c r="T5559" s="64">
        <v>113</v>
      </c>
      <c r="U5559" s="64">
        <v>662</v>
      </c>
      <c r="V5559" s="64">
        <v>1</v>
      </c>
    </row>
    <row r="5560" spans="6:22" x14ac:dyDescent="0.25">
      <c r="F5560" s="60">
        <v>5538</v>
      </c>
      <c r="G5560" s="69">
        <f t="shared" si="442"/>
        <v>25</v>
      </c>
      <c r="H5560" s="69">
        <v>21</v>
      </c>
      <c r="I5560" s="84">
        <f t="shared" si="439"/>
        <v>455</v>
      </c>
      <c r="J5560" s="60">
        <f t="shared" si="440"/>
        <v>3201</v>
      </c>
      <c r="K5560" s="69">
        <f t="shared" si="441"/>
        <v>123</v>
      </c>
      <c r="L5560"/>
      <c r="M5560" s="85">
        <v>5098</v>
      </c>
      <c r="N5560" s="85">
        <v>5509</v>
      </c>
      <c r="O5560" s="85">
        <v>5538</v>
      </c>
      <c r="P5560" s="85">
        <v>112</v>
      </c>
      <c r="Q5560" s="48"/>
      <c r="R5560" s="85">
        <v>5538</v>
      </c>
      <c r="S5560" s="64">
        <v>5098</v>
      </c>
      <c r="T5560" s="64">
        <v>113</v>
      </c>
      <c r="U5560" s="64">
        <v>662</v>
      </c>
      <c r="V5560" s="64">
        <v>2</v>
      </c>
    </row>
    <row r="5561" spans="6:22" x14ac:dyDescent="0.25">
      <c r="F5561" s="60">
        <v>5539</v>
      </c>
      <c r="G5561" s="69">
        <f t="shared" si="442"/>
        <v>25</v>
      </c>
      <c r="H5561" s="69">
        <v>21</v>
      </c>
      <c r="I5561" s="84">
        <f t="shared" si="439"/>
        <v>455</v>
      </c>
      <c r="J5561" s="60">
        <f t="shared" si="440"/>
        <v>3201</v>
      </c>
      <c r="K5561" s="69">
        <f t="shared" si="441"/>
        <v>123</v>
      </c>
      <c r="L5561"/>
      <c r="M5561" s="85">
        <v>5099</v>
      </c>
      <c r="N5561" s="85">
        <v>5509</v>
      </c>
      <c r="O5561" s="85">
        <v>5539</v>
      </c>
      <c r="P5561" s="85">
        <v>112</v>
      </c>
      <c r="Q5561" s="48"/>
      <c r="R5561" s="85">
        <v>5539</v>
      </c>
      <c r="S5561" s="64">
        <v>5099</v>
      </c>
      <c r="T5561" s="64">
        <v>113</v>
      </c>
      <c r="U5561" s="64">
        <v>662</v>
      </c>
      <c r="V5561" s="64">
        <v>3</v>
      </c>
    </row>
    <row r="5562" spans="6:22" x14ac:dyDescent="0.25">
      <c r="F5562" s="60">
        <v>5540</v>
      </c>
      <c r="G5562" s="69">
        <f t="shared" si="442"/>
        <v>25</v>
      </c>
      <c r="H5562" s="69">
        <v>21</v>
      </c>
      <c r="I5562" s="84">
        <f t="shared" si="439"/>
        <v>455</v>
      </c>
      <c r="J5562" s="60">
        <f t="shared" si="440"/>
        <v>3201</v>
      </c>
      <c r="K5562" s="69">
        <f t="shared" si="441"/>
        <v>123</v>
      </c>
      <c r="L5562"/>
      <c r="M5562" s="85">
        <v>5100</v>
      </c>
      <c r="N5562" s="85">
        <v>5509</v>
      </c>
      <c r="O5562" s="85">
        <v>5540</v>
      </c>
      <c r="P5562" s="85">
        <v>112</v>
      </c>
      <c r="Q5562" s="48"/>
      <c r="R5562" s="85">
        <v>5540</v>
      </c>
      <c r="S5562" s="64">
        <v>5100</v>
      </c>
      <c r="T5562" s="64">
        <v>113</v>
      </c>
      <c r="U5562" s="64">
        <v>662</v>
      </c>
      <c r="V5562" s="64">
        <v>4</v>
      </c>
    </row>
    <row r="5563" spans="6:22" x14ac:dyDescent="0.25">
      <c r="F5563" s="60">
        <v>5541</v>
      </c>
      <c r="G5563" s="69">
        <f t="shared" si="442"/>
        <v>26</v>
      </c>
      <c r="H5563" s="69">
        <v>21</v>
      </c>
      <c r="I5563" s="84">
        <f t="shared" si="439"/>
        <v>463</v>
      </c>
      <c r="J5563" s="60">
        <f t="shared" si="440"/>
        <v>3289</v>
      </c>
      <c r="K5563" s="69">
        <f t="shared" si="441"/>
        <v>123</v>
      </c>
      <c r="L5563"/>
      <c r="M5563" s="85">
        <v>5893</v>
      </c>
      <c r="N5563" s="85">
        <v>5509</v>
      </c>
      <c r="O5563" s="85">
        <v>5541</v>
      </c>
      <c r="P5563" s="85">
        <v>129</v>
      </c>
      <c r="Q5563" s="48"/>
      <c r="R5563" s="85">
        <v>5541</v>
      </c>
      <c r="S5563" s="64">
        <v>5893</v>
      </c>
      <c r="T5563" s="64">
        <v>130</v>
      </c>
      <c r="U5563" s="64">
        <v>662</v>
      </c>
      <c r="V5563" s="64">
        <v>1</v>
      </c>
    </row>
    <row r="5564" spans="6:22" x14ac:dyDescent="0.25">
      <c r="F5564" s="60">
        <v>5542</v>
      </c>
      <c r="G5564" s="69">
        <f t="shared" si="442"/>
        <v>26</v>
      </c>
      <c r="H5564" s="69">
        <v>21</v>
      </c>
      <c r="I5564" s="84">
        <f t="shared" si="439"/>
        <v>463</v>
      </c>
      <c r="J5564" s="60">
        <f t="shared" si="440"/>
        <v>3289</v>
      </c>
      <c r="K5564" s="69">
        <f t="shared" si="441"/>
        <v>123</v>
      </c>
      <c r="L5564"/>
      <c r="M5564" s="85">
        <v>5894</v>
      </c>
      <c r="N5564" s="85">
        <v>5509</v>
      </c>
      <c r="O5564" s="85">
        <v>5542</v>
      </c>
      <c r="P5564" s="85">
        <v>129</v>
      </c>
      <c r="Q5564" s="48"/>
      <c r="R5564" s="85">
        <v>5542</v>
      </c>
      <c r="S5564" s="64">
        <v>5894</v>
      </c>
      <c r="T5564" s="64">
        <v>130</v>
      </c>
      <c r="U5564" s="64">
        <v>662</v>
      </c>
      <c r="V5564" s="64">
        <v>2</v>
      </c>
    </row>
    <row r="5565" spans="6:22" x14ac:dyDescent="0.25">
      <c r="F5565" s="60">
        <v>5543</v>
      </c>
      <c r="G5565" s="69">
        <f t="shared" si="442"/>
        <v>26</v>
      </c>
      <c r="H5565" s="69">
        <v>21</v>
      </c>
      <c r="I5565" s="84">
        <f t="shared" si="439"/>
        <v>463</v>
      </c>
      <c r="J5565" s="60">
        <f t="shared" si="440"/>
        <v>3289</v>
      </c>
      <c r="K5565" s="69">
        <f t="shared" si="441"/>
        <v>123</v>
      </c>
      <c r="L5565"/>
      <c r="M5565" s="85">
        <v>5895</v>
      </c>
      <c r="N5565" s="85">
        <v>5509</v>
      </c>
      <c r="O5565" s="85">
        <v>5543</v>
      </c>
      <c r="P5565" s="85">
        <v>129</v>
      </c>
      <c r="Q5565" s="48"/>
      <c r="R5565" s="85">
        <v>5543</v>
      </c>
      <c r="S5565" s="64">
        <v>5895</v>
      </c>
      <c r="T5565" s="64">
        <v>130</v>
      </c>
      <c r="U5565" s="64">
        <v>662</v>
      </c>
      <c r="V5565" s="64">
        <v>3</v>
      </c>
    </row>
    <row r="5566" spans="6:22" x14ac:dyDescent="0.25">
      <c r="F5566" s="60">
        <v>5544</v>
      </c>
      <c r="G5566" s="69">
        <f t="shared" si="442"/>
        <v>26</v>
      </c>
      <c r="H5566" s="69">
        <v>21</v>
      </c>
      <c r="I5566" s="84">
        <f t="shared" si="439"/>
        <v>463</v>
      </c>
      <c r="J5566" s="60">
        <f t="shared" si="440"/>
        <v>3289</v>
      </c>
      <c r="K5566" s="69">
        <f t="shared" si="441"/>
        <v>123</v>
      </c>
      <c r="L5566"/>
      <c r="M5566" s="85">
        <v>5896</v>
      </c>
      <c r="N5566" s="85">
        <v>5509</v>
      </c>
      <c r="O5566" s="85">
        <v>5544</v>
      </c>
      <c r="P5566" s="85">
        <v>129</v>
      </c>
      <c r="Q5566" s="48"/>
      <c r="R5566" s="85">
        <v>5544</v>
      </c>
      <c r="S5566" s="64">
        <v>5896</v>
      </c>
      <c r="T5566" s="64">
        <v>130</v>
      </c>
      <c r="U5566" s="64">
        <v>662</v>
      </c>
      <c r="V5566" s="64">
        <v>4</v>
      </c>
    </row>
    <row r="5567" spans="6:22" x14ac:dyDescent="0.25">
      <c r="F5567" s="60">
        <v>5545</v>
      </c>
      <c r="G5567" s="69">
        <f t="shared" si="442"/>
        <v>27</v>
      </c>
      <c r="H5567" s="69">
        <v>21</v>
      </c>
      <c r="I5567" s="84">
        <f t="shared" si="439"/>
        <v>471</v>
      </c>
      <c r="J5567" s="60">
        <f t="shared" si="440"/>
        <v>3377</v>
      </c>
      <c r="K5567" s="69">
        <f t="shared" si="441"/>
        <v>123</v>
      </c>
      <c r="L5567"/>
      <c r="M5567" s="85">
        <v>6165</v>
      </c>
      <c r="N5567" s="85">
        <v>5509</v>
      </c>
      <c r="O5567" s="85">
        <v>5545</v>
      </c>
      <c r="P5567" s="85">
        <v>135</v>
      </c>
      <c r="Q5567" s="48"/>
      <c r="R5567" s="85">
        <v>5545</v>
      </c>
      <c r="S5567" s="64">
        <v>6165</v>
      </c>
      <c r="T5567" s="64">
        <v>136</v>
      </c>
      <c r="U5567" s="64">
        <v>662</v>
      </c>
      <c r="V5567" s="64">
        <v>1</v>
      </c>
    </row>
    <row r="5568" spans="6:22" x14ac:dyDescent="0.25">
      <c r="F5568" s="60">
        <v>5546</v>
      </c>
      <c r="G5568" s="69">
        <f t="shared" si="442"/>
        <v>27</v>
      </c>
      <c r="H5568" s="69">
        <v>21</v>
      </c>
      <c r="I5568" s="84">
        <f t="shared" si="439"/>
        <v>471</v>
      </c>
      <c r="J5568" s="60">
        <f t="shared" si="440"/>
        <v>3377</v>
      </c>
      <c r="K5568" s="69">
        <f t="shared" si="441"/>
        <v>123</v>
      </c>
      <c r="L5568"/>
      <c r="M5568" s="85">
        <v>6166</v>
      </c>
      <c r="N5568" s="85">
        <v>5509</v>
      </c>
      <c r="O5568" s="85">
        <v>5546</v>
      </c>
      <c r="P5568" s="85">
        <v>135</v>
      </c>
      <c r="Q5568" s="48"/>
      <c r="R5568" s="85">
        <v>5546</v>
      </c>
      <c r="S5568" s="64">
        <v>6166</v>
      </c>
      <c r="T5568" s="64">
        <v>136</v>
      </c>
      <c r="U5568" s="64">
        <v>662</v>
      </c>
      <c r="V5568" s="64">
        <v>2</v>
      </c>
    </row>
    <row r="5569" spans="6:22" x14ac:dyDescent="0.25">
      <c r="F5569" s="60">
        <v>5547</v>
      </c>
      <c r="G5569" s="69">
        <f t="shared" si="442"/>
        <v>27</v>
      </c>
      <c r="H5569" s="69">
        <v>21</v>
      </c>
      <c r="I5569" s="84">
        <f t="shared" si="439"/>
        <v>471</v>
      </c>
      <c r="J5569" s="60">
        <f t="shared" si="440"/>
        <v>3377</v>
      </c>
      <c r="K5569" s="69">
        <f t="shared" si="441"/>
        <v>123</v>
      </c>
      <c r="L5569"/>
      <c r="M5569" s="85">
        <v>6167</v>
      </c>
      <c r="N5569" s="85">
        <v>5509</v>
      </c>
      <c r="O5569" s="85">
        <v>5547</v>
      </c>
      <c r="P5569" s="85">
        <v>135</v>
      </c>
      <c r="Q5569" s="48"/>
      <c r="R5569" s="85">
        <v>5547</v>
      </c>
      <c r="S5569" s="64">
        <v>6167</v>
      </c>
      <c r="T5569" s="64">
        <v>136</v>
      </c>
      <c r="U5569" s="64">
        <v>662</v>
      </c>
      <c r="V5569" s="64">
        <v>3</v>
      </c>
    </row>
    <row r="5570" spans="6:22" x14ac:dyDescent="0.25">
      <c r="F5570" s="60">
        <v>5548</v>
      </c>
      <c r="G5570" s="69">
        <f t="shared" si="442"/>
        <v>27</v>
      </c>
      <c r="H5570" s="69">
        <v>21</v>
      </c>
      <c r="I5570" s="84">
        <f t="shared" si="439"/>
        <v>471</v>
      </c>
      <c r="J5570" s="60">
        <f t="shared" si="440"/>
        <v>3377</v>
      </c>
      <c r="K5570" s="69">
        <f t="shared" si="441"/>
        <v>123</v>
      </c>
      <c r="L5570"/>
      <c r="M5570" s="85">
        <v>6168</v>
      </c>
      <c r="N5570" s="85">
        <v>5509</v>
      </c>
      <c r="O5570" s="85">
        <v>5548</v>
      </c>
      <c r="P5570" s="85">
        <v>135</v>
      </c>
      <c r="Q5570" s="48"/>
      <c r="R5570" s="85">
        <v>5548</v>
      </c>
      <c r="S5570" s="64">
        <v>6168</v>
      </c>
      <c r="T5570" s="64">
        <v>136</v>
      </c>
      <c r="U5570" s="64">
        <v>662</v>
      </c>
      <c r="V5570" s="64">
        <v>4</v>
      </c>
    </row>
    <row r="5571" spans="6:22" x14ac:dyDescent="0.25">
      <c r="F5571" s="60">
        <v>5549</v>
      </c>
      <c r="G5571" s="69">
        <f t="shared" si="442"/>
        <v>28</v>
      </c>
      <c r="H5571" s="69">
        <v>21</v>
      </c>
      <c r="I5571" s="84">
        <f t="shared" si="439"/>
        <v>479</v>
      </c>
      <c r="J5571" s="60">
        <f t="shared" si="440"/>
        <v>3465</v>
      </c>
      <c r="K5571" s="69">
        <f t="shared" si="441"/>
        <v>123</v>
      </c>
      <c r="L5571"/>
      <c r="M5571" s="85">
        <v>2157</v>
      </c>
      <c r="N5571" s="85">
        <v>5549</v>
      </c>
      <c r="O5571" s="85">
        <v>5549</v>
      </c>
      <c r="P5571" s="85">
        <v>48</v>
      </c>
      <c r="Q5571" s="48"/>
      <c r="R5571" s="85">
        <v>5549</v>
      </c>
      <c r="S5571" s="64">
        <v>2157</v>
      </c>
      <c r="T5571" s="64">
        <v>48</v>
      </c>
      <c r="U5571" s="64">
        <v>666</v>
      </c>
      <c r="V5571" s="64">
        <v>1</v>
      </c>
    </row>
    <row r="5572" spans="6:22" x14ac:dyDescent="0.25">
      <c r="F5572" s="60">
        <v>5550</v>
      </c>
      <c r="G5572" s="69">
        <f t="shared" si="442"/>
        <v>28</v>
      </c>
      <c r="H5572" s="69">
        <v>21</v>
      </c>
      <c r="I5572" s="84">
        <f t="shared" si="439"/>
        <v>479</v>
      </c>
      <c r="J5572" s="60">
        <f t="shared" si="440"/>
        <v>3465</v>
      </c>
      <c r="K5572" s="69">
        <f t="shared" si="441"/>
        <v>123</v>
      </c>
      <c r="L5572"/>
      <c r="M5572" s="85">
        <v>2158</v>
      </c>
      <c r="N5572" s="85">
        <v>5549</v>
      </c>
      <c r="O5572" s="85">
        <v>5550</v>
      </c>
      <c r="P5572" s="85">
        <v>48</v>
      </c>
      <c r="Q5572" s="48"/>
      <c r="R5572" s="85">
        <v>5550</v>
      </c>
      <c r="S5572" s="64">
        <v>2158</v>
      </c>
      <c r="T5572" s="64">
        <v>48</v>
      </c>
      <c r="U5572" s="64">
        <v>666</v>
      </c>
      <c r="V5572" s="64">
        <v>2</v>
      </c>
    </row>
    <row r="5573" spans="6:22" x14ac:dyDescent="0.25">
      <c r="F5573" s="60">
        <v>5551</v>
      </c>
      <c r="G5573" s="69">
        <f t="shared" si="442"/>
        <v>28</v>
      </c>
      <c r="H5573" s="69">
        <v>21</v>
      </c>
      <c r="I5573" s="84">
        <f t="shared" si="439"/>
        <v>479</v>
      </c>
      <c r="J5573" s="60">
        <f t="shared" si="440"/>
        <v>3465</v>
      </c>
      <c r="K5573" s="69">
        <f t="shared" si="441"/>
        <v>123</v>
      </c>
      <c r="L5573"/>
      <c r="M5573" s="85">
        <v>2159</v>
      </c>
      <c r="N5573" s="85">
        <v>5549</v>
      </c>
      <c r="O5573" s="85">
        <v>5551</v>
      </c>
      <c r="P5573" s="85">
        <v>48</v>
      </c>
      <c r="Q5573" s="48"/>
      <c r="R5573" s="85">
        <v>5551</v>
      </c>
      <c r="S5573" s="64">
        <v>2159</v>
      </c>
      <c r="T5573" s="64">
        <v>48</v>
      </c>
      <c r="U5573" s="64">
        <v>666</v>
      </c>
      <c r="V5573" s="64">
        <v>3</v>
      </c>
    </row>
    <row r="5574" spans="6:22" x14ac:dyDescent="0.25">
      <c r="F5574" s="60">
        <v>5552</v>
      </c>
      <c r="G5574" s="69">
        <f t="shared" si="442"/>
        <v>28</v>
      </c>
      <c r="H5574" s="69">
        <v>21</v>
      </c>
      <c r="I5574" s="84">
        <f t="shared" si="439"/>
        <v>479</v>
      </c>
      <c r="J5574" s="60">
        <f t="shared" si="440"/>
        <v>3465</v>
      </c>
      <c r="K5574" s="69">
        <f t="shared" si="441"/>
        <v>123</v>
      </c>
      <c r="L5574"/>
      <c r="M5574" s="85">
        <v>2160</v>
      </c>
      <c r="N5574" s="85">
        <v>5549</v>
      </c>
      <c r="O5574" s="85">
        <v>5552</v>
      </c>
      <c r="P5574" s="85">
        <v>48</v>
      </c>
      <c r="Q5574" s="48"/>
      <c r="R5574" s="85">
        <v>5552</v>
      </c>
      <c r="S5574" s="64">
        <v>2160</v>
      </c>
      <c r="T5574" s="64">
        <v>48</v>
      </c>
      <c r="U5574" s="64">
        <v>666</v>
      </c>
      <c r="V5574" s="64">
        <v>4</v>
      </c>
    </row>
    <row r="5575" spans="6:22" x14ac:dyDescent="0.25">
      <c r="F5575" s="60">
        <v>5553</v>
      </c>
      <c r="G5575" s="69">
        <f t="shared" si="442"/>
        <v>29</v>
      </c>
      <c r="H5575" s="69">
        <v>21</v>
      </c>
      <c r="I5575" s="84">
        <f t="shared" ref="I5575:I5638" si="443">VLOOKUP(G5575,$A$23:$C$90,2,0)+VLOOKUP(H5575,$A$23:$C$90,3,0)</f>
        <v>487</v>
      </c>
      <c r="J5575" s="60">
        <f t="shared" si="440"/>
        <v>3553</v>
      </c>
      <c r="K5575" s="69">
        <f t="shared" si="441"/>
        <v>123</v>
      </c>
      <c r="L5575"/>
      <c r="M5575" s="85">
        <v>2429</v>
      </c>
      <c r="N5575" s="85">
        <v>5549</v>
      </c>
      <c r="O5575" s="85">
        <v>5553</v>
      </c>
      <c r="P5575" s="85">
        <v>54</v>
      </c>
      <c r="Q5575" s="48"/>
      <c r="R5575" s="85">
        <v>5553</v>
      </c>
      <c r="S5575" s="64">
        <v>2429</v>
      </c>
      <c r="T5575" s="64">
        <v>54</v>
      </c>
      <c r="U5575" s="64">
        <v>666</v>
      </c>
      <c r="V5575" s="64">
        <v>1</v>
      </c>
    </row>
    <row r="5576" spans="6:22" x14ac:dyDescent="0.25">
      <c r="F5576" s="60">
        <v>5554</v>
      </c>
      <c r="G5576" s="69">
        <f t="shared" si="442"/>
        <v>29</v>
      </c>
      <c r="H5576" s="69">
        <v>21</v>
      </c>
      <c r="I5576" s="84">
        <f t="shared" si="443"/>
        <v>487</v>
      </c>
      <c r="J5576" s="60">
        <f t="shared" si="440"/>
        <v>3553</v>
      </c>
      <c r="K5576" s="69">
        <f t="shared" si="441"/>
        <v>123</v>
      </c>
      <c r="L5576"/>
      <c r="M5576" s="85">
        <v>2430</v>
      </c>
      <c r="N5576" s="85">
        <v>5549</v>
      </c>
      <c r="O5576" s="85">
        <v>5554</v>
      </c>
      <c r="P5576" s="85">
        <v>54</v>
      </c>
      <c r="Q5576" s="48"/>
      <c r="R5576" s="85">
        <v>5554</v>
      </c>
      <c r="S5576" s="64">
        <v>2430</v>
      </c>
      <c r="T5576" s="64">
        <v>54</v>
      </c>
      <c r="U5576" s="64">
        <v>666</v>
      </c>
      <c r="V5576" s="64">
        <v>2</v>
      </c>
    </row>
    <row r="5577" spans="6:22" x14ac:dyDescent="0.25">
      <c r="F5577" s="60">
        <v>5555</v>
      </c>
      <c r="G5577" s="69">
        <f t="shared" si="442"/>
        <v>29</v>
      </c>
      <c r="H5577" s="69">
        <v>21</v>
      </c>
      <c r="I5577" s="84">
        <f t="shared" si="443"/>
        <v>487</v>
      </c>
      <c r="J5577" s="60">
        <f t="shared" si="440"/>
        <v>3553</v>
      </c>
      <c r="K5577" s="69">
        <f t="shared" si="441"/>
        <v>123</v>
      </c>
      <c r="L5577"/>
      <c r="M5577" s="85">
        <v>2431</v>
      </c>
      <c r="N5577" s="85">
        <v>5549</v>
      </c>
      <c r="O5577" s="85">
        <v>5555</v>
      </c>
      <c r="P5577" s="85">
        <v>54</v>
      </c>
      <c r="Q5577" s="48"/>
      <c r="R5577" s="85">
        <v>5555</v>
      </c>
      <c r="S5577" s="64">
        <v>2431</v>
      </c>
      <c r="T5577" s="64">
        <v>54</v>
      </c>
      <c r="U5577" s="64">
        <v>666</v>
      </c>
      <c r="V5577" s="64">
        <v>3</v>
      </c>
    </row>
    <row r="5578" spans="6:22" x14ac:dyDescent="0.25">
      <c r="F5578" s="60">
        <v>5556</v>
      </c>
      <c r="G5578" s="69">
        <f t="shared" si="442"/>
        <v>29</v>
      </c>
      <c r="H5578" s="69">
        <v>21</v>
      </c>
      <c r="I5578" s="84">
        <f t="shared" si="443"/>
        <v>487</v>
      </c>
      <c r="J5578" s="60">
        <f t="shared" si="440"/>
        <v>3553</v>
      </c>
      <c r="K5578" s="69">
        <f t="shared" si="441"/>
        <v>123</v>
      </c>
      <c r="L5578"/>
      <c r="M5578" s="85">
        <v>2432</v>
      </c>
      <c r="N5578" s="85">
        <v>5549</v>
      </c>
      <c r="O5578" s="85">
        <v>5556</v>
      </c>
      <c r="P5578" s="85">
        <v>54</v>
      </c>
      <c r="Q5578" s="48"/>
      <c r="R5578" s="85">
        <v>5556</v>
      </c>
      <c r="S5578" s="64">
        <v>2432</v>
      </c>
      <c r="T5578" s="64">
        <v>54</v>
      </c>
      <c r="U5578" s="64">
        <v>666</v>
      </c>
      <c r="V5578" s="64">
        <v>4</v>
      </c>
    </row>
    <row r="5579" spans="6:22" x14ac:dyDescent="0.25">
      <c r="F5579" s="60">
        <v>5557</v>
      </c>
      <c r="G5579" s="69">
        <f t="shared" si="442"/>
        <v>30</v>
      </c>
      <c r="H5579" s="69">
        <v>21</v>
      </c>
      <c r="I5579" s="84">
        <f t="shared" si="443"/>
        <v>495</v>
      </c>
      <c r="J5579" s="60">
        <f t="shared" si="440"/>
        <v>3649</v>
      </c>
      <c r="K5579" s="69">
        <f t="shared" si="441"/>
        <v>123</v>
      </c>
      <c r="L5579"/>
      <c r="M5579" s="85">
        <v>3225</v>
      </c>
      <c r="N5579" s="85">
        <v>5549</v>
      </c>
      <c r="O5579" s="85">
        <v>5557</v>
      </c>
      <c r="P5579" s="85">
        <v>72</v>
      </c>
      <c r="Q5579" s="48"/>
      <c r="R5579" s="85">
        <v>5557</v>
      </c>
      <c r="S5579" s="64">
        <v>3225</v>
      </c>
      <c r="T5579" s="64">
        <v>72</v>
      </c>
      <c r="U5579" s="64">
        <v>666</v>
      </c>
      <c r="V5579" s="64">
        <v>1</v>
      </c>
    </row>
    <row r="5580" spans="6:22" x14ac:dyDescent="0.25">
      <c r="F5580" s="60">
        <v>5558</v>
      </c>
      <c r="G5580" s="69">
        <f t="shared" si="442"/>
        <v>30</v>
      </c>
      <c r="H5580" s="69">
        <v>21</v>
      </c>
      <c r="I5580" s="84">
        <f t="shared" si="443"/>
        <v>495</v>
      </c>
      <c r="J5580" s="60">
        <f t="shared" si="440"/>
        <v>3649</v>
      </c>
      <c r="K5580" s="69">
        <f t="shared" si="441"/>
        <v>123</v>
      </c>
      <c r="L5580"/>
      <c r="M5580" s="85">
        <v>3226</v>
      </c>
      <c r="N5580" s="85">
        <v>5549</v>
      </c>
      <c r="O5580" s="85">
        <v>5558</v>
      </c>
      <c r="P5580" s="85">
        <v>72</v>
      </c>
      <c r="Q5580" s="48"/>
      <c r="R5580" s="85">
        <v>5558</v>
      </c>
      <c r="S5580" s="64">
        <v>3226</v>
      </c>
      <c r="T5580" s="64">
        <v>72</v>
      </c>
      <c r="U5580" s="64">
        <v>666</v>
      </c>
      <c r="V5580" s="64">
        <v>2</v>
      </c>
    </row>
    <row r="5581" spans="6:22" x14ac:dyDescent="0.25">
      <c r="F5581" s="60">
        <v>5559</v>
      </c>
      <c r="G5581" s="69">
        <f t="shared" si="442"/>
        <v>30</v>
      </c>
      <c r="H5581" s="69">
        <v>21</v>
      </c>
      <c r="I5581" s="84">
        <f t="shared" si="443"/>
        <v>495</v>
      </c>
      <c r="J5581" s="60">
        <f t="shared" si="440"/>
        <v>3649</v>
      </c>
      <c r="K5581" s="69">
        <f t="shared" si="441"/>
        <v>123</v>
      </c>
      <c r="L5581"/>
      <c r="M5581" s="85">
        <v>3227</v>
      </c>
      <c r="N5581" s="85">
        <v>5549</v>
      </c>
      <c r="O5581" s="85">
        <v>5559</v>
      </c>
      <c r="P5581" s="85">
        <v>72</v>
      </c>
      <c r="Q5581" s="48"/>
      <c r="R5581" s="85">
        <v>5559</v>
      </c>
      <c r="S5581" s="64">
        <v>3227</v>
      </c>
      <c r="T5581" s="64">
        <v>72</v>
      </c>
      <c r="U5581" s="64">
        <v>666</v>
      </c>
      <c r="V5581" s="64">
        <v>3</v>
      </c>
    </row>
    <row r="5582" spans="6:22" x14ac:dyDescent="0.25">
      <c r="F5582" s="60">
        <v>5560</v>
      </c>
      <c r="G5582" s="69">
        <f t="shared" si="442"/>
        <v>30</v>
      </c>
      <c r="H5582" s="69">
        <v>21</v>
      </c>
      <c r="I5582" s="84">
        <f t="shared" si="443"/>
        <v>495</v>
      </c>
      <c r="J5582" s="60">
        <f t="shared" si="440"/>
        <v>3649</v>
      </c>
      <c r="K5582" s="69">
        <f t="shared" si="441"/>
        <v>123</v>
      </c>
      <c r="L5582"/>
      <c r="M5582" s="85">
        <v>3228</v>
      </c>
      <c r="N5582" s="85">
        <v>5549</v>
      </c>
      <c r="O5582" s="85">
        <v>5560</v>
      </c>
      <c r="P5582" s="85">
        <v>72</v>
      </c>
      <c r="Q5582" s="48"/>
      <c r="R5582" s="85">
        <v>5560</v>
      </c>
      <c r="S5582" s="64">
        <v>3228</v>
      </c>
      <c r="T5582" s="64">
        <v>72</v>
      </c>
      <c r="U5582" s="64">
        <v>666</v>
      </c>
      <c r="V5582" s="64">
        <v>4</v>
      </c>
    </row>
    <row r="5583" spans="6:22" x14ac:dyDescent="0.25">
      <c r="F5583" s="60">
        <v>5561</v>
      </c>
      <c r="G5583" s="69">
        <f t="shared" si="442"/>
        <v>31</v>
      </c>
      <c r="H5583" s="69">
        <v>21</v>
      </c>
      <c r="I5583" s="84">
        <f t="shared" si="443"/>
        <v>503</v>
      </c>
      <c r="J5583" s="60">
        <f t="shared" si="440"/>
        <v>3737</v>
      </c>
      <c r="K5583" s="69">
        <f t="shared" si="441"/>
        <v>123</v>
      </c>
      <c r="L5583"/>
      <c r="M5583" s="85">
        <v>3497</v>
      </c>
      <c r="N5583" s="85">
        <v>5549</v>
      </c>
      <c r="O5583" s="85">
        <v>5561</v>
      </c>
      <c r="P5583" s="85">
        <v>78</v>
      </c>
      <c r="Q5583" s="48"/>
      <c r="R5583" s="85">
        <v>5561</v>
      </c>
      <c r="S5583" s="64">
        <v>3497</v>
      </c>
      <c r="T5583" s="64">
        <v>78</v>
      </c>
      <c r="U5583" s="64">
        <v>666</v>
      </c>
      <c r="V5583" s="64">
        <v>1</v>
      </c>
    </row>
    <row r="5584" spans="6:22" x14ac:dyDescent="0.25">
      <c r="F5584" s="60">
        <v>5562</v>
      </c>
      <c r="G5584" s="69">
        <f t="shared" si="442"/>
        <v>31</v>
      </c>
      <c r="H5584" s="69">
        <v>21</v>
      </c>
      <c r="I5584" s="84">
        <f t="shared" si="443"/>
        <v>503</v>
      </c>
      <c r="J5584" s="60">
        <f t="shared" si="440"/>
        <v>3737</v>
      </c>
      <c r="K5584" s="69">
        <f t="shared" si="441"/>
        <v>123</v>
      </c>
      <c r="L5584"/>
      <c r="M5584" s="85">
        <v>3498</v>
      </c>
      <c r="N5584" s="85">
        <v>5549</v>
      </c>
      <c r="O5584" s="85">
        <v>5562</v>
      </c>
      <c r="P5584" s="85">
        <v>78</v>
      </c>
      <c r="Q5584" s="48"/>
      <c r="R5584" s="85">
        <v>5562</v>
      </c>
      <c r="S5584" s="64">
        <v>3498</v>
      </c>
      <c r="T5584" s="64">
        <v>78</v>
      </c>
      <c r="U5584" s="64">
        <v>666</v>
      </c>
      <c r="V5584" s="64">
        <v>2</v>
      </c>
    </row>
    <row r="5585" spans="6:22" x14ac:dyDescent="0.25">
      <c r="F5585" s="60">
        <v>5563</v>
      </c>
      <c r="G5585" s="69">
        <f t="shared" si="442"/>
        <v>31</v>
      </c>
      <c r="H5585" s="69">
        <v>21</v>
      </c>
      <c r="I5585" s="84">
        <f t="shared" si="443"/>
        <v>503</v>
      </c>
      <c r="J5585" s="60">
        <f t="shared" si="440"/>
        <v>3737</v>
      </c>
      <c r="K5585" s="69">
        <f t="shared" si="441"/>
        <v>123</v>
      </c>
      <c r="L5585"/>
      <c r="M5585" s="85">
        <v>3499</v>
      </c>
      <c r="N5585" s="85">
        <v>5549</v>
      </c>
      <c r="O5585" s="85">
        <v>5563</v>
      </c>
      <c r="P5585" s="85">
        <v>78</v>
      </c>
      <c r="Q5585" s="48"/>
      <c r="R5585" s="85">
        <v>5563</v>
      </c>
      <c r="S5585" s="64">
        <v>3499</v>
      </c>
      <c r="T5585" s="64">
        <v>78</v>
      </c>
      <c r="U5585" s="64">
        <v>666</v>
      </c>
      <c r="V5585" s="64">
        <v>3</v>
      </c>
    </row>
    <row r="5586" spans="6:22" x14ac:dyDescent="0.25">
      <c r="F5586" s="60">
        <v>5564</v>
      </c>
      <c r="G5586" s="69">
        <f t="shared" si="442"/>
        <v>31</v>
      </c>
      <c r="H5586" s="69">
        <v>21</v>
      </c>
      <c r="I5586" s="84">
        <f t="shared" si="443"/>
        <v>503</v>
      </c>
      <c r="J5586" s="60">
        <f t="shared" si="440"/>
        <v>3737</v>
      </c>
      <c r="K5586" s="69">
        <f t="shared" si="441"/>
        <v>123</v>
      </c>
      <c r="L5586"/>
      <c r="M5586" s="85">
        <v>3500</v>
      </c>
      <c r="N5586" s="85">
        <v>5549</v>
      </c>
      <c r="O5586" s="85">
        <v>5564</v>
      </c>
      <c r="P5586" s="85">
        <v>78</v>
      </c>
      <c r="Q5586" s="48"/>
      <c r="R5586" s="85">
        <v>5564</v>
      </c>
      <c r="S5586" s="64">
        <v>3500</v>
      </c>
      <c r="T5586" s="64">
        <v>78</v>
      </c>
      <c r="U5586" s="64">
        <v>666</v>
      </c>
      <c r="V5586" s="64">
        <v>4</v>
      </c>
    </row>
    <row r="5587" spans="6:22" x14ac:dyDescent="0.25">
      <c r="F5587" s="60">
        <v>5565</v>
      </c>
      <c r="G5587" s="69">
        <f t="shared" si="442"/>
        <v>32</v>
      </c>
      <c r="H5587" s="69">
        <v>21</v>
      </c>
      <c r="I5587" s="84">
        <f t="shared" si="443"/>
        <v>511</v>
      </c>
      <c r="J5587" s="60">
        <f t="shared" si="440"/>
        <v>3825</v>
      </c>
      <c r="K5587" s="69">
        <f t="shared" si="441"/>
        <v>123</v>
      </c>
      <c r="L5587"/>
      <c r="M5587" s="85">
        <v>4293</v>
      </c>
      <c r="N5587" s="85">
        <v>5549</v>
      </c>
      <c r="O5587" s="85">
        <v>5565</v>
      </c>
      <c r="P5587" s="85">
        <v>95</v>
      </c>
      <c r="Q5587" s="48"/>
      <c r="R5587" s="85">
        <v>5565</v>
      </c>
      <c r="S5587" s="64">
        <v>4293</v>
      </c>
      <c r="T5587" s="64">
        <v>95</v>
      </c>
      <c r="U5587" s="64">
        <v>666</v>
      </c>
      <c r="V5587" s="64">
        <v>1</v>
      </c>
    </row>
    <row r="5588" spans="6:22" x14ac:dyDescent="0.25">
      <c r="F5588" s="60">
        <v>5566</v>
      </c>
      <c r="G5588" s="69">
        <f t="shared" si="442"/>
        <v>32</v>
      </c>
      <c r="H5588" s="69">
        <v>21</v>
      </c>
      <c r="I5588" s="84">
        <f t="shared" si="443"/>
        <v>511</v>
      </c>
      <c r="J5588" s="60">
        <f t="shared" si="440"/>
        <v>3825</v>
      </c>
      <c r="K5588" s="69">
        <f t="shared" si="441"/>
        <v>123</v>
      </c>
      <c r="L5588"/>
      <c r="M5588" s="85">
        <v>4294</v>
      </c>
      <c r="N5588" s="85">
        <v>5549</v>
      </c>
      <c r="O5588" s="85">
        <v>5566</v>
      </c>
      <c r="P5588" s="85">
        <v>95</v>
      </c>
      <c r="Q5588" s="48"/>
      <c r="R5588" s="85">
        <v>5566</v>
      </c>
      <c r="S5588" s="64">
        <v>4294</v>
      </c>
      <c r="T5588" s="64">
        <v>95</v>
      </c>
      <c r="U5588" s="64">
        <v>666</v>
      </c>
      <c r="V5588" s="64">
        <v>2</v>
      </c>
    </row>
    <row r="5589" spans="6:22" x14ac:dyDescent="0.25">
      <c r="F5589" s="60">
        <v>5567</v>
      </c>
      <c r="G5589" s="69">
        <f t="shared" si="442"/>
        <v>32</v>
      </c>
      <c r="H5589" s="69">
        <v>21</v>
      </c>
      <c r="I5589" s="84">
        <f t="shared" si="443"/>
        <v>511</v>
      </c>
      <c r="J5589" s="60">
        <f t="shared" si="440"/>
        <v>3825</v>
      </c>
      <c r="K5589" s="69">
        <f t="shared" si="441"/>
        <v>123</v>
      </c>
      <c r="L5589"/>
      <c r="M5589" s="85">
        <v>4295</v>
      </c>
      <c r="N5589" s="85">
        <v>5549</v>
      </c>
      <c r="O5589" s="85">
        <v>5567</v>
      </c>
      <c r="P5589" s="85">
        <v>95</v>
      </c>
      <c r="Q5589" s="48"/>
      <c r="R5589" s="85">
        <v>5567</v>
      </c>
      <c r="S5589" s="64">
        <v>4295</v>
      </c>
      <c r="T5589" s="64">
        <v>95</v>
      </c>
      <c r="U5589" s="64">
        <v>666</v>
      </c>
      <c r="V5589" s="64">
        <v>3</v>
      </c>
    </row>
    <row r="5590" spans="6:22" x14ac:dyDescent="0.25">
      <c r="F5590" s="60">
        <v>5568</v>
      </c>
      <c r="G5590" s="69">
        <f t="shared" si="442"/>
        <v>32</v>
      </c>
      <c r="H5590" s="69">
        <v>21</v>
      </c>
      <c r="I5590" s="84">
        <f t="shared" si="443"/>
        <v>511</v>
      </c>
      <c r="J5590" s="60">
        <f t="shared" si="440"/>
        <v>3825</v>
      </c>
      <c r="K5590" s="69">
        <f t="shared" si="441"/>
        <v>123</v>
      </c>
      <c r="L5590"/>
      <c r="M5590" s="85">
        <v>4296</v>
      </c>
      <c r="N5590" s="85">
        <v>5549</v>
      </c>
      <c r="O5590" s="85">
        <v>5568</v>
      </c>
      <c r="P5590" s="85">
        <v>95</v>
      </c>
      <c r="Q5590" s="48"/>
      <c r="R5590" s="85">
        <v>5568</v>
      </c>
      <c r="S5590" s="64">
        <v>4296</v>
      </c>
      <c r="T5590" s="64">
        <v>95</v>
      </c>
      <c r="U5590" s="64">
        <v>666</v>
      </c>
      <c r="V5590" s="64">
        <v>4</v>
      </c>
    </row>
    <row r="5591" spans="6:22" x14ac:dyDescent="0.25">
      <c r="F5591" s="60">
        <v>5569</v>
      </c>
      <c r="G5591" s="69">
        <f t="shared" si="442"/>
        <v>33</v>
      </c>
      <c r="H5591" s="69">
        <v>21</v>
      </c>
      <c r="I5591" s="84">
        <f t="shared" si="443"/>
        <v>519</v>
      </c>
      <c r="J5591" s="60">
        <f t="shared" si="440"/>
        <v>3913</v>
      </c>
      <c r="K5591" s="69">
        <f t="shared" si="441"/>
        <v>123</v>
      </c>
      <c r="L5591"/>
      <c r="M5591" s="85">
        <v>4565</v>
      </c>
      <c r="N5591" s="85">
        <v>5549</v>
      </c>
      <c r="O5591" s="85">
        <v>5569</v>
      </c>
      <c r="P5591" s="85">
        <v>101</v>
      </c>
      <c r="Q5591" s="48"/>
      <c r="R5591" s="85">
        <v>5569</v>
      </c>
      <c r="S5591" s="64">
        <v>4565</v>
      </c>
      <c r="T5591" s="64">
        <v>101</v>
      </c>
      <c r="U5591" s="64">
        <v>666</v>
      </c>
      <c r="V5591" s="64">
        <v>1</v>
      </c>
    </row>
    <row r="5592" spans="6:22" x14ac:dyDescent="0.25">
      <c r="F5592" s="60">
        <v>5570</v>
      </c>
      <c r="G5592" s="69">
        <f t="shared" si="442"/>
        <v>33</v>
      </c>
      <c r="H5592" s="69">
        <v>21</v>
      </c>
      <c r="I5592" s="84">
        <f t="shared" si="443"/>
        <v>519</v>
      </c>
      <c r="J5592" s="60">
        <f t="shared" ref="J5592:J5655" si="444">RANK(I5592,$I$23:$I$6550,1)</f>
        <v>3913</v>
      </c>
      <c r="K5592" s="69">
        <f t="shared" ref="K5592:K5655" si="445">LOOKUP(F5592,$X$23:$X$191,$Y$23:$Y$191)</f>
        <v>123</v>
      </c>
      <c r="L5592"/>
      <c r="M5592" s="85">
        <v>4566</v>
      </c>
      <c r="N5592" s="85">
        <v>5549</v>
      </c>
      <c r="O5592" s="85">
        <v>5570</v>
      </c>
      <c r="P5592" s="85">
        <v>101</v>
      </c>
      <c r="Q5592" s="48"/>
      <c r="R5592" s="85">
        <v>5570</v>
      </c>
      <c r="S5592" s="64">
        <v>4566</v>
      </c>
      <c r="T5592" s="64">
        <v>101</v>
      </c>
      <c r="U5592" s="64">
        <v>666</v>
      </c>
      <c r="V5592" s="64">
        <v>2</v>
      </c>
    </row>
    <row r="5593" spans="6:22" x14ac:dyDescent="0.25">
      <c r="F5593" s="60">
        <v>5571</v>
      </c>
      <c r="G5593" s="69">
        <f t="shared" si="442"/>
        <v>33</v>
      </c>
      <c r="H5593" s="69">
        <v>21</v>
      </c>
      <c r="I5593" s="84">
        <f t="shared" si="443"/>
        <v>519</v>
      </c>
      <c r="J5593" s="60">
        <f t="shared" si="444"/>
        <v>3913</v>
      </c>
      <c r="K5593" s="69">
        <f t="shared" si="445"/>
        <v>123</v>
      </c>
      <c r="L5593"/>
      <c r="M5593" s="85">
        <v>4567</v>
      </c>
      <c r="N5593" s="85">
        <v>5549</v>
      </c>
      <c r="O5593" s="85">
        <v>5571</v>
      </c>
      <c r="P5593" s="85">
        <v>101</v>
      </c>
      <c r="Q5593" s="48"/>
      <c r="R5593" s="85">
        <v>5571</v>
      </c>
      <c r="S5593" s="64">
        <v>4567</v>
      </c>
      <c r="T5593" s="64">
        <v>101</v>
      </c>
      <c r="U5593" s="64">
        <v>666</v>
      </c>
      <c r="V5593" s="64">
        <v>3</v>
      </c>
    </row>
    <row r="5594" spans="6:22" x14ac:dyDescent="0.25">
      <c r="F5594" s="60">
        <v>5572</v>
      </c>
      <c r="G5594" s="69">
        <f t="shared" si="442"/>
        <v>33</v>
      </c>
      <c r="H5594" s="69">
        <v>21</v>
      </c>
      <c r="I5594" s="84">
        <f t="shared" si="443"/>
        <v>519</v>
      </c>
      <c r="J5594" s="60">
        <f t="shared" si="444"/>
        <v>3913</v>
      </c>
      <c r="K5594" s="69">
        <f t="shared" si="445"/>
        <v>123</v>
      </c>
      <c r="L5594"/>
      <c r="M5594" s="85">
        <v>4568</v>
      </c>
      <c r="N5594" s="85">
        <v>5549</v>
      </c>
      <c r="O5594" s="85">
        <v>5572</v>
      </c>
      <c r="P5594" s="85">
        <v>101</v>
      </c>
      <c r="Q5594" s="48"/>
      <c r="R5594" s="85">
        <v>5572</v>
      </c>
      <c r="S5594" s="64">
        <v>4568</v>
      </c>
      <c r="T5594" s="64">
        <v>101</v>
      </c>
      <c r="U5594" s="64">
        <v>666</v>
      </c>
      <c r="V5594" s="64">
        <v>4</v>
      </c>
    </row>
    <row r="5595" spans="6:22" x14ac:dyDescent="0.25">
      <c r="F5595" s="60">
        <v>5573</v>
      </c>
      <c r="G5595" s="69">
        <f t="shared" ref="G5595:G5658" si="446">G5591+1</f>
        <v>34</v>
      </c>
      <c r="H5595" s="69">
        <v>21</v>
      </c>
      <c r="I5595" s="84">
        <f t="shared" si="443"/>
        <v>527</v>
      </c>
      <c r="J5595" s="60">
        <f t="shared" si="444"/>
        <v>4001</v>
      </c>
      <c r="K5595" s="69">
        <f t="shared" si="445"/>
        <v>123</v>
      </c>
      <c r="L5595"/>
      <c r="M5595" s="85">
        <v>5361</v>
      </c>
      <c r="N5595" s="85">
        <v>5549</v>
      </c>
      <c r="O5595" s="85">
        <v>5573</v>
      </c>
      <c r="P5595" s="85">
        <v>118</v>
      </c>
      <c r="Q5595" s="48"/>
      <c r="R5595" s="85">
        <v>5573</v>
      </c>
      <c r="S5595" s="64">
        <v>5361</v>
      </c>
      <c r="T5595" s="64">
        <v>119</v>
      </c>
      <c r="U5595" s="64">
        <v>666</v>
      </c>
      <c r="V5595" s="64">
        <v>1</v>
      </c>
    </row>
    <row r="5596" spans="6:22" x14ac:dyDescent="0.25">
      <c r="F5596" s="60">
        <v>5574</v>
      </c>
      <c r="G5596" s="69">
        <f t="shared" si="446"/>
        <v>34</v>
      </c>
      <c r="H5596" s="69">
        <v>21</v>
      </c>
      <c r="I5596" s="84">
        <f t="shared" si="443"/>
        <v>527</v>
      </c>
      <c r="J5596" s="60">
        <f t="shared" si="444"/>
        <v>4001</v>
      </c>
      <c r="K5596" s="69">
        <f t="shared" si="445"/>
        <v>123</v>
      </c>
      <c r="L5596"/>
      <c r="M5596" s="85">
        <v>5362</v>
      </c>
      <c r="N5596" s="85">
        <v>5549</v>
      </c>
      <c r="O5596" s="85">
        <v>5574</v>
      </c>
      <c r="P5596" s="85">
        <v>118</v>
      </c>
      <c r="Q5596" s="48"/>
      <c r="R5596" s="85">
        <v>5574</v>
      </c>
      <c r="S5596" s="64">
        <v>5362</v>
      </c>
      <c r="T5596" s="64">
        <v>119</v>
      </c>
      <c r="U5596" s="64">
        <v>666</v>
      </c>
      <c r="V5596" s="64">
        <v>2</v>
      </c>
    </row>
    <row r="5597" spans="6:22" x14ac:dyDescent="0.25">
      <c r="F5597" s="60">
        <v>5575</v>
      </c>
      <c r="G5597" s="69">
        <f t="shared" si="446"/>
        <v>34</v>
      </c>
      <c r="H5597" s="69">
        <v>21</v>
      </c>
      <c r="I5597" s="84">
        <f t="shared" si="443"/>
        <v>527</v>
      </c>
      <c r="J5597" s="60">
        <f t="shared" si="444"/>
        <v>4001</v>
      </c>
      <c r="K5597" s="69">
        <f t="shared" si="445"/>
        <v>123</v>
      </c>
      <c r="L5597"/>
      <c r="M5597" s="85">
        <v>5363</v>
      </c>
      <c r="N5597" s="85">
        <v>5549</v>
      </c>
      <c r="O5597" s="85">
        <v>5575</v>
      </c>
      <c r="P5597" s="85">
        <v>118</v>
      </c>
      <c r="Q5597" s="48"/>
      <c r="R5597" s="85">
        <v>5575</v>
      </c>
      <c r="S5597" s="64">
        <v>5363</v>
      </c>
      <c r="T5597" s="64">
        <v>119</v>
      </c>
      <c r="U5597" s="64">
        <v>666</v>
      </c>
      <c r="V5597" s="64">
        <v>3</v>
      </c>
    </row>
    <row r="5598" spans="6:22" x14ac:dyDescent="0.25">
      <c r="F5598" s="60">
        <v>5576</v>
      </c>
      <c r="G5598" s="69">
        <f t="shared" si="446"/>
        <v>34</v>
      </c>
      <c r="H5598" s="69">
        <v>21</v>
      </c>
      <c r="I5598" s="84">
        <f t="shared" si="443"/>
        <v>527</v>
      </c>
      <c r="J5598" s="60">
        <f t="shared" si="444"/>
        <v>4001</v>
      </c>
      <c r="K5598" s="69">
        <f t="shared" si="445"/>
        <v>123</v>
      </c>
      <c r="L5598"/>
      <c r="M5598" s="85">
        <v>5364</v>
      </c>
      <c r="N5598" s="85">
        <v>5549</v>
      </c>
      <c r="O5598" s="85">
        <v>5576</v>
      </c>
      <c r="P5598" s="85">
        <v>118</v>
      </c>
      <c r="Q5598" s="48"/>
      <c r="R5598" s="85">
        <v>5576</v>
      </c>
      <c r="S5598" s="64">
        <v>5364</v>
      </c>
      <c r="T5598" s="64">
        <v>119</v>
      </c>
      <c r="U5598" s="64">
        <v>666</v>
      </c>
      <c r="V5598" s="64">
        <v>4</v>
      </c>
    </row>
    <row r="5599" spans="6:22" x14ac:dyDescent="0.25">
      <c r="F5599" s="60">
        <v>5577</v>
      </c>
      <c r="G5599" s="69">
        <f t="shared" si="446"/>
        <v>35</v>
      </c>
      <c r="H5599" s="69">
        <v>21</v>
      </c>
      <c r="I5599" s="84">
        <f t="shared" si="443"/>
        <v>554</v>
      </c>
      <c r="J5599" s="60">
        <f t="shared" si="444"/>
        <v>4277</v>
      </c>
      <c r="K5599" s="69">
        <f t="shared" si="445"/>
        <v>124</v>
      </c>
      <c r="L5599"/>
      <c r="M5599" s="85">
        <v>5633</v>
      </c>
      <c r="N5599" s="85">
        <v>5549</v>
      </c>
      <c r="O5599" s="85">
        <v>5577</v>
      </c>
      <c r="P5599" s="85">
        <v>124</v>
      </c>
      <c r="Q5599" s="48"/>
      <c r="R5599" s="85">
        <v>5577</v>
      </c>
      <c r="S5599" s="64">
        <v>5633</v>
      </c>
      <c r="T5599" s="64">
        <v>125</v>
      </c>
      <c r="U5599" s="64">
        <v>666</v>
      </c>
      <c r="V5599" s="64">
        <v>1</v>
      </c>
    </row>
    <row r="5600" spans="6:22" x14ac:dyDescent="0.25">
      <c r="F5600" s="60">
        <v>5578</v>
      </c>
      <c r="G5600" s="69">
        <f t="shared" si="446"/>
        <v>35</v>
      </c>
      <c r="H5600" s="69">
        <v>21</v>
      </c>
      <c r="I5600" s="84">
        <f t="shared" si="443"/>
        <v>554</v>
      </c>
      <c r="J5600" s="60">
        <f t="shared" si="444"/>
        <v>4277</v>
      </c>
      <c r="K5600" s="69">
        <f t="shared" si="445"/>
        <v>124</v>
      </c>
      <c r="L5600"/>
      <c r="M5600" s="85">
        <v>5634</v>
      </c>
      <c r="N5600" s="85">
        <v>5549</v>
      </c>
      <c r="O5600" s="85">
        <v>5578</v>
      </c>
      <c r="P5600" s="85">
        <v>124</v>
      </c>
      <c r="Q5600" s="48"/>
      <c r="R5600" s="85">
        <v>5578</v>
      </c>
      <c r="S5600" s="64">
        <v>5634</v>
      </c>
      <c r="T5600" s="64">
        <v>125</v>
      </c>
      <c r="U5600" s="64">
        <v>666</v>
      </c>
      <c r="V5600" s="64">
        <v>2</v>
      </c>
    </row>
    <row r="5601" spans="6:22" x14ac:dyDescent="0.25">
      <c r="F5601" s="60">
        <v>5579</v>
      </c>
      <c r="G5601" s="69">
        <f t="shared" si="446"/>
        <v>35</v>
      </c>
      <c r="H5601" s="69">
        <v>21</v>
      </c>
      <c r="I5601" s="84">
        <f t="shared" si="443"/>
        <v>554</v>
      </c>
      <c r="J5601" s="60">
        <f t="shared" si="444"/>
        <v>4277</v>
      </c>
      <c r="K5601" s="69">
        <f t="shared" si="445"/>
        <v>124</v>
      </c>
      <c r="L5601"/>
      <c r="M5601" s="85">
        <v>5635</v>
      </c>
      <c r="N5601" s="85">
        <v>5549</v>
      </c>
      <c r="O5601" s="85">
        <v>5579</v>
      </c>
      <c r="P5601" s="85">
        <v>124</v>
      </c>
      <c r="Q5601" s="48"/>
      <c r="R5601" s="85">
        <v>5579</v>
      </c>
      <c r="S5601" s="64">
        <v>5635</v>
      </c>
      <c r="T5601" s="64">
        <v>125</v>
      </c>
      <c r="U5601" s="64">
        <v>666</v>
      </c>
      <c r="V5601" s="64">
        <v>3</v>
      </c>
    </row>
    <row r="5602" spans="6:22" x14ac:dyDescent="0.25">
      <c r="F5602" s="60">
        <v>5580</v>
      </c>
      <c r="G5602" s="69">
        <f t="shared" si="446"/>
        <v>35</v>
      </c>
      <c r="H5602" s="69">
        <v>21</v>
      </c>
      <c r="I5602" s="84">
        <f t="shared" si="443"/>
        <v>554</v>
      </c>
      <c r="J5602" s="60">
        <f t="shared" si="444"/>
        <v>4277</v>
      </c>
      <c r="K5602" s="69">
        <f t="shared" si="445"/>
        <v>124</v>
      </c>
      <c r="L5602"/>
      <c r="M5602" s="85">
        <v>5636</v>
      </c>
      <c r="N5602" s="85">
        <v>5549</v>
      </c>
      <c r="O5602" s="85">
        <v>5580</v>
      </c>
      <c r="P5602" s="85">
        <v>124</v>
      </c>
      <c r="Q5602" s="48"/>
      <c r="R5602" s="85">
        <v>5580</v>
      </c>
      <c r="S5602" s="64">
        <v>5636</v>
      </c>
      <c r="T5602" s="64">
        <v>125</v>
      </c>
      <c r="U5602" s="64">
        <v>666</v>
      </c>
      <c r="V5602" s="64">
        <v>4</v>
      </c>
    </row>
    <row r="5603" spans="6:22" x14ac:dyDescent="0.25">
      <c r="F5603" s="60">
        <v>5581</v>
      </c>
      <c r="G5603" s="69">
        <f t="shared" si="446"/>
        <v>36</v>
      </c>
      <c r="H5603" s="69">
        <v>21</v>
      </c>
      <c r="I5603" s="84">
        <f t="shared" si="443"/>
        <v>562</v>
      </c>
      <c r="J5603" s="60">
        <f t="shared" si="444"/>
        <v>4365</v>
      </c>
      <c r="K5603" s="69">
        <f t="shared" si="445"/>
        <v>124</v>
      </c>
      <c r="L5603"/>
      <c r="M5603" s="85">
        <v>6429</v>
      </c>
      <c r="N5603" s="85">
        <v>5549</v>
      </c>
      <c r="O5603" s="85">
        <v>5581</v>
      </c>
      <c r="P5603" s="85">
        <v>140</v>
      </c>
      <c r="Q5603" s="48"/>
      <c r="R5603" s="85">
        <v>5581</v>
      </c>
      <c r="S5603" s="64">
        <v>6429</v>
      </c>
      <c r="T5603" s="64">
        <v>142</v>
      </c>
      <c r="U5603" s="64">
        <v>666</v>
      </c>
      <c r="V5603" s="64">
        <v>1</v>
      </c>
    </row>
    <row r="5604" spans="6:22" x14ac:dyDescent="0.25">
      <c r="F5604" s="60">
        <v>5582</v>
      </c>
      <c r="G5604" s="69">
        <f t="shared" si="446"/>
        <v>36</v>
      </c>
      <c r="H5604" s="69">
        <v>21</v>
      </c>
      <c r="I5604" s="84">
        <f t="shared" si="443"/>
        <v>562</v>
      </c>
      <c r="J5604" s="60">
        <f t="shared" si="444"/>
        <v>4365</v>
      </c>
      <c r="K5604" s="69">
        <f t="shared" si="445"/>
        <v>124</v>
      </c>
      <c r="L5604"/>
      <c r="M5604" s="85">
        <v>6430</v>
      </c>
      <c r="N5604" s="85">
        <v>5549</v>
      </c>
      <c r="O5604" s="85">
        <v>5582</v>
      </c>
      <c r="P5604" s="85">
        <v>140</v>
      </c>
      <c r="Q5604" s="48"/>
      <c r="R5604" s="85">
        <v>5582</v>
      </c>
      <c r="S5604" s="64">
        <v>6430</v>
      </c>
      <c r="T5604" s="64">
        <v>142</v>
      </c>
      <c r="U5604" s="64">
        <v>666</v>
      </c>
      <c r="V5604" s="64">
        <v>2</v>
      </c>
    </row>
    <row r="5605" spans="6:22" x14ac:dyDescent="0.25">
      <c r="F5605" s="60">
        <v>5583</v>
      </c>
      <c r="G5605" s="69">
        <f t="shared" si="446"/>
        <v>36</v>
      </c>
      <c r="H5605" s="69">
        <v>21</v>
      </c>
      <c r="I5605" s="84">
        <f t="shared" si="443"/>
        <v>562</v>
      </c>
      <c r="J5605" s="60">
        <f t="shared" si="444"/>
        <v>4365</v>
      </c>
      <c r="K5605" s="69">
        <f t="shared" si="445"/>
        <v>124</v>
      </c>
      <c r="L5605"/>
      <c r="M5605" s="85">
        <v>6431</v>
      </c>
      <c r="N5605" s="85">
        <v>5549</v>
      </c>
      <c r="O5605" s="85">
        <v>5583</v>
      </c>
      <c r="P5605" s="85">
        <v>140</v>
      </c>
      <c r="Q5605" s="48"/>
      <c r="R5605" s="85">
        <v>5583</v>
      </c>
      <c r="S5605" s="64">
        <v>6431</v>
      </c>
      <c r="T5605" s="64">
        <v>142</v>
      </c>
      <c r="U5605" s="64">
        <v>666</v>
      </c>
      <c r="V5605" s="64">
        <v>3</v>
      </c>
    </row>
    <row r="5606" spans="6:22" x14ac:dyDescent="0.25">
      <c r="F5606" s="60">
        <v>5584</v>
      </c>
      <c r="G5606" s="69">
        <f t="shared" si="446"/>
        <v>36</v>
      </c>
      <c r="H5606" s="69">
        <v>21</v>
      </c>
      <c r="I5606" s="84">
        <f t="shared" si="443"/>
        <v>562</v>
      </c>
      <c r="J5606" s="60">
        <f t="shared" si="444"/>
        <v>4365</v>
      </c>
      <c r="K5606" s="69">
        <f t="shared" si="445"/>
        <v>124</v>
      </c>
      <c r="L5606"/>
      <c r="M5606" s="85">
        <v>6432</v>
      </c>
      <c r="N5606" s="85">
        <v>5549</v>
      </c>
      <c r="O5606" s="85">
        <v>5584</v>
      </c>
      <c r="P5606" s="85">
        <v>140</v>
      </c>
      <c r="Q5606" s="48"/>
      <c r="R5606" s="85">
        <v>5584</v>
      </c>
      <c r="S5606" s="64">
        <v>6432</v>
      </c>
      <c r="T5606" s="64">
        <v>142</v>
      </c>
      <c r="U5606" s="64">
        <v>666</v>
      </c>
      <c r="V5606" s="64">
        <v>4</v>
      </c>
    </row>
    <row r="5607" spans="6:22" x14ac:dyDescent="0.25">
      <c r="F5607" s="60">
        <v>5585</v>
      </c>
      <c r="G5607" s="69">
        <f t="shared" si="446"/>
        <v>37</v>
      </c>
      <c r="H5607" s="69">
        <v>21</v>
      </c>
      <c r="I5607" s="84">
        <f t="shared" si="443"/>
        <v>570</v>
      </c>
      <c r="J5607" s="60">
        <f t="shared" si="444"/>
        <v>4453</v>
      </c>
      <c r="K5607" s="69">
        <f t="shared" si="445"/>
        <v>124</v>
      </c>
      <c r="L5607"/>
      <c r="M5607" s="85">
        <v>1625</v>
      </c>
      <c r="N5607" s="85">
        <v>5585</v>
      </c>
      <c r="O5607" s="85">
        <v>5585</v>
      </c>
      <c r="P5607" s="85">
        <v>36</v>
      </c>
      <c r="Q5607" s="48"/>
      <c r="R5607" s="85">
        <v>5585</v>
      </c>
      <c r="S5607" s="64">
        <v>1625</v>
      </c>
      <c r="T5607" s="64">
        <v>36</v>
      </c>
      <c r="U5607" s="64">
        <v>670</v>
      </c>
      <c r="V5607" s="64">
        <v>1</v>
      </c>
    </row>
    <row r="5608" spans="6:22" x14ac:dyDescent="0.25">
      <c r="F5608" s="60">
        <v>5586</v>
      </c>
      <c r="G5608" s="69">
        <f t="shared" si="446"/>
        <v>37</v>
      </c>
      <c r="H5608" s="69">
        <v>21</v>
      </c>
      <c r="I5608" s="84">
        <f t="shared" si="443"/>
        <v>570</v>
      </c>
      <c r="J5608" s="60">
        <f t="shared" si="444"/>
        <v>4453</v>
      </c>
      <c r="K5608" s="69">
        <f t="shared" si="445"/>
        <v>124</v>
      </c>
      <c r="L5608"/>
      <c r="M5608" s="85">
        <v>1626</v>
      </c>
      <c r="N5608" s="85">
        <v>5585</v>
      </c>
      <c r="O5608" s="85">
        <v>5586</v>
      </c>
      <c r="P5608" s="85">
        <v>36</v>
      </c>
      <c r="Q5608" s="48"/>
      <c r="R5608" s="85">
        <v>5586</v>
      </c>
      <c r="S5608" s="64">
        <v>1626</v>
      </c>
      <c r="T5608" s="64">
        <v>36</v>
      </c>
      <c r="U5608" s="64">
        <v>670</v>
      </c>
      <c r="V5608" s="64">
        <v>2</v>
      </c>
    </row>
    <row r="5609" spans="6:22" x14ac:dyDescent="0.25">
      <c r="F5609" s="60">
        <v>5587</v>
      </c>
      <c r="G5609" s="69">
        <f t="shared" si="446"/>
        <v>37</v>
      </c>
      <c r="H5609" s="69">
        <v>21</v>
      </c>
      <c r="I5609" s="84">
        <f t="shared" si="443"/>
        <v>570</v>
      </c>
      <c r="J5609" s="60">
        <f t="shared" si="444"/>
        <v>4453</v>
      </c>
      <c r="K5609" s="69">
        <f t="shared" si="445"/>
        <v>124</v>
      </c>
      <c r="L5609"/>
      <c r="M5609" s="85">
        <v>1627</v>
      </c>
      <c r="N5609" s="85">
        <v>5585</v>
      </c>
      <c r="O5609" s="85">
        <v>5587</v>
      </c>
      <c r="P5609" s="85">
        <v>36</v>
      </c>
      <c r="Q5609" s="48"/>
      <c r="R5609" s="85">
        <v>5587</v>
      </c>
      <c r="S5609" s="64">
        <v>1627</v>
      </c>
      <c r="T5609" s="64">
        <v>36</v>
      </c>
      <c r="U5609" s="64">
        <v>670</v>
      </c>
      <c r="V5609" s="64">
        <v>3</v>
      </c>
    </row>
    <row r="5610" spans="6:22" x14ac:dyDescent="0.25">
      <c r="F5610" s="60">
        <v>5588</v>
      </c>
      <c r="G5610" s="69">
        <f t="shared" si="446"/>
        <v>37</v>
      </c>
      <c r="H5610" s="69">
        <v>21</v>
      </c>
      <c r="I5610" s="84">
        <f t="shared" si="443"/>
        <v>570</v>
      </c>
      <c r="J5610" s="60">
        <f t="shared" si="444"/>
        <v>4453</v>
      </c>
      <c r="K5610" s="69">
        <f t="shared" si="445"/>
        <v>124</v>
      </c>
      <c r="L5610"/>
      <c r="M5610" s="85">
        <v>1628</v>
      </c>
      <c r="N5610" s="85">
        <v>5585</v>
      </c>
      <c r="O5610" s="85">
        <v>5588</v>
      </c>
      <c r="P5610" s="85">
        <v>36</v>
      </c>
      <c r="Q5610" s="48"/>
      <c r="R5610" s="85">
        <v>5588</v>
      </c>
      <c r="S5610" s="64">
        <v>1628</v>
      </c>
      <c r="T5610" s="64">
        <v>36</v>
      </c>
      <c r="U5610" s="64">
        <v>670</v>
      </c>
      <c r="V5610" s="64">
        <v>4</v>
      </c>
    </row>
    <row r="5611" spans="6:22" x14ac:dyDescent="0.25">
      <c r="F5611" s="60">
        <v>5589</v>
      </c>
      <c r="G5611" s="69">
        <f t="shared" si="446"/>
        <v>38</v>
      </c>
      <c r="H5611" s="69">
        <v>21</v>
      </c>
      <c r="I5611" s="84">
        <f t="shared" si="443"/>
        <v>578</v>
      </c>
      <c r="J5611" s="60">
        <f t="shared" si="444"/>
        <v>4545</v>
      </c>
      <c r="K5611" s="69">
        <f t="shared" si="445"/>
        <v>124</v>
      </c>
      <c r="L5611"/>
      <c r="M5611" s="85">
        <v>1897</v>
      </c>
      <c r="N5611" s="85">
        <v>5585</v>
      </c>
      <c r="O5611" s="85">
        <v>5589</v>
      </c>
      <c r="P5611" s="85">
        <v>42</v>
      </c>
      <c r="Q5611" s="48"/>
      <c r="R5611" s="85">
        <v>5589</v>
      </c>
      <c r="S5611" s="64">
        <v>1897</v>
      </c>
      <c r="T5611" s="64">
        <v>42</v>
      </c>
      <c r="U5611" s="64">
        <v>670</v>
      </c>
      <c r="V5611" s="64">
        <v>1</v>
      </c>
    </row>
    <row r="5612" spans="6:22" x14ac:dyDescent="0.25">
      <c r="F5612" s="60">
        <v>5590</v>
      </c>
      <c r="G5612" s="69">
        <f t="shared" si="446"/>
        <v>38</v>
      </c>
      <c r="H5612" s="69">
        <v>21</v>
      </c>
      <c r="I5612" s="84">
        <f t="shared" si="443"/>
        <v>578</v>
      </c>
      <c r="J5612" s="60">
        <f t="shared" si="444"/>
        <v>4545</v>
      </c>
      <c r="K5612" s="69">
        <f t="shared" si="445"/>
        <v>124</v>
      </c>
      <c r="L5612"/>
      <c r="M5612" s="85">
        <v>1898</v>
      </c>
      <c r="N5612" s="85">
        <v>5585</v>
      </c>
      <c r="O5612" s="85">
        <v>5590</v>
      </c>
      <c r="P5612" s="85">
        <v>42</v>
      </c>
      <c r="Q5612" s="48"/>
      <c r="R5612" s="85">
        <v>5590</v>
      </c>
      <c r="S5612" s="64">
        <v>1898</v>
      </c>
      <c r="T5612" s="64">
        <v>42</v>
      </c>
      <c r="U5612" s="64">
        <v>670</v>
      </c>
      <c r="V5612" s="64">
        <v>2</v>
      </c>
    </row>
    <row r="5613" spans="6:22" x14ac:dyDescent="0.25">
      <c r="F5613" s="60">
        <v>5591</v>
      </c>
      <c r="G5613" s="69">
        <f t="shared" si="446"/>
        <v>38</v>
      </c>
      <c r="H5613" s="69">
        <v>21</v>
      </c>
      <c r="I5613" s="84">
        <f t="shared" si="443"/>
        <v>578</v>
      </c>
      <c r="J5613" s="60">
        <f t="shared" si="444"/>
        <v>4545</v>
      </c>
      <c r="K5613" s="69">
        <f t="shared" si="445"/>
        <v>124</v>
      </c>
      <c r="L5613"/>
      <c r="M5613" s="85">
        <v>1899</v>
      </c>
      <c r="N5613" s="85">
        <v>5585</v>
      </c>
      <c r="O5613" s="85">
        <v>5591</v>
      </c>
      <c r="P5613" s="85">
        <v>42</v>
      </c>
      <c r="Q5613" s="48"/>
      <c r="R5613" s="85">
        <v>5591</v>
      </c>
      <c r="S5613" s="64">
        <v>1899</v>
      </c>
      <c r="T5613" s="64">
        <v>42</v>
      </c>
      <c r="U5613" s="64">
        <v>670</v>
      </c>
      <c r="V5613" s="64">
        <v>3</v>
      </c>
    </row>
    <row r="5614" spans="6:22" x14ac:dyDescent="0.25">
      <c r="F5614" s="60">
        <v>5592</v>
      </c>
      <c r="G5614" s="69">
        <f t="shared" si="446"/>
        <v>38</v>
      </c>
      <c r="H5614" s="69">
        <v>21</v>
      </c>
      <c r="I5614" s="84">
        <f t="shared" si="443"/>
        <v>578</v>
      </c>
      <c r="J5614" s="60">
        <f t="shared" si="444"/>
        <v>4545</v>
      </c>
      <c r="K5614" s="69">
        <f t="shared" si="445"/>
        <v>124</v>
      </c>
      <c r="L5614"/>
      <c r="M5614" s="85">
        <v>1900</v>
      </c>
      <c r="N5614" s="85">
        <v>5585</v>
      </c>
      <c r="O5614" s="85">
        <v>5592</v>
      </c>
      <c r="P5614" s="85">
        <v>42</v>
      </c>
      <c r="Q5614" s="48"/>
      <c r="R5614" s="85">
        <v>5592</v>
      </c>
      <c r="S5614" s="64">
        <v>1900</v>
      </c>
      <c r="T5614" s="64">
        <v>42</v>
      </c>
      <c r="U5614" s="64">
        <v>670</v>
      </c>
      <c r="V5614" s="64">
        <v>4</v>
      </c>
    </row>
    <row r="5615" spans="6:22" x14ac:dyDescent="0.25">
      <c r="F5615" s="60">
        <v>5593</v>
      </c>
      <c r="G5615" s="69">
        <f t="shared" si="446"/>
        <v>39</v>
      </c>
      <c r="H5615" s="69">
        <v>21</v>
      </c>
      <c r="I5615" s="84">
        <f t="shared" si="443"/>
        <v>586</v>
      </c>
      <c r="J5615" s="60">
        <f t="shared" si="444"/>
        <v>4637</v>
      </c>
      <c r="K5615" s="69">
        <f t="shared" si="445"/>
        <v>124</v>
      </c>
      <c r="L5615"/>
      <c r="M5615" s="85">
        <v>2693</v>
      </c>
      <c r="N5615" s="85">
        <v>5585</v>
      </c>
      <c r="O5615" s="85">
        <v>5593</v>
      </c>
      <c r="P5615" s="85">
        <v>60</v>
      </c>
      <c r="Q5615" s="48"/>
      <c r="R5615" s="85">
        <v>5593</v>
      </c>
      <c r="S5615" s="64">
        <v>2693</v>
      </c>
      <c r="T5615" s="64">
        <v>60</v>
      </c>
      <c r="U5615" s="64">
        <v>670</v>
      </c>
      <c r="V5615" s="64">
        <v>1</v>
      </c>
    </row>
    <row r="5616" spans="6:22" x14ac:dyDescent="0.25">
      <c r="F5616" s="60">
        <v>5594</v>
      </c>
      <c r="G5616" s="69">
        <f t="shared" si="446"/>
        <v>39</v>
      </c>
      <c r="H5616" s="69">
        <v>21</v>
      </c>
      <c r="I5616" s="84">
        <f t="shared" si="443"/>
        <v>586</v>
      </c>
      <c r="J5616" s="60">
        <f t="shared" si="444"/>
        <v>4637</v>
      </c>
      <c r="K5616" s="69">
        <f t="shared" si="445"/>
        <v>124</v>
      </c>
      <c r="L5616"/>
      <c r="M5616" s="85">
        <v>2694</v>
      </c>
      <c r="N5616" s="85">
        <v>5585</v>
      </c>
      <c r="O5616" s="85">
        <v>5594</v>
      </c>
      <c r="P5616" s="85">
        <v>60</v>
      </c>
      <c r="Q5616" s="48"/>
      <c r="R5616" s="85">
        <v>5594</v>
      </c>
      <c r="S5616" s="64">
        <v>2694</v>
      </c>
      <c r="T5616" s="64">
        <v>60</v>
      </c>
      <c r="U5616" s="64">
        <v>670</v>
      </c>
      <c r="V5616" s="64">
        <v>2</v>
      </c>
    </row>
    <row r="5617" spans="6:22" x14ac:dyDescent="0.25">
      <c r="F5617" s="60">
        <v>5595</v>
      </c>
      <c r="G5617" s="69">
        <f t="shared" si="446"/>
        <v>39</v>
      </c>
      <c r="H5617" s="69">
        <v>21</v>
      </c>
      <c r="I5617" s="84">
        <f t="shared" si="443"/>
        <v>586</v>
      </c>
      <c r="J5617" s="60">
        <f t="shared" si="444"/>
        <v>4637</v>
      </c>
      <c r="K5617" s="69">
        <f t="shared" si="445"/>
        <v>124</v>
      </c>
      <c r="L5617"/>
      <c r="M5617" s="85">
        <v>2695</v>
      </c>
      <c r="N5617" s="85">
        <v>5585</v>
      </c>
      <c r="O5617" s="85">
        <v>5595</v>
      </c>
      <c r="P5617" s="85">
        <v>60</v>
      </c>
      <c r="Q5617" s="48"/>
      <c r="R5617" s="85">
        <v>5595</v>
      </c>
      <c r="S5617" s="64">
        <v>2695</v>
      </c>
      <c r="T5617" s="64">
        <v>60</v>
      </c>
      <c r="U5617" s="64">
        <v>670</v>
      </c>
      <c r="V5617" s="64">
        <v>3</v>
      </c>
    </row>
    <row r="5618" spans="6:22" x14ac:dyDescent="0.25">
      <c r="F5618" s="60">
        <v>5596</v>
      </c>
      <c r="G5618" s="69">
        <f t="shared" si="446"/>
        <v>39</v>
      </c>
      <c r="H5618" s="69">
        <v>21</v>
      </c>
      <c r="I5618" s="84">
        <f t="shared" si="443"/>
        <v>586</v>
      </c>
      <c r="J5618" s="60">
        <f t="shared" si="444"/>
        <v>4637</v>
      </c>
      <c r="K5618" s="69">
        <f t="shared" si="445"/>
        <v>124</v>
      </c>
      <c r="L5618"/>
      <c r="M5618" s="85">
        <v>2696</v>
      </c>
      <c r="N5618" s="85">
        <v>5585</v>
      </c>
      <c r="O5618" s="85">
        <v>5596</v>
      </c>
      <c r="P5618" s="85">
        <v>60</v>
      </c>
      <c r="Q5618" s="48"/>
      <c r="R5618" s="85">
        <v>5596</v>
      </c>
      <c r="S5618" s="64">
        <v>2696</v>
      </c>
      <c r="T5618" s="64">
        <v>60</v>
      </c>
      <c r="U5618" s="64">
        <v>670</v>
      </c>
      <c r="V5618" s="64">
        <v>4</v>
      </c>
    </row>
    <row r="5619" spans="6:22" x14ac:dyDescent="0.25">
      <c r="F5619" s="60">
        <v>5597</v>
      </c>
      <c r="G5619" s="69">
        <f t="shared" si="446"/>
        <v>40</v>
      </c>
      <c r="H5619" s="69">
        <v>21</v>
      </c>
      <c r="I5619" s="84">
        <f t="shared" si="443"/>
        <v>594</v>
      </c>
      <c r="J5619" s="60">
        <f t="shared" si="444"/>
        <v>4729</v>
      </c>
      <c r="K5619" s="69">
        <f t="shared" si="445"/>
        <v>124</v>
      </c>
      <c r="L5619"/>
      <c r="M5619" s="85">
        <v>2965</v>
      </c>
      <c r="N5619" s="85">
        <v>5585</v>
      </c>
      <c r="O5619" s="85">
        <v>5597</v>
      </c>
      <c r="P5619" s="85">
        <v>66</v>
      </c>
      <c r="Q5619" s="48"/>
      <c r="R5619" s="85">
        <v>5597</v>
      </c>
      <c r="S5619" s="64">
        <v>2965</v>
      </c>
      <c r="T5619" s="64">
        <v>66</v>
      </c>
      <c r="U5619" s="64">
        <v>670</v>
      </c>
      <c r="V5619" s="64">
        <v>1</v>
      </c>
    </row>
    <row r="5620" spans="6:22" x14ac:dyDescent="0.25">
      <c r="F5620" s="60">
        <v>5598</v>
      </c>
      <c r="G5620" s="69">
        <f t="shared" si="446"/>
        <v>40</v>
      </c>
      <c r="H5620" s="69">
        <v>21</v>
      </c>
      <c r="I5620" s="84">
        <f t="shared" si="443"/>
        <v>594</v>
      </c>
      <c r="J5620" s="60">
        <f t="shared" si="444"/>
        <v>4729</v>
      </c>
      <c r="K5620" s="69">
        <f t="shared" si="445"/>
        <v>124</v>
      </c>
      <c r="L5620"/>
      <c r="M5620" s="85">
        <v>2966</v>
      </c>
      <c r="N5620" s="85">
        <v>5585</v>
      </c>
      <c r="O5620" s="85">
        <v>5598</v>
      </c>
      <c r="P5620" s="85">
        <v>66</v>
      </c>
      <c r="Q5620" s="48"/>
      <c r="R5620" s="85">
        <v>5598</v>
      </c>
      <c r="S5620" s="64">
        <v>2966</v>
      </c>
      <c r="T5620" s="64">
        <v>66</v>
      </c>
      <c r="U5620" s="64">
        <v>670</v>
      </c>
      <c r="V5620" s="64">
        <v>2</v>
      </c>
    </row>
    <row r="5621" spans="6:22" x14ac:dyDescent="0.25">
      <c r="F5621" s="60">
        <v>5599</v>
      </c>
      <c r="G5621" s="69">
        <f t="shared" si="446"/>
        <v>40</v>
      </c>
      <c r="H5621" s="69">
        <v>21</v>
      </c>
      <c r="I5621" s="84">
        <f t="shared" si="443"/>
        <v>594</v>
      </c>
      <c r="J5621" s="60">
        <f t="shared" si="444"/>
        <v>4729</v>
      </c>
      <c r="K5621" s="69">
        <f t="shared" si="445"/>
        <v>124</v>
      </c>
      <c r="L5621"/>
      <c r="M5621" s="85">
        <v>2967</v>
      </c>
      <c r="N5621" s="85">
        <v>5585</v>
      </c>
      <c r="O5621" s="85">
        <v>5599</v>
      </c>
      <c r="P5621" s="85">
        <v>66</v>
      </c>
      <c r="Q5621" s="48"/>
      <c r="R5621" s="85">
        <v>5599</v>
      </c>
      <c r="S5621" s="64">
        <v>2967</v>
      </c>
      <c r="T5621" s="64">
        <v>66</v>
      </c>
      <c r="U5621" s="64">
        <v>670</v>
      </c>
      <c r="V5621" s="64">
        <v>3</v>
      </c>
    </row>
    <row r="5622" spans="6:22" x14ac:dyDescent="0.25">
      <c r="F5622" s="60">
        <v>5600</v>
      </c>
      <c r="G5622" s="69">
        <f t="shared" si="446"/>
        <v>40</v>
      </c>
      <c r="H5622" s="69">
        <v>21</v>
      </c>
      <c r="I5622" s="84">
        <f t="shared" si="443"/>
        <v>594</v>
      </c>
      <c r="J5622" s="60">
        <f t="shared" si="444"/>
        <v>4729</v>
      </c>
      <c r="K5622" s="69">
        <f t="shared" si="445"/>
        <v>124</v>
      </c>
      <c r="L5622"/>
      <c r="M5622" s="85">
        <v>2968</v>
      </c>
      <c r="N5622" s="85">
        <v>5585</v>
      </c>
      <c r="O5622" s="85">
        <v>5600</v>
      </c>
      <c r="P5622" s="85">
        <v>66</v>
      </c>
      <c r="Q5622" s="48"/>
      <c r="R5622" s="85">
        <v>5600</v>
      </c>
      <c r="S5622" s="64">
        <v>2968</v>
      </c>
      <c r="T5622" s="64">
        <v>66</v>
      </c>
      <c r="U5622" s="64">
        <v>670</v>
      </c>
      <c r="V5622" s="64">
        <v>4</v>
      </c>
    </row>
    <row r="5623" spans="6:22" x14ac:dyDescent="0.25">
      <c r="F5623" s="60">
        <v>5601</v>
      </c>
      <c r="G5623" s="69">
        <f t="shared" si="446"/>
        <v>41</v>
      </c>
      <c r="H5623" s="69">
        <v>21</v>
      </c>
      <c r="I5623" s="84">
        <f t="shared" si="443"/>
        <v>602</v>
      </c>
      <c r="J5623" s="60">
        <f t="shared" si="444"/>
        <v>4825</v>
      </c>
      <c r="K5623" s="69">
        <f t="shared" si="445"/>
        <v>124</v>
      </c>
      <c r="L5623"/>
      <c r="M5623" s="85">
        <v>3761</v>
      </c>
      <c r="N5623" s="85">
        <v>5585</v>
      </c>
      <c r="O5623" s="85">
        <v>5601</v>
      </c>
      <c r="P5623" s="85">
        <v>84</v>
      </c>
      <c r="Q5623" s="48"/>
      <c r="R5623" s="85">
        <v>5601</v>
      </c>
      <c r="S5623" s="64">
        <v>3761</v>
      </c>
      <c r="T5623" s="64">
        <v>84</v>
      </c>
      <c r="U5623" s="64">
        <v>670</v>
      </c>
      <c r="V5623" s="64">
        <v>1</v>
      </c>
    </row>
    <row r="5624" spans="6:22" x14ac:dyDescent="0.25">
      <c r="F5624" s="60">
        <v>5602</v>
      </c>
      <c r="G5624" s="69">
        <f t="shared" si="446"/>
        <v>41</v>
      </c>
      <c r="H5624" s="69">
        <v>21</v>
      </c>
      <c r="I5624" s="84">
        <f t="shared" si="443"/>
        <v>602</v>
      </c>
      <c r="J5624" s="60">
        <f t="shared" si="444"/>
        <v>4825</v>
      </c>
      <c r="K5624" s="69">
        <f t="shared" si="445"/>
        <v>124</v>
      </c>
      <c r="L5624"/>
      <c r="M5624" s="85">
        <v>3762</v>
      </c>
      <c r="N5624" s="85">
        <v>5585</v>
      </c>
      <c r="O5624" s="85">
        <v>5602</v>
      </c>
      <c r="P5624" s="85">
        <v>84</v>
      </c>
      <c r="Q5624" s="48"/>
      <c r="R5624" s="85">
        <v>5602</v>
      </c>
      <c r="S5624" s="64">
        <v>3762</v>
      </c>
      <c r="T5624" s="64">
        <v>84</v>
      </c>
      <c r="U5624" s="64">
        <v>670</v>
      </c>
      <c r="V5624" s="64">
        <v>2</v>
      </c>
    </row>
    <row r="5625" spans="6:22" x14ac:dyDescent="0.25">
      <c r="F5625" s="60">
        <v>5603</v>
      </c>
      <c r="G5625" s="69">
        <f t="shared" si="446"/>
        <v>41</v>
      </c>
      <c r="H5625" s="69">
        <v>21</v>
      </c>
      <c r="I5625" s="84">
        <f t="shared" si="443"/>
        <v>602</v>
      </c>
      <c r="J5625" s="60">
        <f t="shared" si="444"/>
        <v>4825</v>
      </c>
      <c r="K5625" s="69">
        <f t="shared" si="445"/>
        <v>124</v>
      </c>
      <c r="L5625"/>
      <c r="M5625" s="85">
        <v>3763</v>
      </c>
      <c r="N5625" s="85">
        <v>5585</v>
      </c>
      <c r="O5625" s="85">
        <v>5603</v>
      </c>
      <c r="P5625" s="85">
        <v>84</v>
      </c>
      <c r="Q5625" s="48"/>
      <c r="R5625" s="85">
        <v>5603</v>
      </c>
      <c r="S5625" s="64">
        <v>3763</v>
      </c>
      <c r="T5625" s="64">
        <v>84</v>
      </c>
      <c r="U5625" s="64">
        <v>670</v>
      </c>
      <c r="V5625" s="64">
        <v>3</v>
      </c>
    </row>
    <row r="5626" spans="6:22" x14ac:dyDescent="0.25">
      <c r="F5626" s="60">
        <v>5604</v>
      </c>
      <c r="G5626" s="69">
        <f t="shared" si="446"/>
        <v>41</v>
      </c>
      <c r="H5626" s="69">
        <v>21</v>
      </c>
      <c r="I5626" s="84">
        <f t="shared" si="443"/>
        <v>602</v>
      </c>
      <c r="J5626" s="60">
        <f t="shared" si="444"/>
        <v>4825</v>
      </c>
      <c r="K5626" s="69">
        <f t="shared" si="445"/>
        <v>124</v>
      </c>
      <c r="L5626"/>
      <c r="M5626" s="85">
        <v>3764</v>
      </c>
      <c r="N5626" s="85">
        <v>5585</v>
      </c>
      <c r="O5626" s="85">
        <v>5604</v>
      </c>
      <c r="P5626" s="85">
        <v>84</v>
      </c>
      <c r="Q5626" s="48"/>
      <c r="R5626" s="85">
        <v>5604</v>
      </c>
      <c r="S5626" s="64">
        <v>3764</v>
      </c>
      <c r="T5626" s="64">
        <v>84</v>
      </c>
      <c r="U5626" s="64">
        <v>670</v>
      </c>
      <c r="V5626" s="64">
        <v>4</v>
      </c>
    </row>
    <row r="5627" spans="6:22" x14ac:dyDescent="0.25">
      <c r="F5627" s="60">
        <v>5605</v>
      </c>
      <c r="G5627" s="69">
        <f t="shared" si="446"/>
        <v>42</v>
      </c>
      <c r="H5627" s="69">
        <v>21</v>
      </c>
      <c r="I5627" s="84">
        <f t="shared" si="443"/>
        <v>610</v>
      </c>
      <c r="J5627" s="60">
        <f t="shared" si="444"/>
        <v>4921</v>
      </c>
      <c r="K5627" s="69">
        <f t="shared" si="445"/>
        <v>124</v>
      </c>
      <c r="L5627"/>
      <c r="M5627" s="85">
        <v>4033</v>
      </c>
      <c r="N5627" s="85">
        <v>5585</v>
      </c>
      <c r="O5627" s="85">
        <v>5605</v>
      </c>
      <c r="P5627" s="85">
        <v>90</v>
      </c>
      <c r="Q5627" s="48"/>
      <c r="R5627" s="85">
        <v>5605</v>
      </c>
      <c r="S5627" s="64">
        <v>4033</v>
      </c>
      <c r="T5627" s="64">
        <v>90</v>
      </c>
      <c r="U5627" s="64">
        <v>670</v>
      </c>
      <c r="V5627" s="64">
        <v>1</v>
      </c>
    </row>
    <row r="5628" spans="6:22" x14ac:dyDescent="0.25">
      <c r="F5628" s="60">
        <v>5606</v>
      </c>
      <c r="G5628" s="69">
        <f t="shared" si="446"/>
        <v>42</v>
      </c>
      <c r="H5628" s="69">
        <v>21</v>
      </c>
      <c r="I5628" s="84">
        <f t="shared" si="443"/>
        <v>610</v>
      </c>
      <c r="J5628" s="60">
        <f t="shared" si="444"/>
        <v>4921</v>
      </c>
      <c r="K5628" s="69">
        <f t="shared" si="445"/>
        <v>124</v>
      </c>
      <c r="L5628"/>
      <c r="M5628" s="85">
        <v>4034</v>
      </c>
      <c r="N5628" s="85">
        <v>5585</v>
      </c>
      <c r="O5628" s="85">
        <v>5606</v>
      </c>
      <c r="P5628" s="85">
        <v>90</v>
      </c>
      <c r="Q5628" s="48"/>
      <c r="R5628" s="85">
        <v>5606</v>
      </c>
      <c r="S5628" s="64">
        <v>4034</v>
      </c>
      <c r="T5628" s="64">
        <v>90</v>
      </c>
      <c r="U5628" s="64">
        <v>670</v>
      </c>
      <c r="V5628" s="64">
        <v>2</v>
      </c>
    </row>
    <row r="5629" spans="6:22" x14ac:dyDescent="0.25">
      <c r="F5629" s="60">
        <v>5607</v>
      </c>
      <c r="G5629" s="69">
        <f t="shared" si="446"/>
        <v>42</v>
      </c>
      <c r="H5629" s="69">
        <v>21</v>
      </c>
      <c r="I5629" s="84">
        <f t="shared" si="443"/>
        <v>610</v>
      </c>
      <c r="J5629" s="60">
        <f t="shared" si="444"/>
        <v>4921</v>
      </c>
      <c r="K5629" s="69">
        <f t="shared" si="445"/>
        <v>124</v>
      </c>
      <c r="L5629"/>
      <c r="M5629" s="85">
        <v>4035</v>
      </c>
      <c r="N5629" s="85">
        <v>5585</v>
      </c>
      <c r="O5629" s="85">
        <v>5607</v>
      </c>
      <c r="P5629" s="85">
        <v>90</v>
      </c>
      <c r="Q5629" s="48"/>
      <c r="R5629" s="85">
        <v>5607</v>
      </c>
      <c r="S5629" s="64">
        <v>4035</v>
      </c>
      <c r="T5629" s="64">
        <v>90</v>
      </c>
      <c r="U5629" s="64">
        <v>670</v>
      </c>
      <c r="V5629" s="64">
        <v>3</v>
      </c>
    </row>
    <row r="5630" spans="6:22" x14ac:dyDescent="0.25">
      <c r="F5630" s="60">
        <v>5608</v>
      </c>
      <c r="G5630" s="69">
        <f t="shared" si="446"/>
        <v>42</v>
      </c>
      <c r="H5630" s="69">
        <v>21</v>
      </c>
      <c r="I5630" s="84">
        <f t="shared" si="443"/>
        <v>610</v>
      </c>
      <c r="J5630" s="60">
        <f t="shared" si="444"/>
        <v>4921</v>
      </c>
      <c r="K5630" s="69">
        <f t="shared" si="445"/>
        <v>124</v>
      </c>
      <c r="L5630"/>
      <c r="M5630" s="85">
        <v>4036</v>
      </c>
      <c r="N5630" s="85">
        <v>5585</v>
      </c>
      <c r="O5630" s="85">
        <v>5608</v>
      </c>
      <c r="P5630" s="85">
        <v>90</v>
      </c>
      <c r="Q5630" s="48"/>
      <c r="R5630" s="85">
        <v>5608</v>
      </c>
      <c r="S5630" s="64">
        <v>4036</v>
      </c>
      <c r="T5630" s="64">
        <v>90</v>
      </c>
      <c r="U5630" s="64">
        <v>670</v>
      </c>
      <c r="V5630" s="64">
        <v>4</v>
      </c>
    </row>
    <row r="5631" spans="6:22" x14ac:dyDescent="0.25">
      <c r="F5631" s="60">
        <v>5609</v>
      </c>
      <c r="G5631" s="69">
        <f t="shared" si="446"/>
        <v>43</v>
      </c>
      <c r="H5631" s="69">
        <v>21</v>
      </c>
      <c r="I5631" s="84">
        <f t="shared" si="443"/>
        <v>618</v>
      </c>
      <c r="J5631" s="60">
        <f t="shared" si="444"/>
        <v>5017</v>
      </c>
      <c r="K5631" s="69">
        <f t="shared" si="445"/>
        <v>124</v>
      </c>
      <c r="L5631"/>
      <c r="M5631" s="85">
        <v>4829</v>
      </c>
      <c r="N5631" s="85">
        <v>5585</v>
      </c>
      <c r="O5631" s="85">
        <v>5609</v>
      </c>
      <c r="P5631" s="85">
        <v>107</v>
      </c>
      <c r="Q5631" s="48"/>
      <c r="R5631" s="85">
        <v>5609</v>
      </c>
      <c r="S5631" s="64">
        <v>4829</v>
      </c>
      <c r="T5631" s="64">
        <v>107</v>
      </c>
      <c r="U5631" s="64">
        <v>670</v>
      </c>
      <c r="V5631" s="64">
        <v>1</v>
      </c>
    </row>
    <row r="5632" spans="6:22" x14ac:dyDescent="0.25">
      <c r="F5632" s="60">
        <v>5610</v>
      </c>
      <c r="G5632" s="69">
        <f t="shared" si="446"/>
        <v>43</v>
      </c>
      <c r="H5632" s="69">
        <v>21</v>
      </c>
      <c r="I5632" s="84">
        <f t="shared" si="443"/>
        <v>618</v>
      </c>
      <c r="J5632" s="60">
        <f t="shared" si="444"/>
        <v>5017</v>
      </c>
      <c r="K5632" s="69">
        <f t="shared" si="445"/>
        <v>124</v>
      </c>
      <c r="L5632"/>
      <c r="M5632" s="85">
        <v>4830</v>
      </c>
      <c r="N5632" s="85">
        <v>5585</v>
      </c>
      <c r="O5632" s="85">
        <v>5610</v>
      </c>
      <c r="P5632" s="85">
        <v>107</v>
      </c>
      <c r="Q5632" s="48"/>
      <c r="R5632" s="85">
        <v>5610</v>
      </c>
      <c r="S5632" s="64">
        <v>4830</v>
      </c>
      <c r="T5632" s="64">
        <v>107</v>
      </c>
      <c r="U5632" s="64">
        <v>670</v>
      </c>
      <c r="V5632" s="64">
        <v>2</v>
      </c>
    </row>
    <row r="5633" spans="6:22" x14ac:dyDescent="0.25">
      <c r="F5633" s="60">
        <v>5611</v>
      </c>
      <c r="G5633" s="69">
        <f t="shared" si="446"/>
        <v>43</v>
      </c>
      <c r="H5633" s="69">
        <v>21</v>
      </c>
      <c r="I5633" s="84">
        <f t="shared" si="443"/>
        <v>618</v>
      </c>
      <c r="J5633" s="60">
        <f t="shared" si="444"/>
        <v>5017</v>
      </c>
      <c r="K5633" s="69">
        <f t="shared" si="445"/>
        <v>124</v>
      </c>
      <c r="L5633"/>
      <c r="M5633" s="85">
        <v>4831</v>
      </c>
      <c r="N5633" s="85">
        <v>5585</v>
      </c>
      <c r="O5633" s="85">
        <v>5611</v>
      </c>
      <c r="P5633" s="85">
        <v>107</v>
      </c>
      <c r="Q5633" s="48"/>
      <c r="R5633" s="85">
        <v>5611</v>
      </c>
      <c r="S5633" s="64">
        <v>4831</v>
      </c>
      <c r="T5633" s="64">
        <v>107</v>
      </c>
      <c r="U5633" s="64">
        <v>670</v>
      </c>
      <c r="V5633" s="64">
        <v>3</v>
      </c>
    </row>
    <row r="5634" spans="6:22" x14ac:dyDescent="0.25">
      <c r="F5634" s="60">
        <v>5612</v>
      </c>
      <c r="G5634" s="69">
        <f t="shared" si="446"/>
        <v>43</v>
      </c>
      <c r="H5634" s="69">
        <v>21</v>
      </c>
      <c r="I5634" s="84">
        <f t="shared" si="443"/>
        <v>618</v>
      </c>
      <c r="J5634" s="60">
        <f t="shared" si="444"/>
        <v>5017</v>
      </c>
      <c r="K5634" s="69">
        <f t="shared" si="445"/>
        <v>124</v>
      </c>
      <c r="L5634"/>
      <c r="M5634" s="85">
        <v>4832</v>
      </c>
      <c r="N5634" s="85">
        <v>5585</v>
      </c>
      <c r="O5634" s="85">
        <v>5612</v>
      </c>
      <c r="P5634" s="85">
        <v>107</v>
      </c>
      <c r="Q5634" s="48"/>
      <c r="R5634" s="85">
        <v>5612</v>
      </c>
      <c r="S5634" s="64">
        <v>4832</v>
      </c>
      <c r="T5634" s="64">
        <v>107</v>
      </c>
      <c r="U5634" s="64">
        <v>670</v>
      </c>
      <c r="V5634" s="64">
        <v>4</v>
      </c>
    </row>
    <row r="5635" spans="6:22" x14ac:dyDescent="0.25">
      <c r="F5635" s="60">
        <v>5613</v>
      </c>
      <c r="G5635" s="69">
        <f t="shared" si="446"/>
        <v>44</v>
      </c>
      <c r="H5635" s="69">
        <v>21</v>
      </c>
      <c r="I5635" s="84">
        <f t="shared" si="443"/>
        <v>626</v>
      </c>
      <c r="J5635" s="60">
        <f t="shared" si="444"/>
        <v>5113</v>
      </c>
      <c r="K5635" s="69">
        <f t="shared" si="445"/>
        <v>124</v>
      </c>
      <c r="L5635"/>
      <c r="M5635" s="85">
        <v>5101</v>
      </c>
      <c r="N5635" s="85">
        <v>5585</v>
      </c>
      <c r="O5635" s="85">
        <v>5613</v>
      </c>
      <c r="P5635" s="85">
        <v>112</v>
      </c>
      <c r="Q5635" s="48"/>
      <c r="R5635" s="85">
        <v>5613</v>
      </c>
      <c r="S5635" s="64">
        <v>5101</v>
      </c>
      <c r="T5635" s="64">
        <v>113</v>
      </c>
      <c r="U5635" s="64">
        <v>670</v>
      </c>
      <c r="V5635" s="64">
        <v>1</v>
      </c>
    </row>
    <row r="5636" spans="6:22" x14ac:dyDescent="0.25">
      <c r="F5636" s="60">
        <v>5614</v>
      </c>
      <c r="G5636" s="69">
        <f t="shared" si="446"/>
        <v>44</v>
      </c>
      <c r="H5636" s="69">
        <v>21</v>
      </c>
      <c r="I5636" s="84">
        <f t="shared" si="443"/>
        <v>626</v>
      </c>
      <c r="J5636" s="60">
        <f t="shared" si="444"/>
        <v>5113</v>
      </c>
      <c r="K5636" s="69">
        <f t="shared" si="445"/>
        <v>124</v>
      </c>
      <c r="L5636"/>
      <c r="M5636" s="85">
        <v>5102</v>
      </c>
      <c r="N5636" s="85">
        <v>5585</v>
      </c>
      <c r="O5636" s="85">
        <v>5614</v>
      </c>
      <c r="P5636" s="85">
        <v>112</v>
      </c>
      <c r="Q5636" s="48"/>
      <c r="R5636" s="85">
        <v>5614</v>
      </c>
      <c r="S5636" s="64">
        <v>5102</v>
      </c>
      <c r="T5636" s="64">
        <v>113</v>
      </c>
      <c r="U5636" s="64">
        <v>670</v>
      </c>
      <c r="V5636" s="64">
        <v>2</v>
      </c>
    </row>
    <row r="5637" spans="6:22" x14ac:dyDescent="0.25">
      <c r="F5637" s="60">
        <v>5615</v>
      </c>
      <c r="G5637" s="69">
        <f t="shared" si="446"/>
        <v>44</v>
      </c>
      <c r="H5637" s="69">
        <v>21</v>
      </c>
      <c r="I5637" s="84">
        <f t="shared" si="443"/>
        <v>626</v>
      </c>
      <c r="J5637" s="60">
        <f t="shared" si="444"/>
        <v>5113</v>
      </c>
      <c r="K5637" s="69">
        <f t="shared" si="445"/>
        <v>124</v>
      </c>
      <c r="L5637"/>
      <c r="M5637" s="85">
        <v>5103</v>
      </c>
      <c r="N5637" s="85">
        <v>5585</v>
      </c>
      <c r="O5637" s="85">
        <v>5615</v>
      </c>
      <c r="P5637" s="85">
        <v>112</v>
      </c>
      <c r="Q5637" s="48"/>
      <c r="R5637" s="85">
        <v>5615</v>
      </c>
      <c r="S5637" s="64">
        <v>5103</v>
      </c>
      <c r="T5637" s="64">
        <v>113</v>
      </c>
      <c r="U5637" s="64">
        <v>670</v>
      </c>
      <c r="V5637" s="64">
        <v>3</v>
      </c>
    </row>
    <row r="5638" spans="6:22" x14ac:dyDescent="0.25">
      <c r="F5638" s="60">
        <v>5616</v>
      </c>
      <c r="G5638" s="69">
        <f t="shared" si="446"/>
        <v>44</v>
      </c>
      <c r="H5638" s="69">
        <v>21</v>
      </c>
      <c r="I5638" s="84">
        <f t="shared" si="443"/>
        <v>626</v>
      </c>
      <c r="J5638" s="60">
        <f t="shared" si="444"/>
        <v>5113</v>
      </c>
      <c r="K5638" s="69">
        <f t="shared" si="445"/>
        <v>124</v>
      </c>
      <c r="L5638"/>
      <c r="M5638" s="85">
        <v>5104</v>
      </c>
      <c r="N5638" s="85">
        <v>5585</v>
      </c>
      <c r="O5638" s="85">
        <v>5616</v>
      </c>
      <c r="P5638" s="85">
        <v>112</v>
      </c>
      <c r="Q5638" s="48"/>
      <c r="R5638" s="85">
        <v>5616</v>
      </c>
      <c r="S5638" s="64">
        <v>5104</v>
      </c>
      <c r="T5638" s="64">
        <v>113</v>
      </c>
      <c r="U5638" s="64">
        <v>670</v>
      </c>
      <c r="V5638" s="64">
        <v>4</v>
      </c>
    </row>
    <row r="5639" spans="6:22" x14ac:dyDescent="0.25">
      <c r="F5639" s="60">
        <v>5617</v>
      </c>
      <c r="G5639" s="69">
        <f t="shared" si="446"/>
        <v>45</v>
      </c>
      <c r="H5639" s="69">
        <v>21</v>
      </c>
      <c r="I5639" s="84">
        <f t="shared" ref="I5639:I5702" si="447">VLOOKUP(G5639,$A$23:$C$90,2,0)+VLOOKUP(H5639,$A$23:$C$90,3,0)</f>
        <v>634</v>
      </c>
      <c r="J5639" s="60">
        <f t="shared" si="444"/>
        <v>5205</v>
      </c>
      <c r="K5639" s="69">
        <f t="shared" si="445"/>
        <v>124</v>
      </c>
      <c r="L5639"/>
      <c r="M5639" s="85">
        <v>5897</v>
      </c>
      <c r="N5639" s="85">
        <v>5585</v>
      </c>
      <c r="O5639" s="85">
        <v>5617</v>
      </c>
      <c r="P5639" s="85">
        <v>129</v>
      </c>
      <c r="Q5639" s="48"/>
      <c r="R5639" s="85">
        <v>5617</v>
      </c>
      <c r="S5639" s="64">
        <v>5897</v>
      </c>
      <c r="T5639" s="64">
        <v>131</v>
      </c>
      <c r="U5639" s="64">
        <v>670</v>
      </c>
      <c r="V5639" s="64">
        <v>1</v>
      </c>
    </row>
    <row r="5640" spans="6:22" x14ac:dyDescent="0.25">
      <c r="F5640" s="60">
        <v>5618</v>
      </c>
      <c r="G5640" s="69">
        <f t="shared" si="446"/>
        <v>45</v>
      </c>
      <c r="H5640" s="69">
        <v>21</v>
      </c>
      <c r="I5640" s="84">
        <f t="shared" si="447"/>
        <v>634</v>
      </c>
      <c r="J5640" s="60">
        <f t="shared" si="444"/>
        <v>5205</v>
      </c>
      <c r="K5640" s="69">
        <f t="shared" si="445"/>
        <v>124</v>
      </c>
      <c r="L5640"/>
      <c r="M5640" s="85">
        <v>5898</v>
      </c>
      <c r="N5640" s="85">
        <v>5585</v>
      </c>
      <c r="O5640" s="85">
        <v>5618</v>
      </c>
      <c r="P5640" s="85">
        <v>129</v>
      </c>
      <c r="Q5640" s="48"/>
      <c r="R5640" s="85">
        <v>5618</v>
      </c>
      <c r="S5640" s="64">
        <v>5898</v>
      </c>
      <c r="T5640" s="64">
        <v>131</v>
      </c>
      <c r="U5640" s="64">
        <v>670</v>
      </c>
      <c r="V5640" s="64">
        <v>2</v>
      </c>
    </row>
    <row r="5641" spans="6:22" x14ac:dyDescent="0.25">
      <c r="F5641" s="60">
        <v>5619</v>
      </c>
      <c r="G5641" s="69">
        <f t="shared" si="446"/>
        <v>45</v>
      </c>
      <c r="H5641" s="69">
        <v>21</v>
      </c>
      <c r="I5641" s="84">
        <f t="shared" si="447"/>
        <v>634</v>
      </c>
      <c r="J5641" s="60">
        <f t="shared" si="444"/>
        <v>5205</v>
      </c>
      <c r="K5641" s="69">
        <f t="shared" si="445"/>
        <v>124</v>
      </c>
      <c r="L5641"/>
      <c r="M5641" s="85">
        <v>5899</v>
      </c>
      <c r="N5641" s="85">
        <v>5585</v>
      </c>
      <c r="O5641" s="85">
        <v>5619</v>
      </c>
      <c r="P5641" s="85">
        <v>129</v>
      </c>
      <c r="Q5641" s="48"/>
      <c r="R5641" s="85">
        <v>5619</v>
      </c>
      <c r="S5641" s="64">
        <v>5899</v>
      </c>
      <c r="T5641" s="64">
        <v>131</v>
      </c>
      <c r="U5641" s="64">
        <v>670</v>
      </c>
      <c r="V5641" s="64">
        <v>3</v>
      </c>
    </row>
    <row r="5642" spans="6:22" x14ac:dyDescent="0.25">
      <c r="F5642" s="60">
        <v>5620</v>
      </c>
      <c r="G5642" s="69">
        <f t="shared" si="446"/>
        <v>45</v>
      </c>
      <c r="H5642" s="69">
        <v>21</v>
      </c>
      <c r="I5642" s="84">
        <f t="shared" si="447"/>
        <v>634</v>
      </c>
      <c r="J5642" s="60">
        <f t="shared" si="444"/>
        <v>5205</v>
      </c>
      <c r="K5642" s="69">
        <f t="shared" si="445"/>
        <v>124</v>
      </c>
      <c r="L5642"/>
      <c r="M5642" s="85">
        <v>5900</v>
      </c>
      <c r="N5642" s="85">
        <v>5585</v>
      </c>
      <c r="O5642" s="85">
        <v>5620</v>
      </c>
      <c r="P5642" s="85">
        <v>129</v>
      </c>
      <c r="Q5642" s="48"/>
      <c r="R5642" s="85">
        <v>5620</v>
      </c>
      <c r="S5642" s="64">
        <v>5900</v>
      </c>
      <c r="T5642" s="64">
        <v>131</v>
      </c>
      <c r="U5642" s="64">
        <v>670</v>
      </c>
      <c r="V5642" s="64">
        <v>4</v>
      </c>
    </row>
    <row r="5643" spans="6:22" x14ac:dyDescent="0.25">
      <c r="F5643" s="60">
        <v>5621</v>
      </c>
      <c r="G5643" s="69">
        <f t="shared" si="446"/>
        <v>46</v>
      </c>
      <c r="H5643" s="69">
        <v>21</v>
      </c>
      <c r="I5643" s="84">
        <f t="shared" si="447"/>
        <v>642</v>
      </c>
      <c r="J5643" s="60">
        <f t="shared" si="444"/>
        <v>5297</v>
      </c>
      <c r="K5643" s="69">
        <f t="shared" si="445"/>
        <v>124</v>
      </c>
      <c r="L5643"/>
      <c r="M5643" s="85">
        <v>6169</v>
      </c>
      <c r="N5643" s="85">
        <v>5585</v>
      </c>
      <c r="O5643" s="85">
        <v>5621</v>
      </c>
      <c r="P5643" s="85">
        <v>135</v>
      </c>
      <c r="Q5643" s="48"/>
      <c r="R5643" s="85">
        <v>5621</v>
      </c>
      <c r="S5643" s="64">
        <v>6169</v>
      </c>
      <c r="T5643" s="64">
        <v>137</v>
      </c>
      <c r="U5643" s="64">
        <v>670</v>
      </c>
      <c r="V5643" s="64">
        <v>1</v>
      </c>
    </row>
    <row r="5644" spans="6:22" x14ac:dyDescent="0.25">
      <c r="F5644" s="60">
        <v>5622</v>
      </c>
      <c r="G5644" s="69">
        <f t="shared" si="446"/>
        <v>46</v>
      </c>
      <c r="H5644" s="69">
        <v>21</v>
      </c>
      <c r="I5644" s="84">
        <f t="shared" si="447"/>
        <v>642</v>
      </c>
      <c r="J5644" s="60">
        <f t="shared" si="444"/>
        <v>5297</v>
      </c>
      <c r="K5644" s="69">
        <f t="shared" si="445"/>
        <v>124</v>
      </c>
      <c r="L5644"/>
      <c r="M5644" s="85">
        <v>6170</v>
      </c>
      <c r="N5644" s="85">
        <v>5585</v>
      </c>
      <c r="O5644" s="85">
        <v>5622</v>
      </c>
      <c r="P5644" s="85">
        <v>135</v>
      </c>
      <c r="Q5644" s="48"/>
      <c r="R5644" s="85">
        <v>5622</v>
      </c>
      <c r="S5644" s="64">
        <v>6170</v>
      </c>
      <c r="T5644" s="64">
        <v>137</v>
      </c>
      <c r="U5644" s="64">
        <v>670</v>
      </c>
      <c r="V5644" s="64">
        <v>2</v>
      </c>
    </row>
    <row r="5645" spans="6:22" x14ac:dyDescent="0.25">
      <c r="F5645" s="60">
        <v>5623</v>
      </c>
      <c r="G5645" s="69">
        <f t="shared" si="446"/>
        <v>46</v>
      </c>
      <c r="H5645" s="69">
        <v>21</v>
      </c>
      <c r="I5645" s="84">
        <f t="shared" si="447"/>
        <v>642</v>
      </c>
      <c r="J5645" s="60">
        <f t="shared" si="444"/>
        <v>5297</v>
      </c>
      <c r="K5645" s="69">
        <f t="shared" si="445"/>
        <v>124</v>
      </c>
      <c r="L5645"/>
      <c r="M5645" s="85">
        <v>6171</v>
      </c>
      <c r="N5645" s="85">
        <v>5585</v>
      </c>
      <c r="O5645" s="85">
        <v>5623</v>
      </c>
      <c r="P5645" s="85">
        <v>135</v>
      </c>
      <c r="Q5645" s="48"/>
      <c r="R5645" s="85">
        <v>5623</v>
      </c>
      <c r="S5645" s="64">
        <v>6171</v>
      </c>
      <c r="T5645" s="64">
        <v>137</v>
      </c>
      <c r="U5645" s="64">
        <v>670</v>
      </c>
      <c r="V5645" s="64">
        <v>3</v>
      </c>
    </row>
    <row r="5646" spans="6:22" x14ac:dyDescent="0.25">
      <c r="F5646" s="60">
        <v>5624</v>
      </c>
      <c r="G5646" s="69">
        <f t="shared" si="446"/>
        <v>46</v>
      </c>
      <c r="H5646" s="69">
        <v>21</v>
      </c>
      <c r="I5646" s="84">
        <f t="shared" si="447"/>
        <v>642</v>
      </c>
      <c r="J5646" s="60">
        <f t="shared" si="444"/>
        <v>5297</v>
      </c>
      <c r="K5646" s="69">
        <f t="shared" si="445"/>
        <v>124</v>
      </c>
      <c r="L5646"/>
      <c r="M5646" s="85">
        <v>6172</v>
      </c>
      <c r="N5646" s="85">
        <v>5585</v>
      </c>
      <c r="O5646" s="85">
        <v>5624</v>
      </c>
      <c r="P5646" s="85">
        <v>135</v>
      </c>
      <c r="Q5646" s="48"/>
      <c r="R5646" s="85">
        <v>5624</v>
      </c>
      <c r="S5646" s="64">
        <v>6172</v>
      </c>
      <c r="T5646" s="64">
        <v>137</v>
      </c>
      <c r="U5646" s="64">
        <v>670</v>
      </c>
      <c r="V5646" s="64">
        <v>4</v>
      </c>
    </row>
    <row r="5647" spans="6:22" x14ac:dyDescent="0.25">
      <c r="F5647" s="60">
        <v>5625</v>
      </c>
      <c r="G5647" s="69">
        <f t="shared" si="446"/>
        <v>47</v>
      </c>
      <c r="H5647" s="69">
        <v>21</v>
      </c>
      <c r="I5647" s="84">
        <f t="shared" si="447"/>
        <v>650</v>
      </c>
      <c r="J5647" s="60">
        <f t="shared" si="444"/>
        <v>5381</v>
      </c>
      <c r="K5647" s="69">
        <f t="shared" si="445"/>
        <v>125</v>
      </c>
      <c r="L5647"/>
      <c r="M5647" s="85">
        <v>2161</v>
      </c>
      <c r="N5647" s="85">
        <v>5625</v>
      </c>
      <c r="O5647" s="85">
        <v>5625</v>
      </c>
      <c r="P5647" s="85">
        <v>48</v>
      </c>
      <c r="Q5647" s="48"/>
      <c r="R5647" s="85">
        <v>5625</v>
      </c>
      <c r="S5647" s="64">
        <v>2161</v>
      </c>
      <c r="T5647" s="64">
        <v>48</v>
      </c>
      <c r="U5647" s="64">
        <v>674</v>
      </c>
      <c r="V5647" s="64">
        <v>1</v>
      </c>
    </row>
    <row r="5648" spans="6:22" x14ac:dyDescent="0.25">
      <c r="F5648" s="60">
        <v>5626</v>
      </c>
      <c r="G5648" s="69">
        <f t="shared" si="446"/>
        <v>47</v>
      </c>
      <c r="H5648" s="69">
        <v>21</v>
      </c>
      <c r="I5648" s="84">
        <f t="shared" si="447"/>
        <v>650</v>
      </c>
      <c r="J5648" s="60">
        <f t="shared" si="444"/>
        <v>5381</v>
      </c>
      <c r="K5648" s="69">
        <f t="shared" si="445"/>
        <v>125</v>
      </c>
      <c r="L5648"/>
      <c r="M5648" s="85">
        <v>2162</v>
      </c>
      <c r="N5648" s="85">
        <v>5625</v>
      </c>
      <c r="O5648" s="85">
        <v>5626</v>
      </c>
      <c r="P5648" s="85">
        <v>48</v>
      </c>
      <c r="Q5648" s="48"/>
      <c r="R5648" s="85">
        <v>5626</v>
      </c>
      <c r="S5648" s="64">
        <v>2162</v>
      </c>
      <c r="T5648" s="64">
        <v>48</v>
      </c>
      <c r="U5648" s="64">
        <v>674</v>
      </c>
      <c r="V5648" s="64">
        <v>2</v>
      </c>
    </row>
    <row r="5649" spans="6:22" x14ac:dyDescent="0.25">
      <c r="F5649" s="60">
        <v>5627</v>
      </c>
      <c r="G5649" s="69">
        <f t="shared" si="446"/>
        <v>47</v>
      </c>
      <c r="H5649" s="69">
        <v>21</v>
      </c>
      <c r="I5649" s="84">
        <f t="shared" si="447"/>
        <v>650</v>
      </c>
      <c r="J5649" s="60">
        <f t="shared" si="444"/>
        <v>5381</v>
      </c>
      <c r="K5649" s="69">
        <f t="shared" si="445"/>
        <v>125</v>
      </c>
      <c r="L5649"/>
      <c r="M5649" s="85">
        <v>2163</v>
      </c>
      <c r="N5649" s="85">
        <v>5625</v>
      </c>
      <c r="O5649" s="85">
        <v>5627</v>
      </c>
      <c r="P5649" s="85">
        <v>48</v>
      </c>
      <c r="Q5649" s="48"/>
      <c r="R5649" s="85">
        <v>5627</v>
      </c>
      <c r="S5649" s="64">
        <v>2163</v>
      </c>
      <c r="T5649" s="64">
        <v>48</v>
      </c>
      <c r="U5649" s="64">
        <v>674</v>
      </c>
      <c r="V5649" s="64">
        <v>3</v>
      </c>
    </row>
    <row r="5650" spans="6:22" x14ac:dyDescent="0.25">
      <c r="F5650" s="60">
        <v>5628</v>
      </c>
      <c r="G5650" s="69">
        <f t="shared" si="446"/>
        <v>47</v>
      </c>
      <c r="H5650" s="69">
        <v>21</v>
      </c>
      <c r="I5650" s="84">
        <f t="shared" si="447"/>
        <v>650</v>
      </c>
      <c r="J5650" s="60">
        <f t="shared" si="444"/>
        <v>5381</v>
      </c>
      <c r="K5650" s="69">
        <f t="shared" si="445"/>
        <v>125</v>
      </c>
      <c r="L5650"/>
      <c r="M5650" s="85">
        <v>2164</v>
      </c>
      <c r="N5650" s="85">
        <v>5625</v>
      </c>
      <c r="O5650" s="85">
        <v>5628</v>
      </c>
      <c r="P5650" s="85">
        <v>48</v>
      </c>
      <c r="Q5650" s="48"/>
      <c r="R5650" s="85">
        <v>5628</v>
      </c>
      <c r="S5650" s="64">
        <v>2164</v>
      </c>
      <c r="T5650" s="64">
        <v>48</v>
      </c>
      <c r="U5650" s="64">
        <v>674</v>
      </c>
      <c r="V5650" s="64">
        <v>4</v>
      </c>
    </row>
    <row r="5651" spans="6:22" x14ac:dyDescent="0.25">
      <c r="F5651" s="60">
        <v>5629</v>
      </c>
      <c r="G5651" s="69">
        <f t="shared" si="446"/>
        <v>48</v>
      </c>
      <c r="H5651" s="69">
        <v>21</v>
      </c>
      <c r="I5651" s="84">
        <f t="shared" si="447"/>
        <v>658</v>
      </c>
      <c r="J5651" s="60">
        <f t="shared" si="444"/>
        <v>5465</v>
      </c>
      <c r="K5651" s="69">
        <f t="shared" si="445"/>
        <v>125</v>
      </c>
      <c r="L5651"/>
      <c r="M5651" s="85">
        <v>2433</v>
      </c>
      <c r="N5651" s="85">
        <v>5625</v>
      </c>
      <c r="O5651" s="85">
        <v>5629</v>
      </c>
      <c r="P5651" s="85">
        <v>54</v>
      </c>
      <c r="Q5651" s="48"/>
      <c r="R5651" s="85">
        <v>5629</v>
      </c>
      <c r="S5651" s="64">
        <v>2433</v>
      </c>
      <c r="T5651" s="64">
        <v>54</v>
      </c>
      <c r="U5651" s="64">
        <v>674</v>
      </c>
      <c r="V5651" s="64">
        <v>1</v>
      </c>
    </row>
    <row r="5652" spans="6:22" x14ac:dyDescent="0.25">
      <c r="F5652" s="60">
        <v>5630</v>
      </c>
      <c r="G5652" s="69">
        <f t="shared" si="446"/>
        <v>48</v>
      </c>
      <c r="H5652" s="69">
        <v>21</v>
      </c>
      <c r="I5652" s="84">
        <f t="shared" si="447"/>
        <v>658</v>
      </c>
      <c r="J5652" s="60">
        <f t="shared" si="444"/>
        <v>5465</v>
      </c>
      <c r="K5652" s="69">
        <f t="shared" si="445"/>
        <v>125</v>
      </c>
      <c r="L5652"/>
      <c r="M5652" s="85">
        <v>2434</v>
      </c>
      <c r="N5652" s="85">
        <v>5625</v>
      </c>
      <c r="O5652" s="85">
        <v>5630</v>
      </c>
      <c r="P5652" s="85">
        <v>54</v>
      </c>
      <c r="Q5652" s="48"/>
      <c r="R5652" s="85">
        <v>5630</v>
      </c>
      <c r="S5652" s="64">
        <v>2434</v>
      </c>
      <c r="T5652" s="64">
        <v>54</v>
      </c>
      <c r="U5652" s="64">
        <v>674</v>
      </c>
      <c r="V5652" s="64">
        <v>2</v>
      </c>
    </row>
    <row r="5653" spans="6:22" x14ac:dyDescent="0.25">
      <c r="F5653" s="60">
        <v>5631</v>
      </c>
      <c r="G5653" s="69">
        <f t="shared" si="446"/>
        <v>48</v>
      </c>
      <c r="H5653" s="69">
        <v>21</v>
      </c>
      <c r="I5653" s="84">
        <f t="shared" si="447"/>
        <v>658</v>
      </c>
      <c r="J5653" s="60">
        <f t="shared" si="444"/>
        <v>5465</v>
      </c>
      <c r="K5653" s="69">
        <f t="shared" si="445"/>
        <v>125</v>
      </c>
      <c r="L5653"/>
      <c r="M5653" s="85">
        <v>2435</v>
      </c>
      <c r="N5653" s="85">
        <v>5625</v>
      </c>
      <c r="O5653" s="85">
        <v>5631</v>
      </c>
      <c r="P5653" s="85">
        <v>54</v>
      </c>
      <c r="Q5653" s="48"/>
      <c r="R5653" s="85">
        <v>5631</v>
      </c>
      <c r="S5653" s="64">
        <v>2435</v>
      </c>
      <c r="T5653" s="64">
        <v>54</v>
      </c>
      <c r="U5653" s="64">
        <v>674</v>
      </c>
      <c r="V5653" s="64">
        <v>3</v>
      </c>
    </row>
    <row r="5654" spans="6:22" x14ac:dyDescent="0.25">
      <c r="F5654" s="60">
        <v>5632</v>
      </c>
      <c r="G5654" s="69">
        <f t="shared" si="446"/>
        <v>48</v>
      </c>
      <c r="H5654" s="69">
        <v>21</v>
      </c>
      <c r="I5654" s="84">
        <f t="shared" si="447"/>
        <v>658</v>
      </c>
      <c r="J5654" s="60">
        <f t="shared" si="444"/>
        <v>5465</v>
      </c>
      <c r="K5654" s="69">
        <f t="shared" si="445"/>
        <v>125</v>
      </c>
      <c r="L5654"/>
      <c r="M5654" s="85">
        <v>2436</v>
      </c>
      <c r="N5654" s="85">
        <v>5625</v>
      </c>
      <c r="O5654" s="85">
        <v>5632</v>
      </c>
      <c r="P5654" s="85">
        <v>54</v>
      </c>
      <c r="Q5654" s="48"/>
      <c r="R5654" s="85">
        <v>5632</v>
      </c>
      <c r="S5654" s="64">
        <v>2436</v>
      </c>
      <c r="T5654" s="64">
        <v>54</v>
      </c>
      <c r="U5654" s="64">
        <v>674</v>
      </c>
      <c r="V5654" s="64">
        <v>4</v>
      </c>
    </row>
    <row r="5655" spans="6:22" x14ac:dyDescent="0.25">
      <c r="F5655" s="60">
        <v>5633</v>
      </c>
      <c r="G5655" s="69">
        <f t="shared" si="446"/>
        <v>49</v>
      </c>
      <c r="H5655" s="69">
        <v>21</v>
      </c>
      <c r="I5655" s="84">
        <f t="shared" si="447"/>
        <v>666</v>
      </c>
      <c r="J5655" s="60">
        <f t="shared" si="444"/>
        <v>5549</v>
      </c>
      <c r="K5655" s="69">
        <f t="shared" si="445"/>
        <v>125</v>
      </c>
      <c r="L5655"/>
      <c r="M5655" s="85">
        <v>3229</v>
      </c>
      <c r="N5655" s="85">
        <v>5625</v>
      </c>
      <c r="O5655" s="85">
        <v>5633</v>
      </c>
      <c r="P5655" s="85">
        <v>72</v>
      </c>
      <c r="Q5655" s="48"/>
      <c r="R5655" s="85">
        <v>5633</v>
      </c>
      <c r="S5655" s="64">
        <v>3229</v>
      </c>
      <c r="T5655" s="64">
        <v>72</v>
      </c>
      <c r="U5655" s="64">
        <v>674</v>
      </c>
      <c r="V5655" s="64">
        <v>1</v>
      </c>
    </row>
    <row r="5656" spans="6:22" x14ac:dyDescent="0.25">
      <c r="F5656" s="60">
        <v>5634</v>
      </c>
      <c r="G5656" s="69">
        <f t="shared" si="446"/>
        <v>49</v>
      </c>
      <c r="H5656" s="69">
        <v>21</v>
      </c>
      <c r="I5656" s="84">
        <f t="shared" si="447"/>
        <v>666</v>
      </c>
      <c r="J5656" s="60">
        <f t="shared" ref="J5656:J5719" si="448">RANK(I5656,$I$23:$I$6550,1)</f>
        <v>5549</v>
      </c>
      <c r="K5656" s="69">
        <f t="shared" ref="K5656:K5719" si="449">LOOKUP(F5656,$X$23:$X$191,$Y$23:$Y$191)</f>
        <v>125</v>
      </c>
      <c r="L5656"/>
      <c r="M5656" s="85">
        <v>3230</v>
      </c>
      <c r="N5656" s="85">
        <v>5625</v>
      </c>
      <c r="O5656" s="85">
        <v>5634</v>
      </c>
      <c r="P5656" s="85">
        <v>72</v>
      </c>
      <c r="Q5656" s="48"/>
      <c r="R5656" s="85">
        <v>5634</v>
      </c>
      <c r="S5656" s="64">
        <v>3230</v>
      </c>
      <c r="T5656" s="64">
        <v>72</v>
      </c>
      <c r="U5656" s="64">
        <v>674</v>
      </c>
      <c r="V5656" s="64">
        <v>2</v>
      </c>
    </row>
    <row r="5657" spans="6:22" x14ac:dyDescent="0.25">
      <c r="F5657" s="60">
        <v>5635</v>
      </c>
      <c r="G5657" s="69">
        <f t="shared" si="446"/>
        <v>49</v>
      </c>
      <c r="H5657" s="69">
        <v>21</v>
      </c>
      <c r="I5657" s="84">
        <f t="shared" si="447"/>
        <v>666</v>
      </c>
      <c r="J5657" s="60">
        <f t="shared" si="448"/>
        <v>5549</v>
      </c>
      <c r="K5657" s="69">
        <f t="shared" si="449"/>
        <v>125</v>
      </c>
      <c r="L5657"/>
      <c r="M5657" s="85">
        <v>3231</v>
      </c>
      <c r="N5657" s="85">
        <v>5625</v>
      </c>
      <c r="O5657" s="85">
        <v>5635</v>
      </c>
      <c r="P5657" s="85">
        <v>72</v>
      </c>
      <c r="Q5657" s="48"/>
      <c r="R5657" s="85">
        <v>5635</v>
      </c>
      <c r="S5657" s="64">
        <v>3231</v>
      </c>
      <c r="T5657" s="64">
        <v>72</v>
      </c>
      <c r="U5657" s="64">
        <v>674</v>
      </c>
      <c r="V5657" s="64">
        <v>3</v>
      </c>
    </row>
    <row r="5658" spans="6:22" x14ac:dyDescent="0.25">
      <c r="F5658" s="60">
        <v>5636</v>
      </c>
      <c r="G5658" s="69">
        <f t="shared" si="446"/>
        <v>49</v>
      </c>
      <c r="H5658" s="69">
        <v>21</v>
      </c>
      <c r="I5658" s="84">
        <f t="shared" si="447"/>
        <v>666</v>
      </c>
      <c r="J5658" s="60">
        <f t="shared" si="448"/>
        <v>5549</v>
      </c>
      <c r="K5658" s="69">
        <f t="shared" si="449"/>
        <v>125</v>
      </c>
      <c r="L5658"/>
      <c r="M5658" s="85">
        <v>3232</v>
      </c>
      <c r="N5658" s="85">
        <v>5625</v>
      </c>
      <c r="O5658" s="85">
        <v>5636</v>
      </c>
      <c r="P5658" s="85">
        <v>72</v>
      </c>
      <c r="Q5658" s="48"/>
      <c r="R5658" s="85">
        <v>5636</v>
      </c>
      <c r="S5658" s="64">
        <v>3232</v>
      </c>
      <c r="T5658" s="64">
        <v>72</v>
      </c>
      <c r="U5658" s="64">
        <v>674</v>
      </c>
      <c r="V5658" s="64">
        <v>4</v>
      </c>
    </row>
    <row r="5659" spans="6:22" x14ac:dyDescent="0.25">
      <c r="F5659" s="60">
        <v>5637</v>
      </c>
      <c r="G5659" s="69">
        <f t="shared" ref="G5659:G5722" si="450">G5655+1</f>
        <v>50</v>
      </c>
      <c r="H5659" s="69">
        <v>21</v>
      </c>
      <c r="I5659" s="84">
        <f t="shared" si="447"/>
        <v>674</v>
      </c>
      <c r="J5659" s="60">
        <f t="shared" si="448"/>
        <v>5625</v>
      </c>
      <c r="K5659" s="69">
        <f t="shared" si="449"/>
        <v>125</v>
      </c>
      <c r="L5659"/>
      <c r="M5659" s="85">
        <v>3501</v>
      </c>
      <c r="N5659" s="85">
        <v>5625</v>
      </c>
      <c r="O5659" s="85">
        <v>5637</v>
      </c>
      <c r="P5659" s="85">
        <v>78</v>
      </c>
      <c r="Q5659" s="48"/>
      <c r="R5659" s="85">
        <v>5637</v>
      </c>
      <c r="S5659" s="64">
        <v>3501</v>
      </c>
      <c r="T5659" s="64">
        <v>78</v>
      </c>
      <c r="U5659" s="64">
        <v>674</v>
      </c>
      <c r="V5659" s="64">
        <v>1</v>
      </c>
    </row>
    <row r="5660" spans="6:22" x14ac:dyDescent="0.25">
      <c r="F5660" s="60">
        <v>5638</v>
      </c>
      <c r="G5660" s="69">
        <f t="shared" si="450"/>
        <v>50</v>
      </c>
      <c r="H5660" s="69">
        <v>21</v>
      </c>
      <c r="I5660" s="84">
        <f t="shared" si="447"/>
        <v>674</v>
      </c>
      <c r="J5660" s="60">
        <f t="shared" si="448"/>
        <v>5625</v>
      </c>
      <c r="K5660" s="69">
        <f t="shared" si="449"/>
        <v>125</v>
      </c>
      <c r="L5660"/>
      <c r="M5660" s="85">
        <v>3502</v>
      </c>
      <c r="N5660" s="85">
        <v>5625</v>
      </c>
      <c r="O5660" s="85">
        <v>5638</v>
      </c>
      <c r="P5660" s="85">
        <v>78</v>
      </c>
      <c r="Q5660" s="48"/>
      <c r="R5660" s="85">
        <v>5638</v>
      </c>
      <c r="S5660" s="64">
        <v>3502</v>
      </c>
      <c r="T5660" s="64">
        <v>78</v>
      </c>
      <c r="U5660" s="64">
        <v>674</v>
      </c>
      <c r="V5660" s="64">
        <v>2</v>
      </c>
    </row>
    <row r="5661" spans="6:22" x14ac:dyDescent="0.25">
      <c r="F5661" s="60">
        <v>5639</v>
      </c>
      <c r="G5661" s="69">
        <f t="shared" si="450"/>
        <v>50</v>
      </c>
      <c r="H5661" s="69">
        <v>21</v>
      </c>
      <c r="I5661" s="84">
        <f t="shared" si="447"/>
        <v>674</v>
      </c>
      <c r="J5661" s="60">
        <f t="shared" si="448"/>
        <v>5625</v>
      </c>
      <c r="K5661" s="69">
        <f t="shared" si="449"/>
        <v>125</v>
      </c>
      <c r="L5661"/>
      <c r="M5661" s="85">
        <v>3503</v>
      </c>
      <c r="N5661" s="85">
        <v>5625</v>
      </c>
      <c r="O5661" s="85">
        <v>5639</v>
      </c>
      <c r="P5661" s="85">
        <v>78</v>
      </c>
      <c r="Q5661" s="48"/>
      <c r="R5661" s="85">
        <v>5639</v>
      </c>
      <c r="S5661" s="64">
        <v>3503</v>
      </c>
      <c r="T5661" s="64">
        <v>78</v>
      </c>
      <c r="U5661" s="64">
        <v>674</v>
      </c>
      <c r="V5661" s="64">
        <v>3</v>
      </c>
    </row>
    <row r="5662" spans="6:22" x14ac:dyDescent="0.25">
      <c r="F5662" s="60">
        <v>5640</v>
      </c>
      <c r="G5662" s="69">
        <f t="shared" si="450"/>
        <v>50</v>
      </c>
      <c r="H5662" s="69">
        <v>21</v>
      </c>
      <c r="I5662" s="84">
        <f t="shared" si="447"/>
        <v>674</v>
      </c>
      <c r="J5662" s="60">
        <f t="shared" si="448"/>
        <v>5625</v>
      </c>
      <c r="K5662" s="69">
        <f t="shared" si="449"/>
        <v>125</v>
      </c>
      <c r="L5662"/>
      <c r="M5662" s="85">
        <v>3504</v>
      </c>
      <c r="N5662" s="85">
        <v>5625</v>
      </c>
      <c r="O5662" s="85">
        <v>5640</v>
      </c>
      <c r="P5662" s="85">
        <v>78</v>
      </c>
      <c r="Q5662" s="48"/>
      <c r="R5662" s="85">
        <v>5640</v>
      </c>
      <c r="S5662" s="64">
        <v>3504</v>
      </c>
      <c r="T5662" s="64">
        <v>78</v>
      </c>
      <c r="U5662" s="64">
        <v>674</v>
      </c>
      <c r="V5662" s="64">
        <v>4</v>
      </c>
    </row>
    <row r="5663" spans="6:22" x14ac:dyDescent="0.25">
      <c r="F5663" s="60">
        <v>5641</v>
      </c>
      <c r="G5663" s="69">
        <f t="shared" si="450"/>
        <v>51</v>
      </c>
      <c r="H5663" s="69">
        <v>21</v>
      </c>
      <c r="I5663" s="84">
        <f t="shared" si="447"/>
        <v>682</v>
      </c>
      <c r="J5663" s="60">
        <f t="shared" si="448"/>
        <v>5701</v>
      </c>
      <c r="K5663" s="69">
        <f t="shared" si="449"/>
        <v>125</v>
      </c>
      <c r="L5663"/>
      <c r="M5663" s="85">
        <v>4297</v>
      </c>
      <c r="N5663" s="85">
        <v>5625</v>
      </c>
      <c r="O5663" s="85">
        <v>5641</v>
      </c>
      <c r="P5663" s="85">
        <v>95</v>
      </c>
      <c r="Q5663" s="48"/>
      <c r="R5663" s="85">
        <v>5641</v>
      </c>
      <c r="S5663" s="64">
        <v>4297</v>
      </c>
      <c r="T5663" s="64">
        <v>95</v>
      </c>
      <c r="U5663" s="64">
        <v>674</v>
      </c>
      <c r="V5663" s="64">
        <v>1</v>
      </c>
    </row>
    <row r="5664" spans="6:22" x14ac:dyDescent="0.25">
      <c r="F5664" s="60">
        <v>5642</v>
      </c>
      <c r="G5664" s="69">
        <f t="shared" si="450"/>
        <v>51</v>
      </c>
      <c r="H5664" s="69">
        <v>21</v>
      </c>
      <c r="I5664" s="84">
        <f t="shared" si="447"/>
        <v>682</v>
      </c>
      <c r="J5664" s="60">
        <f t="shared" si="448"/>
        <v>5701</v>
      </c>
      <c r="K5664" s="69">
        <f t="shared" si="449"/>
        <v>125</v>
      </c>
      <c r="L5664"/>
      <c r="M5664" s="85">
        <v>4298</v>
      </c>
      <c r="N5664" s="85">
        <v>5625</v>
      </c>
      <c r="O5664" s="85">
        <v>5642</v>
      </c>
      <c r="P5664" s="85">
        <v>95</v>
      </c>
      <c r="Q5664" s="48"/>
      <c r="R5664" s="85">
        <v>5642</v>
      </c>
      <c r="S5664" s="64">
        <v>4298</v>
      </c>
      <c r="T5664" s="64">
        <v>95</v>
      </c>
      <c r="U5664" s="64">
        <v>674</v>
      </c>
      <c r="V5664" s="64">
        <v>2</v>
      </c>
    </row>
    <row r="5665" spans="6:22" x14ac:dyDescent="0.25">
      <c r="F5665" s="60">
        <v>5643</v>
      </c>
      <c r="G5665" s="69">
        <f t="shared" si="450"/>
        <v>51</v>
      </c>
      <c r="H5665" s="69">
        <v>21</v>
      </c>
      <c r="I5665" s="84">
        <f t="shared" si="447"/>
        <v>682</v>
      </c>
      <c r="J5665" s="60">
        <f t="shared" si="448"/>
        <v>5701</v>
      </c>
      <c r="K5665" s="69">
        <f t="shared" si="449"/>
        <v>125</v>
      </c>
      <c r="L5665"/>
      <c r="M5665" s="85">
        <v>4299</v>
      </c>
      <c r="N5665" s="85">
        <v>5625</v>
      </c>
      <c r="O5665" s="85">
        <v>5643</v>
      </c>
      <c r="P5665" s="85">
        <v>95</v>
      </c>
      <c r="Q5665" s="48"/>
      <c r="R5665" s="85">
        <v>5643</v>
      </c>
      <c r="S5665" s="64">
        <v>4299</v>
      </c>
      <c r="T5665" s="64">
        <v>95</v>
      </c>
      <c r="U5665" s="64">
        <v>674</v>
      </c>
      <c r="V5665" s="64">
        <v>3</v>
      </c>
    </row>
    <row r="5666" spans="6:22" x14ac:dyDescent="0.25">
      <c r="F5666" s="60">
        <v>5644</v>
      </c>
      <c r="G5666" s="69">
        <f t="shared" si="450"/>
        <v>51</v>
      </c>
      <c r="H5666" s="69">
        <v>21</v>
      </c>
      <c r="I5666" s="84">
        <f t="shared" si="447"/>
        <v>682</v>
      </c>
      <c r="J5666" s="60">
        <f t="shared" si="448"/>
        <v>5701</v>
      </c>
      <c r="K5666" s="69">
        <f t="shared" si="449"/>
        <v>125</v>
      </c>
      <c r="L5666"/>
      <c r="M5666" s="85">
        <v>4300</v>
      </c>
      <c r="N5666" s="85">
        <v>5625</v>
      </c>
      <c r="O5666" s="85">
        <v>5644</v>
      </c>
      <c r="P5666" s="85">
        <v>95</v>
      </c>
      <c r="Q5666" s="48"/>
      <c r="R5666" s="85">
        <v>5644</v>
      </c>
      <c r="S5666" s="64">
        <v>4300</v>
      </c>
      <c r="T5666" s="64">
        <v>95</v>
      </c>
      <c r="U5666" s="64">
        <v>674</v>
      </c>
      <c r="V5666" s="64">
        <v>4</v>
      </c>
    </row>
    <row r="5667" spans="6:22" x14ac:dyDescent="0.25">
      <c r="F5667" s="60">
        <v>5645</v>
      </c>
      <c r="G5667" s="69">
        <f t="shared" si="450"/>
        <v>52</v>
      </c>
      <c r="H5667" s="69">
        <v>21</v>
      </c>
      <c r="I5667" s="84">
        <f t="shared" si="447"/>
        <v>690</v>
      </c>
      <c r="J5667" s="60">
        <f t="shared" si="448"/>
        <v>5769</v>
      </c>
      <c r="K5667" s="69">
        <f t="shared" si="449"/>
        <v>125</v>
      </c>
      <c r="L5667"/>
      <c r="M5667" s="85">
        <v>4569</v>
      </c>
      <c r="N5667" s="85">
        <v>5625</v>
      </c>
      <c r="O5667" s="85">
        <v>5645</v>
      </c>
      <c r="P5667" s="85">
        <v>101</v>
      </c>
      <c r="Q5667" s="48"/>
      <c r="R5667" s="85">
        <v>5645</v>
      </c>
      <c r="S5667" s="64">
        <v>4569</v>
      </c>
      <c r="T5667" s="64">
        <v>101</v>
      </c>
      <c r="U5667" s="64">
        <v>674</v>
      </c>
      <c r="V5667" s="64">
        <v>1</v>
      </c>
    </row>
    <row r="5668" spans="6:22" x14ac:dyDescent="0.25">
      <c r="F5668" s="60">
        <v>5646</v>
      </c>
      <c r="G5668" s="69">
        <f t="shared" si="450"/>
        <v>52</v>
      </c>
      <c r="H5668" s="69">
        <v>21</v>
      </c>
      <c r="I5668" s="84">
        <f t="shared" si="447"/>
        <v>690</v>
      </c>
      <c r="J5668" s="60">
        <f t="shared" si="448"/>
        <v>5769</v>
      </c>
      <c r="K5668" s="69">
        <f t="shared" si="449"/>
        <v>125</v>
      </c>
      <c r="L5668"/>
      <c r="M5668" s="85">
        <v>4570</v>
      </c>
      <c r="N5668" s="85">
        <v>5625</v>
      </c>
      <c r="O5668" s="85">
        <v>5646</v>
      </c>
      <c r="P5668" s="85">
        <v>101</v>
      </c>
      <c r="Q5668" s="48"/>
      <c r="R5668" s="85">
        <v>5646</v>
      </c>
      <c r="S5668" s="64">
        <v>4570</v>
      </c>
      <c r="T5668" s="64">
        <v>101</v>
      </c>
      <c r="U5668" s="64">
        <v>674</v>
      </c>
      <c r="V5668" s="64">
        <v>2</v>
      </c>
    </row>
    <row r="5669" spans="6:22" x14ac:dyDescent="0.25">
      <c r="F5669" s="60">
        <v>5647</v>
      </c>
      <c r="G5669" s="69">
        <f t="shared" si="450"/>
        <v>52</v>
      </c>
      <c r="H5669" s="69">
        <v>21</v>
      </c>
      <c r="I5669" s="84">
        <f t="shared" si="447"/>
        <v>690</v>
      </c>
      <c r="J5669" s="60">
        <f t="shared" si="448"/>
        <v>5769</v>
      </c>
      <c r="K5669" s="69">
        <f t="shared" si="449"/>
        <v>125</v>
      </c>
      <c r="L5669"/>
      <c r="M5669" s="85">
        <v>4571</v>
      </c>
      <c r="N5669" s="85">
        <v>5625</v>
      </c>
      <c r="O5669" s="85">
        <v>5647</v>
      </c>
      <c r="P5669" s="85">
        <v>101</v>
      </c>
      <c r="Q5669" s="48"/>
      <c r="R5669" s="85">
        <v>5647</v>
      </c>
      <c r="S5669" s="64">
        <v>4571</v>
      </c>
      <c r="T5669" s="64">
        <v>101</v>
      </c>
      <c r="U5669" s="64">
        <v>674</v>
      </c>
      <c r="V5669" s="64">
        <v>3</v>
      </c>
    </row>
    <row r="5670" spans="6:22" x14ac:dyDescent="0.25">
      <c r="F5670" s="60">
        <v>5648</v>
      </c>
      <c r="G5670" s="69">
        <f t="shared" si="450"/>
        <v>52</v>
      </c>
      <c r="H5670" s="69">
        <v>21</v>
      </c>
      <c r="I5670" s="84">
        <f t="shared" si="447"/>
        <v>690</v>
      </c>
      <c r="J5670" s="60">
        <f t="shared" si="448"/>
        <v>5769</v>
      </c>
      <c r="K5670" s="69">
        <f t="shared" si="449"/>
        <v>125</v>
      </c>
      <c r="L5670"/>
      <c r="M5670" s="85">
        <v>4572</v>
      </c>
      <c r="N5670" s="85">
        <v>5625</v>
      </c>
      <c r="O5670" s="85">
        <v>5648</v>
      </c>
      <c r="P5670" s="85">
        <v>101</v>
      </c>
      <c r="Q5670" s="48"/>
      <c r="R5670" s="85">
        <v>5648</v>
      </c>
      <c r="S5670" s="64">
        <v>4572</v>
      </c>
      <c r="T5670" s="64">
        <v>101</v>
      </c>
      <c r="U5670" s="64">
        <v>674</v>
      </c>
      <c r="V5670" s="64">
        <v>4</v>
      </c>
    </row>
    <row r="5671" spans="6:22" x14ac:dyDescent="0.25">
      <c r="F5671" s="60">
        <v>5649</v>
      </c>
      <c r="G5671" s="69">
        <f t="shared" si="450"/>
        <v>53</v>
      </c>
      <c r="H5671" s="69">
        <v>21</v>
      </c>
      <c r="I5671" s="84">
        <f t="shared" si="447"/>
        <v>698</v>
      </c>
      <c r="J5671" s="60">
        <f t="shared" si="448"/>
        <v>5837</v>
      </c>
      <c r="K5671" s="69">
        <f t="shared" si="449"/>
        <v>125</v>
      </c>
      <c r="L5671"/>
      <c r="M5671" s="85">
        <v>5365</v>
      </c>
      <c r="N5671" s="85">
        <v>5625</v>
      </c>
      <c r="O5671" s="85">
        <v>5649</v>
      </c>
      <c r="P5671" s="85">
        <v>118</v>
      </c>
      <c r="Q5671" s="48"/>
      <c r="R5671" s="85">
        <v>5649</v>
      </c>
      <c r="S5671" s="64">
        <v>5365</v>
      </c>
      <c r="T5671" s="64">
        <v>119</v>
      </c>
      <c r="U5671" s="64">
        <v>674</v>
      </c>
      <c r="V5671" s="64">
        <v>1</v>
      </c>
    </row>
    <row r="5672" spans="6:22" x14ac:dyDescent="0.25">
      <c r="F5672" s="60">
        <v>5650</v>
      </c>
      <c r="G5672" s="69">
        <f t="shared" si="450"/>
        <v>53</v>
      </c>
      <c r="H5672" s="69">
        <v>21</v>
      </c>
      <c r="I5672" s="84">
        <f t="shared" si="447"/>
        <v>698</v>
      </c>
      <c r="J5672" s="60">
        <f t="shared" si="448"/>
        <v>5837</v>
      </c>
      <c r="K5672" s="69">
        <f t="shared" si="449"/>
        <v>125</v>
      </c>
      <c r="L5672"/>
      <c r="M5672" s="85">
        <v>5366</v>
      </c>
      <c r="N5672" s="85">
        <v>5625</v>
      </c>
      <c r="O5672" s="85">
        <v>5650</v>
      </c>
      <c r="P5672" s="85">
        <v>118</v>
      </c>
      <c r="Q5672" s="48"/>
      <c r="R5672" s="85">
        <v>5650</v>
      </c>
      <c r="S5672" s="64">
        <v>5366</v>
      </c>
      <c r="T5672" s="64">
        <v>119</v>
      </c>
      <c r="U5672" s="64">
        <v>674</v>
      </c>
      <c r="V5672" s="64">
        <v>2</v>
      </c>
    </row>
    <row r="5673" spans="6:22" x14ac:dyDescent="0.25">
      <c r="F5673" s="60">
        <v>5651</v>
      </c>
      <c r="G5673" s="69">
        <f t="shared" si="450"/>
        <v>53</v>
      </c>
      <c r="H5673" s="69">
        <v>21</v>
      </c>
      <c r="I5673" s="84">
        <f t="shared" si="447"/>
        <v>698</v>
      </c>
      <c r="J5673" s="60">
        <f t="shared" si="448"/>
        <v>5837</v>
      </c>
      <c r="K5673" s="69">
        <f t="shared" si="449"/>
        <v>125</v>
      </c>
      <c r="L5673"/>
      <c r="M5673" s="85">
        <v>5367</v>
      </c>
      <c r="N5673" s="85">
        <v>5625</v>
      </c>
      <c r="O5673" s="85">
        <v>5651</v>
      </c>
      <c r="P5673" s="85">
        <v>118</v>
      </c>
      <c r="Q5673" s="48"/>
      <c r="R5673" s="85">
        <v>5651</v>
      </c>
      <c r="S5673" s="64">
        <v>5367</v>
      </c>
      <c r="T5673" s="64">
        <v>119</v>
      </c>
      <c r="U5673" s="64">
        <v>674</v>
      </c>
      <c r="V5673" s="64">
        <v>3</v>
      </c>
    </row>
    <row r="5674" spans="6:22" x14ac:dyDescent="0.25">
      <c r="F5674" s="60">
        <v>5652</v>
      </c>
      <c r="G5674" s="69">
        <f t="shared" si="450"/>
        <v>53</v>
      </c>
      <c r="H5674" s="69">
        <v>21</v>
      </c>
      <c r="I5674" s="84">
        <f t="shared" si="447"/>
        <v>698</v>
      </c>
      <c r="J5674" s="60">
        <f t="shared" si="448"/>
        <v>5837</v>
      </c>
      <c r="K5674" s="69">
        <f t="shared" si="449"/>
        <v>125</v>
      </c>
      <c r="L5674"/>
      <c r="M5674" s="85">
        <v>5368</v>
      </c>
      <c r="N5674" s="85">
        <v>5625</v>
      </c>
      <c r="O5674" s="85">
        <v>5652</v>
      </c>
      <c r="P5674" s="85">
        <v>118</v>
      </c>
      <c r="Q5674" s="48"/>
      <c r="R5674" s="85">
        <v>5652</v>
      </c>
      <c r="S5674" s="64">
        <v>5368</v>
      </c>
      <c r="T5674" s="64">
        <v>119</v>
      </c>
      <c r="U5674" s="64">
        <v>674</v>
      </c>
      <c r="V5674" s="64">
        <v>4</v>
      </c>
    </row>
    <row r="5675" spans="6:22" x14ac:dyDescent="0.25">
      <c r="F5675" s="60">
        <v>5653</v>
      </c>
      <c r="G5675" s="69">
        <f t="shared" si="450"/>
        <v>54</v>
      </c>
      <c r="H5675" s="69">
        <v>21</v>
      </c>
      <c r="I5675" s="84">
        <f t="shared" si="447"/>
        <v>706</v>
      </c>
      <c r="J5675" s="60">
        <f t="shared" si="448"/>
        <v>5905</v>
      </c>
      <c r="K5675" s="69">
        <f t="shared" si="449"/>
        <v>125</v>
      </c>
      <c r="L5675"/>
      <c r="M5675" s="85">
        <v>5637</v>
      </c>
      <c r="N5675" s="85">
        <v>5625</v>
      </c>
      <c r="O5675" s="85">
        <v>5653</v>
      </c>
      <c r="P5675" s="85">
        <v>124</v>
      </c>
      <c r="Q5675" s="48"/>
      <c r="R5675" s="85">
        <v>5653</v>
      </c>
      <c r="S5675" s="64">
        <v>5637</v>
      </c>
      <c r="T5675" s="64">
        <v>125</v>
      </c>
      <c r="U5675" s="64">
        <v>674</v>
      </c>
      <c r="V5675" s="64">
        <v>1</v>
      </c>
    </row>
    <row r="5676" spans="6:22" x14ac:dyDescent="0.25">
      <c r="F5676" s="60">
        <v>5654</v>
      </c>
      <c r="G5676" s="69">
        <f t="shared" si="450"/>
        <v>54</v>
      </c>
      <c r="H5676" s="69">
        <v>21</v>
      </c>
      <c r="I5676" s="84">
        <f t="shared" si="447"/>
        <v>706</v>
      </c>
      <c r="J5676" s="60">
        <f t="shared" si="448"/>
        <v>5905</v>
      </c>
      <c r="K5676" s="69">
        <f t="shared" si="449"/>
        <v>125</v>
      </c>
      <c r="L5676"/>
      <c r="M5676" s="85">
        <v>5638</v>
      </c>
      <c r="N5676" s="85">
        <v>5625</v>
      </c>
      <c r="O5676" s="85">
        <v>5654</v>
      </c>
      <c r="P5676" s="85">
        <v>124</v>
      </c>
      <c r="Q5676" s="48"/>
      <c r="R5676" s="85">
        <v>5654</v>
      </c>
      <c r="S5676" s="64">
        <v>5638</v>
      </c>
      <c r="T5676" s="64">
        <v>125</v>
      </c>
      <c r="U5676" s="64">
        <v>674</v>
      </c>
      <c r="V5676" s="64">
        <v>2</v>
      </c>
    </row>
    <row r="5677" spans="6:22" x14ac:dyDescent="0.25">
      <c r="F5677" s="60">
        <v>5655</v>
      </c>
      <c r="G5677" s="69">
        <f t="shared" si="450"/>
        <v>54</v>
      </c>
      <c r="H5677" s="69">
        <v>21</v>
      </c>
      <c r="I5677" s="84">
        <f t="shared" si="447"/>
        <v>706</v>
      </c>
      <c r="J5677" s="60">
        <f t="shared" si="448"/>
        <v>5905</v>
      </c>
      <c r="K5677" s="69">
        <f t="shared" si="449"/>
        <v>125</v>
      </c>
      <c r="L5677"/>
      <c r="M5677" s="85">
        <v>5639</v>
      </c>
      <c r="N5677" s="85">
        <v>5625</v>
      </c>
      <c r="O5677" s="85">
        <v>5655</v>
      </c>
      <c r="P5677" s="85">
        <v>124</v>
      </c>
      <c r="Q5677" s="48"/>
      <c r="R5677" s="85">
        <v>5655</v>
      </c>
      <c r="S5677" s="64">
        <v>5639</v>
      </c>
      <c r="T5677" s="64">
        <v>125</v>
      </c>
      <c r="U5677" s="64">
        <v>674</v>
      </c>
      <c r="V5677" s="64">
        <v>3</v>
      </c>
    </row>
    <row r="5678" spans="6:22" x14ac:dyDescent="0.25">
      <c r="F5678" s="60">
        <v>5656</v>
      </c>
      <c r="G5678" s="69">
        <f t="shared" si="450"/>
        <v>54</v>
      </c>
      <c r="H5678" s="69">
        <v>21</v>
      </c>
      <c r="I5678" s="84">
        <f t="shared" si="447"/>
        <v>706</v>
      </c>
      <c r="J5678" s="60">
        <f t="shared" si="448"/>
        <v>5905</v>
      </c>
      <c r="K5678" s="69">
        <f t="shared" si="449"/>
        <v>125</v>
      </c>
      <c r="L5678"/>
      <c r="M5678" s="85">
        <v>5640</v>
      </c>
      <c r="N5678" s="85">
        <v>5625</v>
      </c>
      <c r="O5678" s="85">
        <v>5656</v>
      </c>
      <c r="P5678" s="85">
        <v>124</v>
      </c>
      <c r="Q5678" s="48"/>
      <c r="R5678" s="85">
        <v>5656</v>
      </c>
      <c r="S5678" s="64">
        <v>5640</v>
      </c>
      <c r="T5678" s="64">
        <v>125</v>
      </c>
      <c r="U5678" s="64">
        <v>674</v>
      </c>
      <c r="V5678" s="64">
        <v>4</v>
      </c>
    </row>
    <row r="5679" spans="6:22" x14ac:dyDescent="0.25">
      <c r="F5679" s="60">
        <v>5657</v>
      </c>
      <c r="G5679" s="69">
        <f t="shared" si="450"/>
        <v>55</v>
      </c>
      <c r="H5679" s="69">
        <v>21</v>
      </c>
      <c r="I5679" s="84">
        <f t="shared" si="447"/>
        <v>714</v>
      </c>
      <c r="J5679" s="60">
        <f t="shared" si="448"/>
        <v>5965</v>
      </c>
      <c r="K5679" s="69">
        <f t="shared" si="449"/>
        <v>125</v>
      </c>
      <c r="L5679"/>
      <c r="M5679" s="85">
        <v>6433</v>
      </c>
      <c r="N5679" s="85">
        <v>5625</v>
      </c>
      <c r="O5679" s="85">
        <v>5657</v>
      </c>
      <c r="P5679" s="85">
        <v>140</v>
      </c>
      <c r="Q5679" s="48"/>
      <c r="R5679" s="85">
        <v>5657</v>
      </c>
      <c r="S5679" s="64">
        <v>6433</v>
      </c>
      <c r="T5679" s="64">
        <v>142</v>
      </c>
      <c r="U5679" s="64">
        <v>674</v>
      </c>
      <c r="V5679" s="64">
        <v>1</v>
      </c>
    </row>
    <row r="5680" spans="6:22" x14ac:dyDescent="0.25">
      <c r="F5680" s="60">
        <v>5658</v>
      </c>
      <c r="G5680" s="69">
        <f t="shared" si="450"/>
        <v>55</v>
      </c>
      <c r="H5680" s="69">
        <v>21</v>
      </c>
      <c r="I5680" s="84">
        <f t="shared" si="447"/>
        <v>714</v>
      </c>
      <c r="J5680" s="60">
        <f t="shared" si="448"/>
        <v>5965</v>
      </c>
      <c r="K5680" s="69">
        <f t="shared" si="449"/>
        <v>125</v>
      </c>
      <c r="L5680"/>
      <c r="M5680" s="85">
        <v>6434</v>
      </c>
      <c r="N5680" s="85">
        <v>5625</v>
      </c>
      <c r="O5680" s="85">
        <v>5658</v>
      </c>
      <c r="P5680" s="85">
        <v>140</v>
      </c>
      <c r="Q5680" s="48"/>
      <c r="R5680" s="85">
        <v>5658</v>
      </c>
      <c r="S5680" s="64">
        <v>6434</v>
      </c>
      <c r="T5680" s="64">
        <v>142</v>
      </c>
      <c r="U5680" s="64">
        <v>674</v>
      </c>
      <c r="V5680" s="64">
        <v>2</v>
      </c>
    </row>
    <row r="5681" spans="6:22" x14ac:dyDescent="0.25">
      <c r="F5681" s="60">
        <v>5659</v>
      </c>
      <c r="G5681" s="69">
        <f t="shared" si="450"/>
        <v>55</v>
      </c>
      <c r="H5681" s="69">
        <v>21</v>
      </c>
      <c r="I5681" s="84">
        <f t="shared" si="447"/>
        <v>714</v>
      </c>
      <c r="J5681" s="60">
        <f t="shared" si="448"/>
        <v>5965</v>
      </c>
      <c r="K5681" s="69">
        <f t="shared" si="449"/>
        <v>125</v>
      </c>
      <c r="L5681"/>
      <c r="M5681" s="85">
        <v>6435</v>
      </c>
      <c r="N5681" s="85">
        <v>5625</v>
      </c>
      <c r="O5681" s="85">
        <v>5659</v>
      </c>
      <c r="P5681" s="85">
        <v>140</v>
      </c>
      <c r="Q5681" s="48"/>
      <c r="R5681" s="85">
        <v>5659</v>
      </c>
      <c r="S5681" s="64">
        <v>6435</v>
      </c>
      <c r="T5681" s="64">
        <v>142</v>
      </c>
      <c r="U5681" s="64">
        <v>674</v>
      </c>
      <c r="V5681" s="64">
        <v>3</v>
      </c>
    </row>
    <row r="5682" spans="6:22" x14ac:dyDescent="0.25">
      <c r="F5682" s="60">
        <v>5660</v>
      </c>
      <c r="G5682" s="69">
        <f t="shared" si="450"/>
        <v>55</v>
      </c>
      <c r="H5682" s="69">
        <v>21</v>
      </c>
      <c r="I5682" s="84">
        <f t="shared" si="447"/>
        <v>714</v>
      </c>
      <c r="J5682" s="60">
        <f t="shared" si="448"/>
        <v>5965</v>
      </c>
      <c r="K5682" s="69">
        <f t="shared" si="449"/>
        <v>125</v>
      </c>
      <c r="L5682"/>
      <c r="M5682" s="85">
        <v>6436</v>
      </c>
      <c r="N5682" s="85">
        <v>5625</v>
      </c>
      <c r="O5682" s="85">
        <v>5660</v>
      </c>
      <c r="P5682" s="85">
        <v>140</v>
      </c>
      <c r="Q5682" s="48"/>
      <c r="R5682" s="85">
        <v>5660</v>
      </c>
      <c r="S5682" s="64">
        <v>6436</v>
      </c>
      <c r="T5682" s="64">
        <v>142</v>
      </c>
      <c r="U5682" s="64">
        <v>674</v>
      </c>
      <c r="V5682" s="64">
        <v>4</v>
      </c>
    </row>
    <row r="5683" spans="6:22" x14ac:dyDescent="0.25">
      <c r="F5683" s="60">
        <v>5661</v>
      </c>
      <c r="G5683" s="69">
        <f t="shared" si="450"/>
        <v>56</v>
      </c>
      <c r="H5683" s="69">
        <v>21</v>
      </c>
      <c r="I5683" s="84">
        <f t="shared" si="447"/>
        <v>722</v>
      </c>
      <c r="J5683" s="60">
        <f t="shared" si="448"/>
        <v>6025</v>
      </c>
      <c r="K5683" s="69">
        <f t="shared" si="449"/>
        <v>125</v>
      </c>
      <c r="L5683"/>
      <c r="M5683" s="85">
        <v>1629</v>
      </c>
      <c r="N5683" s="85">
        <v>5661</v>
      </c>
      <c r="O5683" s="85">
        <v>5661</v>
      </c>
      <c r="P5683" s="85">
        <v>36</v>
      </c>
      <c r="Q5683" s="48"/>
      <c r="R5683" s="85">
        <v>5661</v>
      </c>
      <c r="S5683" s="64">
        <v>1629</v>
      </c>
      <c r="T5683" s="64">
        <v>36</v>
      </c>
      <c r="U5683" s="64">
        <v>678</v>
      </c>
      <c r="V5683" s="64">
        <v>1</v>
      </c>
    </row>
    <row r="5684" spans="6:22" x14ac:dyDescent="0.25">
      <c r="F5684" s="60">
        <v>5662</v>
      </c>
      <c r="G5684" s="69">
        <f t="shared" si="450"/>
        <v>56</v>
      </c>
      <c r="H5684" s="69">
        <v>21</v>
      </c>
      <c r="I5684" s="84">
        <f t="shared" si="447"/>
        <v>722</v>
      </c>
      <c r="J5684" s="60">
        <f t="shared" si="448"/>
        <v>6025</v>
      </c>
      <c r="K5684" s="69">
        <f t="shared" si="449"/>
        <v>125</v>
      </c>
      <c r="L5684"/>
      <c r="M5684" s="85">
        <v>1630</v>
      </c>
      <c r="N5684" s="85">
        <v>5661</v>
      </c>
      <c r="O5684" s="85">
        <v>5662</v>
      </c>
      <c r="P5684" s="85">
        <v>36</v>
      </c>
      <c r="Q5684" s="48"/>
      <c r="R5684" s="85">
        <v>5662</v>
      </c>
      <c r="S5684" s="64">
        <v>1630</v>
      </c>
      <c r="T5684" s="64">
        <v>36</v>
      </c>
      <c r="U5684" s="64">
        <v>678</v>
      </c>
      <c r="V5684" s="64">
        <v>2</v>
      </c>
    </row>
    <row r="5685" spans="6:22" x14ac:dyDescent="0.25">
      <c r="F5685" s="60">
        <v>5663</v>
      </c>
      <c r="G5685" s="69">
        <f t="shared" si="450"/>
        <v>56</v>
      </c>
      <c r="H5685" s="69">
        <v>21</v>
      </c>
      <c r="I5685" s="84">
        <f t="shared" si="447"/>
        <v>722</v>
      </c>
      <c r="J5685" s="60">
        <f t="shared" si="448"/>
        <v>6025</v>
      </c>
      <c r="K5685" s="69">
        <f t="shared" si="449"/>
        <v>125</v>
      </c>
      <c r="L5685"/>
      <c r="M5685" s="85">
        <v>1631</v>
      </c>
      <c r="N5685" s="85">
        <v>5661</v>
      </c>
      <c r="O5685" s="85">
        <v>5663</v>
      </c>
      <c r="P5685" s="85">
        <v>36</v>
      </c>
      <c r="Q5685" s="48"/>
      <c r="R5685" s="85">
        <v>5663</v>
      </c>
      <c r="S5685" s="64">
        <v>1631</v>
      </c>
      <c r="T5685" s="64">
        <v>36</v>
      </c>
      <c r="U5685" s="64">
        <v>678</v>
      </c>
      <c r="V5685" s="64">
        <v>3</v>
      </c>
    </row>
    <row r="5686" spans="6:22" x14ac:dyDescent="0.25">
      <c r="F5686" s="60">
        <v>5664</v>
      </c>
      <c r="G5686" s="69">
        <f t="shared" si="450"/>
        <v>56</v>
      </c>
      <c r="H5686" s="69">
        <v>21</v>
      </c>
      <c r="I5686" s="84">
        <f t="shared" si="447"/>
        <v>722</v>
      </c>
      <c r="J5686" s="60">
        <f t="shared" si="448"/>
        <v>6025</v>
      </c>
      <c r="K5686" s="69">
        <f t="shared" si="449"/>
        <v>125</v>
      </c>
      <c r="L5686"/>
      <c r="M5686" s="85">
        <v>1632</v>
      </c>
      <c r="N5686" s="85">
        <v>5661</v>
      </c>
      <c r="O5686" s="85">
        <v>5664</v>
      </c>
      <c r="P5686" s="85">
        <v>36</v>
      </c>
      <c r="Q5686" s="48"/>
      <c r="R5686" s="85">
        <v>5664</v>
      </c>
      <c r="S5686" s="64">
        <v>1632</v>
      </c>
      <c r="T5686" s="64">
        <v>36</v>
      </c>
      <c r="U5686" s="64">
        <v>678</v>
      </c>
      <c r="V5686" s="64">
        <v>4</v>
      </c>
    </row>
    <row r="5687" spans="6:22" x14ac:dyDescent="0.25">
      <c r="F5687" s="60">
        <v>5665</v>
      </c>
      <c r="G5687" s="69">
        <f t="shared" si="450"/>
        <v>57</v>
      </c>
      <c r="H5687" s="69">
        <v>21</v>
      </c>
      <c r="I5687" s="84">
        <f t="shared" si="447"/>
        <v>730</v>
      </c>
      <c r="J5687" s="60">
        <f t="shared" si="448"/>
        <v>6077</v>
      </c>
      <c r="K5687" s="69">
        <f t="shared" si="449"/>
        <v>126</v>
      </c>
      <c r="L5687"/>
      <c r="M5687" s="85">
        <v>1901</v>
      </c>
      <c r="N5687" s="85">
        <v>5661</v>
      </c>
      <c r="O5687" s="85">
        <v>5665</v>
      </c>
      <c r="P5687" s="85">
        <v>42</v>
      </c>
      <c r="Q5687" s="48"/>
      <c r="R5687" s="85">
        <v>5665</v>
      </c>
      <c r="S5687" s="64">
        <v>1901</v>
      </c>
      <c r="T5687" s="64">
        <v>42</v>
      </c>
      <c r="U5687" s="64">
        <v>678</v>
      </c>
      <c r="V5687" s="64">
        <v>1</v>
      </c>
    </row>
    <row r="5688" spans="6:22" x14ac:dyDescent="0.25">
      <c r="F5688" s="60">
        <v>5666</v>
      </c>
      <c r="G5688" s="69">
        <f t="shared" si="450"/>
        <v>57</v>
      </c>
      <c r="H5688" s="69">
        <v>21</v>
      </c>
      <c r="I5688" s="84">
        <f t="shared" si="447"/>
        <v>730</v>
      </c>
      <c r="J5688" s="60">
        <f t="shared" si="448"/>
        <v>6077</v>
      </c>
      <c r="K5688" s="69">
        <f t="shared" si="449"/>
        <v>126</v>
      </c>
      <c r="L5688"/>
      <c r="M5688" s="85">
        <v>1902</v>
      </c>
      <c r="N5688" s="85">
        <v>5661</v>
      </c>
      <c r="O5688" s="85">
        <v>5666</v>
      </c>
      <c r="P5688" s="85">
        <v>42</v>
      </c>
      <c r="Q5688" s="48"/>
      <c r="R5688" s="85">
        <v>5666</v>
      </c>
      <c r="S5688" s="64">
        <v>1902</v>
      </c>
      <c r="T5688" s="64">
        <v>42</v>
      </c>
      <c r="U5688" s="64">
        <v>678</v>
      </c>
      <c r="V5688" s="64">
        <v>2</v>
      </c>
    </row>
    <row r="5689" spans="6:22" x14ac:dyDescent="0.25">
      <c r="F5689" s="60">
        <v>5667</v>
      </c>
      <c r="G5689" s="69">
        <f t="shared" si="450"/>
        <v>57</v>
      </c>
      <c r="H5689" s="69">
        <v>21</v>
      </c>
      <c r="I5689" s="84">
        <f t="shared" si="447"/>
        <v>730</v>
      </c>
      <c r="J5689" s="60">
        <f t="shared" si="448"/>
        <v>6077</v>
      </c>
      <c r="K5689" s="69">
        <f t="shared" si="449"/>
        <v>126</v>
      </c>
      <c r="L5689"/>
      <c r="M5689" s="85">
        <v>1903</v>
      </c>
      <c r="N5689" s="85">
        <v>5661</v>
      </c>
      <c r="O5689" s="85">
        <v>5667</v>
      </c>
      <c r="P5689" s="85">
        <v>42</v>
      </c>
      <c r="Q5689" s="48"/>
      <c r="R5689" s="85">
        <v>5667</v>
      </c>
      <c r="S5689" s="64">
        <v>1903</v>
      </c>
      <c r="T5689" s="64">
        <v>42</v>
      </c>
      <c r="U5689" s="64">
        <v>678</v>
      </c>
      <c r="V5689" s="64">
        <v>3</v>
      </c>
    </row>
    <row r="5690" spans="6:22" x14ac:dyDescent="0.25">
      <c r="F5690" s="60">
        <v>5668</v>
      </c>
      <c r="G5690" s="69">
        <f t="shared" si="450"/>
        <v>57</v>
      </c>
      <c r="H5690" s="69">
        <v>21</v>
      </c>
      <c r="I5690" s="84">
        <f t="shared" si="447"/>
        <v>730</v>
      </c>
      <c r="J5690" s="60">
        <f t="shared" si="448"/>
        <v>6077</v>
      </c>
      <c r="K5690" s="69">
        <f t="shared" si="449"/>
        <v>126</v>
      </c>
      <c r="L5690"/>
      <c r="M5690" s="85">
        <v>1904</v>
      </c>
      <c r="N5690" s="85">
        <v>5661</v>
      </c>
      <c r="O5690" s="85">
        <v>5668</v>
      </c>
      <c r="P5690" s="85">
        <v>42</v>
      </c>
      <c r="Q5690" s="48"/>
      <c r="R5690" s="85">
        <v>5668</v>
      </c>
      <c r="S5690" s="64">
        <v>1904</v>
      </c>
      <c r="T5690" s="64">
        <v>42</v>
      </c>
      <c r="U5690" s="64">
        <v>678</v>
      </c>
      <c r="V5690" s="64">
        <v>4</v>
      </c>
    </row>
    <row r="5691" spans="6:22" x14ac:dyDescent="0.25">
      <c r="F5691" s="60">
        <v>5669</v>
      </c>
      <c r="G5691" s="69">
        <f t="shared" si="450"/>
        <v>58</v>
      </c>
      <c r="H5691" s="69">
        <v>21</v>
      </c>
      <c r="I5691" s="84">
        <f t="shared" si="447"/>
        <v>738</v>
      </c>
      <c r="J5691" s="60">
        <f t="shared" si="448"/>
        <v>6129</v>
      </c>
      <c r="K5691" s="69">
        <f t="shared" si="449"/>
        <v>126</v>
      </c>
      <c r="L5691"/>
      <c r="M5691" s="85">
        <v>2697</v>
      </c>
      <c r="N5691" s="85">
        <v>5661</v>
      </c>
      <c r="O5691" s="85">
        <v>5669</v>
      </c>
      <c r="P5691" s="85">
        <v>60</v>
      </c>
      <c r="Q5691" s="48"/>
      <c r="R5691" s="85">
        <v>5669</v>
      </c>
      <c r="S5691" s="64">
        <v>2697</v>
      </c>
      <c r="T5691" s="64">
        <v>60</v>
      </c>
      <c r="U5691" s="64">
        <v>678</v>
      </c>
      <c r="V5691" s="64">
        <v>1</v>
      </c>
    </row>
    <row r="5692" spans="6:22" x14ac:dyDescent="0.25">
      <c r="F5692" s="60">
        <v>5670</v>
      </c>
      <c r="G5692" s="69">
        <f t="shared" si="450"/>
        <v>58</v>
      </c>
      <c r="H5692" s="69">
        <v>21</v>
      </c>
      <c r="I5692" s="84">
        <f t="shared" si="447"/>
        <v>738</v>
      </c>
      <c r="J5692" s="60">
        <f t="shared" si="448"/>
        <v>6129</v>
      </c>
      <c r="K5692" s="69">
        <f t="shared" si="449"/>
        <v>126</v>
      </c>
      <c r="L5692"/>
      <c r="M5692" s="85">
        <v>2698</v>
      </c>
      <c r="N5692" s="85">
        <v>5661</v>
      </c>
      <c r="O5692" s="85">
        <v>5670</v>
      </c>
      <c r="P5692" s="85">
        <v>60</v>
      </c>
      <c r="Q5692" s="48"/>
      <c r="R5692" s="85">
        <v>5670</v>
      </c>
      <c r="S5692" s="64">
        <v>2698</v>
      </c>
      <c r="T5692" s="64">
        <v>60</v>
      </c>
      <c r="U5692" s="64">
        <v>678</v>
      </c>
      <c r="V5692" s="64">
        <v>2</v>
      </c>
    </row>
    <row r="5693" spans="6:22" x14ac:dyDescent="0.25">
      <c r="F5693" s="60">
        <v>5671</v>
      </c>
      <c r="G5693" s="69">
        <f t="shared" si="450"/>
        <v>58</v>
      </c>
      <c r="H5693" s="69">
        <v>21</v>
      </c>
      <c r="I5693" s="84">
        <f t="shared" si="447"/>
        <v>738</v>
      </c>
      <c r="J5693" s="60">
        <f t="shared" si="448"/>
        <v>6129</v>
      </c>
      <c r="K5693" s="69">
        <f t="shared" si="449"/>
        <v>126</v>
      </c>
      <c r="L5693"/>
      <c r="M5693" s="85">
        <v>2699</v>
      </c>
      <c r="N5693" s="85">
        <v>5661</v>
      </c>
      <c r="O5693" s="85">
        <v>5671</v>
      </c>
      <c r="P5693" s="85">
        <v>60</v>
      </c>
      <c r="Q5693" s="48"/>
      <c r="R5693" s="85">
        <v>5671</v>
      </c>
      <c r="S5693" s="64">
        <v>2699</v>
      </c>
      <c r="T5693" s="64">
        <v>60</v>
      </c>
      <c r="U5693" s="64">
        <v>678</v>
      </c>
      <c r="V5693" s="64">
        <v>3</v>
      </c>
    </row>
    <row r="5694" spans="6:22" x14ac:dyDescent="0.25">
      <c r="F5694" s="60">
        <v>5672</v>
      </c>
      <c r="G5694" s="69">
        <f t="shared" si="450"/>
        <v>58</v>
      </c>
      <c r="H5694" s="69">
        <v>21</v>
      </c>
      <c r="I5694" s="84">
        <f t="shared" si="447"/>
        <v>738</v>
      </c>
      <c r="J5694" s="60">
        <f t="shared" si="448"/>
        <v>6129</v>
      </c>
      <c r="K5694" s="69">
        <f t="shared" si="449"/>
        <v>126</v>
      </c>
      <c r="L5694"/>
      <c r="M5694" s="85">
        <v>2700</v>
      </c>
      <c r="N5694" s="85">
        <v>5661</v>
      </c>
      <c r="O5694" s="85">
        <v>5672</v>
      </c>
      <c r="P5694" s="85">
        <v>60</v>
      </c>
      <c r="Q5694" s="48"/>
      <c r="R5694" s="85">
        <v>5672</v>
      </c>
      <c r="S5694" s="64">
        <v>2700</v>
      </c>
      <c r="T5694" s="64">
        <v>60</v>
      </c>
      <c r="U5694" s="64">
        <v>678</v>
      </c>
      <c r="V5694" s="64">
        <v>4</v>
      </c>
    </row>
    <row r="5695" spans="6:22" x14ac:dyDescent="0.25">
      <c r="F5695" s="60">
        <v>5673</v>
      </c>
      <c r="G5695" s="69">
        <f t="shared" si="450"/>
        <v>59</v>
      </c>
      <c r="H5695" s="69">
        <v>21</v>
      </c>
      <c r="I5695" s="84">
        <f t="shared" si="447"/>
        <v>746</v>
      </c>
      <c r="J5695" s="60">
        <f t="shared" si="448"/>
        <v>6181</v>
      </c>
      <c r="K5695" s="69">
        <f t="shared" si="449"/>
        <v>126</v>
      </c>
      <c r="L5695"/>
      <c r="M5695" s="85">
        <v>2969</v>
      </c>
      <c r="N5695" s="85">
        <v>5661</v>
      </c>
      <c r="O5695" s="85">
        <v>5673</v>
      </c>
      <c r="P5695" s="85">
        <v>66</v>
      </c>
      <c r="Q5695" s="48"/>
      <c r="R5695" s="85">
        <v>5673</v>
      </c>
      <c r="S5695" s="64">
        <v>2969</v>
      </c>
      <c r="T5695" s="64">
        <v>66</v>
      </c>
      <c r="U5695" s="64">
        <v>678</v>
      </c>
      <c r="V5695" s="64">
        <v>1</v>
      </c>
    </row>
    <row r="5696" spans="6:22" x14ac:dyDescent="0.25">
      <c r="F5696" s="60">
        <v>5674</v>
      </c>
      <c r="G5696" s="69">
        <f t="shared" si="450"/>
        <v>59</v>
      </c>
      <c r="H5696" s="69">
        <v>21</v>
      </c>
      <c r="I5696" s="84">
        <f t="shared" si="447"/>
        <v>746</v>
      </c>
      <c r="J5696" s="60">
        <f t="shared" si="448"/>
        <v>6181</v>
      </c>
      <c r="K5696" s="69">
        <f t="shared" si="449"/>
        <v>126</v>
      </c>
      <c r="L5696"/>
      <c r="M5696" s="85">
        <v>2970</v>
      </c>
      <c r="N5696" s="85">
        <v>5661</v>
      </c>
      <c r="O5696" s="85">
        <v>5674</v>
      </c>
      <c r="P5696" s="85">
        <v>66</v>
      </c>
      <c r="Q5696" s="48"/>
      <c r="R5696" s="85">
        <v>5674</v>
      </c>
      <c r="S5696" s="64">
        <v>2970</v>
      </c>
      <c r="T5696" s="64">
        <v>66</v>
      </c>
      <c r="U5696" s="64">
        <v>678</v>
      </c>
      <c r="V5696" s="64">
        <v>2</v>
      </c>
    </row>
    <row r="5697" spans="6:22" x14ac:dyDescent="0.25">
      <c r="F5697" s="60">
        <v>5675</v>
      </c>
      <c r="G5697" s="69">
        <f t="shared" si="450"/>
        <v>59</v>
      </c>
      <c r="H5697" s="69">
        <v>21</v>
      </c>
      <c r="I5697" s="84">
        <f t="shared" si="447"/>
        <v>746</v>
      </c>
      <c r="J5697" s="60">
        <f t="shared" si="448"/>
        <v>6181</v>
      </c>
      <c r="K5697" s="69">
        <f t="shared" si="449"/>
        <v>126</v>
      </c>
      <c r="L5697"/>
      <c r="M5697" s="85">
        <v>2971</v>
      </c>
      <c r="N5697" s="85">
        <v>5661</v>
      </c>
      <c r="O5697" s="85">
        <v>5675</v>
      </c>
      <c r="P5697" s="85">
        <v>66</v>
      </c>
      <c r="Q5697" s="48"/>
      <c r="R5697" s="85">
        <v>5675</v>
      </c>
      <c r="S5697" s="64">
        <v>2971</v>
      </c>
      <c r="T5697" s="64">
        <v>66</v>
      </c>
      <c r="U5697" s="64">
        <v>678</v>
      </c>
      <c r="V5697" s="64">
        <v>3</v>
      </c>
    </row>
    <row r="5698" spans="6:22" x14ac:dyDescent="0.25">
      <c r="F5698" s="60">
        <v>5676</v>
      </c>
      <c r="G5698" s="69">
        <f t="shared" si="450"/>
        <v>59</v>
      </c>
      <c r="H5698" s="69">
        <v>21</v>
      </c>
      <c r="I5698" s="84">
        <f t="shared" si="447"/>
        <v>746</v>
      </c>
      <c r="J5698" s="60">
        <f t="shared" si="448"/>
        <v>6181</v>
      </c>
      <c r="K5698" s="69">
        <f t="shared" si="449"/>
        <v>126</v>
      </c>
      <c r="L5698"/>
      <c r="M5698" s="85">
        <v>2972</v>
      </c>
      <c r="N5698" s="85">
        <v>5661</v>
      </c>
      <c r="O5698" s="85">
        <v>5676</v>
      </c>
      <c r="P5698" s="85">
        <v>66</v>
      </c>
      <c r="Q5698" s="48"/>
      <c r="R5698" s="85">
        <v>5676</v>
      </c>
      <c r="S5698" s="64">
        <v>2972</v>
      </c>
      <c r="T5698" s="64">
        <v>66</v>
      </c>
      <c r="U5698" s="64">
        <v>678</v>
      </c>
      <c r="V5698" s="64">
        <v>4</v>
      </c>
    </row>
    <row r="5699" spans="6:22" x14ac:dyDescent="0.25">
      <c r="F5699" s="60">
        <v>5677</v>
      </c>
      <c r="G5699" s="69">
        <f t="shared" si="450"/>
        <v>60</v>
      </c>
      <c r="H5699" s="69">
        <v>21</v>
      </c>
      <c r="I5699" s="84">
        <f t="shared" si="447"/>
        <v>754</v>
      </c>
      <c r="J5699" s="60">
        <f t="shared" si="448"/>
        <v>6225</v>
      </c>
      <c r="K5699" s="69">
        <f t="shared" si="449"/>
        <v>126</v>
      </c>
      <c r="L5699"/>
      <c r="M5699" s="85">
        <v>3765</v>
      </c>
      <c r="N5699" s="85">
        <v>5661</v>
      </c>
      <c r="O5699" s="85">
        <v>5677</v>
      </c>
      <c r="P5699" s="85">
        <v>84</v>
      </c>
      <c r="Q5699" s="48"/>
      <c r="R5699" s="85">
        <v>5677</v>
      </c>
      <c r="S5699" s="64">
        <v>3765</v>
      </c>
      <c r="T5699" s="64">
        <v>84</v>
      </c>
      <c r="U5699" s="64">
        <v>678</v>
      </c>
      <c r="V5699" s="64">
        <v>1</v>
      </c>
    </row>
    <row r="5700" spans="6:22" x14ac:dyDescent="0.25">
      <c r="F5700" s="60">
        <v>5678</v>
      </c>
      <c r="G5700" s="69">
        <f t="shared" si="450"/>
        <v>60</v>
      </c>
      <c r="H5700" s="69">
        <v>21</v>
      </c>
      <c r="I5700" s="84">
        <f t="shared" si="447"/>
        <v>754</v>
      </c>
      <c r="J5700" s="60">
        <f t="shared" si="448"/>
        <v>6225</v>
      </c>
      <c r="K5700" s="69">
        <f t="shared" si="449"/>
        <v>126</v>
      </c>
      <c r="L5700"/>
      <c r="M5700" s="85">
        <v>3766</v>
      </c>
      <c r="N5700" s="85">
        <v>5661</v>
      </c>
      <c r="O5700" s="85">
        <v>5678</v>
      </c>
      <c r="P5700" s="85">
        <v>84</v>
      </c>
      <c r="Q5700" s="48"/>
      <c r="R5700" s="85">
        <v>5678</v>
      </c>
      <c r="S5700" s="64">
        <v>3766</v>
      </c>
      <c r="T5700" s="64">
        <v>84</v>
      </c>
      <c r="U5700" s="64">
        <v>678</v>
      </c>
      <c r="V5700" s="64">
        <v>2</v>
      </c>
    </row>
    <row r="5701" spans="6:22" x14ac:dyDescent="0.25">
      <c r="F5701" s="60">
        <v>5679</v>
      </c>
      <c r="G5701" s="69">
        <f t="shared" si="450"/>
        <v>60</v>
      </c>
      <c r="H5701" s="69">
        <v>21</v>
      </c>
      <c r="I5701" s="84">
        <f t="shared" si="447"/>
        <v>754</v>
      </c>
      <c r="J5701" s="60">
        <f t="shared" si="448"/>
        <v>6225</v>
      </c>
      <c r="K5701" s="69">
        <f t="shared" si="449"/>
        <v>126</v>
      </c>
      <c r="L5701"/>
      <c r="M5701" s="85">
        <v>3767</v>
      </c>
      <c r="N5701" s="85">
        <v>5661</v>
      </c>
      <c r="O5701" s="85">
        <v>5679</v>
      </c>
      <c r="P5701" s="85">
        <v>84</v>
      </c>
      <c r="Q5701" s="48"/>
      <c r="R5701" s="85">
        <v>5679</v>
      </c>
      <c r="S5701" s="64">
        <v>3767</v>
      </c>
      <c r="T5701" s="64">
        <v>84</v>
      </c>
      <c r="U5701" s="64">
        <v>678</v>
      </c>
      <c r="V5701" s="64">
        <v>3</v>
      </c>
    </row>
    <row r="5702" spans="6:22" x14ac:dyDescent="0.25">
      <c r="F5702" s="60">
        <v>5680</v>
      </c>
      <c r="G5702" s="69">
        <f t="shared" si="450"/>
        <v>60</v>
      </c>
      <c r="H5702" s="69">
        <v>21</v>
      </c>
      <c r="I5702" s="84">
        <f t="shared" si="447"/>
        <v>754</v>
      </c>
      <c r="J5702" s="60">
        <f t="shared" si="448"/>
        <v>6225</v>
      </c>
      <c r="K5702" s="69">
        <f t="shared" si="449"/>
        <v>126</v>
      </c>
      <c r="L5702"/>
      <c r="M5702" s="85">
        <v>3768</v>
      </c>
      <c r="N5702" s="85">
        <v>5661</v>
      </c>
      <c r="O5702" s="85">
        <v>5680</v>
      </c>
      <c r="P5702" s="85">
        <v>84</v>
      </c>
      <c r="Q5702" s="48"/>
      <c r="R5702" s="85">
        <v>5680</v>
      </c>
      <c r="S5702" s="64">
        <v>3768</v>
      </c>
      <c r="T5702" s="64">
        <v>84</v>
      </c>
      <c r="U5702" s="64">
        <v>678</v>
      </c>
      <c r="V5702" s="64">
        <v>4</v>
      </c>
    </row>
    <row r="5703" spans="6:22" x14ac:dyDescent="0.25">
      <c r="F5703" s="60">
        <v>5681</v>
      </c>
      <c r="G5703" s="69">
        <f t="shared" si="450"/>
        <v>61</v>
      </c>
      <c r="H5703" s="69">
        <v>21</v>
      </c>
      <c r="I5703" s="84">
        <f t="shared" ref="I5703:I5766" si="451">VLOOKUP(G5703,$A$23:$C$90,2,0)+VLOOKUP(H5703,$A$23:$C$90,3,0)</f>
        <v>762</v>
      </c>
      <c r="J5703" s="60">
        <f t="shared" si="448"/>
        <v>6269</v>
      </c>
      <c r="K5703" s="69">
        <f t="shared" si="449"/>
        <v>126</v>
      </c>
      <c r="L5703"/>
      <c r="M5703" s="85">
        <v>4037</v>
      </c>
      <c r="N5703" s="85">
        <v>5661</v>
      </c>
      <c r="O5703" s="85">
        <v>5681</v>
      </c>
      <c r="P5703" s="85">
        <v>90</v>
      </c>
      <c r="Q5703" s="48"/>
      <c r="R5703" s="85">
        <v>5681</v>
      </c>
      <c r="S5703" s="64">
        <v>4037</v>
      </c>
      <c r="T5703" s="64">
        <v>90</v>
      </c>
      <c r="U5703" s="64">
        <v>678</v>
      </c>
      <c r="V5703" s="64">
        <v>1</v>
      </c>
    </row>
    <row r="5704" spans="6:22" x14ac:dyDescent="0.25">
      <c r="F5704" s="60">
        <v>5682</v>
      </c>
      <c r="G5704" s="69">
        <f t="shared" si="450"/>
        <v>61</v>
      </c>
      <c r="H5704" s="69">
        <v>21</v>
      </c>
      <c r="I5704" s="84">
        <f t="shared" si="451"/>
        <v>762</v>
      </c>
      <c r="J5704" s="60">
        <f t="shared" si="448"/>
        <v>6269</v>
      </c>
      <c r="K5704" s="69">
        <f t="shared" si="449"/>
        <v>126</v>
      </c>
      <c r="L5704"/>
      <c r="M5704" s="85">
        <v>4038</v>
      </c>
      <c r="N5704" s="85">
        <v>5661</v>
      </c>
      <c r="O5704" s="85">
        <v>5682</v>
      </c>
      <c r="P5704" s="85">
        <v>90</v>
      </c>
      <c r="Q5704" s="48"/>
      <c r="R5704" s="85">
        <v>5682</v>
      </c>
      <c r="S5704" s="64">
        <v>4038</v>
      </c>
      <c r="T5704" s="64">
        <v>90</v>
      </c>
      <c r="U5704" s="64">
        <v>678</v>
      </c>
      <c r="V5704" s="64">
        <v>2</v>
      </c>
    </row>
    <row r="5705" spans="6:22" x14ac:dyDescent="0.25">
      <c r="F5705" s="60">
        <v>5683</v>
      </c>
      <c r="G5705" s="69">
        <f t="shared" si="450"/>
        <v>61</v>
      </c>
      <c r="H5705" s="69">
        <v>21</v>
      </c>
      <c r="I5705" s="84">
        <f t="shared" si="451"/>
        <v>762</v>
      </c>
      <c r="J5705" s="60">
        <f t="shared" si="448"/>
        <v>6269</v>
      </c>
      <c r="K5705" s="69">
        <f t="shared" si="449"/>
        <v>126</v>
      </c>
      <c r="L5705"/>
      <c r="M5705" s="85">
        <v>4039</v>
      </c>
      <c r="N5705" s="85">
        <v>5661</v>
      </c>
      <c r="O5705" s="85">
        <v>5683</v>
      </c>
      <c r="P5705" s="85">
        <v>90</v>
      </c>
      <c r="Q5705" s="48"/>
      <c r="R5705" s="85">
        <v>5683</v>
      </c>
      <c r="S5705" s="64">
        <v>4039</v>
      </c>
      <c r="T5705" s="64">
        <v>90</v>
      </c>
      <c r="U5705" s="64">
        <v>678</v>
      </c>
      <c r="V5705" s="64">
        <v>3</v>
      </c>
    </row>
    <row r="5706" spans="6:22" x14ac:dyDescent="0.25">
      <c r="F5706" s="60">
        <v>5684</v>
      </c>
      <c r="G5706" s="69">
        <f t="shared" si="450"/>
        <v>61</v>
      </c>
      <c r="H5706" s="69">
        <v>21</v>
      </c>
      <c r="I5706" s="84">
        <f t="shared" si="451"/>
        <v>762</v>
      </c>
      <c r="J5706" s="60">
        <f t="shared" si="448"/>
        <v>6269</v>
      </c>
      <c r="K5706" s="69">
        <f t="shared" si="449"/>
        <v>126</v>
      </c>
      <c r="L5706"/>
      <c r="M5706" s="85">
        <v>4040</v>
      </c>
      <c r="N5706" s="85">
        <v>5661</v>
      </c>
      <c r="O5706" s="85">
        <v>5684</v>
      </c>
      <c r="P5706" s="85">
        <v>90</v>
      </c>
      <c r="Q5706" s="48"/>
      <c r="R5706" s="85">
        <v>5684</v>
      </c>
      <c r="S5706" s="64">
        <v>4040</v>
      </c>
      <c r="T5706" s="64">
        <v>90</v>
      </c>
      <c r="U5706" s="64">
        <v>678</v>
      </c>
      <c r="V5706" s="64">
        <v>4</v>
      </c>
    </row>
    <row r="5707" spans="6:22" x14ac:dyDescent="0.25">
      <c r="F5707" s="60">
        <v>5685</v>
      </c>
      <c r="G5707" s="69">
        <f t="shared" si="450"/>
        <v>62</v>
      </c>
      <c r="H5707" s="69">
        <v>21</v>
      </c>
      <c r="I5707" s="84">
        <f t="shared" si="451"/>
        <v>770</v>
      </c>
      <c r="J5707" s="60">
        <f t="shared" si="448"/>
        <v>6305</v>
      </c>
      <c r="K5707" s="69">
        <f t="shared" si="449"/>
        <v>126</v>
      </c>
      <c r="L5707"/>
      <c r="M5707" s="85">
        <v>4833</v>
      </c>
      <c r="N5707" s="85">
        <v>5661</v>
      </c>
      <c r="O5707" s="85">
        <v>5685</v>
      </c>
      <c r="P5707" s="85">
        <v>107</v>
      </c>
      <c r="Q5707" s="48"/>
      <c r="R5707" s="85">
        <v>5685</v>
      </c>
      <c r="S5707" s="64">
        <v>4833</v>
      </c>
      <c r="T5707" s="64">
        <v>107</v>
      </c>
      <c r="U5707" s="64">
        <v>678</v>
      </c>
      <c r="V5707" s="64">
        <v>1</v>
      </c>
    </row>
    <row r="5708" spans="6:22" x14ac:dyDescent="0.25">
      <c r="F5708" s="60">
        <v>5686</v>
      </c>
      <c r="G5708" s="69">
        <f t="shared" si="450"/>
        <v>62</v>
      </c>
      <c r="H5708" s="69">
        <v>21</v>
      </c>
      <c r="I5708" s="84">
        <f t="shared" si="451"/>
        <v>770</v>
      </c>
      <c r="J5708" s="60">
        <f t="shared" si="448"/>
        <v>6305</v>
      </c>
      <c r="K5708" s="69">
        <f t="shared" si="449"/>
        <v>126</v>
      </c>
      <c r="L5708"/>
      <c r="M5708" s="85">
        <v>4834</v>
      </c>
      <c r="N5708" s="85">
        <v>5661</v>
      </c>
      <c r="O5708" s="85">
        <v>5686</v>
      </c>
      <c r="P5708" s="85">
        <v>107</v>
      </c>
      <c r="Q5708" s="48"/>
      <c r="R5708" s="85">
        <v>5686</v>
      </c>
      <c r="S5708" s="64">
        <v>4834</v>
      </c>
      <c r="T5708" s="64">
        <v>107</v>
      </c>
      <c r="U5708" s="64">
        <v>678</v>
      </c>
      <c r="V5708" s="64">
        <v>2</v>
      </c>
    </row>
    <row r="5709" spans="6:22" x14ac:dyDescent="0.25">
      <c r="F5709" s="60">
        <v>5687</v>
      </c>
      <c r="G5709" s="69">
        <f t="shared" si="450"/>
        <v>62</v>
      </c>
      <c r="H5709" s="69">
        <v>21</v>
      </c>
      <c r="I5709" s="84">
        <f t="shared" si="451"/>
        <v>770</v>
      </c>
      <c r="J5709" s="60">
        <f t="shared" si="448"/>
        <v>6305</v>
      </c>
      <c r="K5709" s="69">
        <f t="shared" si="449"/>
        <v>126</v>
      </c>
      <c r="L5709"/>
      <c r="M5709" s="85">
        <v>4835</v>
      </c>
      <c r="N5709" s="85">
        <v>5661</v>
      </c>
      <c r="O5709" s="85">
        <v>5687</v>
      </c>
      <c r="P5709" s="85">
        <v>107</v>
      </c>
      <c r="Q5709" s="48"/>
      <c r="R5709" s="85">
        <v>5687</v>
      </c>
      <c r="S5709" s="64">
        <v>4835</v>
      </c>
      <c r="T5709" s="64">
        <v>107</v>
      </c>
      <c r="U5709" s="64">
        <v>678</v>
      </c>
      <c r="V5709" s="64">
        <v>3</v>
      </c>
    </row>
    <row r="5710" spans="6:22" x14ac:dyDescent="0.25">
      <c r="F5710" s="60">
        <v>5688</v>
      </c>
      <c r="G5710" s="69">
        <f t="shared" si="450"/>
        <v>62</v>
      </c>
      <c r="H5710" s="69">
        <v>21</v>
      </c>
      <c r="I5710" s="84">
        <f t="shared" si="451"/>
        <v>770</v>
      </c>
      <c r="J5710" s="60">
        <f t="shared" si="448"/>
        <v>6305</v>
      </c>
      <c r="K5710" s="69">
        <f t="shared" si="449"/>
        <v>126</v>
      </c>
      <c r="L5710"/>
      <c r="M5710" s="85">
        <v>4836</v>
      </c>
      <c r="N5710" s="85">
        <v>5661</v>
      </c>
      <c r="O5710" s="85">
        <v>5688</v>
      </c>
      <c r="P5710" s="85">
        <v>107</v>
      </c>
      <c r="Q5710" s="48"/>
      <c r="R5710" s="85">
        <v>5688</v>
      </c>
      <c r="S5710" s="64">
        <v>4836</v>
      </c>
      <c r="T5710" s="64">
        <v>107</v>
      </c>
      <c r="U5710" s="64">
        <v>678</v>
      </c>
      <c r="V5710" s="64">
        <v>4</v>
      </c>
    </row>
    <row r="5711" spans="6:22" x14ac:dyDescent="0.25">
      <c r="F5711" s="60">
        <v>5689</v>
      </c>
      <c r="G5711" s="69">
        <f t="shared" si="450"/>
        <v>63</v>
      </c>
      <c r="H5711" s="69">
        <v>21</v>
      </c>
      <c r="I5711" s="84">
        <f t="shared" si="451"/>
        <v>778</v>
      </c>
      <c r="J5711" s="60">
        <f t="shared" si="448"/>
        <v>6341</v>
      </c>
      <c r="K5711" s="69">
        <f t="shared" si="449"/>
        <v>126</v>
      </c>
      <c r="L5711"/>
      <c r="M5711" s="85">
        <v>5105</v>
      </c>
      <c r="N5711" s="85">
        <v>5661</v>
      </c>
      <c r="O5711" s="85">
        <v>5689</v>
      </c>
      <c r="P5711" s="85">
        <v>113</v>
      </c>
      <c r="Q5711" s="48"/>
      <c r="R5711" s="85">
        <v>5689</v>
      </c>
      <c r="S5711" s="64">
        <v>5105</v>
      </c>
      <c r="T5711" s="64">
        <v>113</v>
      </c>
      <c r="U5711" s="64">
        <v>678</v>
      </c>
      <c r="V5711" s="64">
        <v>1</v>
      </c>
    </row>
    <row r="5712" spans="6:22" x14ac:dyDescent="0.25">
      <c r="F5712" s="60">
        <v>5690</v>
      </c>
      <c r="G5712" s="69">
        <f t="shared" si="450"/>
        <v>63</v>
      </c>
      <c r="H5712" s="69">
        <v>21</v>
      </c>
      <c r="I5712" s="84">
        <f t="shared" si="451"/>
        <v>778</v>
      </c>
      <c r="J5712" s="60">
        <f t="shared" si="448"/>
        <v>6341</v>
      </c>
      <c r="K5712" s="69">
        <f t="shared" si="449"/>
        <v>126</v>
      </c>
      <c r="L5712"/>
      <c r="M5712" s="85">
        <v>5106</v>
      </c>
      <c r="N5712" s="85">
        <v>5661</v>
      </c>
      <c r="O5712" s="85">
        <v>5690</v>
      </c>
      <c r="P5712" s="85">
        <v>113</v>
      </c>
      <c r="Q5712" s="48"/>
      <c r="R5712" s="85">
        <v>5690</v>
      </c>
      <c r="S5712" s="64">
        <v>5106</v>
      </c>
      <c r="T5712" s="64">
        <v>113</v>
      </c>
      <c r="U5712" s="64">
        <v>678</v>
      </c>
      <c r="V5712" s="64">
        <v>2</v>
      </c>
    </row>
    <row r="5713" spans="6:22" x14ac:dyDescent="0.25">
      <c r="F5713" s="60">
        <v>5691</v>
      </c>
      <c r="G5713" s="69">
        <f t="shared" si="450"/>
        <v>63</v>
      </c>
      <c r="H5713" s="69">
        <v>21</v>
      </c>
      <c r="I5713" s="84">
        <f t="shared" si="451"/>
        <v>778</v>
      </c>
      <c r="J5713" s="60">
        <f t="shared" si="448"/>
        <v>6341</v>
      </c>
      <c r="K5713" s="69">
        <f t="shared" si="449"/>
        <v>126</v>
      </c>
      <c r="L5713"/>
      <c r="M5713" s="85">
        <v>5107</v>
      </c>
      <c r="N5713" s="85">
        <v>5661</v>
      </c>
      <c r="O5713" s="85">
        <v>5691</v>
      </c>
      <c r="P5713" s="85">
        <v>113</v>
      </c>
      <c r="Q5713" s="48"/>
      <c r="R5713" s="85">
        <v>5691</v>
      </c>
      <c r="S5713" s="64">
        <v>5107</v>
      </c>
      <c r="T5713" s="64">
        <v>113</v>
      </c>
      <c r="U5713" s="64">
        <v>678</v>
      </c>
      <c r="V5713" s="64">
        <v>3</v>
      </c>
    </row>
    <row r="5714" spans="6:22" x14ac:dyDescent="0.25">
      <c r="F5714" s="60">
        <v>5692</v>
      </c>
      <c r="G5714" s="69">
        <f t="shared" si="450"/>
        <v>63</v>
      </c>
      <c r="H5714" s="69">
        <v>21</v>
      </c>
      <c r="I5714" s="84">
        <f t="shared" si="451"/>
        <v>778</v>
      </c>
      <c r="J5714" s="60">
        <f t="shared" si="448"/>
        <v>6341</v>
      </c>
      <c r="K5714" s="69">
        <f t="shared" si="449"/>
        <v>126</v>
      </c>
      <c r="L5714"/>
      <c r="M5714" s="85">
        <v>5108</v>
      </c>
      <c r="N5714" s="85">
        <v>5661</v>
      </c>
      <c r="O5714" s="85">
        <v>5692</v>
      </c>
      <c r="P5714" s="85">
        <v>113</v>
      </c>
      <c r="Q5714" s="48"/>
      <c r="R5714" s="85">
        <v>5692</v>
      </c>
      <c r="S5714" s="64">
        <v>5108</v>
      </c>
      <c r="T5714" s="64">
        <v>113</v>
      </c>
      <c r="U5714" s="64">
        <v>678</v>
      </c>
      <c r="V5714" s="64">
        <v>4</v>
      </c>
    </row>
    <row r="5715" spans="6:22" x14ac:dyDescent="0.25">
      <c r="F5715" s="60">
        <v>5693</v>
      </c>
      <c r="G5715" s="69">
        <f t="shared" si="450"/>
        <v>64</v>
      </c>
      <c r="H5715" s="69">
        <v>21</v>
      </c>
      <c r="I5715" s="84">
        <f t="shared" si="451"/>
        <v>786</v>
      </c>
      <c r="J5715" s="60">
        <f t="shared" si="448"/>
        <v>6377</v>
      </c>
      <c r="K5715" s="69">
        <f t="shared" si="449"/>
        <v>126</v>
      </c>
      <c r="L5715"/>
      <c r="M5715" s="85">
        <v>5901</v>
      </c>
      <c r="N5715" s="85">
        <v>5661</v>
      </c>
      <c r="O5715" s="85">
        <v>5693</v>
      </c>
      <c r="P5715" s="85">
        <v>129</v>
      </c>
      <c r="Q5715" s="48"/>
      <c r="R5715" s="85">
        <v>5693</v>
      </c>
      <c r="S5715" s="64">
        <v>5901</v>
      </c>
      <c r="T5715" s="64">
        <v>131</v>
      </c>
      <c r="U5715" s="64">
        <v>678</v>
      </c>
      <c r="V5715" s="64">
        <v>1</v>
      </c>
    </row>
    <row r="5716" spans="6:22" x14ac:dyDescent="0.25">
      <c r="F5716" s="60">
        <v>5694</v>
      </c>
      <c r="G5716" s="69">
        <f t="shared" si="450"/>
        <v>64</v>
      </c>
      <c r="H5716" s="69">
        <v>21</v>
      </c>
      <c r="I5716" s="84">
        <f t="shared" si="451"/>
        <v>786</v>
      </c>
      <c r="J5716" s="60">
        <f t="shared" si="448"/>
        <v>6377</v>
      </c>
      <c r="K5716" s="69">
        <f t="shared" si="449"/>
        <v>126</v>
      </c>
      <c r="L5716"/>
      <c r="M5716" s="85">
        <v>5902</v>
      </c>
      <c r="N5716" s="85">
        <v>5661</v>
      </c>
      <c r="O5716" s="85">
        <v>5694</v>
      </c>
      <c r="P5716" s="85">
        <v>129</v>
      </c>
      <c r="Q5716" s="48"/>
      <c r="R5716" s="85">
        <v>5694</v>
      </c>
      <c r="S5716" s="64">
        <v>5902</v>
      </c>
      <c r="T5716" s="64">
        <v>131</v>
      </c>
      <c r="U5716" s="64">
        <v>678</v>
      </c>
      <c r="V5716" s="64">
        <v>2</v>
      </c>
    </row>
    <row r="5717" spans="6:22" x14ac:dyDescent="0.25">
      <c r="F5717" s="60">
        <v>5695</v>
      </c>
      <c r="G5717" s="69">
        <f t="shared" si="450"/>
        <v>64</v>
      </c>
      <c r="H5717" s="69">
        <v>21</v>
      </c>
      <c r="I5717" s="84">
        <f t="shared" si="451"/>
        <v>786</v>
      </c>
      <c r="J5717" s="60">
        <f t="shared" si="448"/>
        <v>6377</v>
      </c>
      <c r="K5717" s="69">
        <f t="shared" si="449"/>
        <v>126</v>
      </c>
      <c r="L5717"/>
      <c r="M5717" s="85">
        <v>5903</v>
      </c>
      <c r="N5717" s="85">
        <v>5661</v>
      </c>
      <c r="O5717" s="85">
        <v>5695</v>
      </c>
      <c r="P5717" s="85">
        <v>129</v>
      </c>
      <c r="Q5717" s="48"/>
      <c r="R5717" s="85">
        <v>5695</v>
      </c>
      <c r="S5717" s="64">
        <v>5903</v>
      </c>
      <c r="T5717" s="64">
        <v>131</v>
      </c>
      <c r="U5717" s="64">
        <v>678</v>
      </c>
      <c r="V5717" s="64">
        <v>3</v>
      </c>
    </row>
    <row r="5718" spans="6:22" x14ac:dyDescent="0.25">
      <c r="F5718" s="60">
        <v>5696</v>
      </c>
      <c r="G5718" s="69">
        <f t="shared" si="450"/>
        <v>64</v>
      </c>
      <c r="H5718" s="69">
        <v>21</v>
      </c>
      <c r="I5718" s="84">
        <f t="shared" si="451"/>
        <v>786</v>
      </c>
      <c r="J5718" s="60">
        <f t="shared" si="448"/>
        <v>6377</v>
      </c>
      <c r="K5718" s="69">
        <f t="shared" si="449"/>
        <v>126</v>
      </c>
      <c r="L5718"/>
      <c r="M5718" s="85">
        <v>5904</v>
      </c>
      <c r="N5718" s="85">
        <v>5661</v>
      </c>
      <c r="O5718" s="85">
        <v>5696</v>
      </c>
      <c r="P5718" s="85">
        <v>129</v>
      </c>
      <c r="Q5718" s="48"/>
      <c r="R5718" s="85">
        <v>5696</v>
      </c>
      <c r="S5718" s="64">
        <v>5904</v>
      </c>
      <c r="T5718" s="64">
        <v>131</v>
      </c>
      <c r="U5718" s="64">
        <v>678</v>
      </c>
      <c r="V5718" s="64">
        <v>4</v>
      </c>
    </row>
    <row r="5719" spans="6:22" x14ac:dyDescent="0.25">
      <c r="F5719" s="60">
        <v>5697</v>
      </c>
      <c r="G5719" s="69">
        <f t="shared" si="450"/>
        <v>65</v>
      </c>
      <c r="H5719" s="69">
        <v>21</v>
      </c>
      <c r="I5719" s="84">
        <f t="shared" si="451"/>
        <v>794</v>
      </c>
      <c r="J5719" s="60">
        <f t="shared" si="448"/>
        <v>6405</v>
      </c>
      <c r="K5719" s="69">
        <f t="shared" si="449"/>
        <v>126</v>
      </c>
      <c r="L5719"/>
      <c r="M5719" s="85">
        <v>6173</v>
      </c>
      <c r="N5719" s="85">
        <v>5661</v>
      </c>
      <c r="O5719" s="85">
        <v>5697</v>
      </c>
      <c r="P5719" s="85">
        <v>135</v>
      </c>
      <c r="Q5719" s="48"/>
      <c r="R5719" s="85">
        <v>5697</v>
      </c>
      <c r="S5719" s="64">
        <v>6173</v>
      </c>
      <c r="T5719" s="64">
        <v>137</v>
      </c>
      <c r="U5719" s="64">
        <v>678</v>
      </c>
      <c r="V5719" s="64">
        <v>1</v>
      </c>
    </row>
    <row r="5720" spans="6:22" x14ac:dyDescent="0.25">
      <c r="F5720" s="60">
        <v>5698</v>
      </c>
      <c r="G5720" s="69">
        <f t="shared" si="450"/>
        <v>65</v>
      </c>
      <c r="H5720" s="69">
        <v>21</v>
      </c>
      <c r="I5720" s="84">
        <f t="shared" si="451"/>
        <v>794</v>
      </c>
      <c r="J5720" s="60">
        <f t="shared" ref="J5720:J5783" si="452">RANK(I5720,$I$23:$I$6550,1)</f>
        <v>6405</v>
      </c>
      <c r="K5720" s="69">
        <f t="shared" ref="K5720:K5783" si="453">LOOKUP(F5720,$X$23:$X$191,$Y$23:$Y$191)</f>
        <v>126</v>
      </c>
      <c r="L5720"/>
      <c r="M5720" s="85">
        <v>6174</v>
      </c>
      <c r="N5720" s="85">
        <v>5661</v>
      </c>
      <c r="O5720" s="85">
        <v>5698</v>
      </c>
      <c r="P5720" s="85">
        <v>135</v>
      </c>
      <c r="Q5720" s="48"/>
      <c r="R5720" s="85">
        <v>5698</v>
      </c>
      <c r="S5720" s="64">
        <v>6174</v>
      </c>
      <c r="T5720" s="64">
        <v>137</v>
      </c>
      <c r="U5720" s="64">
        <v>678</v>
      </c>
      <c r="V5720" s="64">
        <v>2</v>
      </c>
    </row>
    <row r="5721" spans="6:22" x14ac:dyDescent="0.25">
      <c r="F5721" s="60">
        <v>5699</v>
      </c>
      <c r="G5721" s="69">
        <f t="shared" si="450"/>
        <v>65</v>
      </c>
      <c r="H5721" s="69">
        <v>21</v>
      </c>
      <c r="I5721" s="84">
        <f t="shared" si="451"/>
        <v>794</v>
      </c>
      <c r="J5721" s="60">
        <f t="shared" si="452"/>
        <v>6405</v>
      </c>
      <c r="K5721" s="69">
        <f t="shared" si="453"/>
        <v>126</v>
      </c>
      <c r="L5721"/>
      <c r="M5721" s="85">
        <v>6175</v>
      </c>
      <c r="N5721" s="85">
        <v>5661</v>
      </c>
      <c r="O5721" s="85">
        <v>5699</v>
      </c>
      <c r="P5721" s="85">
        <v>135</v>
      </c>
      <c r="Q5721" s="48"/>
      <c r="R5721" s="85">
        <v>5699</v>
      </c>
      <c r="S5721" s="64">
        <v>6175</v>
      </c>
      <c r="T5721" s="64">
        <v>137</v>
      </c>
      <c r="U5721" s="64">
        <v>678</v>
      </c>
      <c r="V5721" s="64">
        <v>3</v>
      </c>
    </row>
    <row r="5722" spans="6:22" x14ac:dyDescent="0.25">
      <c r="F5722" s="60">
        <v>5700</v>
      </c>
      <c r="G5722" s="69">
        <f t="shared" si="450"/>
        <v>65</v>
      </c>
      <c r="H5722" s="69">
        <v>21</v>
      </c>
      <c r="I5722" s="84">
        <f t="shared" si="451"/>
        <v>794</v>
      </c>
      <c r="J5722" s="60">
        <f t="shared" si="452"/>
        <v>6405</v>
      </c>
      <c r="K5722" s="69">
        <f t="shared" si="453"/>
        <v>126</v>
      </c>
      <c r="L5722"/>
      <c r="M5722" s="85">
        <v>6176</v>
      </c>
      <c r="N5722" s="85">
        <v>5661</v>
      </c>
      <c r="O5722" s="85">
        <v>5700</v>
      </c>
      <c r="P5722" s="85">
        <v>135</v>
      </c>
      <c r="Q5722" s="48"/>
      <c r="R5722" s="85">
        <v>5700</v>
      </c>
      <c r="S5722" s="64">
        <v>6176</v>
      </c>
      <c r="T5722" s="64">
        <v>137</v>
      </c>
      <c r="U5722" s="64">
        <v>678</v>
      </c>
      <c r="V5722" s="64">
        <v>4</v>
      </c>
    </row>
    <row r="5723" spans="6:22" x14ac:dyDescent="0.25">
      <c r="F5723" s="60">
        <v>5701</v>
      </c>
      <c r="G5723" s="69">
        <f t="shared" ref="G5723:G5734" si="454">G5719+1</f>
        <v>66</v>
      </c>
      <c r="H5723" s="69">
        <v>21</v>
      </c>
      <c r="I5723" s="84">
        <f t="shared" si="451"/>
        <v>802</v>
      </c>
      <c r="J5723" s="60">
        <f t="shared" si="452"/>
        <v>6433</v>
      </c>
      <c r="K5723" s="69">
        <f t="shared" si="453"/>
        <v>126</v>
      </c>
      <c r="L5723"/>
      <c r="M5723" s="85">
        <v>2165</v>
      </c>
      <c r="N5723" s="85">
        <v>5701</v>
      </c>
      <c r="O5723" s="85">
        <v>5701</v>
      </c>
      <c r="P5723" s="85">
        <v>48</v>
      </c>
      <c r="Q5723" s="48"/>
      <c r="R5723" s="85">
        <v>5701</v>
      </c>
      <c r="S5723" s="64">
        <v>2165</v>
      </c>
      <c r="T5723" s="64">
        <v>48</v>
      </c>
      <c r="U5723" s="64">
        <v>682</v>
      </c>
      <c r="V5723" s="64">
        <v>1</v>
      </c>
    </row>
    <row r="5724" spans="6:22" x14ac:dyDescent="0.25">
      <c r="F5724" s="60">
        <v>5702</v>
      </c>
      <c r="G5724" s="69">
        <f t="shared" si="454"/>
        <v>66</v>
      </c>
      <c r="H5724" s="69">
        <v>21</v>
      </c>
      <c r="I5724" s="84">
        <f t="shared" si="451"/>
        <v>802</v>
      </c>
      <c r="J5724" s="60">
        <f t="shared" si="452"/>
        <v>6433</v>
      </c>
      <c r="K5724" s="69">
        <f t="shared" si="453"/>
        <v>126</v>
      </c>
      <c r="L5724"/>
      <c r="M5724" s="85">
        <v>2166</v>
      </c>
      <c r="N5724" s="85">
        <v>5701</v>
      </c>
      <c r="O5724" s="85">
        <v>5702</v>
      </c>
      <c r="P5724" s="85">
        <v>48</v>
      </c>
      <c r="Q5724" s="48"/>
      <c r="R5724" s="85">
        <v>5702</v>
      </c>
      <c r="S5724" s="64">
        <v>2166</v>
      </c>
      <c r="T5724" s="64">
        <v>48</v>
      </c>
      <c r="U5724" s="64">
        <v>682</v>
      </c>
      <c r="V5724" s="64">
        <v>2</v>
      </c>
    </row>
    <row r="5725" spans="6:22" x14ac:dyDescent="0.25">
      <c r="F5725" s="60">
        <v>5703</v>
      </c>
      <c r="G5725" s="69">
        <f t="shared" si="454"/>
        <v>66</v>
      </c>
      <c r="H5725" s="69">
        <v>21</v>
      </c>
      <c r="I5725" s="84">
        <f t="shared" si="451"/>
        <v>802</v>
      </c>
      <c r="J5725" s="60">
        <f t="shared" si="452"/>
        <v>6433</v>
      </c>
      <c r="K5725" s="69">
        <f t="shared" si="453"/>
        <v>126</v>
      </c>
      <c r="L5725"/>
      <c r="M5725" s="85">
        <v>2167</v>
      </c>
      <c r="N5725" s="85">
        <v>5701</v>
      </c>
      <c r="O5725" s="85">
        <v>5703</v>
      </c>
      <c r="P5725" s="85">
        <v>48</v>
      </c>
      <c r="Q5725" s="48"/>
      <c r="R5725" s="85">
        <v>5703</v>
      </c>
      <c r="S5725" s="64">
        <v>2167</v>
      </c>
      <c r="T5725" s="64">
        <v>48</v>
      </c>
      <c r="U5725" s="64">
        <v>682</v>
      </c>
      <c r="V5725" s="64">
        <v>3</v>
      </c>
    </row>
    <row r="5726" spans="6:22" x14ac:dyDescent="0.25">
      <c r="F5726" s="60">
        <v>5704</v>
      </c>
      <c r="G5726" s="69">
        <f t="shared" si="454"/>
        <v>66</v>
      </c>
      <c r="H5726" s="69">
        <v>21</v>
      </c>
      <c r="I5726" s="84">
        <f t="shared" si="451"/>
        <v>802</v>
      </c>
      <c r="J5726" s="60">
        <f t="shared" si="452"/>
        <v>6433</v>
      </c>
      <c r="K5726" s="69">
        <f t="shared" si="453"/>
        <v>126</v>
      </c>
      <c r="L5726"/>
      <c r="M5726" s="85">
        <v>2168</v>
      </c>
      <c r="N5726" s="85">
        <v>5701</v>
      </c>
      <c r="O5726" s="85">
        <v>5704</v>
      </c>
      <c r="P5726" s="85">
        <v>48</v>
      </c>
      <c r="Q5726" s="48"/>
      <c r="R5726" s="85">
        <v>5704</v>
      </c>
      <c r="S5726" s="64">
        <v>2168</v>
      </c>
      <c r="T5726" s="64">
        <v>48</v>
      </c>
      <c r="U5726" s="64">
        <v>682</v>
      </c>
      <c r="V5726" s="64">
        <v>4</v>
      </c>
    </row>
    <row r="5727" spans="6:22" x14ac:dyDescent="0.25">
      <c r="F5727" s="60">
        <v>5705</v>
      </c>
      <c r="G5727" s="69">
        <f t="shared" si="454"/>
        <v>67</v>
      </c>
      <c r="H5727" s="69">
        <v>21</v>
      </c>
      <c r="I5727" s="84">
        <f t="shared" si="451"/>
        <v>810</v>
      </c>
      <c r="J5727" s="60">
        <f t="shared" si="452"/>
        <v>6453</v>
      </c>
      <c r="K5727" s="69">
        <f t="shared" si="453"/>
        <v>126</v>
      </c>
      <c r="L5727"/>
      <c r="M5727" s="85">
        <v>2437</v>
      </c>
      <c r="N5727" s="85">
        <v>5701</v>
      </c>
      <c r="O5727" s="85">
        <v>5705</v>
      </c>
      <c r="P5727" s="85">
        <v>54</v>
      </c>
      <c r="Q5727" s="48"/>
      <c r="R5727" s="85">
        <v>5705</v>
      </c>
      <c r="S5727" s="64">
        <v>2437</v>
      </c>
      <c r="T5727" s="64">
        <v>54</v>
      </c>
      <c r="U5727" s="64">
        <v>682</v>
      </c>
      <c r="V5727" s="64">
        <v>1</v>
      </c>
    </row>
    <row r="5728" spans="6:22" x14ac:dyDescent="0.25">
      <c r="F5728" s="60">
        <v>5706</v>
      </c>
      <c r="G5728" s="69">
        <f t="shared" si="454"/>
        <v>67</v>
      </c>
      <c r="H5728" s="69">
        <v>21</v>
      </c>
      <c r="I5728" s="84">
        <f t="shared" si="451"/>
        <v>810</v>
      </c>
      <c r="J5728" s="60">
        <f t="shared" si="452"/>
        <v>6453</v>
      </c>
      <c r="K5728" s="69">
        <f t="shared" si="453"/>
        <v>126</v>
      </c>
      <c r="L5728"/>
      <c r="M5728" s="85">
        <v>2438</v>
      </c>
      <c r="N5728" s="85">
        <v>5701</v>
      </c>
      <c r="O5728" s="85">
        <v>5706</v>
      </c>
      <c r="P5728" s="85">
        <v>54</v>
      </c>
      <c r="Q5728" s="48"/>
      <c r="R5728" s="85">
        <v>5706</v>
      </c>
      <c r="S5728" s="64">
        <v>2438</v>
      </c>
      <c r="T5728" s="64">
        <v>54</v>
      </c>
      <c r="U5728" s="64">
        <v>682</v>
      </c>
      <c r="V5728" s="64">
        <v>2</v>
      </c>
    </row>
    <row r="5729" spans="6:22" x14ac:dyDescent="0.25">
      <c r="F5729" s="60">
        <v>5707</v>
      </c>
      <c r="G5729" s="69">
        <f t="shared" si="454"/>
        <v>67</v>
      </c>
      <c r="H5729" s="69">
        <v>21</v>
      </c>
      <c r="I5729" s="84">
        <f t="shared" si="451"/>
        <v>810</v>
      </c>
      <c r="J5729" s="60">
        <f t="shared" si="452"/>
        <v>6453</v>
      </c>
      <c r="K5729" s="69">
        <f t="shared" si="453"/>
        <v>126</v>
      </c>
      <c r="L5729"/>
      <c r="M5729" s="85">
        <v>2439</v>
      </c>
      <c r="N5729" s="85">
        <v>5701</v>
      </c>
      <c r="O5729" s="85">
        <v>5707</v>
      </c>
      <c r="P5729" s="85">
        <v>54</v>
      </c>
      <c r="Q5729" s="48"/>
      <c r="R5729" s="85">
        <v>5707</v>
      </c>
      <c r="S5729" s="64">
        <v>2439</v>
      </c>
      <c r="T5729" s="64">
        <v>54</v>
      </c>
      <c r="U5729" s="64">
        <v>682</v>
      </c>
      <c r="V5729" s="64">
        <v>3</v>
      </c>
    </row>
    <row r="5730" spans="6:22" x14ac:dyDescent="0.25">
      <c r="F5730" s="60">
        <v>5708</v>
      </c>
      <c r="G5730" s="69">
        <f t="shared" si="454"/>
        <v>67</v>
      </c>
      <c r="H5730" s="69">
        <v>21</v>
      </c>
      <c r="I5730" s="84">
        <f t="shared" si="451"/>
        <v>810</v>
      </c>
      <c r="J5730" s="60">
        <f t="shared" si="452"/>
        <v>6453</v>
      </c>
      <c r="K5730" s="69">
        <f t="shared" si="453"/>
        <v>126</v>
      </c>
      <c r="L5730"/>
      <c r="M5730" s="85">
        <v>2440</v>
      </c>
      <c r="N5730" s="85">
        <v>5701</v>
      </c>
      <c r="O5730" s="85">
        <v>5708</v>
      </c>
      <c r="P5730" s="85">
        <v>54</v>
      </c>
      <c r="Q5730" s="48"/>
      <c r="R5730" s="85">
        <v>5708</v>
      </c>
      <c r="S5730" s="64">
        <v>2440</v>
      </c>
      <c r="T5730" s="64">
        <v>54</v>
      </c>
      <c r="U5730" s="64">
        <v>682</v>
      </c>
      <c r="V5730" s="64">
        <v>4</v>
      </c>
    </row>
    <row r="5731" spans="6:22" x14ac:dyDescent="0.25">
      <c r="F5731" s="60">
        <v>5709</v>
      </c>
      <c r="G5731" s="69">
        <f t="shared" si="454"/>
        <v>68</v>
      </c>
      <c r="H5731" s="69">
        <v>21</v>
      </c>
      <c r="I5731" s="84">
        <f t="shared" si="451"/>
        <v>818</v>
      </c>
      <c r="J5731" s="60">
        <f t="shared" si="452"/>
        <v>6473</v>
      </c>
      <c r="K5731" s="69">
        <f t="shared" si="453"/>
        <v>126</v>
      </c>
      <c r="L5731"/>
      <c r="M5731" s="85">
        <v>3233</v>
      </c>
      <c r="N5731" s="85">
        <v>5701</v>
      </c>
      <c r="O5731" s="85">
        <v>5709</v>
      </c>
      <c r="P5731" s="85">
        <v>72</v>
      </c>
      <c r="Q5731" s="48"/>
      <c r="R5731" s="85">
        <v>5709</v>
      </c>
      <c r="S5731" s="64">
        <v>3233</v>
      </c>
      <c r="T5731" s="64">
        <v>72</v>
      </c>
      <c r="U5731" s="64">
        <v>682</v>
      </c>
      <c r="V5731" s="64">
        <v>1</v>
      </c>
    </row>
    <row r="5732" spans="6:22" x14ac:dyDescent="0.25">
      <c r="F5732" s="60">
        <v>5710</v>
      </c>
      <c r="G5732" s="69">
        <f t="shared" si="454"/>
        <v>68</v>
      </c>
      <c r="H5732" s="69">
        <v>21</v>
      </c>
      <c r="I5732" s="84">
        <f t="shared" si="451"/>
        <v>818</v>
      </c>
      <c r="J5732" s="60">
        <f t="shared" si="452"/>
        <v>6473</v>
      </c>
      <c r="K5732" s="69">
        <f t="shared" si="453"/>
        <v>126</v>
      </c>
      <c r="L5732"/>
      <c r="M5732" s="85">
        <v>3234</v>
      </c>
      <c r="N5732" s="85">
        <v>5701</v>
      </c>
      <c r="O5732" s="85">
        <v>5710</v>
      </c>
      <c r="P5732" s="85">
        <v>72</v>
      </c>
      <c r="Q5732" s="48"/>
      <c r="R5732" s="85">
        <v>5710</v>
      </c>
      <c r="S5732" s="64">
        <v>3234</v>
      </c>
      <c r="T5732" s="64">
        <v>72</v>
      </c>
      <c r="U5732" s="64">
        <v>682</v>
      </c>
      <c r="V5732" s="64">
        <v>2</v>
      </c>
    </row>
    <row r="5733" spans="6:22" x14ac:dyDescent="0.25">
      <c r="F5733" s="60">
        <v>5711</v>
      </c>
      <c r="G5733" s="69">
        <f t="shared" si="454"/>
        <v>68</v>
      </c>
      <c r="H5733" s="69">
        <v>21</v>
      </c>
      <c r="I5733" s="84">
        <f t="shared" si="451"/>
        <v>818</v>
      </c>
      <c r="J5733" s="60">
        <f t="shared" si="452"/>
        <v>6473</v>
      </c>
      <c r="K5733" s="69">
        <f t="shared" si="453"/>
        <v>126</v>
      </c>
      <c r="L5733"/>
      <c r="M5733" s="85">
        <v>3235</v>
      </c>
      <c r="N5733" s="85">
        <v>5701</v>
      </c>
      <c r="O5733" s="85">
        <v>5711</v>
      </c>
      <c r="P5733" s="85">
        <v>72</v>
      </c>
      <c r="Q5733" s="48"/>
      <c r="R5733" s="85">
        <v>5711</v>
      </c>
      <c r="S5733" s="64">
        <v>3235</v>
      </c>
      <c r="T5733" s="64">
        <v>72</v>
      </c>
      <c r="U5733" s="64">
        <v>682</v>
      </c>
      <c r="V5733" s="64">
        <v>3</v>
      </c>
    </row>
    <row r="5734" spans="6:22" x14ac:dyDescent="0.25">
      <c r="F5734" s="60">
        <v>5712</v>
      </c>
      <c r="G5734" s="69">
        <f t="shared" si="454"/>
        <v>68</v>
      </c>
      <c r="H5734" s="69">
        <v>21</v>
      </c>
      <c r="I5734" s="84">
        <f t="shared" si="451"/>
        <v>818</v>
      </c>
      <c r="J5734" s="60">
        <f t="shared" si="452"/>
        <v>6473</v>
      </c>
      <c r="K5734" s="69">
        <f t="shared" si="453"/>
        <v>126</v>
      </c>
      <c r="L5734"/>
      <c r="M5734" s="85">
        <v>3236</v>
      </c>
      <c r="N5734" s="85">
        <v>5701</v>
      </c>
      <c r="O5734" s="85">
        <v>5712</v>
      </c>
      <c r="P5734" s="85">
        <v>72</v>
      </c>
      <c r="Q5734" s="48"/>
      <c r="R5734" s="85">
        <v>5712</v>
      </c>
      <c r="S5734" s="64">
        <v>3236</v>
      </c>
      <c r="T5734" s="64">
        <v>72</v>
      </c>
      <c r="U5734" s="64">
        <v>682</v>
      </c>
      <c r="V5734" s="64">
        <v>4</v>
      </c>
    </row>
    <row r="5735" spans="6:22" x14ac:dyDescent="0.25">
      <c r="F5735" s="60">
        <v>5713</v>
      </c>
      <c r="G5735" s="69">
        <v>1</v>
      </c>
      <c r="H5735" s="69">
        <v>22</v>
      </c>
      <c r="I5735" s="84">
        <f t="shared" si="451"/>
        <v>283</v>
      </c>
      <c r="J5735" s="60">
        <f t="shared" si="452"/>
        <v>1233</v>
      </c>
      <c r="K5735" s="69">
        <f t="shared" si="453"/>
        <v>127</v>
      </c>
      <c r="L5735"/>
      <c r="M5735" s="85">
        <v>3505</v>
      </c>
      <c r="N5735" s="85">
        <v>5701</v>
      </c>
      <c r="O5735" s="85">
        <v>5713</v>
      </c>
      <c r="P5735" s="85">
        <v>78</v>
      </c>
      <c r="Q5735" s="48"/>
      <c r="R5735" s="85">
        <v>5713</v>
      </c>
      <c r="S5735" s="64">
        <v>3505</v>
      </c>
      <c r="T5735" s="64">
        <v>78</v>
      </c>
      <c r="U5735" s="64">
        <v>682</v>
      </c>
      <c r="V5735" s="64">
        <v>1</v>
      </c>
    </row>
    <row r="5736" spans="6:22" x14ac:dyDescent="0.25">
      <c r="F5736" s="60">
        <v>5714</v>
      </c>
      <c r="G5736" s="69">
        <v>1</v>
      </c>
      <c r="H5736" s="69">
        <v>22</v>
      </c>
      <c r="I5736" s="84">
        <f t="shared" si="451"/>
        <v>283</v>
      </c>
      <c r="J5736" s="60">
        <f t="shared" si="452"/>
        <v>1233</v>
      </c>
      <c r="K5736" s="69">
        <f t="shared" si="453"/>
        <v>127</v>
      </c>
      <c r="L5736"/>
      <c r="M5736" s="85">
        <v>3506</v>
      </c>
      <c r="N5736" s="85">
        <v>5701</v>
      </c>
      <c r="O5736" s="85">
        <v>5714</v>
      </c>
      <c r="P5736" s="85">
        <v>78</v>
      </c>
      <c r="Q5736" s="48"/>
      <c r="R5736" s="85">
        <v>5714</v>
      </c>
      <c r="S5736" s="64">
        <v>3506</v>
      </c>
      <c r="T5736" s="64">
        <v>78</v>
      </c>
      <c r="U5736" s="64">
        <v>682</v>
      </c>
      <c r="V5736" s="64">
        <v>2</v>
      </c>
    </row>
    <row r="5737" spans="6:22" x14ac:dyDescent="0.25">
      <c r="F5737" s="60">
        <v>5715</v>
      </c>
      <c r="G5737" s="69">
        <v>1</v>
      </c>
      <c r="H5737" s="69">
        <v>22</v>
      </c>
      <c r="I5737" s="84">
        <f t="shared" si="451"/>
        <v>283</v>
      </c>
      <c r="J5737" s="60">
        <f t="shared" si="452"/>
        <v>1233</v>
      </c>
      <c r="K5737" s="69">
        <f t="shared" si="453"/>
        <v>127</v>
      </c>
      <c r="L5737"/>
      <c r="M5737" s="85">
        <v>3507</v>
      </c>
      <c r="N5737" s="85">
        <v>5701</v>
      </c>
      <c r="O5737" s="85">
        <v>5715</v>
      </c>
      <c r="P5737" s="85">
        <v>78</v>
      </c>
      <c r="Q5737" s="48"/>
      <c r="R5737" s="85">
        <v>5715</v>
      </c>
      <c r="S5737" s="64">
        <v>3507</v>
      </c>
      <c r="T5737" s="64">
        <v>78</v>
      </c>
      <c r="U5737" s="64">
        <v>682</v>
      </c>
      <c r="V5737" s="64">
        <v>3</v>
      </c>
    </row>
    <row r="5738" spans="6:22" x14ac:dyDescent="0.25">
      <c r="F5738" s="60">
        <v>5716</v>
      </c>
      <c r="G5738" s="69">
        <v>1</v>
      </c>
      <c r="H5738" s="69">
        <v>22</v>
      </c>
      <c r="I5738" s="84">
        <f t="shared" si="451"/>
        <v>283</v>
      </c>
      <c r="J5738" s="60">
        <f t="shared" si="452"/>
        <v>1233</v>
      </c>
      <c r="K5738" s="69">
        <f t="shared" si="453"/>
        <v>127</v>
      </c>
      <c r="L5738"/>
      <c r="M5738" s="85">
        <v>3508</v>
      </c>
      <c r="N5738" s="85">
        <v>5701</v>
      </c>
      <c r="O5738" s="85">
        <v>5716</v>
      </c>
      <c r="P5738" s="85">
        <v>78</v>
      </c>
      <c r="Q5738" s="48"/>
      <c r="R5738" s="85">
        <v>5716</v>
      </c>
      <c r="S5738" s="64">
        <v>3508</v>
      </c>
      <c r="T5738" s="64">
        <v>78</v>
      </c>
      <c r="U5738" s="64">
        <v>682</v>
      </c>
      <c r="V5738" s="64">
        <v>4</v>
      </c>
    </row>
    <row r="5739" spans="6:22" x14ac:dyDescent="0.25">
      <c r="F5739" s="60">
        <v>5717</v>
      </c>
      <c r="G5739" s="69">
        <f t="shared" ref="G5739:G5802" si="455">G5735+1</f>
        <v>2</v>
      </c>
      <c r="H5739" s="69">
        <v>22</v>
      </c>
      <c r="I5739" s="84">
        <f t="shared" si="451"/>
        <v>291</v>
      </c>
      <c r="J5739" s="60">
        <f t="shared" si="452"/>
        <v>1325</v>
      </c>
      <c r="K5739" s="69">
        <f t="shared" si="453"/>
        <v>127</v>
      </c>
      <c r="L5739"/>
      <c r="M5739" s="85">
        <v>4301</v>
      </c>
      <c r="N5739" s="85">
        <v>5701</v>
      </c>
      <c r="O5739" s="85">
        <v>5717</v>
      </c>
      <c r="P5739" s="85">
        <v>95</v>
      </c>
      <c r="Q5739" s="48"/>
      <c r="R5739" s="85">
        <v>5717</v>
      </c>
      <c r="S5739" s="64">
        <v>4301</v>
      </c>
      <c r="T5739" s="64">
        <v>95</v>
      </c>
      <c r="U5739" s="64">
        <v>682</v>
      </c>
      <c r="V5739" s="64">
        <v>1</v>
      </c>
    </row>
    <row r="5740" spans="6:22" x14ac:dyDescent="0.25">
      <c r="F5740" s="60">
        <v>5718</v>
      </c>
      <c r="G5740" s="69">
        <f t="shared" si="455"/>
        <v>2</v>
      </c>
      <c r="H5740" s="69">
        <v>22</v>
      </c>
      <c r="I5740" s="84">
        <f t="shared" si="451"/>
        <v>291</v>
      </c>
      <c r="J5740" s="60">
        <f t="shared" si="452"/>
        <v>1325</v>
      </c>
      <c r="K5740" s="69">
        <f t="shared" si="453"/>
        <v>127</v>
      </c>
      <c r="L5740"/>
      <c r="M5740" s="85">
        <v>4302</v>
      </c>
      <c r="N5740" s="85">
        <v>5701</v>
      </c>
      <c r="O5740" s="85">
        <v>5718</v>
      </c>
      <c r="P5740" s="85">
        <v>95</v>
      </c>
      <c r="Q5740" s="48"/>
      <c r="R5740" s="85">
        <v>5718</v>
      </c>
      <c r="S5740" s="64">
        <v>4302</v>
      </c>
      <c r="T5740" s="64">
        <v>95</v>
      </c>
      <c r="U5740" s="64">
        <v>682</v>
      </c>
      <c r="V5740" s="64">
        <v>2</v>
      </c>
    </row>
    <row r="5741" spans="6:22" x14ac:dyDescent="0.25">
      <c r="F5741" s="60">
        <v>5719</v>
      </c>
      <c r="G5741" s="69">
        <f t="shared" si="455"/>
        <v>2</v>
      </c>
      <c r="H5741" s="69">
        <v>22</v>
      </c>
      <c r="I5741" s="84">
        <f t="shared" si="451"/>
        <v>291</v>
      </c>
      <c r="J5741" s="60">
        <f t="shared" si="452"/>
        <v>1325</v>
      </c>
      <c r="K5741" s="69">
        <f t="shared" si="453"/>
        <v>127</v>
      </c>
      <c r="L5741"/>
      <c r="M5741" s="85">
        <v>4303</v>
      </c>
      <c r="N5741" s="85">
        <v>5701</v>
      </c>
      <c r="O5741" s="85">
        <v>5719</v>
      </c>
      <c r="P5741" s="85">
        <v>95</v>
      </c>
      <c r="Q5741" s="48"/>
      <c r="R5741" s="85">
        <v>5719</v>
      </c>
      <c r="S5741" s="64">
        <v>4303</v>
      </c>
      <c r="T5741" s="64">
        <v>95</v>
      </c>
      <c r="U5741" s="64">
        <v>682</v>
      </c>
      <c r="V5741" s="64">
        <v>3</v>
      </c>
    </row>
    <row r="5742" spans="6:22" x14ac:dyDescent="0.25">
      <c r="F5742" s="60">
        <v>5720</v>
      </c>
      <c r="G5742" s="69">
        <f t="shared" si="455"/>
        <v>2</v>
      </c>
      <c r="H5742" s="69">
        <v>22</v>
      </c>
      <c r="I5742" s="84">
        <f t="shared" si="451"/>
        <v>291</v>
      </c>
      <c r="J5742" s="60">
        <f t="shared" si="452"/>
        <v>1325</v>
      </c>
      <c r="K5742" s="69">
        <f t="shared" si="453"/>
        <v>127</v>
      </c>
      <c r="L5742"/>
      <c r="M5742" s="85">
        <v>4304</v>
      </c>
      <c r="N5742" s="85">
        <v>5701</v>
      </c>
      <c r="O5742" s="85">
        <v>5720</v>
      </c>
      <c r="P5742" s="85">
        <v>95</v>
      </c>
      <c r="Q5742" s="48"/>
      <c r="R5742" s="85">
        <v>5720</v>
      </c>
      <c r="S5742" s="64">
        <v>4304</v>
      </c>
      <c r="T5742" s="64">
        <v>95</v>
      </c>
      <c r="U5742" s="64">
        <v>682</v>
      </c>
      <c r="V5742" s="64">
        <v>4</v>
      </c>
    </row>
    <row r="5743" spans="6:22" x14ac:dyDescent="0.25">
      <c r="F5743" s="60">
        <v>5721</v>
      </c>
      <c r="G5743" s="69">
        <f t="shared" si="455"/>
        <v>3</v>
      </c>
      <c r="H5743" s="69">
        <v>22</v>
      </c>
      <c r="I5743" s="84">
        <f t="shared" si="451"/>
        <v>299</v>
      </c>
      <c r="J5743" s="60">
        <f t="shared" si="452"/>
        <v>1417</v>
      </c>
      <c r="K5743" s="69">
        <f t="shared" si="453"/>
        <v>127</v>
      </c>
      <c r="L5743"/>
      <c r="M5743" s="85">
        <v>4573</v>
      </c>
      <c r="N5743" s="85">
        <v>5701</v>
      </c>
      <c r="O5743" s="85">
        <v>5721</v>
      </c>
      <c r="P5743" s="85">
        <v>101</v>
      </c>
      <c r="Q5743" s="48"/>
      <c r="R5743" s="85">
        <v>5721</v>
      </c>
      <c r="S5743" s="64">
        <v>4573</v>
      </c>
      <c r="T5743" s="64">
        <v>101</v>
      </c>
      <c r="U5743" s="64">
        <v>682</v>
      </c>
      <c r="V5743" s="64">
        <v>1</v>
      </c>
    </row>
    <row r="5744" spans="6:22" x14ac:dyDescent="0.25">
      <c r="F5744" s="60">
        <v>5722</v>
      </c>
      <c r="G5744" s="69">
        <f t="shared" si="455"/>
        <v>3</v>
      </c>
      <c r="H5744" s="69">
        <v>22</v>
      </c>
      <c r="I5744" s="84">
        <f t="shared" si="451"/>
        <v>299</v>
      </c>
      <c r="J5744" s="60">
        <f t="shared" si="452"/>
        <v>1417</v>
      </c>
      <c r="K5744" s="69">
        <f t="shared" si="453"/>
        <v>127</v>
      </c>
      <c r="L5744"/>
      <c r="M5744" s="85">
        <v>4574</v>
      </c>
      <c r="N5744" s="85">
        <v>5701</v>
      </c>
      <c r="O5744" s="85">
        <v>5722</v>
      </c>
      <c r="P5744" s="85">
        <v>101</v>
      </c>
      <c r="Q5744" s="48"/>
      <c r="R5744" s="85">
        <v>5722</v>
      </c>
      <c r="S5744" s="64">
        <v>4574</v>
      </c>
      <c r="T5744" s="64">
        <v>101</v>
      </c>
      <c r="U5744" s="64">
        <v>682</v>
      </c>
      <c r="V5744" s="64">
        <v>2</v>
      </c>
    </row>
    <row r="5745" spans="6:22" x14ac:dyDescent="0.25">
      <c r="F5745" s="60">
        <v>5723</v>
      </c>
      <c r="G5745" s="69">
        <f t="shared" si="455"/>
        <v>3</v>
      </c>
      <c r="H5745" s="69">
        <v>22</v>
      </c>
      <c r="I5745" s="84">
        <f t="shared" si="451"/>
        <v>299</v>
      </c>
      <c r="J5745" s="60">
        <f t="shared" si="452"/>
        <v>1417</v>
      </c>
      <c r="K5745" s="69">
        <f t="shared" si="453"/>
        <v>127</v>
      </c>
      <c r="L5745"/>
      <c r="M5745" s="85">
        <v>4575</v>
      </c>
      <c r="N5745" s="85">
        <v>5701</v>
      </c>
      <c r="O5745" s="85">
        <v>5723</v>
      </c>
      <c r="P5745" s="85">
        <v>101</v>
      </c>
      <c r="Q5745" s="48"/>
      <c r="R5745" s="85">
        <v>5723</v>
      </c>
      <c r="S5745" s="64">
        <v>4575</v>
      </c>
      <c r="T5745" s="64">
        <v>101</v>
      </c>
      <c r="U5745" s="64">
        <v>682</v>
      </c>
      <c r="V5745" s="64">
        <v>3</v>
      </c>
    </row>
    <row r="5746" spans="6:22" x14ac:dyDescent="0.25">
      <c r="F5746" s="60">
        <v>5724</v>
      </c>
      <c r="G5746" s="69">
        <f t="shared" si="455"/>
        <v>3</v>
      </c>
      <c r="H5746" s="69">
        <v>22</v>
      </c>
      <c r="I5746" s="84">
        <f t="shared" si="451"/>
        <v>299</v>
      </c>
      <c r="J5746" s="60">
        <f t="shared" si="452"/>
        <v>1417</v>
      </c>
      <c r="K5746" s="69">
        <f t="shared" si="453"/>
        <v>127</v>
      </c>
      <c r="L5746"/>
      <c r="M5746" s="85">
        <v>4576</v>
      </c>
      <c r="N5746" s="85">
        <v>5701</v>
      </c>
      <c r="O5746" s="85">
        <v>5724</v>
      </c>
      <c r="P5746" s="85">
        <v>101</v>
      </c>
      <c r="Q5746" s="48"/>
      <c r="R5746" s="85">
        <v>5724</v>
      </c>
      <c r="S5746" s="64">
        <v>4576</v>
      </c>
      <c r="T5746" s="64">
        <v>101</v>
      </c>
      <c r="U5746" s="64">
        <v>682</v>
      </c>
      <c r="V5746" s="64">
        <v>4</v>
      </c>
    </row>
    <row r="5747" spans="6:22" x14ac:dyDescent="0.25">
      <c r="F5747" s="60">
        <v>5725</v>
      </c>
      <c r="G5747" s="69">
        <f t="shared" si="455"/>
        <v>4</v>
      </c>
      <c r="H5747" s="69">
        <v>22</v>
      </c>
      <c r="I5747" s="84">
        <f t="shared" si="451"/>
        <v>307</v>
      </c>
      <c r="J5747" s="60">
        <f t="shared" si="452"/>
        <v>1513</v>
      </c>
      <c r="K5747" s="69">
        <f t="shared" si="453"/>
        <v>127</v>
      </c>
      <c r="L5747"/>
      <c r="M5747" s="85">
        <v>5369</v>
      </c>
      <c r="N5747" s="85">
        <v>5701</v>
      </c>
      <c r="O5747" s="85">
        <v>5725</v>
      </c>
      <c r="P5747" s="85">
        <v>118</v>
      </c>
      <c r="Q5747" s="48"/>
      <c r="R5747" s="85">
        <v>5725</v>
      </c>
      <c r="S5747" s="64">
        <v>5369</v>
      </c>
      <c r="T5747" s="64">
        <v>119</v>
      </c>
      <c r="U5747" s="64">
        <v>682</v>
      </c>
      <c r="V5747" s="64">
        <v>1</v>
      </c>
    </row>
    <row r="5748" spans="6:22" x14ac:dyDescent="0.25">
      <c r="F5748" s="60">
        <v>5726</v>
      </c>
      <c r="G5748" s="69">
        <f t="shared" si="455"/>
        <v>4</v>
      </c>
      <c r="H5748" s="69">
        <v>22</v>
      </c>
      <c r="I5748" s="84">
        <f t="shared" si="451"/>
        <v>307</v>
      </c>
      <c r="J5748" s="60">
        <f t="shared" si="452"/>
        <v>1513</v>
      </c>
      <c r="K5748" s="69">
        <f t="shared" si="453"/>
        <v>127</v>
      </c>
      <c r="L5748"/>
      <c r="M5748" s="85">
        <v>5370</v>
      </c>
      <c r="N5748" s="85">
        <v>5701</v>
      </c>
      <c r="O5748" s="85">
        <v>5726</v>
      </c>
      <c r="P5748" s="85">
        <v>118</v>
      </c>
      <c r="Q5748" s="48"/>
      <c r="R5748" s="85">
        <v>5726</v>
      </c>
      <c r="S5748" s="64">
        <v>5370</v>
      </c>
      <c r="T5748" s="64">
        <v>119</v>
      </c>
      <c r="U5748" s="64">
        <v>682</v>
      </c>
      <c r="V5748" s="64">
        <v>2</v>
      </c>
    </row>
    <row r="5749" spans="6:22" x14ac:dyDescent="0.25">
      <c r="F5749" s="60">
        <v>5727</v>
      </c>
      <c r="G5749" s="69">
        <f t="shared" si="455"/>
        <v>4</v>
      </c>
      <c r="H5749" s="69">
        <v>22</v>
      </c>
      <c r="I5749" s="84">
        <f t="shared" si="451"/>
        <v>307</v>
      </c>
      <c r="J5749" s="60">
        <f t="shared" si="452"/>
        <v>1513</v>
      </c>
      <c r="K5749" s="69">
        <f t="shared" si="453"/>
        <v>127</v>
      </c>
      <c r="L5749"/>
      <c r="M5749" s="85">
        <v>5371</v>
      </c>
      <c r="N5749" s="85">
        <v>5701</v>
      </c>
      <c r="O5749" s="85">
        <v>5727</v>
      </c>
      <c r="P5749" s="85">
        <v>118</v>
      </c>
      <c r="Q5749" s="48"/>
      <c r="R5749" s="85">
        <v>5727</v>
      </c>
      <c r="S5749" s="64">
        <v>5371</v>
      </c>
      <c r="T5749" s="64">
        <v>119</v>
      </c>
      <c r="U5749" s="64">
        <v>682</v>
      </c>
      <c r="V5749" s="64">
        <v>3</v>
      </c>
    </row>
    <row r="5750" spans="6:22" x14ac:dyDescent="0.25">
      <c r="F5750" s="60">
        <v>5728</v>
      </c>
      <c r="G5750" s="69">
        <f t="shared" si="455"/>
        <v>4</v>
      </c>
      <c r="H5750" s="69">
        <v>22</v>
      </c>
      <c r="I5750" s="84">
        <f t="shared" si="451"/>
        <v>307</v>
      </c>
      <c r="J5750" s="60">
        <f t="shared" si="452"/>
        <v>1513</v>
      </c>
      <c r="K5750" s="69">
        <f t="shared" si="453"/>
        <v>127</v>
      </c>
      <c r="L5750"/>
      <c r="M5750" s="85">
        <v>5372</v>
      </c>
      <c r="N5750" s="85">
        <v>5701</v>
      </c>
      <c r="O5750" s="85">
        <v>5728</v>
      </c>
      <c r="P5750" s="85">
        <v>118</v>
      </c>
      <c r="Q5750" s="48"/>
      <c r="R5750" s="85">
        <v>5728</v>
      </c>
      <c r="S5750" s="64">
        <v>5372</v>
      </c>
      <c r="T5750" s="64">
        <v>119</v>
      </c>
      <c r="U5750" s="64">
        <v>682</v>
      </c>
      <c r="V5750" s="64">
        <v>4</v>
      </c>
    </row>
    <row r="5751" spans="6:22" x14ac:dyDescent="0.25">
      <c r="F5751" s="60">
        <v>5729</v>
      </c>
      <c r="G5751" s="69">
        <f t="shared" si="455"/>
        <v>5</v>
      </c>
      <c r="H5751" s="69">
        <v>22</v>
      </c>
      <c r="I5751" s="84">
        <f t="shared" si="451"/>
        <v>315</v>
      </c>
      <c r="J5751" s="60">
        <f t="shared" si="452"/>
        <v>1609</v>
      </c>
      <c r="K5751" s="69">
        <f t="shared" si="453"/>
        <v>127</v>
      </c>
      <c r="L5751"/>
      <c r="M5751" s="85">
        <v>5641</v>
      </c>
      <c r="N5751" s="85">
        <v>5701</v>
      </c>
      <c r="O5751" s="85">
        <v>5729</v>
      </c>
      <c r="P5751" s="85">
        <v>124</v>
      </c>
      <c r="Q5751" s="48"/>
      <c r="R5751" s="85">
        <v>5729</v>
      </c>
      <c r="S5751" s="64">
        <v>5641</v>
      </c>
      <c r="T5751" s="64">
        <v>125</v>
      </c>
      <c r="U5751" s="64">
        <v>682</v>
      </c>
      <c r="V5751" s="64">
        <v>1</v>
      </c>
    </row>
    <row r="5752" spans="6:22" x14ac:dyDescent="0.25">
      <c r="F5752" s="60">
        <v>5730</v>
      </c>
      <c r="G5752" s="69">
        <f t="shared" si="455"/>
        <v>5</v>
      </c>
      <c r="H5752" s="69">
        <v>22</v>
      </c>
      <c r="I5752" s="84">
        <f t="shared" si="451"/>
        <v>315</v>
      </c>
      <c r="J5752" s="60">
        <f t="shared" si="452"/>
        <v>1609</v>
      </c>
      <c r="K5752" s="69">
        <f t="shared" si="453"/>
        <v>127</v>
      </c>
      <c r="L5752"/>
      <c r="M5752" s="85">
        <v>5642</v>
      </c>
      <c r="N5752" s="85">
        <v>5701</v>
      </c>
      <c r="O5752" s="85">
        <v>5730</v>
      </c>
      <c r="P5752" s="85">
        <v>124</v>
      </c>
      <c r="Q5752" s="48"/>
      <c r="R5752" s="85">
        <v>5730</v>
      </c>
      <c r="S5752" s="64">
        <v>5642</v>
      </c>
      <c r="T5752" s="64">
        <v>125</v>
      </c>
      <c r="U5752" s="64">
        <v>682</v>
      </c>
      <c r="V5752" s="64">
        <v>2</v>
      </c>
    </row>
    <row r="5753" spans="6:22" x14ac:dyDescent="0.25">
      <c r="F5753" s="60">
        <v>5731</v>
      </c>
      <c r="G5753" s="69">
        <f t="shared" si="455"/>
        <v>5</v>
      </c>
      <c r="H5753" s="69">
        <v>22</v>
      </c>
      <c r="I5753" s="84">
        <f t="shared" si="451"/>
        <v>315</v>
      </c>
      <c r="J5753" s="60">
        <f t="shared" si="452"/>
        <v>1609</v>
      </c>
      <c r="K5753" s="69">
        <f t="shared" si="453"/>
        <v>127</v>
      </c>
      <c r="L5753"/>
      <c r="M5753" s="85">
        <v>5643</v>
      </c>
      <c r="N5753" s="85">
        <v>5701</v>
      </c>
      <c r="O5753" s="85">
        <v>5731</v>
      </c>
      <c r="P5753" s="85">
        <v>124</v>
      </c>
      <c r="Q5753" s="48"/>
      <c r="R5753" s="85">
        <v>5731</v>
      </c>
      <c r="S5753" s="64">
        <v>5643</v>
      </c>
      <c r="T5753" s="64">
        <v>125</v>
      </c>
      <c r="U5753" s="64">
        <v>682</v>
      </c>
      <c r="V5753" s="64">
        <v>3</v>
      </c>
    </row>
    <row r="5754" spans="6:22" x14ac:dyDescent="0.25">
      <c r="F5754" s="60">
        <v>5732</v>
      </c>
      <c r="G5754" s="69">
        <f t="shared" si="455"/>
        <v>5</v>
      </c>
      <c r="H5754" s="69">
        <v>22</v>
      </c>
      <c r="I5754" s="84">
        <f t="shared" si="451"/>
        <v>315</v>
      </c>
      <c r="J5754" s="60">
        <f t="shared" si="452"/>
        <v>1609</v>
      </c>
      <c r="K5754" s="69">
        <f t="shared" si="453"/>
        <v>127</v>
      </c>
      <c r="L5754"/>
      <c r="M5754" s="85">
        <v>5644</v>
      </c>
      <c r="N5754" s="85">
        <v>5701</v>
      </c>
      <c r="O5754" s="85">
        <v>5732</v>
      </c>
      <c r="P5754" s="85">
        <v>124</v>
      </c>
      <c r="Q5754" s="48"/>
      <c r="R5754" s="85">
        <v>5732</v>
      </c>
      <c r="S5754" s="64">
        <v>5644</v>
      </c>
      <c r="T5754" s="64">
        <v>125</v>
      </c>
      <c r="U5754" s="64">
        <v>682</v>
      </c>
      <c r="V5754" s="64">
        <v>4</v>
      </c>
    </row>
    <row r="5755" spans="6:22" x14ac:dyDescent="0.25">
      <c r="F5755" s="60">
        <v>5733</v>
      </c>
      <c r="G5755" s="69">
        <f t="shared" si="455"/>
        <v>6</v>
      </c>
      <c r="H5755" s="69">
        <v>22</v>
      </c>
      <c r="I5755" s="84">
        <f t="shared" si="451"/>
        <v>323</v>
      </c>
      <c r="J5755" s="60">
        <f t="shared" si="452"/>
        <v>1705</v>
      </c>
      <c r="K5755" s="69">
        <f t="shared" si="453"/>
        <v>127</v>
      </c>
      <c r="L5755"/>
      <c r="M5755" s="85">
        <v>6437</v>
      </c>
      <c r="N5755" s="85">
        <v>5701</v>
      </c>
      <c r="O5755" s="85">
        <v>5733</v>
      </c>
      <c r="P5755" s="85">
        <v>140</v>
      </c>
      <c r="Q5755" s="48"/>
      <c r="R5755" s="85">
        <v>5733</v>
      </c>
      <c r="S5755" s="64">
        <v>6437</v>
      </c>
      <c r="T5755" s="64">
        <v>142</v>
      </c>
      <c r="U5755" s="64">
        <v>682</v>
      </c>
      <c r="V5755" s="64">
        <v>1</v>
      </c>
    </row>
    <row r="5756" spans="6:22" x14ac:dyDescent="0.25">
      <c r="F5756" s="60">
        <v>5734</v>
      </c>
      <c r="G5756" s="69">
        <f t="shared" si="455"/>
        <v>6</v>
      </c>
      <c r="H5756" s="69">
        <v>22</v>
      </c>
      <c r="I5756" s="84">
        <f t="shared" si="451"/>
        <v>323</v>
      </c>
      <c r="J5756" s="60">
        <f t="shared" si="452"/>
        <v>1705</v>
      </c>
      <c r="K5756" s="69">
        <f t="shared" si="453"/>
        <v>127</v>
      </c>
      <c r="L5756"/>
      <c r="M5756" s="85">
        <v>6438</v>
      </c>
      <c r="N5756" s="85">
        <v>5701</v>
      </c>
      <c r="O5756" s="85">
        <v>5734</v>
      </c>
      <c r="P5756" s="85">
        <v>140</v>
      </c>
      <c r="Q5756" s="48"/>
      <c r="R5756" s="85">
        <v>5734</v>
      </c>
      <c r="S5756" s="64">
        <v>6438</v>
      </c>
      <c r="T5756" s="64">
        <v>142</v>
      </c>
      <c r="U5756" s="64">
        <v>682</v>
      </c>
      <c r="V5756" s="64">
        <v>2</v>
      </c>
    </row>
    <row r="5757" spans="6:22" x14ac:dyDescent="0.25">
      <c r="F5757" s="60">
        <v>5735</v>
      </c>
      <c r="G5757" s="69">
        <f t="shared" si="455"/>
        <v>6</v>
      </c>
      <c r="H5757" s="69">
        <v>22</v>
      </c>
      <c r="I5757" s="84">
        <f t="shared" si="451"/>
        <v>323</v>
      </c>
      <c r="J5757" s="60">
        <f t="shared" si="452"/>
        <v>1705</v>
      </c>
      <c r="K5757" s="69">
        <f t="shared" si="453"/>
        <v>127</v>
      </c>
      <c r="L5757"/>
      <c r="M5757" s="85">
        <v>6439</v>
      </c>
      <c r="N5757" s="85">
        <v>5701</v>
      </c>
      <c r="O5757" s="85">
        <v>5735</v>
      </c>
      <c r="P5757" s="85">
        <v>140</v>
      </c>
      <c r="Q5757" s="48"/>
      <c r="R5757" s="85">
        <v>5735</v>
      </c>
      <c r="S5757" s="64">
        <v>6439</v>
      </c>
      <c r="T5757" s="64">
        <v>142</v>
      </c>
      <c r="U5757" s="64">
        <v>682</v>
      </c>
      <c r="V5757" s="64">
        <v>3</v>
      </c>
    </row>
    <row r="5758" spans="6:22" x14ac:dyDescent="0.25">
      <c r="F5758" s="60">
        <v>5736</v>
      </c>
      <c r="G5758" s="69">
        <f t="shared" si="455"/>
        <v>6</v>
      </c>
      <c r="H5758" s="69">
        <v>22</v>
      </c>
      <c r="I5758" s="84">
        <f t="shared" si="451"/>
        <v>323</v>
      </c>
      <c r="J5758" s="60">
        <f t="shared" si="452"/>
        <v>1705</v>
      </c>
      <c r="K5758" s="69">
        <f t="shared" si="453"/>
        <v>127</v>
      </c>
      <c r="L5758"/>
      <c r="M5758" s="85">
        <v>6440</v>
      </c>
      <c r="N5758" s="85">
        <v>5701</v>
      </c>
      <c r="O5758" s="85">
        <v>5736</v>
      </c>
      <c r="P5758" s="85">
        <v>140</v>
      </c>
      <c r="Q5758" s="48"/>
      <c r="R5758" s="85">
        <v>5736</v>
      </c>
      <c r="S5758" s="64">
        <v>6440</v>
      </c>
      <c r="T5758" s="64">
        <v>142</v>
      </c>
      <c r="U5758" s="64">
        <v>682</v>
      </c>
      <c r="V5758" s="64">
        <v>4</v>
      </c>
    </row>
    <row r="5759" spans="6:22" x14ac:dyDescent="0.25">
      <c r="F5759" s="60">
        <v>5737</v>
      </c>
      <c r="G5759" s="69">
        <f t="shared" si="455"/>
        <v>7</v>
      </c>
      <c r="H5759" s="69">
        <v>22</v>
      </c>
      <c r="I5759" s="84">
        <f t="shared" si="451"/>
        <v>331</v>
      </c>
      <c r="J5759" s="60">
        <f t="shared" si="452"/>
        <v>1801</v>
      </c>
      <c r="K5759" s="69">
        <f t="shared" si="453"/>
        <v>127</v>
      </c>
      <c r="L5759"/>
      <c r="M5759" s="85">
        <v>2701</v>
      </c>
      <c r="N5759" s="85">
        <v>5737</v>
      </c>
      <c r="O5759" s="85">
        <v>5737</v>
      </c>
      <c r="P5759" s="85">
        <v>60</v>
      </c>
      <c r="Q5759" s="48"/>
      <c r="R5759" s="85">
        <v>5737</v>
      </c>
      <c r="S5759" s="64">
        <v>2701</v>
      </c>
      <c r="T5759" s="64">
        <v>60</v>
      </c>
      <c r="U5759" s="64">
        <v>686</v>
      </c>
      <c r="V5759" s="64">
        <v>1</v>
      </c>
    </row>
    <row r="5760" spans="6:22" x14ac:dyDescent="0.25">
      <c r="F5760" s="60">
        <v>5738</v>
      </c>
      <c r="G5760" s="69">
        <f t="shared" si="455"/>
        <v>7</v>
      </c>
      <c r="H5760" s="69">
        <v>22</v>
      </c>
      <c r="I5760" s="84">
        <f t="shared" si="451"/>
        <v>331</v>
      </c>
      <c r="J5760" s="60">
        <f t="shared" si="452"/>
        <v>1801</v>
      </c>
      <c r="K5760" s="69">
        <f t="shared" si="453"/>
        <v>127</v>
      </c>
      <c r="L5760"/>
      <c r="M5760" s="85">
        <v>2702</v>
      </c>
      <c r="N5760" s="85">
        <v>5737</v>
      </c>
      <c r="O5760" s="85">
        <v>5738</v>
      </c>
      <c r="P5760" s="85">
        <v>60</v>
      </c>
      <c r="Q5760" s="48"/>
      <c r="R5760" s="85">
        <v>5738</v>
      </c>
      <c r="S5760" s="64">
        <v>2702</v>
      </c>
      <c r="T5760" s="64">
        <v>60</v>
      </c>
      <c r="U5760" s="64">
        <v>686</v>
      </c>
      <c r="V5760" s="64">
        <v>2</v>
      </c>
    </row>
    <row r="5761" spans="6:22" x14ac:dyDescent="0.25">
      <c r="F5761" s="60">
        <v>5739</v>
      </c>
      <c r="G5761" s="69">
        <f t="shared" si="455"/>
        <v>7</v>
      </c>
      <c r="H5761" s="69">
        <v>22</v>
      </c>
      <c r="I5761" s="84">
        <f t="shared" si="451"/>
        <v>331</v>
      </c>
      <c r="J5761" s="60">
        <f t="shared" si="452"/>
        <v>1801</v>
      </c>
      <c r="K5761" s="69">
        <f t="shared" si="453"/>
        <v>127</v>
      </c>
      <c r="L5761"/>
      <c r="M5761" s="85">
        <v>2703</v>
      </c>
      <c r="N5761" s="85">
        <v>5737</v>
      </c>
      <c r="O5761" s="85">
        <v>5739</v>
      </c>
      <c r="P5761" s="85">
        <v>60</v>
      </c>
      <c r="Q5761" s="48"/>
      <c r="R5761" s="85">
        <v>5739</v>
      </c>
      <c r="S5761" s="64">
        <v>2703</v>
      </c>
      <c r="T5761" s="64">
        <v>60</v>
      </c>
      <c r="U5761" s="64">
        <v>686</v>
      </c>
      <c r="V5761" s="64">
        <v>3</v>
      </c>
    </row>
    <row r="5762" spans="6:22" x14ac:dyDescent="0.25">
      <c r="F5762" s="60">
        <v>5740</v>
      </c>
      <c r="G5762" s="69">
        <f t="shared" si="455"/>
        <v>7</v>
      </c>
      <c r="H5762" s="69">
        <v>22</v>
      </c>
      <c r="I5762" s="84">
        <f t="shared" si="451"/>
        <v>331</v>
      </c>
      <c r="J5762" s="60">
        <f t="shared" si="452"/>
        <v>1801</v>
      </c>
      <c r="K5762" s="69">
        <f t="shared" si="453"/>
        <v>127</v>
      </c>
      <c r="L5762"/>
      <c r="M5762" s="85">
        <v>2704</v>
      </c>
      <c r="N5762" s="85">
        <v>5737</v>
      </c>
      <c r="O5762" s="85">
        <v>5740</v>
      </c>
      <c r="P5762" s="85">
        <v>60</v>
      </c>
      <c r="Q5762" s="48"/>
      <c r="R5762" s="85">
        <v>5740</v>
      </c>
      <c r="S5762" s="64">
        <v>2704</v>
      </c>
      <c r="T5762" s="64">
        <v>60</v>
      </c>
      <c r="U5762" s="64">
        <v>686</v>
      </c>
      <c r="V5762" s="64">
        <v>4</v>
      </c>
    </row>
    <row r="5763" spans="6:22" x14ac:dyDescent="0.25">
      <c r="F5763" s="60">
        <v>5741</v>
      </c>
      <c r="G5763" s="69">
        <f t="shared" si="455"/>
        <v>8</v>
      </c>
      <c r="H5763" s="69">
        <v>22</v>
      </c>
      <c r="I5763" s="84">
        <f t="shared" si="451"/>
        <v>339</v>
      </c>
      <c r="J5763" s="60">
        <f t="shared" si="452"/>
        <v>1893</v>
      </c>
      <c r="K5763" s="69">
        <f t="shared" si="453"/>
        <v>127</v>
      </c>
      <c r="L5763"/>
      <c r="M5763" s="85">
        <v>2973</v>
      </c>
      <c r="N5763" s="85">
        <v>5737</v>
      </c>
      <c r="O5763" s="85">
        <v>5741</v>
      </c>
      <c r="P5763" s="85">
        <v>66</v>
      </c>
      <c r="Q5763" s="48"/>
      <c r="R5763" s="85">
        <v>5741</v>
      </c>
      <c r="S5763" s="64">
        <v>2973</v>
      </c>
      <c r="T5763" s="64">
        <v>66</v>
      </c>
      <c r="U5763" s="64">
        <v>686</v>
      </c>
      <c r="V5763" s="64">
        <v>1</v>
      </c>
    </row>
    <row r="5764" spans="6:22" x14ac:dyDescent="0.25">
      <c r="F5764" s="60">
        <v>5742</v>
      </c>
      <c r="G5764" s="69">
        <f t="shared" si="455"/>
        <v>8</v>
      </c>
      <c r="H5764" s="69">
        <v>22</v>
      </c>
      <c r="I5764" s="84">
        <f t="shared" si="451"/>
        <v>339</v>
      </c>
      <c r="J5764" s="60">
        <f t="shared" si="452"/>
        <v>1893</v>
      </c>
      <c r="K5764" s="69">
        <f t="shared" si="453"/>
        <v>127</v>
      </c>
      <c r="L5764"/>
      <c r="M5764" s="85">
        <v>2974</v>
      </c>
      <c r="N5764" s="85">
        <v>5737</v>
      </c>
      <c r="O5764" s="85">
        <v>5742</v>
      </c>
      <c r="P5764" s="85">
        <v>66</v>
      </c>
      <c r="Q5764" s="48"/>
      <c r="R5764" s="85">
        <v>5742</v>
      </c>
      <c r="S5764" s="64">
        <v>2974</v>
      </c>
      <c r="T5764" s="64">
        <v>66</v>
      </c>
      <c r="U5764" s="64">
        <v>686</v>
      </c>
      <c r="V5764" s="64">
        <v>2</v>
      </c>
    </row>
    <row r="5765" spans="6:22" x14ac:dyDescent="0.25">
      <c r="F5765" s="60">
        <v>5743</v>
      </c>
      <c r="G5765" s="69">
        <f t="shared" si="455"/>
        <v>8</v>
      </c>
      <c r="H5765" s="69">
        <v>22</v>
      </c>
      <c r="I5765" s="84">
        <f t="shared" si="451"/>
        <v>339</v>
      </c>
      <c r="J5765" s="60">
        <f t="shared" si="452"/>
        <v>1893</v>
      </c>
      <c r="K5765" s="69">
        <f t="shared" si="453"/>
        <v>127</v>
      </c>
      <c r="L5765"/>
      <c r="M5765" s="85">
        <v>2975</v>
      </c>
      <c r="N5765" s="85">
        <v>5737</v>
      </c>
      <c r="O5765" s="85">
        <v>5743</v>
      </c>
      <c r="P5765" s="85">
        <v>66</v>
      </c>
      <c r="Q5765" s="48"/>
      <c r="R5765" s="85">
        <v>5743</v>
      </c>
      <c r="S5765" s="64">
        <v>2975</v>
      </c>
      <c r="T5765" s="64">
        <v>66</v>
      </c>
      <c r="U5765" s="64">
        <v>686</v>
      </c>
      <c r="V5765" s="64">
        <v>3</v>
      </c>
    </row>
    <row r="5766" spans="6:22" x14ac:dyDescent="0.25">
      <c r="F5766" s="60">
        <v>5744</v>
      </c>
      <c r="G5766" s="69">
        <f t="shared" si="455"/>
        <v>8</v>
      </c>
      <c r="H5766" s="69">
        <v>22</v>
      </c>
      <c r="I5766" s="84">
        <f t="shared" si="451"/>
        <v>339</v>
      </c>
      <c r="J5766" s="60">
        <f t="shared" si="452"/>
        <v>1893</v>
      </c>
      <c r="K5766" s="69">
        <f t="shared" si="453"/>
        <v>127</v>
      </c>
      <c r="L5766"/>
      <c r="M5766" s="85">
        <v>2976</v>
      </c>
      <c r="N5766" s="85">
        <v>5737</v>
      </c>
      <c r="O5766" s="85">
        <v>5744</v>
      </c>
      <c r="P5766" s="85">
        <v>66</v>
      </c>
      <c r="Q5766" s="48"/>
      <c r="R5766" s="85">
        <v>5744</v>
      </c>
      <c r="S5766" s="64">
        <v>2976</v>
      </c>
      <c r="T5766" s="64">
        <v>66</v>
      </c>
      <c r="U5766" s="64">
        <v>686</v>
      </c>
      <c r="V5766" s="64">
        <v>4</v>
      </c>
    </row>
    <row r="5767" spans="6:22" x14ac:dyDescent="0.25">
      <c r="F5767" s="60">
        <v>5745</v>
      </c>
      <c r="G5767" s="69">
        <f t="shared" si="455"/>
        <v>9</v>
      </c>
      <c r="H5767" s="69">
        <v>22</v>
      </c>
      <c r="I5767" s="84">
        <f t="shared" ref="I5767:I5830" si="456">VLOOKUP(G5767,$A$23:$C$90,2,0)+VLOOKUP(H5767,$A$23:$C$90,3,0)</f>
        <v>347</v>
      </c>
      <c r="J5767" s="60">
        <f t="shared" si="452"/>
        <v>1985</v>
      </c>
      <c r="K5767" s="69">
        <f t="shared" si="453"/>
        <v>127</v>
      </c>
      <c r="L5767"/>
      <c r="M5767" s="85">
        <v>3769</v>
      </c>
      <c r="N5767" s="85">
        <v>5737</v>
      </c>
      <c r="O5767" s="85">
        <v>5745</v>
      </c>
      <c r="P5767" s="85">
        <v>84</v>
      </c>
      <c r="Q5767" s="48"/>
      <c r="R5767" s="85">
        <v>5745</v>
      </c>
      <c r="S5767" s="64">
        <v>3769</v>
      </c>
      <c r="T5767" s="64">
        <v>84</v>
      </c>
      <c r="U5767" s="64">
        <v>686</v>
      </c>
      <c r="V5767" s="64">
        <v>1</v>
      </c>
    </row>
    <row r="5768" spans="6:22" x14ac:dyDescent="0.25">
      <c r="F5768" s="60">
        <v>5746</v>
      </c>
      <c r="G5768" s="69">
        <f t="shared" si="455"/>
        <v>9</v>
      </c>
      <c r="H5768" s="69">
        <v>22</v>
      </c>
      <c r="I5768" s="84">
        <f t="shared" si="456"/>
        <v>347</v>
      </c>
      <c r="J5768" s="60">
        <f t="shared" si="452"/>
        <v>1985</v>
      </c>
      <c r="K5768" s="69">
        <f t="shared" si="453"/>
        <v>127</v>
      </c>
      <c r="L5768"/>
      <c r="M5768" s="85">
        <v>3770</v>
      </c>
      <c r="N5768" s="85">
        <v>5737</v>
      </c>
      <c r="O5768" s="85">
        <v>5746</v>
      </c>
      <c r="P5768" s="85">
        <v>84</v>
      </c>
      <c r="Q5768" s="48"/>
      <c r="R5768" s="85">
        <v>5746</v>
      </c>
      <c r="S5768" s="64">
        <v>3770</v>
      </c>
      <c r="T5768" s="64">
        <v>84</v>
      </c>
      <c r="U5768" s="64">
        <v>686</v>
      </c>
      <c r="V5768" s="64">
        <v>2</v>
      </c>
    </row>
    <row r="5769" spans="6:22" x14ac:dyDescent="0.25">
      <c r="F5769" s="60">
        <v>5747</v>
      </c>
      <c r="G5769" s="69">
        <f t="shared" si="455"/>
        <v>9</v>
      </c>
      <c r="H5769" s="69">
        <v>22</v>
      </c>
      <c r="I5769" s="84">
        <f t="shared" si="456"/>
        <v>347</v>
      </c>
      <c r="J5769" s="60">
        <f t="shared" si="452"/>
        <v>1985</v>
      </c>
      <c r="K5769" s="69">
        <f t="shared" si="453"/>
        <v>127</v>
      </c>
      <c r="L5769"/>
      <c r="M5769" s="85">
        <v>3771</v>
      </c>
      <c r="N5769" s="85">
        <v>5737</v>
      </c>
      <c r="O5769" s="85">
        <v>5747</v>
      </c>
      <c r="P5769" s="85">
        <v>84</v>
      </c>
      <c r="Q5769" s="48"/>
      <c r="R5769" s="85">
        <v>5747</v>
      </c>
      <c r="S5769" s="64">
        <v>3771</v>
      </c>
      <c r="T5769" s="64">
        <v>84</v>
      </c>
      <c r="U5769" s="64">
        <v>686</v>
      </c>
      <c r="V5769" s="64">
        <v>3</v>
      </c>
    </row>
    <row r="5770" spans="6:22" x14ac:dyDescent="0.25">
      <c r="F5770" s="60">
        <v>5748</v>
      </c>
      <c r="G5770" s="69">
        <f t="shared" si="455"/>
        <v>9</v>
      </c>
      <c r="H5770" s="69">
        <v>22</v>
      </c>
      <c r="I5770" s="84">
        <f t="shared" si="456"/>
        <v>347</v>
      </c>
      <c r="J5770" s="60">
        <f t="shared" si="452"/>
        <v>1985</v>
      </c>
      <c r="K5770" s="69">
        <f t="shared" si="453"/>
        <v>127</v>
      </c>
      <c r="L5770"/>
      <c r="M5770" s="85">
        <v>3772</v>
      </c>
      <c r="N5770" s="85">
        <v>5737</v>
      </c>
      <c r="O5770" s="85">
        <v>5748</v>
      </c>
      <c r="P5770" s="85">
        <v>84</v>
      </c>
      <c r="Q5770" s="48"/>
      <c r="R5770" s="85">
        <v>5748</v>
      </c>
      <c r="S5770" s="64">
        <v>3772</v>
      </c>
      <c r="T5770" s="64">
        <v>84</v>
      </c>
      <c r="U5770" s="64">
        <v>686</v>
      </c>
      <c r="V5770" s="64">
        <v>4</v>
      </c>
    </row>
    <row r="5771" spans="6:22" x14ac:dyDescent="0.25">
      <c r="F5771" s="60">
        <v>5749</v>
      </c>
      <c r="G5771" s="69">
        <f t="shared" si="455"/>
        <v>10</v>
      </c>
      <c r="H5771" s="69">
        <v>22</v>
      </c>
      <c r="I5771" s="84">
        <f t="shared" si="456"/>
        <v>355</v>
      </c>
      <c r="J5771" s="60">
        <f t="shared" si="452"/>
        <v>2081</v>
      </c>
      <c r="K5771" s="69">
        <f t="shared" si="453"/>
        <v>127</v>
      </c>
      <c r="L5771"/>
      <c r="M5771" s="85">
        <v>4041</v>
      </c>
      <c r="N5771" s="85">
        <v>5737</v>
      </c>
      <c r="O5771" s="85">
        <v>5749</v>
      </c>
      <c r="P5771" s="85">
        <v>90</v>
      </c>
      <c r="Q5771" s="48"/>
      <c r="R5771" s="85">
        <v>5749</v>
      </c>
      <c r="S5771" s="64">
        <v>4041</v>
      </c>
      <c r="T5771" s="64">
        <v>90</v>
      </c>
      <c r="U5771" s="64">
        <v>686</v>
      </c>
      <c r="V5771" s="64">
        <v>1</v>
      </c>
    </row>
    <row r="5772" spans="6:22" x14ac:dyDescent="0.25">
      <c r="F5772" s="60">
        <v>5750</v>
      </c>
      <c r="G5772" s="69">
        <f t="shared" si="455"/>
        <v>10</v>
      </c>
      <c r="H5772" s="69">
        <v>22</v>
      </c>
      <c r="I5772" s="84">
        <f t="shared" si="456"/>
        <v>355</v>
      </c>
      <c r="J5772" s="60">
        <f t="shared" si="452"/>
        <v>2081</v>
      </c>
      <c r="K5772" s="69">
        <f t="shared" si="453"/>
        <v>127</v>
      </c>
      <c r="L5772"/>
      <c r="M5772" s="85">
        <v>4042</v>
      </c>
      <c r="N5772" s="85">
        <v>5737</v>
      </c>
      <c r="O5772" s="85">
        <v>5750</v>
      </c>
      <c r="P5772" s="85">
        <v>90</v>
      </c>
      <c r="Q5772" s="48"/>
      <c r="R5772" s="85">
        <v>5750</v>
      </c>
      <c r="S5772" s="64">
        <v>4042</v>
      </c>
      <c r="T5772" s="64">
        <v>90</v>
      </c>
      <c r="U5772" s="64">
        <v>686</v>
      </c>
      <c r="V5772" s="64">
        <v>2</v>
      </c>
    </row>
    <row r="5773" spans="6:22" x14ac:dyDescent="0.25">
      <c r="F5773" s="60">
        <v>5751</v>
      </c>
      <c r="G5773" s="69">
        <f t="shared" si="455"/>
        <v>10</v>
      </c>
      <c r="H5773" s="69">
        <v>22</v>
      </c>
      <c r="I5773" s="84">
        <f t="shared" si="456"/>
        <v>355</v>
      </c>
      <c r="J5773" s="60">
        <f t="shared" si="452"/>
        <v>2081</v>
      </c>
      <c r="K5773" s="69">
        <f t="shared" si="453"/>
        <v>127</v>
      </c>
      <c r="L5773"/>
      <c r="M5773" s="85">
        <v>4043</v>
      </c>
      <c r="N5773" s="85">
        <v>5737</v>
      </c>
      <c r="O5773" s="85">
        <v>5751</v>
      </c>
      <c r="P5773" s="85">
        <v>90</v>
      </c>
      <c r="Q5773" s="48"/>
      <c r="R5773" s="85">
        <v>5751</v>
      </c>
      <c r="S5773" s="64">
        <v>4043</v>
      </c>
      <c r="T5773" s="64">
        <v>90</v>
      </c>
      <c r="U5773" s="64">
        <v>686</v>
      </c>
      <c r="V5773" s="64">
        <v>3</v>
      </c>
    </row>
    <row r="5774" spans="6:22" x14ac:dyDescent="0.25">
      <c r="F5774" s="60">
        <v>5752</v>
      </c>
      <c r="G5774" s="69">
        <f t="shared" si="455"/>
        <v>10</v>
      </c>
      <c r="H5774" s="69">
        <v>22</v>
      </c>
      <c r="I5774" s="84">
        <f t="shared" si="456"/>
        <v>355</v>
      </c>
      <c r="J5774" s="60">
        <f t="shared" si="452"/>
        <v>2081</v>
      </c>
      <c r="K5774" s="69">
        <f t="shared" si="453"/>
        <v>127</v>
      </c>
      <c r="L5774"/>
      <c r="M5774" s="85">
        <v>4044</v>
      </c>
      <c r="N5774" s="85">
        <v>5737</v>
      </c>
      <c r="O5774" s="85">
        <v>5752</v>
      </c>
      <c r="P5774" s="85">
        <v>90</v>
      </c>
      <c r="Q5774" s="48"/>
      <c r="R5774" s="85">
        <v>5752</v>
      </c>
      <c r="S5774" s="64">
        <v>4044</v>
      </c>
      <c r="T5774" s="64">
        <v>90</v>
      </c>
      <c r="U5774" s="64">
        <v>686</v>
      </c>
      <c r="V5774" s="64">
        <v>4</v>
      </c>
    </row>
    <row r="5775" spans="6:22" x14ac:dyDescent="0.25">
      <c r="F5775" s="60">
        <v>5753</v>
      </c>
      <c r="G5775" s="69">
        <f t="shared" si="455"/>
        <v>11</v>
      </c>
      <c r="H5775" s="69">
        <v>22</v>
      </c>
      <c r="I5775" s="84">
        <f t="shared" si="456"/>
        <v>363</v>
      </c>
      <c r="J5775" s="60">
        <f t="shared" si="452"/>
        <v>2169</v>
      </c>
      <c r="K5775" s="69">
        <f t="shared" si="453"/>
        <v>127</v>
      </c>
      <c r="L5775"/>
      <c r="M5775" s="85">
        <v>4837</v>
      </c>
      <c r="N5775" s="85">
        <v>5737</v>
      </c>
      <c r="O5775" s="85">
        <v>5753</v>
      </c>
      <c r="P5775" s="85">
        <v>107</v>
      </c>
      <c r="Q5775" s="48"/>
      <c r="R5775" s="85">
        <v>5753</v>
      </c>
      <c r="S5775" s="64">
        <v>4837</v>
      </c>
      <c r="T5775" s="64">
        <v>107</v>
      </c>
      <c r="U5775" s="64">
        <v>686</v>
      </c>
      <c r="V5775" s="64">
        <v>1</v>
      </c>
    </row>
    <row r="5776" spans="6:22" x14ac:dyDescent="0.25">
      <c r="F5776" s="60">
        <v>5754</v>
      </c>
      <c r="G5776" s="69">
        <f t="shared" si="455"/>
        <v>11</v>
      </c>
      <c r="H5776" s="69">
        <v>22</v>
      </c>
      <c r="I5776" s="84">
        <f t="shared" si="456"/>
        <v>363</v>
      </c>
      <c r="J5776" s="60">
        <f t="shared" si="452"/>
        <v>2169</v>
      </c>
      <c r="K5776" s="69">
        <f t="shared" si="453"/>
        <v>127</v>
      </c>
      <c r="L5776"/>
      <c r="M5776" s="85">
        <v>4838</v>
      </c>
      <c r="N5776" s="85">
        <v>5737</v>
      </c>
      <c r="O5776" s="85">
        <v>5754</v>
      </c>
      <c r="P5776" s="85">
        <v>107</v>
      </c>
      <c r="Q5776" s="48"/>
      <c r="R5776" s="85">
        <v>5754</v>
      </c>
      <c r="S5776" s="64">
        <v>4838</v>
      </c>
      <c r="T5776" s="64">
        <v>107</v>
      </c>
      <c r="U5776" s="64">
        <v>686</v>
      </c>
      <c r="V5776" s="64">
        <v>2</v>
      </c>
    </row>
    <row r="5777" spans="6:22" x14ac:dyDescent="0.25">
      <c r="F5777" s="60">
        <v>5755</v>
      </c>
      <c r="G5777" s="69">
        <f t="shared" si="455"/>
        <v>11</v>
      </c>
      <c r="H5777" s="69">
        <v>22</v>
      </c>
      <c r="I5777" s="84">
        <f t="shared" si="456"/>
        <v>363</v>
      </c>
      <c r="J5777" s="60">
        <f t="shared" si="452"/>
        <v>2169</v>
      </c>
      <c r="K5777" s="69">
        <f t="shared" si="453"/>
        <v>127</v>
      </c>
      <c r="L5777"/>
      <c r="M5777" s="85">
        <v>4839</v>
      </c>
      <c r="N5777" s="85">
        <v>5737</v>
      </c>
      <c r="O5777" s="85">
        <v>5755</v>
      </c>
      <c r="P5777" s="85">
        <v>107</v>
      </c>
      <c r="Q5777" s="48"/>
      <c r="R5777" s="85">
        <v>5755</v>
      </c>
      <c r="S5777" s="64">
        <v>4839</v>
      </c>
      <c r="T5777" s="64">
        <v>107</v>
      </c>
      <c r="U5777" s="64">
        <v>686</v>
      </c>
      <c r="V5777" s="64">
        <v>3</v>
      </c>
    </row>
    <row r="5778" spans="6:22" x14ac:dyDescent="0.25">
      <c r="F5778" s="60">
        <v>5756</v>
      </c>
      <c r="G5778" s="69">
        <f t="shared" si="455"/>
        <v>11</v>
      </c>
      <c r="H5778" s="69">
        <v>22</v>
      </c>
      <c r="I5778" s="84">
        <f t="shared" si="456"/>
        <v>363</v>
      </c>
      <c r="J5778" s="60">
        <f t="shared" si="452"/>
        <v>2169</v>
      </c>
      <c r="K5778" s="69">
        <f t="shared" si="453"/>
        <v>127</v>
      </c>
      <c r="L5778"/>
      <c r="M5778" s="85">
        <v>4840</v>
      </c>
      <c r="N5778" s="85">
        <v>5737</v>
      </c>
      <c r="O5778" s="85">
        <v>5756</v>
      </c>
      <c r="P5778" s="85">
        <v>107</v>
      </c>
      <c r="Q5778" s="48"/>
      <c r="R5778" s="85">
        <v>5756</v>
      </c>
      <c r="S5778" s="64">
        <v>4840</v>
      </c>
      <c r="T5778" s="64">
        <v>107</v>
      </c>
      <c r="U5778" s="64">
        <v>686</v>
      </c>
      <c r="V5778" s="64">
        <v>4</v>
      </c>
    </row>
    <row r="5779" spans="6:22" x14ac:dyDescent="0.25">
      <c r="F5779" s="60">
        <v>5757</v>
      </c>
      <c r="G5779" s="69">
        <f t="shared" si="455"/>
        <v>12</v>
      </c>
      <c r="H5779" s="69">
        <v>22</v>
      </c>
      <c r="I5779" s="84">
        <f t="shared" si="456"/>
        <v>371</v>
      </c>
      <c r="J5779" s="60">
        <f t="shared" si="452"/>
        <v>2257</v>
      </c>
      <c r="K5779" s="69">
        <f t="shared" si="453"/>
        <v>127</v>
      </c>
      <c r="L5779"/>
      <c r="M5779" s="85">
        <v>5109</v>
      </c>
      <c r="N5779" s="85">
        <v>5737</v>
      </c>
      <c r="O5779" s="85">
        <v>5757</v>
      </c>
      <c r="P5779" s="85">
        <v>113</v>
      </c>
      <c r="Q5779" s="48"/>
      <c r="R5779" s="85">
        <v>5757</v>
      </c>
      <c r="S5779" s="64">
        <v>5109</v>
      </c>
      <c r="T5779" s="64">
        <v>113</v>
      </c>
      <c r="U5779" s="64">
        <v>686</v>
      </c>
      <c r="V5779" s="64">
        <v>1</v>
      </c>
    </row>
    <row r="5780" spans="6:22" x14ac:dyDescent="0.25">
      <c r="F5780" s="60">
        <v>5758</v>
      </c>
      <c r="G5780" s="69">
        <f t="shared" si="455"/>
        <v>12</v>
      </c>
      <c r="H5780" s="69">
        <v>22</v>
      </c>
      <c r="I5780" s="84">
        <f t="shared" si="456"/>
        <v>371</v>
      </c>
      <c r="J5780" s="60">
        <f t="shared" si="452"/>
        <v>2257</v>
      </c>
      <c r="K5780" s="69">
        <f t="shared" si="453"/>
        <v>127</v>
      </c>
      <c r="L5780"/>
      <c r="M5780" s="85">
        <v>5110</v>
      </c>
      <c r="N5780" s="85">
        <v>5737</v>
      </c>
      <c r="O5780" s="85">
        <v>5758</v>
      </c>
      <c r="P5780" s="85">
        <v>113</v>
      </c>
      <c r="Q5780" s="48"/>
      <c r="R5780" s="85">
        <v>5758</v>
      </c>
      <c r="S5780" s="64">
        <v>5110</v>
      </c>
      <c r="T5780" s="64">
        <v>113</v>
      </c>
      <c r="U5780" s="64">
        <v>686</v>
      </c>
      <c r="V5780" s="64">
        <v>2</v>
      </c>
    </row>
    <row r="5781" spans="6:22" x14ac:dyDescent="0.25">
      <c r="F5781" s="60">
        <v>5759</v>
      </c>
      <c r="G5781" s="69">
        <f t="shared" si="455"/>
        <v>12</v>
      </c>
      <c r="H5781" s="69">
        <v>22</v>
      </c>
      <c r="I5781" s="84">
        <f t="shared" si="456"/>
        <v>371</v>
      </c>
      <c r="J5781" s="60">
        <f t="shared" si="452"/>
        <v>2257</v>
      </c>
      <c r="K5781" s="69">
        <f t="shared" si="453"/>
        <v>127</v>
      </c>
      <c r="L5781"/>
      <c r="M5781" s="85">
        <v>5111</v>
      </c>
      <c r="N5781" s="85">
        <v>5737</v>
      </c>
      <c r="O5781" s="85">
        <v>5759</v>
      </c>
      <c r="P5781" s="85">
        <v>113</v>
      </c>
      <c r="Q5781" s="48"/>
      <c r="R5781" s="85">
        <v>5759</v>
      </c>
      <c r="S5781" s="64">
        <v>5111</v>
      </c>
      <c r="T5781" s="64">
        <v>113</v>
      </c>
      <c r="U5781" s="64">
        <v>686</v>
      </c>
      <c r="V5781" s="64">
        <v>3</v>
      </c>
    </row>
    <row r="5782" spans="6:22" x14ac:dyDescent="0.25">
      <c r="F5782" s="60">
        <v>5760</v>
      </c>
      <c r="G5782" s="69">
        <f t="shared" si="455"/>
        <v>12</v>
      </c>
      <c r="H5782" s="69">
        <v>22</v>
      </c>
      <c r="I5782" s="84">
        <f t="shared" si="456"/>
        <v>371</v>
      </c>
      <c r="J5782" s="60">
        <f t="shared" si="452"/>
        <v>2257</v>
      </c>
      <c r="K5782" s="69">
        <f t="shared" si="453"/>
        <v>127</v>
      </c>
      <c r="L5782"/>
      <c r="M5782" s="85">
        <v>5112</v>
      </c>
      <c r="N5782" s="85">
        <v>5737</v>
      </c>
      <c r="O5782" s="85">
        <v>5760</v>
      </c>
      <c r="P5782" s="85">
        <v>113</v>
      </c>
      <c r="Q5782" s="48"/>
      <c r="R5782" s="85">
        <v>5760</v>
      </c>
      <c r="S5782" s="64">
        <v>5112</v>
      </c>
      <c r="T5782" s="64">
        <v>113</v>
      </c>
      <c r="U5782" s="64">
        <v>686</v>
      </c>
      <c r="V5782" s="64">
        <v>4</v>
      </c>
    </row>
    <row r="5783" spans="6:22" x14ac:dyDescent="0.25">
      <c r="F5783" s="60">
        <v>5761</v>
      </c>
      <c r="G5783" s="69">
        <f t="shared" si="455"/>
        <v>13</v>
      </c>
      <c r="H5783" s="69">
        <v>22</v>
      </c>
      <c r="I5783" s="84">
        <f t="shared" si="456"/>
        <v>379</v>
      </c>
      <c r="J5783" s="60">
        <f t="shared" si="452"/>
        <v>2345</v>
      </c>
      <c r="K5783" s="69">
        <f t="shared" si="453"/>
        <v>128</v>
      </c>
      <c r="L5783"/>
      <c r="M5783" s="85">
        <v>5905</v>
      </c>
      <c r="N5783" s="85">
        <v>5737</v>
      </c>
      <c r="O5783" s="85">
        <v>5761</v>
      </c>
      <c r="P5783" s="85">
        <v>129</v>
      </c>
      <c r="Q5783" s="48"/>
      <c r="R5783" s="85">
        <v>5761</v>
      </c>
      <c r="S5783" s="64">
        <v>5905</v>
      </c>
      <c r="T5783" s="64">
        <v>131</v>
      </c>
      <c r="U5783" s="64">
        <v>686</v>
      </c>
      <c r="V5783" s="64">
        <v>1</v>
      </c>
    </row>
    <row r="5784" spans="6:22" x14ac:dyDescent="0.25">
      <c r="F5784" s="60">
        <v>5762</v>
      </c>
      <c r="G5784" s="69">
        <f t="shared" si="455"/>
        <v>13</v>
      </c>
      <c r="H5784" s="69">
        <v>22</v>
      </c>
      <c r="I5784" s="84">
        <f t="shared" si="456"/>
        <v>379</v>
      </c>
      <c r="J5784" s="60">
        <f t="shared" ref="J5784:J5847" si="457">RANK(I5784,$I$23:$I$6550,1)</f>
        <v>2345</v>
      </c>
      <c r="K5784" s="69">
        <f t="shared" ref="K5784:K5847" si="458">LOOKUP(F5784,$X$23:$X$191,$Y$23:$Y$191)</f>
        <v>128</v>
      </c>
      <c r="L5784"/>
      <c r="M5784" s="85">
        <v>5906</v>
      </c>
      <c r="N5784" s="85">
        <v>5737</v>
      </c>
      <c r="O5784" s="85">
        <v>5762</v>
      </c>
      <c r="P5784" s="85">
        <v>129</v>
      </c>
      <c r="Q5784" s="48"/>
      <c r="R5784" s="85">
        <v>5762</v>
      </c>
      <c r="S5784" s="64">
        <v>5906</v>
      </c>
      <c r="T5784" s="64">
        <v>131</v>
      </c>
      <c r="U5784" s="64">
        <v>686</v>
      </c>
      <c r="V5784" s="64">
        <v>2</v>
      </c>
    </row>
    <row r="5785" spans="6:22" x14ac:dyDescent="0.25">
      <c r="F5785" s="60">
        <v>5763</v>
      </c>
      <c r="G5785" s="69">
        <f t="shared" si="455"/>
        <v>13</v>
      </c>
      <c r="H5785" s="69">
        <v>22</v>
      </c>
      <c r="I5785" s="84">
        <f t="shared" si="456"/>
        <v>379</v>
      </c>
      <c r="J5785" s="60">
        <f t="shared" si="457"/>
        <v>2345</v>
      </c>
      <c r="K5785" s="69">
        <f t="shared" si="458"/>
        <v>128</v>
      </c>
      <c r="L5785"/>
      <c r="M5785" s="85">
        <v>5907</v>
      </c>
      <c r="N5785" s="85">
        <v>5737</v>
      </c>
      <c r="O5785" s="85">
        <v>5763</v>
      </c>
      <c r="P5785" s="85">
        <v>129</v>
      </c>
      <c r="Q5785" s="48"/>
      <c r="R5785" s="85">
        <v>5763</v>
      </c>
      <c r="S5785" s="64">
        <v>5907</v>
      </c>
      <c r="T5785" s="64">
        <v>131</v>
      </c>
      <c r="U5785" s="64">
        <v>686</v>
      </c>
      <c r="V5785" s="64">
        <v>3</v>
      </c>
    </row>
    <row r="5786" spans="6:22" x14ac:dyDescent="0.25">
      <c r="F5786" s="60">
        <v>5764</v>
      </c>
      <c r="G5786" s="69">
        <f t="shared" si="455"/>
        <v>13</v>
      </c>
      <c r="H5786" s="69">
        <v>22</v>
      </c>
      <c r="I5786" s="84">
        <f t="shared" si="456"/>
        <v>379</v>
      </c>
      <c r="J5786" s="60">
        <f t="shared" si="457"/>
        <v>2345</v>
      </c>
      <c r="K5786" s="69">
        <f t="shared" si="458"/>
        <v>128</v>
      </c>
      <c r="L5786"/>
      <c r="M5786" s="85">
        <v>5908</v>
      </c>
      <c r="N5786" s="85">
        <v>5737</v>
      </c>
      <c r="O5786" s="85">
        <v>5764</v>
      </c>
      <c r="P5786" s="85">
        <v>129</v>
      </c>
      <c r="Q5786" s="48"/>
      <c r="R5786" s="85">
        <v>5764</v>
      </c>
      <c r="S5786" s="64">
        <v>5908</v>
      </c>
      <c r="T5786" s="64">
        <v>131</v>
      </c>
      <c r="U5786" s="64">
        <v>686</v>
      </c>
      <c r="V5786" s="64">
        <v>4</v>
      </c>
    </row>
    <row r="5787" spans="6:22" x14ac:dyDescent="0.25">
      <c r="F5787" s="60">
        <v>5765</v>
      </c>
      <c r="G5787" s="69">
        <f t="shared" si="455"/>
        <v>14</v>
      </c>
      <c r="H5787" s="69">
        <v>22</v>
      </c>
      <c r="I5787" s="84">
        <f t="shared" si="456"/>
        <v>387</v>
      </c>
      <c r="J5787" s="60">
        <f t="shared" si="457"/>
        <v>2433</v>
      </c>
      <c r="K5787" s="69">
        <f t="shared" si="458"/>
        <v>128</v>
      </c>
      <c r="L5787"/>
      <c r="M5787" s="85">
        <v>6177</v>
      </c>
      <c r="N5787" s="85">
        <v>5737</v>
      </c>
      <c r="O5787" s="85">
        <v>5765</v>
      </c>
      <c r="P5787" s="85">
        <v>135</v>
      </c>
      <c r="Q5787" s="48"/>
      <c r="R5787" s="85">
        <v>5765</v>
      </c>
      <c r="S5787" s="64">
        <v>6177</v>
      </c>
      <c r="T5787" s="64">
        <v>137</v>
      </c>
      <c r="U5787" s="64">
        <v>686</v>
      </c>
      <c r="V5787" s="64">
        <v>1</v>
      </c>
    </row>
    <row r="5788" spans="6:22" x14ac:dyDescent="0.25">
      <c r="F5788" s="60">
        <v>5766</v>
      </c>
      <c r="G5788" s="69">
        <f t="shared" si="455"/>
        <v>14</v>
      </c>
      <c r="H5788" s="69">
        <v>22</v>
      </c>
      <c r="I5788" s="84">
        <f t="shared" si="456"/>
        <v>387</v>
      </c>
      <c r="J5788" s="60">
        <f t="shared" si="457"/>
        <v>2433</v>
      </c>
      <c r="K5788" s="69">
        <f t="shared" si="458"/>
        <v>128</v>
      </c>
      <c r="L5788"/>
      <c r="M5788" s="85">
        <v>6178</v>
      </c>
      <c r="N5788" s="85">
        <v>5737</v>
      </c>
      <c r="O5788" s="85">
        <v>5766</v>
      </c>
      <c r="P5788" s="85">
        <v>135</v>
      </c>
      <c r="Q5788" s="48"/>
      <c r="R5788" s="85">
        <v>5766</v>
      </c>
      <c r="S5788" s="64">
        <v>6178</v>
      </c>
      <c r="T5788" s="64">
        <v>137</v>
      </c>
      <c r="U5788" s="64">
        <v>686</v>
      </c>
      <c r="V5788" s="64">
        <v>2</v>
      </c>
    </row>
    <row r="5789" spans="6:22" x14ac:dyDescent="0.25">
      <c r="F5789" s="60">
        <v>5767</v>
      </c>
      <c r="G5789" s="69">
        <f t="shared" si="455"/>
        <v>14</v>
      </c>
      <c r="H5789" s="69">
        <v>22</v>
      </c>
      <c r="I5789" s="84">
        <f t="shared" si="456"/>
        <v>387</v>
      </c>
      <c r="J5789" s="60">
        <f t="shared" si="457"/>
        <v>2433</v>
      </c>
      <c r="K5789" s="69">
        <f t="shared" si="458"/>
        <v>128</v>
      </c>
      <c r="L5789"/>
      <c r="M5789" s="85">
        <v>6179</v>
      </c>
      <c r="N5789" s="85">
        <v>5737</v>
      </c>
      <c r="O5789" s="85">
        <v>5767</v>
      </c>
      <c r="P5789" s="85">
        <v>135</v>
      </c>
      <c r="Q5789" s="48"/>
      <c r="R5789" s="85">
        <v>5767</v>
      </c>
      <c r="S5789" s="64">
        <v>6179</v>
      </c>
      <c r="T5789" s="64">
        <v>137</v>
      </c>
      <c r="U5789" s="64">
        <v>686</v>
      </c>
      <c r="V5789" s="64">
        <v>3</v>
      </c>
    </row>
    <row r="5790" spans="6:22" x14ac:dyDescent="0.25">
      <c r="F5790" s="60">
        <v>5768</v>
      </c>
      <c r="G5790" s="69">
        <f t="shared" si="455"/>
        <v>14</v>
      </c>
      <c r="H5790" s="69">
        <v>22</v>
      </c>
      <c r="I5790" s="84">
        <f t="shared" si="456"/>
        <v>387</v>
      </c>
      <c r="J5790" s="60">
        <f t="shared" si="457"/>
        <v>2433</v>
      </c>
      <c r="K5790" s="69">
        <f t="shared" si="458"/>
        <v>128</v>
      </c>
      <c r="L5790"/>
      <c r="M5790" s="85">
        <v>6180</v>
      </c>
      <c r="N5790" s="85">
        <v>5737</v>
      </c>
      <c r="O5790" s="85">
        <v>5768</v>
      </c>
      <c r="P5790" s="85">
        <v>135</v>
      </c>
      <c r="Q5790" s="48"/>
      <c r="R5790" s="85">
        <v>5768</v>
      </c>
      <c r="S5790" s="64">
        <v>6180</v>
      </c>
      <c r="T5790" s="64">
        <v>137</v>
      </c>
      <c r="U5790" s="64">
        <v>686</v>
      </c>
      <c r="V5790" s="64">
        <v>4</v>
      </c>
    </row>
    <row r="5791" spans="6:22" x14ac:dyDescent="0.25">
      <c r="F5791" s="60">
        <v>5769</v>
      </c>
      <c r="G5791" s="69">
        <f t="shared" si="455"/>
        <v>15</v>
      </c>
      <c r="H5791" s="69">
        <v>22</v>
      </c>
      <c r="I5791" s="84">
        <f t="shared" si="456"/>
        <v>395</v>
      </c>
      <c r="J5791" s="60">
        <f t="shared" si="457"/>
        <v>2529</v>
      </c>
      <c r="K5791" s="69">
        <f t="shared" si="458"/>
        <v>128</v>
      </c>
      <c r="L5791"/>
      <c r="M5791" s="85">
        <v>2169</v>
      </c>
      <c r="N5791" s="85">
        <v>5769</v>
      </c>
      <c r="O5791" s="85">
        <v>5769</v>
      </c>
      <c r="P5791" s="85">
        <v>48</v>
      </c>
      <c r="Q5791" s="48"/>
      <c r="R5791" s="85">
        <v>5769</v>
      </c>
      <c r="S5791" s="64">
        <v>2169</v>
      </c>
      <c r="T5791" s="64">
        <v>48</v>
      </c>
      <c r="U5791" s="64">
        <v>690</v>
      </c>
      <c r="V5791" s="64">
        <v>1</v>
      </c>
    </row>
    <row r="5792" spans="6:22" x14ac:dyDescent="0.25">
      <c r="F5792" s="60">
        <v>5770</v>
      </c>
      <c r="G5792" s="69">
        <f t="shared" si="455"/>
        <v>15</v>
      </c>
      <c r="H5792" s="69">
        <v>22</v>
      </c>
      <c r="I5792" s="84">
        <f t="shared" si="456"/>
        <v>395</v>
      </c>
      <c r="J5792" s="60">
        <f t="shared" si="457"/>
        <v>2529</v>
      </c>
      <c r="K5792" s="69">
        <f t="shared" si="458"/>
        <v>128</v>
      </c>
      <c r="L5792"/>
      <c r="M5792" s="85">
        <v>2170</v>
      </c>
      <c r="N5792" s="85">
        <v>5769</v>
      </c>
      <c r="O5792" s="85">
        <v>5770</v>
      </c>
      <c r="P5792" s="85">
        <v>48</v>
      </c>
      <c r="Q5792" s="48"/>
      <c r="R5792" s="85">
        <v>5770</v>
      </c>
      <c r="S5792" s="64">
        <v>2170</v>
      </c>
      <c r="T5792" s="64">
        <v>48</v>
      </c>
      <c r="U5792" s="64">
        <v>690</v>
      </c>
      <c r="V5792" s="64">
        <v>2</v>
      </c>
    </row>
    <row r="5793" spans="6:22" x14ac:dyDescent="0.25">
      <c r="F5793" s="60">
        <v>5771</v>
      </c>
      <c r="G5793" s="69">
        <f t="shared" si="455"/>
        <v>15</v>
      </c>
      <c r="H5793" s="69">
        <v>22</v>
      </c>
      <c r="I5793" s="84">
        <f t="shared" si="456"/>
        <v>395</v>
      </c>
      <c r="J5793" s="60">
        <f t="shared" si="457"/>
        <v>2529</v>
      </c>
      <c r="K5793" s="69">
        <f t="shared" si="458"/>
        <v>128</v>
      </c>
      <c r="L5793"/>
      <c r="M5793" s="85">
        <v>2171</v>
      </c>
      <c r="N5793" s="85">
        <v>5769</v>
      </c>
      <c r="O5793" s="85">
        <v>5771</v>
      </c>
      <c r="P5793" s="85">
        <v>48</v>
      </c>
      <c r="Q5793" s="48"/>
      <c r="R5793" s="85">
        <v>5771</v>
      </c>
      <c r="S5793" s="64">
        <v>2171</v>
      </c>
      <c r="T5793" s="64">
        <v>48</v>
      </c>
      <c r="U5793" s="64">
        <v>690</v>
      </c>
      <c r="V5793" s="64">
        <v>3</v>
      </c>
    </row>
    <row r="5794" spans="6:22" x14ac:dyDescent="0.25">
      <c r="F5794" s="60">
        <v>5772</v>
      </c>
      <c r="G5794" s="69">
        <f t="shared" si="455"/>
        <v>15</v>
      </c>
      <c r="H5794" s="69">
        <v>22</v>
      </c>
      <c r="I5794" s="84">
        <f t="shared" si="456"/>
        <v>395</v>
      </c>
      <c r="J5794" s="60">
        <f t="shared" si="457"/>
        <v>2529</v>
      </c>
      <c r="K5794" s="69">
        <f t="shared" si="458"/>
        <v>128</v>
      </c>
      <c r="L5794"/>
      <c r="M5794" s="85">
        <v>2172</v>
      </c>
      <c r="N5794" s="85">
        <v>5769</v>
      </c>
      <c r="O5794" s="85">
        <v>5772</v>
      </c>
      <c r="P5794" s="85">
        <v>48</v>
      </c>
      <c r="Q5794" s="48"/>
      <c r="R5794" s="85">
        <v>5772</v>
      </c>
      <c r="S5794" s="64">
        <v>2172</v>
      </c>
      <c r="T5794" s="64">
        <v>48</v>
      </c>
      <c r="U5794" s="64">
        <v>690</v>
      </c>
      <c r="V5794" s="64">
        <v>4</v>
      </c>
    </row>
    <row r="5795" spans="6:22" x14ac:dyDescent="0.25">
      <c r="F5795" s="60">
        <v>5773</v>
      </c>
      <c r="G5795" s="69">
        <f t="shared" si="455"/>
        <v>16</v>
      </c>
      <c r="H5795" s="69">
        <v>22</v>
      </c>
      <c r="I5795" s="84">
        <f t="shared" si="456"/>
        <v>403</v>
      </c>
      <c r="J5795" s="60">
        <f t="shared" si="457"/>
        <v>2617</v>
      </c>
      <c r="K5795" s="69">
        <f t="shared" si="458"/>
        <v>128</v>
      </c>
      <c r="L5795"/>
      <c r="M5795" s="85">
        <v>2441</v>
      </c>
      <c r="N5795" s="85">
        <v>5769</v>
      </c>
      <c r="O5795" s="85">
        <v>5773</v>
      </c>
      <c r="P5795" s="85">
        <v>54</v>
      </c>
      <c r="Q5795" s="48"/>
      <c r="R5795" s="85">
        <v>5773</v>
      </c>
      <c r="S5795" s="64">
        <v>2441</v>
      </c>
      <c r="T5795" s="64">
        <v>54</v>
      </c>
      <c r="U5795" s="64">
        <v>690</v>
      </c>
      <c r="V5795" s="64">
        <v>1</v>
      </c>
    </row>
    <row r="5796" spans="6:22" x14ac:dyDescent="0.25">
      <c r="F5796" s="60">
        <v>5774</v>
      </c>
      <c r="G5796" s="69">
        <f t="shared" si="455"/>
        <v>16</v>
      </c>
      <c r="H5796" s="69">
        <v>22</v>
      </c>
      <c r="I5796" s="84">
        <f t="shared" si="456"/>
        <v>403</v>
      </c>
      <c r="J5796" s="60">
        <f t="shared" si="457"/>
        <v>2617</v>
      </c>
      <c r="K5796" s="69">
        <f t="shared" si="458"/>
        <v>128</v>
      </c>
      <c r="L5796"/>
      <c r="M5796" s="85">
        <v>2442</v>
      </c>
      <c r="N5796" s="85">
        <v>5769</v>
      </c>
      <c r="O5796" s="85">
        <v>5774</v>
      </c>
      <c r="P5796" s="85">
        <v>54</v>
      </c>
      <c r="Q5796" s="48"/>
      <c r="R5796" s="85">
        <v>5774</v>
      </c>
      <c r="S5796" s="64">
        <v>2442</v>
      </c>
      <c r="T5796" s="64">
        <v>54</v>
      </c>
      <c r="U5796" s="64">
        <v>690</v>
      </c>
      <c r="V5796" s="64">
        <v>2</v>
      </c>
    </row>
    <row r="5797" spans="6:22" x14ac:dyDescent="0.25">
      <c r="F5797" s="60">
        <v>5775</v>
      </c>
      <c r="G5797" s="69">
        <f t="shared" si="455"/>
        <v>16</v>
      </c>
      <c r="H5797" s="69">
        <v>22</v>
      </c>
      <c r="I5797" s="84">
        <f t="shared" si="456"/>
        <v>403</v>
      </c>
      <c r="J5797" s="60">
        <f t="shared" si="457"/>
        <v>2617</v>
      </c>
      <c r="K5797" s="69">
        <f t="shared" si="458"/>
        <v>128</v>
      </c>
      <c r="L5797"/>
      <c r="M5797" s="85">
        <v>2443</v>
      </c>
      <c r="N5797" s="85">
        <v>5769</v>
      </c>
      <c r="O5797" s="85">
        <v>5775</v>
      </c>
      <c r="P5797" s="85">
        <v>54</v>
      </c>
      <c r="Q5797" s="48"/>
      <c r="R5797" s="85">
        <v>5775</v>
      </c>
      <c r="S5797" s="64">
        <v>2443</v>
      </c>
      <c r="T5797" s="64">
        <v>54</v>
      </c>
      <c r="U5797" s="64">
        <v>690</v>
      </c>
      <c r="V5797" s="64">
        <v>3</v>
      </c>
    </row>
    <row r="5798" spans="6:22" x14ac:dyDescent="0.25">
      <c r="F5798" s="60">
        <v>5776</v>
      </c>
      <c r="G5798" s="69">
        <f t="shared" si="455"/>
        <v>16</v>
      </c>
      <c r="H5798" s="69">
        <v>22</v>
      </c>
      <c r="I5798" s="84">
        <f t="shared" si="456"/>
        <v>403</v>
      </c>
      <c r="J5798" s="60">
        <f t="shared" si="457"/>
        <v>2617</v>
      </c>
      <c r="K5798" s="69">
        <f t="shared" si="458"/>
        <v>128</v>
      </c>
      <c r="L5798"/>
      <c r="M5798" s="85">
        <v>2444</v>
      </c>
      <c r="N5798" s="85">
        <v>5769</v>
      </c>
      <c r="O5798" s="85">
        <v>5776</v>
      </c>
      <c r="P5798" s="85">
        <v>54</v>
      </c>
      <c r="Q5798" s="48"/>
      <c r="R5798" s="85">
        <v>5776</v>
      </c>
      <c r="S5798" s="64">
        <v>2444</v>
      </c>
      <c r="T5798" s="64">
        <v>54</v>
      </c>
      <c r="U5798" s="64">
        <v>690</v>
      </c>
      <c r="V5798" s="64">
        <v>4</v>
      </c>
    </row>
    <row r="5799" spans="6:22" x14ac:dyDescent="0.25">
      <c r="F5799" s="60">
        <v>5777</v>
      </c>
      <c r="G5799" s="69">
        <f t="shared" si="455"/>
        <v>17</v>
      </c>
      <c r="H5799" s="69">
        <v>22</v>
      </c>
      <c r="I5799" s="84">
        <f t="shared" si="456"/>
        <v>411</v>
      </c>
      <c r="J5799" s="60">
        <f t="shared" si="457"/>
        <v>2705</v>
      </c>
      <c r="K5799" s="69">
        <f t="shared" si="458"/>
        <v>128</v>
      </c>
      <c r="L5799"/>
      <c r="M5799" s="85">
        <v>3237</v>
      </c>
      <c r="N5799" s="85">
        <v>5769</v>
      </c>
      <c r="O5799" s="85">
        <v>5777</v>
      </c>
      <c r="P5799" s="85">
        <v>72</v>
      </c>
      <c r="Q5799" s="48"/>
      <c r="R5799" s="85">
        <v>5777</v>
      </c>
      <c r="S5799" s="64">
        <v>3237</v>
      </c>
      <c r="T5799" s="64">
        <v>72</v>
      </c>
      <c r="U5799" s="64">
        <v>690</v>
      </c>
      <c r="V5799" s="64">
        <v>1</v>
      </c>
    </row>
    <row r="5800" spans="6:22" x14ac:dyDescent="0.25">
      <c r="F5800" s="60">
        <v>5778</v>
      </c>
      <c r="G5800" s="69">
        <f t="shared" si="455"/>
        <v>17</v>
      </c>
      <c r="H5800" s="69">
        <v>22</v>
      </c>
      <c r="I5800" s="84">
        <f t="shared" si="456"/>
        <v>411</v>
      </c>
      <c r="J5800" s="60">
        <f t="shared" si="457"/>
        <v>2705</v>
      </c>
      <c r="K5800" s="69">
        <f t="shared" si="458"/>
        <v>128</v>
      </c>
      <c r="L5800"/>
      <c r="M5800" s="85">
        <v>3238</v>
      </c>
      <c r="N5800" s="85">
        <v>5769</v>
      </c>
      <c r="O5800" s="85">
        <v>5778</v>
      </c>
      <c r="P5800" s="85">
        <v>72</v>
      </c>
      <c r="Q5800" s="48"/>
      <c r="R5800" s="85">
        <v>5778</v>
      </c>
      <c r="S5800" s="64">
        <v>3238</v>
      </c>
      <c r="T5800" s="64">
        <v>72</v>
      </c>
      <c r="U5800" s="64">
        <v>690</v>
      </c>
      <c r="V5800" s="64">
        <v>2</v>
      </c>
    </row>
    <row r="5801" spans="6:22" x14ac:dyDescent="0.25">
      <c r="F5801" s="60">
        <v>5779</v>
      </c>
      <c r="G5801" s="69">
        <f t="shared" si="455"/>
        <v>17</v>
      </c>
      <c r="H5801" s="69">
        <v>22</v>
      </c>
      <c r="I5801" s="84">
        <f t="shared" si="456"/>
        <v>411</v>
      </c>
      <c r="J5801" s="60">
        <f t="shared" si="457"/>
        <v>2705</v>
      </c>
      <c r="K5801" s="69">
        <f t="shared" si="458"/>
        <v>128</v>
      </c>
      <c r="L5801"/>
      <c r="M5801" s="85">
        <v>3239</v>
      </c>
      <c r="N5801" s="85">
        <v>5769</v>
      </c>
      <c r="O5801" s="85">
        <v>5779</v>
      </c>
      <c r="P5801" s="85">
        <v>72</v>
      </c>
      <c r="Q5801" s="48"/>
      <c r="R5801" s="85">
        <v>5779</v>
      </c>
      <c r="S5801" s="64">
        <v>3239</v>
      </c>
      <c r="T5801" s="64">
        <v>72</v>
      </c>
      <c r="U5801" s="64">
        <v>690</v>
      </c>
      <c r="V5801" s="64">
        <v>3</v>
      </c>
    </row>
    <row r="5802" spans="6:22" x14ac:dyDescent="0.25">
      <c r="F5802" s="60">
        <v>5780</v>
      </c>
      <c r="G5802" s="69">
        <f t="shared" si="455"/>
        <v>17</v>
      </c>
      <c r="H5802" s="69">
        <v>22</v>
      </c>
      <c r="I5802" s="84">
        <f t="shared" si="456"/>
        <v>411</v>
      </c>
      <c r="J5802" s="60">
        <f t="shared" si="457"/>
        <v>2705</v>
      </c>
      <c r="K5802" s="69">
        <f t="shared" si="458"/>
        <v>128</v>
      </c>
      <c r="L5802"/>
      <c r="M5802" s="85">
        <v>3240</v>
      </c>
      <c r="N5802" s="85">
        <v>5769</v>
      </c>
      <c r="O5802" s="85">
        <v>5780</v>
      </c>
      <c r="P5802" s="85">
        <v>72</v>
      </c>
      <c r="Q5802" s="48"/>
      <c r="R5802" s="85">
        <v>5780</v>
      </c>
      <c r="S5802" s="64">
        <v>3240</v>
      </c>
      <c r="T5802" s="64">
        <v>72</v>
      </c>
      <c r="U5802" s="64">
        <v>690</v>
      </c>
      <c r="V5802" s="64">
        <v>4</v>
      </c>
    </row>
    <row r="5803" spans="6:22" x14ac:dyDescent="0.25">
      <c r="F5803" s="60">
        <v>5781</v>
      </c>
      <c r="G5803" s="69">
        <f t="shared" ref="G5803:G5866" si="459">G5799+1</f>
        <v>18</v>
      </c>
      <c r="H5803" s="69">
        <v>22</v>
      </c>
      <c r="I5803" s="84">
        <f t="shared" si="456"/>
        <v>419</v>
      </c>
      <c r="J5803" s="60">
        <f t="shared" si="457"/>
        <v>2793</v>
      </c>
      <c r="K5803" s="69">
        <f t="shared" si="458"/>
        <v>128</v>
      </c>
      <c r="L5803"/>
      <c r="M5803" s="85">
        <v>3509</v>
      </c>
      <c r="N5803" s="85">
        <v>5769</v>
      </c>
      <c r="O5803" s="85">
        <v>5781</v>
      </c>
      <c r="P5803" s="85">
        <v>78</v>
      </c>
      <c r="Q5803" s="48"/>
      <c r="R5803" s="85">
        <v>5781</v>
      </c>
      <c r="S5803" s="64">
        <v>3509</v>
      </c>
      <c r="T5803" s="64">
        <v>78</v>
      </c>
      <c r="U5803" s="64">
        <v>690</v>
      </c>
      <c r="V5803" s="64">
        <v>1</v>
      </c>
    </row>
    <row r="5804" spans="6:22" x14ac:dyDescent="0.25">
      <c r="F5804" s="60">
        <v>5782</v>
      </c>
      <c r="G5804" s="69">
        <f t="shared" si="459"/>
        <v>18</v>
      </c>
      <c r="H5804" s="69">
        <v>22</v>
      </c>
      <c r="I5804" s="84">
        <f t="shared" si="456"/>
        <v>419</v>
      </c>
      <c r="J5804" s="60">
        <f t="shared" si="457"/>
        <v>2793</v>
      </c>
      <c r="K5804" s="69">
        <f t="shared" si="458"/>
        <v>128</v>
      </c>
      <c r="L5804"/>
      <c r="M5804" s="85">
        <v>3510</v>
      </c>
      <c r="N5804" s="85">
        <v>5769</v>
      </c>
      <c r="O5804" s="85">
        <v>5782</v>
      </c>
      <c r="P5804" s="85">
        <v>78</v>
      </c>
      <c r="Q5804" s="48"/>
      <c r="R5804" s="85">
        <v>5782</v>
      </c>
      <c r="S5804" s="64">
        <v>3510</v>
      </c>
      <c r="T5804" s="64">
        <v>78</v>
      </c>
      <c r="U5804" s="64">
        <v>690</v>
      </c>
      <c r="V5804" s="64">
        <v>2</v>
      </c>
    </row>
    <row r="5805" spans="6:22" x14ac:dyDescent="0.25">
      <c r="F5805" s="60">
        <v>5783</v>
      </c>
      <c r="G5805" s="69">
        <f t="shared" si="459"/>
        <v>18</v>
      </c>
      <c r="H5805" s="69">
        <v>22</v>
      </c>
      <c r="I5805" s="84">
        <f t="shared" si="456"/>
        <v>419</v>
      </c>
      <c r="J5805" s="60">
        <f t="shared" si="457"/>
        <v>2793</v>
      </c>
      <c r="K5805" s="69">
        <f t="shared" si="458"/>
        <v>128</v>
      </c>
      <c r="L5805"/>
      <c r="M5805" s="85">
        <v>3511</v>
      </c>
      <c r="N5805" s="85">
        <v>5769</v>
      </c>
      <c r="O5805" s="85">
        <v>5783</v>
      </c>
      <c r="P5805" s="85">
        <v>78</v>
      </c>
      <c r="Q5805" s="48"/>
      <c r="R5805" s="85">
        <v>5783</v>
      </c>
      <c r="S5805" s="64">
        <v>3511</v>
      </c>
      <c r="T5805" s="64">
        <v>78</v>
      </c>
      <c r="U5805" s="64">
        <v>690</v>
      </c>
      <c r="V5805" s="64">
        <v>3</v>
      </c>
    </row>
    <row r="5806" spans="6:22" x14ac:dyDescent="0.25">
      <c r="F5806" s="60">
        <v>5784</v>
      </c>
      <c r="G5806" s="69">
        <f t="shared" si="459"/>
        <v>18</v>
      </c>
      <c r="H5806" s="69">
        <v>22</v>
      </c>
      <c r="I5806" s="84">
        <f t="shared" si="456"/>
        <v>419</v>
      </c>
      <c r="J5806" s="60">
        <f t="shared" si="457"/>
        <v>2793</v>
      </c>
      <c r="K5806" s="69">
        <f t="shared" si="458"/>
        <v>128</v>
      </c>
      <c r="L5806"/>
      <c r="M5806" s="85">
        <v>3512</v>
      </c>
      <c r="N5806" s="85">
        <v>5769</v>
      </c>
      <c r="O5806" s="85">
        <v>5784</v>
      </c>
      <c r="P5806" s="85">
        <v>78</v>
      </c>
      <c r="Q5806" s="48"/>
      <c r="R5806" s="85">
        <v>5784</v>
      </c>
      <c r="S5806" s="64">
        <v>3512</v>
      </c>
      <c r="T5806" s="64">
        <v>78</v>
      </c>
      <c r="U5806" s="64">
        <v>690</v>
      </c>
      <c r="V5806" s="64">
        <v>4</v>
      </c>
    </row>
    <row r="5807" spans="6:22" x14ac:dyDescent="0.25">
      <c r="F5807" s="60">
        <v>5785</v>
      </c>
      <c r="G5807" s="69">
        <f t="shared" si="459"/>
        <v>19</v>
      </c>
      <c r="H5807" s="69">
        <v>22</v>
      </c>
      <c r="I5807" s="84">
        <f t="shared" si="456"/>
        <v>427</v>
      </c>
      <c r="J5807" s="60">
        <f t="shared" si="457"/>
        <v>2881</v>
      </c>
      <c r="K5807" s="69">
        <f t="shared" si="458"/>
        <v>128</v>
      </c>
      <c r="L5807"/>
      <c r="M5807" s="85">
        <v>4305</v>
      </c>
      <c r="N5807" s="85">
        <v>5769</v>
      </c>
      <c r="O5807" s="85">
        <v>5785</v>
      </c>
      <c r="P5807" s="85">
        <v>96</v>
      </c>
      <c r="Q5807" s="48"/>
      <c r="R5807" s="85">
        <v>5785</v>
      </c>
      <c r="S5807" s="64">
        <v>4305</v>
      </c>
      <c r="T5807" s="64">
        <v>96</v>
      </c>
      <c r="U5807" s="64">
        <v>690</v>
      </c>
      <c r="V5807" s="64">
        <v>1</v>
      </c>
    </row>
    <row r="5808" spans="6:22" x14ac:dyDescent="0.25">
      <c r="F5808" s="60">
        <v>5786</v>
      </c>
      <c r="G5808" s="69">
        <f t="shared" si="459"/>
        <v>19</v>
      </c>
      <c r="H5808" s="69">
        <v>22</v>
      </c>
      <c r="I5808" s="84">
        <f t="shared" si="456"/>
        <v>427</v>
      </c>
      <c r="J5808" s="60">
        <f t="shared" si="457"/>
        <v>2881</v>
      </c>
      <c r="K5808" s="69">
        <f t="shared" si="458"/>
        <v>128</v>
      </c>
      <c r="L5808"/>
      <c r="M5808" s="85">
        <v>4306</v>
      </c>
      <c r="N5808" s="85">
        <v>5769</v>
      </c>
      <c r="O5808" s="85">
        <v>5786</v>
      </c>
      <c r="P5808" s="85">
        <v>96</v>
      </c>
      <c r="Q5808" s="48"/>
      <c r="R5808" s="85">
        <v>5786</v>
      </c>
      <c r="S5808" s="64">
        <v>4306</v>
      </c>
      <c r="T5808" s="64">
        <v>96</v>
      </c>
      <c r="U5808" s="64">
        <v>690</v>
      </c>
      <c r="V5808" s="64">
        <v>2</v>
      </c>
    </row>
    <row r="5809" spans="6:22" x14ac:dyDescent="0.25">
      <c r="F5809" s="60">
        <v>5787</v>
      </c>
      <c r="G5809" s="69">
        <f t="shared" si="459"/>
        <v>19</v>
      </c>
      <c r="H5809" s="69">
        <v>22</v>
      </c>
      <c r="I5809" s="84">
        <f t="shared" si="456"/>
        <v>427</v>
      </c>
      <c r="J5809" s="60">
        <f t="shared" si="457"/>
        <v>2881</v>
      </c>
      <c r="K5809" s="69">
        <f t="shared" si="458"/>
        <v>128</v>
      </c>
      <c r="L5809"/>
      <c r="M5809" s="85">
        <v>4307</v>
      </c>
      <c r="N5809" s="85">
        <v>5769</v>
      </c>
      <c r="O5809" s="85">
        <v>5787</v>
      </c>
      <c r="P5809" s="85">
        <v>96</v>
      </c>
      <c r="Q5809" s="48"/>
      <c r="R5809" s="85">
        <v>5787</v>
      </c>
      <c r="S5809" s="64">
        <v>4307</v>
      </c>
      <c r="T5809" s="64">
        <v>96</v>
      </c>
      <c r="U5809" s="64">
        <v>690</v>
      </c>
      <c r="V5809" s="64">
        <v>3</v>
      </c>
    </row>
    <row r="5810" spans="6:22" x14ac:dyDescent="0.25">
      <c r="F5810" s="60">
        <v>5788</v>
      </c>
      <c r="G5810" s="69">
        <f t="shared" si="459"/>
        <v>19</v>
      </c>
      <c r="H5810" s="69">
        <v>22</v>
      </c>
      <c r="I5810" s="84">
        <f t="shared" si="456"/>
        <v>427</v>
      </c>
      <c r="J5810" s="60">
        <f t="shared" si="457"/>
        <v>2881</v>
      </c>
      <c r="K5810" s="69">
        <f t="shared" si="458"/>
        <v>128</v>
      </c>
      <c r="L5810"/>
      <c r="M5810" s="85">
        <v>4308</v>
      </c>
      <c r="N5810" s="85">
        <v>5769</v>
      </c>
      <c r="O5810" s="85">
        <v>5788</v>
      </c>
      <c r="P5810" s="85">
        <v>96</v>
      </c>
      <c r="Q5810" s="48"/>
      <c r="R5810" s="85">
        <v>5788</v>
      </c>
      <c r="S5810" s="64">
        <v>4308</v>
      </c>
      <c r="T5810" s="64">
        <v>96</v>
      </c>
      <c r="U5810" s="64">
        <v>690</v>
      </c>
      <c r="V5810" s="64">
        <v>4</v>
      </c>
    </row>
    <row r="5811" spans="6:22" x14ac:dyDescent="0.25">
      <c r="F5811" s="60">
        <v>5789</v>
      </c>
      <c r="G5811" s="69">
        <f t="shared" si="459"/>
        <v>20</v>
      </c>
      <c r="H5811" s="69">
        <v>22</v>
      </c>
      <c r="I5811" s="84">
        <f t="shared" si="456"/>
        <v>435</v>
      </c>
      <c r="J5811" s="60">
        <f t="shared" si="457"/>
        <v>2977</v>
      </c>
      <c r="K5811" s="69">
        <f t="shared" si="458"/>
        <v>128</v>
      </c>
      <c r="L5811"/>
      <c r="M5811" s="85">
        <v>4577</v>
      </c>
      <c r="N5811" s="85">
        <v>5769</v>
      </c>
      <c r="O5811" s="85">
        <v>5789</v>
      </c>
      <c r="P5811" s="85">
        <v>102</v>
      </c>
      <c r="Q5811" s="48"/>
      <c r="R5811" s="85">
        <v>5789</v>
      </c>
      <c r="S5811" s="64">
        <v>4577</v>
      </c>
      <c r="T5811" s="64">
        <v>102</v>
      </c>
      <c r="U5811" s="64">
        <v>690</v>
      </c>
      <c r="V5811" s="64">
        <v>1</v>
      </c>
    </row>
    <row r="5812" spans="6:22" x14ac:dyDescent="0.25">
      <c r="F5812" s="60">
        <v>5790</v>
      </c>
      <c r="G5812" s="69">
        <f t="shared" si="459"/>
        <v>20</v>
      </c>
      <c r="H5812" s="69">
        <v>22</v>
      </c>
      <c r="I5812" s="84">
        <f t="shared" si="456"/>
        <v>435</v>
      </c>
      <c r="J5812" s="60">
        <f t="shared" si="457"/>
        <v>2977</v>
      </c>
      <c r="K5812" s="69">
        <f t="shared" si="458"/>
        <v>128</v>
      </c>
      <c r="L5812"/>
      <c r="M5812" s="85">
        <v>4578</v>
      </c>
      <c r="N5812" s="85">
        <v>5769</v>
      </c>
      <c r="O5812" s="85">
        <v>5790</v>
      </c>
      <c r="P5812" s="85">
        <v>102</v>
      </c>
      <c r="Q5812" s="48"/>
      <c r="R5812" s="85">
        <v>5790</v>
      </c>
      <c r="S5812" s="64">
        <v>4578</v>
      </c>
      <c r="T5812" s="64">
        <v>102</v>
      </c>
      <c r="U5812" s="64">
        <v>690</v>
      </c>
      <c r="V5812" s="64">
        <v>2</v>
      </c>
    </row>
    <row r="5813" spans="6:22" x14ac:dyDescent="0.25">
      <c r="F5813" s="60">
        <v>5791</v>
      </c>
      <c r="G5813" s="69">
        <f t="shared" si="459"/>
        <v>20</v>
      </c>
      <c r="H5813" s="69">
        <v>22</v>
      </c>
      <c r="I5813" s="84">
        <f t="shared" si="456"/>
        <v>435</v>
      </c>
      <c r="J5813" s="60">
        <f t="shared" si="457"/>
        <v>2977</v>
      </c>
      <c r="K5813" s="69">
        <f t="shared" si="458"/>
        <v>128</v>
      </c>
      <c r="L5813"/>
      <c r="M5813" s="85">
        <v>4579</v>
      </c>
      <c r="N5813" s="85">
        <v>5769</v>
      </c>
      <c r="O5813" s="85">
        <v>5791</v>
      </c>
      <c r="P5813" s="85">
        <v>102</v>
      </c>
      <c r="Q5813" s="48"/>
      <c r="R5813" s="85">
        <v>5791</v>
      </c>
      <c r="S5813" s="64">
        <v>4579</v>
      </c>
      <c r="T5813" s="64">
        <v>102</v>
      </c>
      <c r="U5813" s="64">
        <v>690</v>
      </c>
      <c r="V5813" s="64">
        <v>3</v>
      </c>
    </row>
    <row r="5814" spans="6:22" x14ac:dyDescent="0.25">
      <c r="F5814" s="60">
        <v>5792</v>
      </c>
      <c r="G5814" s="69">
        <f t="shared" si="459"/>
        <v>20</v>
      </c>
      <c r="H5814" s="69">
        <v>22</v>
      </c>
      <c r="I5814" s="84">
        <f t="shared" si="456"/>
        <v>435</v>
      </c>
      <c r="J5814" s="60">
        <f t="shared" si="457"/>
        <v>2977</v>
      </c>
      <c r="K5814" s="69">
        <f t="shared" si="458"/>
        <v>128</v>
      </c>
      <c r="L5814"/>
      <c r="M5814" s="85">
        <v>4580</v>
      </c>
      <c r="N5814" s="85">
        <v>5769</v>
      </c>
      <c r="O5814" s="85">
        <v>5792</v>
      </c>
      <c r="P5814" s="85">
        <v>102</v>
      </c>
      <c r="Q5814" s="48"/>
      <c r="R5814" s="85">
        <v>5792</v>
      </c>
      <c r="S5814" s="64">
        <v>4580</v>
      </c>
      <c r="T5814" s="64">
        <v>102</v>
      </c>
      <c r="U5814" s="64">
        <v>690</v>
      </c>
      <c r="V5814" s="64">
        <v>4</v>
      </c>
    </row>
    <row r="5815" spans="6:22" x14ac:dyDescent="0.25">
      <c r="F5815" s="60">
        <v>5793</v>
      </c>
      <c r="G5815" s="69">
        <f t="shared" si="459"/>
        <v>21</v>
      </c>
      <c r="H5815" s="69">
        <v>22</v>
      </c>
      <c r="I5815" s="84">
        <f t="shared" si="456"/>
        <v>443</v>
      </c>
      <c r="J5815" s="60">
        <f t="shared" si="457"/>
        <v>3065</v>
      </c>
      <c r="K5815" s="69">
        <f t="shared" si="458"/>
        <v>128</v>
      </c>
      <c r="L5815"/>
      <c r="M5815" s="85">
        <v>5373</v>
      </c>
      <c r="N5815" s="85">
        <v>5769</v>
      </c>
      <c r="O5815" s="85">
        <v>5793</v>
      </c>
      <c r="P5815" s="85">
        <v>118</v>
      </c>
      <c r="Q5815" s="48"/>
      <c r="R5815" s="85">
        <v>5793</v>
      </c>
      <c r="S5815" s="64">
        <v>5373</v>
      </c>
      <c r="T5815" s="64">
        <v>119</v>
      </c>
      <c r="U5815" s="64">
        <v>690</v>
      </c>
      <c r="V5815" s="64">
        <v>1</v>
      </c>
    </row>
    <row r="5816" spans="6:22" x14ac:dyDescent="0.25">
      <c r="F5816" s="60">
        <v>5794</v>
      </c>
      <c r="G5816" s="69">
        <f t="shared" si="459"/>
        <v>21</v>
      </c>
      <c r="H5816" s="69">
        <v>22</v>
      </c>
      <c r="I5816" s="84">
        <f t="shared" si="456"/>
        <v>443</v>
      </c>
      <c r="J5816" s="60">
        <f t="shared" si="457"/>
        <v>3065</v>
      </c>
      <c r="K5816" s="69">
        <f t="shared" si="458"/>
        <v>128</v>
      </c>
      <c r="L5816"/>
      <c r="M5816" s="85">
        <v>5374</v>
      </c>
      <c r="N5816" s="85">
        <v>5769</v>
      </c>
      <c r="O5816" s="85">
        <v>5794</v>
      </c>
      <c r="P5816" s="85">
        <v>118</v>
      </c>
      <c r="Q5816" s="48"/>
      <c r="R5816" s="85">
        <v>5794</v>
      </c>
      <c r="S5816" s="64">
        <v>5374</v>
      </c>
      <c r="T5816" s="64">
        <v>119</v>
      </c>
      <c r="U5816" s="64">
        <v>690</v>
      </c>
      <c r="V5816" s="64">
        <v>2</v>
      </c>
    </row>
    <row r="5817" spans="6:22" x14ac:dyDescent="0.25">
      <c r="F5817" s="60">
        <v>5795</v>
      </c>
      <c r="G5817" s="69">
        <f t="shared" si="459"/>
        <v>21</v>
      </c>
      <c r="H5817" s="69">
        <v>22</v>
      </c>
      <c r="I5817" s="84">
        <f t="shared" si="456"/>
        <v>443</v>
      </c>
      <c r="J5817" s="60">
        <f t="shared" si="457"/>
        <v>3065</v>
      </c>
      <c r="K5817" s="69">
        <f t="shared" si="458"/>
        <v>128</v>
      </c>
      <c r="L5817"/>
      <c r="M5817" s="85">
        <v>5375</v>
      </c>
      <c r="N5817" s="85">
        <v>5769</v>
      </c>
      <c r="O5817" s="85">
        <v>5795</v>
      </c>
      <c r="P5817" s="85">
        <v>118</v>
      </c>
      <c r="Q5817" s="48"/>
      <c r="R5817" s="85">
        <v>5795</v>
      </c>
      <c r="S5817" s="64">
        <v>5375</v>
      </c>
      <c r="T5817" s="64">
        <v>119</v>
      </c>
      <c r="U5817" s="64">
        <v>690</v>
      </c>
      <c r="V5817" s="64">
        <v>3</v>
      </c>
    </row>
    <row r="5818" spans="6:22" x14ac:dyDescent="0.25">
      <c r="F5818" s="60">
        <v>5796</v>
      </c>
      <c r="G5818" s="69">
        <f t="shared" si="459"/>
        <v>21</v>
      </c>
      <c r="H5818" s="69">
        <v>22</v>
      </c>
      <c r="I5818" s="84">
        <f t="shared" si="456"/>
        <v>443</v>
      </c>
      <c r="J5818" s="60">
        <f t="shared" si="457"/>
        <v>3065</v>
      </c>
      <c r="K5818" s="69">
        <f t="shared" si="458"/>
        <v>128</v>
      </c>
      <c r="L5818"/>
      <c r="M5818" s="85">
        <v>5376</v>
      </c>
      <c r="N5818" s="85">
        <v>5769</v>
      </c>
      <c r="O5818" s="85">
        <v>5796</v>
      </c>
      <c r="P5818" s="85">
        <v>118</v>
      </c>
      <c r="Q5818" s="48"/>
      <c r="R5818" s="85">
        <v>5796</v>
      </c>
      <c r="S5818" s="64">
        <v>5376</v>
      </c>
      <c r="T5818" s="64">
        <v>119</v>
      </c>
      <c r="U5818" s="64">
        <v>690</v>
      </c>
      <c r="V5818" s="64">
        <v>4</v>
      </c>
    </row>
    <row r="5819" spans="6:22" x14ac:dyDescent="0.25">
      <c r="F5819" s="60">
        <v>5797</v>
      </c>
      <c r="G5819" s="69">
        <f t="shared" si="459"/>
        <v>22</v>
      </c>
      <c r="H5819" s="69">
        <v>22</v>
      </c>
      <c r="I5819" s="84">
        <f t="shared" si="456"/>
        <v>451</v>
      </c>
      <c r="J5819" s="60">
        <f t="shared" si="457"/>
        <v>3153</v>
      </c>
      <c r="K5819" s="69">
        <f t="shared" si="458"/>
        <v>128</v>
      </c>
      <c r="L5819"/>
      <c r="M5819" s="85">
        <v>5645</v>
      </c>
      <c r="N5819" s="85">
        <v>5769</v>
      </c>
      <c r="O5819" s="85">
        <v>5797</v>
      </c>
      <c r="P5819" s="85">
        <v>124</v>
      </c>
      <c r="Q5819" s="48"/>
      <c r="R5819" s="85">
        <v>5797</v>
      </c>
      <c r="S5819" s="64">
        <v>5645</v>
      </c>
      <c r="T5819" s="64">
        <v>125</v>
      </c>
      <c r="U5819" s="64">
        <v>690</v>
      </c>
      <c r="V5819" s="64">
        <v>1</v>
      </c>
    </row>
    <row r="5820" spans="6:22" x14ac:dyDescent="0.25">
      <c r="F5820" s="60">
        <v>5798</v>
      </c>
      <c r="G5820" s="69">
        <f t="shared" si="459"/>
        <v>22</v>
      </c>
      <c r="H5820" s="69">
        <v>22</v>
      </c>
      <c r="I5820" s="84">
        <f t="shared" si="456"/>
        <v>451</v>
      </c>
      <c r="J5820" s="60">
        <f t="shared" si="457"/>
        <v>3153</v>
      </c>
      <c r="K5820" s="69">
        <f t="shared" si="458"/>
        <v>128</v>
      </c>
      <c r="L5820"/>
      <c r="M5820" s="85">
        <v>5646</v>
      </c>
      <c r="N5820" s="85">
        <v>5769</v>
      </c>
      <c r="O5820" s="85">
        <v>5798</v>
      </c>
      <c r="P5820" s="85">
        <v>124</v>
      </c>
      <c r="Q5820" s="48"/>
      <c r="R5820" s="85">
        <v>5798</v>
      </c>
      <c r="S5820" s="64">
        <v>5646</v>
      </c>
      <c r="T5820" s="64">
        <v>125</v>
      </c>
      <c r="U5820" s="64">
        <v>690</v>
      </c>
      <c r="V5820" s="64">
        <v>2</v>
      </c>
    </row>
    <row r="5821" spans="6:22" x14ac:dyDescent="0.25">
      <c r="F5821" s="60">
        <v>5799</v>
      </c>
      <c r="G5821" s="69">
        <f t="shared" si="459"/>
        <v>22</v>
      </c>
      <c r="H5821" s="69">
        <v>22</v>
      </c>
      <c r="I5821" s="84">
        <f t="shared" si="456"/>
        <v>451</v>
      </c>
      <c r="J5821" s="60">
        <f t="shared" si="457"/>
        <v>3153</v>
      </c>
      <c r="K5821" s="69">
        <f t="shared" si="458"/>
        <v>128</v>
      </c>
      <c r="L5821"/>
      <c r="M5821" s="85">
        <v>5647</v>
      </c>
      <c r="N5821" s="85">
        <v>5769</v>
      </c>
      <c r="O5821" s="85">
        <v>5799</v>
      </c>
      <c r="P5821" s="85">
        <v>124</v>
      </c>
      <c r="Q5821" s="48"/>
      <c r="R5821" s="85">
        <v>5799</v>
      </c>
      <c r="S5821" s="64">
        <v>5647</v>
      </c>
      <c r="T5821" s="64">
        <v>125</v>
      </c>
      <c r="U5821" s="64">
        <v>690</v>
      </c>
      <c r="V5821" s="64">
        <v>3</v>
      </c>
    </row>
    <row r="5822" spans="6:22" x14ac:dyDescent="0.25">
      <c r="F5822" s="60">
        <v>5800</v>
      </c>
      <c r="G5822" s="69">
        <f t="shared" si="459"/>
        <v>22</v>
      </c>
      <c r="H5822" s="69">
        <v>22</v>
      </c>
      <c r="I5822" s="84">
        <f t="shared" si="456"/>
        <v>451</v>
      </c>
      <c r="J5822" s="60">
        <f t="shared" si="457"/>
        <v>3153</v>
      </c>
      <c r="K5822" s="69">
        <f t="shared" si="458"/>
        <v>128</v>
      </c>
      <c r="L5822"/>
      <c r="M5822" s="85">
        <v>5648</v>
      </c>
      <c r="N5822" s="85">
        <v>5769</v>
      </c>
      <c r="O5822" s="85">
        <v>5800</v>
      </c>
      <c r="P5822" s="85">
        <v>124</v>
      </c>
      <c r="Q5822" s="48"/>
      <c r="R5822" s="85">
        <v>5800</v>
      </c>
      <c r="S5822" s="64">
        <v>5648</v>
      </c>
      <c r="T5822" s="64">
        <v>125</v>
      </c>
      <c r="U5822" s="64">
        <v>690</v>
      </c>
      <c r="V5822" s="64">
        <v>4</v>
      </c>
    </row>
    <row r="5823" spans="6:22" x14ac:dyDescent="0.25">
      <c r="F5823" s="60">
        <v>5801</v>
      </c>
      <c r="G5823" s="69">
        <f t="shared" si="459"/>
        <v>23</v>
      </c>
      <c r="H5823" s="69">
        <v>22</v>
      </c>
      <c r="I5823" s="84">
        <f t="shared" si="456"/>
        <v>459</v>
      </c>
      <c r="J5823" s="60">
        <f t="shared" si="457"/>
        <v>3241</v>
      </c>
      <c r="K5823" s="69">
        <f t="shared" si="458"/>
        <v>129</v>
      </c>
      <c r="L5823"/>
      <c r="M5823" s="85">
        <v>6441</v>
      </c>
      <c r="N5823" s="85">
        <v>5769</v>
      </c>
      <c r="O5823" s="85">
        <v>5801</v>
      </c>
      <c r="P5823" s="85">
        <v>140</v>
      </c>
      <c r="Q5823" s="48"/>
      <c r="R5823" s="85">
        <v>5801</v>
      </c>
      <c r="S5823" s="64">
        <v>6441</v>
      </c>
      <c r="T5823" s="64">
        <v>143</v>
      </c>
      <c r="U5823" s="64">
        <v>690</v>
      </c>
      <c r="V5823" s="64">
        <v>1</v>
      </c>
    </row>
    <row r="5824" spans="6:22" x14ac:dyDescent="0.25">
      <c r="F5824" s="60">
        <v>5802</v>
      </c>
      <c r="G5824" s="69">
        <f t="shared" si="459"/>
        <v>23</v>
      </c>
      <c r="H5824" s="69">
        <v>22</v>
      </c>
      <c r="I5824" s="84">
        <f t="shared" si="456"/>
        <v>459</v>
      </c>
      <c r="J5824" s="60">
        <f t="shared" si="457"/>
        <v>3241</v>
      </c>
      <c r="K5824" s="69">
        <f t="shared" si="458"/>
        <v>129</v>
      </c>
      <c r="L5824"/>
      <c r="M5824" s="85">
        <v>6442</v>
      </c>
      <c r="N5824" s="85">
        <v>5769</v>
      </c>
      <c r="O5824" s="85">
        <v>5802</v>
      </c>
      <c r="P5824" s="85">
        <v>140</v>
      </c>
      <c r="Q5824" s="48"/>
      <c r="R5824" s="85">
        <v>5802</v>
      </c>
      <c r="S5824" s="64">
        <v>6442</v>
      </c>
      <c r="T5824" s="64">
        <v>143</v>
      </c>
      <c r="U5824" s="64">
        <v>690</v>
      </c>
      <c r="V5824" s="64">
        <v>2</v>
      </c>
    </row>
    <row r="5825" spans="6:22" x14ac:dyDescent="0.25">
      <c r="F5825" s="60">
        <v>5803</v>
      </c>
      <c r="G5825" s="69">
        <f t="shared" si="459"/>
        <v>23</v>
      </c>
      <c r="H5825" s="69">
        <v>22</v>
      </c>
      <c r="I5825" s="84">
        <f t="shared" si="456"/>
        <v>459</v>
      </c>
      <c r="J5825" s="60">
        <f t="shared" si="457"/>
        <v>3241</v>
      </c>
      <c r="K5825" s="69">
        <f t="shared" si="458"/>
        <v>129</v>
      </c>
      <c r="L5825"/>
      <c r="M5825" s="85">
        <v>6443</v>
      </c>
      <c r="N5825" s="85">
        <v>5769</v>
      </c>
      <c r="O5825" s="85">
        <v>5803</v>
      </c>
      <c r="P5825" s="85">
        <v>140</v>
      </c>
      <c r="Q5825" s="48"/>
      <c r="R5825" s="85">
        <v>5803</v>
      </c>
      <c r="S5825" s="64">
        <v>6443</v>
      </c>
      <c r="T5825" s="64">
        <v>143</v>
      </c>
      <c r="U5825" s="64">
        <v>690</v>
      </c>
      <c r="V5825" s="64">
        <v>3</v>
      </c>
    </row>
    <row r="5826" spans="6:22" x14ac:dyDescent="0.25">
      <c r="F5826" s="60">
        <v>5804</v>
      </c>
      <c r="G5826" s="69">
        <f t="shared" si="459"/>
        <v>23</v>
      </c>
      <c r="H5826" s="69">
        <v>22</v>
      </c>
      <c r="I5826" s="84">
        <f t="shared" si="456"/>
        <v>459</v>
      </c>
      <c r="J5826" s="60">
        <f t="shared" si="457"/>
        <v>3241</v>
      </c>
      <c r="K5826" s="69">
        <f t="shared" si="458"/>
        <v>129</v>
      </c>
      <c r="L5826"/>
      <c r="M5826" s="85">
        <v>6444</v>
      </c>
      <c r="N5826" s="85">
        <v>5769</v>
      </c>
      <c r="O5826" s="85">
        <v>5804</v>
      </c>
      <c r="P5826" s="85">
        <v>140</v>
      </c>
      <c r="Q5826" s="48"/>
      <c r="R5826" s="85">
        <v>5804</v>
      </c>
      <c r="S5826" s="64">
        <v>6444</v>
      </c>
      <c r="T5826" s="64">
        <v>143</v>
      </c>
      <c r="U5826" s="64">
        <v>690</v>
      </c>
      <c r="V5826" s="64">
        <v>4</v>
      </c>
    </row>
    <row r="5827" spans="6:22" x14ac:dyDescent="0.25">
      <c r="F5827" s="60">
        <v>5805</v>
      </c>
      <c r="G5827" s="69">
        <f t="shared" si="459"/>
        <v>24</v>
      </c>
      <c r="H5827" s="69">
        <v>22</v>
      </c>
      <c r="I5827" s="84">
        <f t="shared" si="456"/>
        <v>467</v>
      </c>
      <c r="J5827" s="60">
        <f t="shared" si="457"/>
        <v>3329</v>
      </c>
      <c r="K5827" s="69">
        <f t="shared" si="458"/>
        <v>129</v>
      </c>
      <c r="L5827"/>
      <c r="M5827" s="85">
        <v>2705</v>
      </c>
      <c r="N5827" s="85">
        <v>5805</v>
      </c>
      <c r="O5827" s="85">
        <v>5805</v>
      </c>
      <c r="P5827" s="85">
        <v>60</v>
      </c>
      <c r="Q5827" s="48"/>
      <c r="R5827" s="85">
        <v>5805</v>
      </c>
      <c r="S5827" s="64">
        <v>2705</v>
      </c>
      <c r="T5827" s="64">
        <v>60</v>
      </c>
      <c r="U5827" s="64">
        <v>694</v>
      </c>
      <c r="V5827" s="64">
        <v>1</v>
      </c>
    </row>
    <row r="5828" spans="6:22" x14ac:dyDescent="0.25">
      <c r="F5828" s="60">
        <v>5806</v>
      </c>
      <c r="G5828" s="69">
        <f t="shared" si="459"/>
        <v>24</v>
      </c>
      <c r="H5828" s="69">
        <v>22</v>
      </c>
      <c r="I5828" s="84">
        <f t="shared" si="456"/>
        <v>467</v>
      </c>
      <c r="J5828" s="60">
        <f t="shared" si="457"/>
        <v>3329</v>
      </c>
      <c r="K5828" s="69">
        <f t="shared" si="458"/>
        <v>129</v>
      </c>
      <c r="L5828"/>
      <c r="M5828" s="85">
        <v>2706</v>
      </c>
      <c r="N5828" s="85">
        <v>5805</v>
      </c>
      <c r="O5828" s="85">
        <v>5806</v>
      </c>
      <c r="P5828" s="85">
        <v>60</v>
      </c>
      <c r="Q5828" s="48"/>
      <c r="R5828" s="85">
        <v>5806</v>
      </c>
      <c r="S5828" s="64">
        <v>2706</v>
      </c>
      <c r="T5828" s="64">
        <v>60</v>
      </c>
      <c r="U5828" s="64">
        <v>694</v>
      </c>
      <c r="V5828" s="64">
        <v>2</v>
      </c>
    </row>
    <row r="5829" spans="6:22" x14ac:dyDescent="0.25">
      <c r="F5829" s="60">
        <v>5807</v>
      </c>
      <c r="G5829" s="69">
        <f t="shared" si="459"/>
        <v>24</v>
      </c>
      <c r="H5829" s="69">
        <v>22</v>
      </c>
      <c r="I5829" s="84">
        <f t="shared" si="456"/>
        <v>467</v>
      </c>
      <c r="J5829" s="60">
        <f t="shared" si="457"/>
        <v>3329</v>
      </c>
      <c r="K5829" s="69">
        <f t="shared" si="458"/>
        <v>129</v>
      </c>
      <c r="L5829"/>
      <c r="M5829" s="85">
        <v>2707</v>
      </c>
      <c r="N5829" s="85">
        <v>5805</v>
      </c>
      <c r="O5829" s="85">
        <v>5807</v>
      </c>
      <c r="P5829" s="85">
        <v>60</v>
      </c>
      <c r="Q5829" s="48"/>
      <c r="R5829" s="85">
        <v>5807</v>
      </c>
      <c r="S5829" s="64">
        <v>2707</v>
      </c>
      <c r="T5829" s="64">
        <v>60</v>
      </c>
      <c r="U5829" s="64">
        <v>694</v>
      </c>
      <c r="V5829" s="64">
        <v>3</v>
      </c>
    </row>
    <row r="5830" spans="6:22" x14ac:dyDescent="0.25">
      <c r="F5830" s="60">
        <v>5808</v>
      </c>
      <c r="G5830" s="69">
        <f t="shared" si="459"/>
        <v>24</v>
      </c>
      <c r="H5830" s="69">
        <v>22</v>
      </c>
      <c r="I5830" s="84">
        <f t="shared" si="456"/>
        <v>467</v>
      </c>
      <c r="J5830" s="60">
        <f t="shared" si="457"/>
        <v>3329</v>
      </c>
      <c r="K5830" s="69">
        <f t="shared" si="458"/>
        <v>129</v>
      </c>
      <c r="L5830"/>
      <c r="M5830" s="85">
        <v>2708</v>
      </c>
      <c r="N5830" s="85">
        <v>5805</v>
      </c>
      <c r="O5830" s="85">
        <v>5808</v>
      </c>
      <c r="P5830" s="85">
        <v>60</v>
      </c>
      <c r="Q5830" s="48"/>
      <c r="R5830" s="85">
        <v>5808</v>
      </c>
      <c r="S5830" s="64">
        <v>2708</v>
      </c>
      <c r="T5830" s="64">
        <v>60</v>
      </c>
      <c r="U5830" s="64">
        <v>694</v>
      </c>
      <c r="V5830" s="64">
        <v>4</v>
      </c>
    </row>
    <row r="5831" spans="6:22" x14ac:dyDescent="0.25">
      <c r="F5831" s="60">
        <v>5809</v>
      </c>
      <c r="G5831" s="69">
        <f t="shared" si="459"/>
        <v>25</v>
      </c>
      <c r="H5831" s="69">
        <v>22</v>
      </c>
      <c r="I5831" s="84">
        <f t="shared" ref="I5831:I5894" si="460">VLOOKUP(G5831,$A$23:$C$90,2,0)+VLOOKUP(H5831,$A$23:$C$90,3,0)</f>
        <v>475</v>
      </c>
      <c r="J5831" s="60">
        <f t="shared" si="457"/>
        <v>3425</v>
      </c>
      <c r="K5831" s="69">
        <f t="shared" si="458"/>
        <v>129</v>
      </c>
      <c r="L5831"/>
      <c r="M5831" s="85">
        <v>2977</v>
      </c>
      <c r="N5831" s="85">
        <v>5805</v>
      </c>
      <c r="O5831" s="85">
        <v>5809</v>
      </c>
      <c r="P5831" s="85">
        <v>66</v>
      </c>
      <c r="Q5831" s="48"/>
      <c r="R5831" s="85">
        <v>5809</v>
      </c>
      <c r="S5831" s="64">
        <v>2977</v>
      </c>
      <c r="T5831" s="64">
        <v>66</v>
      </c>
      <c r="U5831" s="64">
        <v>694</v>
      </c>
      <c r="V5831" s="64">
        <v>1</v>
      </c>
    </row>
    <row r="5832" spans="6:22" x14ac:dyDescent="0.25">
      <c r="F5832" s="60">
        <v>5810</v>
      </c>
      <c r="G5832" s="69">
        <f t="shared" si="459"/>
        <v>25</v>
      </c>
      <c r="H5832" s="69">
        <v>22</v>
      </c>
      <c r="I5832" s="84">
        <f t="shared" si="460"/>
        <v>475</v>
      </c>
      <c r="J5832" s="60">
        <f t="shared" si="457"/>
        <v>3425</v>
      </c>
      <c r="K5832" s="69">
        <f t="shared" si="458"/>
        <v>129</v>
      </c>
      <c r="L5832"/>
      <c r="M5832" s="85">
        <v>2978</v>
      </c>
      <c r="N5832" s="85">
        <v>5805</v>
      </c>
      <c r="O5832" s="85">
        <v>5810</v>
      </c>
      <c r="P5832" s="85">
        <v>66</v>
      </c>
      <c r="Q5832" s="48"/>
      <c r="R5832" s="85">
        <v>5810</v>
      </c>
      <c r="S5832" s="64">
        <v>2978</v>
      </c>
      <c r="T5832" s="64">
        <v>66</v>
      </c>
      <c r="U5832" s="64">
        <v>694</v>
      </c>
      <c r="V5832" s="64">
        <v>2</v>
      </c>
    </row>
    <row r="5833" spans="6:22" x14ac:dyDescent="0.25">
      <c r="F5833" s="60">
        <v>5811</v>
      </c>
      <c r="G5833" s="69">
        <f t="shared" si="459"/>
        <v>25</v>
      </c>
      <c r="H5833" s="69">
        <v>22</v>
      </c>
      <c r="I5833" s="84">
        <f t="shared" si="460"/>
        <v>475</v>
      </c>
      <c r="J5833" s="60">
        <f t="shared" si="457"/>
        <v>3425</v>
      </c>
      <c r="K5833" s="69">
        <f t="shared" si="458"/>
        <v>129</v>
      </c>
      <c r="L5833"/>
      <c r="M5833" s="85">
        <v>2979</v>
      </c>
      <c r="N5833" s="85">
        <v>5805</v>
      </c>
      <c r="O5833" s="85">
        <v>5811</v>
      </c>
      <c r="P5833" s="85">
        <v>66</v>
      </c>
      <c r="Q5833" s="48"/>
      <c r="R5833" s="85">
        <v>5811</v>
      </c>
      <c r="S5833" s="64">
        <v>2979</v>
      </c>
      <c r="T5833" s="64">
        <v>66</v>
      </c>
      <c r="U5833" s="64">
        <v>694</v>
      </c>
      <c r="V5833" s="64">
        <v>3</v>
      </c>
    </row>
    <row r="5834" spans="6:22" x14ac:dyDescent="0.25">
      <c r="F5834" s="60">
        <v>5812</v>
      </c>
      <c r="G5834" s="69">
        <f t="shared" si="459"/>
        <v>25</v>
      </c>
      <c r="H5834" s="69">
        <v>22</v>
      </c>
      <c r="I5834" s="84">
        <f t="shared" si="460"/>
        <v>475</v>
      </c>
      <c r="J5834" s="60">
        <f t="shared" si="457"/>
        <v>3425</v>
      </c>
      <c r="K5834" s="69">
        <f t="shared" si="458"/>
        <v>129</v>
      </c>
      <c r="L5834"/>
      <c r="M5834" s="85">
        <v>2980</v>
      </c>
      <c r="N5834" s="85">
        <v>5805</v>
      </c>
      <c r="O5834" s="85">
        <v>5812</v>
      </c>
      <c r="P5834" s="85">
        <v>66</v>
      </c>
      <c r="Q5834" s="48"/>
      <c r="R5834" s="85">
        <v>5812</v>
      </c>
      <c r="S5834" s="64">
        <v>2980</v>
      </c>
      <c r="T5834" s="64">
        <v>66</v>
      </c>
      <c r="U5834" s="64">
        <v>694</v>
      </c>
      <c r="V5834" s="64">
        <v>4</v>
      </c>
    </row>
    <row r="5835" spans="6:22" x14ac:dyDescent="0.25">
      <c r="F5835" s="60">
        <v>5813</v>
      </c>
      <c r="G5835" s="69">
        <f t="shared" si="459"/>
        <v>26</v>
      </c>
      <c r="H5835" s="69">
        <v>22</v>
      </c>
      <c r="I5835" s="84">
        <f t="shared" si="460"/>
        <v>483</v>
      </c>
      <c r="J5835" s="60">
        <f t="shared" si="457"/>
        <v>3513</v>
      </c>
      <c r="K5835" s="69">
        <f t="shared" si="458"/>
        <v>129</v>
      </c>
      <c r="L5835"/>
      <c r="M5835" s="85">
        <v>3773</v>
      </c>
      <c r="N5835" s="85">
        <v>5805</v>
      </c>
      <c r="O5835" s="85">
        <v>5813</v>
      </c>
      <c r="P5835" s="85">
        <v>84</v>
      </c>
      <c r="Q5835" s="48"/>
      <c r="R5835" s="85">
        <v>5813</v>
      </c>
      <c r="S5835" s="64">
        <v>3773</v>
      </c>
      <c r="T5835" s="64">
        <v>84</v>
      </c>
      <c r="U5835" s="64">
        <v>694</v>
      </c>
      <c r="V5835" s="64">
        <v>1</v>
      </c>
    </row>
    <row r="5836" spans="6:22" x14ac:dyDescent="0.25">
      <c r="F5836" s="60">
        <v>5814</v>
      </c>
      <c r="G5836" s="69">
        <f t="shared" si="459"/>
        <v>26</v>
      </c>
      <c r="H5836" s="69">
        <v>22</v>
      </c>
      <c r="I5836" s="84">
        <f t="shared" si="460"/>
        <v>483</v>
      </c>
      <c r="J5836" s="60">
        <f t="shared" si="457"/>
        <v>3513</v>
      </c>
      <c r="K5836" s="69">
        <f t="shared" si="458"/>
        <v>129</v>
      </c>
      <c r="L5836"/>
      <c r="M5836" s="85">
        <v>3774</v>
      </c>
      <c r="N5836" s="85">
        <v>5805</v>
      </c>
      <c r="O5836" s="85">
        <v>5814</v>
      </c>
      <c r="P5836" s="85">
        <v>84</v>
      </c>
      <c r="Q5836" s="48"/>
      <c r="R5836" s="85">
        <v>5814</v>
      </c>
      <c r="S5836" s="64">
        <v>3774</v>
      </c>
      <c r="T5836" s="64">
        <v>84</v>
      </c>
      <c r="U5836" s="64">
        <v>694</v>
      </c>
      <c r="V5836" s="64">
        <v>2</v>
      </c>
    </row>
    <row r="5837" spans="6:22" x14ac:dyDescent="0.25">
      <c r="F5837" s="60">
        <v>5815</v>
      </c>
      <c r="G5837" s="69">
        <f t="shared" si="459"/>
        <v>26</v>
      </c>
      <c r="H5837" s="69">
        <v>22</v>
      </c>
      <c r="I5837" s="84">
        <f t="shared" si="460"/>
        <v>483</v>
      </c>
      <c r="J5837" s="60">
        <f t="shared" si="457"/>
        <v>3513</v>
      </c>
      <c r="K5837" s="69">
        <f t="shared" si="458"/>
        <v>129</v>
      </c>
      <c r="L5837"/>
      <c r="M5837" s="85">
        <v>3775</v>
      </c>
      <c r="N5837" s="85">
        <v>5805</v>
      </c>
      <c r="O5837" s="85">
        <v>5815</v>
      </c>
      <c r="P5837" s="85">
        <v>84</v>
      </c>
      <c r="Q5837" s="48"/>
      <c r="R5837" s="85">
        <v>5815</v>
      </c>
      <c r="S5837" s="64">
        <v>3775</v>
      </c>
      <c r="T5837" s="64">
        <v>84</v>
      </c>
      <c r="U5837" s="64">
        <v>694</v>
      </c>
      <c r="V5837" s="64">
        <v>3</v>
      </c>
    </row>
    <row r="5838" spans="6:22" x14ac:dyDescent="0.25">
      <c r="F5838" s="60">
        <v>5816</v>
      </c>
      <c r="G5838" s="69">
        <f t="shared" si="459"/>
        <v>26</v>
      </c>
      <c r="H5838" s="69">
        <v>22</v>
      </c>
      <c r="I5838" s="84">
        <f t="shared" si="460"/>
        <v>483</v>
      </c>
      <c r="J5838" s="60">
        <f t="shared" si="457"/>
        <v>3513</v>
      </c>
      <c r="K5838" s="69">
        <f t="shared" si="458"/>
        <v>129</v>
      </c>
      <c r="L5838"/>
      <c r="M5838" s="85">
        <v>3776</v>
      </c>
      <c r="N5838" s="85">
        <v>5805</v>
      </c>
      <c r="O5838" s="85">
        <v>5816</v>
      </c>
      <c r="P5838" s="85">
        <v>84</v>
      </c>
      <c r="Q5838" s="48"/>
      <c r="R5838" s="85">
        <v>5816</v>
      </c>
      <c r="S5838" s="64">
        <v>3776</v>
      </c>
      <c r="T5838" s="64">
        <v>84</v>
      </c>
      <c r="U5838" s="64">
        <v>694</v>
      </c>
      <c r="V5838" s="64">
        <v>4</v>
      </c>
    </row>
    <row r="5839" spans="6:22" x14ac:dyDescent="0.25">
      <c r="F5839" s="60">
        <v>5817</v>
      </c>
      <c r="G5839" s="69">
        <f t="shared" si="459"/>
        <v>27</v>
      </c>
      <c r="H5839" s="69">
        <v>22</v>
      </c>
      <c r="I5839" s="84">
        <f t="shared" si="460"/>
        <v>491</v>
      </c>
      <c r="J5839" s="60">
        <f t="shared" si="457"/>
        <v>3601</v>
      </c>
      <c r="K5839" s="69">
        <f t="shared" si="458"/>
        <v>129</v>
      </c>
      <c r="L5839"/>
      <c r="M5839" s="85">
        <v>4045</v>
      </c>
      <c r="N5839" s="85">
        <v>5805</v>
      </c>
      <c r="O5839" s="85">
        <v>5817</v>
      </c>
      <c r="P5839" s="85">
        <v>90</v>
      </c>
      <c r="Q5839" s="48"/>
      <c r="R5839" s="85">
        <v>5817</v>
      </c>
      <c r="S5839" s="64">
        <v>4045</v>
      </c>
      <c r="T5839" s="64">
        <v>90</v>
      </c>
      <c r="U5839" s="64">
        <v>694</v>
      </c>
      <c r="V5839" s="64">
        <v>1</v>
      </c>
    </row>
    <row r="5840" spans="6:22" x14ac:dyDescent="0.25">
      <c r="F5840" s="60">
        <v>5818</v>
      </c>
      <c r="G5840" s="69">
        <f t="shared" si="459"/>
        <v>27</v>
      </c>
      <c r="H5840" s="69">
        <v>22</v>
      </c>
      <c r="I5840" s="84">
        <f t="shared" si="460"/>
        <v>491</v>
      </c>
      <c r="J5840" s="60">
        <f t="shared" si="457"/>
        <v>3601</v>
      </c>
      <c r="K5840" s="69">
        <f t="shared" si="458"/>
        <v>129</v>
      </c>
      <c r="L5840"/>
      <c r="M5840" s="85">
        <v>4046</v>
      </c>
      <c r="N5840" s="85">
        <v>5805</v>
      </c>
      <c r="O5840" s="85">
        <v>5818</v>
      </c>
      <c r="P5840" s="85">
        <v>90</v>
      </c>
      <c r="Q5840" s="48"/>
      <c r="R5840" s="85">
        <v>5818</v>
      </c>
      <c r="S5840" s="64">
        <v>4046</v>
      </c>
      <c r="T5840" s="64">
        <v>90</v>
      </c>
      <c r="U5840" s="64">
        <v>694</v>
      </c>
      <c r="V5840" s="64">
        <v>2</v>
      </c>
    </row>
    <row r="5841" spans="6:22" x14ac:dyDescent="0.25">
      <c r="F5841" s="60">
        <v>5819</v>
      </c>
      <c r="G5841" s="69">
        <f t="shared" si="459"/>
        <v>27</v>
      </c>
      <c r="H5841" s="69">
        <v>22</v>
      </c>
      <c r="I5841" s="84">
        <f t="shared" si="460"/>
        <v>491</v>
      </c>
      <c r="J5841" s="60">
        <f t="shared" si="457"/>
        <v>3601</v>
      </c>
      <c r="K5841" s="69">
        <f t="shared" si="458"/>
        <v>129</v>
      </c>
      <c r="L5841"/>
      <c r="M5841" s="85">
        <v>4047</v>
      </c>
      <c r="N5841" s="85">
        <v>5805</v>
      </c>
      <c r="O5841" s="85">
        <v>5819</v>
      </c>
      <c r="P5841" s="85">
        <v>90</v>
      </c>
      <c r="Q5841" s="48"/>
      <c r="R5841" s="85">
        <v>5819</v>
      </c>
      <c r="S5841" s="64">
        <v>4047</v>
      </c>
      <c r="T5841" s="64">
        <v>90</v>
      </c>
      <c r="U5841" s="64">
        <v>694</v>
      </c>
      <c r="V5841" s="64">
        <v>3</v>
      </c>
    </row>
    <row r="5842" spans="6:22" x14ac:dyDescent="0.25">
      <c r="F5842" s="60">
        <v>5820</v>
      </c>
      <c r="G5842" s="69">
        <f t="shared" si="459"/>
        <v>27</v>
      </c>
      <c r="H5842" s="69">
        <v>22</v>
      </c>
      <c r="I5842" s="84">
        <f t="shared" si="460"/>
        <v>491</v>
      </c>
      <c r="J5842" s="60">
        <f t="shared" si="457"/>
        <v>3601</v>
      </c>
      <c r="K5842" s="69">
        <f t="shared" si="458"/>
        <v>129</v>
      </c>
      <c r="L5842"/>
      <c r="M5842" s="85">
        <v>4048</v>
      </c>
      <c r="N5842" s="85">
        <v>5805</v>
      </c>
      <c r="O5842" s="85">
        <v>5820</v>
      </c>
      <c r="P5842" s="85">
        <v>90</v>
      </c>
      <c r="Q5842" s="48"/>
      <c r="R5842" s="85">
        <v>5820</v>
      </c>
      <c r="S5842" s="64">
        <v>4048</v>
      </c>
      <c r="T5842" s="64">
        <v>90</v>
      </c>
      <c r="U5842" s="64">
        <v>694</v>
      </c>
      <c r="V5842" s="64">
        <v>4</v>
      </c>
    </row>
    <row r="5843" spans="6:22" x14ac:dyDescent="0.25">
      <c r="F5843" s="60">
        <v>5821</v>
      </c>
      <c r="G5843" s="69">
        <f t="shared" si="459"/>
        <v>28</v>
      </c>
      <c r="H5843" s="69">
        <v>22</v>
      </c>
      <c r="I5843" s="84">
        <f t="shared" si="460"/>
        <v>499</v>
      </c>
      <c r="J5843" s="60">
        <f t="shared" si="457"/>
        <v>3689</v>
      </c>
      <c r="K5843" s="69">
        <f t="shared" si="458"/>
        <v>129</v>
      </c>
      <c r="L5843"/>
      <c r="M5843" s="85">
        <v>4841</v>
      </c>
      <c r="N5843" s="85">
        <v>5805</v>
      </c>
      <c r="O5843" s="85">
        <v>5821</v>
      </c>
      <c r="P5843" s="85">
        <v>107</v>
      </c>
      <c r="Q5843" s="48"/>
      <c r="R5843" s="85">
        <v>5821</v>
      </c>
      <c r="S5843" s="64">
        <v>4841</v>
      </c>
      <c r="T5843" s="64">
        <v>107</v>
      </c>
      <c r="U5843" s="64">
        <v>694</v>
      </c>
      <c r="V5843" s="64">
        <v>1</v>
      </c>
    </row>
    <row r="5844" spans="6:22" x14ac:dyDescent="0.25">
      <c r="F5844" s="60">
        <v>5822</v>
      </c>
      <c r="G5844" s="69">
        <f t="shared" si="459"/>
        <v>28</v>
      </c>
      <c r="H5844" s="69">
        <v>22</v>
      </c>
      <c r="I5844" s="84">
        <f t="shared" si="460"/>
        <v>499</v>
      </c>
      <c r="J5844" s="60">
        <f t="shared" si="457"/>
        <v>3689</v>
      </c>
      <c r="K5844" s="69">
        <f t="shared" si="458"/>
        <v>129</v>
      </c>
      <c r="L5844"/>
      <c r="M5844" s="85">
        <v>4842</v>
      </c>
      <c r="N5844" s="85">
        <v>5805</v>
      </c>
      <c r="O5844" s="85">
        <v>5822</v>
      </c>
      <c r="P5844" s="85">
        <v>107</v>
      </c>
      <c r="Q5844" s="48"/>
      <c r="R5844" s="85">
        <v>5822</v>
      </c>
      <c r="S5844" s="64">
        <v>4842</v>
      </c>
      <c r="T5844" s="64">
        <v>107</v>
      </c>
      <c r="U5844" s="64">
        <v>694</v>
      </c>
      <c r="V5844" s="64">
        <v>2</v>
      </c>
    </row>
    <row r="5845" spans="6:22" x14ac:dyDescent="0.25">
      <c r="F5845" s="60">
        <v>5823</v>
      </c>
      <c r="G5845" s="69">
        <f t="shared" si="459"/>
        <v>28</v>
      </c>
      <c r="H5845" s="69">
        <v>22</v>
      </c>
      <c r="I5845" s="84">
        <f t="shared" si="460"/>
        <v>499</v>
      </c>
      <c r="J5845" s="60">
        <f t="shared" si="457"/>
        <v>3689</v>
      </c>
      <c r="K5845" s="69">
        <f t="shared" si="458"/>
        <v>129</v>
      </c>
      <c r="L5845"/>
      <c r="M5845" s="85">
        <v>4843</v>
      </c>
      <c r="N5845" s="85">
        <v>5805</v>
      </c>
      <c r="O5845" s="85">
        <v>5823</v>
      </c>
      <c r="P5845" s="85">
        <v>107</v>
      </c>
      <c r="Q5845" s="48"/>
      <c r="R5845" s="85">
        <v>5823</v>
      </c>
      <c r="S5845" s="64">
        <v>4843</v>
      </c>
      <c r="T5845" s="64">
        <v>107</v>
      </c>
      <c r="U5845" s="64">
        <v>694</v>
      </c>
      <c r="V5845" s="64">
        <v>3</v>
      </c>
    </row>
    <row r="5846" spans="6:22" x14ac:dyDescent="0.25">
      <c r="F5846" s="60">
        <v>5824</v>
      </c>
      <c r="G5846" s="69">
        <f t="shared" si="459"/>
        <v>28</v>
      </c>
      <c r="H5846" s="69">
        <v>22</v>
      </c>
      <c r="I5846" s="84">
        <f t="shared" si="460"/>
        <v>499</v>
      </c>
      <c r="J5846" s="60">
        <f t="shared" si="457"/>
        <v>3689</v>
      </c>
      <c r="K5846" s="69">
        <f t="shared" si="458"/>
        <v>129</v>
      </c>
      <c r="L5846"/>
      <c r="M5846" s="85">
        <v>4844</v>
      </c>
      <c r="N5846" s="85">
        <v>5805</v>
      </c>
      <c r="O5846" s="85">
        <v>5824</v>
      </c>
      <c r="P5846" s="85">
        <v>107</v>
      </c>
      <c r="Q5846" s="48"/>
      <c r="R5846" s="85">
        <v>5824</v>
      </c>
      <c r="S5846" s="64">
        <v>4844</v>
      </c>
      <c r="T5846" s="64">
        <v>107</v>
      </c>
      <c r="U5846" s="64">
        <v>694</v>
      </c>
      <c r="V5846" s="64">
        <v>4</v>
      </c>
    </row>
    <row r="5847" spans="6:22" x14ac:dyDescent="0.25">
      <c r="F5847" s="60">
        <v>5825</v>
      </c>
      <c r="G5847" s="69">
        <f t="shared" si="459"/>
        <v>29</v>
      </c>
      <c r="H5847" s="69">
        <v>22</v>
      </c>
      <c r="I5847" s="84">
        <f t="shared" si="460"/>
        <v>507</v>
      </c>
      <c r="J5847" s="60">
        <f t="shared" si="457"/>
        <v>3777</v>
      </c>
      <c r="K5847" s="69">
        <f t="shared" si="458"/>
        <v>129</v>
      </c>
      <c r="L5847"/>
      <c r="M5847" s="85">
        <v>5113</v>
      </c>
      <c r="N5847" s="85">
        <v>5805</v>
      </c>
      <c r="O5847" s="85">
        <v>5825</v>
      </c>
      <c r="P5847" s="85">
        <v>113</v>
      </c>
      <c r="Q5847" s="48"/>
      <c r="R5847" s="85">
        <v>5825</v>
      </c>
      <c r="S5847" s="64">
        <v>5113</v>
      </c>
      <c r="T5847" s="64">
        <v>113</v>
      </c>
      <c r="U5847" s="64">
        <v>694</v>
      </c>
      <c r="V5847" s="64">
        <v>1</v>
      </c>
    </row>
    <row r="5848" spans="6:22" x14ac:dyDescent="0.25">
      <c r="F5848" s="60">
        <v>5826</v>
      </c>
      <c r="G5848" s="69">
        <f t="shared" si="459"/>
        <v>29</v>
      </c>
      <c r="H5848" s="69">
        <v>22</v>
      </c>
      <c r="I5848" s="84">
        <f t="shared" si="460"/>
        <v>507</v>
      </c>
      <c r="J5848" s="60">
        <f t="shared" ref="J5848:J5911" si="461">RANK(I5848,$I$23:$I$6550,1)</f>
        <v>3777</v>
      </c>
      <c r="K5848" s="69">
        <f t="shared" ref="K5848:K5911" si="462">LOOKUP(F5848,$X$23:$X$191,$Y$23:$Y$191)</f>
        <v>129</v>
      </c>
      <c r="L5848"/>
      <c r="M5848" s="85">
        <v>5114</v>
      </c>
      <c r="N5848" s="85">
        <v>5805</v>
      </c>
      <c r="O5848" s="85">
        <v>5826</v>
      </c>
      <c r="P5848" s="85">
        <v>113</v>
      </c>
      <c r="Q5848" s="48"/>
      <c r="R5848" s="85">
        <v>5826</v>
      </c>
      <c r="S5848" s="64">
        <v>5114</v>
      </c>
      <c r="T5848" s="64">
        <v>113</v>
      </c>
      <c r="U5848" s="64">
        <v>694</v>
      </c>
      <c r="V5848" s="64">
        <v>2</v>
      </c>
    </row>
    <row r="5849" spans="6:22" x14ac:dyDescent="0.25">
      <c r="F5849" s="60">
        <v>5827</v>
      </c>
      <c r="G5849" s="69">
        <f t="shared" si="459"/>
        <v>29</v>
      </c>
      <c r="H5849" s="69">
        <v>22</v>
      </c>
      <c r="I5849" s="84">
        <f t="shared" si="460"/>
        <v>507</v>
      </c>
      <c r="J5849" s="60">
        <f t="shared" si="461"/>
        <v>3777</v>
      </c>
      <c r="K5849" s="69">
        <f t="shared" si="462"/>
        <v>129</v>
      </c>
      <c r="L5849"/>
      <c r="M5849" s="85">
        <v>5115</v>
      </c>
      <c r="N5849" s="85">
        <v>5805</v>
      </c>
      <c r="O5849" s="85">
        <v>5827</v>
      </c>
      <c r="P5849" s="85">
        <v>113</v>
      </c>
      <c r="Q5849" s="48"/>
      <c r="R5849" s="85">
        <v>5827</v>
      </c>
      <c r="S5849" s="64">
        <v>5115</v>
      </c>
      <c r="T5849" s="64">
        <v>113</v>
      </c>
      <c r="U5849" s="64">
        <v>694</v>
      </c>
      <c r="V5849" s="64">
        <v>3</v>
      </c>
    </row>
    <row r="5850" spans="6:22" x14ac:dyDescent="0.25">
      <c r="F5850" s="60">
        <v>5828</v>
      </c>
      <c r="G5850" s="69">
        <f t="shared" si="459"/>
        <v>29</v>
      </c>
      <c r="H5850" s="69">
        <v>22</v>
      </c>
      <c r="I5850" s="84">
        <f t="shared" si="460"/>
        <v>507</v>
      </c>
      <c r="J5850" s="60">
        <f t="shared" si="461"/>
        <v>3777</v>
      </c>
      <c r="K5850" s="69">
        <f t="shared" si="462"/>
        <v>129</v>
      </c>
      <c r="L5850"/>
      <c r="M5850" s="85">
        <v>5116</v>
      </c>
      <c r="N5850" s="85">
        <v>5805</v>
      </c>
      <c r="O5850" s="85">
        <v>5828</v>
      </c>
      <c r="P5850" s="85">
        <v>113</v>
      </c>
      <c r="Q5850" s="48"/>
      <c r="R5850" s="85">
        <v>5828</v>
      </c>
      <c r="S5850" s="64">
        <v>5116</v>
      </c>
      <c r="T5850" s="64">
        <v>113</v>
      </c>
      <c r="U5850" s="64">
        <v>694</v>
      </c>
      <c r="V5850" s="64">
        <v>4</v>
      </c>
    </row>
    <row r="5851" spans="6:22" x14ac:dyDescent="0.25">
      <c r="F5851" s="60">
        <v>5829</v>
      </c>
      <c r="G5851" s="69">
        <f t="shared" si="459"/>
        <v>30</v>
      </c>
      <c r="H5851" s="69">
        <v>22</v>
      </c>
      <c r="I5851" s="84">
        <f t="shared" si="460"/>
        <v>515</v>
      </c>
      <c r="J5851" s="60">
        <f t="shared" si="461"/>
        <v>3873</v>
      </c>
      <c r="K5851" s="69">
        <f t="shared" si="462"/>
        <v>129</v>
      </c>
      <c r="L5851"/>
      <c r="M5851" s="85">
        <v>5909</v>
      </c>
      <c r="N5851" s="85">
        <v>5805</v>
      </c>
      <c r="O5851" s="85">
        <v>5829</v>
      </c>
      <c r="P5851" s="85">
        <v>129</v>
      </c>
      <c r="Q5851" s="48"/>
      <c r="R5851" s="85">
        <v>5829</v>
      </c>
      <c r="S5851" s="64">
        <v>5909</v>
      </c>
      <c r="T5851" s="64">
        <v>131</v>
      </c>
      <c r="U5851" s="64">
        <v>694</v>
      </c>
      <c r="V5851" s="64">
        <v>1</v>
      </c>
    </row>
    <row r="5852" spans="6:22" x14ac:dyDescent="0.25">
      <c r="F5852" s="60">
        <v>5830</v>
      </c>
      <c r="G5852" s="69">
        <f t="shared" si="459"/>
        <v>30</v>
      </c>
      <c r="H5852" s="69">
        <v>22</v>
      </c>
      <c r="I5852" s="84">
        <f t="shared" si="460"/>
        <v>515</v>
      </c>
      <c r="J5852" s="60">
        <f t="shared" si="461"/>
        <v>3873</v>
      </c>
      <c r="K5852" s="69">
        <f t="shared" si="462"/>
        <v>129</v>
      </c>
      <c r="L5852"/>
      <c r="M5852" s="85">
        <v>5910</v>
      </c>
      <c r="N5852" s="85">
        <v>5805</v>
      </c>
      <c r="O5852" s="85">
        <v>5830</v>
      </c>
      <c r="P5852" s="85">
        <v>129</v>
      </c>
      <c r="Q5852" s="48"/>
      <c r="R5852" s="85">
        <v>5830</v>
      </c>
      <c r="S5852" s="64">
        <v>5910</v>
      </c>
      <c r="T5852" s="64">
        <v>131</v>
      </c>
      <c r="U5852" s="64">
        <v>694</v>
      </c>
      <c r="V5852" s="64">
        <v>2</v>
      </c>
    </row>
    <row r="5853" spans="6:22" x14ac:dyDescent="0.25">
      <c r="F5853" s="60">
        <v>5831</v>
      </c>
      <c r="G5853" s="69">
        <f t="shared" si="459"/>
        <v>30</v>
      </c>
      <c r="H5853" s="69">
        <v>22</v>
      </c>
      <c r="I5853" s="84">
        <f t="shared" si="460"/>
        <v>515</v>
      </c>
      <c r="J5853" s="60">
        <f t="shared" si="461"/>
        <v>3873</v>
      </c>
      <c r="K5853" s="69">
        <f t="shared" si="462"/>
        <v>129</v>
      </c>
      <c r="L5853"/>
      <c r="M5853" s="85">
        <v>5911</v>
      </c>
      <c r="N5853" s="85">
        <v>5805</v>
      </c>
      <c r="O5853" s="85">
        <v>5831</v>
      </c>
      <c r="P5853" s="85">
        <v>129</v>
      </c>
      <c r="Q5853" s="48"/>
      <c r="R5853" s="85">
        <v>5831</v>
      </c>
      <c r="S5853" s="64">
        <v>5911</v>
      </c>
      <c r="T5853" s="64">
        <v>131</v>
      </c>
      <c r="U5853" s="64">
        <v>694</v>
      </c>
      <c r="V5853" s="64">
        <v>3</v>
      </c>
    </row>
    <row r="5854" spans="6:22" x14ac:dyDescent="0.25">
      <c r="F5854" s="60">
        <v>5832</v>
      </c>
      <c r="G5854" s="69">
        <f t="shared" si="459"/>
        <v>30</v>
      </c>
      <c r="H5854" s="69">
        <v>22</v>
      </c>
      <c r="I5854" s="84">
        <f t="shared" si="460"/>
        <v>515</v>
      </c>
      <c r="J5854" s="60">
        <f t="shared" si="461"/>
        <v>3873</v>
      </c>
      <c r="K5854" s="69">
        <f t="shared" si="462"/>
        <v>129</v>
      </c>
      <c r="L5854"/>
      <c r="M5854" s="85">
        <v>5912</v>
      </c>
      <c r="N5854" s="85">
        <v>5805</v>
      </c>
      <c r="O5854" s="85">
        <v>5832</v>
      </c>
      <c r="P5854" s="85">
        <v>129</v>
      </c>
      <c r="Q5854" s="48"/>
      <c r="R5854" s="85">
        <v>5832</v>
      </c>
      <c r="S5854" s="64">
        <v>5912</v>
      </c>
      <c r="T5854" s="64">
        <v>131</v>
      </c>
      <c r="U5854" s="64">
        <v>694</v>
      </c>
      <c r="V5854" s="64">
        <v>4</v>
      </c>
    </row>
    <row r="5855" spans="6:22" x14ac:dyDescent="0.25">
      <c r="F5855" s="60">
        <v>5833</v>
      </c>
      <c r="G5855" s="69">
        <f t="shared" si="459"/>
        <v>31</v>
      </c>
      <c r="H5855" s="69">
        <v>22</v>
      </c>
      <c r="I5855" s="84">
        <f t="shared" si="460"/>
        <v>523</v>
      </c>
      <c r="J5855" s="60">
        <f t="shared" si="461"/>
        <v>3961</v>
      </c>
      <c r="K5855" s="69">
        <f t="shared" si="462"/>
        <v>129</v>
      </c>
      <c r="L5855"/>
      <c r="M5855" s="85">
        <v>6181</v>
      </c>
      <c r="N5855" s="85">
        <v>5805</v>
      </c>
      <c r="O5855" s="85">
        <v>5833</v>
      </c>
      <c r="P5855" s="85">
        <v>135</v>
      </c>
      <c r="Q5855" s="48"/>
      <c r="R5855" s="85">
        <v>5833</v>
      </c>
      <c r="S5855" s="64">
        <v>6181</v>
      </c>
      <c r="T5855" s="64">
        <v>137</v>
      </c>
      <c r="U5855" s="64">
        <v>694</v>
      </c>
      <c r="V5855" s="64">
        <v>1</v>
      </c>
    </row>
    <row r="5856" spans="6:22" x14ac:dyDescent="0.25">
      <c r="F5856" s="60">
        <v>5834</v>
      </c>
      <c r="G5856" s="69">
        <f t="shared" si="459"/>
        <v>31</v>
      </c>
      <c r="H5856" s="69">
        <v>22</v>
      </c>
      <c r="I5856" s="84">
        <f t="shared" si="460"/>
        <v>523</v>
      </c>
      <c r="J5856" s="60">
        <f t="shared" si="461"/>
        <v>3961</v>
      </c>
      <c r="K5856" s="69">
        <f t="shared" si="462"/>
        <v>129</v>
      </c>
      <c r="L5856"/>
      <c r="M5856" s="85">
        <v>6182</v>
      </c>
      <c r="N5856" s="85">
        <v>5805</v>
      </c>
      <c r="O5856" s="85">
        <v>5834</v>
      </c>
      <c r="P5856" s="85">
        <v>135</v>
      </c>
      <c r="Q5856" s="48"/>
      <c r="R5856" s="85">
        <v>5834</v>
      </c>
      <c r="S5856" s="64">
        <v>6182</v>
      </c>
      <c r="T5856" s="64">
        <v>137</v>
      </c>
      <c r="U5856" s="64">
        <v>694</v>
      </c>
      <c r="V5856" s="64">
        <v>2</v>
      </c>
    </row>
    <row r="5857" spans="6:22" x14ac:dyDescent="0.25">
      <c r="F5857" s="60">
        <v>5835</v>
      </c>
      <c r="G5857" s="69">
        <f t="shared" si="459"/>
        <v>31</v>
      </c>
      <c r="H5857" s="69">
        <v>22</v>
      </c>
      <c r="I5857" s="84">
        <f t="shared" si="460"/>
        <v>523</v>
      </c>
      <c r="J5857" s="60">
        <f t="shared" si="461"/>
        <v>3961</v>
      </c>
      <c r="K5857" s="69">
        <f t="shared" si="462"/>
        <v>129</v>
      </c>
      <c r="L5857"/>
      <c r="M5857" s="85">
        <v>6183</v>
      </c>
      <c r="N5857" s="85">
        <v>5805</v>
      </c>
      <c r="O5857" s="85">
        <v>5835</v>
      </c>
      <c r="P5857" s="85">
        <v>135</v>
      </c>
      <c r="Q5857" s="48"/>
      <c r="R5857" s="85">
        <v>5835</v>
      </c>
      <c r="S5857" s="64">
        <v>6183</v>
      </c>
      <c r="T5857" s="64">
        <v>137</v>
      </c>
      <c r="U5857" s="64">
        <v>694</v>
      </c>
      <c r="V5857" s="64">
        <v>3</v>
      </c>
    </row>
    <row r="5858" spans="6:22" x14ac:dyDescent="0.25">
      <c r="F5858" s="60">
        <v>5836</v>
      </c>
      <c r="G5858" s="69">
        <f t="shared" si="459"/>
        <v>31</v>
      </c>
      <c r="H5858" s="69">
        <v>22</v>
      </c>
      <c r="I5858" s="84">
        <f t="shared" si="460"/>
        <v>523</v>
      </c>
      <c r="J5858" s="60">
        <f t="shared" si="461"/>
        <v>3961</v>
      </c>
      <c r="K5858" s="69">
        <f t="shared" si="462"/>
        <v>129</v>
      </c>
      <c r="L5858"/>
      <c r="M5858" s="85">
        <v>6184</v>
      </c>
      <c r="N5858" s="85">
        <v>5805</v>
      </c>
      <c r="O5858" s="85">
        <v>5836</v>
      </c>
      <c r="P5858" s="85">
        <v>135</v>
      </c>
      <c r="Q5858" s="48"/>
      <c r="R5858" s="85">
        <v>5836</v>
      </c>
      <c r="S5858" s="64">
        <v>6184</v>
      </c>
      <c r="T5858" s="64">
        <v>137</v>
      </c>
      <c r="U5858" s="64">
        <v>694</v>
      </c>
      <c r="V5858" s="64">
        <v>4</v>
      </c>
    </row>
    <row r="5859" spans="6:22" x14ac:dyDescent="0.25">
      <c r="F5859" s="60">
        <v>5837</v>
      </c>
      <c r="G5859" s="69">
        <f t="shared" si="459"/>
        <v>32</v>
      </c>
      <c r="H5859" s="69">
        <v>22</v>
      </c>
      <c r="I5859" s="84">
        <f t="shared" si="460"/>
        <v>531</v>
      </c>
      <c r="J5859" s="60">
        <f t="shared" si="461"/>
        <v>4049</v>
      </c>
      <c r="K5859" s="69">
        <f t="shared" si="462"/>
        <v>129</v>
      </c>
      <c r="L5859"/>
      <c r="M5859" s="85">
        <v>2173</v>
      </c>
      <c r="N5859" s="85">
        <v>5837</v>
      </c>
      <c r="O5859" s="85">
        <v>5837</v>
      </c>
      <c r="P5859" s="85">
        <v>48</v>
      </c>
      <c r="Q5859" s="48"/>
      <c r="R5859" s="85">
        <v>5837</v>
      </c>
      <c r="S5859" s="64">
        <v>2173</v>
      </c>
      <c r="T5859" s="64">
        <v>48</v>
      </c>
      <c r="U5859" s="64">
        <v>698</v>
      </c>
      <c r="V5859" s="64">
        <v>1</v>
      </c>
    </row>
    <row r="5860" spans="6:22" x14ac:dyDescent="0.25">
      <c r="F5860" s="60">
        <v>5838</v>
      </c>
      <c r="G5860" s="69">
        <f t="shared" si="459"/>
        <v>32</v>
      </c>
      <c r="H5860" s="69">
        <v>22</v>
      </c>
      <c r="I5860" s="84">
        <f t="shared" si="460"/>
        <v>531</v>
      </c>
      <c r="J5860" s="60">
        <f t="shared" si="461"/>
        <v>4049</v>
      </c>
      <c r="K5860" s="69">
        <f t="shared" si="462"/>
        <v>129</v>
      </c>
      <c r="L5860"/>
      <c r="M5860" s="85">
        <v>2174</v>
      </c>
      <c r="N5860" s="85">
        <v>5837</v>
      </c>
      <c r="O5860" s="85">
        <v>5838</v>
      </c>
      <c r="P5860" s="85">
        <v>48</v>
      </c>
      <c r="Q5860" s="48"/>
      <c r="R5860" s="85">
        <v>5838</v>
      </c>
      <c r="S5860" s="64">
        <v>2174</v>
      </c>
      <c r="T5860" s="64">
        <v>48</v>
      </c>
      <c r="U5860" s="64">
        <v>698</v>
      </c>
      <c r="V5860" s="64">
        <v>2</v>
      </c>
    </row>
    <row r="5861" spans="6:22" x14ac:dyDescent="0.25">
      <c r="F5861" s="60">
        <v>5839</v>
      </c>
      <c r="G5861" s="69">
        <f t="shared" si="459"/>
        <v>32</v>
      </c>
      <c r="H5861" s="69">
        <v>22</v>
      </c>
      <c r="I5861" s="84">
        <f t="shared" si="460"/>
        <v>531</v>
      </c>
      <c r="J5861" s="60">
        <f t="shared" si="461"/>
        <v>4049</v>
      </c>
      <c r="K5861" s="69">
        <f t="shared" si="462"/>
        <v>129</v>
      </c>
      <c r="L5861"/>
      <c r="M5861" s="85">
        <v>2175</v>
      </c>
      <c r="N5861" s="85">
        <v>5837</v>
      </c>
      <c r="O5861" s="85">
        <v>5839</v>
      </c>
      <c r="P5861" s="85">
        <v>48</v>
      </c>
      <c r="Q5861" s="48"/>
      <c r="R5861" s="85">
        <v>5839</v>
      </c>
      <c r="S5861" s="64">
        <v>2175</v>
      </c>
      <c r="T5861" s="64">
        <v>48</v>
      </c>
      <c r="U5861" s="64">
        <v>698</v>
      </c>
      <c r="V5861" s="64">
        <v>3</v>
      </c>
    </row>
    <row r="5862" spans="6:22" x14ac:dyDescent="0.25">
      <c r="F5862" s="60">
        <v>5840</v>
      </c>
      <c r="G5862" s="69">
        <f t="shared" si="459"/>
        <v>32</v>
      </c>
      <c r="H5862" s="69">
        <v>22</v>
      </c>
      <c r="I5862" s="84">
        <f t="shared" si="460"/>
        <v>531</v>
      </c>
      <c r="J5862" s="60">
        <f t="shared" si="461"/>
        <v>4049</v>
      </c>
      <c r="K5862" s="69">
        <f t="shared" si="462"/>
        <v>129</v>
      </c>
      <c r="L5862"/>
      <c r="M5862" s="85">
        <v>2176</v>
      </c>
      <c r="N5862" s="85">
        <v>5837</v>
      </c>
      <c r="O5862" s="85">
        <v>5840</v>
      </c>
      <c r="P5862" s="85">
        <v>48</v>
      </c>
      <c r="Q5862" s="48"/>
      <c r="R5862" s="85">
        <v>5840</v>
      </c>
      <c r="S5862" s="64">
        <v>2176</v>
      </c>
      <c r="T5862" s="64">
        <v>48</v>
      </c>
      <c r="U5862" s="64">
        <v>698</v>
      </c>
      <c r="V5862" s="64">
        <v>4</v>
      </c>
    </row>
    <row r="5863" spans="6:22" x14ac:dyDescent="0.25">
      <c r="F5863" s="60">
        <v>5841</v>
      </c>
      <c r="G5863" s="69">
        <f t="shared" si="459"/>
        <v>33</v>
      </c>
      <c r="H5863" s="69">
        <v>22</v>
      </c>
      <c r="I5863" s="84">
        <f t="shared" si="460"/>
        <v>539</v>
      </c>
      <c r="J5863" s="60">
        <f t="shared" si="461"/>
        <v>4137</v>
      </c>
      <c r="K5863" s="69">
        <f t="shared" si="462"/>
        <v>129</v>
      </c>
      <c r="L5863"/>
      <c r="M5863" s="85">
        <v>2445</v>
      </c>
      <c r="N5863" s="85">
        <v>5837</v>
      </c>
      <c r="O5863" s="85">
        <v>5841</v>
      </c>
      <c r="P5863" s="85">
        <v>54</v>
      </c>
      <c r="Q5863" s="48"/>
      <c r="R5863" s="85">
        <v>5841</v>
      </c>
      <c r="S5863" s="64">
        <v>2445</v>
      </c>
      <c r="T5863" s="64">
        <v>54</v>
      </c>
      <c r="U5863" s="64">
        <v>698</v>
      </c>
      <c r="V5863" s="64">
        <v>1</v>
      </c>
    </row>
    <row r="5864" spans="6:22" x14ac:dyDescent="0.25">
      <c r="F5864" s="60">
        <v>5842</v>
      </c>
      <c r="G5864" s="69">
        <f t="shared" si="459"/>
        <v>33</v>
      </c>
      <c r="H5864" s="69">
        <v>22</v>
      </c>
      <c r="I5864" s="84">
        <f t="shared" si="460"/>
        <v>539</v>
      </c>
      <c r="J5864" s="60">
        <f t="shared" si="461"/>
        <v>4137</v>
      </c>
      <c r="K5864" s="69">
        <f t="shared" si="462"/>
        <v>129</v>
      </c>
      <c r="L5864"/>
      <c r="M5864" s="85">
        <v>2446</v>
      </c>
      <c r="N5864" s="85">
        <v>5837</v>
      </c>
      <c r="O5864" s="85">
        <v>5842</v>
      </c>
      <c r="P5864" s="85">
        <v>54</v>
      </c>
      <c r="Q5864" s="48"/>
      <c r="R5864" s="85">
        <v>5842</v>
      </c>
      <c r="S5864" s="64">
        <v>2446</v>
      </c>
      <c r="T5864" s="64">
        <v>54</v>
      </c>
      <c r="U5864" s="64">
        <v>698</v>
      </c>
      <c r="V5864" s="64">
        <v>2</v>
      </c>
    </row>
    <row r="5865" spans="6:22" x14ac:dyDescent="0.25">
      <c r="F5865" s="60">
        <v>5843</v>
      </c>
      <c r="G5865" s="69">
        <f t="shared" si="459"/>
        <v>33</v>
      </c>
      <c r="H5865" s="69">
        <v>22</v>
      </c>
      <c r="I5865" s="84">
        <f t="shared" si="460"/>
        <v>539</v>
      </c>
      <c r="J5865" s="60">
        <f t="shared" si="461"/>
        <v>4137</v>
      </c>
      <c r="K5865" s="69">
        <f t="shared" si="462"/>
        <v>129</v>
      </c>
      <c r="L5865"/>
      <c r="M5865" s="85">
        <v>2447</v>
      </c>
      <c r="N5865" s="85">
        <v>5837</v>
      </c>
      <c r="O5865" s="85">
        <v>5843</v>
      </c>
      <c r="P5865" s="85">
        <v>54</v>
      </c>
      <c r="Q5865" s="48"/>
      <c r="R5865" s="85">
        <v>5843</v>
      </c>
      <c r="S5865" s="64">
        <v>2447</v>
      </c>
      <c r="T5865" s="64">
        <v>54</v>
      </c>
      <c r="U5865" s="64">
        <v>698</v>
      </c>
      <c r="V5865" s="64">
        <v>3</v>
      </c>
    </row>
    <row r="5866" spans="6:22" x14ac:dyDescent="0.25">
      <c r="F5866" s="60">
        <v>5844</v>
      </c>
      <c r="G5866" s="69">
        <f t="shared" si="459"/>
        <v>33</v>
      </c>
      <c r="H5866" s="69">
        <v>22</v>
      </c>
      <c r="I5866" s="84">
        <f t="shared" si="460"/>
        <v>539</v>
      </c>
      <c r="J5866" s="60">
        <f t="shared" si="461"/>
        <v>4137</v>
      </c>
      <c r="K5866" s="69">
        <f t="shared" si="462"/>
        <v>129</v>
      </c>
      <c r="L5866"/>
      <c r="M5866" s="85">
        <v>2448</v>
      </c>
      <c r="N5866" s="85">
        <v>5837</v>
      </c>
      <c r="O5866" s="85">
        <v>5844</v>
      </c>
      <c r="P5866" s="85">
        <v>54</v>
      </c>
      <c r="Q5866" s="48"/>
      <c r="R5866" s="85">
        <v>5844</v>
      </c>
      <c r="S5866" s="64">
        <v>2448</v>
      </c>
      <c r="T5866" s="64">
        <v>54</v>
      </c>
      <c r="U5866" s="64">
        <v>698</v>
      </c>
      <c r="V5866" s="64">
        <v>4</v>
      </c>
    </row>
    <row r="5867" spans="6:22" x14ac:dyDescent="0.25">
      <c r="F5867" s="60">
        <v>5845</v>
      </c>
      <c r="G5867" s="69">
        <f t="shared" ref="G5867:G5930" si="463">G5863+1</f>
        <v>34</v>
      </c>
      <c r="H5867" s="69">
        <v>22</v>
      </c>
      <c r="I5867" s="84">
        <f t="shared" si="460"/>
        <v>547</v>
      </c>
      <c r="J5867" s="60">
        <f t="shared" si="461"/>
        <v>4225</v>
      </c>
      <c r="K5867" s="69">
        <f t="shared" si="462"/>
        <v>129</v>
      </c>
      <c r="L5867"/>
      <c r="M5867" s="85">
        <v>3241</v>
      </c>
      <c r="N5867" s="85">
        <v>5837</v>
      </c>
      <c r="O5867" s="85">
        <v>5845</v>
      </c>
      <c r="P5867" s="85">
        <v>72</v>
      </c>
      <c r="Q5867" s="48"/>
      <c r="R5867" s="85">
        <v>5845</v>
      </c>
      <c r="S5867" s="64">
        <v>3241</v>
      </c>
      <c r="T5867" s="64">
        <v>72</v>
      </c>
      <c r="U5867" s="64">
        <v>698</v>
      </c>
      <c r="V5867" s="64">
        <v>1</v>
      </c>
    </row>
    <row r="5868" spans="6:22" x14ac:dyDescent="0.25">
      <c r="F5868" s="60">
        <v>5846</v>
      </c>
      <c r="G5868" s="69">
        <f t="shared" si="463"/>
        <v>34</v>
      </c>
      <c r="H5868" s="69">
        <v>22</v>
      </c>
      <c r="I5868" s="84">
        <f t="shared" si="460"/>
        <v>547</v>
      </c>
      <c r="J5868" s="60">
        <f t="shared" si="461"/>
        <v>4225</v>
      </c>
      <c r="K5868" s="69">
        <f t="shared" si="462"/>
        <v>129</v>
      </c>
      <c r="L5868"/>
      <c r="M5868" s="85">
        <v>3242</v>
      </c>
      <c r="N5868" s="85">
        <v>5837</v>
      </c>
      <c r="O5868" s="85">
        <v>5846</v>
      </c>
      <c r="P5868" s="85">
        <v>72</v>
      </c>
      <c r="Q5868" s="48"/>
      <c r="R5868" s="85">
        <v>5846</v>
      </c>
      <c r="S5868" s="64">
        <v>3242</v>
      </c>
      <c r="T5868" s="64">
        <v>72</v>
      </c>
      <c r="U5868" s="64">
        <v>698</v>
      </c>
      <c r="V5868" s="64">
        <v>2</v>
      </c>
    </row>
    <row r="5869" spans="6:22" x14ac:dyDescent="0.25">
      <c r="F5869" s="60">
        <v>5847</v>
      </c>
      <c r="G5869" s="69">
        <f t="shared" si="463"/>
        <v>34</v>
      </c>
      <c r="H5869" s="69">
        <v>22</v>
      </c>
      <c r="I5869" s="84">
        <f t="shared" si="460"/>
        <v>547</v>
      </c>
      <c r="J5869" s="60">
        <f t="shared" si="461"/>
        <v>4225</v>
      </c>
      <c r="K5869" s="69">
        <f t="shared" si="462"/>
        <v>129</v>
      </c>
      <c r="L5869"/>
      <c r="M5869" s="85">
        <v>3243</v>
      </c>
      <c r="N5869" s="85">
        <v>5837</v>
      </c>
      <c r="O5869" s="85">
        <v>5847</v>
      </c>
      <c r="P5869" s="85">
        <v>72</v>
      </c>
      <c r="Q5869" s="48"/>
      <c r="R5869" s="85">
        <v>5847</v>
      </c>
      <c r="S5869" s="64">
        <v>3243</v>
      </c>
      <c r="T5869" s="64">
        <v>72</v>
      </c>
      <c r="U5869" s="64">
        <v>698</v>
      </c>
      <c r="V5869" s="64">
        <v>3</v>
      </c>
    </row>
    <row r="5870" spans="6:22" x14ac:dyDescent="0.25">
      <c r="F5870" s="60">
        <v>5848</v>
      </c>
      <c r="G5870" s="69">
        <f t="shared" si="463"/>
        <v>34</v>
      </c>
      <c r="H5870" s="69">
        <v>22</v>
      </c>
      <c r="I5870" s="84">
        <f t="shared" si="460"/>
        <v>547</v>
      </c>
      <c r="J5870" s="60">
        <f t="shared" si="461"/>
        <v>4225</v>
      </c>
      <c r="K5870" s="69">
        <f t="shared" si="462"/>
        <v>129</v>
      </c>
      <c r="L5870"/>
      <c r="M5870" s="85">
        <v>3244</v>
      </c>
      <c r="N5870" s="85">
        <v>5837</v>
      </c>
      <c r="O5870" s="85">
        <v>5848</v>
      </c>
      <c r="P5870" s="85">
        <v>72</v>
      </c>
      <c r="Q5870" s="48"/>
      <c r="R5870" s="85">
        <v>5848</v>
      </c>
      <c r="S5870" s="64">
        <v>3244</v>
      </c>
      <c r="T5870" s="64">
        <v>72</v>
      </c>
      <c r="U5870" s="64">
        <v>698</v>
      </c>
      <c r="V5870" s="64">
        <v>4</v>
      </c>
    </row>
    <row r="5871" spans="6:22" x14ac:dyDescent="0.25">
      <c r="F5871" s="60">
        <v>5849</v>
      </c>
      <c r="G5871" s="69">
        <f t="shared" si="463"/>
        <v>35</v>
      </c>
      <c r="H5871" s="69">
        <v>22</v>
      </c>
      <c r="I5871" s="84">
        <f t="shared" si="460"/>
        <v>574</v>
      </c>
      <c r="J5871" s="60">
        <f t="shared" si="461"/>
        <v>4497</v>
      </c>
      <c r="K5871" s="69">
        <f t="shared" si="462"/>
        <v>130</v>
      </c>
      <c r="L5871"/>
      <c r="M5871" s="85">
        <v>3513</v>
      </c>
      <c r="N5871" s="85">
        <v>5837</v>
      </c>
      <c r="O5871" s="85">
        <v>5849</v>
      </c>
      <c r="P5871" s="85">
        <v>78</v>
      </c>
      <c r="Q5871" s="48"/>
      <c r="R5871" s="85">
        <v>5849</v>
      </c>
      <c r="S5871" s="64">
        <v>3513</v>
      </c>
      <c r="T5871" s="64">
        <v>78</v>
      </c>
      <c r="U5871" s="64">
        <v>698</v>
      </c>
      <c r="V5871" s="64">
        <v>1</v>
      </c>
    </row>
    <row r="5872" spans="6:22" x14ac:dyDescent="0.25">
      <c r="F5872" s="60">
        <v>5850</v>
      </c>
      <c r="G5872" s="69">
        <f t="shared" si="463"/>
        <v>35</v>
      </c>
      <c r="H5872" s="69">
        <v>22</v>
      </c>
      <c r="I5872" s="84">
        <f t="shared" si="460"/>
        <v>574</v>
      </c>
      <c r="J5872" s="60">
        <f t="shared" si="461"/>
        <v>4497</v>
      </c>
      <c r="K5872" s="69">
        <f t="shared" si="462"/>
        <v>130</v>
      </c>
      <c r="L5872"/>
      <c r="M5872" s="85">
        <v>3514</v>
      </c>
      <c r="N5872" s="85">
        <v>5837</v>
      </c>
      <c r="O5872" s="85">
        <v>5850</v>
      </c>
      <c r="P5872" s="85">
        <v>78</v>
      </c>
      <c r="Q5872" s="48"/>
      <c r="R5872" s="85">
        <v>5850</v>
      </c>
      <c r="S5872" s="64">
        <v>3514</v>
      </c>
      <c r="T5872" s="64">
        <v>78</v>
      </c>
      <c r="U5872" s="64">
        <v>698</v>
      </c>
      <c r="V5872" s="64">
        <v>2</v>
      </c>
    </row>
    <row r="5873" spans="6:22" x14ac:dyDescent="0.25">
      <c r="F5873" s="60">
        <v>5851</v>
      </c>
      <c r="G5873" s="69">
        <f t="shared" si="463"/>
        <v>35</v>
      </c>
      <c r="H5873" s="69">
        <v>22</v>
      </c>
      <c r="I5873" s="84">
        <f t="shared" si="460"/>
        <v>574</v>
      </c>
      <c r="J5873" s="60">
        <f t="shared" si="461"/>
        <v>4497</v>
      </c>
      <c r="K5873" s="69">
        <f t="shared" si="462"/>
        <v>130</v>
      </c>
      <c r="L5873"/>
      <c r="M5873" s="85">
        <v>3515</v>
      </c>
      <c r="N5873" s="85">
        <v>5837</v>
      </c>
      <c r="O5873" s="85">
        <v>5851</v>
      </c>
      <c r="P5873" s="85">
        <v>78</v>
      </c>
      <c r="Q5873" s="48"/>
      <c r="R5873" s="85">
        <v>5851</v>
      </c>
      <c r="S5873" s="64">
        <v>3515</v>
      </c>
      <c r="T5873" s="64">
        <v>78</v>
      </c>
      <c r="U5873" s="64">
        <v>698</v>
      </c>
      <c r="V5873" s="64">
        <v>3</v>
      </c>
    </row>
    <row r="5874" spans="6:22" x14ac:dyDescent="0.25">
      <c r="F5874" s="60">
        <v>5852</v>
      </c>
      <c r="G5874" s="69">
        <f t="shared" si="463"/>
        <v>35</v>
      </c>
      <c r="H5874" s="69">
        <v>22</v>
      </c>
      <c r="I5874" s="84">
        <f t="shared" si="460"/>
        <v>574</v>
      </c>
      <c r="J5874" s="60">
        <f t="shared" si="461"/>
        <v>4497</v>
      </c>
      <c r="K5874" s="69">
        <f t="shared" si="462"/>
        <v>130</v>
      </c>
      <c r="L5874"/>
      <c r="M5874" s="85">
        <v>3516</v>
      </c>
      <c r="N5874" s="85">
        <v>5837</v>
      </c>
      <c r="O5874" s="85">
        <v>5852</v>
      </c>
      <c r="P5874" s="85">
        <v>78</v>
      </c>
      <c r="Q5874" s="48"/>
      <c r="R5874" s="85">
        <v>5852</v>
      </c>
      <c r="S5874" s="64">
        <v>3516</v>
      </c>
      <c r="T5874" s="64">
        <v>78</v>
      </c>
      <c r="U5874" s="64">
        <v>698</v>
      </c>
      <c r="V5874" s="64">
        <v>4</v>
      </c>
    </row>
    <row r="5875" spans="6:22" x14ac:dyDescent="0.25">
      <c r="F5875" s="60">
        <v>5853</v>
      </c>
      <c r="G5875" s="69">
        <f t="shared" si="463"/>
        <v>36</v>
      </c>
      <c r="H5875" s="69">
        <v>22</v>
      </c>
      <c r="I5875" s="84">
        <f t="shared" si="460"/>
        <v>582</v>
      </c>
      <c r="J5875" s="60">
        <f t="shared" si="461"/>
        <v>4589</v>
      </c>
      <c r="K5875" s="69">
        <f t="shared" si="462"/>
        <v>130</v>
      </c>
      <c r="L5875"/>
      <c r="M5875" s="85">
        <v>4309</v>
      </c>
      <c r="N5875" s="85">
        <v>5837</v>
      </c>
      <c r="O5875" s="85">
        <v>5853</v>
      </c>
      <c r="P5875" s="85">
        <v>96</v>
      </c>
      <c r="Q5875" s="48"/>
      <c r="R5875" s="85">
        <v>5853</v>
      </c>
      <c r="S5875" s="64">
        <v>4309</v>
      </c>
      <c r="T5875" s="64">
        <v>96</v>
      </c>
      <c r="U5875" s="64">
        <v>698</v>
      </c>
      <c r="V5875" s="64">
        <v>1</v>
      </c>
    </row>
    <row r="5876" spans="6:22" x14ac:dyDescent="0.25">
      <c r="F5876" s="60">
        <v>5854</v>
      </c>
      <c r="G5876" s="69">
        <f t="shared" si="463"/>
        <v>36</v>
      </c>
      <c r="H5876" s="69">
        <v>22</v>
      </c>
      <c r="I5876" s="84">
        <f t="shared" si="460"/>
        <v>582</v>
      </c>
      <c r="J5876" s="60">
        <f t="shared" si="461"/>
        <v>4589</v>
      </c>
      <c r="K5876" s="69">
        <f t="shared" si="462"/>
        <v>130</v>
      </c>
      <c r="L5876"/>
      <c r="M5876" s="85">
        <v>4310</v>
      </c>
      <c r="N5876" s="85">
        <v>5837</v>
      </c>
      <c r="O5876" s="85">
        <v>5854</v>
      </c>
      <c r="P5876" s="85">
        <v>96</v>
      </c>
      <c r="Q5876" s="48"/>
      <c r="R5876" s="85">
        <v>5854</v>
      </c>
      <c r="S5876" s="64">
        <v>4310</v>
      </c>
      <c r="T5876" s="64">
        <v>96</v>
      </c>
      <c r="U5876" s="64">
        <v>698</v>
      </c>
      <c r="V5876" s="64">
        <v>2</v>
      </c>
    </row>
    <row r="5877" spans="6:22" x14ac:dyDescent="0.25">
      <c r="F5877" s="60">
        <v>5855</v>
      </c>
      <c r="G5877" s="69">
        <f t="shared" si="463"/>
        <v>36</v>
      </c>
      <c r="H5877" s="69">
        <v>22</v>
      </c>
      <c r="I5877" s="84">
        <f t="shared" si="460"/>
        <v>582</v>
      </c>
      <c r="J5877" s="60">
        <f t="shared" si="461"/>
        <v>4589</v>
      </c>
      <c r="K5877" s="69">
        <f t="shared" si="462"/>
        <v>130</v>
      </c>
      <c r="L5877"/>
      <c r="M5877" s="85">
        <v>4311</v>
      </c>
      <c r="N5877" s="85">
        <v>5837</v>
      </c>
      <c r="O5877" s="85">
        <v>5855</v>
      </c>
      <c r="P5877" s="85">
        <v>96</v>
      </c>
      <c r="Q5877" s="48"/>
      <c r="R5877" s="85">
        <v>5855</v>
      </c>
      <c r="S5877" s="64">
        <v>4311</v>
      </c>
      <c r="T5877" s="64">
        <v>96</v>
      </c>
      <c r="U5877" s="64">
        <v>698</v>
      </c>
      <c r="V5877" s="64">
        <v>3</v>
      </c>
    </row>
    <row r="5878" spans="6:22" x14ac:dyDescent="0.25">
      <c r="F5878" s="60">
        <v>5856</v>
      </c>
      <c r="G5878" s="69">
        <f t="shared" si="463"/>
        <v>36</v>
      </c>
      <c r="H5878" s="69">
        <v>22</v>
      </c>
      <c r="I5878" s="84">
        <f t="shared" si="460"/>
        <v>582</v>
      </c>
      <c r="J5878" s="60">
        <f t="shared" si="461"/>
        <v>4589</v>
      </c>
      <c r="K5878" s="69">
        <f t="shared" si="462"/>
        <v>130</v>
      </c>
      <c r="L5878"/>
      <c r="M5878" s="85">
        <v>4312</v>
      </c>
      <c r="N5878" s="85">
        <v>5837</v>
      </c>
      <c r="O5878" s="85">
        <v>5856</v>
      </c>
      <c r="P5878" s="85">
        <v>96</v>
      </c>
      <c r="Q5878" s="48"/>
      <c r="R5878" s="85">
        <v>5856</v>
      </c>
      <c r="S5878" s="64">
        <v>4312</v>
      </c>
      <c r="T5878" s="64">
        <v>96</v>
      </c>
      <c r="U5878" s="64">
        <v>698</v>
      </c>
      <c r="V5878" s="64">
        <v>4</v>
      </c>
    </row>
    <row r="5879" spans="6:22" x14ac:dyDescent="0.25">
      <c r="F5879" s="60">
        <v>5857</v>
      </c>
      <c r="G5879" s="69">
        <f t="shared" si="463"/>
        <v>37</v>
      </c>
      <c r="H5879" s="69">
        <v>22</v>
      </c>
      <c r="I5879" s="84">
        <f t="shared" si="460"/>
        <v>590</v>
      </c>
      <c r="J5879" s="60">
        <f t="shared" si="461"/>
        <v>4681</v>
      </c>
      <c r="K5879" s="69">
        <f t="shared" si="462"/>
        <v>130</v>
      </c>
      <c r="L5879"/>
      <c r="M5879" s="85">
        <v>4581</v>
      </c>
      <c r="N5879" s="85">
        <v>5837</v>
      </c>
      <c r="O5879" s="85">
        <v>5857</v>
      </c>
      <c r="P5879" s="85">
        <v>102</v>
      </c>
      <c r="Q5879" s="48"/>
      <c r="R5879" s="85">
        <v>5857</v>
      </c>
      <c r="S5879" s="64">
        <v>4581</v>
      </c>
      <c r="T5879" s="64">
        <v>102</v>
      </c>
      <c r="U5879" s="64">
        <v>698</v>
      </c>
      <c r="V5879" s="64">
        <v>1</v>
      </c>
    </row>
    <row r="5880" spans="6:22" x14ac:dyDescent="0.25">
      <c r="F5880" s="60">
        <v>5858</v>
      </c>
      <c r="G5880" s="69">
        <f t="shared" si="463"/>
        <v>37</v>
      </c>
      <c r="H5880" s="69">
        <v>22</v>
      </c>
      <c r="I5880" s="84">
        <f t="shared" si="460"/>
        <v>590</v>
      </c>
      <c r="J5880" s="60">
        <f t="shared" si="461"/>
        <v>4681</v>
      </c>
      <c r="K5880" s="69">
        <f t="shared" si="462"/>
        <v>130</v>
      </c>
      <c r="L5880"/>
      <c r="M5880" s="85">
        <v>4582</v>
      </c>
      <c r="N5880" s="85">
        <v>5837</v>
      </c>
      <c r="O5880" s="85">
        <v>5858</v>
      </c>
      <c r="P5880" s="85">
        <v>102</v>
      </c>
      <c r="Q5880" s="48"/>
      <c r="R5880" s="85">
        <v>5858</v>
      </c>
      <c r="S5880" s="64">
        <v>4582</v>
      </c>
      <c r="T5880" s="64">
        <v>102</v>
      </c>
      <c r="U5880" s="64">
        <v>698</v>
      </c>
      <c r="V5880" s="64">
        <v>2</v>
      </c>
    </row>
    <row r="5881" spans="6:22" x14ac:dyDescent="0.25">
      <c r="F5881" s="60">
        <v>5859</v>
      </c>
      <c r="G5881" s="69">
        <f t="shared" si="463"/>
        <v>37</v>
      </c>
      <c r="H5881" s="69">
        <v>22</v>
      </c>
      <c r="I5881" s="84">
        <f t="shared" si="460"/>
        <v>590</v>
      </c>
      <c r="J5881" s="60">
        <f t="shared" si="461"/>
        <v>4681</v>
      </c>
      <c r="K5881" s="69">
        <f t="shared" si="462"/>
        <v>130</v>
      </c>
      <c r="L5881"/>
      <c r="M5881" s="85">
        <v>4583</v>
      </c>
      <c r="N5881" s="85">
        <v>5837</v>
      </c>
      <c r="O5881" s="85">
        <v>5859</v>
      </c>
      <c r="P5881" s="85">
        <v>102</v>
      </c>
      <c r="Q5881" s="48"/>
      <c r="R5881" s="85">
        <v>5859</v>
      </c>
      <c r="S5881" s="64">
        <v>4583</v>
      </c>
      <c r="T5881" s="64">
        <v>102</v>
      </c>
      <c r="U5881" s="64">
        <v>698</v>
      </c>
      <c r="V5881" s="64">
        <v>3</v>
      </c>
    </row>
    <row r="5882" spans="6:22" x14ac:dyDescent="0.25">
      <c r="F5882" s="60">
        <v>5860</v>
      </c>
      <c r="G5882" s="69">
        <f t="shared" si="463"/>
        <v>37</v>
      </c>
      <c r="H5882" s="69">
        <v>22</v>
      </c>
      <c r="I5882" s="84">
        <f t="shared" si="460"/>
        <v>590</v>
      </c>
      <c r="J5882" s="60">
        <f t="shared" si="461"/>
        <v>4681</v>
      </c>
      <c r="K5882" s="69">
        <f t="shared" si="462"/>
        <v>130</v>
      </c>
      <c r="L5882"/>
      <c r="M5882" s="85">
        <v>4584</v>
      </c>
      <c r="N5882" s="85">
        <v>5837</v>
      </c>
      <c r="O5882" s="85">
        <v>5860</v>
      </c>
      <c r="P5882" s="85">
        <v>102</v>
      </c>
      <c r="Q5882" s="48"/>
      <c r="R5882" s="85">
        <v>5860</v>
      </c>
      <c r="S5882" s="64">
        <v>4584</v>
      </c>
      <c r="T5882" s="64">
        <v>102</v>
      </c>
      <c r="U5882" s="64">
        <v>698</v>
      </c>
      <c r="V5882" s="64">
        <v>4</v>
      </c>
    </row>
    <row r="5883" spans="6:22" x14ac:dyDescent="0.25">
      <c r="F5883" s="60">
        <v>5861</v>
      </c>
      <c r="G5883" s="69">
        <f t="shared" si="463"/>
        <v>38</v>
      </c>
      <c r="H5883" s="69">
        <v>22</v>
      </c>
      <c r="I5883" s="84">
        <f t="shared" si="460"/>
        <v>598</v>
      </c>
      <c r="J5883" s="60">
        <f t="shared" si="461"/>
        <v>4777</v>
      </c>
      <c r="K5883" s="69">
        <f t="shared" si="462"/>
        <v>130</v>
      </c>
      <c r="L5883"/>
      <c r="M5883" s="85">
        <v>5377</v>
      </c>
      <c r="N5883" s="85">
        <v>5837</v>
      </c>
      <c r="O5883" s="85">
        <v>5861</v>
      </c>
      <c r="P5883" s="85">
        <v>118</v>
      </c>
      <c r="Q5883" s="48"/>
      <c r="R5883" s="85">
        <v>5861</v>
      </c>
      <c r="S5883" s="64">
        <v>5377</v>
      </c>
      <c r="T5883" s="64">
        <v>119</v>
      </c>
      <c r="U5883" s="64">
        <v>698</v>
      </c>
      <c r="V5883" s="64">
        <v>1</v>
      </c>
    </row>
    <row r="5884" spans="6:22" x14ac:dyDescent="0.25">
      <c r="F5884" s="60">
        <v>5862</v>
      </c>
      <c r="G5884" s="69">
        <f t="shared" si="463"/>
        <v>38</v>
      </c>
      <c r="H5884" s="69">
        <v>22</v>
      </c>
      <c r="I5884" s="84">
        <f t="shared" si="460"/>
        <v>598</v>
      </c>
      <c r="J5884" s="60">
        <f t="shared" si="461"/>
        <v>4777</v>
      </c>
      <c r="K5884" s="69">
        <f t="shared" si="462"/>
        <v>130</v>
      </c>
      <c r="L5884"/>
      <c r="M5884" s="85">
        <v>5378</v>
      </c>
      <c r="N5884" s="85">
        <v>5837</v>
      </c>
      <c r="O5884" s="85">
        <v>5862</v>
      </c>
      <c r="P5884" s="85">
        <v>118</v>
      </c>
      <c r="Q5884" s="48"/>
      <c r="R5884" s="85">
        <v>5862</v>
      </c>
      <c r="S5884" s="64">
        <v>5378</v>
      </c>
      <c r="T5884" s="64">
        <v>119</v>
      </c>
      <c r="U5884" s="64">
        <v>698</v>
      </c>
      <c r="V5884" s="64">
        <v>2</v>
      </c>
    </row>
    <row r="5885" spans="6:22" x14ac:dyDescent="0.25">
      <c r="F5885" s="60">
        <v>5863</v>
      </c>
      <c r="G5885" s="69">
        <f t="shared" si="463"/>
        <v>38</v>
      </c>
      <c r="H5885" s="69">
        <v>22</v>
      </c>
      <c r="I5885" s="84">
        <f t="shared" si="460"/>
        <v>598</v>
      </c>
      <c r="J5885" s="60">
        <f t="shared" si="461"/>
        <v>4777</v>
      </c>
      <c r="K5885" s="69">
        <f t="shared" si="462"/>
        <v>130</v>
      </c>
      <c r="L5885"/>
      <c r="M5885" s="85">
        <v>5379</v>
      </c>
      <c r="N5885" s="85">
        <v>5837</v>
      </c>
      <c r="O5885" s="85">
        <v>5863</v>
      </c>
      <c r="P5885" s="85">
        <v>118</v>
      </c>
      <c r="Q5885" s="48"/>
      <c r="R5885" s="85">
        <v>5863</v>
      </c>
      <c r="S5885" s="64">
        <v>5379</v>
      </c>
      <c r="T5885" s="64">
        <v>119</v>
      </c>
      <c r="U5885" s="64">
        <v>698</v>
      </c>
      <c r="V5885" s="64">
        <v>3</v>
      </c>
    </row>
    <row r="5886" spans="6:22" x14ac:dyDescent="0.25">
      <c r="F5886" s="60">
        <v>5864</v>
      </c>
      <c r="G5886" s="69">
        <f t="shared" si="463"/>
        <v>38</v>
      </c>
      <c r="H5886" s="69">
        <v>22</v>
      </c>
      <c r="I5886" s="84">
        <f t="shared" si="460"/>
        <v>598</v>
      </c>
      <c r="J5886" s="60">
        <f t="shared" si="461"/>
        <v>4777</v>
      </c>
      <c r="K5886" s="69">
        <f t="shared" si="462"/>
        <v>130</v>
      </c>
      <c r="L5886"/>
      <c r="M5886" s="85">
        <v>5380</v>
      </c>
      <c r="N5886" s="85">
        <v>5837</v>
      </c>
      <c r="O5886" s="85">
        <v>5864</v>
      </c>
      <c r="P5886" s="85">
        <v>118</v>
      </c>
      <c r="Q5886" s="48"/>
      <c r="R5886" s="85">
        <v>5864</v>
      </c>
      <c r="S5886" s="64">
        <v>5380</v>
      </c>
      <c r="T5886" s="64">
        <v>119</v>
      </c>
      <c r="U5886" s="64">
        <v>698</v>
      </c>
      <c r="V5886" s="64">
        <v>4</v>
      </c>
    </row>
    <row r="5887" spans="6:22" x14ac:dyDescent="0.25">
      <c r="F5887" s="60">
        <v>5865</v>
      </c>
      <c r="G5887" s="69">
        <f t="shared" si="463"/>
        <v>39</v>
      </c>
      <c r="H5887" s="69">
        <v>22</v>
      </c>
      <c r="I5887" s="84">
        <f t="shared" si="460"/>
        <v>606</v>
      </c>
      <c r="J5887" s="60">
        <f t="shared" si="461"/>
        <v>4873</v>
      </c>
      <c r="K5887" s="69">
        <f t="shared" si="462"/>
        <v>130</v>
      </c>
      <c r="L5887"/>
      <c r="M5887" s="85">
        <v>5649</v>
      </c>
      <c r="N5887" s="85">
        <v>5837</v>
      </c>
      <c r="O5887" s="85">
        <v>5865</v>
      </c>
      <c r="P5887" s="85">
        <v>124</v>
      </c>
      <c r="Q5887" s="48"/>
      <c r="R5887" s="85">
        <v>5865</v>
      </c>
      <c r="S5887" s="64">
        <v>5649</v>
      </c>
      <c r="T5887" s="64">
        <v>125</v>
      </c>
      <c r="U5887" s="64">
        <v>698</v>
      </c>
      <c r="V5887" s="64">
        <v>1</v>
      </c>
    </row>
    <row r="5888" spans="6:22" x14ac:dyDescent="0.25">
      <c r="F5888" s="60">
        <v>5866</v>
      </c>
      <c r="G5888" s="69">
        <f t="shared" si="463"/>
        <v>39</v>
      </c>
      <c r="H5888" s="69">
        <v>22</v>
      </c>
      <c r="I5888" s="84">
        <f t="shared" si="460"/>
        <v>606</v>
      </c>
      <c r="J5888" s="60">
        <f t="shared" si="461"/>
        <v>4873</v>
      </c>
      <c r="K5888" s="69">
        <f t="shared" si="462"/>
        <v>130</v>
      </c>
      <c r="L5888"/>
      <c r="M5888" s="85">
        <v>5650</v>
      </c>
      <c r="N5888" s="85">
        <v>5837</v>
      </c>
      <c r="O5888" s="85">
        <v>5866</v>
      </c>
      <c r="P5888" s="85">
        <v>124</v>
      </c>
      <c r="Q5888" s="48"/>
      <c r="R5888" s="85">
        <v>5866</v>
      </c>
      <c r="S5888" s="64">
        <v>5650</v>
      </c>
      <c r="T5888" s="64">
        <v>125</v>
      </c>
      <c r="U5888" s="64">
        <v>698</v>
      </c>
      <c r="V5888" s="64">
        <v>2</v>
      </c>
    </row>
    <row r="5889" spans="6:22" x14ac:dyDescent="0.25">
      <c r="F5889" s="60">
        <v>5867</v>
      </c>
      <c r="G5889" s="69">
        <f t="shared" si="463"/>
        <v>39</v>
      </c>
      <c r="H5889" s="69">
        <v>22</v>
      </c>
      <c r="I5889" s="84">
        <f t="shared" si="460"/>
        <v>606</v>
      </c>
      <c r="J5889" s="60">
        <f t="shared" si="461"/>
        <v>4873</v>
      </c>
      <c r="K5889" s="69">
        <f t="shared" si="462"/>
        <v>130</v>
      </c>
      <c r="L5889"/>
      <c r="M5889" s="85">
        <v>5651</v>
      </c>
      <c r="N5889" s="85">
        <v>5837</v>
      </c>
      <c r="O5889" s="85">
        <v>5867</v>
      </c>
      <c r="P5889" s="85">
        <v>124</v>
      </c>
      <c r="Q5889" s="48"/>
      <c r="R5889" s="85">
        <v>5867</v>
      </c>
      <c r="S5889" s="64">
        <v>5651</v>
      </c>
      <c r="T5889" s="64">
        <v>125</v>
      </c>
      <c r="U5889" s="64">
        <v>698</v>
      </c>
      <c r="V5889" s="64">
        <v>3</v>
      </c>
    </row>
    <row r="5890" spans="6:22" x14ac:dyDescent="0.25">
      <c r="F5890" s="60">
        <v>5868</v>
      </c>
      <c r="G5890" s="69">
        <f t="shared" si="463"/>
        <v>39</v>
      </c>
      <c r="H5890" s="69">
        <v>22</v>
      </c>
      <c r="I5890" s="84">
        <f t="shared" si="460"/>
        <v>606</v>
      </c>
      <c r="J5890" s="60">
        <f t="shared" si="461"/>
        <v>4873</v>
      </c>
      <c r="K5890" s="69">
        <f t="shared" si="462"/>
        <v>130</v>
      </c>
      <c r="L5890"/>
      <c r="M5890" s="85">
        <v>5652</v>
      </c>
      <c r="N5890" s="85">
        <v>5837</v>
      </c>
      <c r="O5890" s="85">
        <v>5868</v>
      </c>
      <c r="P5890" s="85">
        <v>124</v>
      </c>
      <c r="Q5890" s="48"/>
      <c r="R5890" s="85">
        <v>5868</v>
      </c>
      <c r="S5890" s="64">
        <v>5652</v>
      </c>
      <c r="T5890" s="64">
        <v>125</v>
      </c>
      <c r="U5890" s="64">
        <v>698</v>
      </c>
      <c r="V5890" s="64">
        <v>4</v>
      </c>
    </row>
    <row r="5891" spans="6:22" x14ac:dyDescent="0.25">
      <c r="F5891" s="60">
        <v>5869</v>
      </c>
      <c r="G5891" s="69">
        <f t="shared" si="463"/>
        <v>40</v>
      </c>
      <c r="H5891" s="69">
        <v>22</v>
      </c>
      <c r="I5891" s="84">
        <f t="shared" si="460"/>
        <v>614</v>
      </c>
      <c r="J5891" s="60">
        <f t="shared" si="461"/>
        <v>4969</v>
      </c>
      <c r="K5891" s="69">
        <f t="shared" si="462"/>
        <v>130</v>
      </c>
      <c r="L5891"/>
      <c r="M5891" s="85">
        <v>6445</v>
      </c>
      <c r="N5891" s="85">
        <v>5837</v>
      </c>
      <c r="O5891" s="85">
        <v>5869</v>
      </c>
      <c r="P5891" s="85">
        <v>140</v>
      </c>
      <c r="Q5891" s="48"/>
      <c r="R5891" s="85">
        <v>5869</v>
      </c>
      <c r="S5891" s="64">
        <v>6445</v>
      </c>
      <c r="T5891" s="64">
        <v>143</v>
      </c>
      <c r="U5891" s="64">
        <v>698</v>
      </c>
      <c r="V5891" s="64">
        <v>1</v>
      </c>
    </row>
    <row r="5892" spans="6:22" x14ac:dyDescent="0.25">
      <c r="F5892" s="60">
        <v>5870</v>
      </c>
      <c r="G5892" s="69">
        <f t="shared" si="463"/>
        <v>40</v>
      </c>
      <c r="H5892" s="69">
        <v>22</v>
      </c>
      <c r="I5892" s="84">
        <f t="shared" si="460"/>
        <v>614</v>
      </c>
      <c r="J5892" s="60">
        <f t="shared" si="461"/>
        <v>4969</v>
      </c>
      <c r="K5892" s="69">
        <f t="shared" si="462"/>
        <v>130</v>
      </c>
      <c r="L5892"/>
      <c r="M5892" s="85">
        <v>6446</v>
      </c>
      <c r="N5892" s="85">
        <v>5837</v>
      </c>
      <c r="O5892" s="85">
        <v>5870</v>
      </c>
      <c r="P5892" s="85">
        <v>140</v>
      </c>
      <c r="Q5892" s="48"/>
      <c r="R5892" s="85">
        <v>5870</v>
      </c>
      <c r="S5892" s="64">
        <v>6446</v>
      </c>
      <c r="T5892" s="64">
        <v>143</v>
      </c>
      <c r="U5892" s="64">
        <v>698</v>
      </c>
      <c r="V5892" s="64">
        <v>2</v>
      </c>
    </row>
    <row r="5893" spans="6:22" x14ac:dyDescent="0.25">
      <c r="F5893" s="60">
        <v>5871</v>
      </c>
      <c r="G5893" s="69">
        <f t="shared" si="463"/>
        <v>40</v>
      </c>
      <c r="H5893" s="69">
        <v>22</v>
      </c>
      <c r="I5893" s="84">
        <f t="shared" si="460"/>
        <v>614</v>
      </c>
      <c r="J5893" s="60">
        <f t="shared" si="461"/>
        <v>4969</v>
      </c>
      <c r="K5893" s="69">
        <f t="shared" si="462"/>
        <v>130</v>
      </c>
      <c r="L5893"/>
      <c r="M5893" s="85">
        <v>6447</v>
      </c>
      <c r="N5893" s="85">
        <v>5837</v>
      </c>
      <c r="O5893" s="85">
        <v>5871</v>
      </c>
      <c r="P5893" s="85">
        <v>140</v>
      </c>
      <c r="Q5893" s="48"/>
      <c r="R5893" s="85">
        <v>5871</v>
      </c>
      <c r="S5893" s="64">
        <v>6447</v>
      </c>
      <c r="T5893" s="64">
        <v>143</v>
      </c>
      <c r="U5893" s="64">
        <v>698</v>
      </c>
      <c r="V5893" s="64">
        <v>3</v>
      </c>
    </row>
    <row r="5894" spans="6:22" x14ac:dyDescent="0.25">
      <c r="F5894" s="60">
        <v>5872</v>
      </c>
      <c r="G5894" s="69">
        <f t="shared" si="463"/>
        <v>40</v>
      </c>
      <c r="H5894" s="69">
        <v>22</v>
      </c>
      <c r="I5894" s="84">
        <f t="shared" si="460"/>
        <v>614</v>
      </c>
      <c r="J5894" s="60">
        <f t="shared" si="461"/>
        <v>4969</v>
      </c>
      <c r="K5894" s="69">
        <f t="shared" si="462"/>
        <v>130</v>
      </c>
      <c r="L5894"/>
      <c r="M5894" s="85">
        <v>6448</v>
      </c>
      <c r="N5894" s="85">
        <v>5837</v>
      </c>
      <c r="O5894" s="85">
        <v>5872</v>
      </c>
      <c r="P5894" s="85">
        <v>140</v>
      </c>
      <c r="Q5894" s="48"/>
      <c r="R5894" s="85">
        <v>5872</v>
      </c>
      <c r="S5894" s="64">
        <v>6448</v>
      </c>
      <c r="T5894" s="64">
        <v>143</v>
      </c>
      <c r="U5894" s="64">
        <v>698</v>
      </c>
      <c r="V5894" s="64">
        <v>4</v>
      </c>
    </row>
    <row r="5895" spans="6:22" x14ac:dyDescent="0.25">
      <c r="F5895" s="60">
        <v>5873</v>
      </c>
      <c r="G5895" s="69">
        <f t="shared" si="463"/>
        <v>41</v>
      </c>
      <c r="H5895" s="69">
        <v>22</v>
      </c>
      <c r="I5895" s="84">
        <f t="shared" ref="I5895:I5958" si="464">VLOOKUP(G5895,$A$23:$C$90,2,0)+VLOOKUP(H5895,$A$23:$C$90,3,0)</f>
        <v>622</v>
      </c>
      <c r="J5895" s="60">
        <f t="shared" si="461"/>
        <v>5065</v>
      </c>
      <c r="K5895" s="69">
        <f t="shared" si="462"/>
        <v>130</v>
      </c>
      <c r="L5895"/>
      <c r="M5895" s="85">
        <v>2709</v>
      </c>
      <c r="N5895" s="85">
        <v>5873</v>
      </c>
      <c r="O5895" s="85">
        <v>5873</v>
      </c>
      <c r="P5895" s="85">
        <v>60</v>
      </c>
      <c r="Q5895" s="48"/>
      <c r="R5895" s="85">
        <v>5873</v>
      </c>
      <c r="S5895" s="64">
        <v>2709</v>
      </c>
      <c r="T5895" s="64">
        <v>60</v>
      </c>
      <c r="U5895" s="64">
        <v>702</v>
      </c>
      <c r="V5895" s="64">
        <v>1</v>
      </c>
    </row>
    <row r="5896" spans="6:22" x14ac:dyDescent="0.25">
      <c r="F5896" s="60">
        <v>5874</v>
      </c>
      <c r="G5896" s="69">
        <f t="shared" si="463"/>
        <v>41</v>
      </c>
      <c r="H5896" s="69">
        <v>22</v>
      </c>
      <c r="I5896" s="84">
        <f t="shared" si="464"/>
        <v>622</v>
      </c>
      <c r="J5896" s="60">
        <f t="shared" si="461"/>
        <v>5065</v>
      </c>
      <c r="K5896" s="69">
        <f t="shared" si="462"/>
        <v>130</v>
      </c>
      <c r="L5896"/>
      <c r="M5896" s="85">
        <v>2710</v>
      </c>
      <c r="N5896" s="85">
        <v>5873</v>
      </c>
      <c r="O5896" s="85">
        <v>5874</v>
      </c>
      <c r="P5896" s="85">
        <v>60</v>
      </c>
      <c r="Q5896" s="48"/>
      <c r="R5896" s="85">
        <v>5874</v>
      </c>
      <c r="S5896" s="64">
        <v>2710</v>
      </c>
      <c r="T5896" s="64">
        <v>60</v>
      </c>
      <c r="U5896" s="64">
        <v>702</v>
      </c>
      <c r="V5896" s="64">
        <v>2</v>
      </c>
    </row>
    <row r="5897" spans="6:22" x14ac:dyDescent="0.25">
      <c r="F5897" s="60">
        <v>5875</v>
      </c>
      <c r="G5897" s="69">
        <f t="shared" si="463"/>
        <v>41</v>
      </c>
      <c r="H5897" s="69">
        <v>22</v>
      </c>
      <c r="I5897" s="84">
        <f t="shared" si="464"/>
        <v>622</v>
      </c>
      <c r="J5897" s="60">
        <f t="shared" si="461"/>
        <v>5065</v>
      </c>
      <c r="K5897" s="69">
        <f t="shared" si="462"/>
        <v>130</v>
      </c>
      <c r="L5897"/>
      <c r="M5897" s="85">
        <v>2711</v>
      </c>
      <c r="N5897" s="85">
        <v>5873</v>
      </c>
      <c r="O5897" s="85">
        <v>5875</v>
      </c>
      <c r="P5897" s="85">
        <v>60</v>
      </c>
      <c r="Q5897" s="48"/>
      <c r="R5897" s="85">
        <v>5875</v>
      </c>
      <c r="S5897" s="64">
        <v>2711</v>
      </c>
      <c r="T5897" s="64">
        <v>60</v>
      </c>
      <c r="U5897" s="64">
        <v>702</v>
      </c>
      <c r="V5897" s="64">
        <v>3</v>
      </c>
    </row>
    <row r="5898" spans="6:22" x14ac:dyDescent="0.25">
      <c r="F5898" s="60">
        <v>5876</v>
      </c>
      <c r="G5898" s="69">
        <f t="shared" si="463"/>
        <v>41</v>
      </c>
      <c r="H5898" s="69">
        <v>22</v>
      </c>
      <c r="I5898" s="84">
        <f t="shared" si="464"/>
        <v>622</v>
      </c>
      <c r="J5898" s="60">
        <f t="shared" si="461"/>
        <v>5065</v>
      </c>
      <c r="K5898" s="69">
        <f t="shared" si="462"/>
        <v>130</v>
      </c>
      <c r="L5898"/>
      <c r="M5898" s="85">
        <v>2712</v>
      </c>
      <c r="N5898" s="85">
        <v>5873</v>
      </c>
      <c r="O5898" s="85">
        <v>5876</v>
      </c>
      <c r="P5898" s="85">
        <v>60</v>
      </c>
      <c r="Q5898" s="48"/>
      <c r="R5898" s="85">
        <v>5876</v>
      </c>
      <c r="S5898" s="64">
        <v>2712</v>
      </c>
      <c r="T5898" s="64">
        <v>60</v>
      </c>
      <c r="U5898" s="64">
        <v>702</v>
      </c>
      <c r="V5898" s="64">
        <v>4</v>
      </c>
    </row>
    <row r="5899" spans="6:22" x14ac:dyDescent="0.25">
      <c r="F5899" s="60">
        <v>5877</v>
      </c>
      <c r="G5899" s="69">
        <f t="shared" si="463"/>
        <v>42</v>
      </c>
      <c r="H5899" s="69">
        <v>22</v>
      </c>
      <c r="I5899" s="84">
        <f t="shared" si="464"/>
        <v>630</v>
      </c>
      <c r="J5899" s="60">
        <f t="shared" si="461"/>
        <v>5157</v>
      </c>
      <c r="K5899" s="69">
        <f t="shared" si="462"/>
        <v>130</v>
      </c>
      <c r="L5899"/>
      <c r="M5899" s="85">
        <v>2981</v>
      </c>
      <c r="N5899" s="85">
        <v>5873</v>
      </c>
      <c r="O5899" s="85">
        <v>5877</v>
      </c>
      <c r="P5899" s="85">
        <v>66</v>
      </c>
      <c r="Q5899" s="48"/>
      <c r="R5899" s="85">
        <v>5877</v>
      </c>
      <c r="S5899" s="64">
        <v>2981</v>
      </c>
      <c r="T5899" s="64">
        <v>66</v>
      </c>
      <c r="U5899" s="64">
        <v>702</v>
      </c>
      <c r="V5899" s="64">
        <v>1</v>
      </c>
    </row>
    <row r="5900" spans="6:22" x14ac:dyDescent="0.25">
      <c r="F5900" s="60">
        <v>5878</v>
      </c>
      <c r="G5900" s="69">
        <f t="shared" si="463"/>
        <v>42</v>
      </c>
      <c r="H5900" s="69">
        <v>22</v>
      </c>
      <c r="I5900" s="84">
        <f t="shared" si="464"/>
        <v>630</v>
      </c>
      <c r="J5900" s="60">
        <f t="shared" si="461"/>
        <v>5157</v>
      </c>
      <c r="K5900" s="69">
        <f t="shared" si="462"/>
        <v>130</v>
      </c>
      <c r="L5900"/>
      <c r="M5900" s="85">
        <v>2982</v>
      </c>
      <c r="N5900" s="85">
        <v>5873</v>
      </c>
      <c r="O5900" s="85">
        <v>5878</v>
      </c>
      <c r="P5900" s="85">
        <v>66</v>
      </c>
      <c r="Q5900" s="48"/>
      <c r="R5900" s="85">
        <v>5878</v>
      </c>
      <c r="S5900" s="64">
        <v>2982</v>
      </c>
      <c r="T5900" s="64">
        <v>66</v>
      </c>
      <c r="U5900" s="64">
        <v>702</v>
      </c>
      <c r="V5900" s="64">
        <v>2</v>
      </c>
    </row>
    <row r="5901" spans="6:22" x14ac:dyDescent="0.25">
      <c r="F5901" s="60">
        <v>5879</v>
      </c>
      <c r="G5901" s="69">
        <f t="shared" si="463"/>
        <v>42</v>
      </c>
      <c r="H5901" s="69">
        <v>22</v>
      </c>
      <c r="I5901" s="84">
        <f t="shared" si="464"/>
        <v>630</v>
      </c>
      <c r="J5901" s="60">
        <f t="shared" si="461"/>
        <v>5157</v>
      </c>
      <c r="K5901" s="69">
        <f t="shared" si="462"/>
        <v>130</v>
      </c>
      <c r="L5901"/>
      <c r="M5901" s="85">
        <v>2983</v>
      </c>
      <c r="N5901" s="85">
        <v>5873</v>
      </c>
      <c r="O5901" s="85">
        <v>5879</v>
      </c>
      <c r="P5901" s="85">
        <v>66</v>
      </c>
      <c r="Q5901" s="48"/>
      <c r="R5901" s="85">
        <v>5879</v>
      </c>
      <c r="S5901" s="64">
        <v>2983</v>
      </c>
      <c r="T5901" s="64">
        <v>66</v>
      </c>
      <c r="U5901" s="64">
        <v>702</v>
      </c>
      <c r="V5901" s="64">
        <v>3</v>
      </c>
    </row>
    <row r="5902" spans="6:22" x14ac:dyDescent="0.25">
      <c r="F5902" s="60">
        <v>5880</v>
      </c>
      <c r="G5902" s="69">
        <f t="shared" si="463"/>
        <v>42</v>
      </c>
      <c r="H5902" s="69">
        <v>22</v>
      </c>
      <c r="I5902" s="84">
        <f t="shared" si="464"/>
        <v>630</v>
      </c>
      <c r="J5902" s="60">
        <f t="shared" si="461"/>
        <v>5157</v>
      </c>
      <c r="K5902" s="69">
        <f t="shared" si="462"/>
        <v>130</v>
      </c>
      <c r="L5902"/>
      <c r="M5902" s="85">
        <v>2984</v>
      </c>
      <c r="N5902" s="85">
        <v>5873</v>
      </c>
      <c r="O5902" s="85">
        <v>5880</v>
      </c>
      <c r="P5902" s="85">
        <v>66</v>
      </c>
      <c r="Q5902" s="48"/>
      <c r="R5902" s="85">
        <v>5880</v>
      </c>
      <c r="S5902" s="64">
        <v>2984</v>
      </c>
      <c r="T5902" s="64">
        <v>66</v>
      </c>
      <c r="U5902" s="64">
        <v>702</v>
      </c>
      <c r="V5902" s="64">
        <v>4</v>
      </c>
    </row>
    <row r="5903" spans="6:22" x14ac:dyDescent="0.25">
      <c r="F5903" s="60">
        <v>5881</v>
      </c>
      <c r="G5903" s="69">
        <f t="shared" si="463"/>
        <v>43</v>
      </c>
      <c r="H5903" s="69">
        <v>22</v>
      </c>
      <c r="I5903" s="84">
        <f t="shared" si="464"/>
        <v>638</v>
      </c>
      <c r="J5903" s="60">
        <f t="shared" si="461"/>
        <v>5249</v>
      </c>
      <c r="K5903" s="69">
        <f t="shared" si="462"/>
        <v>130</v>
      </c>
      <c r="L5903"/>
      <c r="M5903" s="85">
        <v>3777</v>
      </c>
      <c r="N5903" s="85">
        <v>5873</v>
      </c>
      <c r="O5903" s="85">
        <v>5881</v>
      </c>
      <c r="P5903" s="85">
        <v>84</v>
      </c>
      <c r="Q5903" s="48"/>
      <c r="R5903" s="85">
        <v>5881</v>
      </c>
      <c r="S5903" s="64">
        <v>3777</v>
      </c>
      <c r="T5903" s="64">
        <v>84</v>
      </c>
      <c r="U5903" s="64">
        <v>702</v>
      </c>
      <c r="V5903" s="64">
        <v>1</v>
      </c>
    </row>
    <row r="5904" spans="6:22" x14ac:dyDescent="0.25">
      <c r="F5904" s="60">
        <v>5882</v>
      </c>
      <c r="G5904" s="69">
        <f t="shared" si="463"/>
        <v>43</v>
      </c>
      <c r="H5904" s="69">
        <v>22</v>
      </c>
      <c r="I5904" s="84">
        <f t="shared" si="464"/>
        <v>638</v>
      </c>
      <c r="J5904" s="60">
        <f t="shared" si="461"/>
        <v>5249</v>
      </c>
      <c r="K5904" s="69">
        <f t="shared" si="462"/>
        <v>130</v>
      </c>
      <c r="L5904"/>
      <c r="M5904" s="85">
        <v>3778</v>
      </c>
      <c r="N5904" s="85">
        <v>5873</v>
      </c>
      <c r="O5904" s="85">
        <v>5882</v>
      </c>
      <c r="P5904" s="85">
        <v>84</v>
      </c>
      <c r="Q5904" s="48"/>
      <c r="R5904" s="85">
        <v>5882</v>
      </c>
      <c r="S5904" s="64">
        <v>3778</v>
      </c>
      <c r="T5904" s="64">
        <v>84</v>
      </c>
      <c r="U5904" s="64">
        <v>702</v>
      </c>
      <c r="V5904" s="64">
        <v>2</v>
      </c>
    </row>
    <row r="5905" spans="6:22" x14ac:dyDescent="0.25">
      <c r="F5905" s="60">
        <v>5883</v>
      </c>
      <c r="G5905" s="69">
        <f t="shared" si="463"/>
        <v>43</v>
      </c>
      <c r="H5905" s="69">
        <v>22</v>
      </c>
      <c r="I5905" s="84">
        <f t="shared" si="464"/>
        <v>638</v>
      </c>
      <c r="J5905" s="60">
        <f t="shared" si="461"/>
        <v>5249</v>
      </c>
      <c r="K5905" s="69">
        <f t="shared" si="462"/>
        <v>130</v>
      </c>
      <c r="L5905"/>
      <c r="M5905" s="85">
        <v>3779</v>
      </c>
      <c r="N5905" s="85">
        <v>5873</v>
      </c>
      <c r="O5905" s="85">
        <v>5883</v>
      </c>
      <c r="P5905" s="85">
        <v>84</v>
      </c>
      <c r="Q5905" s="48"/>
      <c r="R5905" s="85">
        <v>5883</v>
      </c>
      <c r="S5905" s="64">
        <v>3779</v>
      </c>
      <c r="T5905" s="64">
        <v>84</v>
      </c>
      <c r="U5905" s="64">
        <v>702</v>
      </c>
      <c r="V5905" s="64">
        <v>3</v>
      </c>
    </row>
    <row r="5906" spans="6:22" x14ac:dyDescent="0.25">
      <c r="F5906" s="60">
        <v>5884</v>
      </c>
      <c r="G5906" s="69">
        <f t="shared" si="463"/>
        <v>43</v>
      </c>
      <c r="H5906" s="69">
        <v>22</v>
      </c>
      <c r="I5906" s="84">
        <f t="shared" si="464"/>
        <v>638</v>
      </c>
      <c r="J5906" s="60">
        <f t="shared" si="461"/>
        <v>5249</v>
      </c>
      <c r="K5906" s="69">
        <f t="shared" si="462"/>
        <v>130</v>
      </c>
      <c r="L5906"/>
      <c r="M5906" s="85">
        <v>3780</v>
      </c>
      <c r="N5906" s="85">
        <v>5873</v>
      </c>
      <c r="O5906" s="85">
        <v>5884</v>
      </c>
      <c r="P5906" s="85">
        <v>84</v>
      </c>
      <c r="Q5906" s="48"/>
      <c r="R5906" s="85">
        <v>5884</v>
      </c>
      <c r="S5906" s="64">
        <v>3780</v>
      </c>
      <c r="T5906" s="64">
        <v>84</v>
      </c>
      <c r="U5906" s="64">
        <v>702</v>
      </c>
      <c r="V5906" s="64">
        <v>4</v>
      </c>
    </row>
    <row r="5907" spans="6:22" x14ac:dyDescent="0.25">
      <c r="F5907" s="60">
        <v>5885</v>
      </c>
      <c r="G5907" s="69">
        <f t="shared" si="463"/>
        <v>44</v>
      </c>
      <c r="H5907" s="69">
        <v>22</v>
      </c>
      <c r="I5907" s="84">
        <f t="shared" si="464"/>
        <v>646</v>
      </c>
      <c r="J5907" s="60">
        <f t="shared" si="461"/>
        <v>5341</v>
      </c>
      <c r="K5907" s="69">
        <f t="shared" si="462"/>
        <v>130</v>
      </c>
      <c r="L5907"/>
      <c r="M5907" s="85">
        <v>4049</v>
      </c>
      <c r="N5907" s="85">
        <v>5873</v>
      </c>
      <c r="O5907" s="85">
        <v>5885</v>
      </c>
      <c r="P5907" s="85">
        <v>90</v>
      </c>
      <c r="Q5907" s="48"/>
      <c r="R5907" s="85">
        <v>5885</v>
      </c>
      <c r="S5907" s="64">
        <v>4049</v>
      </c>
      <c r="T5907" s="64">
        <v>90</v>
      </c>
      <c r="U5907" s="64">
        <v>702</v>
      </c>
      <c r="V5907" s="64">
        <v>1</v>
      </c>
    </row>
    <row r="5908" spans="6:22" x14ac:dyDescent="0.25">
      <c r="F5908" s="60">
        <v>5886</v>
      </c>
      <c r="G5908" s="69">
        <f t="shared" si="463"/>
        <v>44</v>
      </c>
      <c r="H5908" s="69">
        <v>22</v>
      </c>
      <c r="I5908" s="84">
        <f t="shared" si="464"/>
        <v>646</v>
      </c>
      <c r="J5908" s="60">
        <f t="shared" si="461"/>
        <v>5341</v>
      </c>
      <c r="K5908" s="69">
        <f t="shared" si="462"/>
        <v>130</v>
      </c>
      <c r="L5908"/>
      <c r="M5908" s="85">
        <v>4050</v>
      </c>
      <c r="N5908" s="85">
        <v>5873</v>
      </c>
      <c r="O5908" s="85">
        <v>5886</v>
      </c>
      <c r="P5908" s="85">
        <v>90</v>
      </c>
      <c r="Q5908" s="48"/>
      <c r="R5908" s="85">
        <v>5886</v>
      </c>
      <c r="S5908" s="64">
        <v>4050</v>
      </c>
      <c r="T5908" s="64">
        <v>90</v>
      </c>
      <c r="U5908" s="64">
        <v>702</v>
      </c>
      <c r="V5908" s="64">
        <v>2</v>
      </c>
    </row>
    <row r="5909" spans="6:22" x14ac:dyDescent="0.25">
      <c r="F5909" s="60">
        <v>5887</v>
      </c>
      <c r="G5909" s="69">
        <f t="shared" si="463"/>
        <v>44</v>
      </c>
      <c r="H5909" s="69">
        <v>22</v>
      </c>
      <c r="I5909" s="84">
        <f t="shared" si="464"/>
        <v>646</v>
      </c>
      <c r="J5909" s="60">
        <f t="shared" si="461"/>
        <v>5341</v>
      </c>
      <c r="K5909" s="69">
        <f t="shared" si="462"/>
        <v>130</v>
      </c>
      <c r="L5909"/>
      <c r="M5909" s="85">
        <v>4051</v>
      </c>
      <c r="N5909" s="85">
        <v>5873</v>
      </c>
      <c r="O5909" s="85">
        <v>5887</v>
      </c>
      <c r="P5909" s="85">
        <v>90</v>
      </c>
      <c r="Q5909" s="48"/>
      <c r="R5909" s="85">
        <v>5887</v>
      </c>
      <c r="S5909" s="64">
        <v>4051</v>
      </c>
      <c r="T5909" s="64">
        <v>90</v>
      </c>
      <c r="U5909" s="64">
        <v>702</v>
      </c>
      <c r="V5909" s="64">
        <v>3</v>
      </c>
    </row>
    <row r="5910" spans="6:22" x14ac:dyDescent="0.25">
      <c r="F5910" s="60">
        <v>5888</v>
      </c>
      <c r="G5910" s="69">
        <f t="shared" si="463"/>
        <v>44</v>
      </c>
      <c r="H5910" s="69">
        <v>22</v>
      </c>
      <c r="I5910" s="84">
        <f t="shared" si="464"/>
        <v>646</v>
      </c>
      <c r="J5910" s="60">
        <f t="shared" si="461"/>
        <v>5341</v>
      </c>
      <c r="K5910" s="69">
        <f t="shared" si="462"/>
        <v>130</v>
      </c>
      <c r="L5910"/>
      <c r="M5910" s="85">
        <v>4052</v>
      </c>
      <c r="N5910" s="85">
        <v>5873</v>
      </c>
      <c r="O5910" s="85">
        <v>5888</v>
      </c>
      <c r="P5910" s="85">
        <v>90</v>
      </c>
      <c r="Q5910" s="48"/>
      <c r="R5910" s="85">
        <v>5888</v>
      </c>
      <c r="S5910" s="64">
        <v>4052</v>
      </c>
      <c r="T5910" s="64">
        <v>90</v>
      </c>
      <c r="U5910" s="64">
        <v>702</v>
      </c>
      <c r="V5910" s="64">
        <v>4</v>
      </c>
    </row>
    <row r="5911" spans="6:22" x14ac:dyDescent="0.25">
      <c r="F5911" s="60">
        <v>5889</v>
      </c>
      <c r="G5911" s="69">
        <f t="shared" si="463"/>
        <v>45</v>
      </c>
      <c r="H5911" s="69">
        <v>22</v>
      </c>
      <c r="I5911" s="84">
        <f t="shared" si="464"/>
        <v>654</v>
      </c>
      <c r="J5911" s="60">
        <f t="shared" si="461"/>
        <v>5425</v>
      </c>
      <c r="K5911" s="69">
        <f t="shared" si="462"/>
        <v>130</v>
      </c>
      <c r="L5911"/>
      <c r="M5911" s="85">
        <v>4845</v>
      </c>
      <c r="N5911" s="85">
        <v>5873</v>
      </c>
      <c r="O5911" s="85">
        <v>5889</v>
      </c>
      <c r="P5911" s="85">
        <v>107</v>
      </c>
      <c r="Q5911" s="48"/>
      <c r="R5911" s="85">
        <v>5889</v>
      </c>
      <c r="S5911" s="64">
        <v>4845</v>
      </c>
      <c r="T5911" s="64">
        <v>107</v>
      </c>
      <c r="U5911" s="64">
        <v>702</v>
      </c>
      <c r="V5911" s="64">
        <v>1</v>
      </c>
    </row>
    <row r="5912" spans="6:22" x14ac:dyDescent="0.25">
      <c r="F5912" s="60">
        <v>5890</v>
      </c>
      <c r="G5912" s="69">
        <f t="shared" si="463"/>
        <v>45</v>
      </c>
      <c r="H5912" s="69">
        <v>22</v>
      </c>
      <c r="I5912" s="84">
        <f t="shared" si="464"/>
        <v>654</v>
      </c>
      <c r="J5912" s="60">
        <f t="shared" ref="J5912:J5975" si="465">RANK(I5912,$I$23:$I$6550,1)</f>
        <v>5425</v>
      </c>
      <c r="K5912" s="69">
        <f t="shared" ref="K5912:K5975" si="466">LOOKUP(F5912,$X$23:$X$191,$Y$23:$Y$191)</f>
        <v>130</v>
      </c>
      <c r="L5912"/>
      <c r="M5912" s="85">
        <v>4846</v>
      </c>
      <c r="N5912" s="85">
        <v>5873</v>
      </c>
      <c r="O5912" s="85">
        <v>5890</v>
      </c>
      <c r="P5912" s="85">
        <v>107</v>
      </c>
      <c r="Q5912" s="48"/>
      <c r="R5912" s="85">
        <v>5890</v>
      </c>
      <c r="S5912" s="64">
        <v>4846</v>
      </c>
      <c r="T5912" s="64">
        <v>107</v>
      </c>
      <c r="U5912" s="64">
        <v>702</v>
      </c>
      <c r="V5912" s="64">
        <v>2</v>
      </c>
    </row>
    <row r="5913" spans="6:22" x14ac:dyDescent="0.25">
      <c r="F5913" s="60">
        <v>5891</v>
      </c>
      <c r="G5913" s="69">
        <f t="shared" si="463"/>
        <v>45</v>
      </c>
      <c r="H5913" s="69">
        <v>22</v>
      </c>
      <c r="I5913" s="84">
        <f t="shared" si="464"/>
        <v>654</v>
      </c>
      <c r="J5913" s="60">
        <f t="shared" si="465"/>
        <v>5425</v>
      </c>
      <c r="K5913" s="69">
        <f t="shared" si="466"/>
        <v>130</v>
      </c>
      <c r="L5913"/>
      <c r="M5913" s="85">
        <v>4847</v>
      </c>
      <c r="N5913" s="85">
        <v>5873</v>
      </c>
      <c r="O5913" s="85">
        <v>5891</v>
      </c>
      <c r="P5913" s="85">
        <v>107</v>
      </c>
      <c r="Q5913" s="48"/>
      <c r="R5913" s="85">
        <v>5891</v>
      </c>
      <c r="S5913" s="64">
        <v>4847</v>
      </c>
      <c r="T5913" s="64">
        <v>107</v>
      </c>
      <c r="U5913" s="64">
        <v>702</v>
      </c>
      <c r="V5913" s="64">
        <v>3</v>
      </c>
    </row>
    <row r="5914" spans="6:22" x14ac:dyDescent="0.25">
      <c r="F5914" s="60">
        <v>5892</v>
      </c>
      <c r="G5914" s="69">
        <f t="shared" si="463"/>
        <v>45</v>
      </c>
      <c r="H5914" s="69">
        <v>22</v>
      </c>
      <c r="I5914" s="84">
        <f t="shared" si="464"/>
        <v>654</v>
      </c>
      <c r="J5914" s="60">
        <f t="shared" si="465"/>
        <v>5425</v>
      </c>
      <c r="K5914" s="69">
        <f t="shared" si="466"/>
        <v>130</v>
      </c>
      <c r="L5914"/>
      <c r="M5914" s="85">
        <v>4848</v>
      </c>
      <c r="N5914" s="85">
        <v>5873</v>
      </c>
      <c r="O5914" s="85">
        <v>5892</v>
      </c>
      <c r="P5914" s="85">
        <v>107</v>
      </c>
      <c r="Q5914" s="48"/>
      <c r="R5914" s="85">
        <v>5892</v>
      </c>
      <c r="S5914" s="64">
        <v>4848</v>
      </c>
      <c r="T5914" s="64">
        <v>107</v>
      </c>
      <c r="U5914" s="64">
        <v>702</v>
      </c>
      <c r="V5914" s="64">
        <v>4</v>
      </c>
    </row>
    <row r="5915" spans="6:22" x14ac:dyDescent="0.25">
      <c r="F5915" s="60">
        <v>5893</v>
      </c>
      <c r="G5915" s="69">
        <f t="shared" si="463"/>
        <v>46</v>
      </c>
      <c r="H5915" s="69">
        <v>22</v>
      </c>
      <c r="I5915" s="84">
        <f t="shared" si="464"/>
        <v>662</v>
      </c>
      <c r="J5915" s="60">
        <f t="shared" si="465"/>
        <v>5509</v>
      </c>
      <c r="K5915" s="69">
        <f t="shared" si="466"/>
        <v>130</v>
      </c>
      <c r="L5915"/>
      <c r="M5915" s="85">
        <v>5117</v>
      </c>
      <c r="N5915" s="85">
        <v>5873</v>
      </c>
      <c r="O5915" s="85">
        <v>5893</v>
      </c>
      <c r="P5915" s="85">
        <v>113</v>
      </c>
      <c r="Q5915" s="48"/>
      <c r="R5915" s="85">
        <v>5893</v>
      </c>
      <c r="S5915" s="64">
        <v>5117</v>
      </c>
      <c r="T5915" s="64">
        <v>113</v>
      </c>
      <c r="U5915" s="64">
        <v>702</v>
      </c>
      <c r="V5915" s="64">
        <v>1</v>
      </c>
    </row>
    <row r="5916" spans="6:22" x14ac:dyDescent="0.25">
      <c r="F5916" s="60">
        <v>5894</v>
      </c>
      <c r="G5916" s="69">
        <f t="shared" si="463"/>
        <v>46</v>
      </c>
      <c r="H5916" s="69">
        <v>22</v>
      </c>
      <c r="I5916" s="84">
        <f t="shared" si="464"/>
        <v>662</v>
      </c>
      <c r="J5916" s="60">
        <f t="shared" si="465"/>
        <v>5509</v>
      </c>
      <c r="K5916" s="69">
        <f t="shared" si="466"/>
        <v>130</v>
      </c>
      <c r="L5916"/>
      <c r="M5916" s="85">
        <v>5118</v>
      </c>
      <c r="N5916" s="85">
        <v>5873</v>
      </c>
      <c r="O5916" s="85">
        <v>5894</v>
      </c>
      <c r="P5916" s="85">
        <v>113</v>
      </c>
      <c r="Q5916" s="48"/>
      <c r="R5916" s="85">
        <v>5894</v>
      </c>
      <c r="S5916" s="64">
        <v>5118</v>
      </c>
      <c r="T5916" s="64">
        <v>113</v>
      </c>
      <c r="U5916" s="64">
        <v>702</v>
      </c>
      <c r="V5916" s="64">
        <v>2</v>
      </c>
    </row>
    <row r="5917" spans="6:22" x14ac:dyDescent="0.25">
      <c r="F5917" s="60">
        <v>5895</v>
      </c>
      <c r="G5917" s="69">
        <f t="shared" si="463"/>
        <v>46</v>
      </c>
      <c r="H5917" s="69">
        <v>22</v>
      </c>
      <c r="I5917" s="84">
        <f t="shared" si="464"/>
        <v>662</v>
      </c>
      <c r="J5917" s="60">
        <f t="shared" si="465"/>
        <v>5509</v>
      </c>
      <c r="K5917" s="69">
        <f t="shared" si="466"/>
        <v>130</v>
      </c>
      <c r="L5917"/>
      <c r="M5917" s="85">
        <v>5119</v>
      </c>
      <c r="N5917" s="85">
        <v>5873</v>
      </c>
      <c r="O5917" s="85">
        <v>5895</v>
      </c>
      <c r="P5917" s="85">
        <v>113</v>
      </c>
      <c r="Q5917" s="48"/>
      <c r="R5917" s="85">
        <v>5895</v>
      </c>
      <c r="S5917" s="64">
        <v>5119</v>
      </c>
      <c r="T5917" s="64">
        <v>113</v>
      </c>
      <c r="U5917" s="64">
        <v>702</v>
      </c>
      <c r="V5917" s="64">
        <v>3</v>
      </c>
    </row>
    <row r="5918" spans="6:22" x14ac:dyDescent="0.25">
      <c r="F5918" s="60">
        <v>5896</v>
      </c>
      <c r="G5918" s="69">
        <f t="shared" si="463"/>
        <v>46</v>
      </c>
      <c r="H5918" s="69">
        <v>22</v>
      </c>
      <c r="I5918" s="84">
        <f t="shared" si="464"/>
        <v>662</v>
      </c>
      <c r="J5918" s="60">
        <f t="shared" si="465"/>
        <v>5509</v>
      </c>
      <c r="K5918" s="69">
        <f t="shared" si="466"/>
        <v>130</v>
      </c>
      <c r="L5918"/>
      <c r="M5918" s="85">
        <v>5120</v>
      </c>
      <c r="N5918" s="85">
        <v>5873</v>
      </c>
      <c r="O5918" s="85">
        <v>5896</v>
      </c>
      <c r="P5918" s="85">
        <v>113</v>
      </c>
      <c r="Q5918" s="48"/>
      <c r="R5918" s="85">
        <v>5896</v>
      </c>
      <c r="S5918" s="64">
        <v>5120</v>
      </c>
      <c r="T5918" s="64">
        <v>113</v>
      </c>
      <c r="U5918" s="64">
        <v>702</v>
      </c>
      <c r="V5918" s="64">
        <v>4</v>
      </c>
    </row>
    <row r="5919" spans="6:22" x14ac:dyDescent="0.25">
      <c r="F5919" s="60">
        <v>5897</v>
      </c>
      <c r="G5919" s="69">
        <f t="shared" si="463"/>
        <v>47</v>
      </c>
      <c r="H5919" s="69">
        <v>22</v>
      </c>
      <c r="I5919" s="84">
        <f t="shared" si="464"/>
        <v>670</v>
      </c>
      <c r="J5919" s="60">
        <f t="shared" si="465"/>
        <v>5585</v>
      </c>
      <c r="K5919" s="69">
        <f t="shared" si="466"/>
        <v>131</v>
      </c>
      <c r="L5919"/>
      <c r="M5919" s="85">
        <v>5913</v>
      </c>
      <c r="N5919" s="85">
        <v>5873</v>
      </c>
      <c r="O5919" s="85">
        <v>5897</v>
      </c>
      <c r="P5919" s="85">
        <v>129</v>
      </c>
      <c r="Q5919" s="48"/>
      <c r="R5919" s="85">
        <v>5897</v>
      </c>
      <c r="S5919" s="64">
        <v>5913</v>
      </c>
      <c r="T5919" s="64">
        <v>131</v>
      </c>
      <c r="U5919" s="64">
        <v>702</v>
      </c>
      <c r="V5919" s="64">
        <v>1</v>
      </c>
    </row>
    <row r="5920" spans="6:22" x14ac:dyDescent="0.25">
      <c r="F5920" s="60">
        <v>5898</v>
      </c>
      <c r="G5920" s="69">
        <f t="shared" si="463"/>
        <v>47</v>
      </c>
      <c r="H5920" s="69">
        <v>22</v>
      </c>
      <c r="I5920" s="84">
        <f t="shared" si="464"/>
        <v>670</v>
      </c>
      <c r="J5920" s="60">
        <f t="shared" si="465"/>
        <v>5585</v>
      </c>
      <c r="K5920" s="69">
        <f t="shared" si="466"/>
        <v>131</v>
      </c>
      <c r="L5920"/>
      <c r="M5920" s="85">
        <v>5914</v>
      </c>
      <c r="N5920" s="85">
        <v>5873</v>
      </c>
      <c r="O5920" s="85">
        <v>5898</v>
      </c>
      <c r="P5920" s="85">
        <v>129</v>
      </c>
      <c r="Q5920" s="48"/>
      <c r="R5920" s="85">
        <v>5898</v>
      </c>
      <c r="S5920" s="64">
        <v>5914</v>
      </c>
      <c r="T5920" s="64">
        <v>131</v>
      </c>
      <c r="U5920" s="64">
        <v>702</v>
      </c>
      <c r="V5920" s="64">
        <v>2</v>
      </c>
    </row>
    <row r="5921" spans="6:22" x14ac:dyDescent="0.25">
      <c r="F5921" s="60">
        <v>5899</v>
      </c>
      <c r="G5921" s="69">
        <f t="shared" si="463"/>
        <v>47</v>
      </c>
      <c r="H5921" s="69">
        <v>22</v>
      </c>
      <c r="I5921" s="84">
        <f t="shared" si="464"/>
        <v>670</v>
      </c>
      <c r="J5921" s="60">
        <f t="shared" si="465"/>
        <v>5585</v>
      </c>
      <c r="K5921" s="69">
        <f t="shared" si="466"/>
        <v>131</v>
      </c>
      <c r="L5921"/>
      <c r="M5921" s="85">
        <v>5915</v>
      </c>
      <c r="N5921" s="85">
        <v>5873</v>
      </c>
      <c r="O5921" s="85">
        <v>5899</v>
      </c>
      <c r="P5921" s="85">
        <v>129</v>
      </c>
      <c r="Q5921" s="48"/>
      <c r="R5921" s="85">
        <v>5899</v>
      </c>
      <c r="S5921" s="64">
        <v>5915</v>
      </c>
      <c r="T5921" s="64">
        <v>131</v>
      </c>
      <c r="U5921" s="64">
        <v>702</v>
      </c>
      <c r="V5921" s="64">
        <v>3</v>
      </c>
    </row>
    <row r="5922" spans="6:22" x14ac:dyDescent="0.25">
      <c r="F5922" s="60">
        <v>5900</v>
      </c>
      <c r="G5922" s="69">
        <f t="shared" si="463"/>
        <v>47</v>
      </c>
      <c r="H5922" s="69">
        <v>22</v>
      </c>
      <c r="I5922" s="84">
        <f t="shared" si="464"/>
        <v>670</v>
      </c>
      <c r="J5922" s="60">
        <f t="shared" si="465"/>
        <v>5585</v>
      </c>
      <c r="K5922" s="69">
        <f t="shared" si="466"/>
        <v>131</v>
      </c>
      <c r="L5922"/>
      <c r="M5922" s="85">
        <v>5916</v>
      </c>
      <c r="N5922" s="85">
        <v>5873</v>
      </c>
      <c r="O5922" s="85">
        <v>5900</v>
      </c>
      <c r="P5922" s="85">
        <v>129</v>
      </c>
      <c r="Q5922" s="48"/>
      <c r="R5922" s="85">
        <v>5900</v>
      </c>
      <c r="S5922" s="64">
        <v>5916</v>
      </c>
      <c r="T5922" s="64">
        <v>131</v>
      </c>
      <c r="U5922" s="64">
        <v>702</v>
      </c>
      <c r="V5922" s="64">
        <v>4</v>
      </c>
    </row>
    <row r="5923" spans="6:22" x14ac:dyDescent="0.25">
      <c r="F5923" s="60">
        <v>5901</v>
      </c>
      <c r="G5923" s="69">
        <f t="shared" si="463"/>
        <v>48</v>
      </c>
      <c r="H5923" s="69">
        <v>22</v>
      </c>
      <c r="I5923" s="84">
        <f t="shared" si="464"/>
        <v>678</v>
      </c>
      <c r="J5923" s="60">
        <f t="shared" si="465"/>
        <v>5661</v>
      </c>
      <c r="K5923" s="69">
        <f t="shared" si="466"/>
        <v>131</v>
      </c>
      <c r="L5923"/>
      <c r="M5923" s="85">
        <v>6185</v>
      </c>
      <c r="N5923" s="85">
        <v>5873</v>
      </c>
      <c r="O5923" s="85">
        <v>5901</v>
      </c>
      <c r="P5923" s="85">
        <v>135</v>
      </c>
      <c r="Q5923" s="48"/>
      <c r="R5923" s="85">
        <v>5901</v>
      </c>
      <c r="S5923" s="64">
        <v>6185</v>
      </c>
      <c r="T5923" s="64">
        <v>137</v>
      </c>
      <c r="U5923" s="64">
        <v>702</v>
      </c>
      <c r="V5923" s="64">
        <v>1</v>
      </c>
    </row>
    <row r="5924" spans="6:22" x14ac:dyDescent="0.25">
      <c r="F5924" s="60">
        <v>5902</v>
      </c>
      <c r="G5924" s="69">
        <f t="shared" si="463"/>
        <v>48</v>
      </c>
      <c r="H5924" s="69">
        <v>22</v>
      </c>
      <c r="I5924" s="84">
        <f t="shared" si="464"/>
        <v>678</v>
      </c>
      <c r="J5924" s="60">
        <f t="shared" si="465"/>
        <v>5661</v>
      </c>
      <c r="K5924" s="69">
        <f t="shared" si="466"/>
        <v>131</v>
      </c>
      <c r="L5924"/>
      <c r="M5924" s="85">
        <v>6186</v>
      </c>
      <c r="N5924" s="85">
        <v>5873</v>
      </c>
      <c r="O5924" s="85">
        <v>5902</v>
      </c>
      <c r="P5924" s="85">
        <v>135</v>
      </c>
      <c r="Q5924" s="48"/>
      <c r="R5924" s="85">
        <v>5902</v>
      </c>
      <c r="S5924" s="64">
        <v>6186</v>
      </c>
      <c r="T5924" s="64">
        <v>137</v>
      </c>
      <c r="U5924" s="64">
        <v>702</v>
      </c>
      <c r="V5924" s="64">
        <v>2</v>
      </c>
    </row>
    <row r="5925" spans="6:22" x14ac:dyDescent="0.25">
      <c r="F5925" s="60">
        <v>5903</v>
      </c>
      <c r="G5925" s="69">
        <f t="shared" si="463"/>
        <v>48</v>
      </c>
      <c r="H5925" s="69">
        <v>22</v>
      </c>
      <c r="I5925" s="84">
        <f t="shared" si="464"/>
        <v>678</v>
      </c>
      <c r="J5925" s="60">
        <f t="shared" si="465"/>
        <v>5661</v>
      </c>
      <c r="K5925" s="69">
        <f t="shared" si="466"/>
        <v>131</v>
      </c>
      <c r="L5925"/>
      <c r="M5925" s="85">
        <v>6187</v>
      </c>
      <c r="N5925" s="85">
        <v>5873</v>
      </c>
      <c r="O5925" s="85">
        <v>5903</v>
      </c>
      <c r="P5925" s="85">
        <v>135</v>
      </c>
      <c r="Q5925" s="48"/>
      <c r="R5925" s="85">
        <v>5903</v>
      </c>
      <c r="S5925" s="64">
        <v>6187</v>
      </c>
      <c r="T5925" s="64">
        <v>137</v>
      </c>
      <c r="U5925" s="64">
        <v>702</v>
      </c>
      <c r="V5925" s="64">
        <v>3</v>
      </c>
    </row>
    <row r="5926" spans="6:22" x14ac:dyDescent="0.25">
      <c r="F5926" s="60">
        <v>5904</v>
      </c>
      <c r="G5926" s="69">
        <f t="shared" si="463"/>
        <v>48</v>
      </c>
      <c r="H5926" s="69">
        <v>22</v>
      </c>
      <c r="I5926" s="84">
        <f t="shared" si="464"/>
        <v>678</v>
      </c>
      <c r="J5926" s="60">
        <f t="shared" si="465"/>
        <v>5661</v>
      </c>
      <c r="K5926" s="69">
        <f t="shared" si="466"/>
        <v>131</v>
      </c>
      <c r="L5926"/>
      <c r="M5926" s="85">
        <v>6188</v>
      </c>
      <c r="N5926" s="85">
        <v>5873</v>
      </c>
      <c r="O5926" s="85">
        <v>5904</v>
      </c>
      <c r="P5926" s="85">
        <v>135</v>
      </c>
      <c r="Q5926" s="48"/>
      <c r="R5926" s="85">
        <v>5904</v>
      </c>
      <c r="S5926" s="64">
        <v>6188</v>
      </c>
      <c r="T5926" s="64">
        <v>137</v>
      </c>
      <c r="U5926" s="64">
        <v>702</v>
      </c>
      <c r="V5926" s="64">
        <v>4</v>
      </c>
    </row>
    <row r="5927" spans="6:22" x14ac:dyDescent="0.25">
      <c r="F5927" s="60">
        <v>5905</v>
      </c>
      <c r="G5927" s="69">
        <f t="shared" si="463"/>
        <v>49</v>
      </c>
      <c r="H5927" s="69">
        <v>22</v>
      </c>
      <c r="I5927" s="84">
        <f t="shared" si="464"/>
        <v>686</v>
      </c>
      <c r="J5927" s="60">
        <f t="shared" si="465"/>
        <v>5737</v>
      </c>
      <c r="K5927" s="69">
        <f t="shared" si="466"/>
        <v>131</v>
      </c>
      <c r="L5927"/>
      <c r="M5927" s="85">
        <v>3245</v>
      </c>
      <c r="N5927" s="85">
        <v>5905</v>
      </c>
      <c r="O5927" s="85">
        <v>5905</v>
      </c>
      <c r="P5927" s="85">
        <v>72</v>
      </c>
      <c r="Q5927" s="48"/>
      <c r="R5927" s="85">
        <v>5905</v>
      </c>
      <c r="S5927" s="64">
        <v>3245</v>
      </c>
      <c r="T5927" s="64">
        <v>72</v>
      </c>
      <c r="U5927" s="64">
        <v>706</v>
      </c>
      <c r="V5927" s="64">
        <v>1</v>
      </c>
    </row>
    <row r="5928" spans="6:22" x14ac:dyDescent="0.25">
      <c r="F5928" s="60">
        <v>5906</v>
      </c>
      <c r="G5928" s="69">
        <f t="shared" si="463"/>
        <v>49</v>
      </c>
      <c r="H5928" s="69">
        <v>22</v>
      </c>
      <c r="I5928" s="84">
        <f t="shared" si="464"/>
        <v>686</v>
      </c>
      <c r="J5928" s="60">
        <f t="shared" si="465"/>
        <v>5737</v>
      </c>
      <c r="K5928" s="69">
        <f t="shared" si="466"/>
        <v>131</v>
      </c>
      <c r="L5928"/>
      <c r="M5928" s="85">
        <v>3246</v>
      </c>
      <c r="N5928" s="85">
        <v>5905</v>
      </c>
      <c r="O5928" s="85">
        <v>5906</v>
      </c>
      <c r="P5928" s="85">
        <v>72</v>
      </c>
      <c r="Q5928" s="48"/>
      <c r="R5928" s="85">
        <v>5906</v>
      </c>
      <c r="S5928" s="64">
        <v>3246</v>
      </c>
      <c r="T5928" s="64">
        <v>72</v>
      </c>
      <c r="U5928" s="64">
        <v>706</v>
      </c>
      <c r="V5928" s="64">
        <v>2</v>
      </c>
    </row>
    <row r="5929" spans="6:22" x14ac:dyDescent="0.25">
      <c r="F5929" s="60">
        <v>5907</v>
      </c>
      <c r="G5929" s="69">
        <f t="shared" si="463"/>
        <v>49</v>
      </c>
      <c r="H5929" s="69">
        <v>22</v>
      </c>
      <c r="I5929" s="84">
        <f t="shared" si="464"/>
        <v>686</v>
      </c>
      <c r="J5929" s="60">
        <f t="shared" si="465"/>
        <v>5737</v>
      </c>
      <c r="K5929" s="69">
        <f t="shared" si="466"/>
        <v>131</v>
      </c>
      <c r="L5929"/>
      <c r="M5929" s="85">
        <v>3247</v>
      </c>
      <c r="N5929" s="85">
        <v>5905</v>
      </c>
      <c r="O5929" s="85">
        <v>5907</v>
      </c>
      <c r="P5929" s="85">
        <v>72</v>
      </c>
      <c r="Q5929" s="48"/>
      <c r="R5929" s="85">
        <v>5907</v>
      </c>
      <c r="S5929" s="64">
        <v>3247</v>
      </c>
      <c r="T5929" s="64">
        <v>72</v>
      </c>
      <c r="U5929" s="64">
        <v>706</v>
      </c>
      <c r="V5929" s="64">
        <v>3</v>
      </c>
    </row>
    <row r="5930" spans="6:22" x14ac:dyDescent="0.25">
      <c r="F5930" s="60">
        <v>5908</v>
      </c>
      <c r="G5930" s="69">
        <f t="shared" si="463"/>
        <v>49</v>
      </c>
      <c r="H5930" s="69">
        <v>22</v>
      </c>
      <c r="I5930" s="84">
        <f t="shared" si="464"/>
        <v>686</v>
      </c>
      <c r="J5930" s="60">
        <f t="shared" si="465"/>
        <v>5737</v>
      </c>
      <c r="K5930" s="69">
        <f t="shared" si="466"/>
        <v>131</v>
      </c>
      <c r="L5930"/>
      <c r="M5930" s="85">
        <v>3248</v>
      </c>
      <c r="N5930" s="85">
        <v>5905</v>
      </c>
      <c r="O5930" s="85">
        <v>5908</v>
      </c>
      <c r="P5930" s="85">
        <v>72</v>
      </c>
      <c r="Q5930" s="48"/>
      <c r="R5930" s="85">
        <v>5908</v>
      </c>
      <c r="S5930" s="64">
        <v>3248</v>
      </c>
      <c r="T5930" s="64">
        <v>72</v>
      </c>
      <c r="U5930" s="64">
        <v>706</v>
      </c>
      <c r="V5930" s="64">
        <v>4</v>
      </c>
    </row>
    <row r="5931" spans="6:22" x14ac:dyDescent="0.25">
      <c r="F5931" s="60">
        <v>5909</v>
      </c>
      <c r="G5931" s="69">
        <f t="shared" ref="G5931:G5994" si="467">G5927+1</f>
        <v>50</v>
      </c>
      <c r="H5931" s="69">
        <v>22</v>
      </c>
      <c r="I5931" s="84">
        <f t="shared" si="464"/>
        <v>694</v>
      </c>
      <c r="J5931" s="60">
        <f t="shared" si="465"/>
        <v>5805</v>
      </c>
      <c r="K5931" s="69">
        <f t="shared" si="466"/>
        <v>131</v>
      </c>
      <c r="L5931"/>
      <c r="M5931" s="85">
        <v>3517</v>
      </c>
      <c r="N5931" s="85">
        <v>5905</v>
      </c>
      <c r="O5931" s="85">
        <v>5909</v>
      </c>
      <c r="P5931" s="85">
        <v>78</v>
      </c>
      <c r="Q5931" s="48"/>
      <c r="R5931" s="85">
        <v>5909</v>
      </c>
      <c r="S5931" s="64">
        <v>3517</v>
      </c>
      <c r="T5931" s="64">
        <v>78</v>
      </c>
      <c r="U5931" s="64">
        <v>706</v>
      </c>
      <c r="V5931" s="64">
        <v>1</v>
      </c>
    </row>
    <row r="5932" spans="6:22" x14ac:dyDescent="0.25">
      <c r="F5932" s="60">
        <v>5910</v>
      </c>
      <c r="G5932" s="69">
        <f t="shared" si="467"/>
        <v>50</v>
      </c>
      <c r="H5932" s="69">
        <v>22</v>
      </c>
      <c r="I5932" s="84">
        <f t="shared" si="464"/>
        <v>694</v>
      </c>
      <c r="J5932" s="60">
        <f t="shared" si="465"/>
        <v>5805</v>
      </c>
      <c r="K5932" s="69">
        <f t="shared" si="466"/>
        <v>131</v>
      </c>
      <c r="L5932"/>
      <c r="M5932" s="85">
        <v>3518</v>
      </c>
      <c r="N5932" s="85">
        <v>5905</v>
      </c>
      <c r="O5932" s="85">
        <v>5910</v>
      </c>
      <c r="P5932" s="85">
        <v>78</v>
      </c>
      <c r="Q5932" s="48"/>
      <c r="R5932" s="85">
        <v>5910</v>
      </c>
      <c r="S5932" s="64">
        <v>3518</v>
      </c>
      <c r="T5932" s="64">
        <v>78</v>
      </c>
      <c r="U5932" s="64">
        <v>706</v>
      </c>
      <c r="V5932" s="64">
        <v>2</v>
      </c>
    </row>
    <row r="5933" spans="6:22" x14ac:dyDescent="0.25">
      <c r="F5933" s="60">
        <v>5911</v>
      </c>
      <c r="G5933" s="69">
        <f t="shared" si="467"/>
        <v>50</v>
      </c>
      <c r="H5933" s="69">
        <v>22</v>
      </c>
      <c r="I5933" s="84">
        <f t="shared" si="464"/>
        <v>694</v>
      </c>
      <c r="J5933" s="60">
        <f t="shared" si="465"/>
        <v>5805</v>
      </c>
      <c r="K5933" s="69">
        <f t="shared" si="466"/>
        <v>131</v>
      </c>
      <c r="L5933"/>
      <c r="M5933" s="85">
        <v>3519</v>
      </c>
      <c r="N5933" s="85">
        <v>5905</v>
      </c>
      <c r="O5933" s="85">
        <v>5911</v>
      </c>
      <c r="P5933" s="85">
        <v>78</v>
      </c>
      <c r="Q5933" s="48"/>
      <c r="R5933" s="85">
        <v>5911</v>
      </c>
      <c r="S5933" s="64">
        <v>3519</v>
      </c>
      <c r="T5933" s="64">
        <v>78</v>
      </c>
      <c r="U5933" s="64">
        <v>706</v>
      </c>
      <c r="V5933" s="64">
        <v>3</v>
      </c>
    </row>
    <row r="5934" spans="6:22" x14ac:dyDescent="0.25">
      <c r="F5934" s="60">
        <v>5912</v>
      </c>
      <c r="G5934" s="69">
        <f t="shared" si="467"/>
        <v>50</v>
      </c>
      <c r="H5934" s="69">
        <v>22</v>
      </c>
      <c r="I5934" s="84">
        <f t="shared" si="464"/>
        <v>694</v>
      </c>
      <c r="J5934" s="60">
        <f t="shared" si="465"/>
        <v>5805</v>
      </c>
      <c r="K5934" s="69">
        <f t="shared" si="466"/>
        <v>131</v>
      </c>
      <c r="L5934"/>
      <c r="M5934" s="85">
        <v>3520</v>
      </c>
      <c r="N5934" s="85">
        <v>5905</v>
      </c>
      <c r="O5934" s="85">
        <v>5912</v>
      </c>
      <c r="P5934" s="85">
        <v>78</v>
      </c>
      <c r="Q5934" s="48"/>
      <c r="R5934" s="85">
        <v>5912</v>
      </c>
      <c r="S5934" s="64">
        <v>3520</v>
      </c>
      <c r="T5934" s="64">
        <v>78</v>
      </c>
      <c r="U5934" s="64">
        <v>706</v>
      </c>
      <c r="V5934" s="64">
        <v>4</v>
      </c>
    </row>
    <row r="5935" spans="6:22" x14ac:dyDescent="0.25">
      <c r="F5935" s="60">
        <v>5913</v>
      </c>
      <c r="G5935" s="69">
        <f t="shared" si="467"/>
        <v>51</v>
      </c>
      <c r="H5935" s="69">
        <v>22</v>
      </c>
      <c r="I5935" s="84">
        <f t="shared" si="464"/>
        <v>702</v>
      </c>
      <c r="J5935" s="60">
        <f t="shared" si="465"/>
        <v>5873</v>
      </c>
      <c r="K5935" s="69">
        <f t="shared" si="466"/>
        <v>131</v>
      </c>
      <c r="L5935"/>
      <c r="M5935" s="85">
        <v>4313</v>
      </c>
      <c r="N5935" s="85">
        <v>5905</v>
      </c>
      <c r="O5935" s="85">
        <v>5913</v>
      </c>
      <c r="P5935" s="85">
        <v>96</v>
      </c>
      <c r="Q5935" s="48"/>
      <c r="R5935" s="85">
        <v>5913</v>
      </c>
      <c r="S5935" s="64">
        <v>4313</v>
      </c>
      <c r="T5935" s="64">
        <v>96</v>
      </c>
      <c r="U5935" s="64">
        <v>706</v>
      </c>
      <c r="V5935" s="64">
        <v>1</v>
      </c>
    </row>
    <row r="5936" spans="6:22" x14ac:dyDescent="0.25">
      <c r="F5936" s="60">
        <v>5914</v>
      </c>
      <c r="G5936" s="69">
        <f t="shared" si="467"/>
        <v>51</v>
      </c>
      <c r="H5936" s="69">
        <v>22</v>
      </c>
      <c r="I5936" s="84">
        <f t="shared" si="464"/>
        <v>702</v>
      </c>
      <c r="J5936" s="60">
        <f t="shared" si="465"/>
        <v>5873</v>
      </c>
      <c r="K5936" s="69">
        <f t="shared" si="466"/>
        <v>131</v>
      </c>
      <c r="L5936"/>
      <c r="M5936" s="85">
        <v>4314</v>
      </c>
      <c r="N5936" s="85">
        <v>5905</v>
      </c>
      <c r="O5936" s="85">
        <v>5914</v>
      </c>
      <c r="P5936" s="85">
        <v>96</v>
      </c>
      <c r="Q5936" s="48"/>
      <c r="R5936" s="85">
        <v>5914</v>
      </c>
      <c r="S5936" s="64">
        <v>4314</v>
      </c>
      <c r="T5936" s="64">
        <v>96</v>
      </c>
      <c r="U5936" s="64">
        <v>706</v>
      </c>
      <c r="V5936" s="64">
        <v>2</v>
      </c>
    </row>
    <row r="5937" spans="6:22" x14ac:dyDescent="0.25">
      <c r="F5937" s="60">
        <v>5915</v>
      </c>
      <c r="G5937" s="69">
        <f t="shared" si="467"/>
        <v>51</v>
      </c>
      <c r="H5937" s="69">
        <v>22</v>
      </c>
      <c r="I5937" s="84">
        <f t="shared" si="464"/>
        <v>702</v>
      </c>
      <c r="J5937" s="60">
        <f t="shared" si="465"/>
        <v>5873</v>
      </c>
      <c r="K5937" s="69">
        <f t="shared" si="466"/>
        <v>131</v>
      </c>
      <c r="L5937"/>
      <c r="M5937" s="85">
        <v>4315</v>
      </c>
      <c r="N5937" s="85">
        <v>5905</v>
      </c>
      <c r="O5937" s="85">
        <v>5915</v>
      </c>
      <c r="P5937" s="85">
        <v>96</v>
      </c>
      <c r="Q5937" s="48"/>
      <c r="R5937" s="85">
        <v>5915</v>
      </c>
      <c r="S5937" s="64">
        <v>4315</v>
      </c>
      <c r="T5937" s="64">
        <v>96</v>
      </c>
      <c r="U5937" s="64">
        <v>706</v>
      </c>
      <c r="V5937" s="64">
        <v>3</v>
      </c>
    </row>
    <row r="5938" spans="6:22" x14ac:dyDescent="0.25">
      <c r="F5938" s="60">
        <v>5916</v>
      </c>
      <c r="G5938" s="69">
        <f t="shared" si="467"/>
        <v>51</v>
      </c>
      <c r="H5938" s="69">
        <v>22</v>
      </c>
      <c r="I5938" s="84">
        <f t="shared" si="464"/>
        <v>702</v>
      </c>
      <c r="J5938" s="60">
        <f t="shared" si="465"/>
        <v>5873</v>
      </c>
      <c r="K5938" s="69">
        <f t="shared" si="466"/>
        <v>131</v>
      </c>
      <c r="L5938"/>
      <c r="M5938" s="85">
        <v>4316</v>
      </c>
      <c r="N5938" s="85">
        <v>5905</v>
      </c>
      <c r="O5938" s="85">
        <v>5916</v>
      </c>
      <c r="P5938" s="85">
        <v>96</v>
      </c>
      <c r="Q5938" s="48"/>
      <c r="R5938" s="85">
        <v>5916</v>
      </c>
      <c r="S5938" s="64">
        <v>4316</v>
      </c>
      <c r="T5938" s="64">
        <v>96</v>
      </c>
      <c r="U5938" s="64">
        <v>706</v>
      </c>
      <c r="V5938" s="64">
        <v>4</v>
      </c>
    </row>
    <row r="5939" spans="6:22" x14ac:dyDescent="0.25">
      <c r="F5939" s="60">
        <v>5917</v>
      </c>
      <c r="G5939" s="69">
        <f t="shared" si="467"/>
        <v>52</v>
      </c>
      <c r="H5939" s="69">
        <v>22</v>
      </c>
      <c r="I5939" s="84">
        <f t="shared" si="464"/>
        <v>710</v>
      </c>
      <c r="J5939" s="60">
        <f t="shared" si="465"/>
        <v>5933</v>
      </c>
      <c r="K5939" s="69">
        <f t="shared" si="466"/>
        <v>131</v>
      </c>
      <c r="L5939"/>
      <c r="M5939" s="85">
        <v>4585</v>
      </c>
      <c r="N5939" s="85">
        <v>5905</v>
      </c>
      <c r="O5939" s="85">
        <v>5917</v>
      </c>
      <c r="P5939" s="85">
        <v>102</v>
      </c>
      <c r="Q5939" s="48"/>
      <c r="R5939" s="85">
        <v>5917</v>
      </c>
      <c r="S5939" s="64">
        <v>4585</v>
      </c>
      <c r="T5939" s="64">
        <v>102</v>
      </c>
      <c r="U5939" s="64">
        <v>706</v>
      </c>
      <c r="V5939" s="64">
        <v>1</v>
      </c>
    </row>
    <row r="5940" spans="6:22" x14ac:dyDescent="0.25">
      <c r="F5940" s="60">
        <v>5918</v>
      </c>
      <c r="G5940" s="69">
        <f t="shared" si="467"/>
        <v>52</v>
      </c>
      <c r="H5940" s="69">
        <v>22</v>
      </c>
      <c r="I5940" s="84">
        <f t="shared" si="464"/>
        <v>710</v>
      </c>
      <c r="J5940" s="60">
        <f t="shared" si="465"/>
        <v>5933</v>
      </c>
      <c r="K5940" s="69">
        <f t="shared" si="466"/>
        <v>131</v>
      </c>
      <c r="L5940"/>
      <c r="M5940" s="85">
        <v>4586</v>
      </c>
      <c r="N5940" s="85">
        <v>5905</v>
      </c>
      <c r="O5940" s="85">
        <v>5918</v>
      </c>
      <c r="P5940" s="85">
        <v>102</v>
      </c>
      <c r="Q5940" s="48"/>
      <c r="R5940" s="85">
        <v>5918</v>
      </c>
      <c r="S5940" s="64">
        <v>4586</v>
      </c>
      <c r="T5940" s="64">
        <v>102</v>
      </c>
      <c r="U5940" s="64">
        <v>706</v>
      </c>
      <c r="V5940" s="64">
        <v>2</v>
      </c>
    </row>
    <row r="5941" spans="6:22" x14ac:dyDescent="0.25">
      <c r="F5941" s="60">
        <v>5919</v>
      </c>
      <c r="G5941" s="69">
        <f t="shared" si="467"/>
        <v>52</v>
      </c>
      <c r="H5941" s="69">
        <v>22</v>
      </c>
      <c r="I5941" s="84">
        <f t="shared" si="464"/>
        <v>710</v>
      </c>
      <c r="J5941" s="60">
        <f t="shared" si="465"/>
        <v>5933</v>
      </c>
      <c r="K5941" s="69">
        <f t="shared" si="466"/>
        <v>131</v>
      </c>
      <c r="L5941"/>
      <c r="M5941" s="85">
        <v>4587</v>
      </c>
      <c r="N5941" s="85">
        <v>5905</v>
      </c>
      <c r="O5941" s="85">
        <v>5919</v>
      </c>
      <c r="P5941" s="85">
        <v>102</v>
      </c>
      <c r="Q5941" s="48"/>
      <c r="R5941" s="85">
        <v>5919</v>
      </c>
      <c r="S5941" s="64">
        <v>4587</v>
      </c>
      <c r="T5941" s="64">
        <v>102</v>
      </c>
      <c r="U5941" s="64">
        <v>706</v>
      </c>
      <c r="V5941" s="64">
        <v>3</v>
      </c>
    </row>
    <row r="5942" spans="6:22" x14ac:dyDescent="0.25">
      <c r="F5942" s="60">
        <v>5920</v>
      </c>
      <c r="G5942" s="69">
        <f t="shared" si="467"/>
        <v>52</v>
      </c>
      <c r="H5942" s="69">
        <v>22</v>
      </c>
      <c r="I5942" s="84">
        <f t="shared" si="464"/>
        <v>710</v>
      </c>
      <c r="J5942" s="60">
        <f t="shared" si="465"/>
        <v>5933</v>
      </c>
      <c r="K5942" s="69">
        <f t="shared" si="466"/>
        <v>131</v>
      </c>
      <c r="L5942"/>
      <c r="M5942" s="85">
        <v>4588</v>
      </c>
      <c r="N5942" s="85">
        <v>5905</v>
      </c>
      <c r="O5942" s="85">
        <v>5920</v>
      </c>
      <c r="P5942" s="85">
        <v>102</v>
      </c>
      <c r="Q5942" s="48"/>
      <c r="R5942" s="85">
        <v>5920</v>
      </c>
      <c r="S5942" s="64">
        <v>4588</v>
      </c>
      <c r="T5942" s="64">
        <v>102</v>
      </c>
      <c r="U5942" s="64">
        <v>706</v>
      </c>
      <c r="V5942" s="64">
        <v>4</v>
      </c>
    </row>
    <row r="5943" spans="6:22" x14ac:dyDescent="0.25">
      <c r="F5943" s="60">
        <v>5921</v>
      </c>
      <c r="G5943" s="69">
        <f t="shared" si="467"/>
        <v>53</v>
      </c>
      <c r="H5943" s="69">
        <v>22</v>
      </c>
      <c r="I5943" s="84">
        <f t="shared" si="464"/>
        <v>718</v>
      </c>
      <c r="J5943" s="60">
        <f t="shared" si="465"/>
        <v>5993</v>
      </c>
      <c r="K5943" s="69">
        <f t="shared" si="466"/>
        <v>131</v>
      </c>
      <c r="L5943"/>
      <c r="M5943" s="85">
        <v>5381</v>
      </c>
      <c r="N5943" s="85">
        <v>5905</v>
      </c>
      <c r="O5943" s="85">
        <v>5921</v>
      </c>
      <c r="P5943" s="85">
        <v>118</v>
      </c>
      <c r="Q5943" s="48"/>
      <c r="R5943" s="85">
        <v>5921</v>
      </c>
      <c r="S5943" s="64">
        <v>5381</v>
      </c>
      <c r="T5943" s="64">
        <v>119</v>
      </c>
      <c r="U5943" s="64">
        <v>706</v>
      </c>
      <c r="V5943" s="64">
        <v>1</v>
      </c>
    </row>
    <row r="5944" spans="6:22" x14ac:dyDescent="0.25">
      <c r="F5944" s="60">
        <v>5922</v>
      </c>
      <c r="G5944" s="69">
        <f t="shared" si="467"/>
        <v>53</v>
      </c>
      <c r="H5944" s="69">
        <v>22</v>
      </c>
      <c r="I5944" s="84">
        <f t="shared" si="464"/>
        <v>718</v>
      </c>
      <c r="J5944" s="60">
        <f t="shared" si="465"/>
        <v>5993</v>
      </c>
      <c r="K5944" s="69">
        <f t="shared" si="466"/>
        <v>131</v>
      </c>
      <c r="L5944"/>
      <c r="M5944" s="85">
        <v>5382</v>
      </c>
      <c r="N5944" s="85">
        <v>5905</v>
      </c>
      <c r="O5944" s="85">
        <v>5922</v>
      </c>
      <c r="P5944" s="85">
        <v>118</v>
      </c>
      <c r="Q5944" s="48"/>
      <c r="R5944" s="85">
        <v>5922</v>
      </c>
      <c r="S5944" s="64">
        <v>5382</v>
      </c>
      <c r="T5944" s="64">
        <v>119</v>
      </c>
      <c r="U5944" s="64">
        <v>706</v>
      </c>
      <c r="V5944" s="64">
        <v>2</v>
      </c>
    </row>
    <row r="5945" spans="6:22" x14ac:dyDescent="0.25">
      <c r="F5945" s="60">
        <v>5923</v>
      </c>
      <c r="G5945" s="69">
        <f t="shared" si="467"/>
        <v>53</v>
      </c>
      <c r="H5945" s="69">
        <v>22</v>
      </c>
      <c r="I5945" s="84">
        <f t="shared" si="464"/>
        <v>718</v>
      </c>
      <c r="J5945" s="60">
        <f t="shared" si="465"/>
        <v>5993</v>
      </c>
      <c r="K5945" s="69">
        <f t="shared" si="466"/>
        <v>131</v>
      </c>
      <c r="L5945"/>
      <c r="M5945" s="85">
        <v>5383</v>
      </c>
      <c r="N5945" s="85">
        <v>5905</v>
      </c>
      <c r="O5945" s="85">
        <v>5923</v>
      </c>
      <c r="P5945" s="85">
        <v>118</v>
      </c>
      <c r="Q5945" s="48"/>
      <c r="R5945" s="85">
        <v>5923</v>
      </c>
      <c r="S5945" s="64">
        <v>5383</v>
      </c>
      <c r="T5945" s="64">
        <v>119</v>
      </c>
      <c r="U5945" s="64">
        <v>706</v>
      </c>
      <c r="V5945" s="64">
        <v>3</v>
      </c>
    </row>
    <row r="5946" spans="6:22" x14ac:dyDescent="0.25">
      <c r="F5946" s="60">
        <v>5924</v>
      </c>
      <c r="G5946" s="69">
        <f t="shared" si="467"/>
        <v>53</v>
      </c>
      <c r="H5946" s="69">
        <v>22</v>
      </c>
      <c r="I5946" s="84">
        <f t="shared" si="464"/>
        <v>718</v>
      </c>
      <c r="J5946" s="60">
        <f t="shared" si="465"/>
        <v>5993</v>
      </c>
      <c r="K5946" s="69">
        <f t="shared" si="466"/>
        <v>131</v>
      </c>
      <c r="L5946"/>
      <c r="M5946" s="85">
        <v>5384</v>
      </c>
      <c r="N5946" s="85">
        <v>5905</v>
      </c>
      <c r="O5946" s="85">
        <v>5924</v>
      </c>
      <c r="P5946" s="85">
        <v>118</v>
      </c>
      <c r="Q5946" s="48"/>
      <c r="R5946" s="85">
        <v>5924</v>
      </c>
      <c r="S5946" s="64">
        <v>5384</v>
      </c>
      <c r="T5946" s="64">
        <v>119</v>
      </c>
      <c r="U5946" s="64">
        <v>706</v>
      </c>
      <c r="V5946" s="64">
        <v>4</v>
      </c>
    </row>
    <row r="5947" spans="6:22" x14ac:dyDescent="0.25">
      <c r="F5947" s="60">
        <v>5925</v>
      </c>
      <c r="G5947" s="69">
        <f t="shared" si="467"/>
        <v>54</v>
      </c>
      <c r="H5947" s="69">
        <v>22</v>
      </c>
      <c r="I5947" s="84">
        <f t="shared" si="464"/>
        <v>726</v>
      </c>
      <c r="J5947" s="60">
        <f t="shared" si="465"/>
        <v>6053</v>
      </c>
      <c r="K5947" s="69">
        <f t="shared" si="466"/>
        <v>131</v>
      </c>
      <c r="L5947"/>
      <c r="M5947" s="85">
        <v>5653</v>
      </c>
      <c r="N5947" s="85">
        <v>5905</v>
      </c>
      <c r="O5947" s="85">
        <v>5925</v>
      </c>
      <c r="P5947" s="85">
        <v>124</v>
      </c>
      <c r="Q5947" s="48"/>
      <c r="R5947" s="85">
        <v>5925</v>
      </c>
      <c r="S5947" s="64">
        <v>5653</v>
      </c>
      <c r="T5947" s="64">
        <v>125</v>
      </c>
      <c r="U5947" s="64">
        <v>706</v>
      </c>
      <c r="V5947" s="64">
        <v>1</v>
      </c>
    </row>
    <row r="5948" spans="6:22" x14ac:dyDescent="0.25">
      <c r="F5948" s="60">
        <v>5926</v>
      </c>
      <c r="G5948" s="69">
        <f t="shared" si="467"/>
        <v>54</v>
      </c>
      <c r="H5948" s="69">
        <v>22</v>
      </c>
      <c r="I5948" s="84">
        <f t="shared" si="464"/>
        <v>726</v>
      </c>
      <c r="J5948" s="60">
        <f t="shared" si="465"/>
        <v>6053</v>
      </c>
      <c r="K5948" s="69">
        <f t="shared" si="466"/>
        <v>131</v>
      </c>
      <c r="L5948"/>
      <c r="M5948" s="85">
        <v>5654</v>
      </c>
      <c r="N5948" s="85">
        <v>5905</v>
      </c>
      <c r="O5948" s="85">
        <v>5926</v>
      </c>
      <c r="P5948" s="85">
        <v>124</v>
      </c>
      <c r="Q5948" s="48"/>
      <c r="R5948" s="85">
        <v>5926</v>
      </c>
      <c r="S5948" s="64">
        <v>5654</v>
      </c>
      <c r="T5948" s="64">
        <v>125</v>
      </c>
      <c r="U5948" s="64">
        <v>706</v>
      </c>
      <c r="V5948" s="64">
        <v>2</v>
      </c>
    </row>
    <row r="5949" spans="6:22" x14ac:dyDescent="0.25">
      <c r="F5949" s="60">
        <v>5927</v>
      </c>
      <c r="G5949" s="69">
        <f t="shared" si="467"/>
        <v>54</v>
      </c>
      <c r="H5949" s="69">
        <v>22</v>
      </c>
      <c r="I5949" s="84">
        <f t="shared" si="464"/>
        <v>726</v>
      </c>
      <c r="J5949" s="60">
        <f t="shared" si="465"/>
        <v>6053</v>
      </c>
      <c r="K5949" s="69">
        <f t="shared" si="466"/>
        <v>131</v>
      </c>
      <c r="L5949"/>
      <c r="M5949" s="85">
        <v>5655</v>
      </c>
      <c r="N5949" s="85">
        <v>5905</v>
      </c>
      <c r="O5949" s="85">
        <v>5927</v>
      </c>
      <c r="P5949" s="85">
        <v>124</v>
      </c>
      <c r="Q5949" s="48"/>
      <c r="R5949" s="85">
        <v>5927</v>
      </c>
      <c r="S5949" s="64">
        <v>5655</v>
      </c>
      <c r="T5949" s="64">
        <v>125</v>
      </c>
      <c r="U5949" s="64">
        <v>706</v>
      </c>
      <c r="V5949" s="64">
        <v>3</v>
      </c>
    </row>
    <row r="5950" spans="6:22" x14ac:dyDescent="0.25">
      <c r="F5950" s="60">
        <v>5928</v>
      </c>
      <c r="G5950" s="69">
        <f t="shared" si="467"/>
        <v>54</v>
      </c>
      <c r="H5950" s="69">
        <v>22</v>
      </c>
      <c r="I5950" s="84">
        <f t="shared" si="464"/>
        <v>726</v>
      </c>
      <c r="J5950" s="60">
        <f t="shared" si="465"/>
        <v>6053</v>
      </c>
      <c r="K5950" s="69">
        <f t="shared" si="466"/>
        <v>131</v>
      </c>
      <c r="L5950"/>
      <c r="M5950" s="85">
        <v>5656</v>
      </c>
      <c r="N5950" s="85">
        <v>5905</v>
      </c>
      <c r="O5950" s="85">
        <v>5928</v>
      </c>
      <c r="P5950" s="85">
        <v>124</v>
      </c>
      <c r="Q5950" s="48"/>
      <c r="R5950" s="85">
        <v>5928</v>
      </c>
      <c r="S5950" s="64">
        <v>5656</v>
      </c>
      <c r="T5950" s="64">
        <v>125</v>
      </c>
      <c r="U5950" s="64">
        <v>706</v>
      </c>
      <c r="V5950" s="64">
        <v>4</v>
      </c>
    </row>
    <row r="5951" spans="6:22" x14ac:dyDescent="0.25">
      <c r="F5951" s="60">
        <v>5929</v>
      </c>
      <c r="G5951" s="69">
        <f t="shared" si="467"/>
        <v>55</v>
      </c>
      <c r="H5951" s="69">
        <v>22</v>
      </c>
      <c r="I5951" s="84">
        <f t="shared" si="464"/>
        <v>734</v>
      </c>
      <c r="J5951" s="60">
        <f t="shared" si="465"/>
        <v>6105</v>
      </c>
      <c r="K5951" s="69">
        <f t="shared" si="466"/>
        <v>131</v>
      </c>
      <c r="L5951"/>
      <c r="M5951" s="85">
        <v>6449</v>
      </c>
      <c r="N5951" s="85">
        <v>5905</v>
      </c>
      <c r="O5951" s="85">
        <v>5929</v>
      </c>
      <c r="P5951" s="85">
        <v>141</v>
      </c>
      <c r="Q5951" s="48"/>
      <c r="R5951" s="85">
        <v>5929</v>
      </c>
      <c r="S5951" s="64">
        <v>6449</v>
      </c>
      <c r="T5951" s="64">
        <v>143</v>
      </c>
      <c r="U5951" s="64">
        <v>706</v>
      </c>
      <c r="V5951" s="64">
        <v>1</v>
      </c>
    </row>
    <row r="5952" spans="6:22" x14ac:dyDescent="0.25">
      <c r="F5952" s="60">
        <v>5930</v>
      </c>
      <c r="G5952" s="69">
        <f t="shared" si="467"/>
        <v>55</v>
      </c>
      <c r="H5952" s="69">
        <v>22</v>
      </c>
      <c r="I5952" s="84">
        <f t="shared" si="464"/>
        <v>734</v>
      </c>
      <c r="J5952" s="60">
        <f t="shared" si="465"/>
        <v>6105</v>
      </c>
      <c r="K5952" s="69">
        <f t="shared" si="466"/>
        <v>131</v>
      </c>
      <c r="L5952"/>
      <c r="M5952" s="85">
        <v>6450</v>
      </c>
      <c r="N5952" s="85">
        <v>5905</v>
      </c>
      <c r="O5952" s="85">
        <v>5930</v>
      </c>
      <c r="P5952" s="85">
        <v>141</v>
      </c>
      <c r="Q5952" s="48"/>
      <c r="R5952" s="85">
        <v>5930</v>
      </c>
      <c r="S5952" s="64">
        <v>6450</v>
      </c>
      <c r="T5952" s="64">
        <v>143</v>
      </c>
      <c r="U5952" s="64">
        <v>706</v>
      </c>
      <c r="V5952" s="64">
        <v>2</v>
      </c>
    </row>
    <row r="5953" spans="6:22" x14ac:dyDescent="0.25">
      <c r="F5953" s="60">
        <v>5931</v>
      </c>
      <c r="G5953" s="69">
        <f t="shared" si="467"/>
        <v>55</v>
      </c>
      <c r="H5953" s="69">
        <v>22</v>
      </c>
      <c r="I5953" s="84">
        <f t="shared" si="464"/>
        <v>734</v>
      </c>
      <c r="J5953" s="60">
        <f t="shared" si="465"/>
        <v>6105</v>
      </c>
      <c r="K5953" s="69">
        <f t="shared" si="466"/>
        <v>131</v>
      </c>
      <c r="L5953"/>
      <c r="M5953" s="85">
        <v>6451</v>
      </c>
      <c r="N5953" s="85">
        <v>5905</v>
      </c>
      <c r="O5953" s="85">
        <v>5931</v>
      </c>
      <c r="P5953" s="85">
        <v>141</v>
      </c>
      <c r="Q5953" s="48"/>
      <c r="R5953" s="85">
        <v>5931</v>
      </c>
      <c r="S5953" s="64">
        <v>6451</v>
      </c>
      <c r="T5953" s="64">
        <v>143</v>
      </c>
      <c r="U5953" s="64">
        <v>706</v>
      </c>
      <c r="V5953" s="64">
        <v>3</v>
      </c>
    </row>
    <row r="5954" spans="6:22" x14ac:dyDescent="0.25">
      <c r="F5954" s="60">
        <v>5932</v>
      </c>
      <c r="G5954" s="69">
        <f t="shared" si="467"/>
        <v>55</v>
      </c>
      <c r="H5954" s="69">
        <v>22</v>
      </c>
      <c r="I5954" s="84">
        <f t="shared" si="464"/>
        <v>734</v>
      </c>
      <c r="J5954" s="60">
        <f t="shared" si="465"/>
        <v>6105</v>
      </c>
      <c r="K5954" s="69">
        <f t="shared" si="466"/>
        <v>131</v>
      </c>
      <c r="L5954"/>
      <c r="M5954" s="85">
        <v>6452</v>
      </c>
      <c r="N5954" s="85">
        <v>5905</v>
      </c>
      <c r="O5954" s="85">
        <v>5932</v>
      </c>
      <c r="P5954" s="85">
        <v>141</v>
      </c>
      <c r="Q5954" s="48"/>
      <c r="R5954" s="85">
        <v>5932</v>
      </c>
      <c r="S5954" s="64">
        <v>6452</v>
      </c>
      <c r="T5954" s="64">
        <v>143</v>
      </c>
      <c r="U5954" s="64">
        <v>706</v>
      </c>
      <c r="V5954" s="64">
        <v>4</v>
      </c>
    </row>
    <row r="5955" spans="6:22" x14ac:dyDescent="0.25">
      <c r="F5955" s="60">
        <v>5933</v>
      </c>
      <c r="G5955" s="69">
        <f t="shared" si="467"/>
        <v>56</v>
      </c>
      <c r="H5955" s="69">
        <v>22</v>
      </c>
      <c r="I5955" s="84">
        <f t="shared" si="464"/>
        <v>742</v>
      </c>
      <c r="J5955" s="60">
        <f t="shared" si="465"/>
        <v>6157</v>
      </c>
      <c r="K5955" s="69">
        <f t="shared" si="466"/>
        <v>131</v>
      </c>
      <c r="L5955"/>
      <c r="M5955" s="85">
        <v>2713</v>
      </c>
      <c r="N5955" s="85">
        <v>5933</v>
      </c>
      <c r="O5955" s="85">
        <v>5933</v>
      </c>
      <c r="P5955" s="85">
        <v>60</v>
      </c>
      <c r="Q5955" s="48"/>
      <c r="R5955" s="85">
        <v>5933</v>
      </c>
      <c r="S5955" s="64">
        <v>2713</v>
      </c>
      <c r="T5955" s="64">
        <v>60</v>
      </c>
      <c r="U5955" s="64">
        <v>710</v>
      </c>
      <c r="V5955" s="64">
        <v>1</v>
      </c>
    </row>
    <row r="5956" spans="6:22" x14ac:dyDescent="0.25">
      <c r="F5956" s="60">
        <v>5934</v>
      </c>
      <c r="G5956" s="69">
        <f t="shared" si="467"/>
        <v>56</v>
      </c>
      <c r="H5956" s="69">
        <v>22</v>
      </c>
      <c r="I5956" s="84">
        <f t="shared" si="464"/>
        <v>742</v>
      </c>
      <c r="J5956" s="60">
        <f t="shared" si="465"/>
        <v>6157</v>
      </c>
      <c r="K5956" s="69">
        <f t="shared" si="466"/>
        <v>131</v>
      </c>
      <c r="L5956"/>
      <c r="M5956" s="85">
        <v>2714</v>
      </c>
      <c r="N5956" s="85">
        <v>5933</v>
      </c>
      <c r="O5956" s="85">
        <v>5934</v>
      </c>
      <c r="P5956" s="85">
        <v>60</v>
      </c>
      <c r="Q5956" s="48"/>
      <c r="R5956" s="85">
        <v>5934</v>
      </c>
      <c r="S5956" s="64">
        <v>2714</v>
      </c>
      <c r="T5956" s="64">
        <v>60</v>
      </c>
      <c r="U5956" s="64">
        <v>710</v>
      </c>
      <c r="V5956" s="64">
        <v>2</v>
      </c>
    </row>
    <row r="5957" spans="6:22" x14ac:dyDescent="0.25">
      <c r="F5957" s="60">
        <v>5935</v>
      </c>
      <c r="G5957" s="69">
        <f t="shared" si="467"/>
        <v>56</v>
      </c>
      <c r="H5957" s="69">
        <v>22</v>
      </c>
      <c r="I5957" s="84">
        <f t="shared" si="464"/>
        <v>742</v>
      </c>
      <c r="J5957" s="60">
        <f t="shared" si="465"/>
        <v>6157</v>
      </c>
      <c r="K5957" s="69">
        <f t="shared" si="466"/>
        <v>131</v>
      </c>
      <c r="L5957"/>
      <c r="M5957" s="85">
        <v>2715</v>
      </c>
      <c r="N5957" s="85">
        <v>5933</v>
      </c>
      <c r="O5957" s="85">
        <v>5935</v>
      </c>
      <c r="P5957" s="85">
        <v>60</v>
      </c>
      <c r="Q5957" s="48"/>
      <c r="R5957" s="85">
        <v>5935</v>
      </c>
      <c r="S5957" s="64">
        <v>2715</v>
      </c>
      <c r="T5957" s="64">
        <v>60</v>
      </c>
      <c r="U5957" s="64">
        <v>710</v>
      </c>
      <c r="V5957" s="64">
        <v>3</v>
      </c>
    </row>
    <row r="5958" spans="6:22" x14ac:dyDescent="0.25">
      <c r="F5958" s="60">
        <v>5936</v>
      </c>
      <c r="G5958" s="69">
        <f t="shared" si="467"/>
        <v>56</v>
      </c>
      <c r="H5958" s="69">
        <v>22</v>
      </c>
      <c r="I5958" s="84">
        <f t="shared" si="464"/>
        <v>742</v>
      </c>
      <c r="J5958" s="60">
        <f t="shared" si="465"/>
        <v>6157</v>
      </c>
      <c r="K5958" s="69">
        <f t="shared" si="466"/>
        <v>131</v>
      </c>
      <c r="L5958"/>
      <c r="M5958" s="85">
        <v>2716</v>
      </c>
      <c r="N5958" s="85">
        <v>5933</v>
      </c>
      <c r="O5958" s="85">
        <v>5936</v>
      </c>
      <c r="P5958" s="85">
        <v>60</v>
      </c>
      <c r="Q5958" s="48"/>
      <c r="R5958" s="85">
        <v>5936</v>
      </c>
      <c r="S5958" s="64">
        <v>2716</v>
      </c>
      <c r="T5958" s="64">
        <v>60</v>
      </c>
      <c r="U5958" s="64">
        <v>710</v>
      </c>
      <c r="V5958" s="64">
        <v>4</v>
      </c>
    </row>
    <row r="5959" spans="6:22" x14ac:dyDescent="0.25">
      <c r="F5959" s="60">
        <v>5937</v>
      </c>
      <c r="G5959" s="69">
        <f t="shared" si="467"/>
        <v>57</v>
      </c>
      <c r="H5959" s="69">
        <v>22</v>
      </c>
      <c r="I5959" s="84">
        <f t="shared" ref="I5959:I6022" si="468">VLOOKUP(G5959,$A$23:$C$90,2,0)+VLOOKUP(H5959,$A$23:$C$90,3,0)</f>
        <v>750</v>
      </c>
      <c r="J5959" s="60">
        <f t="shared" si="465"/>
        <v>6201</v>
      </c>
      <c r="K5959" s="69">
        <f t="shared" si="466"/>
        <v>132</v>
      </c>
      <c r="L5959"/>
      <c r="M5959" s="85">
        <v>2985</v>
      </c>
      <c r="N5959" s="85">
        <v>5933</v>
      </c>
      <c r="O5959" s="85">
        <v>5937</v>
      </c>
      <c r="P5959" s="85">
        <v>66</v>
      </c>
      <c r="Q5959" s="48"/>
      <c r="R5959" s="85">
        <v>5937</v>
      </c>
      <c r="S5959" s="64">
        <v>2985</v>
      </c>
      <c r="T5959" s="64">
        <v>66</v>
      </c>
      <c r="U5959" s="64">
        <v>710</v>
      </c>
      <c r="V5959" s="64">
        <v>1</v>
      </c>
    </row>
    <row r="5960" spans="6:22" x14ac:dyDescent="0.25">
      <c r="F5960" s="60">
        <v>5938</v>
      </c>
      <c r="G5960" s="69">
        <f t="shared" si="467"/>
        <v>57</v>
      </c>
      <c r="H5960" s="69">
        <v>22</v>
      </c>
      <c r="I5960" s="84">
        <f t="shared" si="468"/>
        <v>750</v>
      </c>
      <c r="J5960" s="60">
        <f t="shared" si="465"/>
        <v>6201</v>
      </c>
      <c r="K5960" s="69">
        <f t="shared" si="466"/>
        <v>132</v>
      </c>
      <c r="L5960"/>
      <c r="M5960" s="85">
        <v>2986</v>
      </c>
      <c r="N5960" s="85">
        <v>5933</v>
      </c>
      <c r="O5960" s="85">
        <v>5938</v>
      </c>
      <c r="P5960" s="85">
        <v>66</v>
      </c>
      <c r="Q5960" s="48"/>
      <c r="R5960" s="85">
        <v>5938</v>
      </c>
      <c r="S5960" s="64">
        <v>2986</v>
      </c>
      <c r="T5960" s="64">
        <v>66</v>
      </c>
      <c r="U5960" s="64">
        <v>710</v>
      </c>
      <c r="V5960" s="64">
        <v>2</v>
      </c>
    </row>
    <row r="5961" spans="6:22" x14ac:dyDescent="0.25">
      <c r="F5961" s="60">
        <v>5939</v>
      </c>
      <c r="G5961" s="69">
        <f t="shared" si="467"/>
        <v>57</v>
      </c>
      <c r="H5961" s="69">
        <v>22</v>
      </c>
      <c r="I5961" s="84">
        <f t="shared" si="468"/>
        <v>750</v>
      </c>
      <c r="J5961" s="60">
        <f t="shared" si="465"/>
        <v>6201</v>
      </c>
      <c r="K5961" s="69">
        <f t="shared" si="466"/>
        <v>132</v>
      </c>
      <c r="L5961"/>
      <c r="M5961" s="85">
        <v>2987</v>
      </c>
      <c r="N5961" s="85">
        <v>5933</v>
      </c>
      <c r="O5961" s="85">
        <v>5939</v>
      </c>
      <c r="P5961" s="85">
        <v>66</v>
      </c>
      <c r="Q5961" s="48"/>
      <c r="R5961" s="85">
        <v>5939</v>
      </c>
      <c r="S5961" s="64">
        <v>2987</v>
      </c>
      <c r="T5961" s="64">
        <v>66</v>
      </c>
      <c r="U5961" s="64">
        <v>710</v>
      </c>
      <c r="V5961" s="64">
        <v>3</v>
      </c>
    </row>
    <row r="5962" spans="6:22" x14ac:dyDescent="0.25">
      <c r="F5962" s="60">
        <v>5940</v>
      </c>
      <c r="G5962" s="69">
        <f t="shared" si="467"/>
        <v>57</v>
      </c>
      <c r="H5962" s="69">
        <v>22</v>
      </c>
      <c r="I5962" s="84">
        <f t="shared" si="468"/>
        <v>750</v>
      </c>
      <c r="J5962" s="60">
        <f t="shared" si="465"/>
        <v>6201</v>
      </c>
      <c r="K5962" s="69">
        <f t="shared" si="466"/>
        <v>132</v>
      </c>
      <c r="L5962"/>
      <c r="M5962" s="85">
        <v>2988</v>
      </c>
      <c r="N5962" s="85">
        <v>5933</v>
      </c>
      <c r="O5962" s="85">
        <v>5940</v>
      </c>
      <c r="P5962" s="85">
        <v>66</v>
      </c>
      <c r="Q5962" s="48"/>
      <c r="R5962" s="85">
        <v>5940</v>
      </c>
      <c r="S5962" s="64">
        <v>2988</v>
      </c>
      <c r="T5962" s="64">
        <v>66</v>
      </c>
      <c r="U5962" s="64">
        <v>710</v>
      </c>
      <c r="V5962" s="64">
        <v>4</v>
      </c>
    </row>
    <row r="5963" spans="6:22" x14ac:dyDescent="0.25">
      <c r="F5963" s="60">
        <v>5941</v>
      </c>
      <c r="G5963" s="69">
        <f t="shared" si="467"/>
        <v>58</v>
      </c>
      <c r="H5963" s="69">
        <v>22</v>
      </c>
      <c r="I5963" s="84">
        <f t="shared" si="468"/>
        <v>758</v>
      </c>
      <c r="J5963" s="60">
        <f t="shared" si="465"/>
        <v>6245</v>
      </c>
      <c r="K5963" s="69">
        <f t="shared" si="466"/>
        <v>132</v>
      </c>
      <c r="L5963"/>
      <c r="M5963" s="85">
        <v>3781</v>
      </c>
      <c r="N5963" s="85">
        <v>5933</v>
      </c>
      <c r="O5963" s="85">
        <v>5941</v>
      </c>
      <c r="P5963" s="85">
        <v>84</v>
      </c>
      <c r="Q5963" s="48"/>
      <c r="R5963" s="85">
        <v>5941</v>
      </c>
      <c r="S5963" s="64">
        <v>3781</v>
      </c>
      <c r="T5963" s="64">
        <v>84</v>
      </c>
      <c r="U5963" s="64">
        <v>710</v>
      </c>
      <c r="V5963" s="64">
        <v>1</v>
      </c>
    </row>
    <row r="5964" spans="6:22" x14ac:dyDescent="0.25">
      <c r="F5964" s="60">
        <v>5942</v>
      </c>
      <c r="G5964" s="69">
        <f t="shared" si="467"/>
        <v>58</v>
      </c>
      <c r="H5964" s="69">
        <v>22</v>
      </c>
      <c r="I5964" s="84">
        <f t="shared" si="468"/>
        <v>758</v>
      </c>
      <c r="J5964" s="60">
        <f t="shared" si="465"/>
        <v>6245</v>
      </c>
      <c r="K5964" s="69">
        <f t="shared" si="466"/>
        <v>132</v>
      </c>
      <c r="L5964"/>
      <c r="M5964" s="85">
        <v>3782</v>
      </c>
      <c r="N5964" s="85">
        <v>5933</v>
      </c>
      <c r="O5964" s="85">
        <v>5942</v>
      </c>
      <c r="P5964" s="85">
        <v>84</v>
      </c>
      <c r="Q5964" s="48"/>
      <c r="R5964" s="85">
        <v>5942</v>
      </c>
      <c r="S5964" s="64">
        <v>3782</v>
      </c>
      <c r="T5964" s="64">
        <v>84</v>
      </c>
      <c r="U5964" s="64">
        <v>710</v>
      </c>
      <c r="V5964" s="64">
        <v>2</v>
      </c>
    </row>
    <row r="5965" spans="6:22" x14ac:dyDescent="0.25">
      <c r="F5965" s="60">
        <v>5943</v>
      </c>
      <c r="G5965" s="69">
        <f t="shared" si="467"/>
        <v>58</v>
      </c>
      <c r="H5965" s="69">
        <v>22</v>
      </c>
      <c r="I5965" s="84">
        <f t="shared" si="468"/>
        <v>758</v>
      </c>
      <c r="J5965" s="60">
        <f t="shared" si="465"/>
        <v>6245</v>
      </c>
      <c r="K5965" s="69">
        <f t="shared" si="466"/>
        <v>132</v>
      </c>
      <c r="L5965"/>
      <c r="M5965" s="85">
        <v>3783</v>
      </c>
      <c r="N5965" s="85">
        <v>5933</v>
      </c>
      <c r="O5965" s="85">
        <v>5943</v>
      </c>
      <c r="P5965" s="85">
        <v>84</v>
      </c>
      <c r="Q5965" s="48"/>
      <c r="R5965" s="85">
        <v>5943</v>
      </c>
      <c r="S5965" s="64">
        <v>3783</v>
      </c>
      <c r="T5965" s="64">
        <v>84</v>
      </c>
      <c r="U5965" s="64">
        <v>710</v>
      </c>
      <c r="V5965" s="64">
        <v>3</v>
      </c>
    </row>
    <row r="5966" spans="6:22" x14ac:dyDescent="0.25">
      <c r="F5966" s="60">
        <v>5944</v>
      </c>
      <c r="G5966" s="69">
        <f t="shared" si="467"/>
        <v>58</v>
      </c>
      <c r="H5966" s="69">
        <v>22</v>
      </c>
      <c r="I5966" s="84">
        <f t="shared" si="468"/>
        <v>758</v>
      </c>
      <c r="J5966" s="60">
        <f t="shared" si="465"/>
        <v>6245</v>
      </c>
      <c r="K5966" s="69">
        <f t="shared" si="466"/>
        <v>132</v>
      </c>
      <c r="L5966"/>
      <c r="M5966" s="85">
        <v>3784</v>
      </c>
      <c r="N5966" s="85">
        <v>5933</v>
      </c>
      <c r="O5966" s="85">
        <v>5944</v>
      </c>
      <c r="P5966" s="85">
        <v>84</v>
      </c>
      <c r="Q5966" s="48"/>
      <c r="R5966" s="85">
        <v>5944</v>
      </c>
      <c r="S5966" s="64">
        <v>3784</v>
      </c>
      <c r="T5966" s="64">
        <v>84</v>
      </c>
      <c r="U5966" s="64">
        <v>710</v>
      </c>
      <c r="V5966" s="64">
        <v>4</v>
      </c>
    </row>
    <row r="5967" spans="6:22" x14ac:dyDescent="0.25">
      <c r="F5967" s="60">
        <v>5945</v>
      </c>
      <c r="G5967" s="69">
        <f t="shared" si="467"/>
        <v>59</v>
      </c>
      <c r="H5967" s="69">
        <v>22</v>
      </c>
      <c r="I5967" s="84">
        <f t="shared" si="468"/>
        <v>766</v>
      </c>
      <c r="J5967" s="60">
        <f t="shared" si="465"/>
        <v>6289</v>
      </c>
      <c r="K5967" s="69">
        <f t="shared" si="466"/>
        <v>132</v>
      </c>
      <c r="L5967"/>
      <c r="M5967" s="85">
        <v>4053</v>
      </c>
      <c r="N5967" s="85">
        <v>5933</v>
      </c>
      <c r="O5967" s="85">
        <v>5945</v>
      </c>
      <c r="P5967" s="85">
        <v>90</v>
      </c>
      <c r="Q5967" s="48"/>
      <c r="R5967" s="85">
        <v>5945</v>
      </c>
      <c r="S5967" s="64">
        <v>4053</v>
      </c>
      <c r="T5967" s="64">
        <v>90</v>
      </c>
      <c r="U5967" s="64">
        <v>710</v>
      </c>
      <c r="V5967" s="64">
        <v>1</v>
      </c>
    </row>
    <row r="5968" spans="6:22" x14ac:dyDescent="0.25">
      <c r="F5968" s="60">
        <v>5946</v>
      </c>
      <c r="G5968" s="69">
        <f t="shared" si="467"/>
        <v>59</v>
      </c>
      <c r="H5968" s="69">
        <v>22</v>
      </c>
      <c r="I5968" s="84">
        <f t="shared" si="468"/>
        <v>766</v>
      </c>
      <c r="J5968" s="60">
        <f t="shared" si="465"/>
        <v>6289</v>
      </c>
      <c r="K5968" s="69">
        <f t="shared" si="466"/>
        <v>132</v>
      </c>
      <c r="L5968"/>
      <c r="M5968" s="85">
        <v>4054</v>
      </c>
      <c r="N5968" s="85">
        <v>5933</v>
      </c>
      <c r="O5968" s="85">
        <v>5946</v>
      </c>
      <c r="P5968" s="85">
        <v>90</v>
      </c>
      <c r="Q5968" s="48"/>
      <c r="R5968" s="85">
        <v>5946</v>
      </c>
      <c r="S5968" s="64">
        <v>4054</v>
      </c>
      <c r="T5968" s="64">
        <v>90</v>
      </c>
      <c r="U5968" s="64">
        <v>710</v>
      </c>
      <c r="V5968" s="64">
        <v>2</v>
      </c>
    </row>
    <row r="5969" spans="6:22" x14ac:dyDescent="0.25">
      <c r="F5969" s="60">
        <v>5947</v>
      </c>
      <c r="G5969" s="69">
        <f t="shared" si="467"/>
        <v>59</v>
      </c>
      <c r="H5969" s="69">
        <v>22</v>
      </c>
      <c r="I5969" s="84">
        <f t="shared" si="468"/>
        <v>766</v>
      </c>
      <c r="J5969" s="60">
        <f t="shared" si="465"/>
        <v>6289</v>
      </c>
      <c r="K5969" s="69">
        <f t="shared" si="466"/>
        <v>132</v>
      </c>
      <c r="L5969"/>
      <c r="M5969" s="85">
        <v>4055</v>
      </c>
      <c r="N5969" s="85">
        <v>5933</v>
      </c>
      <c r="O5969" s="85">
        <v>5947</v>
      </c>
      <c r="P5969" s="85">
        <v>90</v>
      </c>
      <c r="Q5969" s="48"/>
      <c r="R5969" s="85">
        <v>5947</v>
      </c>
      <c r="S5969" s="64">
        <v>4055</v>
      </c>
      <c r="T5969" s="64">
        <v>90</v>
      </c>
      <c r="U5969" s="64">
        <v>710</v>
      </c>
      <c r="V5969" s="64">
        <v>3</v>
      </c>
    </row>
    <row r="5970" spans="6:22" x14ac:dyDescent="0.25">
      <c r="F5970" s="60">
        <v>5948</v>
      </c>
      <c r="G5970" s="69">
        <f t="shared" si="467"/>
        <v>59</v>
      </c>
      <c r="H5970" s="69">
        <v>22</v>
      </c>
      <c r="I5970" s="84">
        <f t="shared" si="468"/>
        <v>766</v>
      </c>
      <c r="J5970" s="60">
        <f t="shared" si="465"/>
        <v>6289</v>
      </c>
      <c r="K5970" s="69">
        <f t="shared" si="466"/>
        <v>132</v>
      </c>
      <c r="L5970"/>
      <c r="M5970" s="85">
        <v>4056</v>
      </c>
      <c r="N5970" s="85">
        <v>5933</v>
      </c>
      <c r="O5970" s="85">
        <v>5948</v>
      </c>
      <c r="P5970" s="85">
        <v>90</v>
      </c>
      <c r="Q5970" s="48"/>
      <c r="R5970" s="85">
        <v>5948</v>
      </c>
      <c r="S5970" s="64">
        <v>4056</v>
      </c>
      <c r="T5970" s="64">
        <v>90</v>
      </c>
      <c r="U5970" s="64">
        <v>710</v>
      </c>
      <c r="V5970" s="64">
        <v>4</v>
      </c>
    </row>
    <row r="5971" spans="6:22" x14ac:dyDescent="0.25">
      <c r="F5971" s="60">
        <v>5949</v>
      </c>
      <c r="G5971" s="69">
        <f t="shared" si="467"/>
        <v>60</v>
      </c>
      <c r="H5971" s="69">
        <v>22</v>
      </c>
      <c r="I5971" s="84">
        <f t="shared" si="468"/>
        <v>774</v>
      </c>
      <c r="J5971" s="60">
        <f t="shared" si="465"/>
        <v>6325</v>
      </c>
      <c r="K5971" s="69">
        <f t="shared" si="466"/>
        <v>132</v>
      </c>
      <c r="L5971"/>
      <c r="M5971" s="85">
        <v>4849</v>
      </c>
      <c r="N5971" s="85">
        <v>5933</v>
      </c>
      <c r="O5971" s="85">
        <v>5949</v>
      </c>
      <c r="P5971" s="85">
        <v>107</v>
      </c>
      <c r="Q5971" s="48"/>
      <c r="R5971" s="85">
        <v>5949</v>
      </c>
      <c r="S5971" s="64">
        <v>4849</v>
      </c>
      <c r="T5971" s="64">
        <v>108</v>
      </c>
      <c r="U5971" s="64">
        <v>710</v>
      </c>
      <c r="V5971" s="64">
        <v>1</v>
      </c>
    </row>
    <row r="5972" spans="6:22" x14ac:dyDescent="0.25">
      <c r="F5972" s="60">
        <v>5950</v>
      </c>
      <c r="G5972" s="69">
        <f t="shared" si="467"/>
        <v>60</v>
      </c>
      <c r="H5972" s="69">
        <v>22</v>
      </c>
      <c r="I5972" s="84">
        <f t="shared" si="468"/>
        <v>774</v>
      </c>
      <c r="J5972" s="60">
        <f t="shared" si="465"/>
        <v>6325</v>
      </c>
      <c r="K5972" s="69">
        <f t="shared" si="466"/>
        <v>132</v>
      </c>
      <c r="L5972"/>
      <c r="M5972" s="85">
        <v>4850</v>
      </c>
      <c r="N5972" s="85">
        <v>5933</v>
      </c>
      <c r="O5972" s="85">
        <v>5950</v>
      </c>
      <c r="P5972" s="85">
        <v>107</v>
      </c>
      <c r="Q5972" s="48"/>
      <c r="R5972" s="85">
        <v>5950</v>
      </c>
      <c r="S5972" s="64">
        <v>4850</v>
      </c>
      <c r="T5972" s="64">
        <v>108</v>
      </c>
      <c r="U5972" s="64">
        <v>710</v>
      </c>
      <c r="V5972" s="64">
        <v>2</v>
      </c>
    </row>
    <row r="5973" spans="6:22" x14ac:dyDescent="0.25">
      <c r="F5973" s="60">
        <v>5951</v>
      </c>
      <c r="G5973" s="69">
        <f t="shared" si="467"/>
        <v>60</v>
      </c>
      <c r="H5973" s="69">
        <v>22</v>
      </c>
      <c r="I5973" s="84">
        <f t="shared" si="468"/>
        <v>774</v>
      </c>
      <c r="J5973" s="60">
        <f t="shared" si="465"/>
        <v>6325</v>
      </c>
      <c r="K5973" s="69">
        <f t="shared" si="466"/>
        <v>132</v>
      </c>
      <c r="L5973"/>
      <c r="M5973" s="85">
        <v>4851</v>
      </c>
      <c r="N5973" s="85">
        <v>5933</v>
      </c>
      <c r="O5973" s="85">
        <v>5951</v>
      </c>
      <c r="P5973" s="85">
        <v>107</v>
      </c>
      <c r="Q5973" s="48"/>
      <c r="R5973" s="85">
        <v>5951</v>
      </c>
      <c r="S5973" s="64">
        <v>4851</v>
      </c>
      <c r="T5973" s="64">
        <v>108</v>
      </c>
      <c r="U5973" s="64">
        <v>710</v>
      </c>
      <c r="V5973" s="64">
        <v>3</v>
      </c>
    </row>
    <row r="5974" spans="6:22" x14ac:dyDescent="0.25">
      <c r="F5974" s="60">
        <v>5952</v>
      </c>
      <c r="G5974" s="69">
        <f t="shared" si="467"/>
        <v>60</v>
      </c>
      <c r="H5974" s="69">
        <v>22</v>
      </c>
      <c r="I5974" s="84">
        <f t="shared" si="468"/>
        <v>774</v>
      </c>
      <c r="J5974" s="60">
        <f t="shared" si="465"/>
        <v>6325</v>
      </c>
      <c r="K5974" s="69">
        <f t="shared" si="466"/>
        <v>132</v>
      </c>
      <c r="L5974"/>
      <c r="M5974" s="85">
        <v>4852</v>
      </c>
      <c r="N5974" s="85">
        <v>5933</v>
      </c>
      <c r="O5974" s="85">
        <v>5952</v>
      </c>
      <c r="P5974" s="85">
        <v>107</v>
      </c>
      <c r="Q5974" s="48"/>
      <c r="R5974" s="85">
        <v>5952</v>
      </c>
      <c r="S5974" s="64">
        <v>4852</v>
      </c>
      <c r="T5974" s="64">
        <v>108</v>
      </c>
      <c r="U5974" s="64">
        <v>710</v>
      </c>
      <c r="V5974" s="64">
        <v>4</v>
      </c>
    </row>
    <row r="5975" spans="6:22" x14ac:dyDescent="0.25">
      <c r="F5975" s="60">
        <v>5953</v>
      </c>
      <c r="G5975" s="69">
        <f t="shared" si="467"/>
        <v>61</v>
      </c>
      <c r="H5975" s="69">
        <v>22</v>
      </c>
      <c r="I5975" s="84">
        <f t="shared" si="468"/>
        <v>782</v>
      </c>
      <c r="J5975" s="60">
        <f t="shared" si="465"/>
        <v>6361</v>
      </c>
      <c r="K5975" s="69">
        <f t="shared" si="466"/>
        <v>132</v>
      </c>
      <c r="L5975"/>
      <c r="M5975" s="85">
        <v>5121</v>
      </c>
      <c r="N5975" s="85">
        <v>5933</v>
      </c>
      <c r="O5975" s="85">
        <v>5953</v>
      </c>
      <c r="P5975" s="85">
        <v>113</v>
      </c>
      <c r="Q5975" s="48"/>
      <c r="R5975" s="85">
        <v>5953</v>
      </c>
      <c r="S5975" s="64">
        <v>5121</v>
      </c>
      <c r="T5975" s="64">
        <v>114</v>
      </c>
      <c r="U5975" s="64">
        <v>710</v>
      </c>
      <c r="V5975" s="64">
        <v>1</v>
      </c>
    </row>
    <row r="5976" spans="6:22" x14ac:dyDescent="0.25">
      <c r="F5976" s="60">
        <v>5954</v>
      </c>
      <c r="G5976" s="69">
        <f t="shared" si="467"/>
        <v>61</v>
      </c>
      <c r="H5976" s="69">
        <v>22</v>
      </c>
      <c r="I5976" s="84">
        <f t="shared" si="468"/>
        <v>782</v>
      </c>
      <c r="J5976" s="60">
        <f t="shared" ref="J5976:J6039" si="469">RANK(I5976,$I$23:$I$6550,1)</f>
        <v>6361</v>
      </c>
      <c r="K5976" s="69">
        <f t="shared" ref="K5976:K6039" si="470">LOOKUP(F5976,$X$23:$X$191,$Y$23:$Y$191)</f>
        <v>132</v>
      </c>
      <c r="L5976"/>
      <c r="M5976" s="85">
        <v>5122</v>
      </c>
      <c r="N5976" s="85">
        <v>5933</v>
      </c>
      <c r="O5976" s="85">
        <v>5954</v>
      </c>
      <c r="P5976" s="85">
        <v>113</v>
      </c>
      <c r="Q5976" s="48"/>
      <c r="R5976" s="85">
        <v>5954</v>
      </c>
      <c r="S5976" s="64">
        <v>5122</v>
      </c>
      <c r="T5976" s="64">
        <v>114</v>
      </c>
      <c r="U5976" s="64">
        <v>710</v>
      </c>
      <c r="V5976" s="64">
        <v>2</v>
      </c>
    </row>
    <row r="5977" spans="6:22" x14ac:dyDescent="0.25">
      <c r="F5977" s="60">
        <v>5955</v>
      </c>
      <c r="G5977" s="69">
        <f t="shared" si="467"/>
        <v>61</v>
      </c>
      <c r="H5977" s="69">
        <v>22</v>
      </c>
      <c r="I5977" s="84">
        <f t="shared" si="468"/>
        <v>782</v>
      </c>
      <c r="J5977" s="60">
        <f t="shared" si="469"/>
        <v>6361</v>
      </c>
      <c r="K5977" s="69">
        <f t="shared" si="470"/>
        <v>132</v>
      </c>
      <c r="L5977"/>
      <c r="M5977" s="85">
        <v>5123</v>
      </c>
      <c r="N5977" s="85">
        <v>5933</v>
      </c>
      <c r="O5977" s="85">
        <v>5955</v>
      </c>
      <c r="P5977" s="85">
        <v>113</v>
      </c>
      <c r="Q5977" s="48"/>
      <c r="R5977" s="85">
        <v>5955</v>
      </c>
      <c r="S5977" s="64">
        <v>5123</v>
      </c>
      <c r="T5977" s="64">
        <v>114</v>
      </c>
      <c r="U5977" s="64">
        <v>710</v>
      </c>
      <c r="V5977" s="64">
        <v>3</v>
      </c>
    </row>
    <row r="5978" spans="6:22" x14ac:dyDescent="0.25">
      <c r="F5978" s="60">
        <v>5956</v>
      </c>
      <c r="G5978" s="69">
        <f t="shared" si="467"/>
        <v>61</v>
      </c>
      <c r="H5978" s="69">
        <v>22</v>
      </c>
      <c r="I5978" s="84">
        <f t="shared" si="468"/>
        <v>782</v>
      </c>
      <c r="J5978" s="60">
        <f t="shared" si="469"/>
        <v>6361</v>
      </c>
      <c r="K5978" s="69">
        <f t="shared" si="470"/>
        <v>132</v>
      </c>
      <c r="L5978"/>
      <c r="M5978" s="85">
        <v>5124</v>
      </c>
      <c r="N5978" s="85">
        <v>5933</v>
      </c>
      <c r="O5978" s="85">
        <v>5956</v>
      </c>
      <c r="P5978" s="85">
        <v>113</v>
      </c>
      <c r="Q5978" s="48"/>
      <c r="R5978" s="85">
        <v>5956</v>
      </c>
      <c r="S5978" s="64">
        <v>5124</v>
      </c>
      <c r="T5978" s="64">
        <v>114</v>
      </c>
      <c r="U5978" s="64">
        <v>710</v>
      </c>
      <c r="V5978" s="64">
        <v>4</v>
      </c>
    </row>
    <row r="5979" spans="6:22" x14ac:dyDescent="0.25">
      <c r="F5979" s="60">
        <v>5957</v>
      </c>
      <c r="G5979" s="69">
        <f t="shared" si="467"/>
        <v>62</v>
      </c>
      <c r="H5979" s="69">
        <v>22</v>
      </c>
      <c r="I5979" s="84">
        <f t="shared" si="468"/>
        <v>790</v>
      </c>
      <c r="J5979" s="60">
        <f t="shared" si="469"/>
        <v>6389</v>
      </c>
      <c r="K5979" s="69">
        <f t="shared" si="470"/>
        <v>132</v>
      </c>
      <c r="L5979"/>
      <c r="M5979" s="85">
        <v>5917</v>
      </c>
      <c r="N5979" s="85">
        <v>5933</v>
      </c>
      <c r="O5979" s="85">
        <v>5957</v>
      </c>
      <c r="P5979" s="85">
        <v>129</v>
      </c>
      <c r="Q5979" s="48"/>
      <c r="R5979" s="85">
        <v>5957</v>
      </c>
      <c r="S5979" s="64">
        <v>5917</v>
      </c>
      <c r="T5979" s="64">
        <v>131</v>
      </c>
      <c r="U5979" s="64">
        <v>710</v>
      </c>
      <c r="V5979" s="64">
        <v>1</v>
      </c>
    </row>
    <row r="5980" spans="6:22" x14ac:dyDescent="0.25">
      <c r="F5980" s="60">
        <v>5958</v>
      </c>
      <c r="G5980" s="69">
        <f t="shared" si="467"/>
        <v>62</v>
      </c>
      <c r="H5980" s="69">
        <v>22</v>
      </c>
      <c r="I5980" s="84">
        <f t="shared" si="468"/>
        <v>790</v>
      </c>
      <c r="J5980" s="60">
        <f t="shared" si="469"/>
        <v>6389</v>
      </c>
      <c r="K5980" s="69">
        <f t="shared" si="470"/>
        <v>132</v>
      </c>
      <c r="L5980"/>
      <c r="M5980" s="85">
        <v>5918</v>
      </c>
      <c r="N5980" s="85">
        <v>5933</v>
      </c>
      <c r="O5980" s="85">
        <v>5958</v>
      </c>
      <c r="P5980" s="85">
        <v>129</v>
      </c>
      <c r="Q5980" s="48"/>
      <c r="R5980" s="85">
        <v>5958</v>
      </c>
      <c r="S5980" s="64">
        <v>5918</v>
      </c>
      <c r="T5980" s="64">
        <v>131</v>
      </c>
      <c r="U5980" s="64">
        <v>710</v>
      </c>
      <c r="V5980" s="64">
        <v>2</v>
      </c>
    </row>
    <row r="5981" spans="6:22" x14ac:dyDescent="0.25">
      <c r="F5981" s="60">
        <v>5959</v>
      </c>
      <c r="G5981" s="69">
        <f t="shared" si="467"/>
        <v>62</v>
      </c>
      <c r="H5981" s="69">
        <v>22</v>
      </c>
      <c r="I5981" s="84">
        <f t="shared" si="468"/>
        <v>790</v>
      </c>
      <c r="J5981" s="60">
        <f t="shared" si="469"/>
        <v>6389</v>
      </c>
      <c r="K5981" s="69">
        <f t="shared" si="470"/>
        <v>132</v>
      </c>
      <c r="L5981"/>
      <c r="M5981" s="85">
        <v>5919</v>
      </c>
      <c r="N5981" s="85">
        <v>5933</v>
      </c>
      <c r="O5981" s="85">
        <v>5959</v>
      </c>
      <c r="P5981" s="85">
        <v>129</v>
      </c>
      <c r="Q5981" s="48"/>
      <c r="R5981" s="85">
        <v>5959</v>
      </c>
      <c r="S5981" s="64">
        <v>5919</v>
      </c>
      <c r="T5981" s="64">
        <v>131</v>
      </c>
      <c r="U5981" s="64">
        <v>710</v>
      </c>
      <c r="V5981" s="64">
        <v>3</v>
      </c>
    </row>
    <row r="5982" spans="6:22" x14ac:dyDescent="0.25">
      <c r="F5982" s="60">
        <v>5960</v>
      </c>
      <c r="G5982" s="69">
        <f t="shared" si="467"/>
        <v>62</v>
      </c>
      <c r="H5982" s="69">
        <v>22</v>
      </c>
      <c r="I5982" s="84">
        <f t="shared" si="468"/>
        <v>790</v>
      </c>
      <c r="J5982" s="60">
        <f t="shared" si="469"/>
        <v>6389</v>
      </c>
      <c r="K5982" s="69">
        <f t="shared" si="470"/>
        <v>132</v>
      </c>
      <c r="L5982"/>
      <c r="M5982" s="85">
        <v>5920</v>
      </c>
      <c r="N5982" s="85">
        <v>5933</v>
      </c>
      <c r="O5982" s="85">
        <v>5960</v>
      </c>
      <c r="P5982" s="85">
        <v>129</v>
      </c>
      <c r="Q5982" s="48"/>
      <c r="R5982" s="85">
        <v>5960</v>
      </c>
      <c r="S5982" s="64">
        <v>5920</v>
      </c>
      <c r="T5982" s="64">
        <v>131</v>
      </c>
      <c r="U5982" s="64">
        <v>710</v>
      </c>
      <c r="V5982" s="64">
        <v>4</v>
      </c>
    </row>
    <row r="5983" spans="6:22" x14ac:dyDescent="0.25">
      <c r="F5983" s="60">
        <v>5961</v>
      </c>
      <c r="G5983" s="69">
        <f t="shared" si="467"/>
        <v>63</v>
      </c>
      <c r="H5983" s="69">
        <v>22</v>
      </c>
      <c r="I5983" s="84">
        <f t="shared" si="468"/>
        <v>798</v>
      </c>
      <c r="J5983" s="60">
        <f t="shared" si="469"/>
        <v>6417</v>
      </c>
      <c r="K5983" s="69">
        <f t="shared" si="470"/>
        <v>132</v>
      </c>
      <c r="L5983"/>
      <c r="M5983" s="85">
        <v>6189</v>
      </c>
      <c r="N5983" s="85">
        <v>5933</v>
      </c>
      <c r="O5983" s="85">
        <v>5961</v>
      </c>
      <c r="P5983" s="85">
        <v>135</v>
      </c>
      <c r="Q5983" s="48"/>
      <c r="R5983" s="85">
        <v>5961</v>
      </c>
      <c r="S5983" s="64">
        <v>6189</v>
      </c>
      <c r="T5983" s="64">
        <v>137</v>
      </c>
      <c r="U5983" s="64">
        <v>710</v>
      </c>
      <c r="V5983" s="64">
        <v>1</v>
      </c>
    </row>
    <row r="5984" spans="6:22" x14ac:dyDescent="0.25">
      <c r="F5984" s="60">
        <v>5962</v>
      </c>
      <c r="G5984" s="69">
        <f t="shared" si="467"/>
        <v>63</v>
      </c>
      <c r="H5984" s="69">
        <v>22</v>
      </c>
      <c r="I5984" s="84">
        <f t="shared" si="468"/>
        <v>798</v>
      </c>
      <c r="J5984" s="60">
        <f t="shared" si="469"/>
        <v>6417</v>
      </c>
      <c r="K5984" s="69">
        <f t="shared" si="470"/>
        <v>132</v>
      </c>
      <c r="L5984"/>
      <c r="M5984" s="85">
        <v>6190</v>
      </c>
      <c r="N5984" s="85">
        <v>5933</v>
      </c>
      <c r="O5984" s="85">
        <v>5962</v>
      </c>
      <c r="P5984" s="85">
        <v>135</v>
      </c>
      <c r="Q5984" s="48"/>
      <c r="R5984" s="85">
        <v>5962</v>
      </c>
      <c r="S5984" s="64">
        <v>6190</v>
      </c>
      <c r="T5984" s="64">
        <v>137</v>
      </c>
      <c r="U5984" s="64">
        <v>710</v>
      </c>
      <c r="V5984" s="64">
        <v>2</v>
      </c>
    </row>
    <row r="5985" spans="6:22" x14ac:dyDescent="0.25">
      <c r="F5985" s="60">
        <v>5963</v>
      </c>
      <c r="G5985" s="69">
        <f t="shared" si="467"/>
        <v>63</v>
      </c>
      <c r="H5985" s="69">
        <v>22</v>
      </c>
      <c r="I5985" s="84">
        <f t="shared" si="468"/>
        <v>798</v>
      </c>
      <c r="J5985" s="60">
        <f t="shared" si="469"/>
        <v>6417</v>
      </c>
      <c r="K5985" s="69">
        <f t="shared" si="470"/>
        <v>132</v>
      </c>
      <c r="L5985"/>
      <c r="M5985" s="85">
        <v>6191</v>
      </c>
      <c r="N5985" s="85">
        <v>5933</v>
      </c>
      <c r="O5985" s="85">
        <v>5963</v>
      </c>
      <c r="P5985" s="85">
        <v>135</v>
      </c>
      <c r="Q5985" s="48"/>
      <c r="R5985" s="85">
        <v>5963</v>
      </c>
      <c r="S5985" s="64">
        <v>6191</v>
      </c>
      <c r="T5985" s="64">
        <v>137</v>
      </c>
      <c r="U5985" s="64">
        <v>710</v>
      </c>
      <c r="V5985" s="64">
        <v>3</v>
      </c>
    </row>
    <row r="5986" spans="6:22" x14ac:dyDescent="0.25">
      <c r="F5986" s="60">
        <v>5964</v>
      </c>
      <c r="G5986" s="69">
        <f t="shared" si="467"/>
        <v>63</v>
      </c>
      <c r="H5986" s="69">
        <v>22</v>
      </c>
      <c r="I5986" s="84">
        <f t="shared" si="468"/>
        <v>798</v>
      </c>
      <c r="J5986" s="60">
        <f t="shared" si="469"/>
        <v>6417</v>
      </c>
      <c r="K5986" s="69">
        <f t="shared" si="470"/>
        <v>132</v>
      </c>
      <c r="L5986"/>
      <c r="M5986" s="85">
        <v>6192</v>
      </c>
      <c r="N5986" s="85">
        <v>5933</v>
      </c>
      <c r="O5986" s="85">
        <v>5964</v>
      </c>
      <c r="P5986" s="85">
        <v>135</v>
      </c>
      <c r="Q5986" s="48"/>
      <c r="R5986" s="85">
        <v>5964</v>
      </c>
      <c r="S5986" s="64">
        <v>6192</v>
      </c>
      <c r="T5986" s="64">
        <v>137</v>
      </c>
      <c r="U5986" s="64">
        <v>710</v>
      </c>
      <c r="V5986" s="64">
        <v>4</v>
      </c>
    </row>
    <row r="5987" spans="6:22" x14ac:dyDescent="0.25">
      <c r="F5987" s="60">
        <v>5965</v>
      </c>
      <c r="G5987" s="69">
        <f t="shared" si="467"/>
        <v>64</v>
      </c>
      <c r="H5987" s="69">
        <v>22</v>
      </c>
      <c r="I5987" s="84">
        <f t="shared" si="468"/>
        <v>806</v>
      </c>
      <c r="J5987" s="60">
        <f t="shared" si="469"/>
        <v>6445</v>
      </c>
      <c r="K5987" s="69">
        <f t="shared" si="470"/>
        <v>132</v>
      </c>
      <c r="L5987"/>
      <c r="M5987" s="85">
        <v>3249</v>
      </c>
      <c r="N5987" s="85">
        <v>5965</v>
      </c>
      <c r="O5987" s="85">
        <v>5965</v>
      </c>
      <c r="P5987" s="85">
        <v>72</v>
      </c>
      <c r="Q5987" s="48"/>
      <c r="R5987" s="85">
        <v>5965</v>
      </c>
      <c r="S5987" s="64">
        <v>3249</v>
      </c>
      <c r="T5987" s="64">
        <v>72</v>
      </c>
      <c r="U5987" s="64">
        <v>714</v>
      </c>
      <c r="V5987" s="64">
        <v>1</v>
      </c>
    </row>
    <row r="5988" spans="6:22" x14ac:dyDescent="0.25">
      <c r="F5988" s="60">
        <v>5966</v>
      </c>
      <c r="G5988" s="69">
        <f t="shared" si="467"/>
        <v>64</v>
      </c>
      <c r="H5988" s="69">
        <v>22</v>
      </c>
      <c r="I5988" s="84">
        <f t="shared" si="468"/>
        <v>806</v>
      </c>
      <c r="J5988" s="60">
        <f t="shared" si="469"/>
        <v>6445</v>
      </c>
      <c r="K5988" s="69">
        <f t="shared" si="470"/>
        <v>132</v>
      </c>
      <c r="L5988"/>
      <c r="M5988" s="85">
        <v>3250</v>
      </c>
      <c r="N5988" s="85">
        <v>5965</v>
      </c>
      <c r="O5988" s="85">
        <v>5966</v>
      </c>
      <c r="P5988" s="85">
        <v>72</v>
      </c>
      <c r="Q5988" s="48"/>
      <c r="R5988" s="85">
        <v>5966</v>
      </c>
      <c r="S5988" s="64">
        <v>3250</v>
      </c>
      <c r="T5988" s="64">
        <v>72</v>
      </c>
      <c r="U5988" s="64">
        <v>714</v>
      </c>
      <c r="V5988" s="64">
        <v>2</v>
      </c>
    </row>
    <row r="5989" spans="6:22" x14ac:dyDescent="0.25">
      <c r="F5989" s="60">
        <v>5967</v>
      </c>
      <c r="G5989" s="69">
        <f t="shared" si="467"/>
        <v>64</v>
      </c>
      <c r="H5989" s="69">
        <v>22</v>
      </c>
      <c r="I5989" s="84">
        <f t="shared" si="468"/>
        <v>806</v>
      </c>
      <c r="J5989" s="60">
        <f t="shared" si="469"/>
        <v>6445</v>
      </c>
      <c r="K5989" s="69">
        <f t="shared" si="470"/>
        <v>132</v>
      </c>
      <c r="L5989"/>
      <c r="M5989" s="85">
        <v>3251</v>
      </c>
      <c r="N5989" s="85">
        <v>5965</v>
      </c>
      <c r="O5989" s="85">
        <v>5967</v>
      </c>
      <c r="P5989" s="85">
        <v>72</v>
      </c>
      <c r="Q5989" s="48"/>
      <c r="R5989" s="85">
        <v>5967</v>
      </c>
      <c r="S5989" s="64">
        <v>3251</v>
      </c>
      <c r="T5989" s="64">
        <v>72</v>
      </c>
      <c r="U5989" s="64">
        <v>714</v>
      </c>
      <c r="V5989" s="64">
        <v>3</v>
      </c>
    </row>
    <row r="5990" spans="6:22" x14ac:dyDescent="0.25">
      <c r="F5990" s="60">
        <v>5968</v>
      </c>
      <c r="G5990" s="69">
        <f t="shared" si="467"/>
        <v>64</v>
      </c>
      <c r="H5990" s="69">
        <v>22</v>
      </c>
      <c r="I5990" s="84">
        <f t="shared" si="468"/>
        <v>806</v>
      </c>
      <c r="J5990" s="60">
        <f t="shared" si="469"/>
        <v>6445</v>
      </c>
      <c r="K5990" s="69">
        <f t="shared" si="470"/>
        <v>132</v>
      </c>
      <c r="L5990"/>
      <c r="M5990" s="85">
        <v>3252</v>
      </c>
      <c r="N5990" s="85">
        <v>5965</v>
      </c>
      <c r="O5990" s="85">
        <v>5968</v>
      </c>
      <c r="P5990" s="85">
        <v>72</v>
      </c>
      <c r="Q5990" s="48"/>
      <c r="R5990" s="85">
        <v>5968</v>
      </c>
      <c r="S5990" s="64">
        <v>3252</v>
      </c>
      <c r="T5990" s="64">
        <v>72</v>
      </c>
      <c r="U5990" s="64">
        <v>714</v>
      </c>
      <c r="V5990" s="64">
        <v>4</v>
      </c>
    </row>
    <row r="5991" spans="6:22" x14ac:dyDescent="0.25">
      <c r="F5991" s="60">
        <v>5969</v>
      </c>
      <c r="G5991" s="69">
        <f t="shared" si="467"/>
        <v>65</v>
      </c>
      <c r="H5991" s="69">
        <v>22</v>
      </c>
      <c r="I5991" s="84">
        <f t="shared" si="468"/>
        <v>814</v>
      </c>
      <c r="J5991" s="60">
        <f t="shared" si="469"/>
        <v>6465</v>
      </c>
      <c r="K5991" s="69">
        <f t="shared" si="470"/>
        <v>132</v>
      </c>
      <c r="L5991"/>
      <c r="M5991" s="85">
        <v>3521</v>
      </c>
      <c r="N5991" s="85">
        <v>5965</v>
      </c>
      <c r="O5991" s="85">
        <v>5969</v>
      </c>
      <c r="P5991" s="85">
        <v>78</v>
      </c>
      <c r="Q5991" s="48"/>
      <c r="R5991" s="85">
        <v>5969</v>
      </c>
      <c r="S5991" s="64">
        <v>3521</v>
      </c>
      <c r="T5991" s="64">
        <v>78</v>
      </c>
      <c r="U5991" s="64">
        <v>714</v>
      </c>
      <c r="V5991" s="64">
        <v>1</v>
      </c>
    </row>
    <row r="5992" spans="6:22" x14ac:dyDescent="0.25">
      <c r="F5992" s="60">
        <v>5970</v>
      </c>
      <c r="G5992" s="69">
        <f t="shared" si="467"/>
        <v>65</v>
      </c>
      <c r="H5992" s="69">
        <v>22</v>
      </c>
      <c r="I5992" s="84">
        <f t="shared" si="468"/>
        <v>814</v>
      </c>
      <c r="J5992" s="60">
        <f t="shared" si="469"/>
        <v>6465</v>
      </c>
      <c r="K5992" s="69">
        <f t="shared" si="470"/>
        <v>132</v>
      </c>
      <c r="L5992"/>
      <c r="M5992" s="85">
        <v>3522</v>
      </c>
      <c r="N5992" s="85">
        <v>5965</v>
      </c>
      <c r="O5992" s="85">
        <v>5970</v>
      </c>
      <c r="P5992" s="85">
        <v>78</v>
      </c>
      <c r="Q5992" s="48"/>
      <c r="R5992" s="85">
        <v>5970</v>
      </c>
      <c r="S5992" s="64">
        <v>3522</v>
      </c>
      <c r="T5992" s="64">
        <v>78</v>
      </c>
      <c r="U5992" s="64">
        <v>714</v>
      </c>
      <c r="V5992" s="64">
        <v>2</v>
      </c>
    </row>
    <row r="5993" spans="6:22" x14ac:dyDescent="0.25">
      <c r="F5993" s="60">
        <v>5971</v>
      </c>
      <c r="G5993" s="69">
        <f t="shared" si="467"/>
        <v>65</v>
      </c>
      <c r="H5993" s="69">
        <v>22</v>
      </c>
      <c r="I5993" s="84">
        <f t="shared" si="468"/>
        <v>814</v>
      </c>
      <c r="J5993" s="60">
        <f t="shared" si="469"/>
        <v>6465</v>
      </c>
      <c r="K5993" s="69">
        <f t="shared" si="470"/>
        <v>132</v>
      </c>
      <c r="L5993"/>
      <c r="M5993" s="85">
        <v>3523</v>
      </c>
      <c r="N5993" s="85">
        <v>5965</v>
      </c>
      <c r="O5993" s="85">
        <v>5971</v>
      </c>
      <c r="P5993" s="85">
        <v>78</v>
      </c>
      <c r="Q5993" s="48"/>
      <c r="R5993" s="85">
        <v>5971</v>
      </c>
      <c r="S5993" s="64">
        <v>3523</v>
      </c>
      <c r="T5993" s="64">
        <v>78</v>
      </c>
      <c r="U5993" s="64">
        <v>714</v>
      </c>
      <c r="V5993" s="64">
        <v>3</v>
      </c>
    </row>
    <row r="5994" spans="6:22" x14ac:dyDescent="0.25">
      <c r="F5994" s="60">
        <v>5972</v>
      </c>
      <c r="G5994" s="69">
        <f t="shared" si="467"/>
        <v>65</v>
      </c>
      <c r="H5994" s="69">
        <v>22</v>
      </c>
      <c r="I5994" s="84">
        <f t="shared" si="468"/>
        <v>814</v>
      </c>
      <c r="J5994" s="60">
        <f t="shared" si="469"/>
        <v>6465</v>
      </c>
      <c r="K5994" s="69">
        <f t="shared" si="470"/>
        <v>132</v>
      </c>
      <c r="L5994"/>
      <c r="M5994" s="85">
        <v>3524</v>
      </c>
      <c r="N5994" s="85">
        <v>5965</v>
      </c>
      <c r="O5994" s="85">
        <v>5972</v>
      </c>
      <c r="P5994" s="85">
        <v>78</v>
      </c>
      <c r="Q5994" s="48"/>
      <c r="R5994" s="85">
        <v>5972</v>
      </c>
      <c r="S5994" s="64">
        <v>3524</v>
      </c>
      <c r="T5994" s="64">
        <v>78</v>
      </c>
      <c r="U5994" s="64">
        <v>714</v>
      </c>
      <c r="V5994" s="64">
        <v>4</v>
      </c>
    </row>
    <row r="5995" spans="6:22" x14ac:dyDescent="0.25">
      <c r="F5995" s="60">
        <v>5973</v>
      </c>
      <c r="G5995" s="69">
        <f t="shared" ref="G5995:G6006" si="471">G5991+1</f>
        <v>66</v>
      </c>
      <c r="H5995" s="69">
        <v>22</v>
      </c>
      <c r="I5995" s="84">
        <f t="shared" si="468"/>
        <v>822</v>
      </c>
      <c r="J5995" s="60">
        <f t="shared" si="469"/>
        <v>6485</v>
      </c>
      <c r="K5995" s="69">
        <f t="shared" si="470"/>
        <v>132</v>
      </c>
      <c r="L5995"/>
      <c r="M5995" s="85">
        <v>4317</v>
      </c>
      <c r="N5995" s="85">
        <v>5965</v>
      </c>
      <c r="O5995" s="85">
        <v>5973</v>
      </c>
      <c r="P5995" s="85">
        <v>96</v>
      </c>
      <c r="Q5995" s="48"/>
      <c r="R5995" s="85">
        <v>5973</v>
      </c>
      <c r="S5995" s="64">
        <v>4317</v>
      </c>
      <c r="T5995" s="64">
        <v>96</v>
      </c>
      <c r="U5995" s="64">
        <v>714</v>
      </c>
      <c r="V5995" s="64">
        <v>1</v>
      </c>
    </row>
    <row r="5996" spans="6:22" x14ac:dyDescent="0.25">
      <c r="F5996" s="60">
        <v>5974</v>
      </c>
      <c r="G5996" s="69">
        <f t="shared" si="471"/>
        <v>66</v>
      </c>
      <c r="H5996" s="69">
        <v>22</v>
      </c>
      <c r="I5996" s="84">
        <f t="shared" si="468"/>
        <v>822</v>
      </c>
      <c r="J5996" s="60">
        <f t="shared" si="469"/>
        <v>6485</v>
      </c>
      <c r="K5996" s="69">
        <f t="shared" si="470"/>
        <v>132</v>
      </c>
      <c r="L5996"/>
      <c r="M5996" s="85">
        <v>4318</v>
      </c>
      <c r="N5996" s="85">
        <v>5965</v>
      </c>
      <c r="O5996" s="85">
        <v>5974</v>
      </c>
      <c r="P5996" s="85">
        <v>96</v>
      </c>
      <c r="Q5996" s="48"/>
      <c r="R5996" s="85">
        <v>5974</v>
      </c>
      <c r="S5996" s="64">
        <v>4318</v>
      </c>
      <c r="T5996" s="64">
        <v>96</v>
      </c>
      <c r="U5996" s="64">
        <v>714</v>
      </c>
      <c r="V5996" s="64">
        <v>2</v>
      </c>
    </row>
    <row r="5997" spans="6:22" x14ac:dyDescent="0.25">
      <c r="F5997" s="60">
        <v>5975</v>
      </c>
      <c r="G5997" s="69">
        <f t="shared" si="471"/>
        <v>66</v>
      </c>
      <c r="H5997" s="69">
        <v>22</v>
      </c>
      <c r="I5997" s="84">
        <f t="shared" si="468"/>
        <v>822</v>
      </c>
      <c r="J5997" s="60">
        <f t="shared" si="469"/>
        <v>6485</v>
      </c>
      <c r="K5997" s="69">
        <f t="shared" si="470"/>
        <v>132</v>
      </c>
      <c r="L5997"/>
      <c r="M5997" s="85">
        <v>4319</v>
      </c>
      <c r="N5997" s="85">
        <v>5965</v>
      </c>
      <c r="O5997" s="85">
        <v>5975</v>
      </c>
      <c r="P5997" s="85">
        <v>96</v>
      </c>
      <c r="Q5997" s="48"/>
      <c r="R5997" s="85">
        <v>5975</v>
      </c>
      <c r="S5997" s="64">
        <v>4319</v>
      </c>
      <c r="T5997" s="64">
        <v>96</v>
      </c>
      <c r="U5997" s="64">
        <v>714</v>
      </c>
      <c r="V5997" s="64">
        <v>3</v>
      </c>
    </row>
    <row r="5998" spans="6:22" x14ac:dyDescent="0.25">
      <c r="F5998" s="60">
        <v>5976</v>
      </c>
      <c r="G5998" s="69">
        <f t="shared" si="471"/>
        <v>66</v>
      </c>
      <c r="H5998" s="69">
        <v>22</v>
      </c>
      <c r="I5998" s="84">
        <f t="shared" si="468"/>
        <v>822</v>
      </c>
      <c r="J5998" s="60">
        <f t="shared" si="469"/>
        <v>6485</v>
      </c>
      <c r="K5998" s="69">
        <f t="shared" si="470"/>
        <v>132</v>
      </c>
      <c r="L5998"/>
      <c r="M5998" s="85">
        <v>4320</v>
      </c>
      <c r="N5998" s="85">
        <v>5965</v>
      </c>
      <c r="O5998" s="85">
        <v>5976</v>
      </c>
      <c r="P5998" s="85">
        <v>96</v>
      </c>
      <c r="Q5998" s="48"/>
      <c r="R5998" s="85">
        <v>5976</v>
      </c>
      <c r="S5998" s="64">
        <v>4320</v>
      </c>
      <c r="T5998" s="64">
        <v>96</v>
      </c>
      <c r="U5998" s="64">
        <v>714</v>
      </c>
      <c r="V5998" s="64">
        <v>4</v>
      </c>
    </row>
    <row r="5999" spans="6:22" x14ac:dyDescent="0.25">
      <c r="F5999" s="60">
        <v>5977</v>
      </c>
      <c r="G5999" s="69">
        <f t="shared" si="471"/>
        <v>67</v>
      </c>
      <c r="H5999" s="69">
        <v>22</v>
      </c>
      <c r="I5999" s="84">
        <f t="shared" si="468"/>
        <v>830</v>
      </c>
      <c r="J5999" s="60">
        <f t="shared" si="469"/>
        <v>6497</v>
      </c>
      <c r="K5999" s="69">
        <f t="shared" si="470"/>
        <v>132</v>
      </c>
      <c r="L5999"/>
      <c r="M5999" s="85">
        <v>4589</v>
      </c>
      <c r="N5999" s="85">
        <v>5965</v>
      </c>
      <c r="O5999" s="85">
        <v>5977</v>
      </c>
      <c r="P5999" s="85">
        <v>102</v>
      </c>
      <c r="Q5999" s="48"/>
      <c r="R5999" s="85">
        <v>5977</v>
      </c>
      <c r="S5999" s="64">
        <v>4589</v>
      </c>
      <c r="T5999" s="64">
        <v>102</v>
      </c>
      <c r="U5999" s="64">
        <v>714</v>
      </c>
      <c r="V5999" s="64">
        <v>1</v>
      </c>
    </row>
    <row r="6000" spans="6:22" x14ac:dyDescent="0.25">
      <c r="F6000" s="60">
        <v>5978</v>
      </c>
      <c r="G6000" s="69">
        <f t="shared" si="471"/>
        <v>67</v>
      </c>
      <c r="H6000" s="69">
        <v>22</v>
      </c>
      <c r="I6000" s="84">
        <f t="shared" si="468"/>
        <v>830</v>
      </c>
      <c r="J6000" s="60">
        <f t="shared" si="469"/>
        <v>6497</v>
      </c>
      <c r="K6000" s="69">
        <f t="shared" si="470"/>
        <v>132</v>
      </c>
      <c r="L6000"/>
      <c r="M6000" s="85">
        <v>4590</v>
      </c>
      <c r="N6000" s="85">
        <v>5965</v>
      </c>
      <c r="O6000" s="85">
        <v>5978</v>
      </c>
      <c r="P6000" s="85">
        <v>102</v>
      </c>
      <c r="Q6000" s="48"/>
      <c r="R6000" s="85">
        <v>5978</v>
      </c>
      <c r="S6000" s="64">
        <v>4590</v>
      </c>
      <c r="T6000" s="64">
        <v>102</v>
      </c>
      <c r="U6000" s="64">
        <v>714</v>
      </c>
      <c r="V6000" s="64">
        <v>2</v>
      </c>
    </row>
    <row r="6001" spans="6:22" x14ac:dyDescent="0.25">
      <c r="F6001" s="60">
        <v>5979</v>
      </c>
      <c r="G6001" s="69">
        <f t="shared" si="471"/>
        <v>67</v>
      </c>
      <c r="H6001" s="69">
        <v>22</v>
      </c>
      <c r="I6001" s="84">
        <f t="shared" si="468"/>
        <v>830</v>
      </c>
      <c r="J6001" s="60">
        <f t="shared" si="469"/>
        <v>6497</v>
      </c>
      <c r="K6001" s="69">
        <f t="shared" si="470"/>
        <v>132</v>
      </c>
      <c r="L6001"/>
      <c r="M6001" s="85">
        <v>4591</v>
      </c>
      <c r="N6001" s="85">
        <v>5965</v>
      </c>
      <c r="O6001" s="85">
        <v>5979</v>
      </c>
      <c r="P6001" s="85">
        <v>102</v>
      </c>
      <c r="Q6001" s="48"/>
      <c r="R6001" s="85">
        <v>5979</v>
      </c>
      <c r="S6001" s="64">
        <v>4591</v>
      </c>
      <c r="T6001" s="64">
        <v>102</v>
      </c>
      <c r="U6001" s="64">
        <v>714</v>
      </c>
      <c r="V6001" s="64">
        <v>3</v>
      </c>
    </row>
    <row r="6002" spans="6:22" x14ac:dyDescent="0.25">
      <c r="F6002" s="60">
        <v>5980</v>
      </c>
      <c r="G6002" s="69">
        <f t="shared" si="471"/>
        <v>67</v>
      </c>
      <c r="H6002" s="69">
        <v>22</v>
      </c>
      <c r="I6002" s="84">
        <f t="shared" si="468"/>
        <v>830</v>
      </c>
      <c r="J6002" s="60">
        <f t="shared" si="469"/>
        <v>6497</v>
      </c>
      <c r="K6002" s="69">
        <f t="shared" si="470"/>
        <v>132</v>
      </c>
      <c r="L6002"/>
      <c r="M6002" s="85">
        <v>4592</v>
      </c>
      <c r="N6002" s="85">
        <v>5965</v>
      </c>
      <c r="O6002" s="85">
        <v>5980</v>
      </c>
      <c r="P6002" s="85">
        <v>102</v>
      </c>
      <c r="Q6002" s="48"/>
      <c r="R6002" s="85">
        <v>5980</v>
      </c>
      <c r="S6002" s="64">
        <v>4592</v>
      </c>
      <c r="T6002" s="64">
        <v>102</v>
      </c>
      <c r="U6002" s="64">
        <v>714</v>
      </c>
      <c r="V6002" s="64">
        <v>4</v>
      </c>
    </row>
    <row r="6003" spans="6:22" x14ac:dyDescent="0.25">
      <c r="F6003" s="60">
        <v>5981</v>
      </c>
      <c r="G6003" s="69">
        <f t="shared" si="471"/>
        <v>68</v>
      </c>
      <c r="H6003" s="69">
        <v>22</v>
      </c>
      <c r="I6003" s="84">
        <f t="shared" si="468"/>
        <v>838</v>
      </c>
      <c r="J6003" s="60">
        <f t="shared" si="469"/>
        <v>6509</v>
      </c>
      <c r="K6003" s="69">
        <f t="shared" si="470"/>
        <v>132</v>
      </c>
      <c r="L6003"/>
      <c r="M6003" s="85">
        <v>5385</v>
      </c>
      <c r="N6003" s="85">
        <v>5965</v>
      </c>
      <c r="O6003" s="85">
        <v>5981</v>
      </c>
      <c r="P6003" s="85">
        <v>118</v>
      </c>
      <c r="Q6003" s="48"/>
      <c r="R6003" s="85">
        <v>5981</v>
      </c>
      <c r="S6003" s="64">
        <v>5385</v>
      </c>
      <c r="T6003" s="64">
        <v>119</v>
      </c>
      <c r="U6003" s="64">
        <v>714</v>
      </c>
      <c r="V6003" s="64">
        <v>1</v>
      </c>
    </row>
    <row r="6004" spans="6:22" x14ac:dyDescent="0.25">
      <c r="F6004" s="60">
        <v>5982</v>
      </c>
      <c r="G6004" s="69">
        <f t="shared" si="471"/>
        <v>68</v>
      </c>
      <c r="H6004" s="69">
        <v>22</v>
      </c>
      <c r="I6004" s="84">
        <f t="shared" si="468"/>
        <v>838</v>
      </c>
      <c r="J6004" s="60">
        <f t="shared" si="469"/>
        <v>6509</v>
      </c>
      <c r="K6004" s="69">
        <f t="shared" si="470"/>
        <v>132</v>
      </c>
      <c r="L6004"/>
      <c r="M6004" s="85">
        <v>5386</v>
      </c>
      <c r="N6004" s="85">
        <v>5965</v>
      </c>
      <c r="O6004" s="85">
        <v>5982</v>
      </c>
      <c r="P6004" s="85">
        <v>118</v>
      </c>
      <c r="Q6004" s="48"/>
      <c r="R6004" s="85">
        <v>5982</v>
      </c>
      <c r="S6004" s="64">
        <v>5386</v>
      </c>
      <c r="T6004" s="64">
        <v>119</v>
      </c>
      <c r="U6004" s="64">
        <v>714</v>
      </c>
      <c r="V6004" s="64">
        <v>2</v>
      </c>
    </row>
    <row r="6005" spans="6:22" x14ac:dyDescent="0.25">
      <c r="F6005" s="60">
        <v>5983</v>
      </c>
      <c r="G6005" s="69">
        <f t="shared" si="471"/>
        <v>68</v>
      </c>
      <c r="H6005" s="69">
        <v>22</v>
      </c>
      <c r="I6005" s="84">
        <f t="shared" si="468"/>
        <v>838</v>
      </c>
      <c r="J6005" s="60">
        <f t="shared" si="469"/>
        <v>6509</v>
      </c>
      <c r="K6005" s="69">
        <f t="shared" si="470"/>
        <v>132</v>
      </c>
      <c r="L6005"/>
      <c r="M6005" s="85">
        <v>5387</v>
      </c>
      <c r="N6005" s="85">
        <v>5965</v>
      </c>
      <c r="O6005" s="85">
        <v>5983</v>
      </c>
      <c r="P6005" s="85">
        <v>118</v>
      </c>
      <c r="Q6005" s="48"/>
      <c r="R6005" s="85">
        <v>5983</v>
      </c>
      <c r="S6005" s="64">
        <v>5387</v>
      </c>
      <c r="T6005" s="64">
        <v>119</v>
      </c>
      <c r="U6005" s="64">
        <v>714</v>
      </c>
      <c r="V6005" s="64">
        <v>3</v>
      </c>
    </row>
    <row r="6006" spans="6:22" x14ac:dyDescent="0.25">
      <c r="F6006" s="60">
        <v>5984</v>
      </c>
      <c r="G6006" s="69">
        <f t="shared" si="471"/>
        <v>68</v>
      </c>
      <c r="H6006" s="69">
        <v>22</v>
      </c>
      <c r="I6006" s="84">
        <f t="shared" si="468"/>
        <v>838</v>
      </c>
      <c r="J6006" s="60">
        <f t="shared" si="469"/>
        <v>6509</v>
      </c>
      <c r="K6006" s="69">
        <f t="shared" si="470"/>
        <v>132</v>
      </c>
      <c r="L6006"/>
      <c r="M6006" s="85">
        <v>5388</v>
      </c>
      <c r="N6006" s="85">
        <v>5965</v>
      </c>
      <c r="O6006" s="85">
        <v>5984</v>
      </c>
      <c r="P6006" s="85">
        <v>118</v>
      </c>
      <c r="Q6006" s="48"/>
      <c r="R6006" s="85">
        <v>5984</v>
      </c>
      <c r="S6006" s="64">
        <v>5388</v>
      </c>
      <c r="T6006" s="64">
        <v>119</v>
      </c>
      <c r="U6006" s="64">
        <v>714</v>
      </c>
      <c r="V6006" s="64">
        <v>4</v>
      </c>
    </row>
    <row r="6007" spans="6:22" x14ac:dyDescent="0.25">
      <c r="F6007" s="60">
        <v>5985</v>
      </c>
      <c r="G6007" s="69">
        <v>1</v>
      </c>
      <c r="H6007" s="69">
        <v>23</v>
      </c>
      <c r="I6007" s="84">
        <f t="shared" si="468"/>
        <v>283</v>
      </c>
      <c r="J6007" s="60">
        <f t="shared" si="469"/>
        <v>1233</v>
      </c>
      <c r="K6007" s="69">
        <f t="shared" si="470"/>
        <v>133</v>
      </c>
      <c r="L6007"/>
      <c r="M6007" s="85">
        <v>5657</v>
      </c>
      <c r="N6007" s="85">
        <v>5965</v>
      </c>
      <c r="O6007" s="85">
        <v>5985</v>
      </c>
      <c r="P6007" s="85">
        <v>124</v>
      </c>
      <c r="Q6007" s="48"/>
      <c r="R6007" s="85">
        <v>5985</v>
      </c>
      <c r="S6007" s="64">
        <v>5657</v>
      </c>
      <c r="T6007" s="64">
        <v>125</v>
      </c>
      <c r="U6007" s="64">
        <v>714</v>
      </c>
      <c r="V6007" s="64">
        <v>1</v>
      </c>
    </row>
    <row r="6008" spans="6:22" x14ac:dyDescent="0.25">
      <c r="F6008" s="60">
        <v>5986</v>
      </c>
      <c r="G6008" s="69">
        <v>1</v>
      </c>
      <c r="H6008" s="69">
        <v>23</v>
      </c>
      <c r="I6008" s="84">
        <f t="shared" si="468"/>
        <v>283</v>
      </c>
      <c r="J6008" s="60">
        <f t="shared" si="469"/>
        <v>1233</v>
      </c>
      <c r="K6008" s="69">
        <f t="shared" si="470"/>
        <v>133</v>
      </c>
      <c r="L6008"/>
      <c r="M6008" s="85">
        <v>5658</v>
      </c>
      <c r="N6008" s="85">
        <v>5965</v>
      </c>
      <c r="O6008" s="85">
        <v>5986</v>
      </c>
      <c r="P6008" s="85">
        <v>124</v>
      </c>
      <c r="Q6008" s="48"/>
      <c r="R6008" s="85">
        <v>5986</v>
      </c>
      <c r="S6008" s="64">
        <v>5658</v>
      </c>
      <c r="T6008" s="64">
        <v>125</v>
      </c>
      <c r="U6008" s="64">
        <v>714</v>
      </c>
      <c r="V6008" s="64">
        <v>2</v>
      </c>
    </row>
    <row r="6009" spans="6:22" x14ac:dyDescent="0.25">
      <c r="F6009" s="60">
        <v>5987</v>
      </c>
      <c r="G6009" s="69">
        <v>1</v>
      </c>
      <c r="H6009" s="69">
        <v>23</v>
      </c>
      <c r="I6009" s="84">
        <f t="shared" si="468"/>
        <v>283</v>
      </c>
      <c r="J6009" s="60">
        <f t="shared" si="469"/>
        <v>1233</v>
      </c>
      <c r="K6009" s="69">
        <f t="shared" si="470"/>
        <v>133</v>
      </c>
      <c r="L6009"/>
      <c r="M6009" s="85">
        <v>5659</v>
      </c>
      <c r="N6009" s="85">
        <v>5965</v>
      </c>
      <c r="O6009" s="85">
        <v>5987</v>
      </c>
      <c r="P6009" s="85">
        <v>124</v>
      </c>
      <c r="Q6009" s="48"/>
      <c r="R6009" s="85">
        <v>5987</v>
      </c>
      <c r="S6009" s="64">
        <v>5659</v>
      </c>
      <c r="T6009" s="64">
        <v>125</v>
      </c>
      <c r="U6009" s="64">
        <v>714</v>
      </c>
      <c r="V6009" s="64">
        <v>3</v>
      </c>
    </row>
    <row r="6010" spans="6:22" x14ac:dyDescent="0.25">
      <c r="F6010" s="60">
        <v>5988</v>
      </c>
      <c r="G6010" s="69">
        <v>1</v>
      </c>
      <c r="H6010" s="69">
        <v>23</v>
      </c>
      <c r="I6010" s="84">
        <f t="shared" si="468"/>
        <v>283</v>
      </c>
      <c r="J6010" s="60">
        <f t="shared" si="469"/>
        <v>1233</v>
      </c>
      <c r="K6010" s="69">
        <f t="shared" si="470"/>
        <v>133</v>
      </c>
      <c r="L6010"/>
      <c r="M6010" s="85">
        <v>5660</v>
      </c>
      <c r="N6010" s="85">
        <v>5965</v>
      </c>
      <c r="O6010" s="85">
        <v>5988</v>
      </c>
      <c r="P6010" s="85">
        <v>124</v>
      </c>
      <c r="Q6010" s="48"/>
      <c r="R6010" s="85">
        <v>5988</v>
      </c>
      <c r="S6010" s="64">
        <v>5660</v>
      </c>
      <c r="T6010" s="64">
        <v>125</v>
      </c>
      <c r="U6010" s="64">
        <v>714</v>
      </c>
      <c r="V6010" s="64">
        <v>4</v>
      </c>
    </row>
    <row r="6011" spans="6:22" x14ac:dyDescent="0.25">
      <c r="F6011" s="60">
        <v>5989</v>
      </c>
      <c r="G6011" s="69">
        <f t="shared" ref="G6011:G6074" si="472">G6007+1</f>
        <v>2</v>
      </c>
      <c r="H6011" s="69">
        <v>23</v>
      </c>
      <c r="I6011" s="84">
        <f t="shared" si="468"/>
        <v>291</v>
      </c>
      <c r="J6011" s="60">
        <f t="shared" si="469"/>
        <v>1325</v>
      </c>
      <c r="K6011" s="69">
        <f t="shared" si="470"/>
        <v>133</v>
      </c>
      <c r="L6011"/>
      <c r="M6011" s="85">
        <v>6453</v>
      </c>
      <c r="N6011" s="85">
        <v>5965</v>
      </c>
      <c r="O6011" s="85">
        <v>5989</v>
      </c>
      <c r="P6011" s="85">
        <v>141</v>
      </c>
      <c r="Q6011" s="48"/>
      <c r="R6011" s="85">
        <v>5989</v>
      </c>
      <c r="S6011" s="64">
        <v>6453</v>
      </c>
      <c r="T6011" s="64">
        <v>143</v>
      </c>
      <c r="U6011" s="64">
        <v>714</v>
      </c>
      <c r="V6011" s="64">
        <v>1</v>
      </c>
    </row>
    <row r="6012" spans="6:22" x14ac:dyDescent="0.25">
      <c r="F6012" s="60">
        <v>5990</v>
      </c>
      <c r="G6012" s="69">
        <f t="shared" si="472"/>
        <v>2</v>
      </c>
      <c r="H6012" s="69">
        <v>23</v>
      </c>
      <c r="I6012" s="84">
        <f t="shared" si="468"/>
        <v>291</v>
      </c>
      <c r="J6012" s="60">
        <f t="shared" si="469"/>
        <v>1325</v>
      </c>
      <c r="K6012" s="69">
        <f t="shared" si="470"/>
        <v>133</v>
      </c>
      <c r="L6012"/>
      <c r="M6012" s="85">
        <v>6454</v>
      </c>
      <c r="N6012" s="85">
        <v>5965</v>
      </c>
      <c r="O6012" s="85">
        <v>5990</v>
      </c>
      <c r="P6012" s="85">
        <v>141</v>
      </c>
      <c r="Q6012" s="48"/>
      <c r="R6012" s="85">
        <v>5990</v>
      </c>
      <c r="S6012" s="64">
        <v>6454</v>
      </c>
      <c r="T6012" s="64">
        <v>143</v>
      </c>
      <c r="U6012" s="64">
        <v>714</v>
      </c>
      <c r="V6012" s="64">
        <v>2</v>
      </c>
    </row>
    <row r="6013" spans="6:22" x14ac:dyDescent="0.25">
      <c r="F6013" s="60">
        <v>5991</v>
      </c>
      <c r="G6013" s="69">
        <f t="shared" si="472"/>
        <v>2</v>
      </c>
      <c r="H6013" s="69">
        <v>23</v>
      </c>
      <c r="I6013" s="84">
        <f t="shared" si="468"/>
        <v>291</v>
      </c>
      <c r="J6013" s="60">
        <f t="shared" si="469"/>
        <v>1325</v>
      </c>
      <c r="K6013" s="69">
        <f t="shared" si="470"/>
        <v>133</v>
      </c>
      <c r="L6013"/>
      <c r="M6013" s="85">
        <v>6455</v>
      </c>
      <c r="N6013" s="85">
        <v>5965</v>
      </c>
      <c r="O6013" s="85">
        <v>5991</v>
      </c>
      <c r="P6013" s="85">
        <v>141</v>
      </c>
      <c r="Q6013" s="48"/>
      <c r="R6013" s="85">
        <v>5991</v>
      </c>
      <c r="S6013" s="64">
        <v>6455</v>
      </c>
      <c r="T6013" s="64">
        <v>143</v>
      </c>
      <c r="U6013" s="64">
        <v>714</v>
      </c>
      <c r="V6013" s="64">
        <v>3</v>
      </c>
    </row>
    <row r="6014" spans="6:22" x14ac:dyDescent="0.25">
      <c r="F6014" s="60">
        <v>5992</v>
      </c>
      <c r="G6014" s="69">
        <f t="shared" si="472"/>
        <v>2</v>
      </c>
      <c r="H6014" s="69">
        <v>23</v>
      </c>
      <c r="I6014" s="84">
        <f t="shared" si="468"/>
        <v>291</v>
      </c>
      <c r="J6014" s="60">
        <f t="shared" si="469"/>
        <v>1325</v>
      </c>
      <c r="K6014" s="69">
        <f t="shared" si="470"/>
        <v>133</v>
      </c>
      <c r="L6014"/>
      <c r="M6014" s="85">
        <v>6456</v>
      </c>
      <c r="N6014" s="85">
        <v>5965</v>
      </c>
      <c r="O6014" s="85">
        <v>5992</v>
      </c>
      <c r="P6014" s="85">
        <v>141</v>
      </c>
      <c r="Q6014" s="48"/>
      <c r="R6014" s="85">
        <v>5992</v>
      </c>
      <c r="S6014" s="64">
        <v>6456</v>
      </c>
      <c r="T6014" s="64">
        <v>143</v>
      </c>
      <c r="U6014" s="64">
        <v>714</v>
      </c>
      <c r="V6014" s="64">
        <v>4</v>
      </c>
    </row>
    <row r="6015" spans="6:22" x14ac:dyDescent="0.25">
      <c r="F6015" s="60">
        <v>5993</v>
      </c>
      <c r="G6015" s="69">
        <f t="shared" si="472"/>
        <v>3</v>
      </c>
      <c r="H6015" s="69">
        <v>23</v>
      </c>
      <c r="I6015" s="84">
        <f t="shared" si="468"/>
        <v>299</v>
      </c>
      <c r="J6015" s="60">
        <f t="shared" si="469"/>
        <v>1417</v>
      </c>
      <c r="K6015" s="69">
        <f t="shared" si="470"/>
        <v>133</v>
      </c>
      <c r="L6015"/>
      <c r="M6015" s="85">
        <v>2717</v>
      </c>
      <c r="N6015" s="85">
        <v>5993</v>
      </c>
      <c r="O6015" s="85">
        <v>5993</v>
      </c>
      <c r="P6015" s="85">
        <v>60</v>
      </c>
      <c r="Q6015" s="48"/>
      <c r="R6015" s="85">
        <v>5993</v>
      </c>
      <c r="S6015" s="64">
        <v>2717</v>
      </c>
      <c r="T6015" s="64">
        <v>60</v>
      </c>
      <c r="U6015" s="64">
        <v>718</v>
      </c>
      <c r="V6015" s="64">
        <v>1</v>
      </c>
    </row>
    <row r="6016" spans="6:22" x14ac:dyDescent="0.25">
      <c r="F6016" s="60">
        <v>5994</v>
      </c>
      <c r="G6016" s="69">
        <f t="shared" si="472"/>
        <v>3</v>
      </c>
      <c r="H6016" s="69">
        <v>23</v>
      </c>
      <c r="I6016" s="84">
        <f t="shared" si="468"/>
        <v>299</v>
      </c>
      <c r="J6016" s="60">
        <f t="shared" si="469"/>
        <v>1417</v>
      </c>
      <c r="K6016" s="69">
        <f t="shared" si="470"/>
        <v>133</v>
      </c>
      <c r="L6016"/>
      <c r="M6016" s="85">
        <v>2718</v>
      </c>
      <c r="N6016" s="85">
        <v>5993</v>
      </c>
      <c r="O6016" s="85">
        <v>5994</v>
      </c>
      <c r="P6016" s="85">
        <v>60</v>
      </c>
      <c r="Q6016" s="48"/>
      <c r="R6016" s="85">
        <v>5994</v>
      </c>
      <c r="S6016" s="64">
        <v>2718</v>
      </c>
      <c r="T6016" s="64">
        <v>60</v>
      </c>
      <c r="U6016" s="64">
        <v>718</v>
      </c>
      <c r="V6016" s="64">
        <v>2</v>
      </c>
    </row>
    <row r="6017" spans="6:22" x14ac:dyDescent="0.25">
      <c r="F6017" s="60">
        <v>5995</v>
      </c>
      <c r="G6017" s="69">
        <f t="shared" si="472"/>
        <v>3</v>
      </c>
      <c r="H6017" s="69">
        <v>23</v>
      </c>
      <c r="I6017" s="84">
        <f t="shared" si="468"/>
        <v>299</v>
      </c>
      <c r="J6017" s="60">
        <f t="shared" si="469"/>
        <v>1417</v>
      </c>
      <c r="K6017" s="69">
        <f t="shared" si="470"/>
        <v>133</v>
      </c>
      <c r="L6017"/>
      <c r="M6017" s="85">
        <v>2719</v>
      </c>
      <c r="N6017" s="85">
        <v>5993</v>
      </c>
      <c r="O6017" s="85">
        <v>5995</v>
      </c>
      <c r="P6017" s="85">
        <v>60</v>
      </c>
      <c r="Q6017" s="48"/>
      <c r="R6017" s="85">
        <v>5995</v>
      </c>
      <c r="S6017" s="64">
        <v>2719</v>
      </c>
      <c r="T6017" s="64">
        <v>60</v>
      </c>
      <c r="U6017" s="64">
        <v>718</v>
      </c>
      <c r="V6017" s="64">
        <v>3</v>
      </c>
    </row>
    <row r="6018" spans="6:22" x14ac:dyDescent="0.25">
      <c r="F6018" s="60">
        <v>5996</v>
      </c>
      <c r="G6018" s="69">
        <f t="shared" si="472"/>
        <v>3</v>
      </c>
      <c r="H6018" s="69">
        <v>23</v>
      </c>
      <c r="I6018" s="84">
        <f t="shared" si="468"/>
        <v>299</v>
      </c>
      <c r="J6018" s="60">
        <f t="shared" si="469"/>
        <v>1417</v>
      </c>
      <c r="K6018" s="69">
        <f t="shared" si="470"/>
        <v>133</v>
      </c>
      <c r="L6018"/>
      <c r="M6018" s="85">
        <v>2720</v>
      </c>
      <c r="N6018" s="85">
        <v>5993</v>
      </c>
      <c r="O6018" s="85">
        <v>5996</v>
      </c>
      <c r="P6018" s="85">
        <v>60</v>
      </c>
      <c r="Q6018" s="48"/>
      <c r="R6018" s="85">
        <v>5996</v>
      </c>
      <c r="S6018" s="64">
        <v>2720</v>
      </c>
      <c r="T6018" s="64">
        <v>60</v>
      </c>
      <c r="U6018" s="64">
        <v>718</v>
      </c>
      <c r="V6018" s="64">
        <v>4</v>
      </c>
    </row>
    <row r="6019" spans="6:22" x14ac:dyDescent="0.25">
      <c r="F6019" s="60">
        <v>5997</v>
      </c>
      <c r="G6019" s="69">
        <f t="shared" si="472"/>
        <v>4</v>
      </c>
      <c r="H6019" s="69">
        <v>23</v>
      </c>
      <c r="I6019" s="84">
        <f t="shared" si="468"/>
        <v>307</v>
      </c>
      <c r="J6019" s="60">
        <f t="shared" si="469"/>
        <v>1513</v>
      </c>
      <c r="K6019" s="69">
        <f t="shared" si="470"/>
        <v>133</v>
      </c>
      <c r="L6019"/>
      <c r="M6019" s="85">
        <v>2989</v>
      </c>
      <c r="N6019" s="85">
        <v>5993</v>
      </c>
      <c r="O6019" s="85">
        <v>5997</v>
      </c>
      <c r="P6019" s="85">
        <v>66</v>
      </c>
      <c r="Q6019" s="48"/>
      <c r="R6019" s="85">
        <v>5997</v>
      </c>
      <c r="S6019" s="64">
        <v>2989</v>
      </c>
      <c r="T6019" s="64">
        <v>66</v>
      </c>
      <c r="U6019" s="64">
        <v>718</v>
      </c>
      <c r="V6019" s="64">
        <v>1</v>
      </c>
    </row>
    <row r="6020" spans="6:22" x14ac:dyDescent="0.25">
      <c r="F6020" s="60">
        <v>5998</v>
      </c>
      <c r="G6020" s="69">
        <f t="shared" si="472"/>
        <v>4</v>
      </c>
      <c r="H6020" s="69">
        <v>23</v>
      </c>
      <c r="I6020" s="84">
        <f t="shared" si="468"/>
        <v>307</v>
      </c>
      <c r="J6020" s="60">
        <f t="shared" si="469"/>
        <v>1513</v>
      </c>
      <c r="K6020" s="69">
        <f t="shared" si="470"/>
        <v>133</v>
      </c>
      <c r="L6020"/>
      <c r="M6020" s="85">
        <v>2990</v>
      </c>
      <c r="N6020" s="85">
        <v>5993</v>
      </c>
      <c r="O6020" s="85">
        <v>5998</v>
      </c>
      <c r="P6020" s="85">
        <v>66</v>
      </c>
      <c r="Q6020" s="48"/>
      <c r="R6020" s="85">
        <v>5998</v>
      </c>
      <c r="S6020" s="64">
        <v>2990</v>
      </c>
      <c r="T6020" s="64">
        <v>66</v>
      </c>
      <c r="U6020" s="64">
        <v>718</v>
      </c>
      <c r="V6020" s="64">
        <v>2</v>
      </c>
    </row>
    <row r="6021" spans="6:22" x14ac:dyDescent="0.25">
      <c r="F6021" s="60">
        <v>5999</v>
      </c>
      <c r="G6021" s="69">
        <f t="shared" si="472"/>
        <v>4</v>
      </c>
      <c r="H6021" s="69">
        <v>23</v>
      </c>
      <c r="I6021" s="84">
        <f t="shared" si="468"/>
        <v>307</v>
      </c>
      <c r="J6021" s="60">
        <f t="shared" si="469"/>
        <v>1513</v>
      </c>
      <c r="K6021" s="69">
        <f t="shared" si="470"/>
        <v>133</v>
      </c>
      <c r="L6021"/>
      <c r="M6021" s="85">
        <v>2991</v>
      </c>
      <c r="N6021" s="85">
        <v>5993</v>
      </c>
      <c r="O6021" s="85">
        <v>5999</v>
      </c>
      <c r="P6021" s="85">
        <v>66</v>
      </c>
      <c r="Q6021" s="48"/>
      <c r="R6021" s="85">
        <v>5999</v>
      </c>
      <c r="S6021" s="64">
        <v>2991</v>
      </c>
      <c r="T6021" s="64">
        <v>66</v>
      </c>
      <c r="U6021" s="64">
        <v>718</v>
      </c>
      <c r="V6021" s="64">
        <v>3</v>
      </c>
    </row>
    <row r="6022" spans="6:22" x14ac:dyDescent="0.25">
      <c r="F6022" s="60">
        <v>6000</v>
      </c>
      <c r="G6022" s="69">
        <f t="shared" si="472"/>
        <v>4</v>
      </c>
      <c r="H6022" s="69">
        <v>23</v>
      </c>
      <c r="I6022" s="84">
        <f t="shared" si="468"/>
        <v>307</v>
      </c>
      <c r="J6022" s="60">
        <f t="shared" si="469"/>
        <v>1513</v>
      </c>
      <c r="K6022" s="69">
        <f t="shared" si="470"/>
        <v>133</v>
      </c>
      <c r="L6022"/>
      <c r="M6022" s="85">
        <v>2992</v>
      </c>
      <c r="N6022" s="85">
        <v>5993</v>
      </c>
      <c r="O6022" s="85">
        <v>6000</v>
      </c>
      <c r="P6022" s="85">
        <v>66</v>
      </c>
      <c r="Q6022" s="48"/>
      <c r="R6022" s="85">
        <v>6000</v>
      </c>
      <c r="S6022" s="64">
        <v>2992</v>
      </c>
      <c r="T6022" s="64">
        <v>66</v>
      </c>
      <c r="U6022" s="64">
        <v>718</v>
      </c>
      <c r="V6022" s="64">
        <v>4</v>
      </c>
    </row>
    <row r="6023" spans="6:22" x14ac:dyDescent="0.25">
      <c r="F6023" s="60">
        <v>6001</v>
      </c>
      <c r="G6023" s="69">
        <f t="shared" si="472"/>
        <v>5</v>
      </c>
      <c r="H6023" s="69">
        <v>23</v>
      </c>
      <c r="I6023" s="84">
        <f t="shared" ref="I6023:I6086" si="473">VLOOKUP(G6023,$A$23:$C$90,2,0)+VLOOKUP(H6023,$A$23:$C$90,3,0)</f>
        <v>315</v>
      </c>
      <c r="J6023" s="60">
        <f t="shared" si="469"/>
        <v>1609</v>
      </c>
      <c r="K6023" s="69">
        <f t="shared" si="470"/>
        <v>133</v>
      </c>
      <c r="L6023"/>
      <c r="M6023" s="85">
        <v>3785</v>
      </c>
      <c r="N6023" s="85">
        <v>5993</v>
      </c>
      <c r="O6023" s="85">
        <v>6001</v>
      </c>
      <c r="P6023" s="85">
        <v>84</v>
      </c>
      <c r="Q6023" s="48"/>
      <c r="R6023" s="85">
        <v>6001</v>
      </c>
      <c r="S6023" s="64">
        <v>3785</v>
      </c>
      <c r="T6023" s="64">
        <v>84</v>
      </c>
      <c r="U6023" s="64">
        <v>718</v>
      </c>
      <c r="V6023" s="64">
        <v>1</v>
      </c>
    </row>
    <row r="6024" spans="6:22" x14ac:dyDescent="0.25">
      <c r="F6024" s="60">
        <v>6002</v>
      </c>
      <c r="G6024" s="69">
        <f t="shared" si="472"/>
        <v>5</v>
      </c>
      <c r="H6024" s="69">
        <v>23</v>
      </c>
      <c r="I6024" s="84">
        <f t="shared" si="473"/>
        <v>315</v>
      </c>
      <c r="J6024" s="60">
        <f t="shared" si="469"/>
        <v>1609</v>
      </c>
      <c r="K6024" s="69">
        <f t="shared" si="470"/>
        <v>133</v>
      </c>
      <c r="L6024"/>
      <c r="M6024" s="85">
        <v>3786</v>
      </c>
      <c r="N6024" s="85">
        <v>5993</v>
      </c>
      <c r="O6024" s="85">
        <v>6002</v>
      </c>
      <c r="P6024" s="85">
        <v>84</v>
      </c>
      <c r="Q6024" s="48"/>
      <c r="R6024" s="85">
        <v>6002</v>
      </c>
      <c r="S6024" s="64">
        <v>3786</v>
      </c>
      <c r="T6024" s="64">
        <v>84</v>
      </c>
      <c r="U6024" s="64">
        <v>718</v>
      </c>
      <c r="V6024" s="64">
        <v>2</v>
      </c>
    </row>
    <row r="6025" spans="6:22" x14ac:dyDescent="0.25">
      <c r="F6025" s="60">
        <v>6003</v>
      </c>
      <c r="G6025" s="69">
        <f t="shared" si="472"/>
        <v>5</v>
      </c>
      <c r="H6025" s="69">
        <v>23</v>
      </c>
      <c r="I6025" s="84">
        <f t="shared" si="473"/>
        <v>315</v>
      </c>
      <c r="J6025" s="60">
        <f t="shared" si="469"/>
        <v>1609</v>
      </c>
      <c r="K6025" s="69">
        <f t="shared" si="470"/>
        <v>133</v>
      </c>
      <c r="L6025"/>
      <c r="M6025" s="85">
        <v>3787</v>
      </c>
      <c r="N6025" s="85">
        <v>5993</v>
      </c>
      <c r="O6025" s="85">
        <v>6003</v>
      </c>
      <c r="P6025" s="85">
        <v>84</v>
      </c>
      <c r="Q6025" s="48"/>
      <c r="R6025" s="85">
        <v>6003</v>
      </c>
      <c r="S6025" s="64">
        <v>3787</v>
      </c>
      <c r="T6025" s="64">
        <v>84</v>
      </c>
      <c r="U6025" s="64">
        <v>718</v>
      </c>
      <c r="V6025" s="64">
        <v>3</v>
      </c>
    </row>
    <row r="6026" spans="6:22" x14ac:dyDescent="0.25">
      <c r="F6026" s="60">
        <v>6004</v>
      </c>
      <c r="G6026" s="69">
        <f t="shared" si="472"/>
        <v>5</v>
      </c>
      <c r="H6026" s="69">
        <v>23</v>
      </c>
      <c r="I6026" s="84">
        <f t="shared" si="473"/>
        <v>315</v>
      </c>
      <c r="J6026" s="60">
        <f t="shared" si="469"/>
        <v>1609</v>
      </c>
      <c r="K6026" s="69">
        <f t="shared" si="470"/>
        <v>133</v>
      </c>
      <c r="L6026"/>
      <c r="M6026" s="85">
        <v>3788</v>
      </c>
      <c r="N6026" s="85">
        <v>5993</v>
      </c>
      <c r="O6026" s="85">
        <v>6004</v>
      </c>
      <c r="P6026" s="85">
        <v>84</v>
      </c>
      <c r="Q6026" s="48"/>
      <c r="R6026" s="85">
        <v>6004</v>
      </c>
      <c r="S6026" s="64">
        <v>3788</v>
      </c>
      <c r="T6026" s="64">
        <v>84</v>
      </c>
      <c r="U6026" s="64">
        <v>718</v>
      </c>
      <c r="V6026" s="64">
        <v>4</v>
      </c>
    </row>
    <row r="6027" spans="6:22" x14ac:dyDescent="0.25">
      <c r="F6027" s="60">
        <v>6005</v>
      </c>
      <c r="G6027" s="69">
        <f t="shared" si="472"/>
        <v>6</v>
      </c>
      <c r="H6027" s="69">
        <v>23</v>
      </c>
      <c r="I6027" s="84">
        <f t="shared" si="473"/>
        <v>323</v>
      </c>
      <c r="J6027" s="60">
        <f t="shared" si="469"/>
        <v>1705</v>
      </c>
      <c r="K6027" s="69">
        <f t="shared" si="470"/>
        <v>133</v>
      </c>
      <c r="L6027"/>
      <c r="M6027" s="85">
        <v>4057</v>
      </c>
      <c r="N6027" s="85">
        <v>5993</v>
      </c>
      <c r="O6027" s="85">
        <v>6005</v>
      </c>
      <c r="P6027" s="85">
        <v>90</v>
      </c>
      <c r="Q6027" s="48"/>
      <c r="R6027" s="85">
        <v>6005</v>
      </c>
      <c r="S6027" s="64">
        <v>4057</v>
      </c>
      <c r="T6027" s="64">
        <v>90</v>
      </c>
      <c r="U6027" s="64">
        <v>718</v>
      </c>
      <c r="V6027" s="64">
        <v>1</v>
      </c>
    </row>
    <row r="6028" spans="6:22" x14ac:dyDescent="0.25">
      <c r="F6028" s="60">
        <v>6006</v>
      </c>
      <c r="G6028" s="69">
        <f t="shared" si="472"/>
        <v>6</v>
      </c>
      <c r="H6028" s="69">
        <v>23</v>
      </c>
      <c r="I6028" s="84">
        <f t="shared" si="473"/>
        <v>323</v>
      </c>
      <c r="J6028" s="60">
        <f t="shared" si="469"/>
        <v>1705</v>
      </c>
      <c r="K6028" s="69">
        <f t="shared" si="470"/>
        <v>133</v>
      </c>
      <c r="L6028"/>
      <c r="M6028" s="85">
        <v>4058</v>
      </c>
      <c r="N6028" s="85">
        <v>5993</v>
      </c>
      <c r="O6028" s="85">
        <v>6006</v>
      </c>
      <c r="P6028" s="85">
        <v>90</v>
      </c>
      <c r="Q6028" s="48"/>
      <c r="R6028" s="85">
        <v>6006</v>
      </c>
      <c r="S6028" s="64">
        <v>4058</v>
      </c>
      <c r="T6028" s="64">
        <v>90</v>
      </c>
      <c r="U6028" s="64">
        <v>718</v>
      </c>
      <c r="V6028" s="64">
        <v>2</v>
      </c>
    </row>
    <row r="6029" spans="6:22" x14ac:dyDescent="0.25">
      <c r="F6029" s="60">
        <v>6007</v>
      </c>
      <c r="G6029" s="69">
        <f t="shared" si="472"/>
        <v>6</v>
      </c>
      <c r="H6029" s="69">
        <v>23</v>
      </c>
      <c r="I6029" s="84">
        <f t="shared" si="473"/>
        <v>323</v>
      </c>
      <c r="J6029" s="60">
        <f t="shared" si="469"/>
        <v>1705</v>
      </c>
      <c r="K6029" s="69">
        <f t="shared" si="470"/>
        <v>133</v>
      </c>
      <c r="L6029"/>
      <c r="M6029" s="85">
        <v>4059</v>
      </c>
      <c r="N6029" s="85">
        <v>5993</v>
      </c>
      <c r="O6029" s="85">
        <v>6007</v>
      </c>
      <c r="P6029" s="85">
        <v>90</v>
      </c>
      <c r="Q6029" s="48"/>
      <c r="R6029" s="85">
        <v>6007</v>
      </c>
      <c r="S6029" s="64">
        <v>4059</v>
      </c>
      <c r="T6029" s="64">
        <v>90</v>
      </c>
      <c r="U6029" s="64">
        <v>718</v>
      </c>
      <c r="V6029" s="64">
        <v>3</v>
      </c>
    </row>
    <row r="6030" spans="6:22" x14ac:dyDescent="0.25">
      <c r="F6030" s="60">
        <v>6008</v>
      </c>
      <c r="G6030" s="69">
        <f t="shared" si="472"/>
        <v>6</v>
      </c>
      <c r="H6030" s="69">
        <v>23</v>
      </c>
      <c r="I6030" s="84">
        <f t="shared" si="473"/>
        <v>323</v>
      </c>
      <c r="J6030" s="60">
        <f t="shared" si="469"/>
        <v>1705</v>
      </c>
      <c r="K6030" s="69">
        <f t="shared" si="470"/>
        <v>133</v>
      </c>
      <c r="L6030"/>
      <c r="M6030" s="85">
        <v>4060</v>
      </c>
      <c r="N6030" s="85">
        <v>5993</v>
      </c>
      <c r="O6030" s="85">
        <v>6008</v>
      </c>
      <c r="P6030" s="85">
        <v>90</v>
      </c>
      <c r="Q6030" s="48"/>
      <c r="R6030" s="85">
        <v>6008</v>
      </c>
      <c r="S6030" s="64">
        <v>4060</v>
      </c>
      <c r="T6030" s="64">
        <v>90</v>
      </c>
      <c r="U6030" s="64">
        <v>718</v>
      </c>
      <c r="V6030" s="64">
        <v>4</v>
      </c>
    </row>
    <row r="6031" spans="6:22" x14ac:dyDescent="0.25">
      <c r="F6031" s="60">
        <v>6009</v>
      </c>
      <c r="G6031" s="69">
        <f t="shared" si="472"/>
        <v>7</v>
      </c>
      <c r="H6031" s="69">
        <v>23</v>
      </c>
      <c r="I6031" s="84">
        <f t="shared" si="473"/>
        <v>331</v>
      </c>
      <c r="J6031" s="60">
        <f t="shared" si="469"/>
        <v>1801</v>
      </c>
      <c r="K6031" s="69">
        <f t="shared" si="470"/>
        <v>133</v>
      </c>
      <c r="L6031"/>
      <c r="M6031" s="85">
        <v>4853</v>
      </c>
      <c r="N6031" s="85">
        <v>5993</v>
      </c>
      <c r="O6031" s="85">
        <v>6009</v>
      </c>
      <c r="P6031" s="85">
        <v>107</v>
      </c>
      <c r="Q6031" s="48"/>
      <c r="R6031" s="85">
        <v>6009</v>
      </c>
      <c r="S6031" s="64">
        <v>4853</v>
      </c>
      <c r="T6031" s="64">
        <v>108</v>
      </c>
      <c r="U6031" s="64">
        <v>718</v>
      </c>
      <c r="V6031" s="64">
        <v>1</v>
      </c>
    </row>
    <row r="6032" spans="6:22" x14ac:dyDescent="0.25">
      <c r="F6032" s="60">
        <v>6010</v>
      </c>
      <c r="G6032" s="69">
        <f t="shared" si="472"/>
        <v>7</v>
      </c>
      <c r="H6032" s="69">
        <v>23</v>
      </c>
      <c r="I6032" s="84">
        <f t="shared" si="473"/>
        <v>331</v>
      </c>
      <c r="J6032" s="60">
        <f t="shared" si="469"/>
        <v>1801</v>
      </c>
      <c r="K6032" s="69">
        <f t="shared" si="470"/>
        <v>133</v>
      </c>
      <c r="L6032"/>
      <c r="M6032" s="85">
        <v>4854</v>
      </c>
      <c r="N6032" s="85">
        <v>5993</v>
      </c>
      <c r="O6032" s="85">
        <v>6010</v>
      </c>
      <c r="P6032" s="85">
        <v>107</v>
      </c>
      <c r="Q6032" s="48"/>
      <c r="R6032" s="85">
        <v>6010</v>
      </c>
      <c r="S6032" s="64">
        <v>4854</v>
      </c>
      <c r="T6032" s="64">
        <v>108</v>
      </c>
      <c r="U6032" s="64">
        <v>718</v>
      </c>
      <c r="V6032" s="64">
        <v>2</v>
      </c>
    </row>
    <row r="6033" spans="6:22" x14ac:dyDescent="0.25">
      <c r="F6033" s="60">
        <v>6011</v>
      </c>
      <c r="G6033" s="69">
        <f t="shared" si="472"/>
        <v>7</v>
      </c>
      <c r="H6033" s="69">
        <v>23</v>
      </c>
      <c r="I6033" s="84">
        <f t="shared" si="473"/>
        <v>331</v>
      </c>
      <c r="J6033" s="60">
        <f t="shared" si="469"/>
        <v>1801</v>
      </c>
      <c r="K6033" s="69">
        <f t="shared" si="470"/>
        <v>133</v>
      </c>
      <c r="L6033"/>
      <c r="M6033" s="85">
        <v>4855</v>
      </c>
      <c r="N6033" s="85">
        <v>5993</v>
      </c>
      <c r="O6033" s="85">
        <v>6011</v>
      </c>
      <c r="P6033" s="85">
        <v>107</v>
      </c>
      <c r="Q6033" s="48"/>
      <c r="R6033" s="85">
        <v>6011</v>
      </c>
      <c r="S6033" s="64">
        <v>4855</v>
      </c>
      <c r="T6033" s="64">
        <v>108</v>
      </c>
      <c r="U6033" s="64">
        <v>718</v>
      </c>
      <c r="V6033" s="64">
        <v>3</v>
      </c>
    </row>
    <row r="6034" spans="6:22" x14ac:dyDescent="0.25">
      <c r="F6034" s="60">
        <v>6012</v>
      </c>
      <c r="G6034" s="69">
        <f t="shared" si="472"/>
        <v>7</v>
      </c>
      <c r="H6034" s="69">
        <v>23</v>
      </c>
      <c r="I6034" s="84">
        <f t="shared" si="473"/>
        <v>331</v>
      </c>
      <c r="J6034" s="60">
        <f t="shared" si="469"/>
        <v>1801</v>
      </c>
      <c r="K6034" s="69">
        <f t="shared" si="470"/>
        <v>133</v>
      </c>
      <c r="L6034"/>
      <c r="M6034" s="85">
        <v>4856</v>
      </c>
      <c r="N6034" s="85">
        <v>5993</v>
      </c>
      <c r="O6034" s="85">
        <v>6012</v>
      </c>
      <c r="P6034" s="85">
        <v>107</v>
      </c>
      <c r="Q6034" s="48"/>
      <c r="R6034" s="85">
        <v>6012</v>
      </c>
      <c r="S6034" s="64">
        <v>4856</v>
      </c>
      <c r="T6034" s="64">
        <v>108</v>
      </c>
      <c r="U6034" s="64">
        <v>718</v>
      </c>
      <c r="V6034" s="64">
        <v>4</v>
      </c>
    </row>
    <row r="6035" spans="6:22" x14ac:dyDescent="0.25">
      <c r="F6035" s="60">
        <v>6013</v>
      </c>
      <c r="G6035" s="69">
        <f t="shared" si="472"/>
        <v>8</v>
      </c>
      <c r="H6035" s="69">
        <v>23</v>
      </c>
      <c r="I6035" s="84">
        <f t="shared" si="473"/>
        <v>339</v>
      </c>
      <c r="J6035" s="60">
        <f t="shared" si="469"/>
        <v>1893</v>
      </c>
      <c r="K6035" s="69">
        <f t="shared" si="470"/>
        <v>133</v>
      </c>
      <c r="L6035"/>
      <c r="M6035" s="85">
        <v>5125</v>
      </c>
      <c r="N6035" s="85">
        <v>5993</v>
      </c>
      <c r="O6035" s="85">
        <v>6013</v>
      </c>
      <c r="P6035" s="85">
        <v>113</v>
      </c>
      <c r="Q6035" s="48"/>
      <c r="R6035" s="85">
        <v>6013</v>
      </c>
      <c r="S6035" s="64">
        <v>5125</v>
      </c>
      <c r="T6035" s="64">
        <v>114</v>
      </c>
      <c r="U6035" s="64">
        <v>718</v>
      </c>
      <c r="V6035" s="64">
        <v>1</v>
      </c>
    </row>
    <row r="6036" spans="6:22" x14ac:dyDescent="0.25">
      <c r="F6036" s="60">
        <v>6014</v>
      </c>
      <c r="G6036" s="69">
        <f t="shared" si="472"/>
        <v>8</v>
      </c>
      <c r="H6036" s="69">
        <v>23</v>
      </c>
      <c r="I6036" s="84">
        <f t="shared" si="473"/>
        <v>339</v>
      </c>
      <c r="J6036" s="60">
        <f t="shared" si="469"/>
        <v>1893</v>
      </c>
      <c r="K6036" s="69">
        <f t="shared" si="470"/>
        <v>133</v>
      </c>
      <c r="L6036"/>
      <c r="M6036" s="85">
        <v>5126</v>
      </c>
      <c r="N6036" s="85">
        <v>5993</v>
      </c>
      <c r="O6036" s="85">
        <v>6014</v>
      </c>
      <c r="P6036" s="85">
        <v>113</v>
      </c>
      <c r="Q6036" s="48"/>
      <c r="R6036" s="85">
        <v>6014</v>
      </c>
      <c r="S6036" s="64">
        <v>5126</v>
      </c>
      <c r="T6036" s="64">
        <v>114</v>
      </c>
      <c r="U6036" s="64">
        <v>718</v>
      </c>
      <c r="V6036" s="64">
        <v>2</v>
      </c>
    </row>
    <row r="6037" spans="6:22" x14ac:dyDescent="0.25">
      <c r="F6037" s="60">
        <v>6015</v>
      </c>
      <c r="G6037" s="69">
        <f t="shared" si="472"/>
        <v>8</v>
      </c>
      <c r="H6037" s="69">
        <v>23</v>
      </c>
      <c r="I6037" s="84">
        <f t="shared" si="473"/>
        <v>339</v>
      </c>
      <c r="J6037" s="60">
        <f t="shared" si="469"/>
        <v>1893</v>
      </c>
      <c r="K6037" s="69">
        <f t="shared" si="470"/>
        <v>133</v>
      </c>
      <c r="L6037"/>
      <c r="M6037" s="85">
        <v>5127</v>
      </c>
      <c r="N6037" s="85">
        <v>5993</v>
      </c>
      <c r="O6037" s="85">
        <v>6015</v>
      </c>
      <c r="P6037" s="85">
        <v>113</v>
      </c>
      <c r="Q6037" s="48"/>
      <c r="R6037" s="85">
        <v>6015</v>
      </c>
      <c r="S6037" s="64">
        <v>5127</v>
      </c>
      <c r="T6037" s="64">
        <v>114</v>
      </c>
      <c r="U6037" s="64">
        <v>718</v>
      </c>
      <c r="V6037" s="64">
        <v>3</v>
      </c>
    </row>
    <row r="6038" spans="6:22" x14ac:dyDescent="0.25">
      <c r="F6038" s="60">
        <v>6016</v>
      </c>
      <c r="G6038" s="69">
        <f t="shared" si="472"/>
        <v>8</v>
      </c>
      <c r="H6038" s="69">
        <v>23</v>
      </c>
      <c r="I6038" s="84">
        <f t="shared" si="473"/>
        <v>339</v>
      </c>
      <c r="J6038" s="60">
        <f t="shared" si="469"/>
        <v>1893</v>
      </c>
      <c r="K6038" s="69">
        <f t="shared" si="470"/>
        <v>133</v>
      </c>
      <c r="L6038"/>
      <c r="M6038" s="85">
        <v>5128</v>
      </c>
      <c r="N6038" s="85">
        <v>5993</v>
      </c>
      <c r="O6038" s="85">
        <v>6016</v>
      </c>
      <c r="P6038" s="85">
        <v>113</v>
      </c>
      <c r="Q6038" s="48"/>
      <c r="R6038" s="85">
        <v>6016</v>
      </c>
      <c r="S6038" s="64">
        <v>5128</v>
      </c>
      <c r="T6038" s="64">
        <v>114</v>
      </c>
      <c r="U6038" s="64">
        <v>718</v>
      </c>
      <c r="V6038" s="64">
        <v>4</v>
      </c>
    </row>
    <row r="6039" spans="6:22" x14ac:dyDescent="0.25">
      <c r="F6039" s="60">
        <v>6017</v>
      </c>
      <c r="G6039" s="69">
        <f t="shared" si="472"/>
        <v>9</v>
      </c>
      <c r="H6039" s="69">
        <v>23</v>
      </c>
      <c r="I6039" s="84">
        <f t="shared" si="473"/>
        <v>347</v>
      </c>
      <c r="J6039" s="60">
        <f t="shared" si="469"/>
        <v>1985</v>
      </c>
      <c r="K6039" s="69">
        <f t="shared" si="470"/>
        <v>133</v>
      </c>
      <c r="L6039"/>
      <c r="M6039" s="85">
        <v>5921</v>
      </c>
      <c r="N6039" s="85">
        <v>5993</v>
      </c>
      <c r="O6039" s="85">
        <v>6017</v>
      </c>
      <c r="P6039" s="85">
        <v>130</v>
      </c>
      <c r="Q6039" s="48"/>
      <c r="R6039" s="85">
        <v>6017</v>
      </c>
      <c r="S6039" s="64">
        <v>5921</v>
      </c>
      <c r="T6039" s="64">
        <v>131</v>
      </c>
      <c r="U6039" s="64">
        <v>718</v>
      </c>
      <c r="V6039" s="64">
        <v>1</v>
      </c>
    </row>
    <row r="6040" spans="6:22" x14ac:dyDescent="0.25">
      <c r="F6040" s="60">
        <v>6018</v>
      </c>
      <c r="G6040" s="69">
        <f t="shared" si="472"/>
        <v>9</v>
      </c>
      <c r="H6040" s="69">
        <v>23</v>
      </c>
      <c r="I6040" s="84">
        <f t="shared" si="473"/>
        <v>347</v>
      </c>
      <c r="J6040" s="60">
        <f t="shared" ref="J6040:J6103" si="474">RANK(I6040,$I$23:$I$6550,1)</f>
        <v>1985</v>
      </c>
      <c r="K6040" s="69">
        <f t="shared" ref="K6040:K6103" si="475">LOOKUP(F6040,$X$23:$X$191,$Y$23:$Y$191)</f>
        <v>133</v>
      </c>
      <c r="L6040"/>
      <c r="M6040" s="85">
        <v>5922</v>
      </c>
      <c r="N6040" s="85">
        <v>5993</v>
      </c>
      <c r="O6040" s="85">
        <v>6018</v>
      </c>
      <c r="P6040" s="85">
        <v>130</v>
      </c>
      <c r="Q6040" s="48"/>
      <c r="R6040" s="85">
        <v>6018</v>
      </c>
      <c r="S6040" s="64">
        <v>5922</v>
      </c>
      <c r="T6040" s="64">
        <v>131</v>
      </c>
      <c r="U6040" s="64">
        <v>718</v>
      </c>
      <c r="V6040" s="64">
        <v>2</v>
      </c>
    </row>
    <row r="6041" spans="6:22" x14ac:dyDescent="0.25">
      <c r="F6041" s="60">
        <v>6019</v>
      </c>
      <c r="G6041" s="69">
        <f t="shared" si="472"/>
        <v>9</v>
      </c>
      <c r="H6041" s="69">
        <v>23</v>
      </c>
      <c r="I6041" s="84">
        <f t="shared" si="473"/>
        <v>347</v>
      </c>
      <c r="J6041" s="60">
        <f t="shared" si="474"/>
        <v>1985</v>
      </c>
      <c r="K6041" s="69">
        <f t="shared" si="475"/>
        <v>133</v>
      </c>
      <c r="L6041"/>
      <c r="M6041" s="85">
        <v>5923</v>
      </c>
      <c r="N6041" s="85">
        <v>5993</v>
      </c>
      <c r="O6041" s="85">
        <v>6019</v>
      </c>
      <c r="P6041" s="85">
        <v>130</v>
      </c>
      <c r="Q6041" s="48"/>
      <c r="R6041" s="85">
        <v>6019</v>
      </c>
      <c r="S6041" s="64">
        <v>5923</v>
      </c>
      <c r="T6041" s="64">
        <v>131</v>
      </c>
      <c r="U6041" s="64">
        <v>718</v>
      </c>
      <c r="V6041" s="64">
        <v>3</v>
      </c>
    </row>
    <row r="6042" spans="6:22" x14ac:dyDescent="0.25">
      <c r="F6042" s="60">
        <v>6020</v>
      </c>
      <c r="G6042" s="69">
        <f t="shared" si="472"/>
        <v>9</v>
      </c>
      <c r="H6042" s="69">
        <v>23</v>
      </c>
      <c r="I6042" s="84">
        <f t="shared" si="473"/>
        <v>347</v>
      </c>
      <c r="J6042" s="60">
        <f t="shared" si="474"/>
        <v>1985</v>
      </c>
      <c r="K6042" s="69">
        <f t="shared" si="475"/>
        <v>133</v>
      </c>
      <c r="L6042"/>
      <c r="M6042" s="85">
        <v>5924</v>
      </c>
      <c r="N6042" s="85">
        <v>5993</v>
      </c>
      <c r="O6042" s="85">
        <v>6020</v>
      </c>
      <c r="P6042" s="85">
        <v>130</v>
      </c>
      <c r="Q6042" s="48"/>
      <c r="R6042" s="85">
        <v>6020</v>
      </c>
      <c r="S6042" s="64">
        <v>5924</v>
      </c>
      <c r="T6042" s="64">
        <v>131</v>
      </c>
      <c r="U6042" s="64">
        <v>718</v>
      </c>
      <c r="V6042" s="64">
        <v>4</v>
      </c>
    </row>
    <row r="6043" spans="6:22" x14ac:dyDescent="0.25">
      <c r="F6043" s="60">
        <v>6021</v>
      </c>
      <c r="G6043" s="69">
        <f t="shared" si="472"/>
        <v>10</v>
      </c>
      <c r="H6043" s="69">
        <v>23</v>
      </c>
      <c r="I6043" s="84">
        <f t="shared" si="473"/>
        <v>355</v>
      </c>
      <c r="J6043" s="60">
        <f t="shared" si="474"/>
        <v>2081</v>
      </c>
      <c r="K6043" s="69">
        <f t="shared" si="475"/>
        <v>133</v>
      </c>
      <c r="L6043"/>
      <c r="M6043" s="85">
        <v>6193</v>
      </c>
      <c r="N6043" s="85">
        <v>5993</v>
      </c>
      <c r="O6043" s="85">
        <v>6021</v>
      </c>
      <c r="P6043" s="85">
        <v>135</v>
      </c>
      <c r="Q6043" s="48"/>
      <c r="R6043" s="85">
        <v>6021</v>
      </c>
      <c r="S6043" s="64">
        <v>6193</v>
      </c>
      <c r="T6043" s="64">
        <v>137</v>
      </c>
      <c r="U6043" s="64">
        <v>718</v>
      </c>
      <c r="V6043" s="64">
        <v>1</v>
      </c>
    </row>
    <row r="6044" spans="6:22" x14ac:dyDescent="0.25">
      <c r="F6044" s="60">
        <v>6022</v>
      </c>
      <c r="G6044" s="69">
        <f t="shared" si="472"/>
        <v>10</v>
      </c>
      <c r="H6044" s="69">
        <v>23</v>
      </c>
      <c r="I6044" s="84">
        <f t="shared" si="473"/>
        <v>355</v>
      </c>
      <c r="J6044" s="60">
        <f t="shared" si="474"/>
        <v>2081</v>
      </c>
      <c r="K6044" s="69">
        <f t="shared" si="475"/>
        <v>133</v>
      </c>
      <c r="L6044"/>
      <c r="M6044" s="85">
        <v>6194</v>
      </c>
      <c r="N6044" s="85">
        <v>5993</v>
      </c>
      <c r="O6044" s="85">
        <v>6022</v>
      </c>
      <c r="P6044" s="85">
        <v>135</v>
      </c>
      <c r="Q6044" s="48"/>
      <c r="R6044" s="85">
        <v>6022</v>
      </c>
      <c r="S6044" s="64">
        <v>6194</v>
      </c>
      <c r="T6044" s="64">
        <v>137</v>
      </c>
      <c r="U6044" s="64">
        <v>718</v>
      </c>
      <c r="V6044" s="64">
        <v>2</v>
      </c>
    </row>
    <row r="6045" spans="6:22" x14ac:dyDescent="0.25">
      <c r="F6045" s="60">
        <v>6023</v>
      </c>
      <c r="G6045" s="69">
        <f t="shared" si="472"/>
        <v>10</v>
      </c>
      <c r="H6045" s="69">
        <v>23</v>
      </c>
      <c r="I6045" s="84">
        <f t="shared" si="473"/>
        <v>355</v>
      </c>
      <c r="J6045" s="60">
        <f t="shared" si="474"/>
        <v>2081</v>
      </c>
      <c r="K6045" s="69">
        <f t="shared" si="475"/>
        <v>133</v>
      </c>
      <c r="L6045"/>
      <c r="M6045" s="85">
        <v>6195</v>
      </c>
      <c r="N6045" s="85">
        <v>5993</v>
      </c>
      <c r="O6045" s="85">
        <v>6023</v>
      </c>
      <c r="P6045" s="85">
        <v>135</v>
      </c>
      <c r="Q6045" s="48"/>
      <c r="R6045" s="85">
        <v>6023</v>
      </c>
      <c r="S6045" s="64">
        <v>6195</v>
      </c>
      <c r="T6045" s="64">
        <v>137</v>
      </c>
      <c r="U6045" s="64">
        <v>718</v>
      </c>
      <c r="V6045" s="64">
        <v>3</v>
      </c>
    </row>
    <row r="6046" spans="6:22" x14ac:dyDescent="0.25">
      <c r="F6046" s="60">
        <v>6024</v>
      </c>
      <c r="G6046" s="69">
        <f t="shared" si="472"/>
        <v>10</v>
      </c>
      <c r="H6046" s="69">
        <v>23</v>
      </c>
      <c r="I6046" s="84">
        <f t="shared" si="473"/>
        <v>355</v>
      </c>
      <c r="J6046" s="60">
        <f t="shared" si="474"/>
        <v>2081</v>
      </c>
      <c r="K6046" s="69">
        <f t="shared" si="475"/>
        <v>133</v>
      </c>
      <c r="L6046"/>
      <c r="M6046" s="85">
        <v>6196</v>
      </c>
      <c r="N6046" s="85">
        <v>5993</v>
      </c>
      <c r="O6046" s="85">
        <v>6024</v>
      </c>
      <c r="P6046" s="85">
        <v>135</v>
      </c>
      <c r="Q6046" s="48"/>
      <c r="R6046" s="85">
        <v>6024</v>
      </c>
      <c r="S6046" s="64">
        <v>6196</v>
      </c>
      <c r="T6046" s="64">
        <v>137</v>
      </c>
      <c r="U6046" s="64">
        <v>718</v>
      </c>
      <c r="V6046" s="64">
        <v>4</v>
      </c>
    </row>
    <row r="6047" spans="6:22" x14ac:dyDescent="0.25">
      <c r="F6047" s="60">
        <v>6025</v>
      </c>
      <c r="G6047" s="69">
        <f t="shared" si="472"/>
        <v>11</v>
      </c>
      <c r="H6047" s="69">
        <v>23</v>
      </c>
      <c r="I6047" s="84">
        <f t="shared" si="473"/>
        <v>363</v>
      </c>
      <c r="J6047" s="60">
        <f t="shared" si="474"/>
        <v>2169</v>
      </c>
      <c r="K6047" s="69">
        <f t="shared" si="475"/>
        <v>133</v>
      </c>
      <c r="L6047"/>
      <c r="M6047" s="85">
        <v>3253</v>
      </c>
      <c r="N6047" s="85">
        <v>6025</v>
      </c>
      <c r="O6047" s="85">
        <v>6025</v>
      </c>
      <c r="P6047" s="85">
        <v>72</v>
      </c>
      <c r="Q6047" s="48"/>
      <c r="R6047" s="85">
        <v>6025</v>
      </c>
      <c r="S6047" s="64">
        <v>3253</v>
      </c>
      <c r="T6047" s="64">
        <v>72</v>
      </c>
      <c r="U6047" s="64">
        <v>722</v>
      </c>
      <c r="V6047" s="64">
        <v>1</v>
      </c>
    </row>
    <row r="6048" spans="6:22" x14ac:dyDescent="0.25">
      <c r="F6048" s="60">
        <v>6026</v>
      </c>
      <c r="G6048" s="69">
        <f t="shared" si="472"/>
        <v>11</v>
      </c>
      <c r="H6048" s="69">
        <v>23</v>
      </c>
      <c r="I6048" s="84">
        <f t="shared" si="473"/>
        <v>363</v>
      </c>
      <c r="J6048" s="60">
        <f t="shared" si="474"/>
        <v>2169</v>
      </c>
      <c r="K6048" s="69">
        <f t="shared" si="475"/>
        <v>133</v>
      </c>
      <c r="L6048"/>
      <c r="M6048" s="85">
        <v>3254</v>
      </c>
      <c r="N6048" s="85">
        <v>6025</v>
      </c>
      <c r="O6048" s="85">
        <v>6026</v>
      </c>
      <c r="P6048" s="85">
        <v>72</v>
      </c>
      <c r="Q6048" s="48"/>
      <c r="R6048" s="85">
        <v>6026</v>
      </c>
      <c r="S6048" s="64">
        <v>3254</v>
      </c>
      <c r="T6048" s="64">
        <v>72</v>
      </c>
      <c r="U6048" s="64">
        <v>722</v>
      </c>
      <c r="V6048" s="64">
        <v>2</v>
      </c>
    </row>
    <row r="6049" spans="6:22" x14ac:dyDescent="0.25">
      <c r="F6049" s="60">
        <v>6027</v>
      </c>
      <c r="G6049" s="69">
        <f t="shared" si="472"/>
        <v>11</v>
      </c>
      <c r="H6049" s="69">
        <v>23</v>
      </c>
      <c r="I6049" s="84">
        <f t="shared" si="473"/>
        <v>363</v>
      </c>
      <c r="J6049" s="60">
        <f t="shared" si="474"/>
        <v>2169</v>
      </c>
      <c r="K6049" s="69">
        <f t="shared" si="475"/>
        <v>133</v>
      </c>
      <c r="L6049"/>
      <c r="M6049" s="85">
        <v>3255</v>
      </c>
      <c r="N6049" s="85">
        <v>6025</v>
      </c>
      <c r="O6049" s="85">
        <v>6027</v>
      </c>
      <c r="P6049" s="85">
        <v>72</v>
      </c>
      <c r="Q6049" s="48"/>
      <c r="R6049" s="85">
        <v>6027</v>
      </c>
      <c r="S6049" s="64">
        <v>3255</v>
      </c>
      <c r="T6049" s="64">
        <v>72</v>
      </c>
      <c r="U6049" s="64">
        <v>722</v>
      </c>
      <c r="V6049" s="64">
        <v>3</v>
      </c>
    </row>
    <row r="6050" spans="6:22" x14ac:dyDescent="0.25">
      <c r="F6050" s="60">
        <v>6028</v>
      </c>
      <c r="G6050" s="69">
        <f t="shared" si="472"/>
        <v>11</v>
      </c>
      <c r="H6050" s="69">
        <v>23</v>
      </c>
      <c r="I6050" s="84">
        <f t="shared" si="473"/>
        <v>363</v>
      </c>
      <c r="J6050" s="60">
        <f t="shared" si="474"/>
        <v>2169</v>
      </c>
      <c r="K6050" s="69">
        <f t="shared" si="475"/>
        <v>133</v>
      </c>
      <c r="L6050"/>
      <c r="M6050" s="85">
        <v>3256</v>
      </c>
      <c r="N6050" s="85">
        <v>6025</v>
      </c>
      <c r="O6050" s="85">
        <v>6028</v>
      </c>
      <c r="P6050" s="85">
        <v>72</v>
      </c>
      <c r="Q6050" s="48"/>
      <c r="R6050" s="85">
        <v>6028</v>
      </c>
      <c r="S6050" s="64">
        <v>3256</v>
      </c>
      <c r="T6050" s="64">
        <v>72</v>
      </c>
      <c r="U6050" s="64">
        <v>722</v>
      </c>
      <c r="V6050" s="64">
        <v>4</v>
      </c>
    </row>
    <row r="6051" spans="6:22" x14ac:dyDescent="0.25">
      <c r="F6051" s="60">
        <v>6029</v>
      </c>
      <c r="G6051" s="69">
        <f t="shared" si="472"/>
        <v>12</v>
      </c>
      <c r="H6051" s="69">
        <v>23</v>
      </c>
      <c r="I6051" s="84">
        <f t="shared" si="473"/>
        <v>371</v>
      </c>
      <c r="J6051" s="60">
        <f t="shared" si="474"/>
        <v>2257</v>
      </c>
      <c r="K6051" s="69">
        <f t="shared" si="475"/>
        <v>133</v>
      </c>
      <c r="L6051"/>
      <c r="M6051" s="85">
        <v>3525</v>
      </c>
      <c r="N6051" s="85">
        <v>6025</v>
      </c>
      <c r="O6051" s="85">
        <v>6029</v>
      </c>
      <c r="P6051" s="85">
        <v>78</v>
      </c>
      <c r="Q6051" s="48"/>
      <c r="R6051" s="85">
        <v>6029</v>
      </c>
      <c r="S6051" s="64">
        <v>3525</v>
      </c>
      <c r="T6051" s="64">
        <v>78</v>
      </c>
      <c r="U6051" s="64">
        <v>722</v>
      </c>
      <c r="V6051" s="64">
        <v>1</v>
      </c>
    </row>
    <row r="6052" spans="6:22" x14ac:dyDescent="0.25">
      <c r="F6052" s="60">
        <v>6030</v>
      </c>
      <c r="G6052" s="69">
        <f t="shared" si="472"/>
        <v>12</v>
      </c>
      <c r="H6052" s="69">
        <v>23</v>
      </c>
      <c r="I6052" s="84">
        <f t="shared" si="473"/>
        <v>371</v>
      </c>
      <c r="J6052" s="60">
        <f t="shared" si="474"/>
        <v>2257</v>
      </c>
      <c r="K6052" s="69">
        <f t="shared" si="475"/>
        <v>133</v>
      </c>
      <c r="L6052"/>
      <c r="M6052" s="85">
        <v>3526</v>
      </c>
      <c r="N6052" s="85">
        <v>6025</v>
      </c>
      <c r="O6052" s="85">
        <v>6030</v>
      </c>
      <c r="P6052" s="85">
        <v>78</v>
      </c>
      <c r="Q6052" s="48"/>
      <c r="R6052" s="85">
        <v>6030</v>
      </c>
      <c r="S6052" s="64">
        <v>3526</v>
      </c>
      <c r="T6052" s="64">
        <v>78</v>
      </c>
      <c r="U6052" s="64">
        <v>722</v>
      </c>
      <c r="V6052" s="64">
        <v>2</v>
      </c>
    </row>
    <row r="6053" spans="6:22" x14ac:dyDescent="0.25">
      <c r="F6053" s="60">
        <v>6031</v>
      </c>
      <c r="G6053" s="69">
        <f t="shared" si="472"/>
        <v>12</v>
      </c>
      <c r="H6053" s="69">
        <v>23</v>
      </c>
      <c r="I6053" s="84">
        <f t="shared" si="473"/>
        <v>371</v>
      </c>
      <c r="J6053" s="60">
        <f t="shared" si="474"/>
        <v>2257</v>
      </c>
      <c r="K6053" s="69">
        <f t="shared" si="475"/>
        <v>133</v>
      </c>
      <c r="L6053"/>
      <c r="M6053" s="85">
        <v>3527</v>
      </c>
      <c r="N6053" s="85">
        <v>6025</v>
      </c>
      <c r="O6053" s="85">
        <v>6031</v>
      </c>
      <c r="P6053" s="85">
        <v>78</v>
      </c>
      <c r="Q6053" s="48"/>
      <c r="R6053" s="85">
        <v>6031</v>
      </c>
      <c r="S6053" s="64">
        <v>3527</v>
      </c>
      <c r="T6053" s="64">
        <v>78</v>
      </c>
      <c r="U6053" s="64">
        <v>722</v>
      </c>
      <c r="V6053" s="64">
        <v>3</v>
      </c>
    </row>
    <row r="6054" spans="6:22" x14ac:dyDescent="0.25">
      <c r="F6054" s="60">
        <v>6032</v>
      </c>
      <c r="G6054" s="69">
        <f t="shared" si="472"/>
        <v>12</v>
      </c>
      <c r="H6054" s="69">
        <v>23</v>
      </c>
      <c r="I6054" s="84">
        <f t="shared" si="473"/>
        <v>371</v>
      </c>
      <c r="J6054" s="60">
        <f t="shared" si="474"/>
        <v>2257</v>
      </c>
      <c r="K6054" s="69">
        <f t="shared" si="475"/>
        <v>133</v>
      </c>
      <c r="L6054"/>
      <c r="M6054" s="85">
        <v>3528</v>
      </c>
      <c r="N6054" s="85">
        <v>6025</v>
      </c>
      <c r="O6054" s="85">
        <v>6032</v>
      </c>
      <c r="P6054" s="85">
        <v>78</v>
      </c>
      <c r="Q6054" s="48"/>
      <c r="R6054" s="85">
        <v>6032</v>
      </c>
      <c r="S6054" s="64">
        <v>3528</v>
      </c>
      <c r="T6054" s="64">
        <v>78</v>
      </c>
      <c r="U6054" s="64">
        <v>722</v>
      </c>
      <c r="V6054" s="64">
        <v>4</v>
      </c>
    </row>
    <row r="6055" spans="6:22" x14ac:dyDescent="0.25">
      <c r="F6055" s="60">
        <v>6033</v>
      </c>
      <c r="G6055" s="69">
        <f t="shared" si="472"/>
        <v>13</v>
      </c>
      <c r="H6055" s="69">
        <v>23</v>
      </c>
      <c r="I6055" s="84">
        <f t="shared" si="473"/>
        <v>379</v>
      </c>
      <c r="J6055" s="60">
        <f t="shared" si="474"/>
        <v>2345</v>
      </c>
      <c r="K6055" s="69">
        <f t="shared" si="475"/>
        <v>134</v>
      </c>
      <c r="L6055"/>
      <c r="M6055" s="85">
        <v>4321</v>
      </c>
      <c r="N6055" s="85">
        <v>6025</v>
      </c>
      <c r="O6055" s="85">
        <v>6033</v>
      </c>
      <c r="P6055" s="85">
        <v>96</v>
      </c>
      <c r="Q6055" s="48"/>
      <c r="R6055" s="85">
        <v>6033</v>
      </c>
      <c r="S6055" s="64">
        <v>4321</v>
      </c>
      <c r="T6055" s="64">
        <v>96</v>
      </c>
      <c r="U6055" s="64">
        <v>722</v>
      </c>
      <c r="V6055" s="64">
        <v>1</v>
      </c>
    </row>
    <row r="6056" spans="6:22" x14ac:dyDescent="0.25">
      <c r="F6056" s="60">
        <v>6034</v>
      </c>
      <c r="G6056" s="69">
        <f t="shared" si="472"/>
        <v>13</v>
      </c>
      <c r="H6056" s="69">
        <v>23</v>
      </c>
      <c r="I6056" s="84">
        <f t="shared" si="473"/>
        <v>379</v>
      </c>
      <c r="J6056" s="60">
        <f t="shared" si="474"/>
        <v>2345</v>
      </c>
      <c r="K6056" s="69">
        <f t="shared" si="475"/>
        <v>134</v>
      </c>
      <c r="L6056"/>
      <c r="M6056" s="85">
        <v>4322</v>
      </c>
      <c r="N6056" s="85">
        <v>6025</v>
      </c>
      <c r="O6056" s="85">
        <v>6034</v>
      </c>
      <c r="P6056" s="85">
        <v>96</v>
      </c>
      <c r="Q6056" s="48"/>
      <c r="R6056" s="85">
        <v>6034</v>
      </c>
      <c r="S6056" s="64">
        <v>4322</v>
      </c>
      <c r="T6056" s="64">
        <v>96</v>
      </c>
      <c r="U6056" s="64">
        <v>722</v>
      </c>
      <c r="V6056" s="64">
        <v>2</v>
      </c>
    </row>
    <row r="6057" spans="6:22" x14ac:dyDescent="0.25">
      <c r="F6057" s="60">
        <v>6035</v>
      </c>
      <c r="G6057" s="69">
        <f t="shared" si="472"/>
        <v>13</v>
      </c>
      <c r="H6057" s="69">
        <v>23</v>
      </c>
      <c r="I6057" s="84">
        <f t="shared" si="473"/>
        <v>379</v>
      </c>
      <c r="J6057" s="60">
        <f t="shared" si="474"/>
        <v>2345</v>
      </c>
      <c r="K6057" s="69">
        <f t="shared" si="475"/>
        <v>134</v>
      </c>
      <c r="L6057"/>
      <c r="M6057" s="85">
        <v>4323</v>
      </c>
      <c r="N6057" s="85">
        <v>6025</v>
      </c>
      <c r="O6057" s="85">
        <v>6035</v>
      </c>
      <c r="P6057" s="85">
        <v>96</v>
      </c>
      <c r="Q6057" s="48"/>
      <c r="R6057" s="85">
        <v>6035</v>
      </c>
      <c r="S6057" s="64">
        <v>4323</v>
      </c>
      <c r="T6057" s="64">
        <v>96</v>
      </c>
      <c r="U6057" s="64">
        <v>722</v>
      </c>
      <c r="V6057" s="64">
        <v>3</v>
      </c>
    </row>
    <row r="6058" spans="6:22" x14ac:dyDescent="0.25">
      <c r="F6058" s="60">
        <v>6036</v>
      </c>
      <c r="G6058" s="69">
        <f t="shared" si="472"/>
        <v>13</v>
      </c>
      <c r="H6058" s="69">
        <v>23</v>
      </c>
      <c r="I6058" s="84">
        <f t="shared" si="473"/>
        <v>379</v>
      </c>
      <c r="J6058" s="60">
        <f t="shared" si="474"/>
        <v>2345</v>
      </c>
      <c r="K6058" s="69">
        <f t="shared" si="475"/>
        <v>134</v>
      </c>
      <c r="L6058"/>
      <c r="M6058" s="85">
        <v>4324</v>
      </c>
      <c r="N6058" s="85">
        <v>6025</v>
      </c>
      <c r="O6058" s="85">
        <v>6036</v>
      </c>
      <c r="P6058" s="85">
        <v>96</v>
      </c>
      <c r="Q6058" s="48"/>
      <c r="R6058" s="85">
        <v>6036</v>
      </c>
      <c r="S6058" s="64">
        <v>4324</v>
      </c>
      <c r="T6058" s="64">
        <v>96</v>
      </c>
      <c r="U6058" s="64">
        <v>722</v>
      </c>
      <c r="V6058" s="64">
        <v>4</v>
      </c>
    </row>
    <row r="6059" spans="6:22" x14ac:dyDescent="0.25">
      <c r="F6059" s="60">
        <v>6037</v>
      </c>
      <c r="G6059" s="69">
        <f t="shared" si="472"/>
        <v>14</v>
      </c>
      <c r="H6059" s="69">
        <v>23</v>
      </c>
      <c r="I6059" s="84">
        <f t="shared" si="473"/>
        <v>387</v>
      </c>
      <c r="J6059" s="60">
        <f t="shared" si="474"/>
        <v>2433</v>
      </c>
      <c r="K6059" s="69">
        <f t="shared" si="475"/>
        <v>134</v>
      </c>
      <c r="L6059"/>
      <c r="M6059" s="85">
        <v>4593</v>
      </c>
      <c r="N6059" s="85">
        <v>6025</v>
      </c>
      <c r="O6059" s="85">
        <v>6037</v>
      </c>
      <c r="P6059" s="85">
        <v>102</v>
      </c>
      <c r="Q6059" s="48"/>
      <c r="R6059" s="85">
        <v>6037</v>
      </c>
      <c r="S6059" s="64">
        <v>4593</v>
      </c>
      <c r="T6059" s="64">
        <v>102</v>
      </c>
      <c r="U6059" s="64">
        <v>722</v>
      </c>
      <c r="V6059" s="64">
        <v>1</v>
      </c>
    </row>
    <row r="6060" spans="6:22" x14ac:dyDescent="0.25">
      <c r="F6060" s="60">
        <v>6038</v>
      </c>
      <c r="G6060" s="69">
        <f t="shared" si="472"/>
        <v>14</v>
      </c>
      <c r="H6060" s="69">
        <v>23</v>
      </c>
      <c r="I6060" s="84">
        <f t="shared" si="473"/>
        <v>387</v>
      </c>
      <c r="J6060" s="60">
        <f t="shared" si="474"/>
        <v>2433</v>
      </c>
      <c r="K6060" s="69">
        <f t="shared" si="475"/>
        <v>134</v>
      </c>
      <c r="L6060"/>
      <c r="M6060" s="85">
        <v>4594</v>
      </c>
      <c r="N6060" s="85">
        <v>6025</v>
      </c>
      <c r="O6060" s="85">
        <v>6038</v>
      </c>
      <c r="P6060" s="85">
        <v>102</v>
      </c>
      <c r="Q6060" s="48"/>
      <c r="R6060" s="85">
        <v>6038</v>
      </c>
      <c r="S6060" s="64">
        <v>4594</v>
      </c>
      <c r="T6060" s="64">
        <v>102</v>
      </c>
      <c r="U6060" s="64">
        <v>722</v>
      </c>
      <c r="V6060" s="64">
        <v>2</v>
      </c>
    </row>
    <row r="6061" spans="6:22" x14ac:dyDescent="0.25">
      <c r="F6061" s="60">
        <v>6039</v>
      </c>
      <c r="G6061" s="69">
        <f t="shared" si="472"/>
        <v>14</v>
      </c>
      <c r="H6061" s="69">
        <v>23</v>
      </c>
      <c r="I6061" s="84">
        <f t="shared" si="473"/>
        <v>387</v>
      </c>
      <c r="J6061" s="60">
        <f t="shared" si="474"/>
        <v>2433</v>
      </c>
      <c r="K6061" s="69">
        <f t="shared" si="475"/>
        <v>134</v>
      </c>
      <c r="L6061"/>
      <c r="M6061" s="85">
        <v>4595</v>
      </c>
      <c r="N6061" s="85">
        <v>6025</v>
      </c>
      <c r="O6061" s="85">
        <v>6039</v>
      </c>
      <c r="P6061" s="85">
        <v>102</v>
      </c>
      <c r="Q6061" s="48"/>
      <c r="R6061" s="85">
        <v>6039</v>
      </c>
      <c r="S6061" s="64">
        <v>4595</v>
      </c>
      <c r="T6061" s="64">
        <v>102</v>
      </c>
      <c r="U6061" s="64">
        <v>722</v>
      </c>
      <c r="V6061" s="64">
        <v>3</v>
      </c>
    </row>
    <row r="6062" spans="6:22" x14ac:dyDescent="0.25">
      <c r="F6062" s="60">
        <v>6040</v>
      </c>
      <c r="G6062" s="69">
        <f t="shared" si="472"/>
        <v>14</v>
      </c>
      <c r="H6062" s="69">
        <v>23</v>
      </c>
      <c r="I6062" s="84">
        <f t="shared" si="473"/>
        <v>387</v>
      </c>
      <c r="J6062" s="60">
        <f t="shared" si="474"/>
        <v>2433</v>
      </c>
      <c r="K6062" s="69">
        <f t="shared" si="475"/>
        <v>134</v>
      </c>
      <c r="L6062"/>
      <c r="M6062" s="85">
        <v>4596</v>
      </c>
      <c r="N6062" s="85">
        <v>6025</v>
      </c>
      <c r="O6062" s="85">
        <v>6040</v>
      </c>
      <c r="P6062" s="85">
        <v>102</v>
      </c>
      <c r="Q6062" s="48"/>
      <c r="R6062" s="85">
        <v>6040</v>
      </c>
      <c r="S6062" s="64">
        <v>4596</v>
      </c>
      <c r="T6062" s="64">
        <v>102</v>
      </c>
      <c r="U6062" s="64">
        <v>722</v>
      </c>
      <c r="V6062" s="64">
        <v>4</v>
      </c>
    </row>
    <row r="6063" spans="6:22" x14ac:dyDescent="0.25">
      <c r="F6063" s="60">
        <v>6041</v>
      </c>
      <c r="G6063" s="69">
        <f t="shared" si="472"/>
        <v>15</v>
      </c>
      <c r="H6063" s="69">
        <v>23</v>
      </c>
      <c r="I6063" s="84">
        <f t="shared" si="473"/>
        <v>395</v>
      </c>
      <c r="J6063" s="60">
        <f t="shared" si="474"/>
        <v>2529</v>
      </c>
      <c r="K6063" s="69">
        <f t="shared" si="475"/>
        <v>134</v>
      </c>
      <c r="L6063"/>
      <c r="M6063" s="85">
        <v>5389</v>
      </c>
      <c r="N6063" s="85">
        <v>6025</v>
      </c>
      <c r="O6063" s="85">
        <v>6041</v>
      </c>
      <c r="P6063" s="85">
        <v>118</v>
      </c>
      <c r="Q6063" s="48"/>
      <c r="R6063" s="85">
        <v>6041</v>
      </c>
      <c r="S6063" s="64">
        <v>5389</v>
      </c>
      <c r="T6063" s="64">
        <v>119</v>
      </c>
      <c r="U6063" s="64">
        <v>722</v>
      </c>
      <c r="V6063" s="64">
        <v>1</v>
      </c>
    </row>
    <row r="6064" spans="6:22" x14ac:dyDescent="0.25">
      <c r="F6064" s="60">
        <v>6042</v>
      </c>
      <c r="G6064" s="69">
        <f t="shared" si="472"/>
        <v>15</v>
      </c>
      <c r="H6064" s="69">
        <v>23</v>
      </c>
      <c r="I6064" s="84">
        <f t="shared" si="473"/>
        <v>395</v>
      </c>
      <c r="J6064" s="60">
        <f t="shared" si="474"/>
        <v>2529</v>
      </c>
      <c r="K6064" s="69">
        <f t="shared" si="475"/>
        <v>134</v>
      </c>
      <c r="L6064"/>
      <c r="M6064" s="85">
        <v>5390</v>
      </c>
      <c r="N6064" s="85">
        <v>6025</v>
      </c>
      <c r="O6064" s="85">
        <v>6042</v>
      </c>
      <c r="P6064" s="85">
        <v>118</v>
      </c>
      <c r="Q6064" s="48"/>
      <c r="R6064" s="85">
        <v>6042</v>
      </c>
      <c r="S6064" s="64">
        <v>5390</v>
      </c>
      <c r="T6064" s="64">
        <v>119</v>
      </c>
      <c r="U6064" s="64">
        <v>722</v>
      </c>
      <c r="V6064" s="64">
        <v>2</v>
      </c>
    </row>
    <row r="6065" spans="6:22" x14ac:dyDescent="0.25">
      <c r="F6065" s="60">
        <v>6043</v>
      </c>
      <c r="G6065" s="69">
        <f t="shared" si="472"/>
        <v>15</v>
      </c>
      <c r="H6065" s="69">
        <v>23</v>
      </c>
      <c r="I6065" s="84">
        <f t="shared" si="473"/>
        <v>395</v>
      </c>
      <c r="J6065" s="60">
        <f t="shared" si="474"/>
        <v>2529</v>
      </c>
      <c r="K6065" s="69">
        <f t="shared" si="475"/>
        <v>134</v>
      </c>
      <c r="L6065"/>
      <c r="M6065" s="85">
        <v>5391</v>
      </c>
      <c r="N6065" s="85">
        <v>6025</v>
      </c>
      <c r="O6065" s="85">
        <v>6043</v>
      </c>
      <c r="P6065" s="85">
        <v>118</v>
      </c>
      <c r="Q6065" s="48"/>
      <c r="R6065" s="85">
        <v>6043</v>
      </c>
      <c r="S6065" s="64">
        <v>5391</v>
      </c>
      <c r="T6065" s="64">
        <v>119</v>
      </c>
      <c r="U6065" s="64">
        <v>722</v>
      </c>
      <c r="V6065" s="64">
        <v>3</v>
      </c>
    </row>
    <row r="6066" spans="6:22" x14ac:dyDescent="0.25">
      <c r="F6066" s="60">
        <v>6044</v>
      </c>
      <c r="G6066" s="69">
        <f t="shared" si="472"/>
        <v>15</v>
      </c>
      <c r="H6066" s="69">
        <v>23</v>
      </c>
      <c r="I6066" s="84">
        <f t="shared" si="473"/>
        <v>395</v>
      </c>
      <c r="J6066" s="60">
        <f t="shared" si="474"/>
        <v>2529</v>
      </c>
      <c r="K6066" s="69">
        <f t="shared" si="475"/>
        <v>134</v>
      </c>
      <c r="L6066"/>
      <c r="M6066" s="85">
        <v>5392</v>
      </c>
      <c r="N6066" s="85">
        <v>6025</v>
      </c>
      <c r="O6066" s="85">
        <v>6044</v>
      </c>
      <c r="P6066" s="85">
        <v>118</v>
      </c>
      <c r="Q6066" s="48"/>
      <c r="R6066" s="85">
        <v>6044</v>
      </c>
      <c r="S6066" s="64">
        <v>5392</v>
      </c>
      <c r="T6066" s="64">
        <v>119</v>
      </c>
      <c r="U6066" s="64">
        <v>722</v>
      </c>
      <c r="V6066" s="64">
        <v>4</v>
      </c>
    </row>
    <row r="6067" spans="6:22" x14ac:dyDescent="0.25">
      <c r="F6067" s="60">
        <v>6045</v>
      </c>
      <c r="G6067" s="69">
        <f t="shared" si="472"/>
        <v>16</v>
      </c>
      <c r="H6067" s="69">
        <v>23</v>
      </c>
      <c r="I6067" s="84">
        <f t="shared" si="473"/>
        <v>403</v>
      </c>
      <c r="J6067" s="60">
        <f t="shared" si="474"/>
        <v>2617</v>
      </c>
      <c r="K6067" s="69">
        <f t="shared" si="475"/>
        <v>134</v>
      </c>
      <c r="L6067"/>
      <c r="M6067" s="85">
        <v>5661</v>
      </c>
      <c r="N6067" s="85">
        <v>6025</v>
      </c>
      <c r="O6067" s="85">
        <v>6045</v>
      </c>
      <c r="P6067" s="85">
        <v>124</v>
      </c>
      <c r="Q6067" s="48"/>
      <c r="R6067" s="85">
        <v>6045</v>
      </c>
      <c r="S6067" s="64">
        <v>5661</v>
      </c>
      <c r="T6067" s="64">
        <v>125</v>
      </c>
      <c r="U6067" s="64">
        <v>722</v>
      </c>
      <c r="V6067" s="64">
        <v>1</v>
      </c>
    </row>
    <row r="6068" spans="6:22" x14ac:dyDescent="0.25">
      <c r="F6068" s="60">
        <v>6046</v>
      </c>
      <c r="G6068" s="69">
        <f t="shared" si="472"/>
        <v>16</v>
      </c>
      <c r="H6068" s="69">
        <v>23</v>
      </c>
      <c r="I6068" s="84">
        <f t="shared" si="473"/>
        <v>403</v>
      </c>
      <c r="J6068" s="60">
        <f t="shared" si="474"/>
        <v>2617</v>
      </c>
      <c r="K6068" s="69">
        <f t="shared" si="475"/>
        <v>134</v>
      </c>
      <c r="L6068"/>
      <c r="M6068" s="85">
        <v>5662</v>
      </c>
      <c r="N6068" s="85">
        <v>6025</v>
      </c>
      <c r="O6068" s="85">
        <v>6046</v>
      </c>
      <c r="P6068" s="85">
        <v>124</v>
      </c>
      <c r="Q6068" s="48"/>
      <c r="R6068" s="85">
        <v>6046</v>
      </c>
      <c r="S6068" s="64">
        <v>5662</v>
      </c>
      <c r="T6068" s="64">
        <v>125</v>
      </c>
      <c r="U6068" s="64">
        <v>722</v>
      </c>
      <c r="V6068" s="64">
        <v>2</v>
      </c>
    </row>
    <row r="6069" spans="6:22" x14ac:dyDescent="0.25">
      <c r="F6069" s="60">
        <v>6047</v>
      </c>
      <c r="G6069" s="69">
        <f t="shared" si="472"/>
        <v>16</v>
      </c>
      <c r="H6069" s="69">
        <v>23</v>
      </c>
      <c r="I6069" s="84">
        <f t="shared" si="473"/>
        <v>403</v>
      </c>
      <c r="J6069" s="60">
        <f t="shared" si="474"/>
        <v>2617</v>
      </c>
      <c r="K6069" s="69">
        <f t="shared" si="475"/>
        <v>134</v>
      </c>
      <c r="L6069"/>
      <c r="M6069" s="85">
        <v>5663</v>
      </c>
      <c r="N6069" s="85">
        <v>6025</v>
      </c>
      <c r="O6069" s="85">
        <v>6047</v>
      </c>
      <c r="P6069" s="85">
        <v>124</v>
      </c>
      <c r="Q6069" s="48"/>
      <c r="R6069" s="85">
        <v>6047</v>
      </c>
      <c r="S6069" s="64">
        <v>5663</v>
      </c>
      <c r="T6069" s="64">
        <v>125</v>
      </c>
      <c r="U6069" s="64">
        <v>722</v>
      </c>
      <c r="V6069" s="64">
        <v>3</v>
      </c>
    </row>
    <row r="6070" spans="6:22" x14ac:dyDescent="0.25">
      <c r="F6070" s="60">
        <v>6048</v>
      </c>
      <c r="G6070" s="69">
        <f t="shared" si="472"/>
        <v>16</v>
      </c>
      <c r="H6070" s="69">
        <v>23</v>
      </c>
      <c r="I6070" s="84">
        <f t="shared" si="473"/>
        <v>403</v>
      </c>
      <c r="J6070" s="60">
        <f t="shared" si="474"/>
        <v>2617</v>
      </c>
      <c r="K6070" s="69">
        <f t="shared" si="475"/>
        <v>134</v>
      </c>
      <c r="L6070"/>
      <c r="M6070" s="85">
        <v>5664</v>
      </c>
      <c r="N6070" s="85">
        <v>6025</v>
      </c>
      <c r="O6070" s="85">
        <v>6048</v>
      </c>
      <c r="P6070" s="85">
        <v>124</v>
      </c>
      <c r="Q6070" s="48"/>
      <c r="R6070" s="85">
        <v>6048</v>
      </c>
      <c r="S6070" s="64">
        <v>5664</v>
      </c>
      <c r="T6070" s="64">
        <v>125</v>
      </c>
      <c r="U6070" s="64">
        <v>722</v>
      </c>
      <c r="V6070" s="64">
        <v>4</v>
      </c>
    </row>
    <row r="6071" spans="6:22" x14ac:dyDescent="0.25">
      <c r="F6071" s="60">
        <v>6049</v>
      </c>
      <c r="G6071" s="69">
        <f t="shared" si="472"/>
        <v>17</v>
      </c>
      <c r="H6071" s="69">
        <v>23</v>
      </c>
      <c r="I6071" s="84">
        <f t="shared" si="473"/>
        <v>411</v>
      </c>
      <c r="J6071" s="60">
        <f t="shared" si="474"/>
        <v>2705</v>
      </c>
      <c r="K6071" s="69">
        <f t="shared" si="475"/>
        <v>134</v>
      </c>
      <c r="L6071"/>
      <c r="M6071" s="85">
        <v>6457</v>
      </c>
      <c r="N6071" s="85">
        <v>6025</v>
      </c>
      <c r="O6071" s="85">
        <v>6049</v>
      </c>
      <c r="P6071" s="85">
        <v>141</v>
      </c>
      <c r="Q6071" s="48"/>
      <c r="R6071" s="85">
        <v>6049</v>
      </c>
      <c r="S6071" s="64">
        <v>6457</v>
      </c>
      <c r="T6071" s="64">
        <v>143</v>
      </c>
      <c r="U6071" s="64">
        <v>722</v>
      </c>
      <c r="V6071" s="64">
        <v>1</v>
      </c>
    </row>
    <row r="6072" spans="6:22" x14ac:dyDescent="0.25">
      <c r="F6072" s="60">
        <v>6050</v>
      </c>
      <c r="G6072" s="69">
        <f t="shared" si="472"/>
        <v>17</v>
      </c>
      <c r="H6072" s="69">
        <v>23</v>
      </c>
      <c r="I6072" s="84">
        <f t="shared" si="473"/>
        <v>411</v>
      </c>
      <c r="J6072" s="60">
        <f t="shared" si="474"/>
        <v>2705</v>
      </c>
      <c r="K6072" s="69">
        <f t="shared" si="475"/>
        <v>134</v>
      </c>
      <c r="L6072"/>
      <c r="M6072" s="85">
        <v>6458</v>
      </c>
      <c r="N6072" s="85">
        <v>6025</v>
      </c>
      <c r="O6072" s="85">
        <v>6050</v>
      </c>
      <c r="P6072" s="85">
        <v>141</v>
      </c>
      <c r="Q6072" s="48"/>
      <c r="R6072" s="85">
        <v>6050</v>
      </c>
      <c r="S6072" s="64">
        <v>6458</v>
      </c>
      <c r="T6072" s="64">
        <v>143</v>
      </c>
      <c r="U6072" s="64">
        <v>722</v>
      </c>
      <c r="V6072" s="64">
        <v>2</v>
      </c>
    </row>
    <row r="6073" spans="6:22" x14ac:dyDescent="0.25">
      <c r="F6073" s="60">
        <v>6051</v>
      </c>
      <c r="G6073" s="69">
        <f t="shared" si="472"/>
        <v>17</v>
      </c>
      <c r="H6073" s="69">
        <v>23</v>
      </c>
      <c r="I6073" s="84">
        <f t="shared" si="473"/>
        <v>411</v>
      </c>
      <c r="J6073" s="60">
        <f t="shared" si="474"/>
        <v>2705</v>
      </c>
      <c r="K6073" s="69">
        <f t="shared" si="475"/>
        <v>134</v>
      </c>
      <c r="L6073"/>
      <c r="M6073" s="85">
        <v>6459</v>
      </c>
      <c r="N6073" s="85">
        <v>6025</v>
      </c>
      <c r="O6073" s="85">
        <v>6051</v>
      </c>
      <c r="P6073" s="85">
        <v>141</v>
      </c>
      <c r="Q6073" s="48"/>
      <c r="R6073" s="85">
        <v>6051</v>
      </c>
      <c r="S6073" s="64">
        <v>6459</v>
      </c>
      <c r="T6073" s="64">
        <v>143</v>
      </c>
      <c r="U6073" s="64">
        <v>722</v>
      </c>
      <c r="V6073" s="64">
        <v>3</v>
      </c>
    </row>
    <row r="6074" spans="6:22" x14ac:dyDescent="0.25">
      <c r="F6074" s="60">
        <v>6052</v>
      </c>
      <c r="G6074" s="69">
        <f t="shared" si="472"/>
        <v>17</v>
      </c>
      <c r="H6074" s="69">
        <v>23</v>
      </c>
      <c r="I6074" s="84">
        <f t="shared" si="473"/>
        <v>411</v>
      </c>
      <c r="J6074" s="60">
        <f t="shared" si="474"/>
        <v>2705</v>
      </c>
      <c r="K6074" s="69">
        <f t="shared" si="475"/>
        <v>134</v>
      </c>
      <c r="L6074"/>
      <c r="M6074" s="85">
        <v>6460</v>
      </c>
      <c r="N6074" s="85">
        <v>6025</v>
      </c>
      <c r="O6074" s="85">
        <v>6052</v>
      </c>
      <c r="P6074" s="85">
        <v>141</v>
      </c>
      <c r="Q6074" s="48"/>
      <c r="R6074" s="85">
        <v>6052</v>
      </c>
      <c r="S6074" s="64">
        <v>6460</v>
      </c>
      <c r="T6074" s="64">
        <v>143</v>
      </c>
      <c r="U6074" s="64">
        <v>722</v>
      </c>
      <c r="V6074" s="64">
        <v>4</v>
      </c>
    </row>
    <row r="6075" spans="6:22" x14ac:dyDescent="0.25">
      <c r="F6075" s="60">
        <v>6053</v>
      </c>
      <c r="G6075" s="69">
        <f t="shared" ref="G6075:G6138" si="476">G6071+1</f>
        <v>18</v>
      </c>
      <c r="H6075" s="69">
        <v>23</v>
      </c>
      <c r="I6075" s="84">
        <f t="shared" si="473"/>
        <v>419</v>
      </c>
      <c r="J6075" s="60">
        <f t="shared" si="474"/>
        <v>2793</v>
      </c>
      <c r="K6075" s="69">
        <f t="shared" si="475"/>
        <v>134</v>
      </c>
      <c r="L6075"/>
      <c r="M6075" s="85">
        <v>3789</v>
      </c>
      <c r="N6075" s="85">
        <v>6053</v>
      </c>
      <c r="O6075" s="85">
        <v>6053</v>
      </c>
      <c r="P6075" s="85">
        <v>84</v>
      </c>
      <c r="Q6075" s="48"/>
      <c r="R6075" s="85">
        <v>6053</v>
      </c>
      <c r="S6075" s="64">
        <v>3789</v>
      </c>
      <c r="T6075" s="64">
        <v>84</v>
      </c>
      <c r="U6075" s="64">
        <v>726</v>
      </c>
      <c r="V6075" s="64">
        <v>1</v>
      </c>
    </row>
    <row r="6076" spans="6:22" x14ac:dyDescent="0.25">
      <c r="F6076" s="60">
        <v>6054</v>
      </c>
      <c r="G6076" s="69">
        <f t="shared" si="476"/>
        <v>18</v>
      </c>
      <c r="H6076" s="69">
        <v>23</v>
      </c>
      <c r="I6076" s="84">
        <f t="shared" si="473"/>
        <v>419</v>
      </c>
      <c r="J6076" s="60">
        <f t="shared" si="474"/>
        <v>2793</v>
      </c>
      <c r="K6076" s="69">
        <f t="shared" si="475"/>
        <v>134</v>
      </c>
      <c r="L6076"/>
      <c r="M6076" s="85">
        <v>3790</v>
      </c>
      <c r="N6076" s="85">
        <v>6053</v>
      </c>
      <c r="O6076" s="85">
        <v>6054</v>
      </c>
      <c r="P6076" s="85">
        <v>84</v>
      </c>
      <c r="Q6076" s="48"/>
      <c r="R6076" s="85">
        <v>6054</v>
      </c>
      <c r="S6076" s="64">
        <v>3790</v>
      </c>
      <c r="T6076" s="64">
        <v>84</v>
      </c>
      <c r="U6076" s="64">
        <v>726</v>
      </c>
      <c r="V6076" s="64">
        <v>2</v>
      </c>
    </row>
    <row r="6077" spans="6:22" x14ac:dyDescent="0.25">
      <c r="F6077" s="60">
        <v>6055</v>
      </c>
      <c r="G6077" s="69">
        <f t="shared" si="476"/>
        <v>18</v>
      </c>
      <c r="H6077" s="69">
        <v>23</v>
      </c>
      <c r="I6077" s="84">
        <f t="shared" si="473"/>
        <v>419</v>
      </c>
      <c r="J6077" s="60">
        <f t="shared" si="474"/>
        <v>2793</v>
      </c>
      <c r="K6077" s="69">
        <f t="shared" si="475"/>
        <v>134</v>
      </c>
      <c r="L6077"/>
      <c r="M6077" s="85">
        <v>3791</v>
      </c>
      <c r="N6077" s="85">
        <v>6053</v>
      </c>
      <c r="O6077" s="85">
        <v>6055</v>
      </c>
      <c r="P6077" s="85">
        <v>84</v>
      </c>
      <c r="Q6077" s="48"/>
      <c r="R6077" s="85">
        <v>6055</v>
      </c>
      <c r="S6077" s="64">
        <v>3791</v>
      </c>
      <c r="T6077" s="64">
        <v>84</v>
      </c>
      <c r="U6077" s="64">
        <v>726</v>
      </c>
      <c r="V6077" s="64">
        <v>3</v>
      </c>
    </row>
    <row r="6078" spans="6:22" x14ac:dyDescent="0.25">
      <c r="F6078" s="60">
        <v>6056</v>
      </c>
      <c r="G6078" s="69">
        <f t="shared" si="476"/>
        <v>18</v>
      </c>
      <c r="H6078" s="69">
        <v>23</v>
      </c>
      <c r="I6078" s="84">
        <f t="shared" si="473"/>
        <v>419</v>
      </c>
      <c r="J6078" s="60">
        <f t="shared" si="474"/>
        <v>2793</v>
      </c>
      <c r="K6078" s="69">
        <f t="shared" si="475"/>
        <v>134</v>
      </c>
      <c r="L6078"/>
      <c r="M6078" s="85">
        <v>3792</v>
      </c>
      <c r="N6078" s="85">
        <v>6053</v>
      </c>
      <c r="O6078" s="85">
        <v>6056</v>
      </c>
      <c r="P6078" s="85">
        <v>84</v>
      </c>
      <c r="Q6078" s="48"/>
      <c r="R6078" s="85">
        <v>6056</v>
      </c>
      <c r="S6078" s="64">
        <v>3792</v>
      </c>
      <c r="T6078" s="64">
        <v>84</v>
      </c>
      <c r="U6078" s="64">
        <v>726</v>
      </c>
      <c r="V6078" s="64">
        <v>4</v>
      </c>
    </row>
    <row r="6079" spans="6:22" x14ac:dyDescent="0.25">
      <c r="F6079" s="60">
        <v>6057</v>
      </c>
      <c r="G6079" s="69">
        <f t="shared" si="476"/>
        <v>19</v>
      </c>
      <c r="H6079" s="69">
        <v>23</v>
      </c>
      <c r="I6079" s="84">
        <f t="shared" si="473"/>
        <v>427</v>
      </c>
      <c r="J6079" s="60">
        <f t="shared" si="474"/>
        <v>2881</v>
      </c>
      <c r="K6079" s="69">
        <f t="shared" si="475"/>
        <v>134</v>
      </c>
      <c r="L6079"/>
      <c r="M6079" s="85">
        <v>4061</v>
      </c>
      <c r="N6079" s="85">
        <v>6053</v>
      </c>
      <c r="O6079" s="85">
        <v>6057</v>
      </c>
      <c r="P6079" s="85">
        <v>90</v>
      </c>
      <c r="Q6079" s="48"/>
      <c r="R6079" s="85">
        <v>6057</v>
      </c>
      <c r="S6079" s="64">
        <v>4061</v>
      </c>
      <c r="T6079" s="64">
        <v>90</v>
      </c>
      <c r="U6079" s="64">
        <v>726</v>
      </c>
      <c r="V6079" s="64">
        <v>1</v>
      </c>
    </row>
    <row r="6080" spans="6:22" x14ac:dyDescent="0.25">
      <c r="F6080" s="60">
        <v>6058</v>
      </c>
      <c r="G6080" s="69">
        <f t="shared" si="476"/>
        <v>19</v>
      </c>
      <c r="H6080" s="69">
        <v>23</v>
      </c>
      <c r="I6080" s="84">
        <f t="shared" si="473"/>
        <v>427</v>
      </c>
      <c r="J6080" s="60">
        <f t="shared" si="474"/>
        <v>2881</v>
      </c>
      <c r="K6080" s="69">
        <f t="shared" si="475"/>
        <v>134</v>
      </c>
      <c r="L6080"/>
      <c r="M6080" s="85">
        <v>4062</v>
      </c>
      <c r="N6080" s="85">
        <v>6053</v>
      </c>
      <c r="O6080" s="85">
        <v>6058</v>
      </c>
      <c r="P6080" s="85">
        <v>90</v>
      </c>
      <c r="Q6080" s="48"/>
      <c r="R6080" s="85">
        <v>6058</v>
      </c>
      <c r="S6080" s="64">
        <v>4062</v>
      </c>
      <c r="T6080" s="64">
        <v>90</v>
      </c>
      <c r="U6080" s="64">
        <v>726</v>
      </c>
      <c r="V6080" s="64">
        <v>2</v>
      </c>
    </row>
    <row r="6081" spans="6:22" x14ac:dyDescent="0.25">
      <c r="F6081" s="60">
        <v>6059</v>
      </c>
      <c r="G6081" s="69">
        <f t="shared" si="476"/>
        <v>19</v>
      </c>
      <c r="H6081" s="69">
        <v>23</v>
      </c>
      <c r="I6081" s="84">
        <f t="shared" si="473"/>
        <v>427</v>
      </c>
      <c r="J6081" s="60">
        <f t="shared" si="474"/>
        <v>2881</v>
      </c>
      <c r="K6081" s="69">
        <f t="shared" si="475"/>
        <v>134</v>
      </c>
      <c r="L6081"/>
      <c r="M6081" s="85">
        <v>4063</v>
      </c>
      <c r="N6081" s="85">
        <v>6053</v>
      </c>
      <c r="O6081" s="85">
        <v>6059</v>
      </c>
      <c r="P6081" s="85">
        <v>90</v>
      </c>
      <c r="Q6081" s="48"/>
      <c r="R6081" s="85">
        <v>6059</v>
      </c>
      <c r="S6081" s="64">
        <v>4063</v>
      </c>
      <c r="T6081" s="64">
        <v>90</v>
      </c>
      <c r="U6081" s="64">
        <v>726</v>
      </c>
      <c r="V6081" s="64">
        <v>3</v>
      </c>
    </row>
    <row r="6082" spans="6:22" x14ac:dyDescent="0.25">
      <c r="F6082" s="60">
        <v>6060</v>
      </c>
      <c r="G6082" s="69">
        <f t="shared" si="476"/>
        <v>19</v>
      </c>
      <c r="H6082" s="69">
        <v>23</v>
      </c>
      <c r="I6082" s="84">
        <f t="shared" si="473"/>
        <v>427</v>
      </c>
      <c r="J6082" s="60">
        <f t="shared" si="474"/>
        <v>2881</v>
      </c>
      <c r="K6082" s="69">
        <f t="shared" si="475"/>
        <v>134</v>
      </c>
      <c r="L6082"/>
      <c r="M6082" s="85">
        <v>4064</v>
      </c>
      <c r="N6082" s="85">
        <v>6053</v>
      </c>
      <c r="O6082" s="85">
        <v>6060</v>
      </c>
      <c r="P6082" s="85">
        <v>90</v>
      </c>
      <c r="Q6082" s="48"/>
      <c r="R6082" s="85">
        <v>6060</v>
      </c>
      <c r="S6082" s="64">
        <v>4064</v>
      </c>
      <c r="T6082" s="64">
        <v>90</v>
      </c>
      <c r="U6082" s="64">
        <v>726</v>
      </c>
      <c r="V6082" s="64">
        <v>4</v>
      </c>
    </row>
    <row r="6083" spans="6:22" x14ac:dyDescent="0.25">
      <c r="F6083" s="60">
        <v>6061</v>
      </c>
      <c r="G6083" s="69">
        <f t="shared" si="476"/>
        <v>20</v>
      </c>
      <c r="H6083" s="69">
        <v>23</v>
      </c>
      <c r="I6083" s="84">
        <f t="shared" si="473"/>
        <v>435</v>
      </c>
      <c r="J6083" s="60">
        <f t="shared" si="474"/>
        <v>2977</v>
      </c>
      <c r="K6083" s="69">
        <f t="shared" si="475"/>
        <v>134</v>
      </c>
      <c r="L6083"/>
      <c r="M6083" s="85">
        <v>4857</v>
      </c>
      <c r="N6083" s="85">
        <v>6053</v>
      </c>
      <c r="O6083" s="85">
        <v>6061</v>
      </c>
      <c r="P6083" s="85">
        <v>107</v>
      </c>
      <c r="Q6083" s="48"/>
      <c r="R6083" s="85">
        <v>6061</v>
      </c>
      <c r="S6083" s="64">
        <v>4857</v>
      </c>
      <c r="T6083" s="64">
        <v>108</v>
      </c>
      <c r="U6083" s="64">
        <v>726</v>
      </c>
      <c r="V6083" s="64">
        <v>1</v>
      </c>
    </row>
    <row r="6084" spans="6:22" x14ac:dyDescent="0.25">
      <c r="F6084" s="60">
        <v>6062</v>
      </c>
      <c r="G6084" s="69">
        <f t="shared" si="476"/>
        <v>20</v>
      </c>
      <c r="H6084" s="69">
        <v>23</v>
      </c>
      <c r="I6084" s="84">
        <f t="shared" si="473"/>
        <v>435</v>
      </c>
      <c r="J6084" s="60">
        <f t="shared" si="474"/>
        <v>2977</v>
      </c>
      <c r="K6084" s="69">
        <f t="shared" si="475"/>
        <v>134</v>
      </c>
      <c r="L6084"/>
      <c r="M6084" s="85">
        <v>4858</v>
      </c>
      <c r="N6084" s="85">
        <v>6053</v>
      </c>
      <c r="O6084" s="85">
        <v>6062</v>
      </c>
      <c r="P6084" s="85">
        <v>107</v>
      </c>
      <c r="Q6084" s="48"/>
      <c r="R6084" s="85">
        <v>6062</v>
      </c>
      <c r="S6084" s="64">
        <v>4858</v>
      </c>
      <c r="T6084" s="64">
        <v>108</v>
      </c>
      <c r="U6084" s="64">
        <v>726</v>
      </c>
      <c r="V6084" s="64">
        <v>2</v>
      </c>
    </row>
    <row r="6085" spans="6:22" x14ac:dyDescent="0.25">
      <c r="F6085" s="60">
        <v>6063</v>
      </c>
      <c r="G6085" s="69">
        <f t="shared" si="476"/>
        <v>20</v>
      </c>
      <c r="H6085" s="69">
        <v>23</v>
      </c>
      <c r="I6085" s="84">
        <f t="shared" si="473"/>
        <v>435</v>
      </c>
      <c r="J6085" s="60">
        <f t="shared" si="474"/>
        <v>2977</v>
      </c>
      <c r="K6085" s="69">
        <f t="shared" si="475"/>
        <v>134</v>
      </c>
      <c r="L6085"/>
      <c r="M6085" s="85">
        <v>4859</v>
      </c>
      <c r="N6085" s="85">
        <v>6053</v>
      </c>
      <c r="O6085" s="85">
        <v>6063</v>
      </c>
      <c r="P6085" s="85">
        <v>107</v>
      </c>
      <c r="Q6085" s="48"/>
      <c r="R6085" s="85">
        <v>6063</v>
      </c>
      <c r="S6085" s="64">
        <v>4859</v>
      </c>
      <c r="T6085" s="64">
        <v>108</v>
      </c>
      <c r="U6085" s="64">
        <v>726</v>
      </c>
      <c r="V6085" s="64">
        <v>3</v>
      </c>
    </row>
    <row r="6086" spans="6:22" x14ac:dyDescent="0.25">
      <c r="F6086" s="60">
        <v>6064</v>
      </c>
      <c r="G6086" s="69">
        <f t="shared" si="476"/>
        <v>20</v>
      </c>
      <c r="H6086" s="69">
        <v>23</v>
      </c>
      <c r="I6086" s="84">
        <f t="shared" si="473"/>
        <v>435</v>
      </c>
      <c r="J6086" s="60">
        <f t="shared" si="474"/>
        <v>2977</v>
      </c>
      <c r="K6086" s="69">
        <f t="shared" si="475"/>
        <v>134</v>
      </c>
      <c r="L6086"/>
      <c r="M6086" s="85">
        <v>4860</v>
      </c>
      <c r="N6086" s="85">
        <v>6053</v>
      </c>
      <c r="O6086" s="85">
        <v>6064</v>
      </c>
      <c r="P6086" s="85">
        <v>107</v>
      </c>
      <c r="Q6086" s="48"/>
      <c r="R6086" s="85">
        <v>6064</v>
      </c>
      <c r="S6086" s="64">
        <v>4860</v>
      </c>
      <c r="T6086" s="64">
        <v>108</v>
      </c>
      <c r="U6086" s="64">
        <v>726</v>
      </c>
      <c r="V6086" s="64">
        <v>4</v>
      </c>
    </row>
    <row r="6087" spans="6:22" x14ac:dyDescent="0.25">
      <c r="F6087" s="60">
        <v>6065</v>
      </c>
      <c r="G6087" s="69">
        <f t="shared" si="476"/>
        <v>21</v>
      </c>
      <c r="H6087" s="69">
        <v>23</v>
      </c>
      <c r="I6087" s="84">
        <f t="shared" ref="I6087:I6150" si="477">VLOOKUP(G6087,$A$23:$C$90,2,0)+VLOOKUP(H6087,$A$23:$C$90,3,0)</f>
        <v>443</v>
      </c>
      <c r="J6087" s="60">
        <f t="shared" si="474"/>
        <v>3065</v>
      </c>
      <c r="K6087" s="69">
        <f t="shared" si="475"/>
        <v>134</v>
      </c>
      <c r="L6087"/>
      <c r="M6087" s="85">
        <v>5129</v>
      </c>
      <c r="N6087" s="85">
        <v>6053</v>
      </c>
      <c r="O6087" s="85">
        <v>6065</v>
      </c>
      <c r="P6087" s="85">
        <v>113</v>
      </c>
      <c r="Q6087" s="48"/>
      <c r="R6087" s="85">
        <v>6065</v>
      </c>
      <c r="S6087" s="64">
        <v>5129</v>
      </c>
      <c r="T6087" s="64">
        <v>114</v>
      </c>
      <c r="U6087" s="64">
        <v>726</v>
      </c>
      <c r="V6087" s="64">
        <v>1</v>
      </c>
    </row>
    <row r="6088" spans="6:22" x14ac:dyDescent="0.25">
      <c r="F6088" s="60">
        <v>6066</v>
      </c>
      <c r="G6088" s="69">
        <f t="shared" si="476"/>
        <v>21</v>
      </c>
      <c r="H6088" s="69">
        <v>23</v>
      </c>
      <c r="I6088" s="84">
        <f t="shared" si="477"/>
        <v>443</v>
      </c>
      <c r="J6088" s="60">
        <f t="shared" si="474"/>
        <v>3065</v>
      </c>
      <c r="K6088" s="69">
        <f t="shared" si="475"/>
        <v>134</v>
      </c>
      <c r="L6088"/>
      <c r="M6088" s="85">
        <v>5130</v>
      </c>
      <c r="N6088" s="85">
        <v>6053</v>
      </c>
      <c r="O6088" s="85">
        <v>6066</v>
      </c>
      <c r="P6088" s="85">
        <v>113</v>
      </c>
      <c r="Q6088" s="48"/>
      <c r="R6088" s="85">
        <v>6066</v>
      </c>
      <c r="S6088" s="64">
        <v>5130</v>
      </c>
      <c r="T6088" s="64">
        <v>114</v>
      </c>
      <c r="U6088" s="64">
        <v>726</v>
      </c>
      <c r="V6088" s="64">
        <v>2</v>
      </c>
    </row>
    <row r="6089" spans="6:22" x14ac:dyDescent="0.25">
      <c r="F6089" s="60">
        <v>6067</v>
      </c>
      <c r="G6089" s="69">
        <f t="shared" si="476"/>
        <v>21</v>
      </c>
      <c r="H6089" s="69">
        <v>23</v>
      </c>
      <c r="I6089" s="84">
        <f t="shared" si="477"/>
        <v>443</v>
      </c>
      <c r="J6089" s="60">
        <f t="shared" si="474"/>
        <v>3065</v>
      </c>
      <c r="K6089" s="69">
        <f t="shared" si="475"/>
        <v>134</v>
      </c>
      <c r="L6089"/>
      <c r="M6089" s="85">
        <v>5131</v>
      </c>
      <c r="N6089" s="85">
        <v>6053</v>
      </c>
      <c r="O6089" s="85">
        <v>6067</v>
      </c>
      <c r="P6089" s="85">
        <v>113</v>
      </c>
      <c r="Q6089" s="48"/>
      <c r="R6089" s="85">
        <v>6067</v>
      </c>
      <c r="S6089" s="64">
        <v>5131</v>
      </c>
      <c r="T6089" s="64">
        <v>114</v>
      </c>
      <c r="U6089" s="64">
        <v>726</v>
      </c>
      <c r="V6089" s="64">
        <v>3</v>
      </c>
    </row>
    <row r="6090" spans="6:22" x14ac:dyDescent="0.25">
      <c r="F6090" s="60">
        <v>6068</v>
      </c>
      <c r="G6090" s="69">
        <f t="shared" si="476"/>
        <v>21</v>
      </c>
      <c r="H6090" s="69">
        <v>23</v>
      </c>
      <c r="I6090" s="84">
        <f t="shared" si="477"/>
        <v>443</v>
      </c>
      <c r="J6090" s="60">
        <f t="shared" si="474"/>
        <v>3065</v>
      </c>
      <c r="K6090" s="69">
        <f t="shared" si="475"/>
        <v>134</v>
      </c>
      <c r="L6090"/>
      <c r="M6090" s="85">
        <v>5132</v>
      </c>
      <c r="N6090" s="85">
        <v>6053</v>
      </c>
      <c r="O6090" s="85">
        <v>6068</v>
      </c>
      <c r="P6090" s="85">
        <v>113</v>
      </c>
      <c r="Q6090" s="48"/>
      <c r="R6090" s="85">
        <v>6068</v>
      </c>
      <c r="S6090" s="64">
        <v>5132</v>
      </c>
      <c r="T6090" s="64">
        <v>114</v>
      </c>
      <c r="U6090" s="64">
        <v>726</v>
      </c>
      <c r="V6090" s="64">
        <v>4</v>
      </c>
    </row>
    <row r="6091" spans="6:22" x14ac:dyDescent="0.25">
      <c r="F6091" s="60">
        <v>6069</v>
      </c>
      <c r="G6091" s="69">
        <f t="shared" si="476"/>
        <v>22</v>
      </c>
      <c r="H6091" s="69">
        <v>23</v>
      </c>
      <c r="I6091" s="84">
        <f t="shared" si="477"/>
        <v>451</v>
      </c>
      <c r="J6091" s="60">
        <f t="shared" si="474"/>
        <v>3153</v>
      </c>
      <c r="K6091" s="69">
        <f t="shared" si="475"/>
        <v>134</v>
      </c>
      <c r="L6091"/>
      <c r="M6091" s="85">
        <v>5925</v>
      </c>
      <c r="N6091" s="85">
        <v>6053</v>
      </c>
      <c r="O6091" s="85">
        <v>6069</v>
      </c>
      <c r="P6091" s="85">
        <v>130</v>
      </c>
      <c r="Q6091" s="48"/>
      <c r="R6091" s="85">
        <v>6069</v>
      </c>
      <c r="S6091" s="64">
        <v>5925</v>
      </c>
      <c r="T6091" s="64">
        <v>131</v>
      </c>
      <c r="U6091" s="64">
        <v>726</v>
      </c>
      <c r="V6091" s="64">
        <v>1</v>
      </c>
    </row>
    <row r="6092" spans="6:22" x14ac:dyDescent="0.25">
      <c r="F6092" s="60">
        <v>6070</v>
      </c>
      <c r="G6092" s="69">
        <f t="shared" si="476"/>
        <v>22</v>
      </c>
      <c r="H6092" s="69">
        <v>23</v>
      </c>
      <c r="I6092" s="84">
        <f t="shared" si="477"/>
        <v>451</v>
      </c>
      <c r="J6092" s="60">
        <f t="shared" si="474"/>
        <v>3153</v>
      </c>
      <c r="K6092" s="69">
        <f t="shared" si="475"/>
        <v>134</v>
      </c>
      <c r="L6092"/>
      <c r="M6092" s="85">
        <v>5926</v>
      </c>
      <c r="N6092" s="85">
        <v>6053</v>
      </c>
      <c r="O6092" s="85">
        <v>6070</v>
      </c>
      <c r="P6092" s="85">
        <v>130</v>
      </c>
      <c r="Q6092" s="48"/>
      <c r="R6092" s="85">
        <v>6070</v>
      </c>
      <c r="S6092" s="64">
        <v>5926</v>
      </c>
      <c r="T6092" s="64">
        <v>131</v>
      </c>
      <c r="U6092" s="64">
        <v>726</v>
      </c>
      <c r="V6092" s="64">
        <v>2</v>
      </c>
    </row>
    <row r="6093" spans="6:22" x14ac:dyDescent="0.25">
      <c r="F6093" s="60">
        <v>6071</v>
      </c>
      <c r="G6093" s="69">
        <f t="shared" si="476"/>
        <v>22</v>
      </c>
      <c r="H6093" s="69">
        <v>23</v>
      </c>
      <c r="I6093" s="84">
        <f t="shared" si="477"/>
        <v>451</v>
      </c>
      <c r="J6093" s="60">
        <f t="shared" si="474"/>
        <v>3153</v>
      </c>
      <c r="K6093" s="69">
        <f t="shared" si="475"/>
        <v>134</v>
      </c>
      <c r="L6093"/>
      <c r="M6093" s="85">
        <v>5927</v>
      </c>
      <c r="N6093" s="85">
        <v>6053</v>
      </c>
      <c r="O6093" s="85">
        <v>6071</v>
      </c>
      <c r="P6093" s="85">
        <v>130</v>
      </c>
      <c r="Q6093" s="48"/>
      <c r="R6093" s="85">
        <v>6071</v>
      </c>
      <c r="S6093" s="64">
        <v>5927</v>
      </c>
      <c r="T6093" s="64">
        <v>131</v>
      </c>
      <c r="U6093" s="64">
        <v>726</v>
      </c>
      <c r="V6093" s="64">
        <v>3</v>
      </c>
    </row>
    <row r="6094" spans="6:22" x14ac:dyDescent="0.25">
      <c r="F6094" s="60">
        <v>6072</v>
      </c>
      <c r="G6094" s="69">
        <f t="shared" si="476"/>
        <v>22</v>
      </c>
      <c r="H6094" s="69">
        <v>23</v>
      </c>
      <c r="I6094" s="84">
        <f t="shared" si="477"/>
        <v>451</v>
      </c>
      <c r="J6094" s="60">
        <f t="shared" si="474"/>
        <v>3153</v>
      </c>
      <c r="K6094" s="69">
        <f t="shared" si="475"/>
        <v>134</v>
      </c>
      <c r="L6094"/>
      <c r="M6094" s="85">
        <v>5928</v>
      </c>
      <c r="N6094" s="85">
        <v>6053</v>
      </c>
      <c r="O6094" s="85">
        <v>6072</v>
      </c>
      <c r="P6094" s="85">
        <v>130</v>
      </c>
      <c r="Q6094" s="48"/>
      <c r="R6094" s="85">
        <v>6072</v>
      </c>
      <c r="S6094" s="64">
        <v>5928</v>
      </c>
      <c r="T6094" s="64">
        <v>131</v>
      </c>
      <c r="U6094" s="64">
        <v>726</v>
      </c>
      <c r="V6094" s="64">
        <v>4</v>
      </c>
    </row>
    <row r="6095" spans="6:22" x14ac:dyDescent="0.25">
      <c r="F6095" s="60">
        <v>6073</v>
      </c>
      <c r="G6095" s="69">
        <f t="shared" si="476"/>
        <v>23</v>
      </c>
      <c r="H6095" s="69">
        <v>23</v>
      </c>
      <c r="I6095" s="84">
        <f t="shared" si="477"/>
        <v>459</v>
      </c>
      <c r="J6095" s="60">
        <f t="shared" si="474"/>
        <v>3241</v>
      </c>
      <c r="K6095" s="69">
        <f t="shared" si="475"/>
        <v>135</v>
      </c>
      <c r="L6095"/>
      <c r="M6095" s="85">
        <v>6197</v>
      </c>
      <c r="N6095" s="85">
        <v>6053</v>
      </c>
      <c r="O6095" s="85">
        <v>6073</v>
      </c>
      <c r="P6095" s="85">
        <v>135</v>
      </c>
      <c r="Q6095" s="48"/>
      <c r="R6095" s="85">
        <v>6073</v>
      </c>
      <c r="S6095" s="64">
        <v>6197</v>
      </c>
      <c r="T6095" s="64">
        <v>137</v>
      </c>
      <c r="U6095" s="64">
        <v>726</v>
      </c>
      <c r="V6095" s="64">
        <v>1</v>
      </c>
    </row>
    <row r="6096" spans="6:22" x14ac:dyDescent="0.25">
      <c r="F6096" s="60">
        <v>6074</v>
      </c>
      <c r="G6096" s="69">
        <f t="shared" si="476"/>
        <v>23</v>
      </c>
      <c r="H6096" s="69">
        <v>23</v>
      </c>
      <c r="I6096" s="84">
        <f t="shared" si="477"/>
        <v>459</v>
      </c>
      <c r="J6096" s="60">
        <f t="shared" si="474"/>
        <v>3241</v>
      </c>
      <c r="K6096" s="69">
        <f t="shared" si="475"/>
        <v>135</v>
      </c>
      <c r="L6096"/>
      <c r="M6096" s="85">
        <v>6198</v>
      </c>
      <c r="N6096" s="85">
        <v>6053</v>
      </c>
      <c r="O6096" s="85">
        <v>6074</v>
      </c>
      <c r="P6096" s="85">
        <v>135</v>
      </c>
      <c r="Q6096" s="48"/>
      <c r="R6096" s="85">
        <v>6074</v>
      </c>
      <c r="S6096" s="64">
        <v>6198</v>
      </c>
      <c r="T6096" s="64">
        <v>137</v>
      </c>
      <c r="U6096" s="64">
        <v>726</v>
      </c>
      <c r="V6096" s="64">
        <v>2</v>
      </c>
    </row>
    <row r="6097" spans="6:22" x14ac:dyDescent="0.25">
      <c r="F6097" s="60">
        <v>6075</v>
      </c>
      <c r="G6097" s="69">
        <f t="shared" si="476"/>
        <v>23</v>
      </c>
      <c r="H6097" s="69">
        <v>23</v>
      </c>
      <c r="I6097" s="84">
        <f t="shared" si="477"/>
        <v>459</v>
      </c>
      <c r="J6097" s="60">
        <f t="shared" si="474"/>
        <v>3241</v>
      </c>
      <c r="K6097" s="69">
        <f t="shared" si="475"/>
        <v>135</v>
      </c>
      <c r="L6097"/>
      <c r="M6097" s="85">
        <v>6199</v>
      </c>
      <c r="N6097" s="85">
        <v>6053</v>
      </c>
      <c r="O6097" s="85">
        <v>6075</v>
      </c>
      <c r="P6097" s="85">
        <v>135</v>
      </c>
      <c r="Q6097" s="48"/>
      <c r="R6097" s="85">
        <v>6075</v>
      </c>
      <c r="S6097" s="64">
        <v>6199</v>
      </c>
      <c r="T6097" s="64">
        <v>137</v>
      </c>
      <c r="U6097" s="64">
        <v>726</v>
      </c>
      <c r="V6097" s="64">
        <v>3</v>
      </c>
    </row>
    <row r="6098" spans="6:22" x14ac:dyDescent="0.25">
      <c r="F6098" s="60">
        <v>6076</v>
      </c>
      <c r="G6098" s="69">
        <f t="shared" si="476"/>
        <v>23</v>
      </c>
      <c r="H6098" s="69">
        <v>23</v>
      </c>
      <c r="I6098" s="84">
        <f t="shared" si="477"/>
        <v>459</v>
      </c>
      <c r="J6098" s="60">
        <f t="shared" si="474"/>
        <v>3241</v>
      </c>
      <c r="K6098" s="69">
        <f t="shared" si="475"/>
        <v>135</v>
      </c>
      <c r="L6098"/>
      <c r="M6098" s="85">
        <v>6200</v>
      </c>
      <c r="N6098" s="85">
        <v>6053</v>
      </c>
      <c r="O6098" s="85">
        <v>6076</v>
      </c>
      <c r="P6098" s="85">
        <v>135</v>
      </c>
      <c r="Q6098" s="48"/>
      <c r="R6098" s="85">
        <v>6076</v>
      </c>
      <c r="S6098" s="64">
        <v>6200</v>
      </c>
      <c r="T6098" s="64">
        <v>137</v>
      </c>
      <c r="U6098" s="64">
        <v>726</v>
      </c>
      <c r="V6098" s="64">
        <v>4</v>
      </c>
    </row>
    <row r="6099" spans="6:22" x14ac:dyDescent="0.25">
      <c r="F6099" s="60">
        <v>6077</v>
      </c>
      <c r="G6099" s="69">
        <f t="shared" si="476"/>
        <v>24</v>
      </c>
      <c r="H6099" s="69">
        <v>23</v>
      </c>
      <c r="I6099" s="84">
        <f t="shared" si="477"/>
        <v>467</v>
      </c>
      <c r="J6099" s="60">
        <f t="shared" si="474"/>
        <v>3329</v>
      </c>
      <c r="K6099" s="69">
        <f t="shared" si="475"/>
        <v>135</v>
      </c>
      <c r="L6099"/>
      <c r="M6099" s="85">
        <v>3257</v>
      </c>
      <c r="N6099" s="85">
        <v>6077</v>
      </c>
      <c r="O6099" s="85">
        <v>6077</v>
      </c>
      <c r="P6099" s="85">
        <v>72</v>
      </c>
      <c r="Q6099" s="48"/>
      <c r="R6099" s="85">
        <v>6077</v>
      </c>
      <c r="S6099" s="64">
        <v>3257</v>
      </c>
      <c r="T6099" s="64">
        <v>72</v>
      </c>
      <c r="U6099" s="64">
        <v>730</v>
      </c>
      <c r="V6099" s="64">
        <v>1</v>
      </c>
    </row>
    <row r="6100" spans="6:22" x14ac:dyDescent="0.25">
      <c r="F6100" s="60">
        <v>6078</v>
      </c>
      <c r="G6100" s="69">
        <f t="shared" si="476"/>
        <v>24</v>
      </c>
      <c r="H6100" s="69">
        <v>23</v>
      </c>
      <c r="I6100" s="84">
        <f t="shared" si="477"/>
        <v>467</v>
      </c>
      <c r="J6100" s="60">
        <f t="shared" si="474"/>
        <v>3329</v>
      </c>
      <c r="K6100" s="69">
        <f t="shared" si="475"/>
        <v>135</v>
      </c>
      <c r="L6100"/>
      <c r="M6100" s="85">
        <v>3258</v>
      </c>
      <c r="N6100" s="85">
        <v>6077</v>
      </c>
      <c r="O6100" s="85">
        <v>6078</v>
      </c>
      <c r="P6100" s="85">
        <v>72</v>
      </c>
      <c r="Q6100" s="48"/>
      <c r="R6100" s="85">
        <v>6078</v>
      </c>
      <c r="S6100" s="64">
        <v>3258</v>
      </c>
      <c r="T6100" s="64">
        <v>72</v>
      </c>
      <c r="U6100" s="64">
        <v>730</v>
      </c>
      <c r="V6100" s="64">
        <v>2</v>
      </c>
    </row>
    <row r="6101" spans="6:22" x14ac:dyDescent="0.25">
      <c r="F6101" s="60">
        <v>6079</v>
      </c>
      <c r="G6101" s="69">
        <f t="shared" si="476"/>
        <v>24</v>
      </c>
      <c r="H6101" s="69">
        <v>23</v>
      </c>
      <c r="I6101" s="84">
        <f t="shared" si="477"/>
        <v>467</v>
      </c>
      <c r="J6101" s="60">
        <f t="shared" si="474"/>
        <v>3329</v>
      </c>
      <c r="K6101" s="69">
        <f t="shared" si="475"/>
        <v>135</v>
      </c>
      <c r="L6101"/>
      <c r="M6101" s="85">
        <v>3259</v>
      </c>
      <c r="N6101" s="85">
        <v>6077</v>
      </c>
      <c r="O6101" s="85">
        <v>6079</v>
      </c>
      <c r="P6101" s="85">
        <v>72</v>
      </c>
      <c r="Q6101" s="48"/>
      <c r="R6101" s="85">
        <v>6079</v>
      </c>
      <c r="S6101" s="64">
        <v>3259</v>
      </c>
      <c r="T6101" s="64">
        <v>72</v>
      </c>
      <c r="U6101" s="64">
        <v>730</v>
      </c>
      <c r="V6101" s="64">
        <v>3</v>
      </c>
    </row>
    <row r="6102" spans="6:22" x14ac:dyDescent="0.25">
      <c r="F6102" s="60">
        <v>6080</v>
      </c>
      <c r="G6102" s="69">
        <f t="shared" si="476"/>
        <v>24</v>
      </c>
      <c r="H6102" s="69">
        <v>23</v>
      </c>
      <c r="I6102" s="84">
        <f t="shared" si="477"/>
        <v>467</v>
      </c>
      <c r="J6102" s="60">
        <f t="shared" si="474"/>
        <v>3329</v>
      </c>
      <c r="K6102" s="69">
        <f t="shared" si="475"/>
        <v>135</v>
      </c>
      <c r="L6102"/>
      <c r="M6102" s="85">
        <v>3260</v>
      </c>
      <c r="N6102" s="85">
        <v>6077</v>
      </c>
      <c r="O6102" s="85">
        <v>6080</v>
      </c>
      <c r="P6102" s="85">
        <v>72</v>
      </c>
      <c r="Q6102" s="48"/>
      <c r="R6102" s="85">
        <v>6080</v>
      </c>
      <c r="S6102" s="64">
        <v>3260</v>
      </c>
      <c r="T6102" s="64">
        <v>72</v>
      </c>
      <c r="U6102" s="64">
        <v>730</v>
      </c>
      <c r="V6102" s="64">
        <v>4</v>
      </c>
    </row>
    <row r="6103" spans="6:22" x14ac:dyDescent="0.25">
      <c r="F6103" s="60">
        <v>6081</v>
      </c>
      <c r="G6103" s="69">
        <f t="shared" si="476"/>
        <v>25</v>
      </c>
      <c r="H6103" s="69">
        <v>23</v>
      </c>
      <c r="I6103" s="84">
        <f t="shared" si="477"/>
        <v>475</v>
      </c>
      <c r="J6103" s="60">
        <f t="shared" si="474"/>
        <v>3425</v>
      </c>
      <c r="K6103" s="69">
        <f t="shared" si="475"/>
        <v>135</v>
      </c>
      <c r="L6103"/>
      <c r="M6103" s="85">
        <v>3529</v>
      </c>
      <c r="N6103" s="85">
        <v>6077</v>
      </c>
      <c r="O6103" s="85">
        <v>6081</v>
      </c>
      <c r="P6103" s="85">
        <v>78</v>
      </c>
      <c r="Q6103" s="48"/>
      <c r="R6103" s="85">
        <v>6081</v>
      </c>
      <c r="S6103" s="64">
        <v>3529</v>
      </c>
      <c r="T6103" s="64">
        <v>78</v>
      </c>
      <c r="U6103" s="64">
        <v>730</v>
      </c>
      <c r="V6103" s="64">
        <v>1</v>
      </c>
    </row>
    <row r="6104" spans="6:22" x14ac:dyDescent="0.25">
      <c r="F6104" s="60">
        <v>6082</v>
      </c>
      <c r="G6104" s="69">
        <f t="shared" si="476"/>
        <v>25</v>
      </c>
      <c r="H6104" s="69">
        <v>23</v>
      </c>
      <c r="I6104" s="84">
        <f t="shared" si="477"/>
        <v>475</v>
      </c>
      <c r="J6104" s="60">
        <f t="shared" ref="J6104:J6167" si="478">RANK(I6104,$I$23:$I$6550,1)</f>
        <v>3425</v>
      </c>
      <c r="K6104" s="69">
        <f t="shared" ref="K6104:K6167" si="479">LOOKUP(F6104,$X$23:$X$191,$Y$23:$Y$191)</f>
        <v>135</v>
      </c>
      <c r="L6104"/>
      <c r="M6104" s="85">
        <v>3530</v>
      </c>
      <c r="N6104" s="85">
        <v>6077</v>
      </c>
      <c r="O6104" s="85">
        <v>6082</v>
      </c>
      <c r="P6104" s="85">
        <v>78</v>
      </c>
      <c r="Q6104" s="48"/>
      <c r="R6104" s="85">
        <v>6082</v>
      </c>
      <c r="S6104" s="64">
        <v>3530</v>
      </c>
      <c r="T6104" s="64">
        <v>78</v>
      </c>
      <c r="U6104" s="64">
        <v>730</v>
      </c>
      <c r="V6104" s="64">
        <v>2</v>
      </c>
    </row>
    <row r="6105" spans="6:22" x14ac:dyDescent="0.25">
      <c r="F6105" s="60">
        <v>6083</v>
      </c>
      <c r="G6105" s="69">
        <f t="shared" si="476"/>
        <v>25</v>
      </c>
      <c r="H6105" s="69">
        <v>23</v>
      </c>
      <c r="I6105" s="84">
        <f t="shared" si="477"/>
        <v>475</v>
      </c>
      <c r="J6105" s="60">
        <f t="shared" si="478"/>
        <v>3425</v>
      </c>
      <c r="K6105" s="69">
        <f t="shared" si="479"/>
        <v>135</v>
      </c>
      <c r="L6105"/>
      <c r="M6105" s="85">
        <v>3531</v>
      </c>
      <c r="N6105" s="85">
        <v>6077</v>
      </c>
      <c r="O6105" s="85">
        <v>6083</v>
      </c>
      <c r="P6105" s="85">
        <v>78</v>
      </c>
      <c r="Q6105" s="48"/>
      <c r="R6105" s="85">
        <v>6083</v>
      </c>
      <c r="S6105" s="64">
        <v>3531</v>
      </c>
      <c r="T6105" s="64">
        <v>78</v>
      </c>
      <c r="U6105" s="64">
        <v>730</v>
      </c>
      <c r="V6105" s="64">
        <v>3</v>
      </c>
    </row>
    <row r="6106" spans="6:22" x14ac:dyDescent="0.25">
      <c r="F6106" s="60">
        <v>6084</v>
      </c>
      <c r="G6106" s="69">
        <f t="shared" si="476"/>
        <v>25</v>
      </c>
      <c r="H6106" s="69">
        <v>23</v>
      </c>
      <c r="I6106" s="84">
        <f t="shared" si="477"/>
        <v>475</v>
      </c>
      <c r="J6106" s="60">
        <f t="shared" si="478"/>
        <v>3425</v>
      </c>
      <c r="K6106" s="69">
        <f t="shared" si="479"/>
        <v>135</v>
      </c>
      <c r="L6106"/>
      <c r="M6106" s="85">
        <v>3532</v>
      </c>
      <c r="N6106" s="85">
        <v>6077</v>
      </c>
      <c r="O6106" s="85">
        <v>6084</v>
      </c>
      <c r="P6106" s="85">
        <v>78</v>
      </c>
      <c r="Q6106" s="48"/>
      <c r="R6106" s="85">
        <v>6084</v>
      </c>
      <c r="S6106" s="64">
        <v>3532</v>
      </c>
      <c r="T6106" s="64">
        <v>78</v>
      </c>
      <c r="U6106" s="64">
        <v>730</v>
      </c>
      <c r="V6106" s="64">
        <v>4</v>
      </c>
    </row>
    <row r="6107" spans="6:22" x14ac:dyDescent="0.25">
      <c r="F6107" s="60">
        <v>6085</v>
      </c>
      <c r="G6107" s="69">
        <f t="shared" si="476"/>
        <v>26</v>
      </c>
      <c r="H6107" s="69">
        <v>23</v>
      </c>
      <c r="I6107" s="84">
        <f t="shared" si="477"/>
        <v>483</v>
      </c>
      <c r="J6107" s="60">
        <f t="shared" si="478"/>
        <v>3513</v>
      </c>
      <c r="K6107" s="69">
        <f t="shared" si="479"/>
        <v>135</v>
      </c>
      <c r="L6107"/>
      <c r="M6107" s="85">
        <v>4325</v>
      </c>
      <c r="N6107" s="85">
        <v>6077</v>
      </c>
      <c r="O6107" s="85">
        <v>6085</v>
      </c>
      <c r="P6107" s="85">
        <v>96</v>
      </c>
      <c r="Q6107" s="48"/>
      <c r="R6107" s="85">
        <v>6085</v>
      </c>
      <c r="S6107" s="64">
        <v>4325</v>
      </c>
      <c r="T6107" s="64">
        <v>96</v>
      </c>
      <c r="U6107" s="64">
        <v>730</v>
      </c>
      <c r="V6107" s="64">
        <v>1</v>
      </c>
    </row>
    <row r="6108" spans="6:22" x14ac:dyDescent="0.25">
      <c r="F6108" s="60">
        <v>6086</v>
      </c>
      <c r="G6108" s="69">
        <f t="shared" si="476"/>
        <v>26</v>
      </c>
      <c r="H6108" s="69">
        <v>23</v>
      </c>
      <c r="I6108" s="84">
        <f t="shared" si="477"/>
        <v>483</v>
      </c>
      <c r="J6108" s="60">
        <f t="shared" si="478"/>
        <v>3513</v>
      </c>
      <c r="K6108" s="69">
        <f t="shared" si="479"/>
        <v>135</v>
      </c>
      <c r="L6108"/>
      <c r="M6108" s="85">
        <v>4326</v>
      </c>
      <c r="N6108" s="85">
        <v>6077</v>
      </c>
      <c r="O6108" s="85">
        <v>6086</v>
      </c>
      <c r="P6108" s="85">
        <v>96</v>
      </c>
      <c r="Q6108" s="48"/>
      <c r="R6108" s="85">
        <v>6086</v>
      </c>
      <c r="S6108" s="64">
        <v>4326</v>
      </c>
      <c r="T6108" s="64">
        <v>96</v>
      </c>
      <c r="U6108" s="64">
        <v>730</v>
      </c>
      <c r="V6108" s="64">
        <v>2</v>
      </c>
    </row>
    <row r="6109" spans="6:22" x14ac:dyDescent="0.25">
      <c r="F6109" s="60">
        <v>6087</v>
      </c>
      <c r="G6109" s="69">
        <f t="shared" si="476"/>
        <v>26</v>
      </c>
      <c r="H6109" s="69">
        <v>23</v>
      </c>
      <c r="I6109" s="84">
        <f t="shared" si="477"/>
        <v>483</v>
      </c>
      <c r="J6109" s="60">
        <f t="shared" si="478"/>
        <v>3513</v>
      </c>
      <c r="K6109" s="69">
        <f t="shared" si="479"/>
        <v>135</v>
      </c>
      <c r="L6109"/>
      <c r="M6109" s="85">
        <v>4327</v>
      </c>
      <c r="N6109" s="85">
        <v>6077</v>
      </c>
      <c r="O6109" s="85">
        <v>6087</v>
      </c>
      <c r="P6109" s="85">
        <v>96</v>
      </c>
      <c r="Q6109" s="48"/>
      <c r="R6109" s="85">
        <v>6087</v>
      </c>
      <c r="S6109" s="64">
        <v>4327</v>
      </c>
      <c r="T6109" s="64">
        <v>96</v>
      </c>
      <c r="U6109" s="64">
        <v>730</v>
      </c>
      <c r="V6109" s="64">
        <v>3</v>
      </c>
    </row>
    <row r="6110" spans="6:22" x14ac:dyDescent="0.25">
      <c r="F6110" s="60">
        <v>6088</v>
      </c>
      <c r="G6110" s="69">
        <f t="shared" si="476"/>
        <v>26</v>
      </c>
      <c r="H6110" s="69">
        <v>23</v>
      </c>
      <c r="I6110" s="84">
        <f t="shared" si="477"/>
        <v>483</v>
      </c>
      <c r="J6110" s="60">
        <f t="shared" si="478"/>
        <v>3513</v>
      </c>
      <c r="K6110" s="69">
        <f t="shared" si="479"/>
        <v>135</v>
      </c>
      <c r="L6110"/>
      <c r="M6110" s="85">
        <v>4328</v>
      </c>
      <c r="N6110" s="85">
        <v>6077</v>
      </c>
      <c r="O6110" s="85">
        <v>6088</v>
      </c>
      <c r="P6110" s="85">
        <v>96</v>
      </c>
      <c r="Q6110" s="48"/>
      <c r="R6110" s="85">
        <v>6088</v>
      </c>
      <c r="S6110" s="64">
        <v>4328</v>
      </c>
      <c r="T6110" s="64">
        <v>96</v>
      </c>
      <c r="U6110" s="64">
        <v>730</v>
      </c>
      <c r="V6110" s="64">
        <v>4</v>
      </c>
    </row>
    <row r="6111" spans="6:22" x14ac:dyDescent="0.25">
      <c r="F6111" s="60">
        <v>6089</v>
      </c>
      <c r="G6111" s="69">
        <f t="shared" si="476"/>
        <v>27</v>
      </c>
      <c r="H6111" s="69">
        <v>23</v>
      </c>
      <c r="I6111" s="84">
        <f t="shared" si="477"/>
        <v>491</v>
      </c>
      <c r="J6111" s="60">
        <f t="shared" si="478"/>
        <v>3601</v>
      </c>
      <c r="K6111" s="69">
        <f t="shared" si="479"/>
        <v>135</v>
      </c>
      <c r="L6111"/>
      <c r="M6111" s="85">
        <v>4597</v>
      </c>
      <c r="N6111" s="85">
        <v>6077</v>
      </c>
      <c r="O6111" s="85">
        <v>6089</v>
      </c>
      <c r="P6111" s="85">
        <v>102</v>
      </c>
      <c r="Q6111" s="48"/>
      <c r="R6111" s="85">
        <v>6089</v>
      </c>
      <c r="S6111" s="64">
        <v>4597</v>
      </c>
      <c r="T6111" s="64">
        <v>102</v>
      </c>
      <c r="U6111" s="64">
        <v>730</v>
      </c>
      <c r="V6111" s="64">
        <v>1</v>
      </c>
    </row>
    <row r="6112" spans="6:22" x14ac:dyDescent="0.25">
      <c r="F6112" s="60">
        <v>6090</v>
      </c>
      <c r="G6112" s="69">
        <f t="shared" si="476"/>
        <v>27</v>
      </c>
      <c r="H6112" s="69">
        <v>23</v>
      </c>
      <c r="I6112" s="84">
        <f t="shared" si="477"/>
        <v>491</v>
      </c>
      <c r="J6112" s="60">
        <f t="shared" si="478"/>
        <v>3601</v>
      </c>
      <c r="K6112" s="69">
        <f t="shared" si="479"/>
        <v>135</v>
      </c>
      <c r="L6112"/>
      <c r="M6112" s="85">
        <v>4598</v>
      </c>
      <c r="N6112" s="85">
        <v>6077</v>
      </c>
      <c r="O6112" s="85">
        <v>6090</v>
      </c>
      <c r="P6112" s="85">
        <v>102</v>
      </c>
      <c r="Q6112" s="48"/>
      <c r="R6112" s="85">
        <v>6090</v>
      </c>
      <c r="S6112" s="64">
        <v>4598</v>
      </c>
      <c r="T6112" s="64">
        <v>102</v>
      </c>
      <c r="U6112" s="64">
        <v>730</v>
      </c>
      <c r="V6112" s="64">
        <v>2</v>
      </c>
    </row>
    <row r="6113" spans="6:22" x14ac:dyDescent="0.25">
      <c r="F6113" s="60">
        <v>6091</v>
      </c>
      <c r="G6113" s="69">
        <f t="shared" si="476"/>
        <v>27</v>
      </c>
      <c r="H6113" s="69">
        <v>23</v>
      </c>
      <c r="I6113" s="84">
        <f t="shared" si="477"/>
        <v>491</v>
      </c>
      <c r="J6113" s="60">
        <f t="shared" si="478"/>
        <v>3601</v>
      </c>
      <c r="K6113" s="69">
        <f t="shared" si="479"/>
        <v>135</v>
      </c>
      <c r="L6113"/>
      <c r="M6113" s="85">
        <v>4599</v>
      </c>
      <c r="N6113" s="85">
        <v>6077</v>
      </c>
      <c r="O6113" s="85">
        <v>6091</v>
      </c>
      <c r="P6113" s="85">
        <v>102</v>
      </c>
      <c r="Q6113" s="48"/>
      <c r="R6113" s="85">
        <v>6091</v>
      </c>
      <c r="S6113" s="64">
        <v>4599</v>
      </c>
      <c r="T6113" s="64">
        <v>102</v>
      </c>
      <c r="U6113" s="64">
        <v>730</v>
      </c>
      <c r="V6113" s="64">
        <v>3</v>
      </c>
    </row>
    <row r="6114" spans="6:22" x14ac:dyDescent="0.25">
      <c r="F6114" s="60">
        <v>6092</v>
      </c>
      <c r="G6114" s="69">
        <f t="shared" si="476"/>
        <v>27</v>
      </c>
      <c r="H6114" s="69">
        <v>23</v>
      </c>
      <c r="I6114" s="84">
        <f t="shared" si="477"/>
        <v>491</v>
      </c>
      <c r="J6114" s="60">
        <f t="shared" si="478"/>
        <v>3601</v>
      </c>
      <c r="K6114" s="69">
        <f t="shared" si="479"/>
        <v>135</v>
      </c>
      <c r="L6114"/>
      <c r="M6114" s="85">
        <v>4600</v>
      </c>
      <c r="N6114" s="85">
        <v>6077</v>
      </c>
      <c r="O6114" s="85">
        <v>6092</v>
      </c>
      <c r="P6114" s="85">
        <v>102</v>
      </c>
      <c r="Q6114" s="48"/>
      <c r="R6114" s="85">
        <v>6092</v>
      </c>
      <c r="S6114" s="64">
        <v>4600</v>
      </c>
      <c r="T6114" s="64">
        <v>102</v>
      </c>
      <c r="U6114" s="64">
        <v>730</v>
      </c>
      <c r="V6114" s="64">
        <v>4</v>
      </c>
    </row>
    <row r="6115" spans="6:22" x14ac:dyDescent="0.25">
      <c r="F6115" s="60">
        <v>6093</v>
      </c>
      <c r="G6115" s="69">
        <f t="shared" si="476"/>
        <v>28</v>
      </c>
      <c r="H6115" s="69">
        <v>23</v>
      </c>
      <c r="I6115" s="84">
        <f t="shared" si="477"/>
        <v>499</v>
      </c>
      <c r="J6115" s="60">
        <f t="shared" si="478"/>
        <v>3689</v>
      </c>
      <c r="K6115" s="69">
        <f t="shared" si="479"/>
        <v>135</v>
      </c>
      <c r="L6115"/>
      <c r="M6115" s="85">
        <v>5393</v>
      </c>
      <c r="N6115" s="85">
        <v>6077</v>
      </c>
      <c r="O6115" s="85">
        <v>6093</v>
      </c>
      <c r="P6115" s="85">
        <v>119</v>
      </c>
      <c r="Q6115" s="48"/>
      <c r="R6115" s="85">
        <v>6093</v>
      </c>
      <c r="S6115" s="64">
        <v>5393</v>
      </c>
      <c r="T6115" s="64">
        <v>120</v>
      </c>
      <c r="U6115" s="64">
        <v>730</v>
      </c>
      <c r="V6115" s="64">
        <v>1</v>
      </c>
    </row>
    <row r="6116" spans="6:22" x14ac:dyDescent="0.25">
      <c r="F6116" s="60">
        <v>6094</v>
      </c>
      <c r="G6116" s="69">
        <f t="shared" si="476"/>
        <v>28</v>
      </c>
      <c r="H6116" s="69">
        <v>23</v>
      </c>
      <c r="I6116" s="84">
        <f t="shared" si="477"/>
        <v>499</v>
      </c>
      <c r="J6116" s="60">
        <f t="shared" si="478"/>
        <v>3689</v>
      </c>
      <c r="K6116" s="69">
        <f t="shared" si="479"/>
        <v>135</v>
      </c>
      <c r="L6116"/>
      <c r="M6116" s="85">
        <v>5394</v>
      </c>
      <c r="N6116" s="85">
        <v>6077</v>
      </c>
      <c r="O6116" s="85">
        <v>6094</v>
      </c>
      <c r="P6116" s="85">
        <v>119</v>
      </c>
      <c r="Q6116" s="48"/>
      <c r="R6116" s="85">
        <v>6094</v>
      </c>
      <c r="S6116" s="64">
        <v>5394</v>
      </c>
      <c r="T6116" s="64">
        <v>120</v>
      </c>
      <c r="U6116" s="64">
        <v>730</v>
      </c>
      <c r="V6116" s="64">
        <v>2</v>
      </c>
    </row>
    <row r="6117" spans="6:22" x14ac:dyDescent="0.25">
      <c r="F6117" s="60">
        <v>6095</v>
      </c>
      <c r="G6117" s="69">
        <f t="shared" si="476"/>
        <v>28</v>
      </c>
      <c r="H6117" s="69">
        <v>23</v>
      </c>
      <c r="I6117" s="84">
        <f t="shared" si="477"/>
        <v>499</v>
      </c>
      <c r="J6117" s="60">
        <f t="shared" si="478"/>
        <v>3689</v>
      </c>
      <c r="K6117" s="69">
        <f t="shared" si="479"/>
        <v>135</v>
      </c>
      <c r="L6117"/>
      <c r="M6117" s="85">
        <v>5395</v>
      </c>
      <c r="N6117" s="85">
        <v>6077</v>
      </c>
      <c r="O6117" s="85">
        <v>6095</v>
      </c>
      <c r="P6117" s="85">
        <v>119</v>
      </c>
      <c r="Q6117" s="48"/>
      <c r="R6117" s="85">
        <v>6095</v>
      </c>
      <c r="S6117" s="64">
        <v>5395</v>
      </c>
      <c r="T6117" s="64">
        <v>120</v>
      </c>
      <c r="U6117" s="64">
        <v>730</v>
      </c>
      <c r="V6117" s="64">
        <v>3</v>
      </c>
    </row>
    <row r="6118" spans="6:22" x14ac:dyDescent="0.25">
      <c r="F6118" s="60">
        <v>6096</v>
      </c>
      <c r="G6118" s="69">
        <f t="shared" si="476"/>
        <v>28</v>
      </c>
      <c r="H6118" s="69">
        <v>23</v>
      </c>
      <c r="I6118" s="84">
        <f t="shared" si="477"/>
        <v>499</v>
      </c>
      <c r="J6118" s="60">
        <f t="shared" si="478"/>
        <v>3689</v>
      </c>
      <c r="K6118" s="69">
        <f t="shared" si="479"/>
        <v>135</v>
      </c>
      <c r="L6118"/>
      <c r="M6118" s="85">
        <v>5396</v>
      </c>
      <c r="N6118" s="85">
        <v>6077</v>
      </c>
      <c r="O6118" s="85">
        <v>6096</v>
      </c>
      <c r="P6118" s="85">
        <v>119</v>
      </c>
      <c r="Q6118" s="48"/>
      <c r="R6118" s="85">
        <v>6096</v>
      </c>
      <c r="S6118" s="64">
        <v>5396</v>
      </c>
      <c r="T6118" s="64">
        <v>120</v>
      </c>
      <c r="U6118" s="64">
        <v>730</v>
      </c>
      <c r="V6118" s="64">
        <v>4</v>
      </c>
    </row>
    <row r="6119" spans="6:22" x14ac:dyDescent="0.25">
      <c r="F6119" s="60">
        <v>6097</v>
      </c>
      <c r="G6119" s="69">
        <f t="shared" si="476"/>
        <v>29</v>
      </c>
      <c r="H6119" s="69">
        <v>23</v>
      </c>
      <c r="I6119" s="84">
        <f t="shared" si="477"/>
        <v>507</v>
      </c>
      <c r="J6119" s="60">
        <f t="shared" si="478"/>
        <v>3777</v>
      </c>
      <c r="K6119" s="69">
        <f t="shared" si="479"/>
        <v>135</v>
      </c>
      <c r="L6119"/>
      <c r="M6119" s="85">
        <v>5665</v>
      </c>
      <c r="N6119" s="85">
        <v>6077</v>
      </c>
      <c r="O6119" s="85">
        <v>6097</v>
      </c>
      <c r="P6119" s="85">
        <v>124</v>
      </c>
      <c r="Q6119" s="48"/>
      <c r="R6119" s="85">
        <v>6097</v>
      </c>
      <c r="S6119" s="64">
        <v>5665</v>
      </c>
      <c r="T6119" s="64">
        <v>126</v>
      </c>
      <c r="U6119" s="64">
        <v>730</v>
      </c>
      <c r="V6119" s="64">
        <v>1</v>
      </c>
    </row>
    <row r="6120" spans="6:22" x14ac:dyDescent="0.25">
      <c r="F6120" s="60">
        <v>6098</v>
      </c>
      <c r="G6120" s="69">
        <f t="shared" si="476"/>
        <v>29</v>
      </c>
      <c r="H6120" s="69">
        <v>23</v>
      </c>
      <c r="I6120" s="84">
        <f t="shared" si="477"/>
        <v>507</v>
      </c>
      <c r="J6120" s="60">
        <f t="shared" si="478"/>
        <v>3777</v>
      </c>
      <c r="K6120" s="69">
        <f t="shared" si="479"/>
        <v>135</v>
      </c>
      <c r="L6120"/>
      <c r="M6120" s="85">
        <v>5666</v>
      </c>
      <c r="N6120" s="85">
        <v>6077</v>
      </c>
      <c r="O6120" s="85">
        <v>6098</v>
      </c>
      <c r="P6120" s="85">
        <v>124</v>
      </c>
      <c r="Q6120" s="48"/>
      <c r="R6120" s="85">
        <v>6098</v>
      </c>
      <c r="S6120" s="64">
        <v>5666</v>
      </c>
      <c r="T6120" s="64">
        <v>126</v>
      </c>
      <c r="U6120" s="64">
        <v>730</v>
      </c>
      <c r="V6120" s="64">
        <v>2</v>
      </c>
    </row>
    <row r="6121" spans="6:22" x14ac:dyDescent="0.25">
      <c r="F6121" s="60">
        <v>6099</v>
      </c>
      <c r="G6121" s="69">
        <f t="shared" si="476"/>
        <v>29</v>
      </c>
      <c r="H6121" s="69">
        <v>23</v>
      </c>
      <c r="I6121" s="84">
        <f t="shared" si="477"/>
        <v>507</v>
      </c>
      <c r="J6121" s="60">
        <f t="shared" si="478"/>
        <v>3777</v>
      </c>
      <c r="K6121" s="69">
        <f t="shared" si="479"/>
        <v>135</v>
      </c>
      <c r="L6121"/>
      <c r="M6121" s="85">
        <v>5667</v>
      </c>
      <c r="N6121" s="85">
        <v>6077</v>
      </c>
      <c r="O6121" s="85">
        <v>6099</v>
      </c>
      <c r="P6121" s="85">
        <v>124</v>
      </c>
      <c r="Q6121" s="48"/>
      <c r="R6121" s="85">
        <v>6099</v>
      </c>
      <c r="S6121" s="64">
        <v>5667</v>
      </c>
      <c r="T6121" s="64">
        <v>126</v>
      </c>
      <c r="U6121" s="64">
        <v>730</v>
      </c>
      <c r="V6121" s="64">
        <v>3</v>
      </c>
    </row>
    <row r="6122" spans="6:22" x14ac:dyDescent="0.25">
      <c r="F6122" s="60">
        <v>6100</v>
      </c>
      <c r="G6122" s="69">
        <f t="shared" si="476"/>
        <v>29</v>
      </c>
      <c r="H6122" s="69">
        <v>23</v>
      </c>
      <c r="I6122" s="84">
        <f t="shared" si="477"/>
        <v>507</v>
      </c>
      <c r="J6122" s="60">
        <f t="shared" si="478"/>
        <v>3777</v>
      </c>
      <c r="K6122" s="69">
        <f t="shared" si="479"/>
        <v>135</v>
      </c>
      <c r="L6122"/>
      <c r="M6122" s="85">
        <v>5668</v>
      </c>
      <c r="N6122" s="85">
        <v>6077</v>
      </c>
      <c r="O6122" s="85">
        <v>6100</v>
      </c>
      <c r="P6122" s="85">
        <v>124</v>
      </c>
      <c r="Q6122" s="48"/>
      <c r="R6122" s="85">
        <v>6100</v>
      </c>
      <c r="S6122" s="64">
        <v>5668</v>
      </c>
      <c r="T6122" s="64">
        <v>126</v>
      </c>
      <c r="U6122" s="64">
        <v>730</v>
      </c>
      <c r="V6122" s="64">
        <v>4</v>
      </c>
    </row>
    <row r="6123" spans="6:22" x14ac:dyDescent="0.25">
      <c r="F6123" s="60">
        <v>6101</v>
      </c>
      <c r="G6123" s="69">
        <f t="shared" si="476"/>
        <v>30</v>
      </c>
      <c r="H6123" s="69">
        <v>23</v>
      </c>
      <c r="I6123" s="84">
        <f t="shared" si="477"/>
        <v>515</v>
      </c>
      <c r="J6123" s="60">
        <f t="shared" si="478"/>
        <v>3873</v>
      </c>
      <c r="K6123" s="69">
        <f t="shared" si="479"/>
        <v>135</v>
      </c>
      <c r="L6123"/>
      <c r="M6123" s="85">
        <v>6461</v>
      </c>
      <c r="N6123" s="85">
        <v>6077</v>
      </c>
      <c r="O6123" s="85">
        <v>6101</v>
      </c>
      <c r="P6123" s="85">
        <v>141</v>
      </c>
      <c r="Q6123" s="48"/>
      <c r="R6123" s="85">
        <v>6101</v>
      </c>
      <c r="S6123" s="64">
        <v>6461</v>
      </c>
      <c r="T6123" s="64">
        <v>143</v>
      </c>
      <c r="U6123" s="64">
        <v>730</v>
      </c>
      <c r="V6123" s="64">
        <v>1</v>
      </c>
    </row>
    <row r="6124" spans="6:22" x14ac:dyDescent="0.25">
      <c r="F6124" s="60">
        <v>6102</v>
      </c>
      <c r="G6124" s="69">
        <f t="shared" si="476"/>
        <v>30</v>
      </c>
      <c r="H6124" s="69">
        <v>23</v>
      </c>
      <c r="I6124" s="84">
        <f t="shared" si="477"/>
        <v>515</v>
      </c>
      <c r="J6124" s="60">
        <f t="shared" si="478"/>
        <v>3873</v>
      </c>
      <c r="K6124" s="69">
        <f t="shared" si="479"/>
        <v>135</v>
      </c>
      <c r="L6124"/>
      <c r="M6124" s="85">
        <v>6462</v>
      </c>
      <c r="N6124" s="85">
        <v>6077</v>
      </c>
      <c r="O6124" s="85">
        <v>6102</v>
      </c>
      <c r="P6124" s="85">
        <v>141</v>
      </c>
      <c r="Q6124" s="48"/>
      <c r="R6124" s="85">
        <v>6102</v>
      </c>
      <c r="S6124" s="64">
        <v>6462</v>
      </c>
      <c r="T6124" s="64">
        <v>143</v>
      </c>
      <c r="U6124" s="64">
        <v>730</v>
      </c>
      <c r="V6124" s="64">
        <v>2</v>
      </c>
    </row>
    <row r="6125" spans="6:22" x14ac:dyDescent="0.25">
      <c r="F6125" s="60">
        <v>6103</v>
      </c>
      <c r="G6125" s="69">
        <f t="shared" si="476"/>
        <v>30</v>
      </c>
      <c r="H6125" s="69">
        <v>23</v>
      </c>
      <c r="I6125" s="84">
        <f t="shared" si="477"/>
        <v>515</v>
      </c>
      <c r="J6125" s="60">
        <f t="shared" si="478"/>
        <v>3873</v>
      </c>
      <c r="K6125" s="69">
        <f t="shared" si="479"/>
        <v>135</v>
      </c>
      <c r="L6125"/>
      <c r="M6125" s="85">
        <v>6463</v>
      </c>
      <c r="N6125" s="85">
        <v>6077</v>
      </c>
      <c r="O6125" s="85">
        <v>6103</v>
      </c>
      <c r="P6125" s="85">
        <v>141</v>
      </c>
      <c r="Q6125" s="48"/>
      <c r="R6125" s="85">
        <v>6103</v>
      </c>
      <c r="S6125" s="64">
        <v>6463</v>
      </c>
      <c r="T6125" s="64">
        <v>143</v>
      </c>
      <c r="U6125" s="64">
        <v>730</v>
      </c>
      <c r="V6125" s="64">
        <v>3</v>
      </c>
    </row>
    <row r="6126" spans="6:22" x14ac:dyDescent="0.25">
      <c r="F6126" s="60">
        <v>6104</v>
      </c>
      <c r="G6126" s="69">
        <f t="shared" si="476"/>
        <v>30</v>
      </c>
      <c r="H6126" s="69">
        <v>23</v>
      </c>
      <c r="I6126" s="84">
        <f t="shared" si="477"/>
        <v>515</v>
      </c>
      <c r="J6126" s="60">
        <f t="shared" si="478"/>
        <v>3873</v>
      </c>
      <c r="K6126" s="69">
        <f t="shared" si="479"/>
        <v>135</v>
      </c>
      <c r="L6126"/>
      <c r="M6126" s="85">
        <v>6464</v>
      </c>
      <c r="N6126" s="85">
        <v>6077</v>
      </c>
      <c r="O6126" s="85">
        <v>6104</v>
      </c>
      <c r="P6126" s="85">
        <v>141</v>
      </c>
      <c r="Q6126" s="48"/>
      <c r="R6126" s="85">
        <v>6104</v>
      </c>
      <c r="S6126" s="64">
        <v>6464</v>
      </c>
      <c r="T6126" s="64">
        <v>143</v>
      </c>
      <c r="U6126" s="64">
        <v>730</v>
      </c>
      <c r="V6126" s="64">
        <v>4</v>
      </c>
    </row>
    <row r="6127" spans="6:22" x14ac:dyDescent="0.25">
      <c r="F6127" s="60">
        <v>6105</v>
      </c>
      <c r="G6127" s="69">
        <f t="shared" si="476"/>
        <v>31</v>
      </c>
      <c r="H6127" s="69">
        <v>23</v>
      </c>
      <c r="I6127" s="84">
        <f t="shared" si="477"/>
        <v>523</v>
      </c>
      <c r="J6127" s="60">
        <f t="shared" si="478"/>
        <v>3961</v>
      </c>
      <c r="K6127" s="69">
        <f t="shared" si="479"/>
        <v>135</v>
      </c>
      <c r="L6127"/>
      <c r="M6127" s="85">
        <v>3793</v>
      </c>
      <c r="N6127" s="85">
        <v>6105</v>
      </c>
      <c r="O6127" s="85">
        <v>6105</v>
      </c>
      <c r="P6127" s="85">
        <v>84</v>
      </c>
      <c r="Q6127" s="48"/>
      <c r="R6127" s="85">
        <v>6105</v>
      </c>
      <c r="S6127" s="64">
        <v>3793</v>
      </c>
      <c r="T6127" s="64">
        <v>84</v>
      </c>
      <c r="U6127" s="64">
        <v>734</v>
      </c>
      <c r="V6127" s="64">
        <v>1</v>
      </c>
    </row>
    <row r="6128" spans="6:22" x14ac:dyDescent="0.25">
      <c r="F6128" s="60">
        <v>6106</v>
      </c>
      <c r="G6128" s="69">
        <f t="shared" si="476"/>
        <v>31</v>
      </c>
      <c r="H6128" s="69">
        <v>23</v>
      </c>
      <c r="I6128" s="84">
        <f t="shared" si="477"/>
        <v>523</v>
      </c>
      <c r="J6128" s="60">
        <f t="shared" si="478"/>
        <v>3961</v>
      </c>
      <c r="K6128" s="69">
        <f t="shared" si="479"/>
        <v>135</v>
      </c>
      <c r="L6128"/>
      <c r="M6128" s="85">
        <v>3794</v>
      </c>
      <c r="N6128" s="85">
        <v>6105</v>
      </c>
      <c r="O6128" s="85">
        <v>6106</v>
      </c>
      <c r="P6128" s="85">
        <v>84</v>
      </c>
      <c r="Q6128" s="48"/>
      <c r="R6128" s="85">
        <v>6106</v>
      </c>
      <c r="S6128" s="64">
        <v>3794</v>
      </c>
      <c r="T6128" s="64">
        <v>84</v>
      </c>
      <c r="U6128" s="64">
        <v>734</v>
      </c>
      <c r="V6128" s="64">
        <v>2</v>
      </c>
    </row>
    <row r="6129" spans="6:22" x14ac:dyDescent="0.25">
      <c r="F6129" s="60">
        <v>6107</v>
      </c>
      <c r="G6129" s="69">
        <f t="shared" si="476"/>
        <v>31</v>
      </c>
      <c r="H6129" s="69">
        <v>23</v>
      </c>
      <c r="I6129" s="84">
        <f t="shared" si="477"/>
        <v>523</v>
      </c>
      <c r="J6129" s="60">
        <f t="shared" si="478"/>
        <v>3961</v>
      </c>
      <c r="K6129" s="69">
        <f t="shared" si="479"/>
        <v>135</v>
      </c>
      <c r="L6129"/>
      <c r="M6129" s="85">
        <v>3795</v>
      </c>
      <c r="N6129" s="85">
        <v>6105</v>
      </c>
      <c r="O6129" s="85">
        <v>6107</v>
      </c>
      <c r="P6129" s="85">
        <v>84</v>
      </c>
      <c r="Q6129" s="48"/>
      <c r="R6129" s="85">
        <v>6107</v>
      </c>
      <c r="S6129" s="64">
        <v>3795</v>
      </c>
      <c r="T6129" s="64">
        <v>84</v>
      </c>
      <c r="U6129" s="64">
        <v>734</v>
      </c>
      <c r="V6129" s="64">
        <v>3</v>
      </c>
    </row>
    <row r="6130" spans="6:22" x14ac:dyDescent="0.25">
      <c r="F6130" s="60">
        <v>6108</v>
      </c>
      <c r="G6130" s="69">
        <f t="shared" si="476"/>
        <v>31</v>
      </c>
      <c r="H6130" s="69">
        <v>23</v>
      </c>
      <c r="I6130" s="84">
        <f t="shared" si="477"/>
        <v>523</v>
      </c>
      <c r="J6130" s="60">
        <f t="shared" si="478"/>
        <v>3961</v>
      </c>
      <c r="K6130" s="69">
        <f t="shared" si="479"/>
        <v>135</v>
      </c>
      <c r="L6130"/>
      <c r="M6130" s="85">
        <v>3796</v>
      </c>
      <c r="N6130" s="85">
        <v>6105</v>
      </c>
      <c r="O6130" s="85">
        <v>6108</v>
      </c>
      <c r="P6130" s="85">
        <v>84</v>
      </c>
      <c r="Q6130" s="48"/>
      <c r="R6130" s="85">
        <v>6108</v>
      </c>
      <c r="S6130" s="64">
        <v>3796</v>
      </c>
      <c r="T6130" s="64">
        <v>84</v>
      </c>
      <c r="U6130" s="64">
        <v>734</v>
      </c>
      <c r="V6130" s="64">
        <v>4</v>
      </c>
    </row>
    <row r="6131" spans="6:22" x14ac:dyDescent="0.25">
      <c r="F6131" s="60">
        <v>6109</v>
      </c>
      <c r="G6131" s="69">
        <f t="shared" si="476"/>
        <v>32</v>
      </c>
      <c r="H6131" s="69">
        <v>23</v>
      </c>
      <c r="I6131" s="84">
        <f t="shared" si="477"/>
        <v>531</v>
      </c>
      <c r="J6131" s="60">
        <f t="shared" si="478"/>
        <v>4049</v>
      </c>
      <c r="K6131" s="69">
        <f t="shared" si="479"/>
        <v>135</v>
      </c>
      <c r="L6131"/>
      <c r="M6131" s="85">
        <v>4065</v>
      </c>
      <c r="N6131" s="85">
        <v>6105</v>
      </c>
      <c r="O6131" s="85">
        <v>6109</v>
      </c>
      <c r="P6131" s="85">
        <v>90</v>
      </c>
      <c r="Q6131" s="48"/>
      <c r="R6131" s="85">
        <v>6109</v>
      </c>
      <c r="S6131" s="64">
        <v>4065</v>
      </c>
      <c r="T6131" s="64">
        <v>90</v>
      </c>
      <c r="U6131" s="64">
        <v>734</v>
      </c>
      <c r="V6131" s="64">
        <v>1</v>
      </c>
    </row>
    <row r="6132" spans="6:22" x14ac:dyDescent="0.25">
      <c r="F6132" s="60">
        <v>6110</v>
      </c>
      <c r="G6132" s="69">
        <f t="shared" si="476"/>
        <v>32</v>
      </c>
      <c r="H6132" s="69">
        <v>23</v>
      </c>
      <c r="I6132" s="84">
        <f t="shared" si="477"/>
        <v>531</v>
      </c>
      <c r="J6132" s="60">
        <f t="shared" si="478"/>
        <v>4049</v>
      </c>
      <c r="K6132" s="69">
        <f t="shared" si="479"/>
        <v>135</v>
      </c>
      <c r="L6132"/>
      <c r="M6132" s="85">
        <v>4066</v>
      </c>
      <c r="N6132" s="85">
        <v>6105</v>
      </c>
      <c r="O6132" s="85">
        <v>6110</v>
      </c>
      <c r="P6132" s="85">
        <v>90</v>
      </c>
      <c r="Q6132" s="48"/>
      <c r="R6132" s="85">
        <v>6110</v>
      </c>
      <c r="S6132" s="64">
        <v>4066</v>
      </c>
      <c r="T6132" s="64">
        <v>90</v>
      </c>
      <c r="U6132" s="64">
        <v>734</v>
      </c>
      <c r="V6132" s="64">
        <v>2</v>
      </c>
    </row>
    <row r="6133" spans="6:22" x14ac:dyDescent="0.25">
      <c r="F6133" s="60">
        <v>6111</v>
      </c>
      <c r="G6133" s="69">
        <f t="shared" si="476"/>
        <v>32</v>
      </c>
      <c r="H6133" s="69">
        <v>23</v>
      </c>
      <c r="I6133" s="84">
        <f t="shared" si="477"/>
        <v>531</v>
      </c>
      <c r="J6133" s="60">
        <f t="shared" si="478"/>
        <v>4049</v>
      </c>
      <c r="K6133" s="69">
        <f t="shared" si="479"/>
        <v>135</v>
      </c>
      <c r="L6133"/>
      <c r="M6133" s="85">
        <v>4067</v>
      </c>
      <c r="N6133" s="85">
        <v>6105</v>
      </c>
      <c r="O6133" s="85">
        <v>6111</v>
      </c>
      <c r="P6133" s="85">
        <v>90</v>
      </c>
      <c r="Q6133" s="48"/>
      <c r="R6133" s="85">
        <v>6111</v>
      </c>
      <c r="S6133" s="64">
        <v>4067</v>
      </c>
      <c r="T6133" s="64">
        <v>90</v>
      </c>
      <c r="U6133" s="64">
        <v>734</v>
      </c>
      <c r="V6133" s="64">
        <v>3</v>
      </c>
    </row>
    <row r="6134" spans="6:22" x14ac:dyDescent="0.25">
      <c r="F6134" s="60">
        <v>6112</v>
      </c>
      <c r="G6134" s="69">
        <f t="shared" si="476"/>
        <v>32</v>
      </c>
      <c r="H6134" s="69">
        <v>23</v>
      </c>
      <c r="I6134" s="84">
        <f t="shared" si="477"/>
        <v>531</v>
      </c>
      <c r="J6134" s="60">
        <f t="shared" si="478"/>
        <v>4049</v>
      </c>
      <c r="K6134" s="69">
        <f t="shared" si="479"/>
        <v>135</v>
      </c>
      <c r="L6134"/>
      <c r="M6134" s="85">
        <v>4068</v>
      </c>
      <c r="N6134" s="85">
        <v>6105</v>
      </c>
      <c r="O6134" s="85">
        <v>6112</v>
      </c>
      <c r="P6134" s="85">
        <v>90</v>
      </c>
      <c r="Q6134" s="48"/>
      <c r="R6134" s="85">
        <v>6112</v>
      </c>
      <c r="S6134" s="64">
        <v>4068</v>
      </c>
      <c r="T6134" s="64">
        <v>90</v>
      </c>
      <c r="U6134" s="64">
        <v>734</v>
      </c>
      <c r="V6134" s="64">
        <v>4</v>
      </c>
    </row>
    <row r="6135" spans="6:22" x14ac:dyDescent="0.25">
      <c r="F6135" s="60">
        <v>6113</v>
      </c>
      <c r="G6135" s="69">
        <f t="shared" si="476"/>
        <v>33</v>
      </c>
      <c r="H6135" s="69">
        <v>23</v>
      </c>
      <c r="I6135" s="84">
        <f t="shared" si="477"/>
        <v>539</v>
      </c>
      <c r="J6135" s="60">
        <f t="shared" si="478"/>
        <v>4137</v>
      </c>
      <c r="K6135" s="69">
        <f t="shared" si="479"/>
        <v>135</v>
      </c>
      <c r="L6135"/>
      <c r="M6135" s="85">
        <v>4861</v>
      </c>
      <c r="N6135" s="85">
        <v>6105</v>
      </c>
      <c r="O6135" s="85">
        <v>6113</v>
      </c>
      <c r="P6135" s="85">
        <v>107</v>
      </c>
      <c r="Q6135" s="48"/>
      <c r="R6135" s="85">
        <v>6113</v>
      </c>
      <c r="S6135" s="64">
        <v>4861</v>
      </c>
      <c r="T6135" s="64">
        <v>108</v>
      </c>
      <c r="U6135" s="64">
        <v>734</v>
      </c>
      <c r="V6135" s="64">
        <v>1</v>
      </c>
    </row>
    <row r="6136" spans="6:22" x14ac:dyDescent="0.25">
      <c r="F6136" s="60">
        <v>6114</v>
      </c>
      <c r="G6136" s="69">
        <f t="shared" si="476"/>
        <v>33</v>
      </c>
      <c r="H6136" s="69">
        <v>23</v>
      </c>
      <c r="I6136" s="84">
        <f t="shared" si="477"/>
        <v>539</v>
      </c>
      <c r="J6136" s="60">
        <f t="shared" si="478"/>
        <v>4137</v>
      </c>
      <c r="K6136" s="69">
        <f t="shared" si="479"/>
        <v>135</v>
      </c>
      <c r="L6136"/>
      <c r="M6136" s="85">
        <v>4862</v>
      </c>
      <c r="N6136" s="85">
        <v>6105</v>
      </c>
      <c r="O6136" s="85">
        <v>6114</v>
      </c>
      <c r="P6136" s="85">
        <v>107</v>
      </c>
      <c r="Q6136" s="48"/>
      <c r="R6136" s="85">
        <v>6114</v>
      </c>
      <c r="S6136" s="64">
        <v>4862</v>
      </c>
      <c r="T6136" s="64">
        <v>108</v>
      </c>
      <c r="U6136" s="64">
        <v>734</v>
      </c>
      <c r="V6136" s="64">
        <v>2</v>
      </c>
    </row>
    <row r="6137" spans="6:22" x14ac:dyDescent="0.25">
      <c r="F6137" s="60">
        <v>6115</v>
      </c>
      <c r="G6137" s="69">
        <f t="shared" si="476"/>
        <v>33</v>
      </c>
      <c r="H6137" s="69">
        <v>23</v>
      </c>
      <c r="I6137" s="84">
        <f t="shared" si="477"/>
        <v>539</v>
      </c>
      <c r="J6137" s="60">
        <f t="shared" si="478"/>
        <v>4137</v>
      </c>
      <c r="K6137" s="69">
        <f t="shared" si="479"/>
        <v>135</v>
      </c>
      <c r="L6137"/>
      <c r="M6137" s="85">
        <v>4863</v>
      </c>
      <c r="N6137" s="85">
        <v>6105</v>
      </c>
      <c r="O6137" s="85">
        <v>6115</v>
      </c>
      <c r="P6137" s="85">
        <v>107</v>
      </c>
      <c r="Q6137" s="48"/>
      <c r="R6137" s="85">
        <v>6115</v>
      </c>
      <c r="S6137" s="64">
        <v>4863</v>
      </c>
      <c r="T6137" s="64">
        <v>108</v>
      </c>
      <c r="U6137" s="64">
        <v>734</v>
      </c>
      <c r="V6137" s="64">
        <v>3</v>
      </c>
    </row>
    <row r="6138" spans="6:22" x14ac:dyDescent="0.25">
      <c r="F6138" s="60">
        <v>6116</v>
      </c>
      <c r="G6138" s="69">
        <f t="shared" si="476"/>
        <v>33</v>
      </c>
      <c r="H6138" s="69">
        <v>23</v>
      </c>
      <c r="I6138" s="84">
        <f t="shared" si="477"/>
        <v>539</v>
      </c>
      <c r="J6138" s="60">
        <f t="shared" si="478"/>
        <v>4137</v>
      </c>
      <c r="K6138" s="69">
        <f t="shared" si="479"/>
        <v>135</v>
      </c>
      <c r="L6138"/>
      <c r="M6138" s="85">
        <v>4864</v>
      </c>
      <c r="N6138" s="85">
        <v>6105</v>
      </c>
      <c r="O6138" s="85">
        <v>6116</v>
      </c>
      <c r="P6138" s="85">
        <v>107</v>
      </c>
      <c r="Q6138" s="48"/>
      <c r="R6138" s="85">
        <v>6116</v>
      </c>
      <c r="S6138" s="64">
        <v>4864</v>
      </c>
      <c r="T6138" s="64">
        <v>108</v>
      </c>
      <c r="U6138" s="64">
        <v>734</v>
      </c>
      <c r="V6138" s="64">
        <v>4</v>
      </c>
    </row>
    <row r="6139" spans="6:22" x14ac:dyDescent="0.25">
      <c r="F6139" s="60">
        <v>6117</v>
      </c>
      <c r="G6139" s="69">
        <f t="shared" ref="G6139:G6202" si="480">G6135+1</f>
        <v>34</v>
      </c>
      <c r="H6139" s="69">
        <v>23</v>
      </c>
      <c r="I6139" s="84">
        <f t="shared" si="477"/>
        <v>547</v>
      </c>
      <c r="J6139" s="60">
        <f t="shared" si="478"/>
        <v>4225</v>
      </c>
      <c r="K6139" s="69">
        <f t="shared" si="479"/>
        <v>135</v>
      </c>
      <c r="L6139"/>
      <c r="M6139" s="85">
        <v>5133</v>
      </c>
      <c r="N6139" s="85">
        <v>6105</v>
      </c>
      <c r="O6139" s="85">
        <v>6117</v>
      </c>
      <c r="P6139" s="85">
        <v>113</v>
      </c>
      <c r="Q6139" s="48"/>
      <c r="R6139" s="85">
        <v>6117</v>
      </c>
      <c r="S6139" s="64">
        <v>5133</v>
      </c>
      <c r="T6139" s="64">
        <v>114</v>
      </c>
      <c r="U6139" s="64">
        <v>734</v>
      </c>
      <c r="V6139" s="64">
        <v>1</v>
      </c>
    </row>
    <row r="6140" spans="6:22" x14ac:dyDescent="0.25">
      <c r="F6140" s="60">
        <v>6118</v>
      </c>
      <c r="G6140" s="69">
        <f t="shared" si="480"/>
        <v>34</v>
      </c>
      <c r="H6140" s="69">
        <v>23</v>
      </c>
      <c r="I6140" s="84">
        <f t="shared" si="477"/>
        <v>547</v>
      </c>
      <c r="J6140" s="60">
        <f t="shared" si="478"/>
        <v>4225</v>
      </c>
      <c r="K6140" s="69">
        <f t="shared" si="479"/>
        <v>135</v>
      </c>
      <c r="L6140"/>
      <c r="M6140" s="85">
        <v>5134</v>
      </c>
      <c r="N6140" s="85">
        <v>6105</v>
      </c>
      <c r="O6140" s="85">
        <v>6118</v>
      </c>
      <c r="P6140" s="85">
        <v>113</v>
      </c>
      <c r="Q6140" s="48"/>
      <c r="R6140" s="85">
        <v>6118</v>
      </c>
      <c r="S6140" s="64">
        <v>5134</v>
      </c>
      <c r="T6140" s="64">
        <v>114</v>
      </c>
      <c r="U6140" s="64">
        <v>734</v>
      </c>
      <c r="V6140" s="64">
        <v>2</v>
      </c>
    </row>
    <row r="6141" spans="6:22" x14ac:dyDescent="0.25">
      <c r="F6141" s="60">
        <v>6119</v>
      </c>
      <c r="G6141" s="69">
        <f t="shared" si="480"/>
        <v>34</v>
      </c>
      <c r="H6141" s="69">
        <v>23</v>
      </c>
      <c r="I6141" s="84">
        <f t="shared" si="477"/>
        <v>547</v>
      </c>
      <c r="J6141" s="60">
        <f t="shared" si="478"/>
        <v>4225</v>
      </c>
      <c r="K6141" s="69">
        <f t="shared" si="479"/>
        <v>135</v>
      </c>
      <c r="L6141"/>
      <c r="M6141" s="85">
        <v>5135</v>
      </c>
      <c r="N6141" s="85">
        <v>6105</v>
      </c>
      <c r="O6141" s="85">
        <v>6119</v>
      </c>
      <c r="P6141" s="85">
        <v>113</v>
      </c>
      <c r="Q6141" s="48"/>
      <c r="R6141" s="85">
        <v>6119</v>
      </c>
      <c r="S6141" s="64">
        <v>5135</v>
      </c>
      <c r="T6141" s="64">
        <v>114</v>
      </c>
      <c r="U6141" s="64">
        <v>734</v>
      </c>
      <c r="V6141" s="64">
        <v>3</v>
      </c>
    </row>
    <row r="6142" spans="6:22" x14ac:dyDescent="0.25">
      <c r="F6142" s="60">
        <v>6120</v>
      </c>
      <c r="G6142" s="69">
        <f t="shared" si="480"/>
        <v>34</v>
      </c>
      <c r="H6142" s="69">
        <v>23</v>
      </c>
      <c r="I6142" s="84">
        <f t="shared" si="477"/>
        <v>547</v>
      </c>
      <c r="J6142" s="60">
        <f t="shared" si="478"/>
        <v>4225</v>
      </c>
      <c r="K6142" s="69">
        <f t="shared" si="479"/>
        <v>135</v>
      </c>
      <c r="L6142"/>
      <c r="M6142" s="85">
        <v>5136</v>
      </c>
      <c r="N6142" s="85">
        <v>6105</v>
      </c>
      <c r="O6142" s="85">
        <v>6120</v>
      </c>
      <c r="P6142" s="85">
        <v>113</v>
      </c>
      <c r="Q6142" s="48"/>
      <c r="R6142" s="85">
        <v>6120</v>
      </c>
      <c r="S6142" s="64">
        <v>5136</v>
      </c>
      <c r="T6142" s="64">
        <v>114</v>
      </c>
      <c r="U6142" s="64">
        <v>734</v>
      </c>
      <c r="V6142" s="64">
        <v>4</v>
      </c>
    </row>
    <row r="6143" spans="6:22" x14ac:dyDescent="0.25">
      <c r="F6143" s="60">
        <v>6121</v>
      </c>
      <c r="G6143" s="69">
        <f t="shared" si="480"/>
        <v>35</v>
      </c>
      <c r="H6143" s="69">
        <v>23</v>
      </c>
      <c r="I6143" s="84">
        <f t="shared" si="477"/>
        <v>574</v>
      </c>
      <c r="J6143" s="60">
        <f t="shared" si="478"/>
        <v>4497</v>
      </c>
      <c r="K6143" s="69">
        <f t="shared" si="479"/>
        <v>136</v>
      </c>
      <c r="L6143"/>
      <c r="M6143" s="85">
        <v>5929</v>
      </c>
      <c r="N6143" s="85">
        <v>6105</v>
      </c>
      <c r="O6143" s="85">
        <v>6121</v>
      </c>
      <c r="P6143" s="85">
        <v>130</v>
      </c>
      <c r="Q6143" s="48"/>
      <c r="R6143" s="85">
        <v>6121</v>
      </c>
      <c r="S6143" s="64">
        <v>5929</v>
      </c>
      <c r="T6143" s="64">
        <v>131</v>
      </c>
      <c r="U6143" s="64">
        <v>734</v>
      </c>
      <c r="V6143" s="64">
        <v>1</v>
      </c>
    </row>
    <row r="6144" spans="6:22" x14ac:dyDescent="0.25">
      <c r="F6144" s="60">
        <v>6122</v>
      </c>
      <c r="G6144" s="69">
        <f t="shared" si="480"/>
        <v>35</v>
      </c>
      <c r="H6144" s="69">
        <v>23</v>
      </c>
      <c r="I6144" s="84">
        <f t="shared" si="477"/>
        <v>574</v>
      </c>
      <c r="J6144" s="60">
        <f t="shared" si="478"/>
        <v>4497</v>
      </c>
      <c r="K6144" s="69">
        <f t="shared" si="479"/>
        <v>136</v>
      </c>
      <c r="L6144"/>
      <c r="M6144" s="85">
        <v>5930</v>
      </c>
      <c r="N6144" s="85">
        <v>6105</v>
      </c>
      <c r="O6144" s="85">
        <v>6122</v>
      </c>
      <c r="P6144" s="85">
        <v>130</v>
      </c>
      <c r="Q6144" s="48"/>
      <c r="R6144" s="85">
        <v>6122</v>
      </c>
      <c r="S6144" s="64">
        <v>5930</v>
      </c>
      <c r="T6144" s="64">
        <v>131</v>
      </c>
      <c r="U6144" s="64">
        <v>734</v>
      </c>
      <c r="V6144" s="64">
        <v>2</v>
      </c>
    </row>
    <row r="6145" spans="6:22" x14ac:dyDescent="0.25">
      <c r="F6145" s="60">
        <v>6123</v>
      </c>
      <c r="G6145" s="69">
        <f t="shared" si="480"/>
        <v>35</v>
      </c>
      <c r="H6145" s="69">
        <v>23</v>
      </c>
      <c r="I6145" s="84">
        <f t="shared" si="477"/>
        <v>574</v>
      </c>
      <c r="J6145" s="60">
        <f t="shared" si="478"/>
        <v>4497</v>
      </c>
      <c r="K6145" s="69">
        <f t="shared" si="479"/>
        <v>136</v>
      </c>
      <c r="L6145"/>
      <c r="M6145" s="85">
        <v>5931</v>
      </c>
      <c r="N6145" s="85">
        <v>6105</v>
      </c>
      <c r="O6145" s="85">
        <v>6123</v>
      </c>
      <c r="P6145" s="85">
        <v>130</v>
      </c>
      <c r="Q6145" s="48"/>
      <c r="R6145" s="85">
        <v>6123</v>
      </c>
      <c r="S6145" s="64">
        <v>5931</v>
      </c>
      <c r="T6145" s="64">
        <v>131</v>
      </c>
      <c r="U6145" s="64">
        <v>734</v>
      </c>
      <c r="V6145" s="64">
        <v>3</v>
      </c>
    </row>
    <row r="6146" spans="6:22" x14ac:dyDescent="0.25">
      <c r="F6146" s="60">
        <v>6124</v>
      </c>
      <c r="G6146" s="69">
        <f t="shared" si="480"/>
        <v>35</v>
      </c>
      <c r="H6146" s="69">
        <v>23</v>
      </c>
      <c r="I6146" s="84">
        <f t="shared" si="477"/>
        <v>574</v>
      </c>
      <c r="J6146" s="60">
        <f t="shared" si="478"/>
        <v>4497</v>
      </c>
      <c r="K6146" s="69">
        <f t="shared" si="479"/>
        <v>136</v>
      </c>
      <c r="L6146"/>
      <c r="M6146" s="85">
        <v>5932</v>
      </c>
      <c r="N6146" s="85">
        <v>6105</v>
      </c>
      <c r="O6146" s="85">
        <v>6124</v>
      </c>
      <c r="P6146" s="85">
        <v>130</v>
      </c>
      <c r="Q6146" s="48"/>
      <c r="R6146" s="85">
        <v>6124</v>
      </c>
      <c r="S6146" s="64">
        <v>5932</v>
      </c>
      <c r="T6146" s="64">
        <v>131</v>
      </c>
      <c r="U6146" s="64">
        <v>734</v>
      </c>
      <c r="V6146" s="64">
        <v>4</v>
      </c>
    </row>
    <row r="6147" spans="6:22" x14ac:dyDescent="0.25">
      <c r="F6147" s="60">
        <v>6125</v>
      </c>
      <c r="G6147" s="69">
        <f t="shared" si="480"/>
        <v>36</v>
      </c>
      <c r="H6147" s="69">
        <v>23</v>
      </c>
      <c r="I6147" s="84">
        <f t="shared" si="477"/>
        <v>582</v>
      </c>
      <c r="J6147" s="60">
        <f t="shared" si="478"/>
        <v>4589</v>
      </c>
      <c r="K6147" s="69">
        <f t="shared" si="479"/>
        <v>136</v>
      </c>
      <c r="L6147"/>
      <c r="M6147" s="85">
        <v>6201</v>
      </c>
      <c r="N6147" s="85">
        <v>6105</v>
      </c>
      <c r="O6147" s="85">
        <v>6125</v>
      </c>
      <c r="P6147" s="85">
        <v>135</v>
      </c>
      <c r="Q6147" s="48"/>
      <c r="R6147" s="85">
        <v>6125</v>
      </c>
      <c r="S6147" s="64">
        <v>6201</v>
      </c>
      <c r="T6147" s="64">
        <v>137</v>
      </c>
      <c r="U6147" s="64">
        <v>734</v>
      </c>
      <c r="V6147" s="64">
        <v>1</v>
      </c>
    </row>
    <row r="6148" spans="6:22" x14ac:dyDescent="0.25">
      <c r="F6148" s="60">
        <v>6126</v>
      </c>
      <c r="G6148" s="69">
        <f t="shared" si="480"/>
        <v>36</v>
      </c>
      <c r="H6148" s="69">
        <v>23</v>
      </c>
      <c r="I6148" s="84">
        <f t="shared" si="477"/>
        <v>582</v>
      </c>
      <c r="J6148" s="60">
        <f t="shared" si="478"/>
        <v>4589</v>
      </c>
      <c r="K6148" s="69">
        <f t="shared" si="479"/>
        <v>136</v>
      </c>
      <c r="L6148"/>
      <c r="M6148" s="85">
        <v>6202</v>
      </c>
      <c r="N6148" s="85">
        <v>6105</v>
      </c>
      <c r="O6148" s="85">
        <v>6126</v>
      </c>
      <c r="P6148" s="85">
        <v>135</v>
      </c>
      <c r="Q6148" s="48"/>
      <c r="R6148" s="85">
        <v>6126</v>
      </c>
      <c r="S6148" s="64">
        <v>6202</v>
      </c>
      <c r="T6148" s="64">
        <v>137</v>
      </c>
      <c r="U6148" s="64">
        <v>734</v>
      </c>
      <c r="V6148" s="64">
        <v>2</v>
      </c>
    </row>
    <row r="6149" spans="6:22" x14ac:dyDescent="0.25">
      <c r="F6149" s="60">
        <v>6127</v>
      </c>
      <c r="G6149" s="69">
        <f t="shared" si="480"/>
        <v>36</v>
      </c>
      <c r="H6149" s="69">
        <v>23</v>
      </c>
      <c r="I6149" s="84">
        <f t="shared" si="477"/>
        <v>582</v>
      </c>
      <c r="J6149" s="60">
        <f t="shared" si="478"/>
        <v>4589</v>
      </c>
      <c r="K6149" s="69">
        <f t="shared" si="479"/>
        <v>136</v>
      </c>
      <c r="L6149"/>
      <c r="M6149" s="85">
        <v>6203</v>
      </c>
      <c r="N6149" s="85">
        <v>6105</v>
      </c>
      <c r="O6149" s="85">
        <v>6127</v>
      </c>
      <c r="P6149" s="85">
        <v>135</v>
      </c>
      <c r="Q6149" s="48"/>
      <c r="R6149" s="85">
        <v>6127</v>
      </c>
      <c r="S6149" s="64">
        <v>6203</v>
      </c>
      <c r="T6149" s="64">
        <v>137</v>
      </c>
      <c r="U6149" s="64">
        <v>734</v>
      </c>
      <c r="V6149" s="64">
        <v>3</v>
      </c>
    </row>
    <row r="6150" spans="6:22" x14ac:dyDescent="0.25">
      <c r="F6150" s="60">
        <v>6128</v>
      </c>
      <c r="G6150" s="69">
        <f t="shared" si="480"/>
        <v>36</v>
      </c>
      <c r="H6150" s="69">
        <v>23</v>
      </c>
      <c r="I6150" s="84">
        <f t="shared" si="477"/>
        <v>582</v>
      </c>
      <c r="J6150" s="60">
        <f t="shared" si="478"/>
        <v>4589</v>
      </c>
      <c r="K6150" s="69">
        <f t="shared" si="479"/>
        <v>136</v>
      </c>
      <c r="L6150"/>
      <c r="M6150" s="85">
        <v>6204</v>
      </c>
      <c r="N6150" s="85">
        <v>6105</v>
      </c>
      <c r="O6150" s="85">
        <v>6128</v>
      </c>
      <c r="P6150" s="85">
        <v>135</v>
      </c>
      <c r="Q6150" s="48"/>
      <c r="R6150" s="85">
        <v>6128</v>
      </c>
      <c r="S6150" s="64">
        <v>6204</v>
      </c>
      <c r="T6150" s="64">
        <v>137</v>
      </c>
      <c r="U6150" s="64">
        <v>734</v>
      </c>
      <c r="V6150" s="64">
        <v>4</v>
      </c>
    </row>
    <row r="6151" spans="6:22" x14ac:dyDescent="0.25">
      <c r="F6151" s="60">
        <v>6129</v>
      </c>
      <c r="G6151" s="69">
        <f t="shared" si="480"/>
        <v>37</v>
      </c>
      <c r="H6151" s="69">
        <v>23</v>
      </c>
      <c r="I6151" s="84">
        <f t="shared" ref="I6151:I6214" si="481">VLOOKUP(G6151,$A$23:$C$90,2,0)+VLOOKUP(H6151,$A$23:$C$90,3,0)</f>
        <v>590</v>
      </c>
      <c r="J6151" s="60">
        <f t="shared" si="478"/>
        <v>4681</v>
      </c>
      <c r="K6151" s="69">
        <f t="shared" si="479"/>
        <v>136</v>
      </c>
      <c r="L6151"/>
      <c r="M6151" s="85">
        <v>3261</v>
      </c>
      <c r="N6151" s="85">
        <v>6129</v>
      </c>
      <c r="O6151" s="85">
        <v>6129</v>
      </c>
      <c r="P6151" s="85">
        <v>72</v>
      </c>
      <c r="Q6151" s="48"/>
      <c r="R6151" s="85">
        <v>6129</v>
      </c>
      <c r="S6151" s="64">
        <v>3261</v>
      </c>
      <c r="T6151" s="64">
        <v>72</v>
      </c>
      <c r="U6151" s="64">
        <v>738</v>
      </c>
      <c r="V6151" s="64">
        <v>1</v>
      </c>
    </row>
    <row r="6152" spans="6:22" x14ac:dyDescent="0.25">
      <c r="F6152" s="60">
        <v>6130</v>
      </c>
      <c r="G6152" s="69">
        <f t="shared" si="480"/>
        <v>37</v>
      </c>
      <c r="H6152" s="69">
        <v>23</v>
      </c>
      <c r="I6152" s="84">
        <f t="shared" si="481"/>
        <v>590</v>
      </c>
      <c r="J6152" s="60">
        <f t="shared" si="478"/>
        <v>4681</v>
      </c>
      <c r="K6152" s="69">
        <f t="shared" si="479"/>
        <v>136</v>
      </c>
      <c r="L6152"/>
      <c r="M6152" s="85">
        <v>3262</v>
      </c>
      <c r="N6152" s="85">
        <v>6129</v>
      </c>
      <c r="O6152" s="85">
        <v>6130</v>
      </c>
      <c r="P6152" s="85">
        <v>72</v>
      </c>
      <c r="Q6152" s="48"/>
      <c r="R6152" s="85">
        <v>6130</v>
      </c>
      <c r="S6152" s="64">
        <v>3262</v>
      </c>
      <c r="T6152" s="64">
        <v>72</v>
      </c>
      <c r="U6152" s="64">
        <v>738</v>
      </c>
      <c r="V6152" s="64">
        <v>2</v>
      </c>
    </row>
    <row r="6153" spans="6:22" x14ac:dyDescent="0.25">
      <c r="F6153" s="60">
        <v>6131</v>
      </c>
      <c r="G6153" s="69">
        <f t="shared" si="480"/>
        <v>37</v>
      </c>
      <c r="H6153" s="69">
        <v>23</v>
      </c>
      <c r="I6153" s="84">
        <f t="shared" si="481"/>
        <v>590</v>
      </c>
      <c r="J6153" s="60">
        <f t="shared" si="478"/>
        <v>4681</v>
      </c>
      <c r="K6153" s="69">
        <f t="shared" si="479"/>
        <v>136</v>
      </c>
      <c r="L6153"/>
      <c r="M6153" s="85">
        <v>3263</v>
      </c>
      <c r="N6153" s="85">
        <v>6129</v>
      </c>
      <c r="O6153" s="85">
        <v>6131</v>
      </c>
      <c r="P6153" s="85">
        <v>72</v>
      </c>
      <c r="Q6153" s="48"/>
      <c r="R6153" s="85">
        <v>6131</v>
      </c>
      <c r="S6153" s="64">
        <v>3263</v>
      </c>
      <c r="T6153" s="64">
        <v>72</v>
      </c>
      <c r="U6153" s="64">
        <v>738</v>
      </c>
      <c r="V6153" s="64">
        <v>3</v>
      </c>
    </row>
    <row r="6154" spans="6:22" x14ac:dyDescent="0.25">
      <c r="F6154" s="60">
        <v>6132</v>
      </c>
      <c r="G6154" s="69">
        <f t="shared" si="480"/>
        <v>37</v>
      </c>
      <c r="H6154" s="69">
        <v>23</v>
      </c>
      <c r="I6154" s="84">
        <f t="shared" si="481"/>
        <v>590</v>
      </c>
      <c r="J6154" s="60">
        <f t="shared" si="478"/>
        <v>4681</v>
      </c>
      <c r="K6154" s="69">
        <f t="shared" si="479"/>
        <v>136</v>
      </c>
      <c r="L6154"/>
      <c r="M6154" s="85">
        <v>3264</v>
      </c>
      <c r="N6154" s="85">
        <v>6129</v>
      </c>
      <c r="O6154" s="85">
        <v>6132</v>
      </c>
      <c r="P6154" s="85">
        <v>72</v>
      </c>
      <c r="Q6154" s="48"/>
      <c r="R6154" s="85">
        <v>6132</v>
      </c>
      <c r="S6154" s="64">
        <v>3264</v>
      </c>
      <c r="T6154" s="64">
        <v>72</v>
      </c>
      <c r="U6154" s="64">
        <v>738</v>
      </c>
      <c r="V6154" s="64">
        <v>4</v>
      </c>
    </row>
    <row r="6155" spans="6:22" x14ac:dyDescent="0.25">
      <c r="F6155" s="60">
        <v>6133</v>
      </c>
      <c r="G6155" s="69">
        <f t="shared" si="480"/>
        <v>38</v>
      </c>
      <c r="H6155" s="69">
        <v>23</v>
      </c>
      <c r="I6155" s="84">
        <f t="shared" si="481"/>
        <v>598</v>
      </c>
      <c r="J6155" s="60">
        <f t="shared" si="478"/>
        <v>4777</v>
      </c>
      <c r="K6155" s="69">
        <f t="shared" si="479"/>
        <v>136</v>
      </c>
      <c r="L6155"/>
      <c r="M6155" s="85">
        <v>3533</v>
      </c>
      <c r="N6155" s="85">
        <v>6129</v>
      </c>
      <c r="O6155" s="85">
        <v>6133</v>
      </c>
      <c r="P6155" s="85">
        <v>78</v>
      </c>
      <c r="Q6155" s="48"/>
      <c r="R6155" s="85">
        <v>6133</v>
      </c>
      <c r="S6155" s="64">
        <v>3533</v>
      </c>
      <c r="T6155" s="64">
        <v>78</v>
      </c>
      <c r="U6155" s="64">
        <v>738</v>
      </c>
      <c r="V6155" s="64">
        <v>1</v>
      </c>
    </row>
    <row r="6156" spans="6:22" x14ac:dyDescent="0.25">
      <c r="F6156" s="60">
        <v>6134</v>
      </c>
      <c r="G6156" s="69">
        <f t="shared" si="480"/>
        <v>38</v>
      </c>
      <c r="H6156" s="69">
        <v>23</v>
      </c>
      <c r="I6156" s="84">
        <f t="shared" si="481"/>
        <v>598</v>
      </c>
      <c r="J6156" s="60">
        <f t="shared" si="478"/>
        <v>4777</v>
      </c>
      <c r="K6156" s="69">
        <f t="shared" si="479"/>
        <v>136</v>
      </c>
      <c r="L6156"/>
      <c r="M6156" s="85">
        <v>3534</v>
      </c>
      <c r="N6156" s="85">
        <v>6129</v>
      </c>
      <c r="O6156" s="85">
        <v>6134</v>
      </c>
      <c r="P6156" s="85">
        <v>78</v>
      </c>
      <c r="Q6156" s="48"/>
      <c r="R6156" s="85">
        <v>6134</v>
      </c>
      <c r="S6156" s="64">
        <v>3534</v>
      </c>
      <c r="T6156" s="64">
        <v>78</v>
      </c>
      <c r="U6156" s="64">
        <v>738</v>
      </c>
      <c r="V6156" s="64">
        <v>2</v>
      </c>
    </row>
    <row r="6157" spans="6:22" x14ac:dyDescent="0.25">
      <c r="F6157" s="60">
        <v>6135</v>
      </c>
      <c r="G6157" s="69">
        <f t="shared" si="480"/>
        <v>38</v>
      </c>
      <c r="H6157" s="69">
        <v>23</v>
      </c>
      <c r="I6157" s="84">
        <f t="shared" si="481"/>
        <v>598</v>
      </c>
      <c r="J6157" s="60">
        <f t="shared" si="478"/>
        <v>4777</v>
      </c>
      <c r="K6157" s="69">
        <f t="shared" si="479"/>
        <v>136</v>
      </c>
      <c r="L6157"/>
      <c r="M6157" s="85">
        <v>3535</v>
      </c>
      <c r="N6157" s="85">
        <v>6129</v>
      </c>
      <c r="O6157" s="85">
        <v>6135</v>
      </c>
      <c r="P6157" s="85">
        <v>78</v>
      </c>
      <c r="Q6157" s="48"/>
      <c r="R6157" s="85">
        <v>6135</v>
      </c>
      <c r="S6157" s="64">
        <v>3535</v>
      </c>
      <c r="T6157" s="64">
        <v>78</v>
      </c>
      <c r="U6157" s="64">
        <v>738</v>
      </c>
      <c r="V6157" s="64">
        <v>3</v>
      </c>
    </row>
    <row r="6158" spans="6:22" x14ac:dyDescent="0.25">
      <c r="F6158" s="60">
        <v>6136</v>
      </c>
      <c r="G6158" s="69">
        <f t="shared" si="480"/>
        <v>38</v>
      </c>
      <c r="H6158" s="69">
        <v>23</v>
      </c>
      <c r="I6158" s="84">
        <f t="shared" si="481"/>
        <v>598</v>
      </c>
      <c r="J6158" s="60">
        <f t="shared" si="478"/>
        <v>4777</v>
      </c>
      <c r="K6158" s="69">
        <f t="shared" si="479"/>
        <v>136</v>
      </c>
      <c r="L6158"/>
      <c r="M6158" s="85">
        <v>3536</v>
      </c>
      <c r="N6158" s="85">
        <v>6129</v>
      </c>
      <c r="O6158" s="85">
        <v>6136</v>
      </c>
      <c r="P6158" s="85">
        <v>78</v>
      </c>
      <c r="Q6158" s="48"/>
      <c r="R6158" s="85">
        <v>6136</v>
      </c>
      <c r="S6158" s="64">
        <v>3536</v>
      </c>
      <c r="T6158" s="64">
        <v>78</v>
      </c>
      <c r="U6158" s="64">
        <v>738</v>
      </c>
      <c r="V6158" s="64">
        <v>4</v>
      </c>
    </row>
    <row r="6159" spans="6:22" x14ac:dyDescent="0.25">
      <c r="F6159" s="60">
        <v>6137</v>
      </c>
      <c r="G6159" s="69">
        <f t="shared" si="480"/>
        <v>39</v>
      </c>
      <c r="H6159" s="69">
        <v>23</v>
      </c>
      <c r="I6159" s="84">
        <f t="shared" si="481"/>
        <v>606</v>
      </c>
      <c r="J6159" s="60">
        <f t="shared" si="478"/>
        <v>4873</v>
      </c>
      <c r="K6159" s="69">
        <f t="shared" si="479"/>
        <v>136</v>
      </c>
      <c r="L6159"/>
      <c r="M6159" s="85">
        <v>4329</v>
      </c>
      <c r="N6159" s="85">
        <v>6129</v>
      </c>
      <c r="O6159" s="85">
        <v>6137</v>
      </c>
      <c r="P6159" s="85">
        <v>96</v>
      </c>
      <c r="Q6159" s="48"/>
      <c r="R6159" s="85">
        <v>6137</v>
      </c>
      <c r="S6159" s="64">
        <v>4329</v>
      </c>
      <c r="T6159" s="64">
        <v>96</v>
      </c>
      <c r="U6159" s="64">
        <v>738</v>
      </c>
      <c r="V6159" s="64">
        <v>1</v>
      </c>
    </row>
    <row r="6160" spans="6:22" x14ac:dyDescent="0.25">
      <c r="F6160" s="60">
        <v>6138</v>
      </c>
      <c r="G6160" s="69">
        <f t="shared" si="480"/>
        <v>39</v>
      </c>
      <c r="H6160" s="69">
        <v>23</v>
      </c>
      <c r="I6160" s="84">
        <f t="shared" si="481"/>
        <v>606</v>
      </c>
      <c r="J6160" s="60">
        <f t="shared" si="478"/>
        <v>4873</v>
      </c>
      <c r="K6160" s="69">
        <f t="shared" si="479"/>
        <v>136</v>
      </c>
      <c r="L6160"/>
      <c r="M6160" s="85">
        <v>4330</v>
      </c>
      <c r="N6160" s="85">
        <v>6129</v>
      </c>
      <c r="O6160" s="85">
        <v>6138</v>
      </c>
      <c r="P6160" s="85">
        <v>96</v>
      </c>
      <c r="Q6160" s="48"/>
      <c r="R6160" s="85">
        <v>6138</v>
      </c>
      <c r="S6160" s="64">
        <v>4330</v>
      </c>
      <c r="T6160" s="64">
        <v>96</v>
      </c>
      <c r="U6160" s="64">
        <v>738</v>
      </c>
      <c r="V6160" s="64">
        <v>2</v>
      </c>
    </row>
    <row r="6161" spans="6:22" x14ac:dyDescent="0.25">
      <c r="F6161" s="60">
        <v>6139</v>
      </c>
      <c r="G6161" s="69">
        <f t="shared" si="480"/>
        <v>39</v>
      </c>
      <c r="H6161" s="69">
        <v>23</v>
      </c>
      <c r="I6161" s="84">
        <f t="shared" si="481"/>
        <v>606</v>
      </c>
      <c r="J6161" s="60">
        <f t="shared" si="478"/>
        <v>4873</v>
      </c>
      <c r="K6161" s="69">
        <f t="shared" si="479"/>
        <v>136</v>
      </c>
      <c r="L6161"/>
      <c r="M6161" s="85">
        <v>4331</v>
      </c>
      <c r="N6161" s="85">
        <v>6129</v>
      </c>
      <c r="O6161" s="85">
        <v>6139</v>
      </c>
      <c r="P6161" s="85">
        <v>96</v>
      </c>
      <c r="Q6161" s="48"/>
      <c r="R6161" s="85">
        <v>6139</v>
      </c>
      <c r="S6161" s="64">
        <v>4331</v>
      </c>
      <c r="T6161" s="64">
        <v>96</v>
      </c>
      <c r="U6161" s="64">
        <v>738</v>
      </c>
      <c r="V6161" s="64">
        <v>3</v>
      </c>
    </row>
    <row r="6162" spans="6:22" x14ac:dyDescent="0.25">
      <c r="F6162" s="60">
        <v>6140</v>
      </c>
      <c r="G6162" s="69">
        <f t="shared" si="480"/>
        <v>39</v>
      </c>
      <c r="H6162" s="69">
        <v>23</v>
      </c>
      <c r="I6162" s="84">
        <f t="shared" si="481"/>
        <v>606</v>
      </c>
      <c r="J6162" s="60">
        <f t="shared" si="478"/>
        <v>4873</v>
      </c>
      <c r="K6162" s="69">
        <f t="shared" si="479"/>
        <v>136</v>
      </c>
      <c r="L6162"/>
      <c r="M6162" s="85">
        <v>4332</v>
      </c>
      <c r="N6162" s="85">
        <v>6129</v>
      </c>
      <c r="O6162" s="85">
        <v>6140</v>
      </c>
      <c r="P6162" s="85">
        <v>96</v>
      </c>
      <c r="Q6162" s="48"/>
      <c r="R6162" s="85">
        <v>6140</v>
      </c>
      <c r="S6162" s="64">
        <v>4332</v>
      </c>
      <c r="T6162" s="64">
        <v>96</v>
      </c>
      <c r="U6162" s="64">
        <v>738</v>
      </c>
      <c r="V6162" s="64">
        <v>4</v>
      </c>
    </row>
    <row r="6163" spans="6:22" x14ac:dyDescent="0.25">
      <c r="F6163" s="60">
        <v>6141</v>
      </c>
      <c r="G6163" s="69">
        <f t="shared" si="480"/>
        <v>40</v>
      </c>
      <c r="H6163" s="69">
        <v>23</v>
      </c>
      <c r="I6163" s="84">
        <f t="shared" si="481"/>
        <v>614</v>
      </c>
      <c r="J6163" s="60">
        <f t="shared" si="478"/>
        <v>4969</v>
      </c>
      <c r="K6163" s="69">
        <f t="shared" si="479"/>
        <v>136</v>
      </c>
      <c r="L6163"/>
      <c r="M6163" s="85">
        <v>4601</v>
      </c>
      <c r="N6163" s="85">
        <v>6129</v>
      </c>
      <c r="O6163" s="85">
        <v>6141</v>
      </c>
      <c r="P6163" s="85">
        <v>102</v>
      </c>
      <c r="Q6163" s="48"/>
      <c r="R6163" s="85">
        <v>6141</v>
      </c>
      <c r="S6163" s="64">
        <v>4601</v>
      </c>
      <c r="T6163" s="64">
        <v>102</v>
      </c>
      <c r="U6163" s="64">
        <v>738</v>
      </c>
      <c r="V6163" s="64">
        <v>1</v>
      </c>
    </row>
    <row r="6164" spans="6:22" x14ac:dyDescent="0.25">
      <c r="F6164" s="60">
        <v>6142</v>
      </c>
      <c r="G6164" s="69">
        <f t="shared" si="480"/>
        <v>40</v>
      </c>
      <c r="H6164" s="69">
        <v>23</v>
      </c>
      <c r="I6164" s="84">
        <f t="shared" si="481"/>
        <v>614</v>
      </c>
      <c r="J6164" s="60">
        <f t="shared" si="478"/>
        <v>4969</v>
      </c>
      <c r="K6164" s="69">
        <f t="shared" si="479"/>
        <v>136</v>
      </c>
      <c r="L6164"/>
      <c r="M6164" s="85">
        <v>4602</v>
      </c>
      <c r="N6164" s="85">
        <v>6129</v>
      </c>
      <c r="O6164" s="85">
        <v>6142</v>
      </c>
      <c r="P6164" s="85">
        <v>102</v>
      </c>
      <c r="Q6164" s="48"/>
      <c r="R6164" s="85">
        <v>6142</v>
      </c>
      <c r="S6164" s="64">
        <v>4602</v>
      </c>
      <c r="T6164" s="64">
        <v>102</v>
      </c>
      <c r="U6164" s="64">
        <v>738</v>
      </c>
      <c r="V6164" s="64">
        <v>2</v>
      </c>
    </row>
    <row r="6165" spans="6:22" x14ac:dyDescent="0.25">
      <c r="F6165" s="60">
        <v>6143</v>
      </c>
      <c r="G6165" s="69">
        <f t="shared" si="480"/>
        <v>40</v>
      </c>
      <c r="H6165" s="69">
        <v>23</v>
      </c>
      <c r="I6165" s="84">
        <f t="shared" si="481"/>
        <v>614</v>
      </c>
      <c r="J6165" s="60">
        <f t="shared" si="478"/>
        <v>4969</v>
      </c>
      <c r="K6165" s="69">
        <f t="shared" si="479"/>
        <v>136</v>
      </c>
      <c r="L6165"/>
      <c r="M6165" s="85">
        <v>4603</v>
      </c>
      <c r="N6165" s="85">
        <v>6129</v>
      </c>
      <c r="O6165" s="85">
        <v>6143</v>
      </c>
      <c r="P6165" s="85">
        <v>102</v>
      </c>
      <c r="Q6165" s="48"/>
      <c r="R6165" s="85">
        <v>6143</v>
      </c>
      <c r="S6165" s="64">
        <v>4603</v>
      </c>
      <c r="T6165" s="64">
        <v>102</v>
      </c>
      <c r="U6165" s="64">
        <v>738</v>
      </c>
      <c r="V6165" s="64">
        <v>3</v>
      </c>
    </row>
    <row r="6166" spans="6:22" x14ac:dyDescent="0.25">
      <c r="F6166" s="60">
        <v>6144</v>
      </c>
      <c r="G6166" s="69">
        <f t="shared" si="480"/>
        <v>40</v>
      </c>
      <c r="H6166" s="69">
        <v>23</v>
      </c>
      <c r="I6166" s="84">
        <f t="shared" si="481"/>
        <v>614</v>
      </c>
      <c r="J6166" s="60">
        <f t="shared" si="478"/>
        <v>4969</v>
      </c>
      <c r="K6166" s="69">
        <f t="shared" si="479"/>
        <v>136</v>
      </c>
      <c r="L6166"/>
      <c r="M6166" s="85">
        <v>4604</v>
      </c>
      <c r="N6166" s="85">
        <v>6129</v>
      </c>
      <c r="O6166" s="85">
        <v>6144</v>
      </c>
      <c r="P6166" s="85">
        <v>102</v>
      </c>
      <c r="Q6166" s="48"/>
      <c r="R6166" s="85">
        <v>6144</v>
      </c>
      <c r="S6166" s="64">
        <v>4604</v>
      </c>
      <c r="T6166" s="64">
        <v>102</v>
      </c>
      <c r="U6166" s="64">
        <v>738</v>
      </c>
      <c r="V6166" s="64">
        <v>4</v>
      </c>
    </row>
    <row r="6167" spans="6:22" x14ac:dyDescent="0.25">
      <c r="F6167" s="60">
        <v>6145</v>
      </c>
      <c r="G6167" s="69">
        <f t="shared" si="480"/>
        <v>41</v>
      </c>
      <c r="H6167" s="69">
        <v>23</v>
      </c>
      <c r="I6167" s="84">
        <f t="shared" si="481"/>
        <v>622</v>
      </c>
      <c r="J6167" s="60">
        <f t="shared" si="478"/>
        <v>5065</v>
      </c>
      <c r="K6167" s="69">
        <f t="shared" si="479"/>
        <v>136</v>
      </c>
      <c r="L6167"/>
      <c r="M6167" s="85">
        <v>5397</v>
      </c>
      <c r="N6167" s="85">
        <v>6129</v>
      </c>
      <c r="O6167" s="85">
        <v>6145</v>
      </c>
      <c r="P6167" s="85">
        <v>119</v>
      </c>
      <c r="Q6167" s="48"/>
      <c r="R6167" s="85">
        <v>6145</v>
      </c>
      <c r="S6167" s="64">
        <v>5397</v>
      </c>
      <c r="T6167" s="64">
        <v>120</v>
      </c>
      <c r="U6167" s="64">
        <v>738</v>
      </c>
      <c r="V6167" s="64">
        <v>1</v>
      </c>
    </row>
    <row r="6168" spans="6:22" x14ac:dyDescent="0.25">
      <c r="F6168" s="60">
        <v>6146</v>
      </c>
      <c r="G6168" s="69">
        <f t="shared" si="480"/>
        <v>41</v>
      </c>
      <c r="H6168" s="69">
        <v>23</v>
      </c>
      <c r="I6168" s="84">
        <f t="shared" si="481"/>
        <v>622</v>
      </c>
      <c r="J6168" s="60">
        <f t="shared" ref="J6168:J6231" si="482">RANK(I6168,$I$23:$I$6550,1)</f>
        <v>5065</v>
      </c>
      <c r="K6168" s="69">
        <f t="shared" ref="K6168:K6231" si="483">LOOKUP(F6168,$X$23:$X$191,$Y$23:$Y$191)</f>
        <v>136</v>
      </c>
      <c r="L6168"/>
      <c r="M6168" s="85">
        <v>5398</v>
      </c>
      <c r="N6168" s="85">
        <v>6129</v>
      </c>
      <c r="O6168" s="85">
        <v>6146</v>
      </c>
      <c r="P6168" s="85">
        <v>119</v>
      </c>
      <c r="Q6168" s="48"/>
      <c r="R6168" s="85">
        <v>6146</v>
      </c>
      <c r="S6168" s="64">
        <v>5398</v>
      </c>
      <c r="T6168" s="64">
        <v>120</v>
      </c>
      <c r="U6168" s="64">
        <v>738</v>
      </c>
      <c r="V6168" s="64">
        <v>2</v>
      </c>
    </row>
    <row r="6169" spans="6:22" x14ac:dyDescent="0.25">
      <c r="F6169" s="60">
        <v>6147</v>
      </c>
      <c r="G6169" s="69">
        <f t="shared" si="480"/>
        <v>41</v>
      </c>
      <c r="H6169" s="69">
        <v>23</v>
      </c>
      <c r="I6169" s="84">
        <f t="shared" si="481"/>
        <v>622</v>
      </c>
      <c r="J6169" s="60">
        <f t="shared" si="482"/>
        <v>5065</v>
      </c>
      <c r="K6169" s="69">
        <f t="shared" si="483"/>
        <v>136</v>
      </c>
      <c r="L6169"/>
      <c r="M6169" s="85">
        <v>5399</v>
      </c>
      <c r="N6169" s="85">
        <v>6129</v>
      </c>
      <c r="O6169" s="85">
        <v>6147</v>
      </c>
      <c r="P6169" s="85">
        <v>119</v>
      </c>
      <c r="Q6169" s="48"/>
      <c r="R6169" s="85">
        <v>6147</v>
      </c>
      <c r="S6169" s="64">
        <v>5399</v>
      </c>
      <c r="T6169" s="64">
        <v>120</v>
      </c>
      <c r="U6169" s="64">
        <v>738</v>
      </c>
      <c r="V6169" s="64">
        <v>3</v>
      </c>
    </row>
    <row r="6170" spans="6:22" x14ac:dyDescent="0.25">
      <c r="F6170" s="60">
        <v>6148</v>
      </c>
      <c r="G6170" s="69">
        <f t="shared" si="480"/>
        <v>41</v>
      </c>
      <c r="H6170" s="69">
        <v>23</v>
      </c>
      <c r="I6170" s="84">
        <f t="shared" si="481"/>
        <v>622</v>
      </c>
      <c r="J6170" s="60">
        <f t="shared" si="482"/>
        <v>5065</v>
      </c>
      <c r="K6170" s="69">
        <f t="shared" si="483"/>
        <v>136</v>
      </c>
      <c r="L6170"/>
      <c r="M6170" s="85">
        <v>5400</v>
      </c>
      <c r="N6170" s="85">
        <v>6129</v>
      </c>
      <c r="O6170" s="85">
        <v>6148</v>
      </c>
      <c r="P6170" s="85">
        <v>119</v>
      </c>
      <c r="Q6170" s="48"/>
      <c r="R6170" s="85">
        <v>6148</v>
      </c>
      <c r="S6170" s="64">
        <v>5400</v>
      </c>
      <c r="T6170" s="64">
        <v>120</v>
      </c>
      <c r="U6170" s="64">
        <v>738</v>
      </c>
      <c r="V6170" s="64">
        <v>4</v>
      </c>
    </row>
    <row r="6171" spans="6:22" x14ac:dyDescent="0.25">
      <c r="F6171" s="60">
        <v>6149</v>
      </c>
      <c r="G6171" s="69">
        <f t="shared" si="480"/>
        <v>42</v>
      </c>
      <c r="H6171" s="69">
        <v>23</v>
      </c>
      <c r="I6171" s="84">
        <f t="shared" si="481"/>
        <v>630</v>
      </c>
      <c r="J6171" s="60">
        <f t="shared" si="482"/>
        <v>5157</v>
      </c>
      <c r="K6171" s="69">
        <f t="shared" si="483"/>
        <v>136</v>
      </c>
      <c r="L6171"/>
      <c r="M6171" s="85">
        <v>5669</v>
      </c>
      <c r="N6171" s="85">
        <v>6129</v>
      </c>
      <c r="O6171" s="85">
        <v>6149</v>
      </c>
      <c r="P6171" s="85">
        <v>124</v>
      </c>
      <c r="Q6171" s="48"/>
      <c r="R6171" s="85">
        <v>6149</v>
      </c>
      <c r="S6171" s="64">
        <v>5669</v>
      </c>
      <c r="T6171" s="64">
        <v>126</v>
      </c>
      <c r="U6171" s="64">
        <v>738</v>
      </c>
      <c r="V6171" s="64">
        <v>1</v>
      </c>
    </row>
    <row r="6172" spans="6:22" x14ac:dyDescent="0.25">
      <c r="F6172" s="60">
        <v>6150</v>
      </c>
      <c r="G6172" s="69">
        <f t="shared" si="480"/>
        <v>42</v>
      </c>
      <c r="H6172" s="69">
        <v>23</v>
      </c>
      <c r="I6172" s="84">
        <f t="shared" si="481"/>
        <v>630</v>
      </c>
      <c r="J6172" s="60">
        <f t="shared" si="482"/>
        <v>5157</v>
      </c>
      <c r="K6172" s="69">
        <f t="shared" si="483"/>
        <v>136</v>
      </c>
      <c r="L6172"/>
      <c r="M6172" s="85">
        <v>5670</v>
      </c>
      <c r="N6172" s="85">
        <v>6129</v>
      </c>
      <c r="O6172" s="85">
        <v>6150</v>
      </c>
      <c r="P6172" s="85">
        <v>124</v>
      </c>
      <c r="Q6172" s="48"/>
      <c r="R6172" s="85">
        <v>6150</v>
      </c>
      <c r="S6172" s="64">
        <v>5670</v>
      </c>
      <c r="T6172" s="64">
        <v>126</v>
      </c>
      <c r="U6172" s="64">
        <v>738</v>
      </c>
      <c r="V6172" s="64">
        <v>2</v>
      </c>
    </row>
    <row r="6173" spans="6:22" x14ac:dyDescent="0.25">
      <c r="F6173" s="60">
        <v>6151</v>
      </c>
      <c r="G6173" s="69">
        <f t="shared" si="480"/>
        <v>42</v>
      </c>
      <c r="H6173" s="69">
        <v>23</v>
      </c>
      <c r="I6173" s="84">
        <f t="shared" si="481"/>
        <v>630</v>
      </c>
      <c r="J6173" s="60">
        <f t="shared" si="482"/>
        <v>5157</v>
      </c>
      <c r="K6173" s="69">
        <f t="shared" si="483"/>
        <v>136</v>
      </c>
      <c r="L6173"/>
      <c r="M6173" s="85">
        <v>5671</v>
      </c>
      <c r="N6173" s="85">
        <v>6129</v>
      </c>
      <c r="O6173" s="85">
        <v>6151</v>
      </c>
      <c r="P6173" s="85">
        <v>124</v>
      </c>
      <c r="Q6173" s="48"/>
      <c r="R6173" s="85">
        <v>6151</v>
      </c>
      <c r="S6173" s="64">
        <v>5671</v>
      </c>
      <c r="T6173" s="64">
        <v>126</v>
      </c>
      <c r="U6173" s="64">
        <v>738</v>
      </c>
      <c r="V6173" s="64">
        <v>3</v>
      </c>
    </row>
    <row r="6174" spans="6:22" x14ac:dyDescent="0.25">
      <c r="F6174" s="60">
        <v>6152</v>
      </c>
      <c r="G6174" s="69">
        <f t="shared" si="480"/>
        <v>42</v>
      </c>
      <c r="H6174" s="69">
        <v>23</v>
      </c>
      <c r="I6174" s="84">
        <f t="shared" si="481"/>
        <v>630</v>
      </c>
      <c r="J6174" s="60">
        <f t="shared" si="482"/>
        <v>5157</v>
      </c>
      <c r="K6174" s="69">
        <f t="shared" si="483"/>
        <v>136</v>
      </c>
      <c r="L6174"/>
      <c r="M6174" s="85">
        <v>5672</v>
      </c>
      <c r="N6174" s="85">
        <v>6129</v>
      </c>
      <c r="O6174" s="85">
        <v>6152</v>
      </c>
      <c r="P6174" s="85">
        <v>124</v>
      </c>
      <c r="Q6174" s="48"/>
      <c r="R6174" s="85">
        <v>6152</v>
      </c>
      <c r="S6174" s="64">
        <v>5672</v>
      </c>
      <c r="T6174" s="64">
        <v>126</v>
      </c>
      <c r="U6174" s="64">
        <v>738</v>
      </c>
      <c r="V6174" s="64">
        <v>4</v>
      </c>
    </row>
    <row r="6175" spans="6:22" x14ac:dyDescent="0.25">
      <c r="F6175" s="60">
        <v>6153</v>
      </c>
      <c r="G6175" s="69">
        <f t="shared" si="480"/>
        <v>43</v>
      </c>
      <c r="H6175" s="69">
        <v>23</v>
      </c>
      <c r="I6175" s="84">
        <f t="shared" si="481"/>
        <v>638</v>
      </c>
      <c r="J6175" s="60">
        <f t="shared" si="482"/>
        <v>5249</v>
      </c>
      <c r="K6175" s="69">
        <f t="shared" si="483"/>
        <v>136</v>
      </c>
      <c r="L6175"/>
      <c r="M6175" s="85">
        <v>6465</v>
      </c>
      <c r="N6175" s="85">
        <v>6129</v>
      </c>
      <c r="O6175" s="85">
        <v>6153</v>
      </c>
      <c r="P6175" s="85">
        <v>141</v>
      </c>
      <c r="Q6175" s="48"/>
      <c r="R6175" s="85">
        <v>6153</v>
      </c>
      <c r="S6175" s="64">
        <v>6465</v>
      </c>
      <c r="T6175" s="64">
        <v>143</v>
      </c>
      <c r="U6175" s="64">
        <v>738</v>
      </c>
      <c r="V6175" s="64">
        <v>1</v>
      </c>
    </row>
    <row r="6176" spans="6:22" x14ac:dyDescent="0.25">
      <c r="F6176" s="60">
        <v>6154</v>
      </c>
      <c r="G6176" s="69">
        <f t="shared" si="480"/>
        <v>43</v>
      </c>
      <c r="H6176" s="69">
        <v>23</v>
      </c>
      <c r="I6176" s="84">
        <f t="shared" si="481"/>
        <v>638</v>
      </c>
      <c r="J6176" s="60">
        <f t="shared" si="482"/>
        <v>5249</v>
      </c>
      <c r="K6176" s="69">
        <f t="shared" si="483"/>
        <v>136</v>
      </c>
      <c r="L6176"/>
      <c r="M6176" s="85">
        <v>6466</v>
      </c>
      <c r="N6176" s="85">
        <v>6129</v>
      </c>
      <c r="O6176" s="85">
        <v>6154</v>
      </c>
      <c r="P6176" s="85">
        <v>141</v>
      </c>
      <c r="Q6176" s="48"/>
      <c r="R6176" s="85">
        <v>6154</v>
      </c>
      <c r="S6176" s="64">
        <v>6466</v>
      </c>
      <c r="T6176" s="64">
        <v>143</v>
      </c>
      <c r="U6176" s="64">
        <v>738</v>
      </c>
      <c r="V6176" s="64">
        <v>2</v>
      </c>
    </row>
    <row r="6177" spans="6:22" x14ac:dyDescent="0.25">
      <c r="F6177" s="60">
        <v>6155</v>
      </c>
      <c r="G6177" s="69">
        <f t="shared" si="480"/>
        <v>43</v>
      </c>
      <c r="H6177" s="69">
        <v>23</v>
      </c>
      <c r="I6177" s="84">
        <f t="shared" si="481"/>
        <v>638</v>
      </c>
      <c r="J6177" s="60">
        <f t="shared" si="482"/>
        <v>5249</v>
      </c>
      <c r="K6177" s="69">
        <f t="shared" si="483"/>
        <v>136</v>
      </c>
      <c r="L6177"/>
      <c r="M6177" s="85">
        <v>6467</v>
      </c>
      <c r="N6177" s="85">
        <v>6129</v>
      </c>
      <c r="O6177" s="85">
        <v>6155</v>
      </c>
      <c r="P6177" s="85">
        <v>141</v>
      </c>
      <c r="Q6177" s="48"/>
      <c r="R6177" s="85">
        <v>6155</v>
      </c>
      <c r="S6177" s="64">
        <v>6467</v>
      </c>
      <c r="T6177" s="64">
        <v>143</v>
      </c>
      <c r="U6177" s="64">
        <v>738</v>
      </c>
      <c r="V6177" s="64">
        <v>3</v>
      </c>
    </row>
    <row r="6178" spans="6:22" x14ac:dyDescent="0.25">
      <c r="F6178" s="60">
        <v>6156</v>
      </c>
      <c r="G6178" s="69">
        <f t="shared" si="480"/>
        <v>43</v>
      </c>
      <c r="H6178" s="69">
        <v>23</v>
      </c>
      <c r="I6178" s="84">
        <f t="shared" si="481"/>
        <v>638</v>
      </c>
      <c r="J6178" s="60">
        <f t="shared" si="482"/>
        <v>5249</v>
      </c>
      <c r="K6178" s="69">
        <f t="shared" si="483"/>
        <v>136</v>
      </c>
      <c r="L6178"/>
      <c r="M6178" s="85">
        <v>6468</v>
      </c>
      <c r="N6178" s="85">
        <v>6129</v>
      </c>
      <c r="O6178" s="85">
        <v>6156</v>
      </c>
      <c r="P6178" s="85">
        <v>141</v>
      </c>
      <c r="Q6178" s="48"/>
      <c r="R6178" s="85">
        <v>6156</v>
      </c>
      <c r="S6178" s="64">
        <v>6468</v>
      </c>
      <c r="T6178" s="64">
        <v>143</v>
      </c>
      <c r="U6178" s="64">
        <v>738</v>
      </c>
      <c r="V6178" s="64">
        <v>4</v>
      </c>
    </row>
    <row r="6179" spans="6:22" x14ac:dyDescent="0.25">
      <c r="F6179" s="60">
        <v>6157</v>
      </c>
      <c r="G6179" s="69">
        <f t="shared" si="480"/>
        <v>44</v>
      </c>
      <c r="H6179" s="69">
        <v>23</v>
      </c>
      <c r="I6179" s="84">
        <f t="shared" si="481"/>
        <v>646</v>
      </c>
      <c r="J6179" s="60">
        <f t="shared" si="482"/>
        <v>5341</v>
      </c>
      <c r="K6179" s="69">
        <f t="shared" si="483"/>
        <v>136</v>
      </c>
      <c r="L6179"/>
      <c r="M6179" s="85">
        <v>3797</v>
      </c>
      <c r="N6179" s="85">
        <v>6157</v>
      </c>
      <c r="O6179" s="85">
        <v>6157</v>
      </c>
      <c r="P6179" s="85">
        <v>84</v>
      </c>
      <c r="Q6179" s="48"/>
      <c r="R6179" s="85">
        <v>6157</v>
      </c>
      <c r="S6179" s="64">
        <v>3797</v>
      </c>
      <c r="T6179" s="64">
        <v>84</v>
      </c>
      <c r="U6179" s="64">
        <v>742</v>
      </c>
      <c r="V6179" s="64">
        <v>1</v>
      </c>
    </row>
    <row r="6180" spans="6:22" x14ac:dyDescent="0.25">
      <c r="F6180" s="60">
        <v>6158</v>
      </c>
      <c r="G6180" s="69">
        <f t="shared" si="480"/>
        <v>44</v>
      </c>
      <c r="H6180" s="69">
        <v>23</v>
      </c>
      <c r="I6180" s="84">
        <f t="shared" si="481"/>
        <v>646</v>
      </c>
      <c r="J6180" s="60">
        <f t="shared" si="482"/>
        <v>5341</v>
      </c>
      <c r="K6180" s="69">
        <f t="shared" si="483"/>
        <v>136</v>
      </c>
      <c r="L6180"/>
      <c r="M6180" s="85">
        <v>3798</v>
      </c>
      <c r="N6180" s="85">
        <v>6157</v>
      </c>
      <c r="O6180" s="85">
        <v>6158</v>
      </c>
      <c r="P6180" s="85">
        <v>84</v>
      </c>
      <c r="Q6180" s="48"/>
      <c r="R6180" s="85">
        <v>6158</v>
      </c>
      <c r="S6180" s="64">
        <v>3798</v>
      </c>
      <c r="T6180" s="64">
        <v>84</v>
      </c>
      <c r="U6180" s="64">
        <v>742</v>
      </c>
      <c r="V6180" s="64">
        <v>2</v>
      </c>
    </row>
    <row r="6181" spans="6:22" x14ac:dyDescent="0.25">
      <c r="F6181" s="60">
        <v>6159</v>
      </c>
      <c r="G6181" s="69">
        <f t="shared" si="480"/>
        <v>44</v>
      </c>
      <c r="H6181" s="69">
        <v>23</v>
      </c>
      <c r="I6181" s="84">
        <f t="shared" si="481"/>
        <v>646</v>
      </c>
      <c r="J6181" s="60">
        <f t="shared" si="482"/>
        <v>5341</v>
      </c>
      <c r="K6181" s="69">
        <f t="shared" si="483"/>
        <v>136</v>
      </c>
      <c r="L6181"/>
      <c r="M6181" s="85">
        <v>3799</v>
      </c>
      <c r="N6181" s="85">
        <v>6157</v>
      </c>
      <c r="O6181" s="85">
        <v>6159</v>
      </c>
      <c r="P6181" s="85">
        <v>84</v>
      </c>
      <c r="Q6181" s="48"/>
      <c r="R6181" s="85">
        <v>6159</v>
      </c>
      <c r="S6181" s="64">
        <v>3799</v>
      </c>
      <c r="T6181" s="64">
        <v>84</v>
      </c>
      <c r="U6181" s="64">
        <v>742</v>
      </c>
      <c r="V6181" s="64">
        <v>3</v>
      </c>
    </row>
    <row r="6182" spans="6:22" x14ac:dyDescent="0.25">
      <c r="F6182" s="60">
        <v>6160</v>
      </c>
      <c r="G6182" s="69">
        <f t="shared" si="480"/>
        <v>44</v>
      </c>
      <c r="H6182" s="69">
        <v>23</v>
      </c>
      <c r="I6182" s="84">
        <f t="shared" si="481"/>
        <v>646</v>
      </c>
      <c r="J6182" s="60">
        <f t="shared" si="482"/>
        <v>5341</v>
      </c>
      <c r="K6182" s="69">
        <f t="shared" si="483"/>
        <v>136</v>
      </c>
      <c r="L6182"/>
      <c r="M6182" s="85">
        <v>3800</v>
      </c>
      <c r="N6182" s="85">
        <v>6157</v>
      </c>
      <c r="O6182" s="85">
        <v>6160</v>
      </c>
      <c r="P6182" s="85">
        <v>84</v>
      </c>
      <c r="Q6182" s="48"/>
      <c r="R6182" s="85">
        <v>6160</v>
      </c>
      <c r="S6182" s="64">
        <v>3800</v>
      </c>
      <c r="T6182" s="64">
        <v>84</v>
      </c>
      <c r="U6182" s="64">
        <v>742</v>
      </c>
      <c r="V6182" s="64">
        <v>4</v>
      </c>
    </row>
    <row r="6183" spans="6:22" x14ac:dyDescent="0.25">
      <c r="F6183" s="60">
        <v>6161</v>
      </c>
      <c r="G6183" s="69">
        <f t="shared" si="480"/>
        <v>45</v>
      </c>
      <c r="H6183" s="69">
        <v>23</v>
      </c>
      <c r="I6183" s="84">
        <f t="shared" si="481"/>
        <v>654</v>
      </c>
      <c r="J6183" s="60">
        <f t="shared" si="482"/>
        <v>5425</v>
      </c>
      <c r="K6183" s="69">
        <f t="shared" si="483"/>
        <v>136</v>
      </c>
      <c r="L6183"/>
      <c r="M6183" s="85">
        <v>4069</v>
      </c>
      <c r="N6183" s="85">
        <v>6157</v>
      </c>
      <c r="O6183" s="85">
        <v>6161</v>
      </c>
      <c r="P6183" s="85">
        <v>90</v>
      </c>
      <c r="Q6183" s="48"/>
      <c r="R6183" s="85">
        <v>6161</v>
      </c>
      <c r="S6183" s="64">
        <v>4069</v>
      </c>
      <c r="T6183" s="64">
        <v>90</v>
      </c>
      <c r="U6183" s="64">
        <v>742</v>
      </c>
      <c r="V6183" s="64">
        <v>1</v>
      </c>
    </row>
    <row r="6184" spans="6:22" x14ac:dyDescent="0.25">
      <c r="F6184" s="60">
        <v>6162</v>
      </c>
      <c r="G6184" s="69">
        <f t="shared" si="480"/>
        <v>45</v>
      </c>
      <c r="H6184" s="69">
        <v>23</v>
      </c>
      <c r="I6184" s="84">
        <f t="shared" si="481"/>
        <v>654</v>
      </c>
      <c r="J6184" s="60">
        <f t="shared" si="482"/>
        <v>5425</v>
      </c>
      <c r="K6184" s="69">
        <f t="shared" si="483"/>
        <v>136</v>
      </c>
      <c r="L6184"/>
      <c r="M6184" s="85">
        <v>4070</v>
      </c>
      <c r="N6184" s="85">
        <v>6157</v>
      </c>
      <c r="O6184" s="85">
        <v>6162</v>
      </c>
      <c r="P6184" s="85">
        <v>90</v>
      </c>
      <c r="Q6184" s="48"/>
      <c r="R6184" s="85">
        <v>6162</v>
      </c>
      <c r="S6184" s="64">
        <v>4070</v>
      </c>
      <c r="T6184" s="64">
        <v>90</v>
      </c>
      <c r="U6184" s="64">
        <v>742</v>
      </c>
      <c r="V6184" s="64">
        <v>2</v>
      </c>
    </row>
    <row r="6185" spans="6:22" x14ac:dyDescent="0.25">
      <c r="F6185" s="60">
        <v>6163</v>
      </c>
      <c r="G6185" s="69">
        <f t="shared" si="480"/>
        <v>45</v>
      </c>
      <c r="H6185" s="69">
        <v>23</v>
      </c>
      <c r="I6185" s="84">
        <f t="shared" si="481"/>
        <v>654</v>
      </c>
      <c r="J6185" s="60">
        <f t="shared" si="482"/>
        <v>5425</v>
      </c>
      <c r="K6185" s="69">
        <f t="shared" si="483"/>
        <v>136</v>
      </c>
      <c r="L6185"/>
      <c r="M6185" s="85">
        <v>4071</v>
      </c>
      <c r="N6185" s="85">
        <v>6157</v>
      </c>
      <c r="O6185" s="85">
        <v>6163</v>
      </c>
      <c r="P6185" s="85">
        <v>90</v>
      </c>
      <c r="Q6185" s="48"/>
      <c r="R6185" s="85">
        <v>6163</v>
      </c>
      <c r="S6185" s="64">
        <v>4071</v>
      </c>
      <c r="T6185" s="64">
        <v>90</v>
      </c>
      <c r="U6185" s="64">
        <v>742</v>
      </c>
      <c r="V6185" s="64">
        <v>3</v>
      </c>
    </row>
    <row r="6186" spans="6:22" x14ac:dyDescent="0.25">
      <c r="F6186" s="60">
        <v>6164</v>
      </c>
      <c r="G6186" s="69">
        <f t="shared" si="480"/>
        <v>45</v>
      </c>
      <c r="H6186" s="69">
        <v>23</v>
      </c>
      <c r="I6186" s="84">
        <f t="shared" si="481"/>
        <v>654</v>
      </c>
      <c r="J6186" s="60">
        <f t="shared" si="482"/>
        <v>5425</v>
      </c>
      <c r="K6186" s="69">
        <f t="shared" si="483"/>
        <v>136</v>
      </c>
      <c r="L6186"/>
      <c r="M6186" s="85">
        <v>4072</v>
      </c>
      <c r="N6186" s="85">
        <v>6157</v>
      </c>
      <c r="O6186" s="85">
        <v>6164</v>
      </c>
      <c r="P6186" s="85">
        <v>90</v>
      </c>
      <c r="Q6186" s="48"/>
      <c r="R6186" s="85">
        <v>6164</v>
      </c>
      <c r="S6186" s="64">
        <v>4072</v>
      </c>
      <c r="T6186" s="64">
        <v>90</v>
      </c>
      <c r="U6186" s="64">
        <v>742</v>
      </c>
      <c r="V6186" s="64">
        <v>4</v>
      </c>
    </row>
    <row r="6187" spans="6:22" x14ac:dyDescent="0.25">
      <c r="F6187" s="60">
        <v>6165</v>
      </c>
      <c r="G6187" s="69">
        <f t="shared" si="480"/>
        <v>46</v>
      </c>
      <c r="H6187" s="69">
        <v>23</v>
      </c>
      <c r="I6187" s="84">
        <f t="shared" si="481"/>
        <v>662</v>
      </c>
      <c r="J6187" s="60">
        <f t="shared" si="482"/>
        <v>5509</v>
      </c>
      <c r="K6187" s="69">
        <f t="shared" si="483"/>
        <v>136</v>
      </c>
      <c r="L6187"/>
      <c r="M6187" s="85">
        <v>4865</v>
      </c>
      <c r="N6187" s="85">
        <v>6157</v>
      </c>
      <c r="O6187" s="85">
        <v>6165</v>
      </c>
      <c r="P6187" s="85">
        <v>108</v>
      </c>
      <c r="Q6187" s="48"/>
      <c r="R6187" s="85">
        <v>6165</v>
      </c>
      <c r="S6187" s="64">
        <v>4865</v>
      </c>
      <c r="T6187" s="64">
        <v>108</v>
      </c>
      <c r="U6187" s="64">
        <v>742</v>
      </c>
      <c r="V6187" s="64">
        <v>1</v>
      </c>
    </row>
    <row r="6188" spans="6:22" x14ac:dyDescent="0.25">
      <c r="F6188" s="60">
        <v>6166</v>
      </c>
      <c r="G6188" s="69">
        <f t="shared" si="480"/>
        <v>46</v>
      </c>
      <c r="H6188" s="69">
        <v>23</v>
      </c>
      <c r="I6188" s="84">
        <f t="shared" si="481"/>
        <v>662</v>
      </c>
      <c r="J6188" s="60">
        <f t="shared" si="482"/>
        <v>5509</v>
      </c>
      <c r="K6188" s="69">
        <f t="shared" si="483"/>
        <v>136</v>
      </c>
      <c r="L6188"/>
      <c r="M6188" s="85">
        <v>4866</v>
      </c>
      <c r="N6188" s="85">
        <v>6157</v>
      </c>
      <c r="O6188" s="85">
        <v>6166</v>
      </c>
      <c r="P6188" s="85">
        <v>108</v>
      </c>
      <c r="Q6188" s="48"/>
      <c r="R6188" s="85">
        <v>6166</v>
      </c>
      <c r="S6188" s="64">
        <v>4866</v>
      </c>
      <c r="T6188" s="64">
        <v>108</v>
      </c>
      <c r="U6188" s="64">
        <v>742</v>
      </c>
      <c r="V6188" s="64">
        <v>2</v>
      </c>
    </row>
    <row r="6189" spans="6:22" x14ac:dyDescent="0.25">
      <c r="F6189" s="60">
        <v>6167</v>
      </c>
      <c r="G6189" s="69">
        <f t="shared" si="480"/>
        <v>46</v>
      </c>
      <c r="H6189" s="69">
        <v>23</v>
      </c>
      <c r="I6189" s="84">
        <f t="shared" si="481"/>
        <v>662</v>
      </c>
      <c r="J6189" s="60">
        <f t="shared" si="482"/>
        <v>5509</v>
      </c>
      <c r="K6189" s="69">
        <f t="shared" si="483"/>
        <v>136</v>
      </c>
      <c r="L6189"/>
      <c r="M6189" s="85">
        <v>4867</v>
      </c>
      <c r="N6189" s="85">
        <v>6157</v>
      </c>
      <c r="O6189" s="85">
        <v>6167</v>
      </c>
      <c r="P6189" s="85">
        <v>108</v>
      </c>
      <c r="Q6189" s="48"/>
      <c r="R6189" s="85">
        <v>6167</v>
      </c>
      <c r="S6189" s="64">
        <v>4867</v>
      </c>
      <c r="T6189" s="64">
        <v>108</v>
      </c>
      <c r="U6189" s="64">
        <v>742</v>
      </c>
      <c r="V6189" s="64">
        <v>3</v>
      </c>
    </row>
    <row r="6190" spans="6:22" x14ac:dyDescent="0.25">
      <c r="F6190" s="60">
        <v>6168</v>
      </c>
      <c r="G6190" s="69">
        <f t="shared" si="480"/>
        <v>46</v>
      </c>
      <c r="H6190" s="69">
        <v>23</v>
      </c>
      <c r="I6190" s="84">
        <f t="shared" si="481"/>
        <v>662</v>
      </c>
      <c r="J6190" s="60">
        <f t="shared" si="482"/>
        <v>5509</v>
      </c>
      <c r="K6190" s="69">
        <f t="shared" si="483"/>
        <v>136</v>
      </c>
      <c r="L6190"/>
      <c r="M6190" s="85">
        <v>4868</v>
      </c>
      <c r="N6190" s="85">
        <v>6157</v>
      </c>
      <c r="O6190" s="85">
        <v>6168</v>
      </c>
      <c r="P6190" s="85">
        <v>108</v>
      </c>
      <c r="Q6190" s="48"/>
      <c r="R6190" s="85">
        <v>6168</v>
      </c>
      <c r="S6190" s="64">
        <v>4868</v>
      </c>
      <c r="T6190" s="64">
        <v>108</v>
      </c>
      <c r="U6190" s="64">
        <v>742</v>
      </c>
      <c r="V6190" s="64">
        <v>4</v>
      </c>
    </row>
    <row r="6191" spans="6:22" x14ac:dyDescent="0.25">
      <c r="F6191" s="60">
        <v>6169</v>
      </c>
      <c r="G6191" s="69">
        <f t="shared" si="480"/>
        <v>47</v>
      </c>
      <c r="H6191" s="69">
        <v>23</v>
      </c>
      <c r="I6191" s="84">
        <f t="shared" si="481"/>
        <v>670</v>
      </c>
      <c r="J6191" s="60">
        <f t="shared" si="482"/>
        <v>5585</v>
      </c>
      <c r="K6191" s="69">
        <f t="shared" si="483"/>
        <v>137</v>
      </c>
      <c r="L6191"/>
      <c r="M6191" s="85">
        <v>5137</v>
      </c>
      <c r="N6191" s="85">
        <v>6157</v>
      </c>
      <c r="O6191" s="85">
        <v>6169</v>
      </c>
      <c r="P6191" s="85">
        <v>113</v>
      </c>
      <c r="Q6191" s="48"/>
      <c r="R6191" s="85">
        <v>6169</v>
      </c>
      <c r="S6191" s="64">
        <v>5137</v>
      </c>
      <c r="T6191" s="64">
        <v>114</v>
      </c>
      <c r="U6191" s="64">
        <v>742</v>
      </c>
      <c r="V6191" s="64">
        <v>1</v>
      </c>
    </row>
    <row r="6192" spans="6:22" x14ac:dyDescent="0.25">
      <c r="F6192" s="60">
        <v>6170</v>
      </c>
      <c r="G6192" s="69">
        <f t="shared" si="480"/>
        <v>47</v>
      </c>
      <c r="H6192" s="69">
        <v>23</v>
      </c>
      <c r="I6192" s="84">
        <f t="shared" si="481"/>
        <v>670</v>
      </c>
      <c r="J6192" s="60">
        <f t="shared" si="482"/>
        <v>5585</v>
      </c>
      <c r="K6192" s="69">
        <f t="shared" si="483"/>
        <v>137</v>
      </c>
      <c r="L6192"/>
      <c r="M6192" s="85">
        <v>5138</v>
      </c>
      <c r="N6192" s="85">
        <v>6157</v>
      </c>
      <c r="O6192" s="85">
        <v>6170</v>
      </c>
      <c r="P6192" s="85">
        <v>113</v>
      </c>
      <c r="Q6192" s="48"/>
      <c r="R6192" s="85">
        <v>6170</v>
      </c>
      <c r="S6192" s="64">
        <v>5138</v>
      </c>
      <c r="T6192" s="64">
        <v>114</v>
      </c>
      <c r="U6192" s="64">
        <v>742</v>
      </c>
      <c r="V6192" s="64">
        <v>2</v>
      </c>
    </row>
    <row r="6193" spans="6:22" x14ac:dyDescent="0.25">
      <c r="F6193" s="60">
        <v>6171</v>
      </c>
      <c r="G6193" s="69">
        <f t="shared" si="480"/>
        <v>47</v>
      </c>
      <c r="H6193" s="69">
        <v>23</v>
      </c>
      <c r="I6193" s="84">
        <f t="shared" si="481"/>
        <v>670</v>
      </c>
      <c r="J6193" s="60">
        <f t="shared" si="482"/>
        <v>5585</v>
      </c>
      <c r="K6193" s="69">
        <f t="shared" si="483"/>
        <v>137</v>
      </c>
      <c r="L6193"/>
      <c r="M6193" s="85">
        <v>5139</v>
      </c>
      <c r="N6193" s="85">
        <v>6157</v>
      </c>
      <c r="O6193" s="85">
        <v>6171</v>
      </c>
      <c r="P6193" s="85">
        <v>113</v>
      </c>
      <c r="Q6193" s="48"/>
      <c r="R6193" s="85">
        <v>6171</v>
      </c>
      <c r="S6193" s="64">
        <v>5139</v>
      </c>
      <c r="T6193" s="64">
        <v>114</v>
      </c>
      <c r="U6193" s="64">
        <v>742</v>
      </c>
      <c r="V6193" s="64">
        <v>3</v>
      </c>
    </row>
    <row r="6194" spans="6:22" x14ac:dyDescent="0.25">
      <c r="F6194" s="60">
        <v>6172</v>
      </c>
      <c r="G6194" s="69">
        <f t="shared" si="480"/>
        <v>47</v>
      </c>
      <c r="H6194" s="69">
        <v>23</v>
      </c>
      <c r="I6194" s="84">
        <f t="shared" si="481"/>
        <v>670</v>
      </c>
      <c r="J6194" s="60">
        <f t="shared" si="482"/>
        <v>5585</v>
      </c>
      <c r="K6194" s="69">
        <f t="shared" si="483"/>
        <v>137</v>
      </c>
      <c r="L6194"/>
      <c r="M6194" s="85">
        <v>5140</v>
      </c>
      <c r="N6194" s="85">
        <v>6157</v>
      </c>
      <c r="O6194" s="85">
        <v>6172</v>
      </c>
      <c r="P6194" s="85">
        <v>113</v>
      </c>
      <c r="Q6194" s="48"/>
      <c r="R6194" s="85">
        <v>6172</v>
      </c>
      <c r="S6194" s="64">
        <v>5140</v>
      </c>
      <c r="T6194" s="64">
        <v>114</v>
      </c>
      <c r="U6194" s="64">
        <v>742</v>
      </c>
      <c r="V6194" s="64">
        <v>4</v>
      </c>
    </row>
    <row r="6195" spans="6:22" x14ac:dyDescent="0.25">
      <c r="F6195" s="60">
        <v>6173</v>
      </c>
      <c r="G6195" s="69">
        <f t="shared" si="480"/>
        <v>48</v>
      </c>
      <c r="H6195" s="69">
        <v>23</v>
      </c>
      <c r="I6195" s="84">
        <f t="shared" si="481"/>
        <v>678</v>
      </c>
      <c r="J6195" s="60">
        <f t="shared" si="482"/>
        <v>5661</v>
      </c>
      <c r="K6195" s="69">
        <f t="shared" si="483"/>
        <v>137</v>
      </c>
      <c r="L6195"/>
      <c r="M6195" s="85">
        <v>5933</v>
      </c>
      <c r="N6195" s="85">
        <v>6157</v>
      </c>
      <c r="O6195" s="85">
        <v>6173</v>
      </c>
      <c r="P6195" s="85">
        <v>130</v>
      </c>
      <c r="Q6195" s="48"/>
      <c r="R6195" s="85">
        <v>6173</v>
      </c>
      <c r="S6195" s="64">
        <v>5933</v>
      </c>
      <c r="T6195" s="64">
        <v>131</v>
      </c>
      <c r="U6195" s="64">
        <v>742</v>
      </c>
      <c r="V6195" s="64">
        <v>1</v>
      </c>
    </row>
    <row r="6196" spans="6:22" x14ac:dyDescent="0.25">
      <c r="F6196" s="60">
        <v>6174</v>
      </c>
      <c r="G6196" s="69">
        <f t="shared" si="480"/>
        <v>48</v>
      </c>
      <c r="H6196" s="69">
        <v>23</v>
      </c>
      <c r="I6196" s="84">
        <f t="shared" si="481"/>
        <v>678</v>
      </c>
      <c r="J6196" s="60">
        <f t="shared" si="482"/>
        <v>5661</v>
      </c>
      <c r="K6196" s="69">
        <f t="shared" si="483"/>
        <v>137</v>
      </c>
      <c r="L6196"/>
      <c r="M6196" s="85">
        <v>5934</v>
      </c>
      <c r="N6196" s="85">
        <v>6157</v>
      </c>
      <c r="O6196" s="85">
        <v>6174</v>
      </c>
      <c r="P6196" s="85">
        <v>130</v>
      </c>
      <c r="Q6196" s="48"/>
      <c r="R6196" s="85">
        <v>6174</v>
      </c>
      <c r="S6196" s="64">
        <v>5934</v>
      </c>
      <c r="T6196" s="64">
        <v>131</v>
      </c>
      <c r="U6196" s="64">
        <v>742</v>
      </c>
      <c r="V6196" s="64">
        <v>2</v>
      </c>
    </row>
    <row r="6197" spans="6:22" x14ac:dyDescent="0.25">
      <c r="F6197" s="60">
        <v>6175</v>
      </c>
      <c r="G6197" s="69">
        <f t="shared" si="480"/>
        <v>48</v>
      </c>
      <c r="H6197" s="69">
        <v>23</v>
      </c>
      <c r="I6197" s="84">
        <f t="shared" si="481"/>
        <v>678</v>
      </c>
      <c r="J6197" s="60">
        <f t="shared" si="482"/>
        <v>5661</v>
      </c>
      <c r="K6197" s="69">
        <f t="shared" si="483"/>
        <v>137</v>
      </c>
      <c r="L6197"/>
      <c r="M6197" s="85">
        <v>5935</v>
      </c>
      <c r="N6197" s="85">
        <v>6157</v>
      </c>
      <c r="O6197" s="85">
        <v>6175</v>
      </c>
      <c r="P6197" s="85">
        <v>130</v>
      </c>
      <c r="Q6197" s="48"/>
      <c r="R6197" s="85">
        <v>6175</v>
      </c>
      <c r="S6197" s="64">
        <v>5935</v>
      </c>
      <c r="T6197" s="64">
        <v>131</v>
      </c>
      <c r="U6197" s="64">
        <v>742</v>
      </c>
      <c r="V6197" s="64">
        <v>3</v>
      </c>
    </row>
    <row r="6198" spans="6:22" x14ac:dyDescent="0.25">
      <c r="F6198" s="60">
        <v>6176</v>
      </c>
      <c r="G6198" s="69">
        <f t="shared" si="480"/>
        <v>48</v>
      </c>
      <c r="H6198" s="69">
        <v>23</v>
      </c>
      <c r="I6198" s="84">
        <f t="shared" si="481"/>
        <v>678</v>
      </c>
      <c r="J6198" s="60">
        <f t="shared" si="482"/>
        <v>5661</v>
      </c>
      <c r="K6198" s="69">
        <f t="shared" si="483"/>
        <v>137</v>
      </c>
      <c r="L6198"/>
      <c r="M6198" s="85">
        <v>5936</v>
      </c>
      <c r="N6198" s="85">
        <v>6157</v>
      </c>
      <c r="O6198" s="85">
        <v>6176</v>
      </c>
      <c r="P6198" s="85">
        <v>130</v>
      </c>
      <c r="Q6198" s="48"/>
      <c r="R6198" s="85">
        <v>6176</v>
      </c>
      <c r="S6198" s="64">
        <v>5936</v>
      </c>
      <c r="T6198" s="64">
        <v>131</v>
      </c>
      <c r="U6198" s="64">
        <v>742</v>
      </c>
      <c r="V6198" s="64">
        <v>4</v>
      </c>
    </row>
    <row r="6199" spans="6:22" x14ac:dyDescent="0.25">
      <c r="F6199" s="60">
        <v>6177</v>
      </c>
      <c r="G6199" s="69">
        <f t="shared" si="480"/>
        <v>49</v>
      </c>
      <c r="H6199" s="69">
        <v>23</v>
      </c>
      <c r="I6199" s="84">
        <f t="shared" si="481"/>
        <v>686</v>
      </c>
      <c r="J6199" s="60">
        <f t="shared" si="482"/>
        <v>5737</v>
      </c>
      <c r="K6199" s="69">
        <f t="shared" si="483"/>
        <v>137</v>
      </c>
      <c r="L6199"/>
      <c r="M6199" s="85">
        <v>6205</v>
      </c>
      <c r="N6199" s="85">
        <v>6157</v>
      </c>
      <c r="O6199" s="85">
        <v>6177</v>
      </c>
      <c r="P6199" s="85">
        <v>135</v>
      </c>
      <c r="Q6199" s="48"/>
      <c r="R6199" s="85">
        <v>6177</v>
      </c>
      <c r="S6199" s="64">
        <v>6205</v>
      </c>
      <c r="T6199" s="64">
        <v>137</v>
      </c>
      <c r="U6199" s="64">
        <v>742</v>
      </c>
      <c r="V6199" s="64">
        <v>1</v>
      </c>
    </row>
    <row r="6200" spans="6:22" x14ac:dyDescent="0.25">
      <c r="F6200" s="60">
        <v>6178</v>
      </c>
      <c r="G6200" s="69">
        <f t="shared" si="480"/>
        <v>49</v>
      </c>
      <c r="H6200" s="69">
        <v>23</v>
      </c>
      <c r="I6200" s="84">
        <f t="shared" si="481"/>
        <v>686</v>
      </c>
      <c r="J6200" s="60">
        <f t="shared" si="482"/>
        <v>5737</v>
      </c>
      <c r="K6200" s="69">
        <f t="shared" si="483"/>
        <v>137</v>
      </c>
      <c r="L6200"/>
      <c r="M6200" s="85">
        <v>6206</v>
      </c>
      <c r="N6200" s="85">
        <v>6157</v>
      </c>
      <c r="O6200" s="85">
        <v>6178</v>
      </c>
      <c r="P6200" s="85">
        <v>135</v>
      </c>
      <c r="Q6200" s="48"/>
      <c r="R6200" s="85">
        <v>6178</v>
      </c>
      <c r="S6200" s="64">
        <v>6206</v>
      </c>
      <c r="T6200" s="64">
        <v>137</v>
      </c>
      <c r="U6200" s="64">
        <v>742</v>
      </c>
      <c r="V6200" s="64">
        <v>2</v>
      </c>
    </row>
    <row r="6201" spans="6:22" x14ac:dyDescent="0.25">
      <c r="F6201" s="60">
        <v>6179</v>
      </c>
      <c r="G6201" s="69">
        <f t="shared" si="480"/>
        <v>49</v>
      </c>
      <c r="H6201" s="69">
        <v>23</v>
      </c>
      <c r="I6201" s="84">
        <f t="shared" si="481"/>
        <v>686</v>
      </c>
      <c r="J6201" s="60">
        <f t="shared" si="482"/>
        <v>5737</v>
      </c>
      <c r="K6201" s="69">
        <f t="shared" si="483"/>
        <v>137</v>
      </c>
      <c r="L6201"/>
      <c r="M6201" s="85">
        <v>6207</v>
      </c>
      <c r="N6201" s="85">
        <v>6157</v>
      </c>
      <c r="O6201" s="85">
        <v>6179</v>
      </c>
      <c r="P6201" s="85">
        <v>135</v>
      </c>
      <c r="Q6201" s="48"/>
      <c r="R6201" s="85">
        <v>6179</v>
      </c>
      <c r="S6201" s="64">
        <v>6207</v>
      </c>
      <c r="T6201" s="64">
        <v>137</v>
      </c>
      <c r="U6201" s="64">
        <v>742</v>
      </c>
      <c r="V6201" s="64">
        <v>3</v>
      </c>
    </row>
    <row r="6202" spans="6:22" x14ac:dyDescent="0.25">
      <c r="F6202" s="60">
        <v>6180</v>
      </c>
      <c r="G6202" s="69">
        <f t="shared" si="480"/>
        <v>49</v>
      </c>
      <c r="H6202" s="69">
        <v>23</v>
      </c>
      <c r="I6202" s="84">
        <f t="shared" si="481"/>
        <v>686</v>
      </c>
      <c r="J6202" s="60">
        <f t="shared" si="482"/>
        <v>5737</v>
      </c>
      <c r="K6202" s="69">
        <f t="shared" si="483"/>
        <v>137</v>
      </c>
      <c r="L6202"/>
      <c r="M6202" s="85">
        <v>6208</v>
      </c>
      <c r="N6202" s="85">
        <v>6157</v>
      </c>
      <c r="O6202" s="85">
        <v>6180</v>
      </c>
      <c r="P6202" s="85">
        <v>135</v>
      </c>
      <c r="Q6202" s="48"/>
      <c r="R6202" s="85">
        <v>6180</v>
      </c>
      <c r="S6202" s="64">
        <v>6208</v>
      </c>
      <c r="T6202" s="64">
        <v>137</v>
      </c>
      <c r="U6202" s="64">
        <v>742</v>
      </c>
      <c r="V6202" s="64">
        <v>4</v>
      </c>
    </row>
    <row r="6203" spans="6:22" x14ac:dyDescent="0.25">
      <c r="F6203" s="60">
        <v>6181</v>
      </c>
      <c r="G6203" s="69">
        <f t="shared" ref="G6203:G6266" si="484">G6199+1</f>
        <v>50</v>
      </c>
      <c r="H6203" s="69">
        <v>23</v>
      </c>
      <c r="I6203" s="84">
        <f t="shared" si="481"/>
        <v>694</v>
      </c>
      <c r="J6203" s="60">
        <f t="shared" si="482"/>
        <v>5805</v>
      </c>
      <c r="K6203" s="69">
        <f t="shared" si="483"/>
        <v>137</v>
      </c>
      <c r="L6203"/>
      <c r="M6203" s="85">
        <v>4333</v>
      </c>
      <c r="N6203" s="85">
        <v>6181</v>
      </c>
      <c r="O6203" s="85">
        <v>6181</v>
      </c>
      <c r="P6203" s="85">
        <v>96</v>
      </c>
      <c r="Q6203" s="48"/>
      <c r="R6203" s="85">
        <v>6181</v>
      </c>
      <c r="S6203" s="64">
        <v>4333</v>
      </c>
      <c r="T6203" s="64">
        <v>96</v>
      </c>
      <c r="U6203" s="64">
        <v>746</v>
      </c>
      <c r="V6203" s="64">
        <v>1</v>
      </c>
    </row>
    <row r="6204" spans="6:22" x14ac:dyDescent="0.25">
      <c r="F6204" s="60">
        <v>6182</v>
      </c>
      <c r="G6204" s="69">
        <f t="shared" si="484"/>
        <v>50</v>
      </c>
      <c r="H6204" s="69">
        <v>23</v>
      </c>
      <c r="I6204" s="84">
        <f t="shared" si="481"/>
        <v>694</v>
      </c>
      <c r="J6204" s="60">
        <f t="shared" si="482"/>
        <v>5805</v>
      </c>
      <c r="K6204" s="69">
        <f t="shared" si="483"/>
        <v>137</v>
      </c>
      <c r="L6204"/>
      <c r="M6204" s="85">
        <v>4334</v>
      </c>
      <c r="N6204" s="85">
        <v>6181</v>
      </c>
      <c r="O6204" s="85">
        <v>6182</v>
      </c>
      <c r="P6204" s="85">
        <v>96</v>
      </c>
      <c r="Q6204" s="48"/>
      <c r="R6204" s="85">
        <v>6182</v>
      </c>
      <c r="S6204" s="64">
        <v>4334</v>
      </c>
      <c r="T6204" s="64">
        <v>96</v>
      </c>
      <c r="U6204" s="64">
        <v>746</v>
      </c>
      <c r="V6204" s="64">
        <v>2</v>
      </c>
    </row>
    <row r="6205" spans="6:22" x14ac:dyDescent="0.25">
      <c r="F6205" s="60">
        <v>6183</v>
      </c>
      <c r="G6205" s="69">
        <f t="shared" si="484"/>
        <v>50</v>
      </c>
      <c r="H6205" s="69">
        <v>23</v>
      </c>
      <c r="I6205" s="84">
        <f t="shared" si="481"/>
        <v>694</v>
      </c>
      <c r="J6205" s="60">
        <f t="shared" si="482"/>
        <v>5805</v>
      </c>
      <c r="K6205" s="69">
        <f t="shared" si="483"/>
        <v>137</v>
      </c>
      <c r="L6205"/>
      <c r="M6205" s="85">
        <v>4335</v>
      </c>
      <c r="N6205" s="85">
        <v>6181</v>
      </c>
      <c r="O6205" s="85">
        <v>6183</v>
      </c>
      <c r="P6205" s="85">
        <v>96</v>
      </c>
      <c r="Q6205" s="48"/>
      <c r="R6205" s="85">
        <v>6183</v>
      </c>
      <c r="S6205" s="64">
        <v>4335</v>
      </c>
      <c r="T6205" s="64">
        <v>96</v>
      </c>
      <c r="U6205" s="64">
        <v>746</v>
      </c>
      <c r="V6205" s="64">
        <v>3</v>
      </c>
    </row>
    <row r="6206" spans="6:22" x14ac:dyDescent="0.25">
      <c r="F6206" s="60">
        <v>6184</v>
      </c>
      <c r="G6206" s="69">
        <f t="shared" si="484"/>
        <v>50</v>
      </c>
      <c r="H6206" s="69">
        <v>23</v>
      </c>
      <c r="I6206" s="84">
        <f t="shared" si="481"/>
        <v>694</v>
      </c>
      <c r="J6206" s="60">
        <f t="shared" si="482"/>
        <v>5805</v>
      </c>
      <c r="K6206" s="69">
        <f t="shared" si="483"/>
        <v>137</v>
      </c>
      <c r="L6206"/>
      <c r="M6206" s="85">
        <v>4336</v>
      </c>
      <c r="N6206" s="85">
        <v>6181</v>
      </c>
      <c r="O6206" s="85">
        <v>6184</v>
      </c>
      <c r="P6206" s="85">
        <v>96</v>
      </c>
      <c r="Q6206" s="48"/>
      <c r="R6206" s="85">
        <v>6184</v>
      </c>
      <c r="S6206" s="64">
        <v>4336</v>
      </c>
      <c r="T6206" s="64">
        <v>96</v>
      </c>
      <c r="U6206" s="64">
        <v>746</v>
      </c>
      <c r="V6206" s="64">
        <v>4</v>
      </c>
    </row>
    <row r="6207" spans="6:22" x14ac:dyDescent="0.25">
      <c r="F6207" s="60">
        <v>6185</v>
      </c>
      <c r="G6207" s="69">
        <f t="shared" si="484"/>
        <v>51</v>
      </c>
      <c r="H6207" s="69">
        <v>23</v>
      </c>
      <c r="I6207" s="84">
        <f t="shared" si="481"/>
        <v>702</v>
      </c>
      <c r="J6207" s="60">
        <f t="shared" si="482"/>
        <v>5873</v>
      </c>
      <c r="K6207" s="69">
        <f t="shared" si="483"/>
        <v>137</v>
      </c>
      <c r="L6207"/>
      <c r="M6207" s="85">
        <v>4605</v>
      </c>
      <c r="N6207" s="85">
        <v>6181</v>
      </c>
      <c r="O6207" s="85">
        <v>6185</v>
      </c>
      <c r="P6207" s="85">
        <v>102</v>
      </c>
      <c r="Q6207" s="48"/>
      <c r="R6207" s="85">
        <v>6185</v>
      </c>
      <c r="S6207" s="64">
        <v>4605</v>
      </c>
      <c r="T6207" s="64">
        <v>102</v>
      </c>
      <c r="U6207" s="64">
        <v>746</v>
      </c>
      <c r="V6207" s="64">
        <v>1</v>
      </c>
    </row>
    <row r="6208" spans="6:22" x14ac:dyDescent="0.25">
      <c r="F6208" s="60">
        <v>6186</v>
      </c>
      <c r="G6208" s="69">
        <f t="shared" si="484"/>
        <v>51</v>
      </c>
      <c r="H6208" s="69">
        <v>23</v>
      </c>
      <c r="I6208" s="84">
        <f t="shared" si="481"/>
        <v>702</v>
      </c>
      <c r="J6208" s="60">
        <f t="shared" si="482"/>
        <v>5873</v>
      </c>
      <c r="K6208" s="69">
        <f t="shared" si="483"/>
        <v>137</v>
      </c>
      <c r="L6208"/>
      <c r="M6208" s="85">
        <v>4606</v>
      </c>
      <c r="N6208" s="85">
        <v>6181</v>
      </c>
      <c r="O6208" s="85">
        <v>6186</v>
      </c>
      <c r="P6208" s="85">
        <v>102</v>
      </c>
      <c r="Q6208" s="48"/>
      <c r="R6208" s="85">
        <v>6186</v>
      </c>
      <c r="S6208" s="64">
        <v>4606</v>
      </c>
      <c r="T6208" s="64">
        <v>102</v>
      </c>
      <c r="U6208" s="64">
        <v>746</v>
      </c>
      <c r="V6208" s="64">
        <v>2</v>
      </c>
    </row>
    <row r="6209" spans="6:22" x14ac:dyDescent="0.25">
      <c r="F6209" s="60">
        <v>6187</v>
      </c>
      <c r="G6209" s="69">
        <f t="shared" si="484"/>
        <v>51</v>
      </c>
      <c r="H6209" s="69">
        <v>23</v>
      </c>
      <c r="I6209" s="84">
        <f t="shared" si="481"/>
        <v>702</v>
      </c>
      <c r="J6209" s="60">
        <f t="shared" si="482"/>
        <v>5873</v>
      </c>
      <c r="K6209" s="69">
        <f t="shared" si="483"/>
        <v>137</v>
      </c>
      <c r="L6209"/>
      <c r="M6209" s="85">
        <v>4607</v>
      </c>
      <c r="N6209" s="85">
        <v>6181</v>
      </c>
      <c r="O6209" s="85">
        <v>6187</v>
      </c>
      <c r="P6209" s="85">
        <v>102</v>
      </c>
      <c r="Q6209" s="48"/>
      <c r="R6209" s="85">
        <v>6187</v>
      </c>
      <c r="S6209" s="64">
        <v>4607</v>
      </c>
      <c r="T6209" s="64">
        <v>102</v>
      </c>
      <c r="U6209" s="64">
        <v>746</v>
      </c>
      <c r="V6209" s="64">
        <v>3</v>
      </c>
    </row>
    <row r="6210" spans="6:22" x14ac:dyDescent="0.25">
      <c r="F6210" s="60">
        <v>6188</v>
      </c>
      <c r="G6210" s="69">
        <f t="shared" si="484"/>
        <v>51</v>
      </c>
      <c r="H6210" s="69">
        <v>23</v>
      </c>
      <c r="I6210" s="84">
        <f t="shared" si="481"/>
        <v>702</v>
      </c>
      <c r="J6210" s="60">
        <f t="shared" si="482"/>
        <v>5873</v>
      </c>
      <c r="K6210" s="69">
        <f t="shared" si="483"/>
        <v>137</v>
      </c>
      <c r="L6210"/>
      <c r="M6210" s="85">
        <v>4608</v>
      </c>
      <c r="N6210" s="85">
        <v>6181</v>
      </c>
      <c r="O6210" s="85">
        <v>6188</v>
      </c>
      <c r="P6210" s="85">
        <v>102</v>
      </c>
      <c r="Q6210" s="48"/>
      <c r="R6210" s="85">
        <v>6188</v>
      </c>
      <c r="S6210" s="64">
        <v>4608</v>
      </c>
      <c r="T6210" s="64">
        <v>102</v>
      </c>
      <c r="U6210" s="64">
        <v>746</v>
      </c>
      <c r="V6210" s="64">
        <v>4</v>
      </c>
    </row>
    <row r="6211" spans="6:22" x14ac:dyDescent="0.25">
      <c r="F6211" s="60">
        <v>6189</v>
      </c>
      <c r="G6211" s="69">
        <f t="shared" si="484"/>
        <v>52</v>
      </c>
      <c r="H6211" s="69">
        <v>23</v>
      </c>
      <c r="I6211" s="84">
        <f t="shared" si="481"/>
        <v>710</v>
      </c>
      <c r="J6211" s="60">
        <f t="shared" si="482"/>
        <v>5933</v>
      </c>
      <c r="K6211" s="69">
        <f t="shared" si="483"/>
        <v>137</v>
      </c>
      <c r="L6211"/>
      <c r="M6211" s="85">
        <v>5401</v>
      </c>
      <c r="N6211" s="85">
        <v>6181</v>
      </c>
      <c r="O6211" s="85">
        <v>6189</v>
      </c>
      <c r="P6211" s="85">
        <v>119</v>
      </c>
      <c r="Q6211" s="48"/>
      <c r="R6211" s="85">
        <v>6189</v>
      </c>
      <c r="S6211" s="64">
        <v>5401</v>
      </c>
      <c r="T6211" s="64">
        <v>120</v>
      </c>
      <c r="U6211" s="64">
        <v>746</v>
      </c>
      <c r="V6211" s="64">
        <v>1</v>
      </c>
    </row>
    <row r="6212" spans="6:22" x14ac:dyDescent="0.25">
      <c r="F6212" s="60">
        <v>6190</v>
      </c>
      <c r="G6212" s="69">
        <f t="shared" si="484"/>
        <v>52</v>
      </c>
      <c r="H6212" s="69">
        <v>23</v>
      </c>
      <c r="I6212" s="84">
        <f t="shared" si="481"/>
        <v>710</v>
      </c>
      <c r="J6212" s="60">
        <f t="shared" si="482"/>
        <v>5933</v>
      </c>
      <c r="K6212" s="69">
        <f t="shared" si="483"/>
        <v>137</v>
      </c>
      <c r="L6212"/>
      <c r="M6212" s="85">
        <v>5402</v>
      </c>
      <c r="N6212" s="85">
        <v>6181</v>
      </c>
      <c r="O6212" s="85">
        <v>6190</v>
      </c>
      <c r="P6212" s="85">
        <v>119</v>
      </c>
      <c r="Q6212" s="48"/>
      <c r="R6212" s="85">
        <v>6190</v>
      </c>
      <c r="S6212" s="64">
        <v>5402</v>
      </c>
      <c r="T6212" s="64">
        <v>120</v>
      </c>
      <c r="U6212" s="64">
        <v>746</v>
      </c>
      <c r="V6212" s="64">
        <v>2</v>
      </c>
    </row>
    <row r="6213" spans="6:22" x14ac:dyDescent="0.25">
      <c r="F6213" s="60">
        <v>6191</v>
      </c>
      <c r="G6213" s="69">
        <f t="shared" si="484"/>
        <v>52</v>
      </c>
      <c r="H6213" s="69">
        <v>23</v>
      </c>
      <c r="I6213" s="84">
        <f t="shared" si="481"/>
        <v>710</v>
      </c>
      <c r="J6213" s="60">
        <f t="shared" si="482"/>
        <v>5933</v>
      </c>
      <c r="K6213" s="69">
        <f t="shared" si="483"/>
        <v>137</v>
      </c>
      <c r="L6213"/>
      <c r="M6213" s="85">
        <v>5403</v>
      </c>
      <c r="N6213" s="85">
        <v>6181</v>
      </c>
      <c r="O6213" s="85">
        <v>6191</v>
      </c>
      <c r="P6213" s="85">
        <v>119</v>
      </c>
      <c r="Q6213" s="48"/>
      <c r="R6213" s="85">
        <v>6191</v>
      </c>
      <c r="S6213" s="64">
        <v>5403</v>
      </c>
      <c r="T6213" s="64">
        <v>120</v>
      </c>
      <c r="U6213" s="64">
        <v>746</v>
      </c>
      <c r="V6213" s="64">
        <v>3</v>
      </c>
    </row>
    <row r="6214" spans="6:22" x14ac:dyDescent="0.25">
      <c r="F6214" s="60">
        <v>6192</v>
      </c>
      <c r="G6214" s="69">
        <f t="shared" si="484"/>
        <v>52</v>
      </c>
      <c r="H6214" s="69">
        <v>23</v>
      </c>
      <c r="I6214" s="84">
        <f t="shared" si="481"/>
        <v>710</v>
      </c>
      <c r="J6214" s="60">
        <f t="shared" si="482"/>
        <v>5933</v>
      </c>
      <c r="K6214" s="69">
        <f t="shared" si="483"/>
        <v>137</v>
      </c>
      <c r="L6214"/>
      <c r="M6214" s="85">
        <v>5404</v>
      </c>
      <c r="N6214" s="85">
        <v>6181</v>
      </c>
      <c r="O6214" s="85">
        <v>6192</v>
      </c>
      <c r="P6214" s="85">
        <v>119</v>
      </c>
      <c r="Q6214" s="48"/>
      <c r="R6214" s="85">
        <v>6192</v>
      </c>
      <c r="S6214" s="64">
        <v>5404</v>
      </c>
      <c r="T6214" s="64">
        <v>120</v>
      </c>
      <c r="U6214" s="64">
        <v>746</v>
      </c>
      <c r="V6214" s="64">
        <v>4</v>
      </c>
    </row>
    <row r="6215" spans="6:22" x14ac:dyDescent="0.25">
      <c r="F6215" s="60">
        <v>6193</v>
      </c>
      <c r="G6215" s="69">
        <f t="shared" si="484"/>
        <v>53</v>
      </c>
      <c r="H6215" s="69">
        <v>23</v>
      </c>
      <c r="I6215" s="84">
        <f t="shared" ref="I6215:I6278" si="485">VLOOKUP(G6215,$A$23:$C$90,2,0)+VLOOKUP(H6215,$A$23:$C$90,3,0)</f>
        <v>718</v>
      </c>
      <c r="J6215" s="60">
        <f t="shared" si="482"/>
        <v>5993</v>
      </c>
      <c r="K6215" s="69">
        <f t="shared" si="483"/>
        <v>137</v>
      </c>
      <c r="L6215"/>
      <c r="M6215" s="85">
        <v>5673</v>
      </c>
      <c r="N6215" s="85">
        <v>6181</v>
      </c>
      <c r="O6215" s="85">
        <v>6193</v>
      </c>
      <c r="P6215" s="85">
        <v>124</v>
      </c>
      <c r="Q6215" s="48"/>
      <c r="R6215" s="85">
        <v>6193</v>
      </c>
      <c r="S6215" s="64">
        <v>5673</v>
      </c>
      <c r="T6215" s="64">
        <v>126</v>
      </c>
      <c r="U6215" s="64">
        <v>746</v>
      </c>
      <c r="V6215" s="64">
        <v>1</v>
      </c>
    </row>
    <row r="6216" spans="6:22" x14ac:dyDescent="0.25">
      <c r="F6216" s="60">
        <v>6194</v>
      </c>
      <c r="G6216" s="69">
        <f t="shared" si="484"/>
        <v>53</v>
      </c>
      <c r="H6216" s="69">
        <v>23</v>
      </c>
      <c r="I6216" s="84">
        <f t="shared" si="485"/>
        <v>718</v>
      </c>
      <c r="J6216" s="60">
        <f t="shared" si="482"/>
        <v>5993</v>
      </c>
      <c r="K6216" s="69">
        <f t="shared" si="483"/>
        <v>137</v>
      </c>
      <c r="L6216"/>
      <c r="M6216" s="85">
        <v>5674</v>
      </c>
      <c r="N6216" s="85">
        <v>6181</v>
      </c>
      <c r="O6216" s="85">
        <v>6194</v>
      </c>
      <c r="P6216" s="85">
        <v>124</v>
      </c>
      <c r="Q6216" s="48"/>
      <c r="R6216" s="85">
        <v>6194</v>
      </c>
      <c r="S6216" s="64">
        <v>5674</v>
      </c>
      <c r="T6216" s="64">
        <v>126</v>
      </c>
      <c r="U6216" s="64">
        <v>746</v>
      </c>
      <c r="V6216" s="64">
        <v>2</v>
      </c>
    </row>
    <row r="6217" spans="6:22" x14ac:dyDescent="0.25">
      <c r="F6217" s="60">
        <v>6195</v>
      </c>
      <c r="G6217" s="69">
        <f t="shared" si="484"/>
        <v>53</v>
      </c>
      <c r="H6217" s="69">
        <v>23</v>
      </c>
      <c r="I6217" s="84">
        <f t="shared" si="485"/>
        <v>718</v>
      </c>
      <c r="J6217" s="60">
        <f t="shared" si="482"/>
        <v>5993</v>
      </c>
      <c r="K6217" s="69">
        <f t="shared" si="483"/>
        <v>137</v>
      </c>
      <c r="L6217"/>
      <c r="M6217" s="85">
        <v>5675</v>
      </c>
      <c r="N6217" s="85">
        <v>6181</v>
      </c>
      <c r="O6217" s="85">
        <v>6195</v>
      </c>
      <c r="P6217" s="85">
        <v>124</v>
      </c>
      <c r="Q6217" s="48"/>
      <c r="R6217" s="85">
        <v>6195</v>
      </c>
      <c r="S6217" s="64">
        <v>5675</v>
      </c>
      <c r="T6217" s="64">
        <v>126</v>
      </c>
      <c r="U6217" s="64">
        <v>746</v>
      </c>
      <c r="V6217" s="64">
        <v>3</v>
      </c>
    </row>
    <row r="6218" spans="6:22" x14ac:dyDescent="0.25">
      <c r="F6218" s="60">
        <v>6196</v>
      </c>
      <c r="G6218" s="69">
        <f t="shared" si="484"/>
        <v>53</v>
      </c>
      <c r="H6218" s="69">
        <v>23</v>
      </c>
      <c r="I6218" s="84">
        <f t="shared" si="485"/>
        <v>718</v>
      </c>
      <c r="J6218" s="60">
        <f t="shared" si="482"/>
        <v>5993</v>
      </c>
      <c r="K6218" s="69">
        <f t="shared" si="483"/>
        <v>137</v>
      </c>
      <c r="L6218"/>
      <c r="M6218" s="85">
        <v>5676</v>
      </c>
      <c r="N6218" s="85">
        <v>6181</v>
      </c>
      <c r="O6218" s="85">
        <v>6196</v>
      </c>
      <c r="P6218" s="85">
        <v>124</v>
      </c>
      <c r="Q6218" s="48"/>
      <c r="R6218" s="85">
        <v>6196</v>
      </c>
      <c r="S6218" s="64">
        <v>5676</v>
      </c>
      <c r="T6218" s="64">
        <v>126</v>
      </c>
      <c r="U6218" s="64">
        <v>746</v>
      </c>
      <c r="V6218" s="64">
        <v>4</v>
      </c>
    </row>
    <row r="6219" spans="6:22" x14ac:dyDescent="0.25">
      <c r="F6219" s="60">
        <v>6197</v>
      </c>
      <c r="G6219" s="69">
        <f t="shared" si="484"/>
        <v>54</v>
      </c>
      <c r="H6219" s="69">
        <v>23</v>
      </c>
      <c r="I6219" s="84">
        <f t="shared" si="485"/>
        <v>726</v>
      </c>
      <c r="J6219" s="60">
        <f t="shared" si="482"/>
        <v>6053</v>
      </c>
      <c r="K6219" s="69">
        <f t="shared" si="483"/>
        <v>137</v>
      </c>
      <c r="L6219"/>
      <c r="M6219" s="85">
        <v>6469</v>
      </c>
      <c r="N6219" s="85">
        <v>6181</v>
      </c>
      <c r="O6219" s="85">
        <v>6197</v>
      </c>
      <c r="P6219" s="85">
        <v>141</v>
      </c>
      <c r="Q6219" s="48"/>
      <c r="R6219" s="85">
        <v>6197</v>
      </c>
      <c r="S6219" s="64">
        <v>6469</v>
      </c>
      <c r="T6219" s="64">
        <v>143</v>
      </c>
      <c r="U6219" s="64">
        <v>746</v>
      </c>
      <c r="V6219" s="64">
        <v>1</v>
      </c>
    </row>
    <row r="6220" spans="6:22" x14ac:dyDescent="0.25">
      <c r="F6220" s="60">
        <v>6198</v>
      </c>
      <c r="G6220" s="69">
        <f t="shared" si="484"/>
        <v>54</v>
      </c>
      <c r="H6220" s="69">
        <v>23</v>
      </c>
      <c r="I6220" s="84">
        <f t="shared" si="485"/>
        <v>726</v>
      </c>
      <c r="J6220" s="60">
        <f t="shared" si="482"/>
        <v>6053</v>
      </c>
      <c r="K6220" s="69">
        <f t="shared" si="483"/>
        <v>137</v>
      </c>
      <c r="L6220"/>
      <c r="M6220" s="85">
        <v>6470</v>
      </c>
      <c r="N6220" s="85">
        <v>6181</v>
      </c>
      <c r="O6220" s="85">
        <v>6198</v>
      </c>
      <c r="P6220" s="85">
        <v>141</v>
      </c>
      <c r="Q6220" s="48"/>
      <c r="R6220" s="85">
        <v>6198</v>
      </c>
      <c r="S6220" s="64">
        <v>6470</v>
      </c>
      <c r="T6220" s="64">
        <v>143</v>
      </c>
      <c r="U6220" s="64">
        <v>746</v>
      </c>
      <c r="V6220" s="64">
        <v>2</v>
      </c>
    </row>
    <row r="6221" spans="6:22" x14ac:dyDescent="0.25">
      <c r="F6221" s="60">
        <v>6199</v>
      </c>
      <c r="G6221" s="69">
        <f t="shared" si="484"/>
        <v>54</v>
      </c>
      <c r="H6221" s="69">
        <v>23</v>
      </c>
      <c r="I6221" s="84">
        <f t="shared" si="485"/>
        <v>726</v>
      </c>
      <c r="J6221" s="60">
        <f t="shared" si="482"/>
        <v>6053</v>
      </c>
      <c r="K6221" s="69">
        <f t="shared" si="483"/>
        <v>137</v>
      </c>
      <c r="L6221"/>
      <c r="M6221" s="85">
        <v>6471</v>
      </c>
      <c r="N6221" s="85">
        <v>6181</v>
      </c>
      <c r="O6221" s="85">
        <v>6199</v>
      </c>
      <c r="P6221" s="85">
        <v>141</v>
      </c>
      <c r="Q6221" s="48"/>
      <c r="R6221" s="85">
        <v>6199</v>
      </c>
      <c r="S6221" s="64">
        <v>6471</v>
      </c>
      <c r="T6221" s="64">
        <v>143</v>
      </c>
      <c r="U6221" s="64">
        <v>746</v>
      </c>
      <c r="V6221" s="64">
        <v>3</v>
      </c>
    </row>
    <row r="6222" spans="6:22" x14ac:dyDescent="0.25">
      <c r="F6222" s="60">
        <v>6200</v>
      </c>
      <c r="G6222" s="69">
        <f t="shared" si="484"/>
        <v>54</v>
      </c>
      <c r="H6222" s="69">
        <v>23</v>
      </c>
      <c r="I6222" s="84">
        <f t="shared" si="485"/>
        <v>726</v>
      </c>
      <c r="J6222" s="60">
        <f t="shared" si="482"/>
        <v>6053</v>
      </c>
      <c r="K6222" s="69">
        <f t="shared" si="483"/>
        <v>137</v>
      </c>
      <c r="L6222"/>
      <c r="M6222" s="85">
        <v>6472</v>
      </c>
      <c r="N6222" s="85">
        <v>6181</v>
      </c>
      <c r="O6222" s="85">
        <v>6200</v>
      </c>
      <c r="P6222" s="85">
        <v>141</v>
      </c>
      <c r="Q6222" s="48"/>
      <c r="R6222" s="85">
        <v>6200</v>
      </c>
      <c r="S6222" s="64">
        <v>6472</v>
      </c>
      <c r="T6222" s="64">
        <v>143</v>
      </c>
      <c r="U6222" s="64">
        <v>746</v>
      </c>
      <c r="V6222" s="64">
        <v>4</v>
      </c>
    </row>
    <row r="6223" spans="6:22" x14ac:dyDescent="0.25">
      <c r="F6223" s="60">
        <v>6201</v>
      </c>
      <c r="G6223" s="69">
        <f t="shared" si="484"/>
        <v>55</v>
      </c>
      <c r="H6223" s="69">
        <v>23</v>
      </c>
      <c r="I6223" s="84">
        <f t="shared" si="485"/>
        <v>734</v>
      </c>
      <c r="J6223" s="60">
        <f t="shared" si="482"/>
        <v>6105</v>
      </c>
      <c r="K6223" s="69">
        <f t="shared" si="483"/>
        <v>137</v>
      </c>
      <c r="L6223"/>
      <c r="M6223" s="85">
        <v>3801</v>
      </c>
      <c r="N6223" s="85">
        <v>6201</v>
      </c>
      <c r="O6223" s="85">
        <v>6201</v>
      </c>
      <c r="P6223" s="85">
        <v>85</v>
      </c>
      <c r="Q6223" s="48"/>
      <c r="R6223" s="85">
        <v>6201</v>
      </c>
      <c r="S6223" s="64">
        <v>3801</v>
      </c>
      <c r="T6223" s="64">
        <v>84</v>
      </c>
      <c r="U6223" s="64">
        <v>750</v>
      </c>
      <c r="V6223" s="64">
        <v>1</v>
      </c>
    </row>
    <row r="6224" spans="6:22" x14ac:dyDescent="0.25">
      <c r="F6224" s="60">
        <v>6202</v>
      </c>
      <c r="G6224" s="69">
        <f t="shared" si="484"/>
        <v>55</v>
      </c>
      <c r="H6224" s="69">
        <v>23</v>
      </c>
      <c r="I6224" s="84">
        <f t="shared" si="485"/>
        <v>734</v>
      </c>
      <c r="J6224" s="60">
        <f t="shared" si="482"/>
        <v>6105</v>
      </c>
      <c r="K6224" s="69">
        <f t="shared" si="483"/>
        <v>137</v>
      </c>
      <c r="L6224"/>
      <c r="M6224" s="85">
        <v>3802</v>
      </c>
      <c r="N6224" s="85">
        <v>6201</v>
      </c>
      <c r="O6224" s="85">
        <v>6202</v>
      </c>
      <c r="P6224" s="85">
        <v>85</v>
      </c>
      <c r="Q6224" s="48"/>
      <c r="R6224" s="85">
        <v>6202</v>
      </c>
      <c r="S6224" s="64">
        <v>3802</v>
      </c>
      <c r="T6224" s="64">
        <v>84</v>
      </c>
      <c r="U6224" s="64">
        <v>750</v>
      </c>
      <c r="V6224" s="64">
        <v>2</v>
      </c>
    </row>
    <row r="6225" spans="6:22" x14ac:dyDescent="0.25">
      <c r="F6225" s="60">
        <v>6203</v>
      </c>
      <c r="G6225" s="69">
        <f t="shared" si="484"/>
        <v>55</v>
      </c>
      <c r="H6225" s="69">
        <v>23</v>
      </c>
      <c r="I6225" s="84">
        <f t="shared" si="485"/>
        <v>734</v>
      </c>
      <c r="J6225" s="60">
        <f t="shared" si="482"/>
        <v>6105</v>
      </c>
      <c r="K6225" s="69">
        <f t="shared" si="483"/>
        <v>137</v>
      </c>
      <c r="L6225"/>
      <c r="M6225" s="85">
        <v>3803</v>
      </c>
      <c r="N6225" s="85">
        <v>6201</v>
      </c>
      <c r="O6225" s="85">
        <v>6203</v>
      </c>
      <c r="P6225" s="85">
        <v>85</v>
      </c>
      <c r="Q6225" s="48"/>
      <c r="R6225" s="85">
        <v>6203</v>
      </c>
      <c r="S6225" s="64">
        <v>3803</v>
      </c>
      <c r="T6225" s="64">
        <v>84</v>
      </c>
      <c r="U6225" s="64">
        <v>750</v>
      </c>
      <c r="V6225" s="64">
        <v>3</v>
      </c>
    </row>
    <row r="6226" spans="6:22" x14ac:dyDescent="0.25">
      <c r="F6226" s="60">
        <v>6204</v>
      </c>
      <c r="G6226" s="69">
        <f t="shared" si="484"/>
        <v>55</v>
      </c>
      <c r="H6226" s="69">
        <v>23</v>
      </c>
      <c r="I6226" s="84">
        <f t="shared" si="485"/>
        <v>734</v>
      </c>
      <c r="J6226" s="60">
        <f t="shared" si="482"/>
        <v>6105</v>
      </c>
      <c r="K6226" s="69">
        <f t="shared" si="483"/>
        <v>137</v>
      </c>
      <c r="L6226"/>
      <c r="M6226" s="85">
        <v>3804</v>
      </c>
      <c r="N6226" s="85">
        <v>6201</v>
      </c>
      <c r="O6226" s="85">
        <v>6204</v>
      </c>
      <c r="P6226" s="85">
        <v>85</v>
      </c>
      <c r="Q6226" s="48"/>
      <c r="R6226" s="85">
        <v>6204</v>
      </c>
      <c r="S6226" s="64">
        <v>3804</v>
      </c>
      <c r="T6226" s="64">
        <v>84</v>
      </c>
      <c r="U6226" s="64">
        <v>750</v>
      </c>
      <c r="V6226" s="64">
        <v>4</v>
      </c>
    </row>
    <row r="6227" spans="6:22" x14ac:dyDescent="0.25">
      <c r="F6227" s="60">
        <v>6205</v>
      </c>
      <c r="G6227" s="69">
        <f t="shared" si="484"/>
        <v>56</v>
      </c>
      <c r="H6227" s="69">
        <v>23</v>
      </c>
      <c r="I6227" s="84">
        <f t="shared" si="485"/>
        <v>742</v>
      </c>
      <c r="J6227" s="60">
        <f t="shared" si="482"/>
        <v>6157</v>
      </c>
      <c r="K6227" s="69">
        <f t="shared" si="483"/>
        <v>137</v>
      </c>
      <c r="L6227"/>
      <c r="M6227" s="85">
        <v>4073</v>
      </c>
      <c r="N6227" s="85">
        <v>6201</v>
      </c>
      <c r="O6227" s="85">
        <v>6205</v>
      </c>
      <c r="P6227" s="85">
        <v>91</v>
      </c>
      <c r="Q6227" s="48"/>
      <c r="R6227" s="85">
        <v>6205</v>
      </c>
      <c r="S6227" s="64">
        <v>4073</v>
      </c>
      <c r="T6227" s="64">
        <v>90</v>
      </c>
      <c r="U6227" s="64">
        <v>750</v>
      </c>
      <c r="V6227" s="64">
        <v>1</v>
      </c>
    </row>
    <row r="6228" spans="6:22" x14ac:dyDescent="0.25">
      <c r="F6228" s="60">
        <v>6206</v>
      </c>
      <c r="G6228" s="69">
        <f t="shared" si="484"/>
        <v>56</v>
      </c>
      <c r="H6228" s="69">
        <v>23</v>
      </c>
      <c r="I6228" s="84">
        <f t="shared" si="485"/>
        <v>742</v>
      </c>
      <c r="J6228" s="60">
        <f t="shared" si="482"/>
        <v>6157</v>
      </c>
      <c r="K6228" s="69">
        <f t="shared" si="483"/>
        <v>137</v>
      </c>
      <c r="L6228"/>
      <c r="M6228" s="85">
        <v>4074</v>
      </c>
      <c r="N6228" s="85">
        <v>6201</v>
      </c>
      <c r="O6228" s="85">
        <v>6206</v>
      </c>
      <c r="P6228" s="85">
        <v>91</v>
      </c>
      <c r="Q6228" s="48"/>
      <c r="R6228" s="85">
        <v>6206</v>
      </c>
      <c r="S6228" s="64">
        <v>4074</v>
      </c>
      <c r="T6228" s="64">
        <v>90</v>
      </c>
      <c r="U6228" s="64">
        <v>750</v>
      </c>
      <c r="V6228" s="64">
        <v>2</v>
      </c>
    </row>
    <row r="6229" spans="6:22" x14ac:dyDescent="0.25">
      <c r="F6229" s="60">
        <v>6207</v>
      </c>
      <c r="G6229" s="69">
        <f t="shared" si="484"/>
        <v>56</v>
      </c>
      <c r="H6229" s="69">
        <v>23</v>
      </c>
      <c r="I6229" s="84">
        <f t="shared" si="485"/>
        <v>742</v>
      </c>
      <c r="J6229" s="60">
        <f t="shared" si="482"/>
        <v>6157</v>
      </c>
      <c r="K6229" s="69">
        <f t="shared" si="483"/>
        <v>137</v>
      </c>
      <c r="L6229"/>
      <c r="M6229" s="85">
        <v>4075</v>
      </c>
      <c r="N6229" s="85">
        <v>6201</v>
      </c>
      <c r="O6229" s="85">
        <v>6207</v>
      </c>
      <c r="P6229" s="85">
        <v>91</v>
      </c>
      <c r="Q6229" s="48"/>
      <c r="R6229" s="85">
        <v>6207</v>
      </c>
      <c r="S6229" s="64">
        <v>4075</v>
      </c>
      <c r="T6229" s="64">
        <v>90</v>
      </c>
      <c r="U6229" s="64">
        <v>750</v>
      </c>
      <c r="V6229" s="64">
        <v>3</v>
      </c>
    </row>
    <row r="6230" spans="6:22" x14ac:dyDescent="0.25">
      <c r="F6230" s="60">
        <v>6208</v>
      </c>
      <c r="G6230" s="69">
        <f t="shared" si="484"/>
        <v>56</v>
      </c>
      <c r="H6230" s="69">
        <v>23</v>
      </c>
      <c r="I6230" s="84">
        <f t="shared" si="485"/>
        <v>742</v>
      </c>
      <c r="J6230" s="60">
        <f t="shared" si="482"/>
        <v>6157</v>
      </c>
      <c r="K6230" s="69">
        <f t="shared" si="483"/>
        <v>137</v>
      </c>
      <c r="L6230"/>
      <c r="M6230" s="85">
        <v>4076</v>
      </c>
      <c r="N6230" s="85">
        <v>6201</v>
      </c>
      <c r="O6230" s="85">
        <v>6208</v>
      </c>
      <c r="P6230" s="85">
        <v>91</v>
      </c>
      <c r="Q6230" s="48"/>
      <c r="R6230" s="85">
        <v>6208</v>
      </c>
      <c r="S6230" s="64">
        <v>4076</v>
      </c>
      <c r="T6230" s="64">
        <v>90</v>
      </c>
      <c r="U6230" s="64">
        <v>750</v>
      </c>
      <c r="V6230" s="64">
        <v>4</v>
      </c>
    </row>
    <row r="6231" spans="6:22" x14ac:dyDescent="0.25">
      <c r="F6231" s="60">
        <v>6209</v>
      </c>
      <c r="G6231" s="69">
        <f t="shared" si="484"/>
        <v>57</v>
      </c>
      <c r="H6231" s="69">
        <v>23</v>
      </c>
      <c r="I6231" s="84">
        <f t="shared" si="485"/>
        <v>750</v>
      </c>
      <c r="J6231" s="60">
        <f t="shared" si="482"/>
        <v>6201</v>
      </c>
      <c r="K6231" s="69">
        <f t="shared" si="483"/>
        <v>138</v>
      </c>
      <c r="L6231"/>
      <c r="M6231" s="85">
        <v>4869</v>
      </c>
      <c r="N6231" s="85">
        <v>6201</v>
      </c>
      <c r="O6231" s="85">
        <v>6209</v>
      </c>
      <c r="P6231" s="85">
        <v>108</v>
      </c>
      <c r="Q6231" s="48"/>
      <c r="R6231" s="85">
        <v>6209</v>
      </c>
      <c r="S6231" s="64">
        <v>4869</v>
      </c>
      <c r="T6231" s="64">
        <v>108</v>
      </c>
      <c r="U6231" s="64">
        <v>750</v>
      </c>
      <c r="V6231" s="64">
        <v>1</v>
      </c>
    </row>
    <row r="6232" spans="6:22" x14ac:dyDescent="0.25">
      <c r="F6232" s="60">
        <v>6210</v>
      </c>
      <c r="G6232" s="69">
        <f t="shared" si="484"/>
        <v>57</v>
      </c>
      <c r="H6232" s="69">
        <v>23</v>
      </c>
      <c r="I6232" s="84">
        <f t="shared" si="485"/>
        <v>750</v>
      </c>
      <c r="J6232" s="60">
        <f t="shared" ref="J6232:J6295" si="486">RANK(I6232,$I$23:$I$6550,1)</f>
        <v>6201</v>
      </c>
      <c r="K6232" s="69">
        <f t="shared" ref="K6232:K6295" si="487">LOOKUP(F6232,$X$23:$X$191,$Y$23:$Y$191)</f>
        <v>138</v>
      </c>
      <c r="L6232"/>
      <c r="M6232" s="85">
        <v>4870</v>
      </c>
      <c r="N6232" s="85">
        <v>6201</v>
      </c>
      <c r="O6232" s="85">
        <v>6210</v>
      </c>
      <c r="P6232" s="85">
        <v>108</v>
      </c>
      <c r="Q6232" s="48"/>
      <c r="R6232" s="85">
        <v>6210</v>
      </c>
      <c r="S6232" s="64">
        <v>4870</v>
      </c>
      <c r="T6232" s="64">
        <v>108</v>
      </c>
      <c r="U6232" s="64">
        <v>750</v>
      </c>
      <c r="V6232" s="64">
        <v>2</v>
      </c>
    </row>
    <row r="6233" spans="6:22" x14ac:dyDescent="0.25">
      <c r="F6233" s="60">
        <v>6211</v>
      </c>
      <c r="G6233" s="69">
        <f t="shared" si="484"/>
        <v>57</v>
      </c>
      <c r="H6233" s="69">
        <v>23</v>
      </c>
      <c r="I6233" s="84">
        <f t="shared" si="485"/>
        <v>750</v>
      </c>
      <c r="J6233" s="60">
        <f t="shared" si="486"/>
        <v>6201</v>
      </c>
      <c r="K6233" s="69">
        <f t="shared" si="487"/>
        <v>138</v>
      </c>
      <c r="L6233"/>
      <c r="M6233" s="85">
        <v>4871</v>
      </c>
      <c r="N6233" s="85">
        <v>6201</v>
      </c>
      <c r="O6233" s="85">
        <v>6211</v>
      </c>
      <c r="P6233" s="85">
        <v>108</v>
      </c>
      <c r="Q6233" s="48"/>
      <c r="R6233" s="85">
        <v>6211</v>
      </c>
      <c r="S6233" s="64">
        <v>4871</v>
      </c>
      <c r="T6233" s="64">
        <v>108</v>
      </c>
      <c r="U6233" s="64">
        <v>750</v>
      </c>
      <c r="V6233" s="64">
        <v>3</v>
      </c>
    </row>
    <row r="6234" spans="6:22" x14ac:dyDescent="0.25">
      <c r="F6234" s="60">
        <v>6212</v>
      </c>
      <c r="G6234" s="69">
        <f t="shared" si="484"/>
        <v>57</v>
      </c>
      <c r="H6234" s="69">
        <v>23</v>
      </c>
      <c r="I6234" s="84">
        <f t="shared" si="485"/>
        <v>750</v>
      </c>
      <c r="J6234" s="60">
        <f t="shared" si="486"/>
        <v>6201</v>
      </c>
      <c r="K6234" s="69">
        <f t="shared" si="487"/>
        <v>138</v>
      </c>
      <c r="L6234"/>
      <c r="M6234" s="85">
        <v>4872</v>
      </c>
      <c r="N6234" s="85">
        <v>6201</v>
      </c>
      <c r="O6234" s="85">
        <v>6212</v>
      </c>
      <c r="P6234" s="85">
        <v>108</v>
      </c>
      <c r="Q6234" s="48"/>
      <c r="R6234" s="85">
        <v>6212</v>
      </c>
      <c r="S6234" s="64">
        <v>4872</v>
      </c>
      <c r="T6234" s="64">
        <v>108</v>
      </c>
      <c r="U6234" s="64">
        <v>750</v>
      </c>
      <c r="V6234" s="64">
        <v>4</v>
      </c>
    </row>
    <row r="6235" spans="6:22" x14ac:dyDescent="0.25">
      <c r="F6235" s="60">
        <v>6213</v>
      </c>
      <c r="G6235" s="69">
        <f t="shared" si="484"/>
        <v>58</v>
      </c>
      <c r="H6235" s="69">
        <v>23</v>
      </c>
      <c r="I6235" s="84">
        <f t="shared" si="485"/>
        <v>758</v>
      </c>
      <c r="J6235" s="60">
        <f t="shared" si="486"/>
        <v>6245</v>
      </c>
      <c r="K6235" s="69">
        <f t="shared" si="487"/>
        <v>138</v>
      </c>
      <c r="L6235"/>
      <c r="M6235" s="85">
        <v>5141</v>
      </c>
      <c r="N6235" s="85">
        <v>6201</v>
      </c>
      <c r="O6235" s="85">
        <v>6213</v>
      </c>
      <c r="P6235" s="85">
        <v>113</v>
      </c>
      <c r="Q6235" s="48"/>
      <c r="R6235" s="85">
        <v>6213</v>
      </c>
      <c r="S6235" s="64">
        <v>5141</v>
      </c>
      <c r="T6235" s="64">
        <v>114</v>
      </c>
      <c r="U6235" s="64">
        <v>750</v>
      </c>
      <c r="V6235" s="64">
        <v>1</v>
      </c>
    </row>
    <row r="6236" spans="6:22" x14ac:dyDescent="0.25">
      <c r="F6236" s="60">
        <v>6214</v>
      </c>
      <c r="G6236" s="69">
        <f t="shared" si="484"/>
        <v>58</v>
      </c>
      <c r="H6236" s="69">
        <v>23</v>
      </c>
      <c r="I6236" s="84">
        <f t="shared" si="485"/>
        <v>758</v>
      </c>
      <c r="J6236" s="60">
        <f t="shared" si="486"/>
        <v>6245</v>
      </c>
      <c r="K6236" s="69">
        <f t="shared" si="487"/>
        <v>138</v>
      </c>
      <c r="L6236"/>
      <c r="M6236" s="85">
        <v>5142</v>
      </c>
      <c r="N6236" s="85">
        <v>6201</v>
      </c>
      <c r="O6236" s="85">
        <v>6214</v>
      </c>
      <c r="P6236" s="85">
        <v>113</v>
      </c>
      <c r="Q6236" s="48"/>
      <c r="R6236" s="85">
        <v>6214</v>
      </c>
      <c r="S6236" s="64">
        <v>5142</v>
      </c>
      <c r="T6236" s="64">
        <v>114</v>
      </c>
      <c r="U6236" s="64">
        <v>750</v>
      </c>
      <c r="V6236" s="64">
        <v>2</v>
      </c>
    </row>
    <row r="6237" spans="6:22" x14ac:dyDescent="0.25">
      <c r="F6237" s="60">
        <v>6215</v>
      </c>
      <c r="G6237" s="69">
        <f t="shared" si="484"/>
        <v>58</v>
      </c>
      <c r="H6237" s="69">
        <v>23</v>
      </c>
      <c r="I6237" s="84">
        <f t="shared" si="485"/>
        <v>758</v>
      </c>
      <c r="J6237" s="60">
        <f t="shared" si="486"/>
        <v>6245</v>
      </c>
      <c r="K6237" s="69">
        <f t="shared" si="487"/>
        <v>138</v>
      </c>
      <c r="L6237"/>
      <c r="M6237" s="85">
        <v>5143</v>
      </c>
      <c r="N6237" s="85">
        <v>6201</v>
      </c>
      <c r="O6237" s="85">
        <v>6215</v>
      </c>
      <c r="P6237" s="85">
        <v>113</v>
      </c>
      <c r="Q6237" s="48"/>
      <c r="R6237" s="85">
        <v>6215</v>
      </c>
      <c r="S6237" s="64">
        <v>5143</v>
      </c>
      <c r="T6237" s="64">
        <v>114</v>
      </c>
      <c r="U6237" s="64">
        <v>750</v>
      </c>
      <c r="V6237" s="64">
        <v>3</v>
      </c>
    </row>
    <row r="6238" spans="6:22" x14ac:dyDescent="0.25">
      <c r="F6238" s="60">
        <v>6216</v>
      </c>
      <c r="G6238" s="69">
        <f t="shared" si="484"/>
        <v>58</v>
      </c>
      <c r="H6238" s="69">
        <v>23</v>
      </c>
      <c r="I6238" s="84">
        <f t="shared" si="485"/>
        <v>758</v>
      </c>
      <c r="J6238" s="60">
        <f t="shared" si="486"/>
        <v>6245</v>
      </c>
      <c r="K6238" s="69">
        <f t="shared" si="487"/>
        <v>138</v>
      </c>
      <c r="L6238"/>
      <c r="M6238" s="85">
        <v>5144</v>
      </c>
      <c r="N6238" s="85">
        <v>6201</v>
      </c>
      <c r="O6238" s="85">
        <v>6216</v>
      </c>
      <c r="P6238" s="85">
        <v>113</v>
      </c>
      <c r="Q6238" s="48"/>
      <c r="R6238" s="85">
        <v>6216</v>
      </c>
      <c r="S6238" s="64">
        <v>5144</v>
      </c>
      <c r="T6238" s="64">
        <v>114</v>
      </c>
      <c r="U6238" s="64">
        <v>750</v>
      </c>
      <c r="V6238" s="64">
        <v>4</v>
      </c>
    </row>
    <row r="6239" spans="6:22" x14ac:dyDescent="0.25">
      <c r="F6239" s="60">
        <v>6217</v>
      </c>
      <c r="G6239" s="69">
        <f t="shared" si="484"/>
        <v>59</v>
      </c>
      <c r="H6239" s="69">
        <v>23</v>
      </c>
      <c r="I6239" s="84">
        <f t="shared" si="485"/>
        <v>766</v>
      </c>
      <c r="J6239" s="60">
        <f t="shared" si="486"/>
        <v>6289</v>
      </c>
      <c r="K6239" s="69">
        <f t="shared" si="487"/>
        <v>138</v>
      </c>
      <c r="L6239"/>
      <c r="M6239" s="85">
        <v>5937</v>
      </c>
      <c r="N6239" s="85">
        <v>6201</v>
      </c>
      <c r="O6239" s="85">
        <v>6217</v>
      </c>
      <c r="P6239" s="85">
        <v>130</v>
      </c>
      <c r="Q6239" s="48"/>
      <c r="R6239" s="85">
        <v>6217</v>
      </c>
      <c r="S6239" s="64">
        <v>5937</v>
      </c>
      <c r="T6239" s="64">
        <v>132</v>
      </c>
      <c r="U6239" s="64">
        <v>750</v>
      </c>
      <c r="V6239" s="64">
        <v>1</v>
      </c>
    </row>
    <row r="6240" spans="6:22" x14ac:dyDescent="0.25">
      <c r="F6240" s="60">
        <v>6218</v>
      </c>
      <c r="G6240" s="69">
        <f t="shared" si="484"/>
        <v>59</v>
      </c>
      <c r="H6240" s="69">
        <v>23</v>
      </c>
      <c r="I6240" s="84">
        <f t="shared" si="485"/>
        <v>766</v>
      </c>
      <c r="J6240" s="60">
        <f t="shared" si="486"/>
        <v>6289</v>
      </c>
      <c r="K6240" s="69">
        <f t="shared" si="487"/>
        <v>138</v>
      </c>
      <c r="L6240"/>
      <c r="M6240" s="85">
        <v>5938</v>
      </c>
      <c r="N6240" s="85">
        <v>6201</v>
      </c>
      <c r="O6240" s="85">
        <v>6218</v>
      </c>
      <c r="P6240" s="85">
        <v>130</v>
      </c>
      <c r="Q6240" s="48"/>
      <c r="R6240" s="85">
        <v>6218</v>
      </c>
      <c r="S6240" s="64">
        <v>5938</v>
      </c>
      <c r="T6240" s="64">
        <v>132</v>
      </c>
      <c r="U6240" s="64">
        <v>750</v>
      </c>
      <c r="V6240" s="64">
        <v>2</v>
      </c>
    </row>
    <row r="6241" spans="6:22" x14ac:dyDescent="0.25">
      <c r="F6241" s="60">
        <v>6219</v>
      </c>
      <c r="G6241" s="69">
        <f t="shared" si="484"/>
        <v>59</v>
      </c>
      <c r="H6241" s="69">
        <v>23</v>
      </c>
      <c r="I6241" s="84">
        <f t="shared" si="485"/>
        <v>766</v>
      </c>
      <c r="J6241" s="60">
        <f t="shared" si="486"/>
        <v>6289</v>
      </c>
      <c r="K6241" s="69">
        <f t="shared" si="487"/>
        <v>138</v>
      </c>
      <c r="L6241"/>
      <c r="M6241" s="85">
        <v>5939</v>
      </c>
      <c r="N6241" s="85">
        <v>6201</v>
      </c>
      <c r="O6241" s="85">
        <v>6219</v>
      </c>
      <c r="P6241" s="85">
        <v>130</v>
      </c>
      <c r="Q6241" s="48"/>
      <c r="R6241" s="85">
        <v>6219</v>
      </c>
      <c r="S6241" s="64">
        <v>5939</v>
      </c>
      <c r="T6241" s="64">
        <v>132</v>
      </c>
      <c r="U6241" s="64">
        <v>750</v>
      </c>
      <c r="V6241" s="64">
        <v>3</v>
      </c>
    </row>
    <row r="6242" spans="6:22" x14ac:dyDescent="0.25">
      <c r="F6242" s="60">
        <v>6220</v>
      </c>
      <c r="G6242" s="69">
        <f t="shared" si="484"/>
        <v>59</v>
      </c>
      <c r="H6242" s="69">
        <v>23</v>
      </c>
      <c r="I6242" s="84">
        <f t="shared" si="485"/>
        <v>766</v>
      </c>
      <c r="J6242" s="60">
        <f t="shared" si="486"/>
        <v>6289</v>
      </c>
      <c r="K6242" s="69">
        <f t="shared" si="487"/>
        <v>138</v>
      </c>
      <c r="L6242"/>
      <c r="M6242" s="85">
        <v>5940</v>
      </c>
      <c r="N6242" s="85">
        <v>6201</v>
      </c>
      <c r="O6242" s="85">
        <v>6220</v>
      </c>
      <c r="P6242" s="85">
        <v>130</v>
      </c>
      <c r="Q6242" s="48"/>
      <c r="R6242" s="85">
        <v>6220</v>
      </c>
      <c r="S6242" s="64">
        <v>5940</v>
      </c>
      <c r="T6242" s="64">
        <v>132</v>
      </c>
      <c r="U6242" s="64">
        <v>750</v>
      </c>
      <c r="V6242" s="64">
        <v>4</v>
      </c>
    </row>
    <row r="6243" spans="6:22" x14ac:dyDescent="0.25">
      <c r="F6243" s="60">
        <v>6221</v>
      </c>
      <c r="G6243" s="69">
        <f t="shared" si="484"/>
        <v>60</v>
      </c>
      <c r="H6243" s="69">
        <v>23</v>
      </c>
      <c r="I6243" s="84">
        <f t="shared" si="485"/>
        <v>774</v>
      </c>
      <c r="J6243" s="60">
        <f t="shared" si="486"/>
        <v>6325</v>
      </c>
      <c r="K6243" s="69">
        <f t="shared" si="487"/>
        <v>138</v>
      </c>
      <c r="L6243"/>
      <c r="M6243" s="85">
        <v>6209</v>
      </c>
      <c r="N6243" s="85">
        <v>6201</v>
      </c>
      <c r="O6243" s="85">
        <v>6221</v>
      </c>
      <c r="P6243" s="85">
        <v>136</v>
      </c>
      <c r="Q6243" s="48"/>
      <c r="R6243" s="85">
        <v>6221</v>
      </c>
      <c r="S6243" s="64">
        <v>6209</v>
      </c>
      <c r="T6243" s="64">
        <v>138</v>
      </c>
      <c r="U6243" s="64">
        <v>750</v>
      </c>
      <c r="V6243" s="64">
        <v>1</v>
      </c>
    </row>
    <row r="6244" spans="6:22" x14ac:dyDescent="0.25">
      <c r="F6244" s="60">
        <v>6222</v>
      </c>
      <c r="G6244" s="69">
        <f t="shared" si="484"/>
        <v>60</v>
      </c>
      <c r="H6244" s="69">
        <v>23</v>
      </c>
      <c r="I6244" s="84">
        <f t="shared" si="485"/>
        <v>774</v>
      </c>
      <c r="J6244" s="60">
        <f t="shared" si="486"/>
        <v>6325</v>
      </c>
      <c r="K6244" s="69">
        <f t="shared" si="487"/>
        <v>138</v>
      </c>
      <c r="L6244"/>
      <c r="M6244" s="85">
        <v>6210</v>
      </c>
      <c r="N6244" s="85">
        <v>6201</v>
      </c>
      <c r="O6244" s="85">
        <v>6222</v>
      </c>
      <c r="P6244" s="85">
        <v>136</v>
      </c>
      <c r="Q6244" s="48"/>
      <c r="R6244" s="85">
        <v>6222</v>
      </c>
      <c r="S6244" s="64">
        <v>6210</v>
      </c>
      <c r="T6244" s="64">
        <v>138</v>
      </c>
      <c r="U6244" s="64">
        <v>750</v>
      </c>
      <c r="V6244" s="64">
        <v>2</v>
      </c>
    </row>
    <row r="6245" spans="6:22" x14ac:dyDescent="0.25">
      <c r="F6245" s="60">
        <v>6223</v>
      </c>
      <c r="G6245" s="69">
        <f t="shared" si="484"/>
        <v>60</v>
      </c>
      <c r="H6245" s="69">
        <v>23</v>
      </c>
      <c r="I6245" s="84">
        <f t="shared" si="485"/>
        <v>774</v>
      </c>
      <c r="J6245" s="60">
        <f t="shared" si="486"/>
        <v>6325</v>
      </c>
      <c r="K6245" s="69">
        <f t="shared" si="487"/>
        <v>138</v>
      </c>
      <c r="L6245"/>
      <c r="M6245" s="85">
        <v>6211</v>
      </c>
      <c r="N6245" s="85">
        <v>6201</v>
      </c>
      <c r="O6245" s="85">
        <v>6223</v>
      </c>
      <c r="P6245" s="85">
        <v>136</v>
      </c>
      <c r="Q6245" s="48"/>
      <c r="R6245" s="85">
        <v>6223</v>
      </c>
      <c r="S6245" s="64">
        <v>6211</v>
      </c>
      <c r="T6245" s="64">
        <v>138</v>
      </c>
      <c r="U6245" s="64">
        <v>750</v>
      </c>
      <c r="V6245" s="64">
        <v>3</v>
      </c>
    </row>
    <row r="6246" spans="6:22" x14ac:dyDescent="0.25">
      <c r="F6246" s="60">
        <v>6224</v>
      </c>
      <c r="G6246" s="69">
        <f t="shared" si="484"/>
        <v>60</v>
      </c>
      <c r="H6246" s="69">
        <v>23</v>
      </c>
      <c r="I6246" s="84">
        <f t="shared" si="485"/>
        <v>774</v>
      </c>
      <c r="J6246" s="60">
        <f t="shared" si="486"/>
        <v>6325</v>
      </c>
      <c r="K6246" s="69">
        <f t="shared" si="487"/>
        <v>138</v>
      </c>
      <c r="L6246"/>
      <c r="M6246" s="85">
        <v>6212</v>
      </c>
      <c r="N6246" s="85">
        <v>6201</v>
      </c>
      <c r="O6246" s="85">
        <v>6224</v>
      </c>
      <c r="P6246" s="85">
        <v>136</v>
      </c>
      <c r="Q6246" s="48"/>
      <c r="R6246" s="85">
        <v>6224</v>
      </c>
      <c r="S6246" s="64">
        <v>6212</v>
      </c>
      <c r="T6246" s="64">
        <v>138</v>
      </c>
      <c r="U6246" s="64">
        <v>750</v>
      </c>
      <c r="V6246" s="64">
        <v>4</v>
      </c>
    </row>
    <row r="6247" spans="6:22" x14ac:dyDescent="0.25">
      <c r="F6247" s="60">
        <v>6225</v>
      </c>
      <c r="G6247" s="69">
        <f t="shared" si="484"/>
        <v>61</v>
      </c>
      <c r="H6247" s="69">
        <v>23</v>
      </c>
      <c r="I6247" s="84">
        <f t="shared" si="485"/>
        <v>782</v>
      </c>
      <c r="J6247" s="60">
        <f t="shared" si="486"/>
        <v>6361</v>
      </c>
      <c r="K6247" s="69">
        <f t="shared" si="487"/>
        <v>138</v>
      </c>
      <c r="L6247"/>
      <c r="M6247" s="85">
        <v>4337</v>
      </c>
      <c r="N6247" s="85">
        <v>6225</v>
      </c>
      <c r="O6247" s="85">
        <v>6225</v>
      </c>
      <c r="P6247" s="85">
        <v>96</v>
      </c>
      <c r="Q6247" s="48"/>
      <c r="R6247" s="85">
        <v>6225</v>
      </c>
      <c r="S6247" s="64">
        <v>4337</v>
      </c>
      <c r="T6247" s="64">
        <v>96</v>
      </c>
      <c r="U6247" s="64">
        <v>754</v>
      </c>
      <c r="V6247" s="64">
        <v>1</v>
      </c>
    </row>
    <row r="6248" spans="6:22" x14ac:dyDescent="0.25">
      <c r="F6248" s="60">
        <v>6226</v>
      </c>
      <c r="G6248" s="69">
        <f t="shared" si="484"/>
        <v>61</v>
      </c>
      <c r="H6248" s="69">
        <v>23</v>
      </c>
      <c r="I6248" s="84">
        <f t="shared" si="485"/>
        <v>782</v>
      </c>
      <c r="J6248" s="60">
        <f t="shared" si="486"/>
        <v>6361</v>
      </c>
      <c r="K6248" s="69">
        <f t="shared" si="487"/>
        <v>138</v>
      </c>
      <c r="L6248"/>
      <c r="M6248" s="85">
        <v>4338</v>
      </c>
      <c r="N6248" s="85">
        <v>6225</v>
      </c>
      <c r="O6248" s="85">
        <v>6226</v>
      </c>
      <c r="P6248" s="85">
        <v>96</v>
      </c>
      <c r="Q6248" s="48"/>
      <c r="R6248" s="85">
        <v>6226</v>
      </c>
      <c r="S6248" s="64">
        <v>4338</v>
      </c>
      <c r="T6248" s="64">
        <v>96</v>
      </c>
      <c r="U6248" s="64">
        <v>754</v>
      </c>
      <c r="V6248" s="64">
        <v>2</v>
      </c>
    </row>
    <row r="6249" spans="6:22" x14ac:dyDescent="0.25">
      <c r="F6249" s="60">
        <v>6227</v>
      </c>
      <c r="G6249" s="69">
        <f t="shared" si="484"/>
        <v>61</v>
      </c>
      <c r="H6249" s="69">
        <v>23</v>
      </c>
      <c r="I6249" s="84">
        <f t="shared" si="485"/>
        <v>782</v>
      </c>
      <c r="J6249" s="60">
        <f t="shared" si="486"/>
        <v>6361</v>
      </c>
      <c r="K6249" s="69">
        <f t="shared" si="487"/>
        <v>138</v>
      </c>
      <c r="L6249"/>
      <c r="M6249" s="85">
        <v>4339</v>
      </c>
      <c r="N6249" s="85">
        <v>6225</v>
      </c>
      <c r="O6249" s="85">
        <v>6227</v>
      </c>
      <c r="P6249" s="85">
        <v>96</v>
      </c>
      <c r="Q6249" s="48"/>
      <c r="R6249" s="85">
        <v>6227</v>
      </c>
      <c r="S6249" s="64">
        <v>4339</v>
      </c>
      <c r="T6249" s="64">
        <v>96</v>
      </c>
      <c r="U6249" s="64">
        <v>754</v>
      </c>
      <c r="V6249" s="64">
        <v>3</v>
      </c>
    </row>
    <row r="6250" spans="6:22" x14ac:dyDescent="0.25">
      <c r="F6250" s="60">
        <v>6228</v>
      </c>
      <c r="G6250" s="69">
        <f t="shared" si="484"/>
        <v>61</v>
      </c>
      <c r="H6250" s="69">
        <v>23</v>
      </c>
      <c r="I6250" s="84">
        <f t="shared" si="485"/>
        <v>782</v>
      </c>
      <c r="J6250" s="60">
        <f t="shared" si="486"/>
        <v>6361</v>
      </c>
      <c r="K6250" s="69">
        <f t="shared" si="487"/>
        <v>138</v>
      </c>
      <c r="L6250"/>
      <c r="M6250" s="85">
        <v>4340</v>
      </c>
      <c r="N6250" s="85">
        <v>6225</v>
      </c>
      <c r="O6250" s="85">
        <v>6228</v>
      </c>
      <c r="P6250" s="85">
        <v>96</v>
      </c>
      <c r="Q6250" s="48"/>
      <c r="R6250" s="85">
        <v>6228</v>
      </c>
      <c r="S6250" s="64">
        <v>4340</v>
      </c>
      <c r="T6250" s="64">
        <v>96</v>
      </c>
      <c r="U6250" s="64">
        <v>754</v>
      </c>
      <c r="V6250" s="64">
        <v>4</v>
      </c>
    </row>
    <row r="6251" spans="6:22" x14ac:dyDescent="0.25">
      <c r="F6251" s="60">
        <v>6229</v>
      </c>
      <c r="G6251" s="69">
        <f t="shared" si="484"/>
        <v>62</v>
      </c>
      <c r="H6251" s="69">
        <v>23</v>
      </c>
      <c r="I6251" s="84">
        <f t="shared" si="485"/>
        <v>790</v>
      </c>
      <c r="J6251" s="60">
        <f t="shared" si="486"/>
        <v>6389</v>
      </c>
      <c r="K6251" s="69">
        <f t="shared" si="487"/>
        <v>138</v>
      </c>
      <c r="L6251"/>
      <c r="M6251" s="85">
        <v>4609</v>
      </c>
      <c r="N6251" s="85">
        <v>6225</v>
      </c>
      <c r="O6251" s="85">
        <v>6229</v>
      </c>
      <c r="P6251" s="85">
        <v>102</v>
      </c>
      <c r="Q6251" s="48"/>
      <c r="R6251" s="85">
        <v>6229</v>
      </c>
      <c r="S6251" s="64">
        <v>4609</v>
      </c>
      <c r="T6251" s="64">
        <v>102</v>
      </c>
      <c r="U6251" s="64">
        <v>754</v>
      </c>
      <c r="V6251" s="64">
        <v>1</v>
      </c>
    </row>
    <row r="6252" spans="6:22" x14ac:dyDescent="0.25">
      <c r="F6252" s="60">
        <v>6230</v>
      </c>
      <c r="G6252" s="69">
        <f t="shared" si="484"/>
        <v>62</v>
      </c>
      <c r="H6252" s="69">
        <v>23</v>
      </c>
      <c r="I6252" s="84">
        <f t="shared" si="485"/>
        <v>790</v>
      </c>
      <c r="J6252" s="60">
        <f t="shared" si="486"/>
        <v>6389</v>
      </c>
      <c r="K6252" s="69">
        <f t="shared" si="487"/>
        <v>138</v>
      </c>
      <c r="L6252"/>
      <c r="M6252" s="85">
        <v>4610</v>
      </c>
      <c r="N6252" s="85">
        <v>6225</v>
      </c>
      <c r="O6252" s="85">
        <v>6230</v>
      </c>
      <c r="P6252" s="85">
        <v>102</v>
      </c>
      <c r="Q6252" s="48"/>
      <c r="R6252" s="85">
        <v>6230</v>
      </c>
      <c r="S6252" s="64">
        <v>4610</v>
      </c>
      <c r="T6252" s="64">
        <v>102</v>
      </c>
      <c r="U6252" s="64">
        <v>754</v>
      </c>
      <c r="V6252" s="64">
        <v>2</v>
      </c>
    </row>
    <row r="6253" spans="6:22" x14ac:dyDescent="0.25">
      <c r="F6253" s="60">
        <v>6231</v>
      </c>
      <c r="G6253" s="69">
        <f t="shared" si="484"/>
        <v>62</v>
      </c>
      <c r="H6253" s="69">
        <v>23</v>
      </c>
      <c r="I6253" s="84">
        <f t="shared" si="485"/>
        <v>790</v>
      </c>
      <c r="J6253" s="60">
        <f t="shared" si="486"/>
        <v>6389</v>
      </c>
      <c r="K6253" s="69">
        <f t="shared" si="487"/>
        <v>138</v>
      </c>
      <c r="L6253"/>
      <c r="M6253" s="85">
        <v>4611</v>
      </c>
      <c r="N6253" s="85">
        <v>6225</v>
      </c>
      <c r="O6253" s="85">
        <v>6231</v>
      </c>
      <c r="P6253" s="85">
        <v>102</v>
      </c>
      <c r="Q6253" s="48"/>
      <c r="R6253" s="85">
        <v>6231</v>
      </c>
      <c r="S6253" s="64">
        <v>4611</v>
      </c>
      <c r="T6253" s="64">
        <v>102</v>
      </c>
      <c r="U6253" s="64">
        <v>754</v>
      </c>
      <c r="V6253" s="64">
        <v>3</v>
      </c>
    </row>
    <row r="6254" spans="6:22" x14ac:dyDescent="0.25">
      <c r="F6254" s="60">
        <v>6232</v>
      </c>
      <c r="G6254" s="69">
        <f t="shared" si="484"/>
        <v>62</v>
      </c>
      <c r="H6254" s="69">
        <v>23</v>
      </c>
      <c r="I6254" s="84">
        <f t="shared" si="485"/>
        <v>790</v>
      </c>
      <c r="J6254" s="60">
        <f t="shared" si="486"/>
        <v>6389</v>
      </c>
      <c r="K6254" s="69">
        <f t="shared" si="487"/>
        <v>138</v>
      </c>
      <c r="L6254"/>
      <c r="M6254" s="85">
        <v>4612</v>
      </c>
      <c r="N6254" s="85">
        <v>6225</v>
      </c>
      <c r="O6254" s="85">
        <v>6232</v>
      </c>
      <c r="P6254" s="85">
        <v>102</v>
      </c>
      <c r="Q6254" s="48"/>
      <c r="R6254" s="85">
        <v>6232</v>
      </c>
      <c r="S6254" s="64">
        <v>4612</v>
      </c>
      <c r="T6254" s="64">
        <v>102</v>
      </c>
      <c r="U6254" s="64">
        <v>754</v>
      </c>
      <c r="V6254" s="64">
        <v>4</v>
      </c>
    </row>
    <row r="6255" spans="6:22" x14ac:dyDescent="0.25">
      <c r="F6255" s="60">
        <v>6233</v>
      </c>
      <c r="G6255" s="69">
        <f t="shared" si="484"/>
        <v>63</v>
      </c>
      <c r="H6255" s="69">
        <v>23</v>
      </c>
      <c r="I6255" s="84">
        <f t="shared" si="485"/>
        <v>798</v>
      </c>
      <c r="J6255" s="60">
        <f t="shared" si="486"/>
        <v>6417</v>
      </c>
      <c r="K6255" s="69">
        <f t="shared" si="487"/>
        <v>138</v>
      </c>
      <c r="L6255"/>
      <c r="M6255" s="85">
        <v>5405</v>
      </c>
      <c r="N6255" s="85">
        <v>6225</v>
      </c>
      <c r="O6255" s="85">
        <v>6233</v>
      </c>
      <c r="P6255" s="85">
        <v>119</v>
      </c>
      <c r="Q6255" s="48"/>
      <c r="R6255" s="85">
        <v>6233</v>
      </c>
      <c r="S6255" s="64">
        <v>5405</v>
      </c>
      <c r="T6255" s="64">
        <v>120</v>
      </c>
      <c r="U6255" s="64">
        <v>754</v>
      </c>
      <c r="V6255" s="64">
        <v>1</v>
      </c>
    </row>
    <row r="6256" spans="6:22" x14ac:dyDescent="0.25">
      <c r="F6256" s="60">
        <v>6234</v>
      </c>
      <c r="G6256" s="69">
        <f t="shared" si="484"/>
        <v>63</v>
      </c>
      <c r="H6256" s="69">
        <v>23</v>
      </c>
      <c r="I6256" s="84">
        <f t="shared" si="485"/>
        <v>798</v>
      </c>
      <c r="J6256" s="60">
        <f t="shared" si="486"/>
        <v>6417</v>
      </c>
      <c r="K6256" s="69">
        <f t="shared" si="487"/>
        <v>138</v>
      </c>
      <c r="L6256"/>
      <c r="M6256" s="85">
        <v>5406</v>
      </c>
      <c r="N6256" s="85">
        <v>6225</v>
      </c>
      <c r="O6256" s="85">
        <v>6234</v>
      </c>
      <c r="P6256" s="85">
        <v>119</v>
      </c>
      <c r="Q6256" s="48"/>
      <c r="R6256" s="85">
        <v>6234</v>
      </c>
      <c r="S6256" s="64">
        <v>5406</v>
      </c>
      <c r="T6256" s="64">
        <v>120</v>
      </c>
      <c r="U6256" s="64">
        <v>754</v>
      </c>
      <c r="V6256" s="64">
        <v>2</v>
      </c>
    </row>
    <row r="6257" spans="6:22" x14ac:dyDescent="0.25">
      <c r="F6257" s="60">
        <v>6235</v>
      </c>
      <c r="G6257" s="69">
        <f t="shared" si="484"/>
        <v>63</v>
      </c>
      <c r="H6257" s="69">
        <v>23</v>
      </c>
      <c r="I6257" s="84">
        <f t="shared" si="485"/>
        <v>798</v>
      </c>
      <c r="J6257" s="60">
        <f t="shared" si="486"/>
        <v>6417</v>
      </c>
      <c r="K6257" s="69">
        <f t="shared" si="487"/>
        <v>138</v>
      </c>
      <c r="L6257"/>
      <c r="M6257" s="85">
        <v>5407</v>
      </c>
      <c r="N6257" s="85">
        <v>6225</v>
      </c>
      <c r="O6257" s="85">
        <v>6235</v>
      </c>
      <c r="P6257" s="85">
        <v>119</v>
      </c>
      <c r="Q6257" s="48"/>
      <c r="R6257" s="85">
        <v>6235</v>
      </c>
      <c r="S6257" s="64">
        <v>5407</v>
      </c>
      <c r="T6257" s="64">
        <v>120</v>
      </c>
      <c r="U6257" s="64">
        <v>754</v>
      </c>
      <c r="V6257" s="64">
        <v>3</v>
      </c>
    </row>
    <row r="6258" spans="6:22" x14ac:dyDescent="0.25">
      <c r="F6258" s="60">
        <v>6236</v>
      </c>
      <c r="G6258" s="69">
        <f t="shared" si="484"/>
        <v>63</v>
      </c>
      <c r="H6258" s="69">
        <v>23</v>
      </c>
      <c r="I6258" s="84">
        <f t="shared" si="485"/>
        <v>798</v>
      </c>
      <c r="J6258" s="60">
        <f t="shared" si="486"/>
        <v>6417</v>
      </c>
      <c r="K6258" s="69">
        <f t="shared" si="487"/>
        <v>138</v>
      </c>
      <c r="L6258"/>
      <c r="M6258" s="85">
        <v>5408</v>
      </c>
      <c r="N6258" s="85">
        <v>6225</v>
      </c>
      <c r="O6258" s="85">
        <v>6236</v>
      </c>
      <c r="P6258" s="85">
        <v>119</v>
      </c>
      <c r="Q6258" s="48"/>
      <c r="R6258" s="85">
        <v>6236</v>
      </c>
      <c r="S6258" s="64">
        <v>5408</v>
      </c>
      <c r="T6258" s="64">
        <v>120</v>
      </c>
      <c r="U6258" s="64">
        <v>754</v>
      </c>
      <c r="V6258" s="64">
        <v>4</v>
      </c>
    </row>
    <row r="6259" spans="6:22" x14ac:dyDescent="0.25">
      <c r="F6259" s="60">
        <v>6237</v>
      </c>
      <c r="G6259" s="69">
        <f t="shared" si="484"/>
        <v>64</v>
      </c>
      <c r="H6259" s="69">
        <v>23</v>
      </c>
      <c r="I6259" s="84">
        <f t="shared" si="485"/>
        <v>806</v>
      </c>
      <c r="J6259" s="60">
        <f t="shared" si="486"/>
        <v>6445</v>
      </c>
      <c r="K6259" s="69">
        <f t="shared" si="487"/>
        <v>138</v>
      </c>
      <c r="L6259"/>
      <c r="M6259" s="85">
        <v>5677</v>
      </c>
      <c r="N6259" s="85">
        <v>6225</v>
      </c>
      <c r="O6259" s="85">
        <v>6237</v>
      </c>
      <c r="P6259" s="85">
        <v>124</v>
      </c>
      <c r="Q6259" s="48"/>
      <c r="R6259" s="85">
        <v>6237</v>
      </c>
      <c r="S6259" s="64">
        <v>5677</v>
      </c>
      <c r="T6259" s="64">
        <v>126</v>
      </c>
      <c r="U6259" s="64">
        <v>754</v>
      </c>
      <c r="V6259" s="64">
        <v>1</v>
      </c>
    </row>
    <row r="6260" spans="6:22" x14ac:dyDescent="0.25">
      <c r="F6260" s="60">
        <v>6238</v>
      </c>
      <c r="G6260" s="69">
        <f t="shared" si="484"/>
        <v>64</v>
      </c>
      <c r="H6260" s="69">
        <v>23</v>
      </c>
      <c r="I6260" s="84">
        <f t="shared" si="485"/>
        <v>806</v>
      </c>
      <c r="J6260" s="60">
        <f t="shared" si="486"/>
        <v>6445</v>
      </c>
      <c r="K6260" s="69">
        <f t="shared" si="487"/>
        <v>138</v>
      </c>
      <c r="L6260"/>
      <c r="M6260" s="85">
        <v>5678</v>
      </c>
      <c r="N6260" s="85">
        <v>6225</v>
      </c>
      <c r="O6260" s="85">
        <v>6238</v>
      </c>
      <c r="P6260" s="85">
        <v>124</v>
      </c>
      <c r="Q6260" s="48"/>
      <c r="R6260" s="85">
        <v>6238</v>
      </c>
      <c r="S6260" s="64">
        <v>5678</v>
      </c>
      <c r="T6260" s="64">
        <v>126</v>
      </c>
      <c r="U6260" s="64">
        <v>754</v>
      </c>
      <c r="V6260" s="64">
        <v>2</v>
      </c>
    </row>
    <row r="6261" spans="6:22" x14ac:dyDescent="0.25">
      <c r="F6261" s="60">
        <v>6239</v>
      </c>
      <c r="G6261" s="69">
        <f t="shared" si="484"/>
        <v>64</v>
      </c>
      <c r="H6261" s="69">
        <v>23</v>
      </c>
      <c r="I6261" s="84">
        <f t="shared" si="485"/>
        <v>806</v>
      </c>
      <c r="J6261" s="60">
        <f t="shared" si="486"/>
        <v>6445</v>
      </c>
      <c r="K6261" s="69">
        <f t="shared" si="487"/>
        <v>138</v>
      </c>
      <c r="L6261"/>
      <c r="M6261" s="85">
        <v>5679</v>
      </c>
      <c r="N6261" s="85">
        <v>6225</v>
      </c>
      <c r="O6261" s="85">
        <v>6239</v>
      </c>
      <c r="P6261" s="85">
        <v>124</v>
      </c>
      <c r="Q6261" s="48"/>
      <c r="R6261" s="85">
        <v>6239</v>
      </c>
      <c r="S6261" s="64">
        <v>5679</v>
      </c>
      <c r="T6261" s="64">
        <v>126</v>
      </c>
      <c r="U6261" s="64">
        <v>754</v>
      </c>
      <c r="V6261" s="64">
        <v>3</v>
      </c>
    </row>
    <row r="6262" spans="6:22" x14ac:dyDescent="0.25">
      <c r="F6262" s="60">
        <v>6240</v>
      </c>
      <c r="G6262" s="69">
        <f t="shared" si="484"/>
        <v>64</v>
      </c>
      <c r="H6262" s="69">
        <v>23</v>
      </c>
      <c r="I6262" s="84">
        <f t="shared" si="485"/>
        <v>806</v>
      </c>
      <c r="J6262" s="60">
        <f t="shared" si="486"/>
        <v>6445</v>
      </c>
      <c r="K6262" s="69">
        <f t="shared" si="487"/>
        <v>138</v>
      </c>
      <c r="L6262"/>
      <c r="M6262" s="85">
        <v>5680</v>
      </c>
      <c r="N6262" s="85">
        <v>6225</v>
      </c>
      <c r="O6262" s="85">
        <v>6240</v>
      </c>
      <c r="P6262" s="85">
        <v>124</v>
      </c>
      <c r="Q6262" s="48"/>
      <c r="R6262" s="85">
        <v>6240</v>
      </c>
      <c r="S6262" s="64">
        <v>5680</v>
      </c>
      <c r="T6262" s="64">
        <v>126</v>
      </c>
      <c r="U6262" s="64">
        <v>754</v>
      </c>
      <c r="V6262" s="64">
        <v>4</v>
      </c>
    </row>
    <row r="6263" spans="6:22" x14ac:dyDescent="0.25">
      <c r="F6263" s="60">
        <v>6241</v>
      </c>
      <c r="G6263" s="69">
        <f t="shared" si="484"/>
        <v>65</v>
      </c>
      <c r="H6263" s="69">
        <v>23</v>
      </c>
      <c r="I6263" s="84">
        <f t="shared" si="485"/>
        <v>814</v>
      </c>
      <c r="J6263" s="60">
        <f t="shared" si="486"/>
        <v>6465</v>
      </c>
      <c r="K6263" s="69">
        <f t="shared" si="487"/>
        <v>138</v>
      </c>
      <c r="L6263"/>
      <c r="M6263" s="85">
        <v>6473</v>
      </c>
      <c r="N6263" s="85">
        <v>6225</v>
      </c>
      <c r="O6263" s="85">
        <v>6241</v>
      </c>
      <c r="P6263" s="85">
        <v>141</v>
      </c>
      <c r="Q6263" s="48"/>
      <c r="R6263" s="85">
        <v>6241</v>
      </c>
      <c r="S6263" s="64">
        <v>6473</v>
      </c>
      <c r="T6263" s="64">
        <v>143</v>
      </c>
      <c r="U6263" s="64">
        <v>754</v>
      </c>
      <c r="V6263" s="64">
        <v>1</v>
      </c>
    </row>
    <row r="6264" spans="6:22" x14ac:dyDescent="0.25">
      <c r="F6264" s="60">
        <v>6242</v>
      </c>
      <c r="G6264" s="69">
        <f t="shared" si="484"/>
        <v>65</v>
      </c>
      <c r="H6264" s="69">
        <v>23</v>
      </c>
      <c r="I6264" s="84">
        <f t="shared" si="485"/>
        <v>814</v>
      </c>
      <c r="J6264" s="60">
        <f t="shared" si="486"/>
        <v>6465</v>
      </c>
      <c r="K6264" s="69">
        <f t="shared" si="487"/>
        <v>138</v>
      </c>
      <c r="L6264"/>
      <c r="M6264" s="85">
        <v>6474</v>
      </c>
      <c r="N6264" s="85">
        <v>6225</v>
      </c>
      <c r="O6264" s="85">
        <v>6242</v>
      </c>
      <c r="P6264" s="85">
        <v>141</v>
      </c>
      <c r="Q6264" s="48"/>
      <c r="R6264" s="85">
        <v>6242</v>
      </c>
      <c r="S6264" s="64">
        <v>6474</v>
      </c>
      <c r="T6264" s="64">
        <v>143</v>
      </c>
      <c r="U6264" s="64">
        <v>754</v>
      </c>
      <c r="V6264" s="64">
        <v>2</v>
      </c>
    </row>
    <row r="6265" spans="6:22" x14ac:dyDescent="0.25">
      <c r="F6265" s="60">
        <v>6243</v>
      </c>
      <c r="G6265" s="69">
        <f t="shared" si="484"/>
        <v>65</v>
      </c>
      <c r="H6265" s="69">
        <v>23</v>
      </c>
      <c r="I6265" s="84">
        <f t="shared" si="485"/>
        <v>814</v>
      </c>
      <c r="J6265" s="60">
        <f t="shared" si="486"/>
        <v>6465</v>
      </c>
      <c r="K6265" s="69">
        <f t="shared" si="487"/>
        <v>138</v>
      </c>
      <c r="L6265"/>
      <c r="M6265" s="85">
        <v>6475</v>
      </c>
      <c r="N6265" s="85">
        <v>6225</v>
      </c>
      <c r="O6265" s="85">
        <v>6243</v>
      </c>
      <c r="P6265" s="85">
        <v>141</v>
      </c>
      <c r="Q6265" s="48"/>
      <c r="R6265" s="85">
        <v>6243</v>
      </c>
      <c r="S6265" s="64">
        <v>6475</v>
      </c>
      <c r="T6265" s="64">
        <v>143</v>
      </c>
      <c r="U6265" s="64">
        <v>754</v>
      </c>
      <c r="V6265" s="64">
        <v>3</v>
      </c>
    </row>
    <row r="6266" spans="6:22" x14ac:dyDescent="0.25">
      <c r="F6266" s="60">
        <v>6244</v>
      </c>
      <c r="G6266" s="69">
        <f t="shared" si="484"/>
        <v>65</v>
      </c>
      <c r="H6266" s="69">
        <v>23</v>
      </c>
      <c r="I6266" s="84">
        <f t="shared" si="485"/>
        <v>814</v>
      </c>
      <c r="J6266" s="60">
        <f t="shared" si="486"/>
        <v>6465</v>
      </c>
      <c r="K6266" s="69">
        <f t="shared" si="487"/>
        <v>138</v>
      </c>
      <c r="L6266"/>
      <c r="M6266" s="85">
        <v>6476</v>
      </c>
      <c r="N6266" s="85">
        <v>6225</v>
      </c>
      <c r="O6266" s="85">
        <v>6244</v>
      </c>
      <c r="P6266" s="85">
        <v>141</v>
      </c>
      <c r="Q6266" s="48"/>
      <c r="R6266" s="85">
        <v>6244</v>
      </c>
      <c r="S6266" s="64">
        <v>6476</v>
      </c>
      <c r="T6266" s="64">
        <v>143</v>
      </c>
      <c r="U6266" s="64">
        <v>754</v>
      </c>
      <c r="V6266" s="64">
        <v>4</v>
      </c>
    </row>
    <row r="6267" spans="6:22" x14ac:dyDescent="0.25">
      <c r="F6267" s="60">
        <v>6245</v>
      </c>
      <c r="G6267" s="69">
        <f t="shared" ref="G6267:G6278" si="488">G6263+1</f>
        <v>66</v>
      </c>
      <c r="H6267" s="69">
        <v>23</v>
      </c>
      <c r="I6267" s="84">
        <f t="shared" si="485"/>
        <v>822</v>
      </c>
      <c r="J6267" s="60">
        <f t="shared" si="486"/>
        <v>6485</v>
      </c>
      <c r="K6267" s="69">
        <f t="shared" si="487"/>
        <v>138</v>
      </c>
      <c r="L6267"/>
      <c r="M6267" s="85">
        <v>3805</v>
      </c>
      <c r="N6267" s="85">
        <v>6245</v>
      </c>
      <c r="O6267" s="85">
        <v>6245</v>
      </c>
      <c r="P6267" s="85">
        <v>85</v>
      </c>
      <c r="Q6267" s="48"/>
      <c r="R6267" s="85">
        <v>6245</v>
      </c>
      <c r="S6267" s="64">
        <v>3805</v>
      </c>
      <c r="T6267" s="64">
        <v>84</v>
      </c>
      <c r="U6267" s="64">
        <v>758</v>
      </c>
      <c r="V6267" s="64">
        <v>1</v>
      </c>
    </row>
    <row r="6268" spans="6:22" x14ac:dyDescent="0.25">
      <c r="F6268" s="60">
        <v>6246</v>
      </c>
      <c r="G6268" s="69">
        <f t="shared" si="488"/>
        <v>66</v>
      </c>
      <c r="H6268" s="69">
        <v>23</v>
      </c>
      <c r="I6268" s="84">
        <f t="shared" si="485"/>
        <v>822</v>
      </c>
      <c r="J6268" s="60">
        <f t="shared" si="486"/>
        <v>6485</v>
      </c>
      <c r="K6268" s="69">
        <f t="shared" si="487"/>
        <v>138</v>
      </c>
      <c r="L6268"/>
      <c r="M6268" s="85">
        <v>3806</v>
      </c>
      <c r="N6268" s="85">
        <v>6245</v>
      </c>
      <c r="O6268" s="85">
        <v>6246</v>
      </c>
      <c r="P6268" s="85">
        <v>85</v>
      </c>
      <c r="Q6268" s="48"/>
      <c r="R6268" s="85">
        <v>6246</v>
      </c>
      <c r="S6268" s="64">
        <v>3806</v>
      </c>
      <c r="T6268" s="64">
        <v>84</v>
      </c>
      <c r="U6268" s="64">
        <v>758</v>
      </c>
      <c r="V6268" s="64">
        <v>2</v>
      </c>
    </row>
    <row r="6269" spans="6:22" x14ac:dyDescent="0.25">
      <c r="F6269" s="60">
        <v>6247</v>
      </c>
      <c r="G6269" s="69">
        <f t="shared" si="488"/>
        <v>66</v>
      </c>
      <c r="H6269" s="69">
        <v>23</v>
      </c>
      <c r="I6269" s="84">
        <f t="shared" si="485"/>
        <v>822</v>
      </c>
      <c r="J6269" s="60">
        <f t="shared" si="486"/>
        <v>6485</v>
      </c>
      <c r="K6269" s="69">
        <f t="shared" si="487"/>
        <v>138</v>
      </c>
      <c r="L6269"/>
      <c r="M6269" s="85">
        <v>3807</v>
      </c>
      <c r="N6269" s="85">
        <v>6245</v>
      </c>
      <c r="O6269" s="85">
        <v>6247</v>
      </c>
      <c r="P6269" s="85">
        <v>85</v>
      </c>
      <c r="Q6269" s="48"/>
      <c r="R6269" s="85">
        <v>6247</v>
      </c>
      <c r="S6269" s="64">
        <v>3807</v>
      </c>
      <c r="T6269" s="64">
        <v>84</v>
      </c>
      <c r="U6269" s="64">
        <v>758</v>
      </c>
      <c r="V6269" s="64">
        <v>3</v>
      </c>
    </row>
    <row r="6270" spans="6:22" x14ac:dyDescent="0.25">
      <c r="F6270" s="60">
        <v>6248</v>
      </c>
      <c r="G6270" s="69">
        <f t="shared" si="488"/>
        <v>66</v>
      </c>
      <c r="H6270" s="69">
        <v>23</v>
      </c>
      <c r="I6270" s="84">
        <f t="shared" si="485"/>
        <v>822</v>
      </c>
      <c r="J6270" s="60">
        <f t="shared" si="486"/>
        <v>6485</v>
      </c>
      <c r="K6270" s="69">
        <f t="shared" si="487"/>
        <v>138</v>
      </c>
      <c r="L6270"/>
      <c r="M6270" s="85">
        <v>3808</v>
      </c>
      <c r="N6270" s="85">
        <v>6245</v>
      </c>
      <c r="O6270" s="85">
        <v>6248</v>
      </c>
      <c r="P6270" s="85">
        <v>85</v>
      </c>
      <c r="Q6270" s="48"/>
      <c r="R6270" s="85">
        <v>6248</v>
      </c>
      <c r="S6270" s="64">
        <v>3808</v>
      </c>
      <c r="T6270" s="64">
        <v>84</v>
      </c>
      <c r="U6270" s="64">
        <v>758</v>
      </c>
      <c r="V6270" s="64">
        <v>4</v>
      </c>
    </row>
    <row r="6271" spans="6:22" x14ac:dyDescent="0.25">
      <c r="F6271" s="60">
        <v>6249</v>
      </c>
      <c r="G6271" s="69">
        <f t="shared" si="488"/>
        <v>67</v>
      </c>
      <c r="H6271" s="69">
        <v>23</v>
      </c>
      <c r="I6271" s="84">
        <f t="shared" si="485"/>
        <v>830</v>
      </c>
      <c r="J6271" s="60">
        <f t="shared" si="486"/>
        <v>6497</v>
      </c>
      <c r="K6271" s="69">
        <f t="shared" si="487"/>
        <v>138</v>
      </c>
      <c r="L6271"/>
      <c r="M6271" s="85">
        <v>4077</v>
      </c>
      <c r="N6271" s="85">
        <v>6245</v>
      </c>
      <c r="O6271" s="85">
        <v>6249</v>
      </c>
      <c r="P6271" s="85">
        <v>91</v>
      </c>
      <c r="Q6271" s="48"/>
      <c r="R6271" s="85">
        <v>6249</v>
      </c>
      <c r="S6271" s="64">
        <v>4077</v>
      </c>
      <c r="T6271" s="64">
        <v>90</v>
      </c>
      <c r="U6271" s="64">
        <v>758</v>
      </c>
      <c r="V6271" s="64">
        <v>1</v>
      </c>
    </row>
    <row r="6272" spans="6:22" x14ac:dyDescent="0.25">
      <c r="F6272" s="60">
        <v>6250</v>
      </c>
      <c r="G6272" s="69">
        <f t="shared" si="488"/>
        <v>67</v>
      </c>
      <c r="H6272" s="69">
        <v>23</v>
      </c>
      <c r="I6272" s="84">
        <f t="shared" si="485"/>
        <v>830</v>
      </c>
      <c r="J6272" s="60">
        <f t="shared" si="486"/>
        <v>6497</v>
      </c>
      <c r="K6272" s="69">
        <f t="shared" si="487"/>
        <v>138</v>
      </c>
      <c r="L6272"/>
      <c r="M6272" s="85">
        <v>4078</v>
      </c>
      <c r="N6272" s="85">
        <v>6245</v>
      </c>
      <c r="O6272" s="85">
        <v>6250</v>
      </c>
      <c r="P6272" s="85">
        <v>91</v>
      </c>
      <c r="Q6272" s="48"/>
      <c r="R6272" s="85">
        <v>6250</v>
      </c>
      <c r="S6272" s="64">
        <v>4078</v>
      </c>
      <c r="T6272" s="64">
        <v>90</v>
      </c>
      <c r="U6272" s="64">
        <v>758</v>
      </c>
      <c r="V6272" s="64">
        <v>2</v>
      </c>
    </row>
    <row r="6273" spans="6:22" x14ac:dyDescent="0.25">
      <c r="F6273" s="60">
        <v>6251</v>
      </c>
      <c r="G6273" s="69">
        <f t="shared" si="488"/>
        <v>67</v>
      </c>
      <c r="H6273" s="69">
        <v>23</v>
      </c>
      <c r="I6273" s="84">
        <f t="shared" si="485"/>
        <v>830</v>
      </c>
      <c r="J6273" s="60">
        <f t="shared" si="486"/>
        <v>6497</v>
      </c>
      <c r="K6273" s="69">
        <f t="shared" si="487"/>
        <v>138</v>
      </c>
      <c r="L6273"/>
      <c r="M6273" s="85">
        <v>4079</v>
      </c>
      <c r="N6273" s="85">
        <v>6245</v>
      </c>
      <c r="O6273" s="85">
        <v>6251</v>
      </c>
      <c r="P6273" s="85">
        <v>91</v>
      </c>
      <c r="Q6273" s="48"/>
      <c r="R6273" s="85">
        <v>6251</v>
      </c>
      <c r="S6273" s="64">
        <v>4079</v>
      </c>
      <c r="T6273" s="64">
        <v>90</v>
      </c>
      <c r="U6273" s="64">
        <v>758</v>
      </c>
      <c r="V6273" s="64">
        <v>3</v>
      </c>
    </row>
    <row r="6274" spans="6:22" x14ac:dyDescent="0.25">
      <c r="F6274" s="60">
        <v>6252</v>
      </c>
      <c r="G6274" s="69">
        <f t="shared" si="488"/>
        <v>67</v>
      </c>
      <c r="H6274" s="69">
        <v>23</v>
      </c>
      <c r="I6274" s="84">
        <f t="shared" si="485"/>
        <v>830</v>
      </c>
      <c r="J6274" s="60">
        <f t="shared" si="486"/>
        <v>6497</v>
      </c>
      <c r="K6274" s="69">
        <f t="shared" si="487"/>
        <v>138</v>
      </c>
      <c r="L6274"/>
      <c r="M6274" s="85">
        <v>4080</v>
      </c>
      <c r="N6274" s="85">
        <v>6245</v>
      </c>
      <c r="O6274" s="85">
        <v>6252</v>
      </c>
      <c r="P6274" s="85">
        <v>91</v>
      </c>
      <c r="Q6274" s="48"/>
      <c r="R6274" s="85">
        <v>6252</v>
      </c>
      <c r="S6274" s="64">
        <v>4080</v>
      </c>
      <c r="T6274" s="64">
        <v>90</v>
      </c>
      <c r="U6274" s="64">
        <v>758</v>
      </c>
      <c r="V6274" s="64">
        <v>4</v>
      </c>
    </row>
    <row r="6275" spans="6:22" x14ac:dyDescent="0.25">
      <c r="F6275" s="60">
        <v>6253</v>
      </c>
      <c r="G6275" s="69">
        <f t="shared" si="488"/>
        <v>68</v>
      </c>
      <c r="H6275" s="69">
        <v>23</v>
      </c>
      <c r="I6275" s="84">
        <f t="shared" si="485"/>
        <v>838</v>
      </c>
      <c r="J6275" s="60">
        <f t="shared" si="486"/>
        <v>6509</v>
      </c>
      <c r="K6275" s="69">
        <f t="shared" si="487"/>
        <v>138</v>
      </c>
      <c r="L6275"/>
      <c r="M6275" s="85">
        <v>4873</v>
      </c>
      <c r="N6275" s="85">
        <v>6245</v>
      </c>
      <c r="O6275" s="85">
        <v>6253</v>
      </c>
      <c r="P6275" s="85">
        <v>108</v>
      </c>
      <c r="Q6275" s="48"/>
      <c r="R6275" s="85">
        <v>6253</v>
      </c>
      <c r="S6275" s="64">
        <v>4873</v>
      </c>
      <c r="T6275" s="64">
        <v>108</v>
      </c>
      <c r="U6275" s="64">
        <v>758</v>
      </c>
      <c r="V6275" s="64">
        <v>1</v>
      </c>
    </row>
    <row r="6276" spans="6:22" x14ac:dyDescent="0.25">
      <c r="F6276" s="60">
        <v>6254</v>
      </c>
      <c r="G6276" s="69">
        <f t="shared" si="488"/>
        <v>68</v>
      </c>
      <c r="H6276" s="69">
        <v>23</v>
      </c>
      <c r="I6276" s="84">
        <f t="shared" si="485"/>
        <v>838</v>
      </c>
      <c r="J6276" s="60">
        <f t="shared" si="486"/>
        <v>6509</v>
      </c>
      <c r="K6276" s="69">
        <f t="shared" si="487"/>
        <v>138</v>
      </c>
      <c r="L6276"/>
      <c r="M6276" s="85">
        <v>4874</v>
      </c>
      <c r="N6276" s="85">
        <v>6245</v>
      </c>
      <c r="O6276" s="85">
        <v>6254</v>
      </c>
      <c r="P6276" s="85">
        <v>108</v>
      </c>
      <c r="Q6276" s="48"/>
      <c r="R6276" s="85">
        <v>6254</v>
      </c>
      <c r="S6276" s="64">
        <v>4874</v>
      </c>
      <c r="T6276" s="64">
        <v>108</v>
      </c>
      <c r="U6276" s="64">
        <v>758</v>
      </c>
      <c r="V6276" s="64">
        <v>2</v>
      </c>
    </row>
    <row r="6277" spans="6:22" x14ac:dyDescent="0.25">
      <c r="F6277" s="60">
        <v>6255</v>
      </c>
      <c r="G6277" s="69">
        <f t="shared" si="488"/>
        <v>68</v>
      </c>
      <c r="H6277" s="69">
        <v>23</v>
      </c>
      <c r="I6277" s="84">
        <f t="shared" si="485"/>
        <v>838</v>
      </c>
      <c r="J6277" s="60">
        <f t="shared" si="486"/>
        <v>6509</v>
      </c>
      <c r="K6277" s="69">
        <f t="shared" si="487"/>
        <v>138</v>
      </c>
      <c r="L6277"/>
      <c r="M6277" s="85">
        <v>4875</v>
      </c>
      <c r="N6277" s="85">
        <v>6245</v>
      </c>
      <c r="O6277" s="85">
        <v>6255</v>
      </c>
      <c r="P6277" s="85">
        <v>108</v>
      </c>
      <c r="Q6277" s="48"/>
      <c r="R6277" s="85">
        <v>6255</v>
      </c>
      <c r="S6277" s="64">
        <v>4875</v>
      </c>
      <c r="T6277" s="64">
        <v>108</v>
      </c>
      <c r="U6277" s="64">
        <v>758</v>
      </c>
      <c r="V6277" s="64">
        <v>3</v>
      </c>
    </row>
    <row r="6278" spans="6:22" x14ac:dyDescent="0.25">
      <c r="F6278" s="60">
        <v>6256</v>
      </c>
      <c r="G6278" s="69">
        <f t="shared" si="488"/>
        <v>68</v>
      </c>
      <c r="H6278" s="69">
        <v>23</v>
      </c>
      <c r="I6278" s="84">
        <f t="shared" si="485"/>
        <v>838</v>
      </c>
      <c r="J6278" s="60">
        <f t="shared" si="486"/>
        <v>6509</v>
      </c>
      <c r="K6278" s="69">
        <f t="shared" si="487"/>
        <v>138</v>
      </c>
      <c r="L6278"/>
      <c r="M6278" s="85">
        <v>4876</v>
      </c>
      <c r="N6278" s="85">
        <v>6245</v>
      </c>
      <c r="O6278" s="85">
        <v>6256</v>
      </c>
      <c r="P6278" s="85">
        <v>108</v>
      </c>
      <c r="Q6278" s="48"/>
      <c r="R6278" s="85">
        <v>6256</v>
      </c>
      <c r="S6278" s="64">
        <v>4876</v>
      </c>
      <c r="T6278" s="64">
        <v>108</v>
      </c>
      <c r="U6278" s="64">
        <v>758</v>
      </c>
      <c r="V6278" s="64">
        <v>4</v>
      </c>
    </row>
    <row r="6279" spans="6:22" x14ac:dyDescent="0.25">
      <c r="F6279" s="60">
        <v>6257</v>
      </c>
      <c r="G6279" s="69">
        <v>1</v>
      </c>
      <c r="H6279" s="69">
        <v>24</v>
      </c>
      <c r="I6279" s="84">
        <f t="shared" ref="I6279:I6342" si="489">VLOOKUP(G6279,$A$23:$C$90,2,0)+VLOOKUP(H6279,$A$23:$C$90,3,0)</f>
        <v>303</v>
      </c>
      <c r="J6279" s="60">
        <f t="shared" si="486"/>
        <v>1465</v>
      </c>
      <c r="K6279" s="69">
        <f t="shared" si="487"/>
        <v>139</v>
      </c>
      <c r="L6279"/>
      <c r="M6279" s="85">
        <v>5145</v>
      </c>
      <c r="N6279" s="85">
        <v>6245</v>
      </c>
      <c r="O6279" s="85">
        <v>6257</v>
      </c>
      <c r="P6279" s="85">
        <v>113</v>
      </c>
      <c r="Q6279" s="48"/>
      <c r="R6279" s="85">
        <v>6257</v>
      </c>
      <c r="S6279" s="64">
        <v>5145</v>
      </c>
      <c r="T6279" s="64">
        <v>114</v>
      </c>
      <c r="U6279" s="64">
        <v>758</v>
      </c>
      <c r="V6279" s="64">
        <v>1</v>
      </c>
    </row>
    <row r="6280" spans="6:22" x14ac:dyDescent="0.25">
      <c r="F6280" s="60">
        <v>6258</v>
      </c>
      <c r="G6280" s="69">
        <v>1</v>
      </c>
      <c r="H6280" s="69">
        <v>24</v>
      </c>
      <c r="I6280" s="84">
        <f t="shared" si="489"/>
        <v>303</v>
      </c>
      <c r="J6280" s="60">
        <f t="shared" si="486"/>
        <v>1465</v>
      </c>
      <c r="K6280" s="69">
        <f t="shared" si="487"/>
        <v>139</v>
      </c>
      <c r="L6280"/>
      <c r="M6280" s="85">
        <v>5146</v>
      </c>
      <c r="N6280" s="85">
        <v>6245</v>
      </c>
      <c r="O6280" s="85">
        <v>6258</v>
      </c>
      <c r="P6280" s="85">
        <v>113</v>
      </c>
      <c r="Q6280" s="48"/>
      <c r="R6280" s="85">
        <v>6258</v>
      </c>
      <c r="S6280" s="64">
        <v>5146</v>
      </c>
      <c r="T6280" s="64">
        <v>114</v>
      </c>
      <c r="U6280" s="64">
        <v>758</v>
      </c>
      <c r="V6280" s="64">
        <v>2</v>
      </c>
    </row>
    <row r="6281" spans="6:22" x14ac:dyDescent="0.25">
      <c r="F6281" s="60">
        <v>6259</v>
      </c>
      <c r="G6281" s="69">
        <v>1</v>
      </c>
      <c r="H6281" s="69">
        <v>24</v>
      </c>
      <c r="I6281" s="84">
        <f t="shared" si="489"/>
        <v>303</v>
      </c>
      <c r="J6281" s="60">
        <f t="shared" si="486"/>
        <v>1465</v>
      </c>
      <c r="K6281" s="69">
        <f t="shared" si="487"/>
        <v>139</v>
      </c>
      <c r="L6281"/>
      <c r="M6281" s="85">
        <v>5147</v>
      </c>
      <c r="N6281" s="85">
        <v>6245</v>
      </c>
      <c r="O6281" s="85">
        <v>6259</v>
      </c>
      <c r="P6281" s="85">
        <v>113</v>
      </c>
      <c r="Q6281" s="48"/>
      <c r="R6281" s="85">
        <v>6259</v>
      </c>
      <c r="S6281" s="64">
        <v>5147</v>
      </c>
      <c r="T6281" s="64">
        <v>114</v>
      </c>
      <c r="U6281" s="64">
        <v>758</v>
      </c>
      <c r="V6281" s="64">
        <v>3</v>
      </c>
    </row>
    <row r="6282" spans="6:22" x14ac:dyDescent="0.25">
      <c r="F6282" s="60">
        <v>6260</v>
      </c>
      <c r="G6282" s="69">
        <v>1</v>
      </c>
      <c r="H6282" s="69">
        <v>24</v>
      </c>
      <c r="I6282" s="84">
        <f t="shared" si="489"/>
        <v>303</v>
      </c>
      <c r="J6282" s="60">
        <f t="shared" si="486"/>
        <v>1465</v>
      </c>
      <c r="K6282" s="69">
        <f t="shared" si="487"/>
        <v>139</v>
      </c>
      <c r="L6282"/>
      <c r="M6282" s="85">
        <v>5148</v>
      </c>
      <c r="N6282" s="85">
        <v>6245</v>
      </c>
      <c r="O6282" s="85">
        <v>6260</v>
      </c>
      <c r="P6282" s="85">
        <v>113</v>
      </c>
      <c r="Q6282" s="48"/>
      <c r="R6282" s="85">
        <v>6260</v>
      </c>
      <c r="S6282" s="64">
        <v>5148</v>
      </c>
      <c r="T6282" s="64">
        <v>114</v>
      </c>
      <c r="U6282" s="64">
        <v>758</v>
      </c>
      <c r="V6282" s="64">
        <v>4</v>
      </c>
    </row>
    <row r="6283" spans="6:22" x14ac:dyDescent="0.25">
      <c r="F6283" s="60">
        <v>6261</v>
      </c>
      <c r="G6283" s="69">
        <f t="shared" ref="G6283:G6346" si="490">G6279+1</f>
        <v>2</v>
      </c>
      <c r="H6283" s="69">
        <v>24</v>
      </c>
      <c r="I6283" s="84">
        <f t="shared" si="489"/>
        <v>311</v>
      </c>
      <c r="J6283" s="60">
        <f t="shared" si="486"/>
        <v>1561</v>
      </c>
      <c r="K6283" s="69">
        <f t="shared" si="487"/>
        <v>139</v>
      </c>
      <c r="L6283"/>
      <c r="M6283" s="85">
        <v>5941</v>
      </c>
      <c r="N6283" s="85">
        <v>6245</v>
      </c>
      <c r="O6283" s="85">
        <v>6261</v>
      </c>
      <c r="P6283" s="85">
        <v>130</v>
      </c>
      <c r="Q6283" s="48"/>
      <c r="R6283" s="85">
        <v>6261</v>
      </c>
      <c r="S6283" s="64">
        <v>5941</v>
      </c>
      <c r="T6283" s="64">
        <v>132</v>
      </c>
      <c r="U6283" s="64">
        <v>758</v>
      </c>
      <c r="V6283" s="64">
        <v>1</v>
      </c>
    </row>
    <row r="6284" spans="6:22" x14ac:dyDescent="0.25">
      <c r="F6284" s="60">
        <v>6262</v>
      </c>
      <c r="G6284" s="69">
        <f t="shared" si="490"/>
        <v>2</v>
      </c>
      <c r="H6284" s="69">
        <v>24</v>
      </c>
      <c r="I6284" s="84">
        <f t="shared" si="489"/>
        <v>311</v>
      </c>
      <c r="J6284" s="60">
        <f t="shared" si="486"/>
        <v>1561</v>
      </c>
      <c r="K6284" s="69">
        <f t="shared" si="487"/>
        <v>139</v>
      </c>
      <c r="L6284"/>
      <c r="M6284" s="85">
        <v>5942</v>
      </c>
      <c r="N6284" s="85">
        <v>6245</v>
      </c>
      <c r="O6284" s="85">
        <v>6262</v>
      </c>
      <c r="P6284" s="85">
        <v>130</v>
      </c>
      <c r="Q6284" s="48"/>
      <c r="R6284" s="85">
        <v>6262</v>
      </c>
      <c r="S6284" s="64">
        <v>5942</v>
      </c>
      <c r="T6284" s="64">
        <v>132</v>
      </c>
      <c r="U6284" s="64">
        <v>758</v>
      </c>
      <c r="V6284" s="64">
        <v>2</v>
      </c>
    </row>
    <row r="6285" spans="6:22" x14ac:dyDescent="0.25">
      <c r="F6285" s="60">
        <v>6263</v>
      </c>
      <c r="G6285" s="69">
        <f t="shared" si="490"/>
        <v>2</v>
      </c>
      <c r="H6285" s="69">
        <v>24</v>
      </c>
      <c r="I6285" s="84">
        <f t="shared" si="489"/>
        <v>311</v>
      </c>
      <c r="J6285" s="60">
        <f t="shared" si="486"/>
        <v>1561</v>
      </c>
      <c r="K6285" s="69">
        <f t="shared" si="487"/>
        <v>139</v>
      </c>
      <c r="L6285"/>
      <c r="M6285" s="85">
        <v>5943</v>
      </c>
      <c r="N6285" s="85">
        <v>6245</v>
      </c>
      <c r="O6285" s="85">
        <v>6263</v>
      </c>
      <c r="P6285" s="85">
        <v>130</v>
      </c>
      <c r="Q6285" s="48"/>
      <c r="R6285" s="85">
        <v>6263</v>
      </c>
      <c r="S6285" s="64">
        <v>5943</v>
      </c>
      <c r="T6285" s="64">
        <v>132</v>
      </c>
      <c r="U6285" s="64">
        <v>758</v>
      </c>
      <c r="V6285" s="64">
        <v>3</v>
      </c>
    </row>
    <row r="6286" spans="6:22" x14ac:dyDescent="0.25">
      <c r="F6286" s="60">
        <v>6264</v>
      </c>
      <c r="G6286" s="69">
        <f t="shared" si="490"/>
        <v>2</v>
      </c>
      <c r="H6286" s="69">
        <v>24</v>
      </c>
      <c r="I6286" s="84">
        <f t="shared" si="489"/>
        <v>311</v>
      </c>
      <c r="J6286" s="60">
        <f t="shared" si="486"/>
        <v>1561</v>
      </c>
      <c r="K6286" s="69">
        <f t="shared" si="487"/>
        <v>139</v>
      </c>
      <c r="L6286"/>
      <c r="M6286" s="85">
        <v>5944</v>
      </c>
      <c r="N6286" s="85">
        <v>6245</v>
      </c>
      <c r="O6286" s="85">
        <v>6264</v>
      </c>
      <c r="P6286" s="85">
        <v>130</v>
      </c>
      <c r="Q6286" s="48"/>
      <c r="R6286" s="85">
        <v>6264</v>
      </c>
      <c r="S6286" s="64">
        <v>5944</v>
      </c>
      <c r="T6286" s="64">
        <v>132</v>
      </c>
      <c r="U6286" s="64">
        <v>758</v>
      </c>
      <c r="V6286" s="64">
        <v>4</v>
      </c>
    </row>
    <row r="6287" spans="6:22" x14ac:dyDescent="0.25">
      <c r="F6287" s="60">
        <v>6265</v>
      </c>
      <c r="G6287" s="69">
        <f t="shared" si="490"/>
        <v>3</v>
      </c>
      <c r="H6287" s="69">
        <v>24</v>
      </c>
      <c r="I6287" s="84">
        <f t="shared" si="489"/>
        <v>319</v>
      </c>
      <c r="J6287" s="60">
        <f t="shared" si="486"/>
        <v>1657</v>
      </c>
      <c r="K6287" s="69">
        <f t="shared" si="487"/>
        <v>139</v>
      </c>
      <c r="L6287"/>
      <c r="M6287" s="85">
        <v>6213</v>
      </c>
      <c r="N6287" s="85">
        <v>6245</v>
      </c>
      <c r="O6287" s="85">
        <v>6265</v>
      </c>
      <c r="P6287" s="85">
        <v>136</v>
      </c>
      <c r="Q6287" s="48"/>
      <c r="R6287" s="85">
        <v>6265</v>
      </c>
      <c r="S6287" s="64">
        <v>6213</v>
      </c>
      <c r="T6287" s="64">
        <v>138</v>
      </c>
      <c r="U6287" s="64">
        <v>758</v>
      </c>
      <c r="V6287" s="64">
        <v>1</v>
      </c>
    </row>
    <row r="6288" spans="6:22" x14ac:dyDescent="0.25">
      <c r="F6288" s="60">
        <v>6266</v>
      </c>
      <c r="G6288" s="69">
        <f t="shared" si="490"/>
        <v>3</v>
      </c>
      <c r="H6288" s="69">
        <v>24</v>
      </c>
      <c r="I6288" s="84">
        <f t="shared" si="489"/>
        <v>319</v>
      </c>
      <c r="J6288" s="60">
        <f t="shared" si="486"/>
        <v>1657</v>
      </c>
      <c r="K6288" s="69">
        <f t="shared" si="487"/>
        <v>139</v>
      </c>
      <c r="L6288"/>
      <c r="M6288" s="85">
        <v>6214</v>
      </c>
      <c r="N6288" s="85">
        <v>6245</v>
      </c>
      <c r="O6288" s="85">
        <v>6266</v>
      </c>
      <c r="P6288" s="85">
        <v>136</v>
      </c>
      <c r="Q6288" s="48"/>
      <c r="R6288" s="85">
        <v>6266</v>
      </c>
      <c r="S6288" s="64">
        <v>6214</v>
      </c>
      <c r="T6288" s="64">
        <v>138</v>
      </c>
      <c r="U6288" s="64">
        <v>758</v>
      </c>
      <c r="V6288" s="64">
        <v>2</v>
      </c>
    </row>
    <row r="6289" spans="6:22" x14ac:dyDescent="0.25">
      <c r="F6289" s="60">
        <v>6267</v>
      </c>
      <c r="G6289" s="69">
        <f t="shared" si="490"/>
        <v>3</v>
      </c>
      <c r="H6289" s="69">
        <v>24</v>
      </c>
      <c r="I6289" s="84">
        <f t="shared" si="489"/>
        <v>319</v>
      </c>
      <c r="J6289" s="60">
        <f t="shared" si="486"/>
        <v>1657</v>
      </c>
      <c r="K6289" s="69">
        <f t="shared" si="487"/>
        <v>139</v>
      </c>
      <c r="L6289"/>
      <c r="M6289" s="85">
        <v>6215</v>
      </c>
      <c r="N6289" s="85">
        <v>6245</v>
      </c>
      <c r="O6289" s="85">
        <v>6267</v>
      </c>
      <c r="P6289" s="85">
        <v>136</v>
      </c>
      <c r="Q6289" s="48"/>
      <c r="R6289" s="85">
        <v>6267</v>
      </c>
      <c r="S6289" s="64">
        <v>6215</v>
      </c>
      <c r="T6289" s="64">
        <v>138</v>
      </c>
      <c r="U6289" s="64">
        <v>758</v>
      </c>
      <c r="V6289" s="64">
        <v>3</v>
      </c>
    </row>
    <row r="6290" spans="6:22" x14ac:dyDescent="0.25">
      <c r="F6290" s="60">
        <v>6268</v>
      </c>
      <c r="G6290" s="69">
        <f t="shared" si="490"/>
        <v>3</v>
      </c>
      <c r="H6290" s="69">
        <v>24</v>
      </c>
      <c r="I6290" s="84">
        <f t="shared" si="489"/>
        <v>319</v>
      </c>
      <c r="J6290" s="60">
        <f t="shared" si="486"/>
        <v>1657</v>
      </c>
      <c r="K6290" s="69">
        <f t="shared" si="487"/>
        <v>139</v>
      </c>
      <c r="L6290"/>
      <c r="M6290" s="85">
        <v>6216</v>
      </c>
      <c r="N6290" s="85">
        <v>6245</v>
      </c>
      <c r="O6290" s="85">
        <v>6268</v>
      </c>
      <c r="P6290" s="85">
        <v>136</v>
      </c>
      <c r="Q6290" s="48"/>
      <c r="R6290" s="85">
        <v>6268</v>
      </c>
      <c r="S6290" s="64">
        <v>6216</v>
      </c>
      <c r="T6290" s="64">
        <v>138</v>
      </c>
      <c r="U6290" s="64">
        <v>758</v>
      </c>
      <c r="V6290" s="64">
        <v>4</v>
      </c>
    </row>
    <row r="6291" spans="6:22" x14ac:dyDescent="0.25">
      <c r="F6291" s="60">
        <v>6269</v>
      </c>
      <c r="G6291" s="69">
        <f t="shared" si="490"/>
        <v>4</v>
      </c>
      <c r="H6291" s="69">
        <v>24</v>
      </c>
      <c r="I6291" s="84">
        <f t="shared" si="489"/>
        <v>327</v>
      </c>
      <c r="J6291" s="60">
        <f t="shared" si="486"/>
        <v>1753</v>
      </c>
      <c r="K6291" s="69">
        <f t="shared" si="487"/>
        <v>139</v>
      </c>
      <c r="L6291"/>
      <c r="M6291" s="85">
        <v>4341</v>
      </c>
      <c r="N6291" s="85">
        <v>6269</v>
      </c>
      <c r="O6291" s="85">
        <v>6269</v>
      </c>
      <c r="P6291" s="85">
        <v>96</v>
      </c>
      <c r="Q6291" s="48"/>
      <c r="R6291" s="85">
        <v>6269</v>
      </c>
      <c r="S6291" s="64">
        <v>4341</v>
      </c>
      <c r="T6291" s="64">
        <v>96</v>
      </c>
      <c r="U6291" s="64">
        <v>762</v>
      </c>
      <c r="V6291" s="64">
        <v>1</v>
      </c>
    </row>
    <row r="6292" spans="6:22" x14ac:dyDescent="0.25">
      <c r="F6292" s="60">
        <v>6270</v>
      </c>
      <c r="G6292" s="69">
        <f t="shared" si="490"/>
        <v>4</v>
      </c>
      <c r="H6292" s="69">
        <v>24</v>
      </c>
      <c r="I6292" s="84">
        <f t="shared" si="489"/>
        <v>327</v>
      </c>
      <c r="J6292" s="60">
        <f t="shared" si="486"/>
        <v>1753</v>
      </c>
      <c r="K6292" s="69">
        <f t="shared" si="487"/>
        <v>139</v>
      </c>
      <c r="L6292"/>
      <c r="M6292" s="85">
        <v>4342</v>
      </c>
      <c r="N6292" s="85">
        <v>6269</v>
      </c>
      <c r="O6292" s="85">
        <v>6270</v>
      </c>
      <c r="P6292" s="85">
        <v>96</v>
      </c>
      <c r="Q6292" s="48"/>
      <c r="R6292" s="85">
        <v>6270</v>
      </c>
      <c r="S6292" s="64">
        <v>4342</v>
      </c>
      <c r="T6292" s="64">
        <v>96</v>
      </c>
      <c r="U6292" s="64">
        <v>762</v>
      </c>
      <c r="V6292" s="64">
        <v>2</v>
      </c>
    </row>
    <row r="6293" spans="6:22" x14ac:dyDescent="0.25">
      <c r="F6293" s="60">
        <v>6271</v>
      </c>
      <c r="G6293" s="69">
        <f t="shared" si="490"/>
        <v>4</v>
      </c>
      <c r="H6293" s="69">
        <v>24</v>
      </c>
      <c r="I6293" s="84">
        <f t="shared" si="489"/>
        <v>327</v>
      </c>
      <c r="J6293" s="60">
        <f t="shared" si="486"/>
        <v>1753</v>
      </c>
      <c r="K6293" s="69">
        <f t="shared" si="487"/>
        <v>139</v>
      </c>
      <c r="L6293"/>
      <c r="M6293" s="85">
        <v>4343</v>
      </c>
      <c r="N6293" s="85">
        <v>6269</v>
      </c>
      <c r="O6293" s="85">
        <v>6271</v>
      </c>
      <c r="P6293" s="85">
        <v>96</v>
      </c>
      <c r="Q6293" s="48"/>
      <c r="R6293" s="85">
        <v>6271</v>
      </c>
      <c r="S6293" s="64">
        <v>4343</v>
      </c>
      <c r="T6293" s="64">
        <v>96</v>
      </c>
      <c r="U6293" s="64">
        <v>762</v>
      </c>
      <c r="V6293" s="64">
        <v>3</v>
      </c>
    </row>
    <row r="6294" spans="6:22" x14ac:dyDescent="0.25">
      <c r="F6294" s="60">
        <v>6272</v>
      </c>
      <c r="G6294" s="69">
        <f t="shared" si="490"/>
        <v>4</v>
      </c>
      <c r="H6294" s="69">
        <v>24</v>
      </c>
      <c r="I6294" s="84">
        <f t="shared" si="489"/>
        <v>327</v>
      </c>
      <c r="J6294" s="60">
        <f t="shared" si="486"/>
        <v>1753</v>
      </c>
      <c r="K6294" s="69">
        <f t="shared" si="487"/>
        <v>139</v>
      </c>
      <c r="L6294"/>
      <c r="M6294" s="85">
        <v>4344</v>
      </c>
      <c r="N6294" s="85">
        <v>6269</v>
      </c>
      <c r="O6294" s="85">
        <v>6272</v>
      </c>
      <c r="P6294" s="85">
        <v>96</v>
      </c>
      <c r="Q6294" s="48"/>
      <c r="R6294" s="85">
        <v>6272</v>
      </c>
      <c r="S6294" s="64">
        <v>4344</v>
      </c>
      <c r="T6294" s="64">
        <v>96</v>
      </c>
      <c r="U6294" s="64">
        <v>762</v>
      </c>
      <c r="V6294" s="64">
        <v>4</v>
      </c>
    </row>
    <row r="6295" spans="6:22" x14ac:dyDescent="0.25">
      <c r="F6295" s="60">
        <v>6273</v>
      </c>
      <c r="G6295" s="69">
        <f t="shared" si="490"/>
        <v>5</v>
      </c>
      <c r="H6295" s="69">
        <v>24</v>
      </c>
      <c r="I6295" s="84">
        <f t="shared" si="489"/>
        <v>335</v>
      </c>
      <c r="J6295" s="60">
        <f t="shared" si="486"/>
        <v>1849</v>
      </c>
      <c r="K6295" s="69">
        <f t="shared" si="487"/>
        <v>139</v>
      </c>
      <c r="L6295"/>
      <c r="M6295" s="85">
        <v>4613</v>
      </c>
      <c r="N6295" s="85">
        <v>6269</v>
      </c>
      <c r="O6295" s="85">
        <v>6273</v>
      </c>
      <c r="P6295" s="85">
        <v>102</v>
      </c>
      <c r="Q6295" s="48"/>
      <c r="R6295" s="85">
        <v>6273</v>
      </c>
      <c r="S6295" s="64">
        <v>4613</v>
      </c>
      <c r="T6295" s="64">
        <v>102</v>
      </c>
      <c r="U6295" s="64">
        <v>762</v>
      </c>
      <c r="V6295" s="64">
        <v>1</v>
      </c>
    </row>
    <row r="6296" spans="6:22" x14ac:dyDescent="0.25">
      <c r="F6296" s="60">
        <v>6274</v>
      </c>
      <c r="G6296" s="69">
        <f t="shared" si="490"/>
        <v>5</v>
      </c>
      <c r="H6296" s="69">
        <v>24</v>
      </c>
      <c r="I6296" s="84">
        <f t="shared" si="489"/>
        <v>335</v>
      </c>
      <c r="J6296" s="60">
        <f t="shared" ref="J6296:J6359" si="491">RANK(I6296,$I$23:$I$6550,1)</f>
        <v>1849</v>
      </c>
      <c r="K6296" s="69">
        <f t="shared" ref="K6296:K6359" si="492">LOOKUP(F6296,$X$23:$X$191,$Y$23:$Y$191)</f>
        <v>139</v>
      </c>
      <c r="L6296"/>
      <c r="M6296" s="85">
        <v>4614</v>
      </c>
      <c r="N6296" s="85">
        <v>6269</v>
      </c>
      <c r="O6296" s="85">
        <v>6274</v>
      </c>
      <c r="P6296" s="85">
        <v>102</v>
      </c>
      <c r="Q6296" s="48"/>
      <c r="R6296" s="85">
        <v>6274</v>
      </c>
      <c r="S6296" s="64">
        <v>4614</v>
      </c>
      <c r="T6296" s="64">
        <v>102</v>
      </c>
      <c r="U6296" s="64">
        <v>762</v>
      </c>
      <c r="V6296" s="64">
        <v>2</v>
      </c>
    </row>
    <row r="6297" spans="6:22" x14ac:dyDescent="0.25">
      <c r="F6297" s="60">
        <v>6275</v>
      </c>
      <c r="G6297" s="69">
        <f t="shared" si="490"/>
        <v>5</v>
      </c>
      <c r="H6297" s="69">
        <v>24</v>
      </c>
      <c r="I6297" s="84">
        <f t="shared" si="489"/>
        <v>335</v>
      </c>
      <c r="J6297" s="60">
        <f t="shared" si="491"/>
        <v>1849</v>
      </c>
      <c r="K6297" s="69">
        <f t="shared" si="492"/>
        <v>139</v>
      </c>
      <c r="L6297"/>
      <c r="M6297" s="85">
        <v>4615</v>
      </c>
      <c r="N6297" s="85">
        <v>6269</v>
      </c>
      <c r="O6297" s="85">
        <v>6275</v>
      </c>
      <c r="P6297" s="85">
        <v>102</v>
      </c>
      <c r="Q6297" s="48"/>
      <c r="R6297" s="85">
        <v>6275</v>
      </c>
      <c r="S6297" s="64">
        <v>4615</v>
      </c>
      <c r="T6297" s="64">
        <v>102</v>
      </c>
      <c r="U6297" s="64">
        <v>762</v>
      </c>
      <c r="V6297" s="64">
        <v>3</v>
      </c>
    </row>
    <row r="6298" spans="6:22" x14ac:dyDescent="0.25">
      <c r="F6298" s="60">
        <v>6276</v>
      </c>
      <c r="G6298" s="69">
        <f t="shared" si="490"/>
        <v>5</v>
      </c>
      <c r="H6298" s="69">
        <v>24</v>
      </c>
      <c r="I6298" s="84">
        <f t="shared" si="489"/>
        <v>335</v>
      </c>
      <c r="J6298" s="60">
        <f t="shared" si="491"/>
        <v>1849</v>
      </c>
      <c r="K6298" s="69">
        <f t="shared" si="492"/>
        <v>139</v>
      </c>
      <c r="L6298"/>
      <c r="M6298" s="85">
        <v>4616</v>
      </c>
      <c r="N6298" s="85">
        <v>6269</v>
      </c>
      <c r="O6298" s="85">
        <v>6276</v>
      </c>
      <c r="P6298" s="85">
        <v>102</v>
      </c>
      <c r="Q6298" s="48"/>
      <c r="R6298" s="85">
        <v>6276</v>
      </c>
      <c r="S6298" s="64">
        <v>4616</v>
      </c>
      <c r="T6298" s="64">
        <v>102</v>
      </c>
      <c r="U6298" s="64">
        <v>762</v>
      </c>
      <c r="V6298" s="64">
        <v>4</v>
      </c>
    </row>
    <row r="6299" spans="6:22" x14ac:dyDescent="0.25">
      <c r="F6299" s="60">
        <v>6277</v>
      </c>
      <c r="G6299" s="69">
        <f t="shared" si="490"/>
        <v>6</v>
      </c>
      <c r="H6299" s="69">
        <v>24</v>
      </c>
      <c r="I6299" s="84">
        <f t="shared" si="489"/>
        <v>343</v>
      </c>
      <c r="J6299" s="60">
        <f t="shared" si="491"/>
        <v>1941</v>
      </c>
      <c r="K6299" s="69">
        <f t="shared" si="492"/>
        <v>139</v>
      </c>
      <c r="L6299"/>
      <c r="M6299" s="85">
        <v>5409</v>
      </c>
      <c r="N6299" s="85">
        <v>6269</v>
      </c>
      <c r="O6299" s="85">
        <v>6277</v>
      </c>
      <c r="P6299" s="85">
        <v>119</v>
      </c>
      <c r="Q6299" s="48"/>
      <c r="R6299" s="85">
        <v>6277</v>
      </c>
      <c r="S6299" s="64">
        <v>5409</v>
      </c>
      <c r="T6299" s="64">
        <v>120</v>
      </c>
      <c r="U6299" s="64">
        <v>762</v>
      </c>
      <c r="V6299" s="64">
        <v>1</v>
      </c>
    </row>
    <row r="6300" spans="6:22" x14ac:dyDescent="0.25">
      <c r="F6300" s="60">
        <v>6278</v>
      </c>
      <c r="G6300" s="69">
        <f t="shared" si="490"/>
        <v>6</v>
      </c>
      <c r="H6300" s="69">
        <v>24</v>
      </c>
      <c r="I6300" s="84">
        <f t="shared" si="489"/>
        <v>343</v>
      </c>
      <c r="J6300" s="60">
        <f t="shared" si="491"/>
        <v>1941</v>
      </c>
      <c r="K6300" s="69">
        <f t="shared" si="492"/>
        <v>139</v>
      </c>
      <c r="L6300"/>
      <c r="M6300" s="85">
        <v>5410</v>
      </c>
      <c r="N6300" s="85">
        <v>6269</v>
      </c>
      <c r="O6300" s="85">
        <v>6278</v>
      </c>
      <c r="P6300" s="85">
        <v>119</v>
      </c>
      <c r="Q6300" s="48"/>
      <c r="R6300" s="85">
        <v>6278</v>
      </c>
      <c r="S6300" s="64">
        <v>5410</v>
      </c>
      <c r="T6300" s="64">
        <v>120</v>
      </c>
      <c r="U6300" s="64">
        <v>762</v>
      </c>
      <c r="V6300" s="64">
        <v>2</v>
      </c>
    </row>
    <row r="6301" spans="6:22" x14ac:dyDescent="0.25">
      <c r="F6301" s="60">
        <v>6279</v>
      </c>
      <c r="G6301" s="69">
        <f t="shared" si="490"/>
        <v>6</v>
      </c>
      <c r="H6301" s="69">
        <v>24</v>
      </c>
      <c r="I6301" s="84">
        <f t="shared" si="489"/>
        <v>343</v>
      </c>
      <c r="J6301" s="60">
        <f t="shared" si="491"/>
        <v>1941</v>
      </c>
      <c r="K6301" s="69">
        <f t="shared" si="492"/>
        <v>139</v>
      </c>
      <c r="L6301"/>
      <c r="M6301" s="85">
        <v>5411</v>
      </c>
      <c r="N6301" s="85">
        <v>6269</v>
      </c>
      <c r="O6301" s="85">
        <v>6279</v>
      </c>
      <c r="P6301" s="85">
        <v>119</v>
      </c>
      <c r="Q6301" s="48"/>
      <c r="R6301" s="85">
        <v>6279</v>
      </c>
      <c r="S6301" s="64">
        <v>5411</v>
      </c>
      <c r="T6301" s="64">
        <v>120</v>
      </c>
      <c r="U6301" s="64">
        <v>762</v>
      </c>
      <c r="V6301" s="64">
        <v>3</v>
      </c>
    </row>
    <row r="6302" spans="6:22" x14ac:dyDescent="0.25">
      <c r="F6302" s="60">
        <v>6280</v>
      </c>
      <c r="G6302" s="69">
        <f t="shared" si="490"/>
        <v>6</v>
      </c>
      <c r="H6302" s="69">
        <v>24</v>
      </c>
      <c r="I6302" s="84">
        <f t="shared" si="489"/>
        <v>343</v>
      </c>
      <c r="J6302" s="60">
        <f t="shared" si="491"/>
        <v>1941</v>
      </c>
      <c r="K6302" s="69">
        <f t="shared" si="492"/>
        <v>139</v>
      </c>
      <c r="L6302"/>
      <c r="M6302" s="85">
        <v>5412</v>
      </c>
      <c r="N6302" s="85">
        <v>6269</v>
      </c>
      <c r="O6302" s="85">
        <v>6280</v>
      </c>
      <c r="P6302" s="85">
        <v>119</v>
      </c>
      <c r="Q6302" s="48"/>
      <c r="R6302" s="85">
        <v>6280</v>
      </c>
      <c r="S6302" s="64">
        <v>5412</v>
      </c>
      <c r="T6302" s="64">
        <v>120</v>
      </c>
      <c r="U6302" s="64">
        <v>762</v>
      </c>
      <c r="V6302" s="64">
        <v>4</v>
      </c>
    </row>
    <row r="6303" spans="6:22" x14ac:dyDescent="0.25">
      <c r="F6303" s="60">
        <v>6281</v>
      </c>
      <c r="G6303" s="69">
        <f t="shared" si="490"/>
        <v>7</v>
      </c>
      <c r="H6303" s="69">
        <v>24</v>
      </c>
      <c r="I6303" s="84">
        <f t="shared" si="489"/>
        <v>351</v>
      </c>
      <c r="J6303" s="60">
        <f t="shared" si="491"/>
        <v>2033</v>
      </c>
      <c r="K6303" s="69">
        <f t="shared" si="492"/>
        <v>139</v>
      </c>
      <c r="L6303"/>
      <c r="M6303" s="85">
        <v>5681</v>
      </c>
      <c r="N6303" s="85">
        <v>6269</v>
      </c>
      <c r="O6303" s="85">
        <v>6281</v>
      </c>
      <c r="P6303" s="85">
        <v>125</v>
      </c>
      <c r="Q6303" s="48"/>
      <c r="R6303" s="85">
        <v>6281</v>
      </c>
      <c r="S6303" s="64">
        <v>5681</v>
      </c>
      <c r="T6303" s="64">
        <v>126</v>
      </c>
      <c r="U6303" s="64">
        <v>762</v>
      </c>
      <c r="V6303" s="64">
        <v>1</v>
      </c>
    </row>
    <row r="6304" spans="6:22" x14ac:dyDescent="0.25">
      <c r="F6304" s="60">
        <v>6282</v>
      </c>
      <c r="G6304" s="69">
        <f t="shared" si="490"/>
        <v>7</v>
      </c>
      <c r="H6304" s="69">
        <v>24</v>
      </c>
      <c r="I6304" s="84">
        <f t="shared" si="489"/>
        <v>351</v>
      </c>
      <c r="J6304" s="60">
        <f t="shared" si="491"/>
        <v>2033</v>
      </c>
      <c r="K6304" s="69">
        <f t="shared" si="492"/>
        <v>139</v>
      </c>
      <c r="L6304"/>
      <c r="M6304" s="85">
        <v>5682</v>
      </c>
      <c r="N6304" s="85">
        <v>6269</v>
      </c>
      <c r="O6304" s="85">
        <v>6282</v>
      </c>
      <c r="P6304" s="85">
        <v>125</v>
      </c>
      <c r="Q6304" s="48"/>
      <c r="R6304" s="85">
        <v>6282</v>
      </c>
      <c r="S6304" s="64">
        <v>5682</v>
      </c>
      <c r="T6304" s="64">
        <v>126</v>
      </c>
      <c r="U6304" s="64">
        <v>762</v>
      </c>
      <c r="V6304" s="64">
        <v>2</v>
      </c>
    </row>
    <row r="6305" spans="6:22" x14ac:dyDescent="0.25">
      <c r="F6305" s="60">
        <v>6283</v>
      </c>
      <c r="G6305" s="69">
        <f t="shared" si="490"/>
        <v>7</v>
      </c>
      <c r="H6305" s="69">
        <v>24</v>
      </c>
      <c r="I6305" s="84">
        <f t="shared" si="489"/>
        <v>351</v>
      </c>
      <c r="J6305" s="60">
        <f t="shared" si="491"/>
        <v>2033</v>
      </c>
      <c r="K6305" s="69">
        <f t="shared" si="492"/>
        <v>139</v>
      </c>
      <c r="L6305"/>
      <c r="M6305" s="85">
        <v>5683</v>
      </c>
      <c r="N6305" s="85">
        <v>6269</v>
      </c>
      <c r="O6305" s="85">
        <v>6283</v>
      </c>
      <c r="P6305" s="85">
        <v>125</v>
      </c>
      <c r="Q6305" s="48"/>
      <c r="R6305" s="85">
        <v>6283</v>
      </c>
      <c r="S6305" s="64">
        <v>5683</v>
      </c>
      <c r="T6305" s="64">
        <v>126</v>
      </c>
      <c r="U6305" s="64">
        <v>762</v>
      </c>
      <c r="V6305" s="64">
        <v>3</v>
      </c>
    </row>
    <row r="6306" spans="6:22" x14ac:dyDescent="0.25">
      <c r="F6306" s="60">
        <v>6284</v>
      </c>
      <c r="G6306" s="69">
        <f t="shared" si="490"/>
        <v>7</v>
      </c>
      <c r="H6306" s="69">
        <v>24</v>
      </c>
      <c r="I6306" s="84">
        <f t="shared" si="489"/>
        <v>351</v>
      </c>
      <c r="J6306" s="60">
        <f t="shared" si="491"/>
        <v>2033</v>
      </c>
      <c r="K6306" s="69">
        <f t="shared" si="492"/>
        <v>139</v>
      </c>
      <c r="L6306"/>
      <c r="M6306" s="85">
        <v>5684</v>
      </c>
      <c r="N6306" s="85">
        <v>6269</v>
      </c>
      <c r="O6306" s="85">
        <v>6284</v>
      </c>
      <c r="P6306" s="85">
        <v>125</v>
      </c>
      <c r="Q6306" s="48"/>
      <c r="R6306" s="85">
        <v>6284</v>
      </c>
      <c r="S6306" s="64">
        <v>5684</v>
      </c>
      <c r="T6306" s="64">
        <v>126</v>
      </c>
      <c r="U6306" s="64">
        <v>762</v>
      </c>
      <c r="V6306" s="64">
        <v>4</v>
      </c>
    </row>
    <row r="6307" spans="6:22" x14ac:dyDescent="0.25">
      <c r="F6307" s="60">
        <v>6285</v>
      </c>
      <c r="G6307" s="69">
        <f t="shared" si="490"/>
        <v>8</v>
      </c>
      <c r="H6307" s="69">
        <v>24</v>
      </c>
      <c r="I6307" s="84">
        <f t="shared" si="489"/>
        <v>359</v>
      </c>
      <c r="J6307" s="60">
        <f t="shared" si="491"/>
        <v>2121</v>
      </c>
      <c r="K6307" s="69">
        <f t="shared" si="492"/>
        <v>139</v>
      </c>
      <c r="L6307"/>
      <c r="M6307" s="85">
        <v>6477</v>
      </c>
      <c r="N6307" s="85">
        <v>6269</v>
      </c>
      <c r="O6307" s="85">
        <v>6285</v>
      </c>
      <c r="P6307" s="85">
        <v>141</v>
      </c>
      <c r="Q6307" s="48"/>
      <c r="R6307" s="85">
        <v>6285</v>
      </c>
      <c r="S6307" s="64">
        <v>6477</v>
      </c>
      <c r="T6307" s="64">
        <v>143</v>
      </c>
      <c r="U6307" s="64">
        <v>762</v>
      </c>
      <c r="V6307" s="64">
        <v>1</v>
      </c>
    </row>
    <row r="6308" spans="6:22" x14ac:dyDescent="0.25">
      <c r="F6308" s="60">
        <v>6286</v>
      </c>
      <c r="G6308" s="69">
        <f t="shared" si="490"/>
        <v>8</v>
      </c>
      <c r="H6308" s="69">
        <v>24</v>
      </c>
      <c r="I6308" s="84">
        <f t="shared" si="489"/>
        <v>359</v>
      </c>
      <c r="J6308" s="60">
        <f t="shared" si="491"/>
        <v>2121</v>
      </c>
      <c r="K6308" s="69">
        <f t="shared" si="492"/>
        <v>139</v>
      </c>
      <c r="L6308"/>
      <c r="M6308" s="85">
        <v>6478</v>
      </c>
      <c r="N6308" s="85">
        <v>6269</v>
      </c>
      <c r="O6308" s="85">
        <v>6286</v>
      </c>
      <c r="P6308" s="85">
        <v>141</v>
      </c>
      <c r="Q6308" s="48"/>
      <c r="R6308" s="85">
        <v>6286</v>
      </c>
      <c r="S6308" s="64">
        <v>6478</v>
      </c>
      <c r="T6308" s="64">
        <v>143</v>
      </c>
      <c r="U6308" s="64">
        <v>762</v>
      </c>
      <c r="V6308" s="64">
        <v>2</v>
      </c>
    </row>
    <row r="6309" spans="6:22" x14ac:dyDescent="0.25">
      <c r="F6309" s="60">
        <v>6287</v>
      </c>
      <c r="G6309" s="69">
        <f t="shared" si="490"/>
        <v>8</v>
      </c>
      <c r="H6309" s="69">
        <v>24</v>
      </c>
      <c r="I6309" s="84">
        <f t="shared" si="489"/>
        <v>359</v>
      </c>
      <c r="J6309" s="60">
        <f t="shared" si="491"/>
        <v>2121</v>
      </c>
      <c r="K6309" s="69">
        <f t="shared" si="492"/>
        <v>139</v>
      </c>
      <c r="L6309"/>
      <c r="M6309" s="85">
        <v>6479</v>
      </c>
      <c r="N6309" s="85">
        <v>6269</v>
      </c>
      <c r="O6309" s="85">
        <v>6287</v>
      </c>
      <c r="P6309" s="85">
        <v>141</v>
      </c>
      <c r="Q6309" s="48"/>
      <c r="R6309" s="85">
        <v>6287</v>
      </c>
      <c r="S6309" s="64">
        <v>6479</v>
      </c>
      <c r="T6309" s="64">
        <v>143</v>
      </c>
      <c r="U6309" s="64">
        <v>762</v>
      </c>
      <c r="V6309" s="64">
        <v>3</v>
      </c>
    </row>
    <row r="6310" spans="6:22" x14ac:dyDescent="0.25">
      <c r="F6310" s="60">
        <v>6288</v>
      </c>
      <c r="G6310" s="69">
        <f t="shared" si="490"/>
        <v>8</v>
      </c>
      <c r="H6310" s="69">
        <v>24</v>
      </c>
      <c r="I6310" s="84">
        <f t="shared" si="489"/>
        <v>359</v>
      </c>
      <c r="J6310" s="60">
        <f t="shared" si="491"/>
        <v>2121</v>
      </c>
      <c r="K6310" s="69">
        <f t="shared" si="492"/>
        <v>139</v>
      </c>
      <c r="L6310"/>
      <c r="M6310" s="85">
        <v>6480</v>
      </c>
      <c r="N6310" s="85">
        <v>6269</v>
      </c>
      <c r="O6310" s="85">
        <v>6288</v>
      </c>
      <c r="P6310" s="85">
        <v>141</v>
      </c>
      <c r="Q6310" s="48"/>
      <c r="R6310" s="85">
        <v>6288</v>
      </c>
      <c r="S6310" s="64">
        <v>6480</v>
      </c>
      <c r="T6310" s="64">
        <v>143</v>
      </c>
      <c r="U6310" s="64">
        <v>762</v>
      </c>
      <c r="V6310" s="64">
        <v>4</v>
      </c>
    </row>
    <row r="6311" spans="6:22" x14ac:dyDescent="0.25">
      <c r="F6311" s="60">
        <v>6289</v>
      </c>
      <c r="G6311" s="69">
        <f t="shared" si="490"/>
        <v>9</v>
      </c>
      <c r="H6311" s="69">
        <v>24</v>
      </c>
      <c r="I6311" s="84">
        <f t="shared" si="489"/>
        <v>367</v>
      </c>
      <c r="J6311" s="60">
        <f t="shared" si="491"/>
        <v>2209</v>
      </c>
      <c r="K6311" s="69">
        <f t="shared" si="492"/>
        <v>139</v>
      </c>
      <c r="L6311"/>
      <c r="M6311" s="85">
        <v>4877</v>
      </c>
      <c r="N6311" s="85">
        <v>6289</v>
      </c>
      <c r="O6311" s="85">
        <v>6289</v>
      </c>
      <c r="P6311" s="85">
        <v>108</v>
      </c>
      <c r="Q6311" s="48"/>
      <c r="R6311" s="85">
        <v>6289</v>
      </c>
      <c r="S6311" s="64">
        <v>4877</v>
      </c>
      <c r="T6311" s="64">
        <v>108</v>
      </c>
      <c r="U6311" s="64">
        <v>766</v>
      </c>
      <c r="V6311" s="64">
        <v>1</v>
      </c>
    </row>
    <row r="6312" spans="6:22" x14ac:dyDescent="0.25">
      <c r="F6312" s="60">
        <v>6290</v>
      </c>
      <c r="G6312" s="69">
        <f t="shared" si="490"/>
        <v>9</v>
      </c>
      <c r="H6312" s="69">
        <v>24</v>
      </c>
      <c r="I6312" s="84">
        <f t="shared" si="489"/>
        <v>367</v>
      </c>
      <c r="J6312" s="60">
        <f t="shared" si="491"/>
        <v>2209</v>
      </c>
      <c r="K6312" s="69">
        <f t="shared" si="492"/>
        <v>139</v>
      </c>
      <c r="L6312"/>
      <c r="M6312" s="85">
        <v>4878</v>
      </c>
      <c r="N6312" s="85">
        <v>6289</v>
      </c>
      <c r="O6312" s="85">
        <v>6290</v>
      </c>
      <c r="P6312" s="85">
        <v>108</v>
      </c>
      <c r="Q6312" s="48"/>
      <c r="R6312" s="85">
        <v>6290</v>
      </c>
      <c r="S6312" s="64">
        <v>4878</v>
      </c>
      <c r="T6312" s="64">
        <v>108</v>
      </c>
      <c r="U6312" s="64">
        <v>766</v>
      </c>
      <c r="V6312" s="64">
        <v>2</v>
      </c>
    </row>
    <row r="6313" spans="6:22" x14ac:dyDescent="0.25">
      <c r="F6313" s="60">
        <v>6291</v>
      </c>
      <c r="G6313" s="69">
        <f t="shared" si="490"/>
        <v>9</v>
      </c>
      <c r="H6313" s="69">
        <v>24</v>
      </c>
      <c r="I6313" s="84">
        <f t="shared" si="489"/>
        <v>367</v>
      </c>
      <c r="J6313" s="60">
        <f t="shared" si="491"/>
        <v>2209</v>
      </c>
      <c r="K6313" s="69">
        <f t="shared" si="492"/>
        <v>139</v>
      </c>
      <c r="L6313"/>
      <c r="M6313" s="85">
        <v>4879</v>
      </c>
      <c r="N6313" s="85">
        <v>6289</v>
      </c>
      <c r="O6313" s="85">
        <v>6291</v>
      </c>
      <c r="P6313" s="85">
        <v>108</v>
      </c>
      <c r="Q6313" s="48"/>
      <c r="R6313" s="85">
        <v>6291</v>
      </c>
      <c r="S6313" s="64">
        <v>4879</v>
      </c>
      <c r="T6313" s="64">
        <v>108</v>
      </c>
      <c r="U6313" s="64">
        <v>766</v>
      </c>
      <c r="V6313" s="64">
        <v>3</v>
      </c>
    </row>
    <row r="6314" spans="6:22" x14ac:dyDescent="0.25">
      <c r="F6314" s="60">
        <v>6292</v>
      </c>
      <c r="G6314" s="69">
        <f t="shared" si="490"/>
        <v>9</v>
      </c>
      <c r="H6314" s="69">
        <v>24</v>
      </c>
      <c r="I6314" s="84">
        <f t="shared" si="489"/>
        <v>367</v>
      </c>
      <c r="J6314" s="60">
        <f t="shared" si="491"/>
        <v>2209</v>
      </c>
      <c r="K6314" s="69">
        <f t="shared" si="492"/>
        <v>139</v>
      </c>
      <c r="L6314"/>
      <c r="M6314" s="85">
        <v>4880</v>
      </c>
      <c r="N6314" s="85">
        <v>6289</v>
      </c>
      <c r="O6314" s="85">
        <v>6292</v>
      </c>
      <c r="P6314" s="85">
        <v>108</v>
      </c>
      <c r="Q6314" s="48"/>
      <c r="R6314" s="85">
        <v>6292</v>
      </c>
      <c r="S6314" s="64">
        <v>4880</v>
      </c>
      <c r="T6314" s="64">
        <v>108</v>
      </c>
      <c r="U6314" s="64">
        <v>766</v>
      </c>
      <c r="V6314" s="64">
        <v>4</v>
      </c>
    </row>
    <row r="6315" spans="6:22" x14ac:dyDescent="0.25">
      <c r="F6315" s="60">
        <v>6293</v>
      </c>
      <c r="G6315" s="69">
        <f t="shared" si="490"/>
        <v>10</v>
      </c>
      <c r="H6315" s="69">
        <v>24</v>
      </c>
      <c r="I6315" s="84">
        <f t="shared" si="489"/>
        <v>375</v>
      </c>
      <c r="J6315" s="60">
        <f t="shared" si="491"/>
        <v>2305</v>
      </c>
      <c r="K6315" s="69">
        <f t="shared" si="492"/>
        <v>139</v>
      </c>
      <c r="L6315"/>
      <c r="M6315" s="85">
        <v>5149</v>
      </c>
      <c r="N6315" s="85">
        <v>6289</v>
      </c>
      <c r="O6315" s="85">
        <v>6293</v>
      </c>
      <c r="P6315" s="85">
        <v>113</v>
      </c>
      <c r="Q6315" s="48"/>
      <c r="R6315" s="85">
        <v>6293</v>
      </c>
      <c r="S6315" s="64">
        <v>5149</v>
      </c>
      <c r="T6315" s="64">
        <v>114</v>
      </c>
      <c r="U6315" s="64">
        <v>766</v>
      </c>
      <c r="V6315" s="64">
        <v>1</v>
      </c>
    </row>
    <row r="6316" spans="6:22" x14ac:dyDescent="0.25">
      <c r="F6316" s="60">
        <v>6294</v>
      </c>
      <c r="G6316" s="69">
        <f t="shared" si="490"/>
        <v>10</v>
      </c>
      <c r="H6316" s="69">
        <v>24</v>
      </c>
      <c r="I6316" s="84">
        <f t="shared" si="489"/>
        <v>375</v>
      </c>
      <c r="J6316" s="60">
        <f t="shared" si="491"/>
        <v>2305</v>
      </c>
      <c r="K6316" s="69">
        <f t="shared" si="492"/>
        <v>139</v>
      </c>
      <c r="L6316"/>
      <c r="M6316" s="85">
        <v>5150</v>
      </c>
      <c r="N6316" s="85">
        <v>6289</v>
      </c>
      <c r="O6316" s="85">
        <v>6294</v>
      </c>
      <c r="P6316" s="85">
        <v>113</v>
      </c>
      <c r="Q6316" s="48"/>
      <c r="R6316" s="85">
        <v>6294</v>
      </c>
      <c r="S6316" s="64">
        <v>5150</v>
      </c>
      <c r="T6316" s="64">
        <v>114</v>
      </c>
      <c r="U6316" s="64">
        <v>766</v>
      </c>
      <c r="V6316" s="64">
        <v>2</v>
      </c>
    </row>
    <row r="6317" spans="6:22" x14ac:dyDescent="0.25">
      <c r="F6317" s="60">
        <v>6295</v>
      </c>
      <c r="G6317" s="69">
        <f t="shared" si="490"/>
        <v>10</v>
      </c>
      <c r="H6317" s="69">
        <v>24</v>
      </c>
      <c r="I6317" s="84">
        <f t="shared" si="489"/>
        <v>375</v>
      </c>
      <c r="J6317" s="60">
        <f t="shared" si="491"/>
        <v>2305</v>
      </c>
      <c r="K6317" s="69">
        <f t="shared" si="492"/>
        <v>139</v>
      </c>
      <c r="L6317"/>
      <c r="M6317" s="85">
        <v>5151</v>
      </c>
      <c r="N6317" s="85">
        <v>6289</v>
      </c>
      <c r="O6317" s="85">
        <v>6295</v>
      </c>
      <c r="P6317" s="85">
        <v>113</v>
      </c>
      <c r="Q6317" s="48"/>
      <c r="R6317" s="85">
        <v>6295</v>
      </c>
      <c r="S6317" s="64">
        <v>5151</v>
      </c>
      <c r="T6317" s="64">
        <v>114</v>
      </c>
      <c r="U6317" s="64">
        <v>766</v>
      </c>
      <c r="V6317" s="64">
        <v>3</v>
      </c>
    </row>
    <row r="6318" spans="6:22" x14ac:dyDescent="0.25">
      <c r="F6318" s="60">
        <v>6296</v>
      </c>
      <c r="G6318" s="69">
        <f t="shared" si="490"/>
        <v>10</v>
      </c>
      <c r="H6318" s="69">
        <v>24</v>
      </c>
      <c r="I6318" s="84">
        <f t="shared" si="489"/>
        <v>375</v>
      </c>
      <c r="J6318" s="60">
        <f t="shared" si="491"/>
        <v>2305</v>
      </c>
      <c r="K6318" s="69">
        <f t="shared" si="492"/>
        <v>139</v>
      </c>
      <c r="L6318"/>
      <c r="M6318" s="85">
        <v>5152</v>
      </c>
      <c r="N6318" s="85">
        <v>6289</v>
      </c>
      <c r="O6318" s="85">
        <v>6296</v>
      </c>
      <c r="P6318" s="85">
        <v>113</v>
      </c>
      <c r="Q6318" s="48"/>
      <c r="R6318" s="85">
        <v>6296</v>
      </c>
      <c r="S6318" s="64">
        <v>5152</v>
      </c>
      <c r="T6318" s="64">
        <v>114</v>
      </c>
      <c r="U6318" s="64">
        <v>766</v>
      </c>
      <c r="V6318" s="64">
        <v>4</v>
      </c>
    </row>
    <row r="6319" spans="6:22" x14ac:dyDescent="0.25">
      <c r="F6319" s="60">
        <v>6297</v>
      </c>
      <c r="G6319" s="69">
        <f t="shared" si="490"/>
        <v>11</v>
      </c>
      <c r="H6319" s="69">
        <v>24</v>
      </c>
      <c r="I6319" s="84">
        <f t="shared" si="489"/>
        <v>383</v>
      </c>
      <c r="J6319" s="60">
        <f t="shared" si="491"/>
        <v>2393</v>
      </c>
      <c r="K6319" s="69">
        <f t="shared" si="492"/>
        <v>139</v>
      </c>
      <c r="L6319"/>
      <c r="M6319" s="85">
        <v>5945</v>
      </c>
      <c r="N6319" s="85">
        <v>6289</v>
      </c>
      <c r="O6319" s="85">
        <v>6297</v>
      </c>
      <c r="P6319" s="85">
        <v>130</v>
      </c>
      <c r="Q6319" s="48"/>
      <c r="R6319" s="85">
        <v>6297</v>
      </c>
      <c r="S6319" s="64">
        <v>5945</v>
      </c>
      <c r="T6319" s="64">
        <v>132</v>
      </c>
      <c r="U6319" s="64">
        <v>766</v>
      </c>
      <c r="V6319" s="64">
        <v>1</v>
      </c>
    </row>
    <row r="6320" spans="6:22" x14ac:dyDescent="0.25">
      <c r="F6320" s="60">
        <v>6298</v>
      </c>
      <c r="G6320" s="69">
        <f t="shared" si="490"/>
        <v>11</v>
      </c>
      <c r="H6320" s="69">
        <v>24</v>
      </c>
      <c r="I6320" s="84">
        <f t="shared" si="489"/>
        <v>383</v>
      </c>
      <c r="J6320" s="60">
        <f t="shared" si="491"/>
        <v>2393</v>
      </c>
      <c r="K6320" s="69">
        <f t="shared" si="492"/>
        <v>139</v>
      </c>
      <c r="L6320"/>
      <c r="M6320" s="85">
        <v>5946</v>
      </c>
      <c r="N6320" s="85">
        <v>6289</v>
      </c>
      <c r="O6320" s="85">
        <v>6298</v>
      </c>
      <c r="P6320" s="85">
        <v>130</v>
      </c>
      <c r="Q6320" s="48"/>
      <c r="R6320" s="85">
        <v>6298</v>
      </c>
      <c r="S6320" s="64">
        <v>5946</v>
      </c>
      <c r="T6320" s="64">
        <v>132</v>
      </c>
      <c r="U6320" s="64">
        <v>766</v>
      </c>
      <c r="V6320" s="64">
        <v>2</v>
      </c>
    </row>
    <row r="6321" spans="6:22" x14ac:dyDescent="0.25">
      <c r="F6321" s="60">
        <v>6299</v>
      </c>
      <c r="G6321" s="69">
        <f t="shared" si="490"/>
        <v>11</v>
      </c>
      <c r="H6321" s="69">
        <v>24</v>
      </c>
      <c r="I6321" s="84">
        <f t="shared" si="489"/>
        <v>383</v>
      </c>
      <c r="J6321" s="60">
        <f t="shared" si="491"/>
        <v>2393</v>
      </c>
      <c r="K6321" s="69">
        <f t="shared" si="492"/>
        <v>139</v>
      </c>
      <c r="L6321"/>
      <c r="M6321" s="85">
        <v>5947</v>
      </c>
      <c r="N6321" s="85">
        <v>6289</v>
      </c>
      <c r="O6321" s="85">
        <v>6299</v>
      </c>
      <c r="P6321" s="85">
        <v>130</v>
      </c>
      <c r="Q6321" s="48"/>
      <c r="R6321" s="85">
        <v>6299</v>
      </c>
      <c r="S6321" s="64">
        <v>5947</v>
      </c>
      <c r="T6321" s="64">
        <v>132</v>
      </c>
      <c r="U6321" s="64">
        <v>766</v>
      </c>
      <c r="V6321" s="64">
        <v>3</v>
      </c>
    </row>
    <row r="6322" spans="6:22" x14ac:dyDescent="0.25">
      <c r="F6322" s="60">
        <v>6300</v>
      </c>
      <c r="G6322" s="69">
        <f t="shared" si="490"/>
        <v>11</v>
      </c>
      <c r="H6322" s="69">
        <v>24</v>
      </c>
      <c r="I6322" s="84">
        <f t="shared" si="489"/>
        <v>383</v>
      </c>
      <c r="J6322" s="60">
        <f t="shared" si="491"/>
        <v>2393</v>
      </c>
      <c r="K6322" s="69">
        <f t="shared" si="492"/>
        <v>139</v>
      </c>
      <c r="L6322"/>
      <c r="M6322" s="85">
        <v>5948</v>
      </c>
      <c r="N6322" s="85">
        <v>6289</v>
      </c>
      <c r="O6322" s="85">
        <v>6300</v>
      </c>
      <c r="P6322" s="85">
        <v>130</v>
      </c>
      <c r="Q6322" s="48"/>
      <c r="R6322" s="85">
        <v>6300</v>
      </c>
      <c r="S6322" s="64">
        <v>5948</v>
      </c>
      <c r="T6322" s="64">
        <v>132</v>
      </c>
      <c r="U6322" s="64">
        <v>766</v>
      </c>
      <c r="V6322" s="64">
        <v>4</v>
      </c>
    </row>
    <row r="6323" spans="6:22" x14ac:dyDescent="0.25">
      <c r="F6323" s="60">
        <v>6301</v>
      </c>
      <c r="G6323" s="69">
        <f t="shared" si="490"/>
        <v>12</v>
      </c>
      <c r="H6323" s="69">
        <v>24</v>
      </c>
      <c r="I6323" s="84">
        <f t="shared" si="489"/>
        <v>391</v>
      </c>
      <c r="J6323" s="60">
        <f t="shared" si="491"/>
        <v>2481</v>
      </c>
      <c r="K6323" s="69">
        <f t="shared" si="492"/>
        <v>139</v>
      </c>
      <c r="L6323"/>
      <c r="M6323" s="85">
        <v>6217</v>
      </c>
      <c r="N6323" s="85">
        <v>6289</v>
      </c>
      <c r="O6323" s="85">
        <v>6301</v>
      </c>
      <c r="P6323" s="85">
        <v>136</v>
      </c>
      <c r="Q6323" s="48"/>
      <c r="R6323" s="85">
        <v>6301</v>
      </c>
      <c r="S6323" s="64">
        <v>6217</v>
      </c>
      <c r="T6323" s="64">
        <v>138</v>
      </c>
      <c r="U6323" s="64">
        <v>766</v>
      </c>
      <c r="V6323" s="64">
        <v>1</v>
      </c>
    </row>
    <row r="6324" spans="6:22" x14ac:dyDescent="0.25">
      <c r="F6324" s="60">
        <v>6302</v>
      </c>
      <c r="G6324" s="69">
        <f t="shared" si="490"/>
        <v>12</v>
      </c>
      <c r="H6324" s="69">
        <v>24</v>
      </c>
      <c r="I6324" s="84">
        <f t="shared" si="489"/>
        <v>391</v>
      </c>
      <c r="J6324" s="60">
        <f t="shared" si="491"/>
        <v>2481</v>
      </c>
      <c r="K6324" s="69">
        <f t="shared" si="492"/>
        <v>139</v>
      </c>
      <c r="L6324"/>
      <c r="M6324" s="85">
        <v>6218</v>
      </c>
      <c r="N6324" s="85">
        <v>6289</v>
      </c>
      <c r="O6324" s="85">
        <v>6302</v>
      </c>
      <c r="P6324" s="85">
        <v>136</v>
      </c>
      <c r="Q6324" s="48"/>
      <c r="R6324" s="85">
        <v>6302</v>
      </c>
      <c r="S6324" s="64">
        <v>6218</v>
      </c>
      <c r="T6324" s="64">
        <v>138</v>
      </c>
      <c r="U6324" s="64">
        <v>766</v>
      </c>
      <c r="V6324" s="64">
        <v>2</v>
      </c>
    </row>
    <row r="6325" spans="6:22" x14ac:dyDescent="0.25">
      <c r="F6325" s="60">
        <v>6303</v>
      </c>
      <c r="G6325" s="69">
        <f t="shared" si="490"/>
        <v>12</v>
      </c>
      <c r="H6325" s="69">
        <v>24</v>
      </c>
      <c r="I6325" s="84">
        <f t="shared" si="489"/>
        <v>391</v>
      </c>
      <c r="J6325" s="60">
        <f t="shared" si="491"/>
        <v>2481</v>
      </c>
      <c r="K6325" s="69">
        <f t="shared" si="492"/>
        <v>139</v>
      </c>
      <c r="L6325"/>
      <c r="M6325" s="85">
        <v>6219</v>
      </c>
      <c r="N6325" s="85">
        <v>6289</v>
      </c>
      <c r="O6325" s="85">
        <v>6303</v>
      </c>
      <c r="P6325" s="85">
        <v>136</v>
      </c>
      <c r="Q6325" s="48"/>
      <c r="R6325" s="85">
        <v>6303</v>
      </c>
      <c r="S6325" s="64">
        <v>6219</v>
      </c>
      <c r="T6325" s="64">
        <v>138</v>
      </c>
      <c r="U6325" s="64">
        <v>766</v>
      </c>
      <c r="V6325" s="64">
        <v>3</v>
      </c>
    </row>
    <row r="6326" spans="6:22" x14ac:dyDescent="0.25">
      <c r="F6326" s="60">
        <v>6304</v>
      </c>
      <c r="G6326" s="69">
        <f t="shared" si="490"/>
        <v>12</v>
      </c>
      <c r="H6326" s="69">
        <v>24</v>
      </c>
      <c r="I6326" s="84">
        <f t="shared" si="489"/>
        <v>391</v>
      </c>
      <c r="J6326" s="60">
        <f t="shared" si="491"/>
        <v>2481</v>
      </c>
      <c r="K6326" s="69">
        <f t="shared" si="492"/>
        <v>139</v>
      </c>
      <c r="L6326"/>
      <c r="M6326" s="85">
        <v>6220</v>
      </c>
      <c r="N6326" s="85">
        <v>6289</v>
      </c>
      <c r="O6326" s="85">
        <v>6304</v>
      </c>
      <c r="P6326" s="85">
        <v>136</v>
      </c>
      <c r="Q6326" s="48"/>
      <c r="R6326" s="85">
        <v>6304</v>
      </c>
      <c r="S6326" s="64">
        <v>6220</v>
      </c>
      <c r="T6326" s="64">
        <v>138</v>
      </c>
      <c r="U6326" s="64">
        <v>766</v>
      </c>
      <c r="V6326" s="64">
        <v>4</v>
      </c>
    </row>
    <row r="6327" spans="6:22" x14ac:dyDescent="0.25">
      <c r="F6327" s="60">
        <v>6305</v>
      </c>
      <c r="G6327" s="69">
        <f t="shared" si="490"/>
        <v>13</v>
      </c>
      <c r="H6327" s="69">
        <v>24</v>
      </c>
      <c r="I6327" s="84">
        <f t="shared" si="489"/>
        <v>399</v>
      </c>
      <c r="J6327" s="60">
        <f t="shared" si="491"/>
        <v>2569</v>
      </c>
      <c r="K6327" s="69">
        <f t="shared" si="492"/>
        <v>140</v>
      </c>
      <c r="L6327"/>
      <c r="M6327" s="85">
        <v>4345</v>
      </c>
      <c r="N6327" s="85">
        <v>6305</v>
      </c>
      <c r="O6327" s="85">
        <v>6305</v>
      </c>
      <c r="P6327" s="85">
        <v>97</v>
      </c>
      <c r="Q6327" s="48"/>
      <c r="R6327" s="85">
        <v>6305</v>
      </c>
      <c r="S6327" s="64">
        <v>4345</v>
      </c>
      <c r="T6327" s="64">
        <v>96</v>
      </c>
      <c r="U6327" s="64">
        <v>770</v>
      </c>
      <c r="V6327" s="64">
        <v>1</v>
      </c>
    </row>
    <row r="6328" spans="6:22" x14ac:dyDescent="0.25">
      <c r="F6328" s="60">
        <v>6306</v>
      </c>
      <c r="G6328" s="69">
        <f t="shared" si="490"/>
        <v>13</v>
      </c>
      <c r="H6328" s="69">
        <v>24</v>
      </c>
      <c r="I6328" s="84">
        <f t="shared" si="489"/>
        <v>399</v>
      </c>
      <c r="J6328" s="60">
        <f t="shared" si="491"/>
        <v>2569</v>
      </c>
      <c r="K6328" s="69">
        <f t="shared" si="492"/>
        <v>140</v>
      </c>
      <c r="L6328"/>
      <c r="M6328" s="85">
        <v>4346</v>
      </c>
      <c r="N6328" s="85">
        <v>6305</v>
      </c>
      <c r="O6328" s="85">
        <v>6306</v>
      </c>
      <c r="P6328" s="85">
        <v>97</v>
      </c>
      <c r="Q6328" s="48"/>
      <c r="R6328" s="85">
        <v>6306</v>
      </c>
      <c r="S6328" s="64">
        <v>4346</v>
      </c>
      <c r="T6328" s="64">
        <v>96</v>
      </c>
      <c r="U6328" s="64">
        <v>770</v>
      </c>
      <c r="V6328" s="64">
        <v>2</v>
      </c>
    </row>
    <row r="6329" spans="6:22" x14ac:dyDescent="0.25">
      <c r="F6329" s="60">
        <v>6307</v>
      </c>
      <c r="G6329" s="69">
        <f t="shared" si="490"/>
        <v>13</v>
      </c>
      <c r="H6329" s="69">
        <v>24</v>
      </c>
      <c r="I6329" s="84">
        <f t="shared" si="489"/>
        <v>399</v>
      </c>
      <c r="J6329" s="60">
        <f t="shared" si="491"/>
        <v>2569</v>
      </c>
      <c r="K6329" s="69">
        <f t="shared" si="492"/>
        <v>140</v>
      </c>
      <c r="L6329"/>
      <c r="M6329" s="85">
        <v>4347</v>
      </c>
      <c r="N6329" s="85">
        <v>6305</v>
      </c>
      <c r="O6329" s="85">
        <v>6307</v>
      </c>
      <c r="P6329" s="85">
        <v>97</v>
      </c>
      <c r="Q6329" s="48"/>
      <c r="R6329" s="85">
        <v>6307</v>
      </c>
      <c r="S6329" s="64">
        <v>4347</v>
      </c>
      <c r="T6329" s="64">
        <v>96</v>
      </c>
      <c r="U6329" s="64">
        <v>770</v>
      </c>
      <c r="V6329" s="64">
        <v>3</v>
      </c>
    </row>
    <row r="6330" spans="6:22" x14ac:dyDescent="0.25">
      <c r="F6330" s="60">
        <v>6308</v>
      </c>
      <c r="G6330" s="69">
        <f t="shared" si="490"/>
        <v>13</v>
      </c>
      <c r="H6330" s="69">
        <v>24</v>
      </c>
      <c r="I6330" s="84">
        <f t="shared" si="489"/>
        <v>399</v>
      </c>
      <c r="J6330" s="60">
        <f t="shared" si="491"/>
        <v>2569</v>
      </c>
      <c r="K6330" s="69">
        <f t="shared" si="492"/>
        <v>140</v>
      </c>
      <c r="L6330"/>
      <c r="M6330" s="85">
        <v>4348</v>
      </c>
      <c r="N6330" s="85">
        <v>6305</v>
      </c>
      <c r="O6330" s="85">
        <v>6308</v>
      </c>
      <c r="P6330" s="85">
        <v>97</v>
      </c>
      <c r="Q6330" s="48"/>
      <c r="R6330" s="85">
        <v>6308</v>
      </c>
      <c r="S6330" s="64">
        <v>4348</v>
      </c>
      <c r="T6330" s="64">
        <v>96</v>
      </c>
      <c r="U6330" s="64">
        <v>770</v>
      </c>
      <c r="V6330" s="64">
        <v>4</v>
      </c>
    </row>
    <row r="6331" spans="6:22" x14ac:dyDescent="0.25">
      <c r="F6331" s="60">
        <v>6309</v>
      </c>
      <c r="G6331" s="69">
        <f t="shared" si="490"/>
        <v>14</v>
      </c>
      <c r="H6331" s="69">
        <v>24</v>
      </c>
      <c r="I6331" s="84">
        <f t="shared" si="489"/>
        <v>407</v>
      </c>
      <c r="J6331" s="60">
        <f t="shared" si="491"/>
        <v>2657</v>
      </c>
      <c r="K6331" s="69">
        <f t="shared" si="492"/>
        <v>140</v>
      </c>
      <c r="L6331"/>
      <c r="M6331" s="85">
        <v>4617</v>
      </c>
      <c r="N6331" s="85">
        <v>6305</v>
      </c>
      <c r="O6331" s="85">
        <v>6309</v>
      </c>
      <c r="P6331" s="85">
        <v>102</v>
      </c>
      <c r="Q6331" s="48"/>
      <c r="R6331" s="85">
        <v>6309</v>
      </c>
      <c r="S6331" s="64">
        <v>4617</v>
      </c>
      <c r="T6331" s="64">
        <v>102</v>
      </c>
      <c r="U6331" s="64">
        <v>770</v>
      </c>
      <c r="V6331" s="64">
        <v>1</v>
      </c>
    </row>
    <row r="6332" spans="6:22" x14ac:dyDescent="0.25">
      <c r="F6332" s="60">
        <v>6310</v>
      </c>
      <c r="G6332" s="69">
        <f t="shared" si="490"/>
        <v>14</v>
      </c>
      <c r="H6332" s="69">
        <v>24</v>
      </c>
      <c r="I6332" s="84">
        <f t="shared" si="489"/>
        <v>407</v>
      </c>
      <c r="J6332" s="60">
        <f t="shared" si="491"/>
        <v>2657</v>
      </c>
      <c r="K6332" s="69">
        <f t="shared" si="492"/>
        <v>140</v>
      </c>
      <c r="L6332"/>
      <c r="M6332" s="85">
        <v>4618</v>
      </c>
      <c r="N6332" s="85">
        <v>6305</v>
      </c>
      <c r="O6332" s="85">
        <v>6310</v>
      </c>
      <c r="P6332" s="85">
        <v>102</v>
      </c>
      <c r="Q6332" s="48"/>
      <c r="R6332" s="85">
        <v>6310</v>
      </c>
      <c r="S6332" s="64">
        <v>4618</v>
      </c>
      <c r="T6332" s="64">
        <v>102</v>
      </c>
      <c r="U6332" s="64">
        <v>770</v>
      </c>
      <c r="V6332" s="64">
        <v>2</v>
      </c>
    </row>
    <row r="6333" spans="6:22" x14ac:dyDescent="0.25">
      <c r="F6333" s="60">
        <v>6311</v>
      </c>
      <c r="G6333" s="69">
        <f t="shared" si="490"/>
        <v>14</v>
      </c>
      <c r="H6333" s="69">
        <v>24</v>
      </c>
      <c r="I6333" s="84">
        <f t="shared" si="489"/>
        <v>407</v>
      </c>
      <c r="J6333" s="60">
        <f t="shared" si="491"/>
        <v>2657</v>
      </c>
      <c r="K6333" s="69">
        <f t="shared" si="492"/>
        <v>140</v>
      </c>
      <c r="L6333"/>
      <c r="M6333" s="85">
        <v>4619</v>
      </c>
      <c r="N6333" s="85">
        <v>6305</v>
      </c>
      <c r="O6333" s="85">
        <v>6311</v>
      </c>
      <c r="P6333" s="85">
        <v>102</v>
      </c>
      <c r="Q6333" s="48"/>
      <c r="R6333" s="85">
        <v>6311</v>
      </c>
      <c r="S6333" s="64">
        <v>4619</v>
      </c>
      <c r="T6333" s="64">
        <v>102</v>
      </c>
      <c r="U6333" s="64">
        <v>770</v>
      </c>
      <c r="V6333" s="64">
        <v>3</v>
      </c>
    </row>
    <row r="6334" spans="6:22" x14ac:dyDescent="0.25">
      <c r="F6334" s="60">
        <v>6312</v>
      </c>
      <c r="G6334" s="69">
        <f t="shared" si="490"/>
        <v>14</v>
      </c>
      <c r="H6334" s="69">
        <v>24</v>
      </c>
      <c r="I6334" s="84">
        <f t="shared" si="489"/>
        <v>407</v>
      </c>
      <c r="J6334" s="60">
        <f t="shared" si="491"/>
        <v>2657</v>
      </c>
      <c r="K6334" s="69">
        <f t="shared" si="492"/>
        <v>140</v>
      </c>
      <c r="L6334"/>
      <c r="M6334" s="85">
        <v>4620</v>
      </c>
      <c r="N6334" s="85">
        <v>6305</v>
      </c>
      <c r="O6334" s="85">
        <v>6312</v>
      </c>
      <c r="P6334" s="85">
        <v>102</v>
      </c>
      <c r="Q6334" s="48"/>
      <c r="R6334" s="85">
        <v>6312</v>
      </c>
      <c r="S6334" s="64">
        <v>4620</v>
      </c>
      <c r="T6334" s="64">
        <v>102</v>
      </c>
      <c r="U6334" s="64">
        <v>770</v>
      </c>
      <c r="V6334" s="64">
        <v>4</v>
      </c>
    </row>
    <row r="6335" spans="6:22" x14ac:dyDescent="0.25">
      <c r="F6335" s="60">
        <v>6313</v>
      </c>
      <c r="G6335" s="69">
        <f t="shared" si="490"/>
        <v>15</v>
      </c>
      <c r="H6335" s="69">
        <v>24</v>
      </c>
      <c r="I6335" s="84">
        <f t="shared" si="489"/>
        <v>415</v>
      </c>
      <c r="J6335" s="60">
        <f t="shared" si="491"/>
        <v>2753</v>
      </c>
      <c r="K6335" s="69">
        <f t="shared" si="492"/>
        <v>140</v>
      </c>
      <c r="L6335"/>
      <c r="M6335" s="85">
        <v>5413</v>
      </c>
      <c r="N6335" s="85">
        <v>6305</v>
      </c>
      <c r="O6335" s="85">
        <v>6313</v>
      </c>
      <c r="P6335" s="85">
        <v>119</v>
      </c>
      <c r="Q6335" s="48"/>
      <c r="R6335" s="85">
        <v>6313</v>
      </c>
      <c r="S6335" s="64">
        <v>5413</v>
      </c>
      <c r="T6335" s="64">
        <v>120</v>
      </c>
      <c r="U6335" s="64">
        <v>770</v>
      </c>
      <c r="V6335" s="64">
        <v>1</v>
      </c>
    </row>
    <row r="6336" spans="6:22" x14ac:dyDescent="0.25">
      <c r="F6336" s="60">
        <v>6314</v>
      </c>
      <c r="G6336" s="69">
        <f t="shared" si="490"/>
        <v>15</v>
      </c>
      <c r="H6336" s="69">
        <v>24</v>
      </c>
      <c r="I6336" s="84">
        <f t="shared" si="489"/>
        <v>415</v>
      </c>
      <c r="J6336" s="60">
        <f t="shared" si="491"/>
        <v>2753</v>
      </c>
      <c r="K6336" s="69">
        <f t="shared" si="492"/>
        <v>140</v>
      </c>
      <c r="L6336"/>
      <c r="M6336" s="85">
        <v>5414</v>
      </c>
      <c r="N6336" s="85">
        <v>6305</v>
      </c>
      <c r="O6336" s="85">
        <v>6314</v>
      </c>
      <c r="P6336" s="85">
        <v>119</v>
      </c>
      <c r="Q6336" s="48"/>
      <c r="R6336" s="85">
        <v>6314</v>
      </c>
      <c r="S6336" s="64">
        <v>5414</v>
      </c>
      <c r="T6336" s="64">
        <v>120</v>
      </c>
      <c r="U6336" s="64">
        <v>770</v>
      </c>
      <c r="V6336" s="64">
        <v>2</v>
      </c>
    </row>
    <row r="6337" spans="6:22" x14ac:dyDescent="0.25">
      <c r="F6337" s="60">
        <v>6315</v>
      </c>
      <c r="G6337" s="69">
        <f t="shared" si="490"/>
        <v>15</v>
      </c>
      <c r="H6337" s="69">
        <v>24</v>
      </c>
      <c r="I6337" s="84">
        <f t="shared" si="489"/>
        <v>415</v>
      </c>
      <c r="J6337" s="60">
        <f t="shared" si="491"/>
        <v>2753</v>
      </c>
      <c r="K6337" s="69">
        <f t="shared" si="492"/>
        <v>140</v>
      </c>
      <c r="L6337"/>
      <c r="M6337" s="85">
        <v>5415</v>
      </c>
      <c r="N6337" s="85">
        <v>6305</v>
      </c>
      <c r="O6337" s="85">
        <v>6315</v>
      </c>
      <c r="P6337" s="85">
        <v>119</v>
      </c>
      <c r="Q6337" s="48"/>
      <c r="R6337" s="85">
        <v>6315</v>
      </c>
      <c r="S6337" s="64">
        <v>5415</v>
      </c>
      <c r="T6337" s="64">
        <v>120</v>
      </c>
      <c r="U6337" s="64">
        <v>770</v>
      </c>
      <c r="V6337" s="64">
        <v>3</v>
      </c>
    </row>
    <row r="6338" spans="6:22" x14ac:dyDescent="0.25">
      <c r="F6338" s="60">
        <v>6316</v>
      </c>
      <c r="G6338" s="69">
        <f t="shared" si="490"/>
        <v>15</v>
      </c>
      <c r="H6338" s="69">
        <v>24</v>
      </c>
      <c r="I6338" s="84">
        <f t="shared" si="489"/>
        <v>415</v>
      </c>
      <c r="J6338" s="60">
        <f t="shared" si="491"/>
        <v>2753</v>
      </c>
      <c r="K6338" s="69">
        <f t="shared" si="492"/>
        <v>140</v>
      </c>
      <c r="L6338"/>
      <c r="M6338" s="85">
        <v>5416</v>
      </c>
      <c r="N6338" s="85">
        <v>6305</v>
      </c>
      <c r="O6338" s="85">
        <v>6316</v>
      </c>
      <c r="P6338" s="85">
        <v>119</v>
      </c>
      <c r="Q6338" s="48"/>
      <c r="R6338" s="85">
        <v>6316</v>
      </c>
      <c r="S6338" s="64">
        <v>5416</v>
      </c>
      <c r="T6338" s="64">
        <v>120</v>
      </c>
      <c r="U6338" s="64">
        <v>770</v>
      </c>
      <c r="V6338" s="64">
        <v>4</v>
      </c>
    </row>
    <row r="6339" spans="6:22" x14ac:dyDescent="0.25">
      <c r="F6339" s="60">
        <v>6317</v>
      </c>
      <c r="G6339" s="69">
        <f t="shared" si="490"/>
        <v>16</v>
      </c>
      <c r="H6339" s="69">
        <v>24</v>
      </c>
      <c r="I6339" s="84">
        <f t="shared" si="489"/>
        <v>423</v>
      </c>
      <c r="J6339" s="60">
        <f t="shared" si="491"/>
        <v>2841</v>
      </c>
      <c r="K6339" s="69">
        <f t="shared" si="492"/>
        <v>140</v>
      </c>
      <c r="L6339"/>
      <c r="M6339" s="85">
        <v>5685</v>
      </c>
      <c r="N6339" s="85">
        <v>6305</v>
      </c>
      <c r="O6339" s="85">
        <v>6317</v>
      </c>
      <c r="P6339" s="85">
        <v>125</v>
      </c>
      <c r="Q6339" s="48"/>
      <c r="R6339" s="85">
        <v>6317</v>
      </c>
      <c r="S6339" s="64">
        <v>5685</v>
      </c>
      <c r="T6339" s="64">
        <v>126</v>
      </c>
      <c r="U6339" s="64">
        <v>770</v>
      </c>
      <c r="V6339" s="64">
        <v>1</v>
      </c>
    </row>
    <row r="6340" spans="6:22" x14ac:dyDescent="0.25">
      <c r="F6340" s="60">
        <v>6318</v>
      </c>
      <c r="G6340" s="69">
        <f t="shared" si="490"/>
        <v>16</v>
      </c>
      <c r="H6340" s="69">
        <v>24</v>
      </c>
      <c r="I6340" s="84">
        <f t="shared" si="489"/>
        <v>423</v>
      </c>
      <c r="J6340" s="60">
        <f t="shared" si="491"/>
        <v>2841</v>
      </c>
      <c r="K6340" s="69">
        <f t="shared" si="492"/>
        <v>140</v>
      </c>
      <c r="L6340"/>
      <c r="M6340" s="85">
        <v>5686</v>
      </c>
      <c r="N6340" s="85">
        <v>6305</v>
      </c>
      <c r="O6340" s="85">
        <v>6318</v>
      </c>
      <c r="P6340" s="85">
        <v>125</v>
      </c>
      <c r="Q6340" s="48"/>
      <c r="R6340" s="85">
        <v>6318</v>
      </c>
      <c r="S6340" s="64">
        <v>5686</v>
      </c>
      <c r="T6340" s="64">
        <v>126</v>
      </c>
      <c r="U6340" s="64">
        <v>770</v>
      </c>
      <c r="V6340" s="64">
        <v>2</v>
      </c>
    </row>
    <row r="6341" spans="6:22" x14ac:dyDescent="0.25">
      <c r="F6341" s="60">
        <v>6319</v>
      </c>
      <c r="G6341" s="69">
        <f t="shared" si="490"/>
        <v>16</v>
      </c>
      <c r="H6341" s="69">
        <v>24</v>
      </c>
      <c r="I6341" s="84">
        <f t="shared" si="489"/>
        <v>423</v>
      </c>
      <c r="J6341" s="60">
        <f t="shared" si="491"/>
        <v>2841</v>
      </c>
      <c r="K6341" s="69">
        <f t="shared" si="492"/>
        <v>140</v>
      </c>
      <c r="L6341"/>
      <c r="M6341" s="85">
        <v>5687</v>
      </c>
      <c r="N6341" s="85">
        <v>6305</v>
      </c>
      <c r="O6341" s="85">
        <v>6319</v>
      </c>
      <c r="P6341" s="85">
        <v>125</v>
      </c>
      <c r="Q6341" s="48"/>
      <c r="R6341" s="85">
        <v>6319</v>
      </c>
      <c r="S6341" s="64">
        <v>5687</v>
      </c>
      <c r="T6341" s="64">
        <v>126</v>
      </c>
      <c r="U6341" s="64">
        <v>770</v>
      </c>
      <c r="V6341" s="64">
        <v>3</v>
      </c>
    </row>
    <row r="6342" spans="6:22" x14ac:dyDescent="0.25">
      <c r="F6342" s="60">
        <v>6320</v>
      </c>
      <c r="G6342" s="69">
        <f t="shared" si="490"/>
        <v>16</v>
      </c>
      <c r="H6342" s="69">
        <v>24</v>
      </c>
      <c r="I6342" s="84">
        <f t="shared" si="489"/>
        <v>423</v>
      </c>
      <c r="J6342" s="60">
        <f t="shared" si="491"/>
        <v>2841</v>
      </c>
      <c r="K6342" s="69">
        <f t="shared" si="492"/>
        <v>140</v>
      </c>
      <c r="L6342"/>
      <c r="M6342" s="85">
        <v>5688</v>
      </c>
      <c r="N6342" s="85">
        <v>6305</v>
      </c>
      <c r="O6342" s="85">
        <v>6320</v>
      </c>
      <c r="P6342" s="85">
        <v>125</v>
      </c>
      <c r="Q6342" s="48"/>
      <c r="R6342" s="85">
        <v>6320</v>
      </c>
      <c r="S6342" s="64">
        <v>5688</v>
      </c>
      <c r="T6342" s="64">
        <v>126</v>
      </c>
      <c r="U6342" s="64">
        <v>770</v>
      </c>
      <c r="V6342" s="64">
        <v>4</v>
      </c>
    </row>
    <row r="6343" spans="6:22" x14ac:dyDescent="0.25">
      <c r="F6343" s="60">
        <v>6321</v>
      </c>
      <c r="G6343" s="69">
        <f t="shared" si="490"/>
        <v>17</v>
      </c>
      <c r="H6343" s="69">
        <v>24</v>
      </c>
      <c r="I6343" s="84">
        <f t="shared" ref="I6343:I6406" si="493">VLOOKUP(G6343,$A$23:$C$90,2,0)+VLOOKUP(H6343,$A$23:$C$90,3,0)</f>
        <v>431</v>
      </c>
      <c r="J6343" s="60">
        <f t="shared" si="491"/>
        <v>2929</v>
      </c>
      <c r="K6343" s="69">
        <f t="shared" si="492"/>
        <v>140</v>
      </c>
      <c r="L6343"/>
      <c r="M6343" s="85">
        <v>6481</v>
      </c>
      <c r="N6343" s="85">
        <v>6305</v>
      </c>
      <c r="O6343" s="85">
        <v>6321</v>
      </c>
      <c r="P6343" s="85">
        <v>141</v>
      </c>
      <c r="Q6343" s="48"/>
      <c r="R6343" s="85">
        <v>6321</v>
      </c>
      <c r="S6343" s="64">
        <v>6481</v>
      </c>
      <c r="T6343" s="64">
        <v>144</v>
      </c>
      <c r="U6343" s="64">
        <v>770</v>
      </c>
      <c r="V6343" s="64">
        <v>1</v>
      </c>
    </row>
    <row r="6344" spans="6:22" x14ac:dyDescent="0.25">
      <c r="F6344" s="60">
        <v>6322</v>
      </c>
      <c r="G6344" s="69">
        <f t="shared" si="490"/>
        <v>17</v>
      </c>
      <c r="H6344" s="69">
        <v>24</v>
      </c>
      <c r="I6344" s="84">
        <f t="shared" si="493"/>
        <v>431</v>
      </c>
      <c r="J6344" s="60">
        <f t="shared" si="491"/>
        <v>2929</v>
      </c>
      <c r="K6344" s="69">
        <f t="shared" si="492"/>
        <v>140</v>
      </c>
      <c r="L6344"/>
      <c r="M6344" s="85">
        <v>6482</v>
      </c>
      <c r="N6344" s="85">
        <v>6305</v>
      </c>
      <c r="O6344" s="85">
        <v>6322</v>
      </c>
      <c r="P6344" s="85">
        <v>141</v>
      </c>
      <c r="Q6344" s="48"/>
      <c r="R6344" s="85">
        <v>6322</v>
      </c>
      <c r="S6344" s="64">
        <v>6482</v>
      </c>
      <c r="T6344" s="64">
        <v>144</v>
      </c>
      <c r="U6344" s="64">
        <v>770</v>
      </c>
      <c r="V6344" s="64">
        <v>2</v>
      </c>
    </row>
    <row r="6345" spans="6:22" x14ac:dyDescent="0.25">
      <c r="F6345" s="60">
        <v>6323</v>
      </c>
      <c r="G6345" s="69">
        <f t="shared" si="490"/>
        <v>17</v>
      </c>
      <c r="H6345" s="69">
        <v>24</v>
      </c>
      <c r="I6345" s="84">
        <f t="shared" si="493"/>
        <v>431</v>
      </c>
      <c r="J6345" s="60">
        <f t="shared" si="491"/>
        <v>2929</v>
      </c>
      <c r="K6345" s="69">
        <f t="shared" si="492"/>
        <v>140</v>
      </c>
      <c r="L6345"/>
      <c r="M6345" s="85">
        <v>6483</v>
      </c>
      <c r="N6345" s="85">
        <v>6305</v>
      </c>
      <c r="O6345" s="85">
        <v>6323</v>
      </c>
      <c r="P6345" s="85">
        <v>141</v>
      </c>
      <c r="Q6345" s="48"/>
      <c r="R6345" s="85">
        <v>6323</v>
      </c>
      <c r="S6345" s="64">
        <v>6483</v>
      </c>
      <c r="T6345" s="64">
        <v>144</v>
      </c>
      <c r="U6345" s="64">
        <v>770</v>
      </c>
      <c r="V6345" s="64">
        <v>3</v>
      </c>
    </row>
    <row r="6346" spans="6:22" x14ac:dyDescent="0.25">
      <c r="F6346" s="60">
        <v>6324</v>
      </c>
      <c r="G6346" s="69">
        <f t="shared" si="490"/>
        <v>17</v>
      </c>
      <c r="H6346" s="69">
        <v>24</v>
      </c>
      <c r="I6346" s="84">
        <f t="shared" si="493"/>
        <v>431</v>
      </c>
      <c r="J6346" s="60">
        <f t="shared" si="491"/>
        <v>2929</v>
      </c>
      <c r="K6346" s="69">
        <f t="shared" si="492"/>
        <v>140</v>
      </c>
      <c r="L6346"/>
      <c r="M6346" s="85">
        <v>6484</v>
      </c>
      <c r="N6346" s="85">
        <v>6305</v>
      </c>
      <c r="O6346" s="85">
        <v>6324</v>
      </c>
      <c r="P6346" s="85">
        <v>141</v>
      </c>
      <c r="Q6346" s="48"/>
      <c r="R6346" s="85">
        <v>6324</v>
      </c>
      <c r="S6346" s="64">
        <v>6484</v>
      </c>
      <c r="T6346" s="64">
        <v>144</v>
      </c>
      <c r="U6346" s="64">
        <v>770</v>
      </c>
      <c r="V6346" s="64">
        <v>4</v>
      </c>
    </row>
    <row r="6347" spans="6:22" x14ac:dyDescent="0.25">
      <c r="F6347" s="60">
        <v>6325</v>
      </c>
      <c r="G6347" s="69">
        <f t="shared" ref="G6347:G6410" si="494">G6343+1</f>
        <v>18</v>
      </c>
      <c r="H6347" s="69">
        <v>24</v>
      </c>
      <c r="I6347" s="84">
        <f t="shared" si="493"/>
        <v>439</v>
      </c>
      <c r="J6347" s="60">
        <f t="shared" si="491"/>
        <v>3017</v>
      </c>
      <c r="K6347" s="69">
        <f t="shared" si="492"/>
        <v>140</v>
      </c>
      <c r="L6347"/>
      <c r="M6347" s="85">
        <v>4881</v>
      </c>
      <c r="N6347" s="85">
        <v>6325</v>
      </c>
      <c r="O6347" s="85">
        <v>6325</v>
      </c>
      <c r="P6347" s="85">
        <v>108</v>
      </c>
      <c r="Q6347" s="48"/>
      <c r="R6347" s="85">
        <v>6325</v>
      </c>
      <c r="S6347" s="64">
        <v>4881</v>
      </c>
      <c r="T6347" s="64">
        <v>108</v>
      </c>
      <c r="U6347" s="64">
        <v>774</v>
      </c>
      <c r="V6347" s="64">
        <v>1</v>
      </c>
    </row>
    <row r="6348" spans="6:22" x14ac:dyDescent="0.25">
      <c r="F6348" s="60">
        <v>6326</v>
      </c>
      <c r="G6348" s="69">
        <f t="shared" si="494"/>
        <v>18</v>
      </c>
      <c r="H6348" s="69">
        <v>24</v>
      </c>
      <c r="I6348" s="84">
        <f t="shared" si="493"/>
        <v>439</v>
      </c>
      <c r="J6348" s="60">
        <f t="shared" si="491"/>
        <v>3017</v>
      </c>
      <c r="K6348" s="69">
        <f t="shared" si="492"/>
        <v>140</v>
      </c>
      <c r="L6348"/>
      <c r="M6348" s="85">
        <v>4882</v>
      </c>
      <c r="N6348" s="85">
        <v>6325</v>
      </c>
      <c r="O6348" s="85">
        <v>6326</v>
      </c>
      <c r="P6348" s="85">
        <v>108</v>
      </c>
      <c r="Q6348" s="48"/>
      <c r="R6348" s="85">
        <v>6326</v>
      </c>
      <c r="S6348" s="64">
        <v>4882</v>
      </c>
      <c r="T6348" s="64">
        <v>108</v>
      </c>
      <c r="U6348" s="64">
        <v>774</v>
      </c>
      <c r="V6348" s="64">
        <v>2</v>
      </c>
    </row>
    <row r="6349" spans="6:22" x14ac:dyDescent="0.25">
      <c r="F6349" s="60">
        <v>6327</v>
      </c>
      <c r="G6349" s="69">
        <f t="shared" si="494"/>
        <v>18</v>
      </c>
      <c r="H6349" s="69">
        <v>24</v>
      </c>
      <c r="I6349" s="84">
        <f t="shared" si="493"/>
        <v>439</v>
      </c>
      <c r="J6349" s="60">
        <f t="shared" si="491"/>
        <v>3017</v>
      </c>
      <c r="K6349" s="69">
        <f t="shared" si="492"/>
        <v>140</v>
      </c>
      <c r="L6349"/>
      <c r="M6349" s="85">
        <v>4883</v>
      </c>
      <c r="N6349" s="85">
        <v>6325</v>
      </c>
      <c r="O6349" s="85">
        <v>6327</v>
      </c>
      <c r="P6349" s="85">
        <v>108</v>
      </c>
      <c r="Q6349" s="48"/>
      <c r="R6349" s="85">
        <v>6327</v>
      </c>
      <c r="S6349" s="64">
        <v>4883</v>
      </c>
      <c r="T6349" s="64">
        <v>108</v>
      </c>
      <c r="U6349" s="64">
        <v>774</v>
      </c>
      <c r="V6349" s="64">
        <v>3</v>
      </c>
    </row>
    <row r="6350" spans="6:22" x14ac:dyDescent="0.25">
      <c r="F6350" s="60">
        <v>6328</v>
      </c>
      <c r="G6350" s="69">
        <f t="shared" si="494"/>
        <v>18</v>
      </c>
      <c r="H6350" s="69">
        <v>24</v>
      </c>
      <c r="I6350" s="84">
        <f t="shared" si="493"/>
        <v>439</v>
      </c>
      <c r="J6350" s="60">
        <f t="shared" si="491"/>
        <v>3017</v>
      </c>
      <c r="K6350" s="69">
        <f t="shared" si="492"/>
        <v>140</v>
      </c>
      <c r="L6350"/>
      <c r="M6350" s="85">
        <v>4884</v>
      </c>
      <c r="N6350" s="85">
        <v>6325</v>
      </c>
      <c r="O6350" s="85">
        <v>6328</v>
      </c>
      <c r="P6350" s="85">
        <v>108</v>
      </c>
      <c r="Q6350" s="48"/>
      <c r="R6350" s="85">
        <v>6328</v>
      </c>
      <c r="S6350" s="64">
        <v>4884</v>
      </c>
      <c r="T6350" s="64">
        <v>108</v>
      </c>
      <c r="U6350" s="64">
        <v>774</v>
      </c>
      <c r="V6350" s="64">
        <v>4</v>
      </c>
    </row>
    <row r="6351" spans="6:22" x14ac:dyDescent="0.25">
      <c r="F6351" s="60">
        <v>6329</v>
      </c>
      <c r="G6351" s="69">
        <f t="shared" si="494"/>
        <v>19</v>
      </c>
      <c r="H6351" s="69">
        <v>24</v>
      </c>
      <c r="I6351" s="84">
        <f t="shared" si="493"/>
        <v>447</v>
      </c>
      <c r="J6351" s="60">
        <f t="shared" si="491"/>
        <v>3105</v>
      </c>
      <c r="K6351" s="69">
        <f t="shared" si="492"/>
        <v>140</v>
      </c>
      <c r="L6351"/>
      <c r="M6351" s="85">
        <v>5153</v>
      </c>
      <c r="N6351" s="85">
        <v>6325</v>
      </c>
      <c r="O6351" s="85">
        <v>6329</v>
      </c>
      <c r="P6351" s="85">
        <v>114</v>
      </c>
      <c r="Q6351" s="48"/>
      <c r="R6351" s="85">
        <v>6329</v>
      </c>
      <c r="S6351" s="64">
        <v>5153</v>
      </c>
      <c r="T6351" s="64">
        <v>114</v>
      </c>
      <c r="U6351" s="64">
        <v>774</v>
      </c>
      <c r="V6351" s="64">
        <v>1</v>
      </c>
    </row>
    <row r="6352" spans="6:22" x14ac:dyDescent="0.25">
      <c r="F6352" s="60">
        <v>6330</v>
      </c>
      <c r="G6352" s="69">
        <f t="shared" si="494"/>
        <v>19</v>
      </c>
      <c r="H6352" s="69">
        <v>24</v>
      </c>
      <c r="I6352" s="84">
        <f t="shared" si="493"/>
        <v>447</v>
      </c>
      <c r="J6352" s="60">
        <f t="shared" si="491"/>
        <v>3105</v>
      </c>
      <c r="K6352" s="69">
        <f t="shared" si="492"/>
        <v>140</v>
      </c>
      <c r="L6352"/>
      <c r="M6352" s="85">
        <v>5154</v>
      </c>
      <c r="N6352" s="85">
        <v>6325</v>
      </c>
      <c r="O6352" s="85">
        <v>6330</v>
      </c>
      <c r="P6352" s="85">
        <v>114</v>
      </c>
      <c r="Q6352" s="48"/>
      <c r="R6352" s="85">
        <v>6330</v>
      </c>
      <c r="S6352" s="64">
        <v>5154</v>
      </c>
      <c r="T6352" s="64">
        <v>114</v>
      </c>
      <c r="U6352" s="64">
        <v>774</v>
      </c>
      <c r="V6352" s="64">
        <v>2</v>
      </c>
    </row>
    <row r="6353" spans="6:22" x14ac:dyDescent="0.25">
      <c r="F6353" s="60">
        <v>6331</v>
      </c>
      <c r="G6353" s="69">
        <f t="shared" si="494"/>
        <v>19</v>
      </c>
      <c r="H6353" s="69">
        <v>24</v>
      </c>
      <c r="I6353" s="84">
        <f t="shared" si="493"/>
        <v>447</v>
      </c>
      <c r="J6353" s="60">
        <f t="shared" si="491"/>
        <v>3105</v>
      </c>
      <c r="K6353" s="69">
        <f t="shared" si="492"/>
        <v>140</v>
      </c>
      <c r="L6353"/>
      <c r="M6353" s="85">
        <v>5155</v>
      </c>
      <c r="N6353" s="85">
        <v>6325</v>
      </c>
      <c r="O6353" s="85">
        <v>6331</v>
      </c>
      <c r="P6353" s="85">
        <v>114</v>
      </c>
      <c r="Q6353" s="48"/>
      <c r="R6353" s="85">
        <v>6331</v>
      </c>
      <c r="S6353" s="64">
        <v>5155</v>
      </c>
      <c r="T6353" s="64">
        <v>114</v>
      </c>
      <c r="U6353" s="64">
        <v>774</v>
      </c>
      <c r="V6353" s="64">
        <v>3</v>
      </c>
    </row>
    <row r="6354" spans="6:22" x14ac:dyDescent="0.25">
      <c r="F6354" s="60">
        <v>6332</v>
      </c>
      <c r="G6354" s="69">
        <f t="shared" si="494"/>
        <v>19</v>
      </c>
      <c r="H6354" s="69">
        <v>24</v>
      </c>
      <c r="I6354" s="84">
        <f t="shared" si="493"/>
        <v>447</v>
      </c>
      <c r="J6354" s="60">
        <f t="shared" si="491"/>
        <v>3105</v>
      </c>
      <c r="K6354" s="69">
        <f t="shared" si="492"/>
        <v>140</v>
      </c>
      <c r="L6354"/>
      <c r="M6354" s="85">
        <v>5156</v>
      </c>
      <c r="N6354" s="85">
        <v>6325</v>
      </c>
      <c r="O6354" s="85">
        <v>6332</v>
      </c>
      <c r="P6354" s="85">
        <v>114</v>
      </c>
      <c r="Q6354" s="48"/>
      <c r="R6354" s="85">
        <v>6332</v>
      </c>
      <c r="S6354" s="64">
        <v>5156</v>
      </c>
      <c r="T6354" s="64">
        <v>114</v>
      </c>
      <c r="U6354" s="64">
        <v>774</v>
      </c>
      <c r="V6354" s="64">
        <v>4</v>
      </c>
    </row>
    <row r="6355" spans="6:22" x14ac:dyDescent="0.25">
      <c r="F6355" s="60">
        <v>6333</v>
      </c>
      <c r="G6355" s="69">
        <f t="shared" si="494"/>
        <v>20</v>
      </c>
      <c r="H6355" s="69">
        <v>24</v>
      </c>
      <c r="I6355" s="84">
        <f t="shared" si="493"/>
        <v>455</v>
      </c>
      <c r="J6355" s="60">
        <f t="shared" si="491"/>
        <v>3201</v>
      </c>
      <c r="K6355" s="69">
        <f t="shared" si="492"/>
        <v>140</v>
      </c>
      <c r="L6355"/>
      <c r="M6355" s="85">
        <v>5949</v>
      </c>
      <c r="N6355" s="85">
        <v>6325</v>
      </c>
      <c r="O6355" s="85">
        <v>6333</v>
      </c>
      <c r="P6355" s="85">
        <v>130</v>
      </c>
      <c r="Q6355" s="48"/>
      <c r="R6355" s="85">
        <v>6333</v>
      </c>
      <c r="S6355" s="64">
        <v>5949</v>
      </c>
      <c r="T6355" s="64">
        <v>132</v>
      </c>
      <c r="U6355" s="64">
        <v>774</v>
      </c>
      <c r="V6355" s="64">
        <v>1</v>
      </c>
    </row>
    <row r="6356" spans="6:22" x14ac:dyDescent="0.25">
      <c r="F6356" s="60">
        <v>6334</v>
      </c>
      <c r="G6356" s="69">
        <f t="shared" si="494"/>
        <v>20</v>
      </c>
      <c r="H6356" s="69">
        <v>24</v>
      </c>
      <c r="I6356" s="84">
        <f t="shared" si="493"/>
        <v>455</v>
      </c>
      <c r="J6356" s="60">
        <f t="shared" si="491"/>
        <v>3201</v>
      </c>
      <c r="K6356" s="69">
        <f t="shared" si="492"/>
        <v>140</v>
      </c>
      <c r="L6356"/>
      <c r="M6356" s="85">
        <v>5950</v>
      </c>
      <c r="N6356" s="85">
        <v>6325</v>
      </c>
      <c r="O6356" s="85">
        <v>6334</v>
      </c>
      <c r="P6356" s="85">
        <v>130</v>
      </c>
      <c r="Q6356" s="48"/>
      <c r="R6356" s="85">
        <v>6334</v>
      </c>
      <c r="S6356" s="64">
        <v>5950</v>
      </c>
      <c r="T6356" s="64">
        <v>132</v>
      </c>
      <c r="U6356" s="64">
        <v>774</v>
      </c>
      <c r="V6356" s="64">
        <v>2</v>
      </c>
    </row>
    <row r="6357" spans="6:22" x14ac:dyDescent="0.25">
      <c r="F6357" s="60">
        <v>6335</v>
      </c>
      <c r="G6357" s="69">
        <f t="shared" si="494"/>
        <v>20</v>
      </c>
      <c r="H6357" s="69">
        <v>24</v>
      </c>
      <c r="I6357" s="84">
        <f t="shared" si="493"/>
        <v>455</v>
      </c>
      <c r="J6357" s="60">
        <f t="shared" si="491"/>
        <v>3201</v>
      </c>
      <c r="K6357" s="69">
        <f t="shared" si="492"/>
        <v>140</v>
      </c>
      <c r="L6357"/>
      <c r="M6357" s="85">
        <v>5951</v>
      </c>
      <c r="N6357" s="85">
        <v>6325</v>
      </c>
      <c r="O6357" s="85">
        <v>6335</v>
      </c>
      <c r="P6357" s="85">
        <v>130</v>
      </c>
      <c r="Q6357" s="48"/>
      <c r="R6357" s="85">
        <v>6335</v>
      </c>
      <c r="S6357" s="64">
        <v>5951</v>
      </c>
      <c r="T6357" s="64">
        <v>132</v>
      </c>
      <c r="U6357" s="64">
        <v>774</v>
      </c>
      <c r="V6357" s="64">
        <v>3</v>
      </c>
    </row>
    <row r="6358" spans="6:22" x14ac:dyDescent="0.25">
      <c r="F6358" s="60">
        <v>6336</v>
      </c>
      <c r="G6358" s="69">
        <f t="shared" si="494"/>
        <v>20</v>
      </c>
      <c r="H6358" s="69">
        <v>24</v>
      </c>
      <c r="I6358" s="84">
        <f t="shared" si="493"/>
        <v>455</v>
      </c>
      <c r="J6358" s="60">
        <f t="shared" si="491"/>
        <v>3201</v>
      </c>
      <c r="K6358" s="69">
        <f t="shared" si="492"/>
        <v>140</v>
      </c>
      <c r="L6358"/>
      <c r="M6358" s="85">
        <v>5952</v>
      </c>
      <c r="N6358" s="85">
        <v>6325</v>
      </c>
      <c r="O6358" s="85">
        <v>6336</v>
      </c>
      <c r="P6358" s="85">
        <v>130</v>
      </c>
      <c r="Q6358" s="48"/>
      <c r="R6358" s="85">
        <v>6336</v>
      </c>
      <c r="S6358" s="64">
        <v>5952</v>
      </c>
      <c r="T6358" s="64">
        <v>132</v>
      </c>
      <c r="U6358" s="64">
        <v>774</v>
      </c>
      <c r="V6358" s="64">
        <v>4</v>
      </c>
    </row>
    <row r="6359" spans="6:22" x14ac:dyDescent="0.25">
      <c r="F6359" s="60">
        <v>6337</v>
      </c>
      <c r="G6359" s="69">
        <f t="shared" si="494"/>
        <v>21</v>
      </c>
      <c r="H6359" s="69">
        <v>24</v>
      </c>
      <c r="I6359" s="84">
        <f t="shared" si="493"/>
        <v>463</v>
      </c>
      <c r="J6359" s="60">
        <f t="shared" si="491"/>
        <v>3289</v>
      </c>
      <c r="K6359" s="69">
        <f t="shared" si="492"/>
        <v>140</v>
      </c>
      <c r="L6359"/>
      <c r="M6359" s="85">
        <v>6221</v>
      </c>
      <c r="N6359" s="85">
        <v>6325</v>
      </c>
      <c r="O6359" s="85">
        <v>6337</v>
      </c>
      <c r="P6359" s="85">
        <v>136</v>
      </c>
      <c r="Q6359" s="48"/>
      <c r="R6359" s="85">
        <v>6337</v>
      </c>
      <c r="S6359" s="64">
        <v>6221</v>
      </c>
      <c r="T6359" s="64">
        <v>138</v>
      </c>
      <c r="U6359" s="64">
        <v>774</v>
      </c>
      <c r="V6359" s="64">
        <v>1</v>
      </c>
    </row>
    <row r="6360" spans="6:22" x14ac:dyDescent="0.25">
      <c r="F6360" s="60">
        <v>6338</v>
      </c>
      <c r="G6360" s="69">
        <f t="shared" si="494"/>
        <v>21</v>
      </c>
      <c r="H6360" s="69">
        <v>24</v>
      </c>
      <c r="I6360" s="84">
        <f t="shared" si="493"/>
        <v>463</v>
      </c>
      <c r="J6360" s="60">
        <f t="shared" ref="J6360:J6423" si="495">RANK(I6360,$I$23:$I$6550,1)</f>
        <v>3289</v>
      </c>
      <c r="K6360" s="69">
        <f t="shared" ref="K6360:K6423" si="496">LOOKUP(F6360,$X$23:$X$191,$Y$23:$Y$191)</f>
        <v>140</v>
      </c>
      <c r="L6360"/>
      <c r="M6360" s="85">
        <v>6222</v>
      </c>
      <c r="N6360" s="85">
        <v>6325</v>
      </c>
      <c r="O6360" s="85">
        <v>6338</v>
      </c>
      <c r="P6360" s="85">
        <v>136</v>
      </c>
      <c r="Q6360" s="48"/>
      <c r="R6360" s="85">
        <v>6338</v>
      </c>
      <c r="S6360" s="64">
        <v>6222</v>
      </c>
      <c r="T6360" s="64">
        <v>138</v>
      </c>
      <c r="U6360" s="64">
        <v>774</v>
      </c>
      <c r="V6360" s="64">
        <v>2</v>
      </c>
    </row>
    <row r="6361" spans="6:22" x14ac:dyDescent="0.25">
      <c r="F6361" s="60">
        <v>6339</v>
      </c>
      <c r="G6361" s="69">
        <f t="shared" si="494"/>
        <v>21</v>
      </c>
      <c r="H6361" s="69">
        <v>24</v>
      </c>
      <c r="I6361" s="84">
        <f t="shared" si="493"/>
        <v>463</v>
      </c>
      <c r="J6361" s="60">
        <f t="shared" si="495"/>
        <v>3289</v>
      </c>
      <c r="K6361" s="69">
        <f t="shared" si="496"/>
        <v>140</v>
      </c>
      <c r="L6361"/>
      <c r="M6361" s="85">
        <v>6223</v>
      </c>
      <c r="N6361" s="85">
        <v>6325</v>
      </c>
      <c r="O6361" s="85">
        <v>6339</v>
      </c>
      <c r="P6361" s="85">
        <v>136</v>
      </c>
      <c r="Q6361" s="48"/>
      <c r="R6361" s="85">
        <v>6339</v>
      </c>
      <c r="S6361" s="64">
        <v>6223</v>
      </c>
      <c r="T6361" s="64">
        <v>138</v>
      </c>
      <c r="U6361" s="64">
        <v>774</v>
      </c>
      <c r="V6361" s="64">
        <v>3</v>
      </c>
    </row>
    <row r="6362" spans="6:22" x14ac:dyDescent="0.25">
      <c r="F6362" s="60">
        <v>6340</v>
      </c>
      <c r="G6362" s="69">
        <f t="shared" si="494"/>
        <v>21</v>
      </c>
      <c r="H6362" s="69">
        <v>24</v>
      </c>
      <c r="I6362" s="84">
        <f t="shared" si="493"/>
        <v>463</v>
      </c>
      <c r="J6362" s="60">
        <f t="shared" si="495"/>
        <v>3289</v>
      </c>
      <c r="K6362" s="69">
        <f t="shared" si="496"/>
        <v>140</v>
      </c>
      <c r="L6362"/>
      <c r="M6362" s="85">
        <v>6224</v>
      </c>
      <c r="N6362" s="85">
        <v>6325</v>
      </c>
      <c r="O6362" s="85">
        <v>6340</v>
      </c>
      <c r="P6362" s="85">
        <v>136</v>
      </c>
      <c r="Q6362" s="48"/>
      <c r="R6362" s="85">
        <v>6340</v>
      </c>
      <c r="S6362" s="64">
        <v>6224</v>
      </c>
      <c r="T6362" s="64">
        <v>138</v>
      </c>
      <c r="U6362" s="64">
        <v>774</v>
      </c>
      <c r="V6362" s="64">
        <v>4</v>
      </c>
    </row>
    <row r="6363" spans="6:22" x14ac:dyDescent="0.25">
      <c r="F6363" s="60">
        <v>6341</v>
      </c>
      <c r="G6363" s="69">
        <f t="shared" si="494"/>
        <v>22</v>
      </c>
      <c r="H6363" s="69">
        <v>24</v>
      </c>
      <c r="I6363" s="84">
        <f t="shared" si="493"/>
        <v>471</v>
      </c>
      <c r="J6363" s="60">
        <f t="shared" si="495"/>
        <v>3377</v>
      </c>
      <c r="K6363" s="69">
        <f t="shared" si="496"/>
        <v>140</v>
      </c>
      <c r="L6363"/>
      <c r="M6363" s="85">
        <v>4349</v>
      </c>
      <c r="N6363" s="85">
        <v>6341</v>
      </c>
      <c r="O6363" s="85">
        <v>6341</v>
      </c>
      <c r="P6363" s="85">
        <v>97</v>
      </c>
      <c r="Q6363" s="48"/>
      <c r="R6363" s="85">
        <v>6341</v>
      </c>
      <c r="S6363" s="64">
        <v>4349</v>
      </c>
      <c r="T6363" s="64">
        <v>96</v>
      </c>
      <c r="U6363" s="64">
        <v>778</v>
      </c>
      <c r="V6363" s="64">
        <v>1</v>
      </c>
    </row>
    <row r="6364" spans="6:22" x14ac:dyDescent="0.25">
      <c r="F6364" s="60">
        <v>6342</v>
      </c>
      <c r="G6364" s="69">
        <f t="shared" si="494"/>
        <v>22</v>
      </c>
      <c r="H6364" s="69">
        <v>24</v>
      </c>
      <c r="I6364" s="84">
        <f t="shared" si="493"/>
        <v>471</v>
      </c>
      <c r="J6364" s="60">
        <f t="shared" si="495"/>
        <v>3377</v>
      </c>
      <c r="K6364" s="69">
        <f t="shared" si="496"/>
        <v>140</v>
      </c>
      <c r="L6364"/>
      <c r="M6364" s="85">
        <v>4350</v>
      </c>
      <c r="N6364" s="85">
        <v>6341</v>
      </c>
      <c r="O6364" s="85">
        <v>6342</v>
      </c>
      <c r="P6364" s="85">
        <v>97</v>
      </c>
      <c r="Q6364" s="48"/>
      <c r="R6364" s="85">
        <v>6342</v>
      </c>
      <c r="S6364" s="64">
        <v>4350</v>
      </c>
      <c r="T6364" s="64">
        <v>96</v>
      </c>
      <c r="U6364" s="64">
        <v>778</v>
      </c>
      <c r="V6364" s="64">
        <v>2</v>
      </c>
    </row>
    <row r="6365" spans="6:22" x14ac:dyDescent="0.25">
      <c r="F6365" s="60">
        <v>6343</v>
      </c>
      <c r="G6365" s="69">
        <f t="shared" si="494"/>
        <v>22</v>
      </c>
      <c r="H6365" s="69">
        <v>24</v>
      </c>
      <c r="I6365" s="84">
        <f t="shared" si="493"/>
        <v>471</v>
      </c>
      <c r="J6365" s="60">
        <f t="shared" si="495"/>
        <v>3377</v>
      </c>
      <c r="K6365" s="69">
        <f t="shared" si="496"/>
        <v>140</v>
      </c>
      <c r="L6365"/>
      <c r="M6365" s="85">
        <v>4351</v>
      </c>
      <c r="N6365" s="85">
        <v>6341</v>
      </c>
      <c r="O6365" s="85">
        <v>6343</v>
      </c>
      <c r="P6365" s="85">
        <v>97</v>
      </c>
      <c r="Q6365" s="48"/>
      <c r="R6365" s="85">
        <v>6343</v>
      </c>
      <c r="S6365" s="64">
        <v>4351</v>
      </c>
      <c r="T6365" s="64">
        <v>96</v>
      </c>
      <c r="U6365" s="64">
        <v>778</v>
      </c>
      <c r="V6365" s="64">
        <v>3</v>
      </c>
    </row>
    <row r="6366" spans="6:22" x14ac:dyDescent="0.25">
      <c r="F6366" s="60">
        <v>6344</v>
      </c>
      <c r="G6366" s="69">
        <f t="shared" si="494"/>
        <v>22</v>
      </c>
      <c r="H6366" s="69">
        <v>24</v>
      </c>
      <c r="I6366" s="84">
        <f t="shared" si="493"/>
        <v>471</v>
      </c>
      <c r="J6366" s="60">
        <f t="shared" si="495"/>
        <v>3377</v>
      </c>
      <c r="K6366" s="69">
        <f t="shared" si="496"/>
        <v>140</v>
      </c>
      <c r="L6366"/>
      <c r="M6366" s="85">
        <v>4352</v>
      </c>
      <c r="N6366" s="85">
        <v>6341</v>
      </c>
      <c r="O6366" s="85">
        <v>6344</v>
      </c>
      <c r="P6366" s="85">
        <v>97</v>
      </c>
      <c r="Q6366" s="48"/>
      <c r="R6366" s="85">
        <v>6344</v>
      </c>
      <c r="S6366" s="64">
        <v>4352</v>
      </c>
      <c r="T6366" s="64">
        <v>96</v>
      </c>
      <c r="U6366" s="64">
        <v>778</v>
      </c>
      <c r="V6366" s="64">
        <v>4</v>
      </c>
    </row>
    <row r="6367" spans="6:22" x14ac:dyDescent="0.25">
      <c r="F6367" s="60">
        <v>6345</v>
      </c>
      <c r="G6367" s="69">
        <f t="shared" si="494"/>
        <v>23</v>
      </c>
      <c r="H6367" s="69">
        <v>24</v>
      </c>
      <c r="I6367" s="84">
        <f t="shared" si="493"/>
        <v>479</v>
      </c>
      <c r="J6367" s="60">
        <f t="shared" si="495"/>
        <v>3465</v>
      </c>
      <c r="K6367" s="69">
        <f t="shared" si="496"/>
        <v>141</v>
      </c>
      <c r="L6367"/>
      <c r="M6367" s="85">
        <v>4621</v>
      </c>
      <c r="N6367" s="85">
        <v>6341</v>
      </c>
      <c r="O6367" s="85">
        <v>6345</v>
      </c>
      <c r="P6367" s="85">
        <v>102</v>
      </c>
      <c r="Q6367" s="48"/>
      <c r="R6367" s="85">
        <v>6345</v>
      </c>
      <c r="S6367" s="64">
        <v>4621</v>
      </c>
      <c r="T6367" s="64">
        <v>102</v>
      </c>
      <c r="U6367" s="64">
        <v>778</v>
      </c>
      <c r="V6367" s="64">
        <v>1</v>
      </c>
    </row>
    <row r="6368" spans="6:22" x14ac:dyDescent="0.25">
      <c r="F6368" s="60">
        <v>6346</v>
      </c>
      <c r="G6368" s="69">
        <f t="shared" si="494"/>
        <v>23</v>
      </c>
      <c r="H6368" s="69">
        <v>24</v>
      </c>
      <c r="I6368" s="84">
        <f t="shared" si="493"/>
        <v>479</v>
      </c>
      <c r="J6368" s="60">
        <f t="shared" si="495"/>
        <v>3465</v>
      </c>
      <c r="K6368" s="69">
        <f t="shared" si="496"/>
        <v>141</v>
      </c>
      <c r="L6368"/>
      <c r="M6368" s="85">
        <v>4622</v>
      </c>
      <c r="N6368" s="85">
        <v>6341</v>
      </c>
      <c r="O6368" s="85">
        <v>6346</v>
      </c>
      <c r="P6368" s="85">
        <v>102</v>
      </c>
      <c r="Q6368" s="48"/>
      <c r="R6368" s="85">
        <v>6346</v>
      </c>
      <c r="S6368" s="64">
        <v>4622</v>
      </c>
      <c r="T6368" s="64">
        <v>102</v>
      </c>
      <c r="U6368" s="64">
        <v>778</v>
      </c>
      <c r="V6368" s="64">
        <v>2</v>
      </c>
    </row>
    <row r="6369" spans="6:22" x14ac:dyDescent="0.25">
      <c r="F6369" s="60">
        <v>6347</v>
      </c>
      <c r="G6369" s="69">
        <f t="shared" si="494"/>
        <v>23</v>
      </c>
      <c r="H6369" s="69">
        <v>24</v>
      </c>
      <c r="I6369" s="84">
        <f t="shared" si="493"/>
        <v>479</v>
      </c>
      <c r="J6369" s="60">
        <f t="shared" si="495"/>
        <v>3465</v>
      </c>
      <c r="K6369" s="69">
        <f t="shared" si="496"/>
        <v>141</v>
      </c>
      <c r="L6369"/>
      <c r="M6369" s="85">
        <v>4623</v>
      </c>
      <c r="N6369" s="85">
        <v>6341</v>
      </c>
      <c r="O6369" s="85">
        <v>6347</v>
      </c>
      <c r="P6369" s="85">
        <v>102</v>
      </c>
      <c r="Q6369" s="48"/>
      <c r="R6369" s="85">
        <v>6347</v>
      </c>
      <c r="S6369" s="64">
        <v>4623</v>
      </c>
      <c r="T6369" s="64">
        <v>102</v>
      </c>
      <c r="U6369" s="64">
        <v>778</v>
      </c>
      <c r="V6369" s="64">
        <v>3</v>
      </c>
    </row>
    <row r="6370" spans="6:22" x14ac:dyDescent="0.25">
      <c r="F6370" s="60">
        <v>6348</v>
      </c>
      <c r="G6370" s="69">
        <f t="shared" si="494"/>
        <v>23</v>
      </c>
      <c r="H6370" s="69">
        <v>24</v>
      </c>
      <c r="I6370" s="84">
        <f t="shared" si="493"/>
        <v>479</v>
      </c>
      <c r="J6370" s="60">
        <f t="shared" si="495"/>
        <v>3465</v>
      </c>
      <c r="K6370" s="69">
        <f t="shared" si="496"/>
        <v>141</v>
      </c>
      <c r="L6370"/>
      <c r="M6370" s="85">
        <v>4624</v>
      </c>
      <c r="N6370" s="85">
        <v>6341</v>
      </c>
      <c r="O6370" s="85">
        <v>6348</v>
      </c>
      <c r="P6370" s="85">
        <v>102</v>
      </c>
      <c r="Q6370" s="48"/>
      <c r="R6370" s="85">
        <v>6348</v>
      </c>
      <c r="S6370" s="64">
        <v>4624</v>
      </c>
      <c r="T6370" s="64">
        <v>102</v>
      </c>
      <c r="U6370" s="64">
        <v>778</v>
      </c>
      <c r="V6370" s="64">
        <v>4</v>
      </c>
    </row>
    <row r="6371" spans="6:22" x14ac:dyDescent="0.25">
      <c r="F6371" s="60">
        <v>6349</v>
      </c>
      <c r="G6371" s="69">
        <f t="shared" si="494"/>
        <v>24</v>
      </c>
      <c r="H6371" s="69">
        <v>24</v>
      </c>
      <c r="I6371" s="84">
        <f t="shared" si="493"/>
        <v>487</v>
      </c>
      <c r="J6371" s="60">
        <f t="shared" si="495"/>
        <v>3553</v>
      </c>
      <c r="K6371" s="69">
        <f t="shared" si="496"/>
        <v>141</v>
      </c>
      <c r="L6371"/>
      <c r="M6371" s="85">
        <v>5417</v>
      </c>
      <c r="N6371" s="85">
        <v>6341</v>
      </c>
      <c r="O6371" s="85">
        <v>6349</v>
      </c>
      <c r="P6371" s="85">
        <v>119</v>
      </c>
      <c r="Q6371" s="48"/>
      <c r="R6371" s="85">
        <v>6349</v>
      </c>
      <c r="S6371" s="64">
        <v>5417</v>
      </c>
      <c r="T6371" s="64">
        <v>120</v>
      </c>
      <c r="U6371" s="64">
        <v>778</v>
      </c>
      <c r="V6371" s="64">
        <v>1</v>
      </c>
    </row>
    <row r="6372" spans="6:22" x14ac:dyDescent="0.25">
      <c r="F6372" s="60">
        <v>6350</v>
      </c>
      <c r="G6372" s="69">
        <f t="shared" si="494"/>
        <v>24</v>
      </c>
      <c r="H6372" s="69">
        <v>24</v>
      </c>
      <c r="I6372" s="84">
        <f t="shared" si="493"/>
        <v>487</v>
      </c>
      <c r="J6372" s="60">
        <f t="shared" si="495"/>
        <v>3553</v>
      </c>
      <c r="K6372" s="69">
        <f t="shared" si="496"/>
        <v>141</v>
      </c>
      <c r="L6372"/>
      <c r="M6372" s="85">
        <v>5418</v>
      </c>
      <c r="N6372" s="85">
        <v>6341</v>
      </c>
      <c r="O6372" s="85">
        <v>6350</v>
      </c>
      <c r="P6372" s="85">
        <v>119</v>
      </c>
      <c r="Q6372" s="48"/>
      <c r="R6372" s="85">
        <v>6350</v>
      </c>
      <c r="S6372" s="64">
        <v>5418</v>
      </c>
      <c r="T6372" s="64">
        <v>120</v>
      </c>
      <c r="U6372" s="64">
        <v>778</v>
      </c>
      <c r="V6372" s="64">
        <v>2</v>
      </c>
    </row>
    <row r="6373" spans="6:22" x14ac:dyDescent="0.25">
      <c r="F6373" s="60">
        <v>6351</v>
      </c>
      <c r="G6373" s="69">
        <f t="shared" si="494"/>
        <v>24</v>
      </c>
      <c r="H6373" s="69">
        <v>24</v>
      </c>
      <c r="I6373" s="84">
        <f t="shared" si="493"/>
        <v>487</v>
      </c>
      <c r="J6373" s="60">
        <f t="shared" si="495"/>
        <v>3553</v>
      </c>
      <c r="K6373" s="69">
        <f t="shared" si="496"/>
        <v>141</v>
      </c>
      <c r="L6373"/>
      <c r="M6373" s="85">
        <v>5419</v>
      </c>
      <c r="N6373" s="85">
        <v>6341</v>
      </c>
      <c r="O6373" s="85">
        <v>6351</v>
      </c>
      <c r="P6373" s="85">
        <v>119</v>
      </c>
      <c r="Q6373" s="48"/>
      <c r="R6373" s="85">
        <v>6351</v>
      </c>
      <c r="S6373" s="64">
        <v>5419</v>
      </c>
      <c r="T6373" s="64">
        <v>120</v>
      </c>
      <c r="U6373" s="64">
        <v>778</v>
      </c>
      <c r="V6373" s="64">
        <v>3</v>
      </c>
    </row>
    <row r="6374" spans="6:22" x14ac:dyDescent="0.25">
      <c r="F6374" s="60">
        <v>6352</v>
      </c>
      <c r="G6374" s="69">
        <f t="shared" si="494"/>
        <v>24</v>
      </c>
      <c r="H6374" s="69">
        <v>24</v>
      </c>
      <c r="I6374" s="84">
        <f t="shared" si="493"/>
        <v>487</v>
      </c>
      <c r="J6374" s="60">
        <f t="shared" si="495"/>
        <v>3553</v>
      </c>
      <c r="K6374" s="69">
        <f t="shared" si="496"/>
        <v>141</v>
      </c>
      <c r="L6374"/>
      <c r="M6374" s="85">
        <v>5420</v>
      </c>
      <c r="N6374" s="85">
        <v>6341</v>
      </c>
      <c r="O6374" s="85">
        <v>6352</v>
      </c>
      <c r="P6374" s="85">
        <v>119</v>
      </c>
      <c r="Q6374" s="48"/>
      <c r="R6374" s="85">
        <v>6352</v>
      </c>
      <c r="S6374" s="64">
        <v>5420</v>
      </c>
      <c r="T6374" s="64">
        <v>120</v>
      </c>
      <c r="U6374" s="64">
        <v>778</v>
      </c>
      <c r="V6374" s="64">
        <v>4</v>
      </c>
    </row>
    <row r="6375" spans="6:22" x14ac:dyDescent="0.25">
      <c r="F6375" s="60">
        <v>6353</v>
      </c>
      <c r="G6375" s="69">
        <f t="shared" si="494"/>
        <v>25</v>
      </c>
      <c r="H6375" s="69">
        <v>24</v>
      </c>
      <c r="I6375" s="84">
        <f t="shared" si="493"/>
        <v>495</v>
      </c>
      <c r="J6375" s="60">
        <f t="shared" si="495"/>
        <v>3649</v>
      </c>
      <c r="K6375" s="69">
        <f t="shared" si="496"/>
        <v>141</v>
      </c>
      <c r="L6375"/>
      <c r="M6375" s="85">
        <v>5689</v>
      </c>
      <c r="N6375" s="85">
        <v>6341</v>
      </c>
      <c r="O6375" s="85">
        <v>6353</v>
      </c>
      <c r="P6375" s="85">
        <v>125</v>
      </c>
      <c r="Q6375" s="48"/>
      <c r="R6375" s="85">
        <v>6353</v>
      </c>
      <c r="S6375" s="64">
        <v>5689</v>
      </c>
      <c r="T6375" s="64">
        <v>126</v>
      </c>
      <c r="U6375" s="64">
        <v>778</v>
      </c>
      <c r="V6375" s="64">
        <v>1</v>
      </c>
    </row>
    <row r="6376" spans="6:22" x14ac:dyDescent="0.25">
      <c r="F6376" s="60">
        <v>6354</v>
      </c>
      <c r="G6376" s="69">
        <f t="shared" si="494"/>
        <v>25</v>
      </c>
      <c r="H6376" s="69">
        <v>24</v>
      </c>
      <c r="I6376" s="84">
        <f t="shared" si="493"/>
        <v>495</v>
      </c>
      <c r="J6376" s="60">
        <f t="shared" si="495"/>
        <v>3649</v>
      </c>
      <c r="K6376" s="69">
        <f t="shared" si="496"/>
        <v>141</v>
      </c>
      <c r="L6376"/>
      <c r="M6376" s="85">
        <v>5690</v>
      </c>
      <c r="N6376" s="85">
        <v>6341</v>
      </c>
      <c r="O6376" s="85">
        <v>6354</v>
      </c>
      <c r="P6376" s="85">
        <v>125</v>
      </c>
      <c r="Q6376" s="48"/>
      <c r="R6376" s="85">
        <v>6354</v>
      </c>
      <c r="S6376" s="64">
        <v>5690</v>
      </c>
      <c r="T6376" s="64">
        <v>126</v>
      </c>
      <c r="U6376" s="64">
        <v>778</v>
      </c>
      <c r="V6376" s="64">
        <v>2</v>
      </c>
    </row>
    <row r="6377" spans="6:22" x14ac:dyDescent="0.25">
      <c r="F6377" s="60">
        <v>6355</v>
      </c>
      <c r="G6377" s="69">
        <f t="shared" si="494"/>
        <v>25</v>
      </c>
      <c r="H6377" s="69">
        <v>24</v>
      </c>
      <c r="I6377" s="84">
        <f t="shared" si="493"/>
        <v>495</v>
      </c>
      <c r="J6377" s="60">
        <f t="shared" si="495"/>
        <v>3649</v>
      </c>
      <c r="K6377" s="69">
        <f t="shared" si="496"/>
        <v>141</v>
      </c>
      <c r="L6377"/>
      <c r="M6377" s="85">
        <v>5691</v>
      </c>
      <c r="N6377" s="85">
        <v>6341</v>
      </c>
      <c r="O6377" s="85">
        <v>6355</v>
      </c>
      <c r="P6377" s="85">
        <v>125</v>
      </c>
      <c r="Q6377" s="48"/>
      <c r="R6377" s="85">
        <v>6355</v>
      </c>
      <c r="S6377" s="64">
        <v>5691</v>
      </c>
      <c r="T6377" s="64">
        <v>126</v>
      </c>
      <c r="U6377" s="64">
        <v>778</v>
      </c>
      <c r="V6377" s="64">
        <v>3</v>
      </c>
    </row>
    <row r="6378" spans="6:22" x14ac:dyDescent="0.25">
      <c r="F6378" s="60">
        <v>6356</v>
      </c>
      <c r="G6378" s="69">
        <f t="shared" si="494"/>
        <v>25</v>
      </c>
      <c r="H6378" s="69">
        <v>24</v>
      </c>
      <c r="I6378" s="84">
        <f t="shared" si="493"/>
        <v>495</v>
      </c>
      <c r="J6378" s="60">
        <f t="shared" si="495"/>
        <v>3649</v>
      </c>
      <c r="K6378" s="69">
        <f t="shared" si="496"/>
        <v>141</v>
      </c>
      <c r="L6378"/>
      <c r="M6378" s="85">
        <v>5692</v>
      </c>
      <c r="N6378" s="85">
        <v>6341</v>
      </c>
      <c r="O6378" s="85">
        <v>6356</v>
      </c>
      <c r="P6378" s="85">
        <v>125</v>
      </c>
      <c r="Q6378" s="48"/>
      <c r="R6378" s="85">
        <v>6356</v>
      </c>
      <c r="S6378" s="64">
        <v>5692</v>
      </c>
      <c r="T6378" s="64">
        <v>126</v>
      </c>
      <c r="U6378" s="64">
        <v>778</v>
      </c>
      <c r="V6378" s="64">
        <v>4</v>
      </c>
    </row>
    <row r="6379" spans="6:22" x14ac:dyDescent="0.25">
      <c r="F6379" s="60">
        <v>6357</v>
      </c>
      <c r="G6379" s="69">
        <f t="shared" si="494"/>
        <v>26</v>
      </c>
      <c r="H6379" s="69">
        <v>24</v>
      </c>
      <c r="I6379" s="84">
        <f t="shared" si="493"/>
        <v>503</v>
      </c>
      <c r="J6379" s="60">
        <f t="shared" si="495"/>
        <v>3737</v>
      </c>
      <c r="K6379" s="69">
        <f t="shared" si="496"/>
        <v>141</v>
      </c>
      <c r="L6379"/>
      <c r="M6379" s="85">
        <v>6485</v>
      </c>
      <c r="N6379" s="85">
        <v>6341</v>
      </c>
      <c r="O6379" s="85">
        <v>6357</v>
      </c>
      <c r="P6379" s="85">
        <v>141</v>
      </c>
      <c r="Q6379" s="48"/>
      <c r="R6379" s="85">
        <v>6357</v>
      </c>
      <c r="S6379" s="64">
        <v>6485</v>
      </c>
      <c r="T6379" s="64">
        <v>144</v>
      </c>
      <c r="U6379" s="64">
        <v>778</v>
      </c>
      <c r="V6379" s="64">
        <v>1</v>
      </c>
    </row>
    <row r="6380" spans="6:22" x14ac:dyDescent="0.25">
      <c r="F6380" s="60">
        <v>6358</v>
      </c>
      <c r="G6380" s="69">
        <f t="shared" si="494"/>
        <v>26</v>
      </c>
      <c r="H6380" s="69">
        <v>24</v>
      </c>
      <c r="I6380" s="84">
        <f t="shared" si="493"/>
        <v>503</v>
      </c>
      <c r="J6380" s="60">
        <f t="shared" si="495"/>
        <v>3737</v>
      </c>
      <c r="K6380" s="69">
        <f t="shared" si="496"/>
        <v>141</v>
      </c>
      <c r="L6380"/>
      <c r="M6380" s="85">
        <v>6486</v>
      </c>
      <c r="N6380" s="85">
        <v>6341</v>
      </c>
      <c r="O6380" s="85">
        <v>6358</v>
      </c>
      <c r="P6380" s="85">
        <v>141</v>
      </c>
      <c r="Q6380" s="48"/>
      <c r="R6380" s="85">
        <v>6358</v>
      </c>
      <c r="S6380" s="64">
        <v>6486</v>
      </c>
      <c r="T6380" s="64">
        <v>144</v>
      </c>
      <c r="U6380" s="64">
        <v>778</v>
      </c>
      <c r="V6380" s="64">
        <v>2</v>
      </c>
    </row>
    <row r="6381" spans="6:22" x14ac:dyDescent="0.25">
      <c r="F6381" s="60">
        <v>6359</v>
      </c>
      <c r="G6381" s="69">
        <f t="shared" si="494"/>
        <v>26</v>
      </c>
      <c r="H6381" s="69">
        <v>24</v>
      </c>
      <c r="I6381" s="84">
        <f t="shared" si="493"/>
        <v>503</v>
      </c>
      <c r="J6381" s="60">
        <f t="shared" si="495"/>
        <v>3737</v>
      </c>
      <c r="K6381" s="69">
        <f t="shared" si="496"/>
        <v>141</v>
      </c>
      <c r="L6381"/>
      <c r="M6381" s="85">
        <v>6487</v>
      </c>
      <c r="N6381" s="85">
        <v>6341</v>
      </c>
      <c r="O6381" s="85">
        <v>6359</v>
      </c>
      <c r="P6381" s="85">
        <v>141</v>
      </c>
      <c r="Q6381" s="48"/>
      <c r="R6381" s="85">
        <v>6359</v>
      </c>
      <c r="S6381" s="64">
        <v>6487</v>
      </c>
      <c r="T6381" s="64">
        <v>144</v>
      </c>
      <c r="U6381" s="64">
        <v>778</v>
      </c>
      <c r="V6381" s="64">
        <v>3</v>
      </c>
    </row>
    <row r="6382" spans="6:22" x14ac:dyDescent="0.25">
      <c r="F6382" s="60">
        <v>6360</v>
      </c>
      <c r="G6382" s="69">
        <f t="shared" si="494"/>
        <v>26</v>
      </c>
      <c r="H6382" s="69">
        <v>24</v>
      </c>
      <c r="I6382" s="84">
        <f t="shared" si="493"/>
        <v>503</v>
      </c>
      <c r="J6382" s="60">
        <f t="shared" si="495"/>
        <v>3737</v>
      </c>
      <c r="K6382" s="69">
        <f t="shared" si="496"/>
        <v>141</v>
      </c>
      <c r="L6382"/>
      <c r="M6382" s="85">
        <v>6488</v>
      </c>
      <c r="N6382" s="85">
        <v>6341</v>
      </c>
      <c r="O6382" s="85">
        <v>6360</v>
      </c>
      <c r="P6382" s="85">
        <v>141</v>
      </c>
      <c r="Q6382" s="48"/>
      <c r="R6382" s="85">
        <v>6360</v>
      </c>
      <c r="S6382" s="64">
        <v>6488</v>
      </c>
      <c r="T6382" s="64">
        <v>144</v>
      </c>
      <c r="U6382" s="64">
        <v>778</v>
      </c>
      <c r="V6382" s="64">
        <v>4</v>
      </c>
    </row>
    <row r="6383" spans="6:22" x14ac:dyDescent="0.25">
      <c r="F6383" s="60">
        <v>6361</v>
      </c>
      <c r="G6383" s="69">
        <f t="shared" si="494"/>
        <v>27</v>
      </c>
      <c r="H6383" s="69">
        <v>24</v>
      </c>
      <c r="I6383" s="84">
        <f t="shared" si="493"/>
        <v>511</v>
      </c>
      <c r="J6383" s="60">
        <f t="shared" si="495"/>
        <v>3825</v>
      </c>
      <c r="K6383" s="69">
        <f t="shared" si="496"/>
        <v>141</v>
      </c>
      <c r="L6383"/>
      <c r="M6383" s="85">
        <v>4885</v>
      </c>
      <c r="N6383" s="85">
        <v>6361</v>
      </c>
      <c r="O6383" s="85">
        <v>6361</v>
      </c>
      <c r="P6383" s="85">
        <v>108</v>
      </c>
      <c r="Q6383" s="48"/>
      <c r="R6383" s="85">
        <v>6361</v>
      </c>
      <c r="S6383" s="64">
        <v>4885</v>
      </c>
      <c r="T6383" s="64">
        <v>108</v>
      </c>
      <c r="U6383" s="64">
        <v>782</v>
      </c>
      <c r="V6383" s="64">
        <v>1</v>
      </c>
    </row>
    <row r="6384" spans="6:22" x14ac:dyDescent="0.25">
      <c r="F6384" s="60">
        <v>6362</v>
      </c>
      <c r="G6384" s="69">
        <f t="shared" si="494"/>
        <v>27</v>
      </c>
      <c r="H6384" s="69">
        <v>24</v>
      </c>
      <c r="I6384" s="84">
        <f t="shared" si="493"/>
        <v>511</v>
      </c>
      <c r="J6384" s="60">
        <f t="shared" si="495"/>
        <v>3825</v>
      </c>
      <c r="K6384" s="69">
        <f t="shared" si="496"/>
        <v>141</v>
      </c>
      <c r="L6384"/>
      <c r="M6384" s="85">
        <v>4886</v>
      </c>
      <c r="N6384" s="85">
        <v>6361</v>
      </c>
      <c r="O6384" s="85">
        <v>6362</v>
      </c>
      <c r="P6384" s="85">
        <v>108</v>
      </c>
      <c r="Q6384" s="48"/>
      <c r="R6384" s="85">
        <v>6362</v>
      </c>
      <c r="S6384" s="64">
        <v>4886</v>
      </c>
      <c r="T6384" s="64">
        <v>108</v>
      </c>
      <c r="U6384" s="64">
        <v>782</v>
      </c>
      <c r="V6384" s="64">
        <v>2</v>
      </c>
    </row>
    <row r="6385" spans="6:22" x14ac:dyDescent="0.25">
      <c r="F6385" s="60">
        <v>6363</v>
      </c>
      <c r="G6385" s="69">
        <f t="shared" si="494"/>
        <v>27</v>
      </c>
      <c r="H6385" s="69">
        <v>24</v>
      </c>
      <c r="I6385" s="84">
        <f t="shared" si="493"/>
        <v>511</v>
      </c>
      <c r="J6385" s="60">
        <f t="shared" si="495"/>
        <v>3825</v>
      </c>
      <c r="K6385" s="69">
        <f t="shared" si="496"/>
        <v>141</v>
      </c>
      <c r="L6385"/>
      <c r="M6385" s="85">
        <v>4887</v>
      </c>
      <c r="N6385" s="85">
        <v>6361</v>
      </c>
      <c r="O6385" s="85">
        <v>6363</v>
      </c>
      <c r="P6385" s="85">
        <v>108</v>
      </c>
      <c r="Q6385" s="48"/>
      <c r="R6385" s="85">
        <v>6363</v>
      </c>
      <c r="S6385" s="64">
        <v>4887</v>
      </c>
      <c r="T6385" s="64">
        <v>108</v>
      </c>
      <c r="U6385" s="64">
        <v>782</v>
      </c>
      <c r="V6385" s="64">
        <v>3</v>
      </c>
    </row>
    <row r="6386" spans="6:22" x14ac:dyDescent="0.25">
      <c r="F6386" s="60">
        <v>6364</v>
      </c>
      <c r="G6386" s="69">
        <f t="shared" si="494"/>
        <v>27</v>
      </c>
      <c r="H6386" s="69">
        <v>24</v>
      </c>
      <c r="I6386" s="84">
        <f t="shared" si="493"/>
        <v>511</v>
      </c>
      <c r="J6386" s="60">
        <f t="shared" si="495"/>
        <v>3825</v>
      </c>
      <c r="K6386" s="69">
        <f t="shared" si="496"/>
        <v>141</v>
      </c>
      <c r="L6386"/>
      <c r="M6386" s="85">
        <v>4888</v>
      </c>
      <c r="N6386" s="85">
        <v>6361</v>
      </c>
      <c r="O6386" s="85">
        <v>6364</v>
      </c>
      <c r="P6386" s="85">
        <v>108</v>
      </c>
      <c r="Q6386" s="48"/>
      <c r="R6386" s="85">
        <v>6364</v>
      </c>
      <c r="S6386" s="64">
        <v>4888</v>
      </c>
      <c r="T6386" s="64">
        <v>108</v>
      </c>
      <c r="U6386" s="64">
        <v>782</v>
      </c>
      <c r="V6386" s="64">
        <v>4</v>
      </c>
    </row>
    <row r="6387" spans="6:22" x14ac:dyDescent="0.25">
      <c r="F6387" s="60">
        <v>6365</v>
      </c>
      <c r="G6387" s="69">
        <f t="shared" si="494"/>
        <v>28</v>
      </c>
      <c r="H6387" s="69">
        <v>24</v>
      </c>
      <c r="I6387" s="84">
        <f t="shared" si="493"/>
        <v>519</v>
      </c>
      <c r="J6387" s="60">
        <f t="shared" si="495"/>
        <v>3913</v>
      </c>
      <c r="K6387" s="69">
        <f t="shared" si="496"/>
        <v>141</v>
      </c>
      <c r="L6387"/>
      <c r="M6387" s="85">
        <v>5157</v>
      </c>
      <c r="N6387" s="85">
        <v>6361</v>
      </c>
      <c r="O6387" s="85">
        <v>6365</v>
      </c>
      <c r="P6387" s="85">
        <v>114</v>
      </c>
      <c r="Q6387" s="48"/>
      <c r="R6387" s="85">
        <v>6365</v>
      </c>
      <c r="S6387" s="64">
        <v>5157</v>
      </c>
      <c r="T6387" s="64">
        <v>114</v>
      </c>
      <c r="U6387" s="64">
        <v>782</v>
      </c>
      <c r="V6387" s="64">
        <v>1</v>
      </c>
    </row>
    <row r="6388" spans="6:22" x14ac:dyDescent="0.25">
      <c r="F6388" s="60">
        <v>6366</v>
      </c>
      <c r="G6388" s="69">
        <f t="shared" si="494"/>
        <v>28</v>
      </c>
      <c r="H6388" s="69">
        <v>24</v>
      </c>
      <c r="I6388" s="84">
        <f t="shared" si="493"/>
        <v>519</v>
      </c>
      <c r="J6388" s="60">
        <f t="shared" si="495"/>
        <v>3913</v>
      </c>
      <c r="K6388" s="69">
        <f t="shared" si="496"/>
        <v>141</v>
      </c>
      <c r="L6388"/>
      <c r="M6388" s="85">
        <v>5158</v>
      </c>
      <c r="N6388" s="85">
        <v>6361</v>
      </c>
      <c r="O6388" s="85">
        <v>6366</v>
      </c>
      <c r="P6388" s="85">
        <v>114</v>
      </c>
      <c r="Q6388" s="48"/>
      <c r="R6388" s="85">
        <v>6366</v>
      </c>
      <c r="S6388" s="64">
        <v>5158</v>
      </c>
      <c r="T6388" s="64">
        <v>114</v>
      </c>
      <c r="U6388" s="64">
        <v>782</v>
      </c>
      <c r="V6388" s="64">
        <v>2</v>
      </c>
    </row>
    <row r="6389" spans="6:22" x14ac:dyDescent="0.25">
      <c r="F6389" s="60">
        <v>6367</v>
      </c>
      <c r="G6389" s="69">
        <f t="shared" si="494"/>
        <v>28</v>
      </c>
      <c r="H6389" s="69">
        <v>24</v>
      </c>
      <c r="I6389" s="84">
        <f t="shared" si="493"/>
        <v>519</v>
      </c>
      <c r="J6389" s="60">
        <f t="shared" si="495"/>
        <v>3913</v>
      </c>
      <c r="K6389" s="69">
        <f t="shared" si="496"/>
        <v>141</v>
      </c>
      <c r="L6389"/>
      <c r="M6389" s="85">
        <v>5159</v>
      </c>
      <c r="N6389" s="85">
        <v>6361</v>
      </c>
      <c r="O6389" s="85">
        <v>6367</v>
      </c>
      <c r="P6389" s="85">
        <v>114</v>
      </c>
      <c r="Q6389" s="48"/>
      <c r="R6389" s="85">
        <v>6367</v>
      </c>
      <c r="S6389" s="64">
        <v>5159</v>
      </c>
      <c r="T6389" s="64">
        <v>114</v>
      </c>
      <c r="U6389" s="64">
        <v>782</v>
      </c>
      <c r="V6389" s="64">
        <v>3</v>
      </c>
    </row>
    <row r="6390" spans="6:22" x14ac:dyDescent="0.25">
      <c r="F6390" s="60">
        <v>6368</v>
      </c>
      <c r="G6390" s="69">
        <f t="shared" si="494"/>
        <v>28</v>
      </c>
      <c r="H6390" s="69">
        <v>24</v>
      </c>
      <c r="I6390" s="84">
        <f t="shared" si="493"/>
        <v>519</v>
      </c>
      <c r="J6390" s="60">
        <f t="shared" si="495"/>
        <v>3913</v>
      </c>
      <c r="K6390" s="69">
        <f t="shared" si="496"/>
        <v>141</v>
      </c>
      <c r="L6390"/>
      <c r="M6390" s="85">
        <v>5160</v>
      </c>
      <c r="N6390" s="85">
        <v>6361</v>
      </c>
      <c r="O6390" s="85">
        <v>6368</v>
      </c>
      <c r="P6390" s="85">
        <v>114</v>
      </c>
      <c r="Q6390" s="48"/>
      <c r="R6390" s="85">
        <v>6368</v>
      </c>
      <c r="S6390" s="64">
        <v>5160</v>
      </c>
      <c r="T6390" s="64">
        <v>114</v>
      </c>
      <c r="U6390" s="64">
        <v>782</v>
      </c>
      <c r="V6390" s="64">
        <v>4</v>
      </c>
    </row>
    <row r="6391" spans="6:22" x14ac:dyDescent="0.25">
      <c r="F6391" s="60">
        <v>6369</v>
      </c>
      <c r="G6391" s="69">
        <f t="shared" si="494"/>
        <v>29</v>
      </c>
      <c r="H6391" s="69">
        <v>24</v>
      </c>
      <c r="I6391" s="84">
        <f t="shared" si="493"/>
        <v>527</v>
      </c>
      <c r="J6391" s="60">
        <f t="shared" si="495"/>
        <v>4001</v>
      </c>
      <c r="K6391" s="69">
        <f t="shared" si="496"/>
        <v>141</v>
      </c>
      <c r="L6391"/>
      <c r="M6391" s="85">
        <v>5953</v>
      </c>
      <c r="N6391" s="85">
        <v>6361</v>
      </c>
      <c r="O6391" s="85">
        <v>6369</v>
      </c>
      <c r="P6391" s="85">
        <v>130</v>
      </c>
      <c r="Q6391" s="48"/>
      <c r="R6391" s="85">
        <v>6369</v>
      </c>
      <c r="S6391" s="64">
        <v>5953</v>
      </c>
      <c r="T6391" s="64">
        <v>132</v>
      </c>
      <c r="U6391" s="64">
        <v>782</v>
      </c>
      <c r="V6391" s="64">
        <v>1</v>
      </c>
    </row>
    <row r="6392" spans="6:22" x14ac:dyDescent="0.25">
      <c r="F6392" s="60">
        <v>6370</v>
      </c>
      <c r="G6392" s="69">
        <f t="shared" si="494"/>
        <v>29</v>
      </c>
      <c r="H6392" s="69">
        <v>24</v>
      </c>
      <c r="I6392" s="84">
        <f t="shared" si="493"/>
        <v>527</v>
      </c>
      <c r="J6392" s="60">
        <f t="shared" si="495"/>
        <v>4001</v>
      </c>
      <c r="K6392" s="69">
        <f t="shared" si="496"/>
        <v>141</v>
      </c>
      <c r="L6392"/>
      <c r="M6392" s="85">
        <v>5954</v>
      </c>
      <c r="N6392" s="85">
        <v>6361</v>
      </c>
      <c r="O6392" s="85">
        <v>6370</v>
      </c>
      <c r="P6392" s="85">
        <v>130</v>
      </c>
      <c r="Q6392" s="48"/>
      <c r="R6392" s="85">
        <v>6370</v>
      </c>
      <c r="S6392" s="64">
        <v>5954</v>
      </c>
      <c r="T6392" s="64">
        <v>132</v>
      </c>
      <c r="U6392" s="64">
        <v>782</v>
      </c>
      <c r="V6392" s="64">
        <v>2</v>
      </c>
    </row>
    <row r="6393" spans="6:22" x14ac:dyDescent="0.25">
      <c r="F6393" s="60">
        <v>6371</v>
      </c>
      <c r="G6393" s="69">
        <f t="shared" si="494"/>
        <v>29</v>
      </c>
      <c r="H6393" s="69">
        <v>24</v>
      </c>
      <c r="I6393" s="84">
        <f t="shared" si="493"/>
        <v>527</v>
      </c>
      <c r="J6393" s="60">
        <f t="shared" si="495"/>
        <v>4001</v>
      </c>
      <c r="K6393" s="69">
        <f t="shared" si="496"/>
        <v>141</v>
      </c>
      <c r="L6393"/>
      <c r="M6393" s="85">
        <v>5955</v>
      </c>
      <c r="N6393" s="85">
        <v>6361</v>
      </c>
      <c r="O6393" s="85">
        <v>6371</v>
      </c>
      <c r="P6393" s="85">
        <v>130</v>
      </c>
      <c r="Q6393" s="48"/>
      <c r="R6393" s="85">
        <v>6371</v>
      </c>
      <c r="S6393" s="64">
        <v>5955</v>
      </c>
      <c r="T6393" s="64">
        <v>132</v>
      </c>
      <c r="U6393" s="64">
        <v>782</v>
      </c>
      <c r="V6393" s="64">
        <v>3</v>
      </c>
    </row>
    <row r="6394" spans="6:22" x14ac:dyDescent="0.25">
      <c r="F6394" s="60">
        <v>6372</v>
      </c>
      <c r="G6394" s="69">
        <f t="shared" si="494"/>
        <v>29</v>
      </c>
      <c r="H6394" s="69">
        <v>24</v>
      </c>
      <c r="I6394" s="84">
        <f t="shared" si="493"/>
        <v>527</v>
      </c>
      <c r="J6394" s="60">
        <f t="shared" si="495"/>
        <v>4001</v>
      </c>
      <c r="K6394" s="69">
        <f t="shared" si="496"/>
        <v>141</v>
      </c>
      <c r="L6394"/>
      <c r="M6394" s="85">
        <v>5956</v>
      </c>
      <c r="N6394" s="85">
        <v>6361</v>
      </c>
      <c r="O6394" s="85">
        <v>6372</v>
      </c>
      <c r="P6394" s="85">
        <v>130</v>
      </c>
      <c r="Q6394" s="48"/>
      <c r="R6394" s="85">
        <v>6372</v>
      </c>
      <c r="S6394" s="64">
        <v>5956</v>
      </c>
      <c r="T6394" s="64">
        <v>132</v>
      </c>
      <c r="U6394" s="64">
        <v>782</v>
      </c>
      <c r="V6394" s="64">
        <v>4</v>
      </c>
    </row>
    <row r="6395" spans="6:22" x14ac:dyDescent="0.25">
      <c r="F6395" s="60">
        <v>6373</v>
      </c>
      <c r="G6395" s="69">
        <f t="shared" si="494"/>
        <v>30</v>
      </c>
      <c r="H6395" s="69">
        <v>24</v>
      </c>
      <c r="I6395" s="84">
        <f t="shared" si="493"/>
        <v>535</v>
      </c>
      <c r="J6395" s="60">
        <f t="shared" si="495"/>
        <v>4097</v>
      </c>
      <c r="K6395" s="69">
        <f t="shared" si="496"/>
        <v>141</v>
      </c>
      <c r="L6395"/>
      <c r="M6395" s="85">
        <v>6225</v>
      </c>
      <c r="N6395" s="85">
        <v>6361</v>
      </c>
      <c r="O6395" s="85">
        <v>6373</v>
      </c>
      <c r="P6395" s="85">
        <v>136</v>
      </c>
      <c r="Q6395" s="48"/>
      <c r="R6395" s="85">
        <v>6373</v>
      </c>
      <c r="S6395" s="64">
        <v>6225</v>
      </c>
      <c r="T6395" s="64">
        <v>138</v>
      </c>
      <c r="U6395" s="64">
        <v>782</v>
      </c>
      <c r="V6395" s="64">
        <v>1</v>
      </c>
    </row>
    <row r="6396" spans="6:22" x14ac:dyDescent="0.25">
      <c r="F6396" s="60">
        <v>6374</v>
      </c>
      <c r="G6396" s="69">
        <f t="shared" si="494"/>
        <v>30</v>
      </c>
      <c r="H6396" s="69">
        <v>24</v>
      </c>
      <c r="I6396" s="84">
        <f t="shared" si="493"/>
        <v>535</v>
      </c>
      <c r="J6396" s="60">
        <f t="shared" si="495"/>
        <v>4097</v>
      </c>
      <c r="K6396" s="69">
        <f t="shared" si="496"/>
        <v>141</v>
      </c>
      <c r="L6396"/>
      <c r="M6396" s="85">
        <v>6226</v>
      </c>
      <c r="N6396" s="85">
        <v>6361</v>
      </c>
      <c r="O6396" s="85">
        <v>6374</v>
      </c>
      <c r="P6396" s="85">
        <v>136</v>
      </c>
      <c r="Q6396" s="48"/>
      <c r="R6396" s="85">
        <v>6374</v>
      </c>
      <c r="S6396" s="64">
        <v>6226</v>
      </c>
      <c r="T6396" s="64">
        <v>138</v>
      </c>
      <c r="U6396" s="64">
        <v>782</v>
      </c>
      <c r="V6396" s="64">
        <v>2</v>
      </c>
    </row>
    <row r="6397" spans="6:22" x14ac:dyDescent="0.25">
      <c r="F6397" s="60">
        <v>6375</v>
      </c>
      <c r="G6397" s="69">
        <f t="shared" si="494"/>
        <v>30</v>
      </c>
      <c r="H6397" s="69">
        <v>24</v>
      </c>
      <c r="I6397" s="84">
        <f t="shared" si="493"/>
        <v>535</v>
      </c>
      <c r="J6397" s="60">
        <f t="shared" si="495"/>
        <v>4097</v>
      </c>
      <c r="K6397" s="69">
        <f t="shared" si="496"/>
        <v>141</v>
      </c>
      <c r="L6397"/>
      <c r="M6397" s="85">
        <v>6227</v>
      </c>
      <c r="N6397" s="85">
        <v>6361</v>
      </c>
      <c r="O6397" s="85">
        <v>6375</v>
      </c>
      <c r="P6397" s="85">
        <v>136</v>
      </c>
      <c r="Q6397" s="48"/>
      <c r="R6397" s="85">
        <v>6375</v>
      </c>
      <c r="S6397" s="64">
        <v>6227</v>
      </c>
      <c r="T6397" s="64">
        <v>138</v>
      </c>
      <c r="U6397" s="64">
        <v>782</v>
      </c>
      <c r="V6397" s="64">
        <v>3</v>
      </c>
    </row>
    <row r="6398" spans="6:22" x14ac:dyDescent="0.25">
      <c r="F6398" s="60">
        <v>6376</v>
      </c>
      <c r="G6398" s="69">
        <f t="shared" si="494"/>
        <v>30</v>
      </c>
      <c r="H6398" s="69">
        <v>24</v>
      </c>
      <c r="I6398" s="84">
        <f t="shared" si="493"/>
        <v>535</v>
      </c>
      <c r="J6398" s="60">
        <f t="shared" si="495"/>
        <v>4097</v>
      </c>
      <c r="K6398" s="69">
        <f t="shared" si="496"/>
        <v>141</v>
      </c>
      <c r="L6398"/>
      <c r="M6398" s="85">
        <v>6228</v>
      </c>
      <c r="N6398" s="85">
        <v>6361</v>
      </c>
      <c r="O6398" s="85">
        <v>6376</v>
      </c>
      <c r="P6398" s="85">
        <v>136</v>
      </c>
      <c r="Q6398" s="48"/>
      <c r="R6398" s="85">
        <v>6376</v>
      </c>
      <c r="S6398" s="64">
        <v>6228</v>
      </c>
      <c r="T6398" s="64">
        <v>138</v>
      </c>
      <c r="U6398" s="64">
        <v>782</v>
      </c>
      <c r="V6398" s="64">
        <v>4</v>
      </c>
    </row>
    <row r="6399" spans="6:22" x14ac:dyDescent="0.25">
      <c r="F6399" s="60">
        <v>6377</v>
      </c>
      <c r="G6399" s="69">
        <f t="shared" si="494"/>
        <v>31</v>
      </c>
      <c r="H6399" s="69">
        <v>24</v>
      </c>
      <c r="I6399" s="84">
        <f t="shared" si="493"/>
        <v>543</v>
      </c>
      <c r="J6399" s="60">
        <f t="shared" si="495"/>
        <v>4185</v>
      </c>
      <c r="K6399" s="69">
        <f t="shared" si="496"/>
        <v>141</v>
      </c>
      <c r="L6399"/>
      <c r="M6399" s="85">
        <v>5421</v>
      </c>
      <c r="N6399" s="85">
        <v>6377</v>
      </c>
      <c r="O6399" s="85">
        <v>6377</v>
      </c>
      <c r="P6399" s="85">
        <v>119</v>
      </c>
      <c r="Q6399" s="48"/>
      <c r="R6399" s="85">
        <v>6377</v>
      </c>
      <c r="S6399" s="64">
        <v>5421</v>
      </c>
      <c r="T6399" s="64">
        <v>120</v>
      </c>
      <c r="U6399" s="64">
        <v>786</v>
      </c>
      <c r="V6399" s="64">
        <v>1</v>
      </c>
    </row>
    <row r="6400" spans="6:22" x14ac:dyDescent="0.25">
      <c r="F6400" s="60">
        <v>6378</v>
      </c>
      <c r="G6400" s="69">
        <f t="shared" si="494"/>
        <v>31</v>
      </c>
      <c r="H6400" s="69">
        <v>24</v>
      </c>
      <c r="I6400" s="84">
        <f t="shared" si="493"/>
        <v>543</v>
      </c>
      <c r="J6400" s="60">
        <f t="shared" si="495"/>
        <v>4185</v>
      </c>
      <c r="K6400" s="69">
        <f t="shared" si="496"/>
        <v>141</v>
      </c>
      <c r="L6400"/>
      <c r="M6400" s="85">
        <v>5422</v>
      </c>
      <c r="N6400" s="85">
        <v>6377</v>
      </c>
      <c r="O6400" s="85">
        <v>6378</v>
      </c>
      <c r="P6400" s="85">
        <v>119</v>
      </c>
      <c r="Q6400" s="48"/>
      <c r="R6400" s="85">
        <v>6378</v>
      </c>
      <c r="S6400" s="64">
        <v>5422</v>
      </c>
      <c r="T6400" s="64">
        <v>120</v>
      </c>
      <c r="U6400" s="64">
        <v>786</v>
      </c>
      <c r="V6400" s="64">
        <v>2</v>
      </c>
    </row>
    <row r="6401" spans="6:22" x14ac:dyDescent="0.25">
      <c r="F6401" s="60">
        <v>6379</v>
      </c>
      <c r="G6401" s="69">
        <f t="shared" si="494"/>
        <v>31</v>
      </c>
      <c r="H6401" s="69">
        <v>24</v>
      </c>
      <c r="I6401" s="84">
        <f t="shared" si="493"/>
        <v>543</v>
      </c>
      <c r="J6401" s="60">
        <f t="shared" si="495"/>
        <v>4185</v>
      </c>
      <c r="K6401" s="69">
        <f t="shared" si="496"/>
        <v>141</v>
      </c>
      <c r="L6401"/>
      <c r="M6401" s="85">
        <v>5423</v>
      </c>
      <c r="N6401" s="85">
        <v>6377</v>
      </c>
      <c r="O6401" s="85">
        <v>6379</v>
      </c>
      <c r="P6401" s="85">
        <v>119</v>
      </c>
      <c r="Q6401" s="48"/>
      <c r="R6401" s="85">
        <v>6379</v>
      </c>
      <c r="S6401" s="64">
        <v>5423</v>
      </c>
      <c r="T6401" s="64">
        <v>120</v>
      </c>
      <c r="U6401" s="64">
        <v>786</v>
      </c>
      <c r="V6401" s="64">
        <v>3</v>
      </c>
    </row>
    <row r="6402" spans="6:22" x14ac:dyDescent="0.25">
      <c r="F6402" s="60">
        <v>6380</v>
      </c>
      <c r="G6402" s="69">
        <f t="shared" si="494"/>
        <v>31</v>
      </c>
      <c r="H6402" s="69">
        <v>24</v>
      </c>
      <c r="I6402" s="84">
        <f t="shared" si="493"/>
        <v>543</v>
      </c>
      <c r="J6402" s="60">
        <f t="shared" si="495"/>
        <v>4185</v>
      </c>
      <c r="K6402" s="69">
        <f t="shared" si="496"/>
        <v>141</v>
      </c>
      <c r="L6402"/>
      <c r="M6402" s="85">
        <v>5424</v>
      </c>
      <c r="N6402" s="85">
        <v>6377</v>
      </c>
      <c r="O6402" s="85">
        <v>6380</v>
      </c>
      <c r="P6402" s="85">
        <v>119</v>
      </c>
      <c r="Q6402" s="48"/>
      <c r="R6402" s="85">
        <v>6380</v>
      </c>
      <c r="S6402" s="64">
        <v>5424</v>
      </c>
      <c r="T6402" s="64">
        <v>120</v>
      </c>
      <c r="U6402" s="64">
        <v>786</v>
      </c>
      <c r="V6402" s="64">
        <v>4</v>
      </c>
    </row>
    <row r="6403" spans="6:22" x14ac:dyDescent="0.25">
      <c r="F6403" s="60">
        <v>6381</v>
      </c>
      <c r="G6403" s="69">
        <f t="shared" si="494"/>
        <v>32</v>
      </c>
      <c r="H6403" s="69">
        <v>24</v>
      </c>
      <c r="I6403" s="84">
        <f t="shared" si="493"/>
        <v>551</v>
      </c>
      <c r="J6403" s="60">
        <f t="shared" si="495"/>
        <v>4273</v>
      </c>
      <c r="K6403" s="69">
        <f t="shared" si="496"/>
        <v>141</v>
      </c>
      <c r="L6403"/>
      <c r="M6403" s="85">
        <v>5693</v>
      </c>
      <c r="N6403" s="85">
        <v>6377</v>
      </c>
      <c r="O6403" s="85">
        <v>6381</v>
      </c>
      <c r="P6403" s="85">
        <v>125</v>
      </c>
      <c r="Q6403" s="48"/>
      <c r="R6403" s="85">
        <v>6381</v>
      </c>
      <c r="S6403" s="64">
        <v>5693</v>
      </c>
      <c r="T6403" s="64">
        <v>126</v>
      </c>
      <c r="U6403" s="64">
        <v>786</v>
      </c>
      <c r="V6403" s="64">
        <v>1</v>
      </c>
    </row>
    <row r="6404" spans="6:22" x14ac:dyDescent="0.25">
      <c r="F6404" s="60">
        <v>6382</v>
      </c>
      <c r="G6404" s="69">
        <f t="shared" si="494"/>
        <v>32</v>
      </c>
      <c r="H6404" s="69">
        <v>24</v>
      </c>
      <c r="I6404" s="84">
        <f t="shared" si="493"/>
        <v>551</v>
      </c>
      <c r="J6404" s="60">
        <f t="shared" si="495"/>
        <v>4273</v>
      </c>
      <c r="K6404" s="69">
        <f t="shared" si="496"/>
        <v>141</v>
      </c>
      <c r="L6404"/>
      <c r="M6404" s="85">
        <v>5694</v>
      </c>
      <c r="N6404" s="85">
        <v>6377</v>
      </c>
      <c r="O6404" s="85">
        <v>6382</v>
      </c>
      <c r="P6404" s="85">
        <v>125</v>
      </c>
      <c r="Q6404" s="48"/>
      <c r="R6404" s="85">
        <v>6382</v>
      </c>
      <c r="S6404" s="64">
        <v>5694</v>
      </c>
      <c r="T6404" s="64">
        <v>126</v>
      </c>
      <c r="U6404" s="64">
        <v>786</v>
      </c>
      <c r="V6404" s="64">
        <v>2</v>
      </c>
    </row>
    <row r="6405" spans="6:22" x14ac:dyDescent="0.25">
      <c r="F6405" s="60">
        <v>6383</v>
      </c>
      <c r="G6405" s="69">
        <f t="shared" si="494"/>
        <v>32</v>
      </c>
      <c r="H6405" s="69">
        <v>24</v>
      </c>
      <c r="I6405" s="84">
        <f t="shared" si="493"/>
        <v>551</v>
      </c>
      <c r="J6405" s="60">
        <f t="shared" si="495"/>
        <v>4273</v>
      </c>
      <c r="K6405" s="69">
        <f t="shared" si="496"/>
        <v>141</v>
      </c>
      <c r="L6405"/>
      <c r="M6405" s="85">
        <v>5695</v>
      </c>
      <c r="N6405" s="85">
        <v>6377</v>
      </c>
      <c r="O6405" s="85">
        <v>6383</v>
      </c>
      <c r="P6405" s="85">
        <v>125</v>
      </c>
      <c r="Q6405" s="48"/>
      <c r="R6405" s="85">
        <v>6383</v>
      </c>
      <c r="S6405" s="64">
        <v>5695</v>
      </c>
      <c r="T6405" s="64">
        <v>126</v>
      </c>
      <c r="U6405" s="64">
        <v>786</v>
      </c>
      <c r="V6405" s="64">
        <v>3</v>
      </c>
    </row>
    <row r="6406" spans="6:22" x14ac:dyDescent="0.25">
      <c r="F6406" s="60">
        <v>6384</v>
      </c>
      <c r="G6406" s="69">
        <f t="shared" si="494"/>
        <v>32</v>
      </c>
      <c r="H6406" s="69">
        <v>24</v>
      </c>
      <c r="I6406" s="84">
        <f t="shared" si="493"/>
        <v>551</v>
      </c>
      <c r="J6406" s="60">
        <f t="shared" si="495"/>
        <v>4273</v>
      </c>
      <c r="K6406" s="69">
        <f t="shared" si="496"/>
        <v>141</v>
      </c>
      <c r="L6406"/>
      <c r="M6406" s="85">
        <v>5696</v>
      </c>
      <c r="N6406" s="85">
        <v>6377</v>
      </c>
      <c r="O6406" s="85">
        <v>6384</v>
      </c>
      <c r="P6406" s="85">
        <v>125</v>
      </c>
      <c r="Q6406" s="48"/>
      <c r="R6406" s="85">
        <v>6384</v>
      </c>
      <c r="S6406" s="64">
        <v>5696</v>
      </c>
      <c r="T6406" s="64">
        <v>126</v>
      </c>
      <c r="U6406" s="64">
        <v>786</v>
      </c>
      <c r="V6406" s="64">
        <v>4</v>
      </c>
    </row>
    <row r="6407" spans="6:22" x14ac:dyDescent="0.25">
      <c r="F6407" s="60">
        <v>6385</v>
      </c>
      <c r="G6407" s="69">
        <f t="shared" si="494"/>
        <v>33</v>
      </c>
      <c r="H6407" s="69">
        <v>24</v>
      </c>
      <c r="I6407" s="84">
        <f t="shared" ref="I6407:I6470" si="497">VLOOKUP(G6407,$A$23:$C$90,2,0)+VLOOKUP(H6407,$A$23:$C$90,3,0)</f>
        <v>559</v>
      </c>
      <c r="J6407" s="60">
        <f t="shared" si="495"/>
        <v>4361</v>
      </c>
      <c r="K6407" s="69">
        <f t="shared" si="496"/>
        <v>141</v>
      </c>
      <c r="L6407"/>
      <c r="M6407" s="85">
        <v>6489</v>
      </c>
      <c r="N6407" s="85">
        <v>6377</v>
      </c>
      <c r="O6407" s="85">
        <v>6385</v>
      </c>
      <c r="P6407" s="85">
        <v>141</v>
      </c>
      <c r="Q6407" s="48"/>
      <c r="R6407" s="85">
        <v>6385</v>
      </c>
      <c r="S6407" s="64">
        <v>6489</v>
      </c>
      <c r="T6407" s="64">
        <v>144</v>
      </c>
      <c r="U6407" s="64">
        <v>786</v>
      </c>
      <c r="V6407" s="64">
        <v>1</v>
      </c>
    </row>
    <row r="6408" spans="6:22" x14ac:dyDescent="0.25">
      <c r="F6408" s="60">
        <v>6386</v>
      </c>
      <c r="G6408" s="69">
        <f t="shared" si="494"/>
        <v>33</v>
      </c>
      <c r="H6408" s="69">
        <v>24</v>
      </c>
      <c r="I6408" s="84">
        <f t="shared" si="497"/>
        <v>559</v>
      </c>
      <c r="J6408" s="60">
        <f t="shared" si="495"/>
        <v>4361</v>
      </c>
      <c r="K6408" s="69">
        <f t="shared" si="496"/>
        <v>141</v>
      </c>
      <c r="L6408"/>
      <c r="M6408" s="85">
        <v>6490</v>
      </c>
      <c r="N6408" s="85">
        <v>6377</v>
      </c>
      <c r="O6408" s="85">
        <v>6386</v>
      </c>
      <c r="P6408" s="85">
        <v>141</v>
      </c>
      <c r="Q6408" s="48"/>
      <c r="R6408" s="85">
        <v>6386</v>
      </c>
      <c r="S6408" s="64">
        <v>6490</v>
      </c>
      <c r="T6408" s="64">
        <v>144</v>
      </c>
      <c r="U6408" s="64">
        <v>786</v>
      </c>
      <c r="V6408" s="64">
        <v>2</v>
      </c>
    </row>
    <row r="6409" spans="6:22" x14ac:dyDescent="0.25">
      <c r="F6409" s="60">
        <v>6387</v>
      </c>
      <c r="G6409" s="69">
        <f t="shared" si="494"/>
        <v>33</v>
      </c>
      <c r="H6409" s="69">
        <v>24</v>
      </c>
      <c r="I6409" s="84">
        <f t="shared" si="497"/>
        <v>559</v>
      </c>
      <c r="J6409" s="60">
        <f t="shared" si="495"/>
        <v>4361</v>
      </c>
      <c r="K6409" s="69">
        <f t="shared" si="496"/>
        <v>141</v>
      </c>
      <c r="L6409"/>
      <c r="M6409" s="85">
        <v>6491</v>
      </c>
      <c r="N6409" s="85">
        <v>6377</v>
      </c>
      <c r="O6409" s="85">
        <v>6387</v>
      </c>
      <c r="P6409" s="85">
        <v>141</v>
      </c>
      <c r="Q6409" s="48"/>
      <c r="R6409" s="85">
        <v>6387</v>
      </c>
      <c r="S6409" s="64">
        <v>6491</v>
      </c>
      <c r="T6409" s="64">
        <v>144</v>
      </c>
      <c r="U6409" s="64">
        <v>786</v>
      </c>
      <c r="V6409" s="64">
        <v>3</v>
      </c>
    </row>
    <row r="6410" spans="6:22" x14ac:dyDescent="0.25">
      <c r="F6410" s="60">
        <v>6388</v>
      </c>
      <c r="G6410" s="69">
        <f t="shared" si="494"/>
        <v>33</v>
      </c>
      <c r="H6410" s="69">
        <v>24</v>
      </c>
      <c r="I6410" s="84">
        <f t="shared" si="497"/>
        <v>559</v>
      </c>
      <c r="J6410" s="60">
        <f t="shared" si="495"/>
        <v>4361</v>
      </c>
      <c r="K6410" s="69">
        <f t="shared" si="496"/>
        <v>141</v>
      </c>
      <c r="L6410"/>
      <c r="M6410" s="85">
        <v>6492</v>
      </c>
      <c r="N6410" s="85">
        <v>6377</v>
      </c>
      <c r="O6410" s="85">
        <v>6388</v>
      </c>
      <c r="P6410" s="85">
        <v>141</v>
      </c>
      <c r="Q6410" s="48"/>
      <c r="R6410" s="85">
        <v>6388</v>
      </c>
      <c r="S6410" s="64">
        <v>6492</v>
      </c>
      <c r="T6410" s="64">
        <v>144</v>
      </c>
      <c r="U6410" s="64">
        <v>786</v>
      </c>
      <c r="V6410" s="64">
        <v>4</v>
      </c>
    </row>
    <row r="6411" spans="6:22" x14ac:dyDescent="0.25">
      <c r="F6411" s="60">
        <v>6389</v>
      </c>
      <c r="G6411" s="69">
        <f t="shared" ref="G6411:G6474" si="498">G6407+1</f>
        <v>34</v>
      </c>
      <c r="H6411" s="69">
        <v>24</v>
      </c>
      <c r="I6411" s="84">
        <f t="shared" si="497"/>
        <v>567</v>
      </c>
      <c r="J6411" s="60">
        <f t="shared" si="495"/>
        <v>4449</v>
      </c>
      <c r="K6411" s="69">
        <f t="shared" si="496"/>
        <v>141</v>
      </c>
      <c r="L6411"/>
      <c r="M6411" s="85">
        <v>4889</v>
      </c>
      <c r="N6411" s="85">
        <v>6389</v>
      </c>
      <c r="O6411" s="85">
        <v>6389</v>
      </c>
      <c r="P6411" s="85">
        <v>108</v>
      </c>
      <c r="Q6411" s="48"/>
      <c r="R6411" s="85">
        <v>6389</v>
      </c>
      <c r="S6411" s="64">
        <v>4889</v>
      </c>
      <c r="T6411" s="64">
        <v>108</v>
      </c>
      <c r="U6411" s="64">
        <v>790</v>
      </c>
      <c r="V6411" s="64">
        <v>1</v>
      </c>
    </row>
    <row r="6412" spans="6:22" x14ac:dyDescent="0.25">
      <c r="F6412" s="60">
        <v>6390</v>
      </c>
      <c r="G6412" s="69">
        <f t="shared" si="498"/>
        <v>34</v>
      </c>
      <c r="H6412" s="69">
        <v>24</v>
      </c>
      <c r="I6412" s="84">
        <f t="shared" si="497"/>
        <v>567</v>
      </c>
      <c r="J6412" s="60">
        <f t="shared" si="495"/>
        <v>4449</v>
      </c>
      <c r="K6412" s="69">
        <f t="shared" si="496"/>
        <v>141</v>
      </c>
      <c r="L6412"/>
      <c r="M6412" s="85">
        <v>4890</v>
      </c>
      <c r="N6412" s="85">
        <v>6389</v>
      </c>
      <c r="O6412" s="85">
        <v>6390</v>
      </c>
      <c r="P6412" s="85">
        <v>108</v>
      </c>
      <c r="Q6412" s="48"/>
      <c r="R6412" s="85">
        <v>6390</v>
      </c>
      <c r="S6412" s="64">
        <v>4890</v>
      </c>
      <c r="T6412" s="64">
        <v>108</v>
      </c>
      <c r="U6412" s="64">
        <v>790</v>
      </c>
      <c r="V6412" s="64">
        <v>2</v>
      </c>
    </row>
    <row r="6413" spans="6:22" x14ac:dyDescent="0.25">
      <c r="F6413" s="60">
        <v>6391</v>
      </c>
      <c r="G6413" s="69">
        <f t="shared" si="498"/>
        <v>34</v>
      </c>
      <c r="H6413" s="69">
        <v>24</v>
      </c>
      <c r="I6413" s="84">
        <f t="shared" si="497"/>
        <v>567</v>
      </c>
      <c r="J6413" s="60">
        <f t="shared" si="495"/>
        <v>4449</v>
      </c>
      <c r="K6413" s="69">
        <f t="shared" si="496"/>
        <v>141</v>
      </c>
      <c r="L6413"/>
      <c r="M6413" s="85">
        <v>4891</v>
      </c>
      <c r="N6413" s="85">
        <v>6389</v>
      </c>
      <c r="O6413" s="85">
        <v>6391</v>
      </c>
      <c r="P6413" s="85">
        <v>108</v>
      </c>
      <c r="Q6413" s="48"/>
      <c r="R6413" s="85">
        <v>6391</v>
      </c>
      <c r="S6413" s="64">
        <v>4891</v>
      </c>
      <c r="T6413" s="64">
        <v>108</v>
      </c>
      <c r="U6413" s="64">
        <v>790</v>
      </c>
      <c r="V6413" s="64">
        <v>3</v>
      </c>
    </row>
    <row r="6414" spans="6:22" x14ac:dyDescent="0.25">
      <c r="F6414" s="60">
        <v>6392</v>
      </c>
      <c r="G6414" s="69">
        <f t="shared" si="498"/>
        <v>34</v>
      </c>
      <c r="H6414" s="69">
        <v>24</v>
      </c>
      <c r="I6414" s="84">
        <f t="shared" si="497"/>
        <v>567</v>
      </c>
      <c r="J6414" s="60">
        <f t="shared" si="495"/>
        <v>4449</v>
      </c>
      <c r="K6414" s="69">
        <f t="shared" si="496"/>
        <v>141</v>
      </c>
      <c r="L6414"/>
      <c r="M6414" s="85">
        <v>4892</v>
      </c>
      <c r="N6414" s="85">
        <v>6389</v>
      </c>
      <c r="O6414" s="85">
        <v>6392</v>
      </c>
      <c r="P6414" s="85">
        <v>108</v>
      </c>
      <c r="Q6414" s="48"/>
      <c r="R6414" s="85">
        <v>6392</v>
      </c>
      <c r="S6414" s="64">
        <v>4892</v>
      </c>
      <c r="T6414" s="64">
        <v>108</v>
      </c>
      <c r="U6414" s="64">
        <v>790</v>
      </c>
      <c r="V6414" s="64">
        <v>4</v>
      </c>
    </row>
    <row r="6415" spans="6:22" x14ac:dyDescent="0.25">
      <c r="F6415" s="60">
        <v>6393</v>
      </c>
      <c r="G6415" s="69">
        <f t="shared" si="498"/>
        <v>35</v>
      </c>
      <c r="H6415" s="69">
        <v>24</v>
      </c>
      <c r="I6415" s="84">
        <f t="shared" si="497"/>
        <v>594</v>
      </c>
      <c r="J6415" s="60">
        <f t="shared" si="495"/>
        <v>4729</v>
      </c>
      <c r="K6415" s="69">
        <f t="shared" si="496"/>
        <v>142</v>
      </c>
      <c r="L6415"/>
      <c r="M6415" s="85">
        <v>5161</v>
      </c>
      <c r="N6415" s="85">
        <v>6389</v>
      </c>
      <c r="O6415" s="85">
        <v>6393</v>
      </c>
      <c r="P6415" s="85">
        <v>114</v>
      </c>
      <c r="Q6415" s="48"/>
      <c r="R6415" s="85">
        <v>6393</v>
      </c>
      <c r="S6415" s="64">
        <v>5161</v>
      </c>
      <c r="T6415" s="64">
        <v>114</v>
      </c>
      <c r="U6415" s="64">
        <v>790</v>
      </c>
      <c r="V6415" s="64">
        <v>1</v>
      </c>
    </row>
    <row r="6416" spans="6:22" x14ac:dyDescent="0.25">
      <c r="F6416" s="60">
        <v>6394</v>
      </c>
      <c r="G6416" s="69">
        <f t="shared" si="498"/>
        <v>35</v>
      </c>
      <c r="H6416" s="69">
        <v>24</v>
      </c>
      <c r="I6416" s="84">
        <f t="shared" si="497"/>
        <v>594</v>
      </c>
      <c r="J6416" s="60">
        <f t="shared" si="495"/>
        <v>4729</v>
      </c>
      <c r="K6416" s="69">
        <f t="shared" si="496"/>
        <v>142</v>
      </c>
      <c r="L6416"/>
      <c r="M6416" s="85">
        <v>5162</v>
      </c>
      <c r="N6416" s="85">
        <v>6389</v>
      </c>
      <c r="O6416" s="85">
        <v>6394</v>
      </c>
      <c r="P6416" s="85">
        <v>114</v>
      </c>
      <c r="Q6416" s="48"/>
      <c r="R6416" s="85">
        <v>6394</v>
      </c>
      <c r="S6416" s="64">
        <v>5162</v>
      </c>
      <c r="T6416" s="64">
        <v>114</v>
      </c>
      <c r="U6416" s="64">
        <v>790</v>
      </c>
      <c r="V6416" s="64">
        <v>2</v>
      </c>
    </row>
    <row r="6417" spans="6:22" x14ac:dyDescent="0.25">
      <c r="F6417" s="60">
        <v>6395</v>
      </c>
      <c r="G6417" s="69">
        <f t="shared" si="498"/>
        <v>35</v>
      </c>
      <c r="H6417" s="69">
        <v>24</v>
      </c>
      <c r="I6417" s="84">
        <f t="shared" si="497"/>
        <v>594</v>
      </c>
      <c r="J6417" s="60">
        <f t="shared" si="495"/>
        <v>4729</v>
      </c>
      <c r="K6417" s="69">
        <f t="shared" si="496"/>
        <v>142</v>
      </c>
      <c r="L6417"/>
      <c r="M6417" s="85">
        <v>5163</v>
      </c>
      <c r="N6417" s="85">
        <v>6389</v>
      </c>
      <c r="O6417" s="85">
        <v>6395</v>
      </c>
      <c r="P6417" s="85">
        <v>114</v>
      </c>
      <c r="Q6417" s="48"/>
      <c r="R6417" s="85">
        <v>6395</v>
      </c>
      <c r="S6417" s="64">
        <v>5163</v>
      </c>
      <c r="T6417" s="64">
        <v>114</v>
      </c>
      <c r="U6417" s="64">
        <v>790</v>
      </c>
      <c r="V6417" s="64">
        <v>3</v>
      </c>
    </row>
    <row r="6418" spans="6:22" x14ac:dyDescent="0.25">
      <c r="F6418" s="60">
        <v>6396</v>
      </c>
      <c r="G6418" s="69">
        <f t="shared" si="498"/>
        <v>35</v>
      </c>
      <c r="H6418" s="69">
        <v>24</v>
      </c>
      <c r="I6418" s="84">
        <f t="shared" si="497"/>
        <v>594</v>
      </c>
      <c r="J6418" s="60">
        <f t="shared" si="495"/>
        <v>4729</v>
      </c>
      <c r="K6418" s="69">
        <f t="shared" si="496"/>
        <v>142</v>
      </c>
      <c r="L6418"/>
      <c r="M6418" s="85">
        <v>5164</v>
      </c>
      <c r="N6418" s="85">
        <v>6389</v>
      </c>
      <c r="O6418" s="85">
        <v>6396</v>
      </c>
      <c r="P6418" s="85">
        <v>114</v>
      </c>
      <c r="Q6418" s="48"/>
      <c r="R6418" s="85">
        <v>6396</v>
      </c>
      <c r="S6418" s="64">
        <v>5164</v>
      </c>
      <c r="T6418" s="64">
        <v>114</v>
      </c>
      <c r="U6418" s="64">
        <v>790</v>
      </c>
      <c r="V6418" s="64">
        <v>4</v>
      </c>
    </row>
    <row r="6419" spans="6:22" x14ac:dyDescent="0.25">
      <c r="F6419" s="60">
        <v>6397</v>
      </c>
      <c r="G6419" s="69">
        <f t="shared" si="498"/>
        <v>36</v>
      </c>
      <c r="H6419" s="69">
        <v>24</v>
      </c>
      <c r="I6419" s="84">
        <f t="shared" si="497"/>
        <v>602</v>
      </c>
      <c r="J6419" s="60">
        <f t="shared" si="495"/>
        <v>4825</v>
      </c>
      <c r="K6419" s="69">
        <f t="shared" si="496"/>
        <v>142</v>
      </c>
      <c r="L6419"/>
      <c r="M6419" s="85">
        <v>5957</v>
      </c>
      <c r="N6419" s="85">
        <v>6389</v>
      </c>
      <c r="O6419" s="85">
        <v>6397</v>
      </c>
      <c r="P6419" s="85">
        <v>130</v>
      </c>
      <c r="Q6419" s="48"/>
      <c r="R6419" s="85">
        <v>6397</v>
      </c>
      <c r="S6419" s="64">
        <v>5957</v>
      </c>
      <c r="T6419" s="64">
        <v>132</v>
      </c>
      <c r="U6419" s="64">
        <v>790</v>
      </c>
      <c r="V6419" s="64">
        <v>1</v>
      </c>
    </row>
    <row r="6420" spans="6:22" x14ac:dyDescent="0.25">
      <c r="F6420" s="60">
        <v>6398</v>
      </c>
      <c r="G6420" s="69">
        <f t="shared" si="498"/>
        <v>36</v>
      </c>
      <c r="H6420" s="69">
        <v>24</v>
      </c>
      <c r="I6420" s="84">
        <f t="shared" si="497"/>
        <v>602</v>
      </c>
      <c r="J6420" s="60">
        <f t="shared" si="495"/>
        <v>4825</v>
      </c>
      <c r="K6420" s="69">
        <f t="shared" si="496"/>
        <v>142</v>
      </c>
      <c r="L6420"/>
      <c r="M6420" s="85">
        <v>5958</v>
      </c>
      <c r="N6420" s="85">
        <v>6389</v>
      </c>
      <c r="O6420" s="85">
        <v>6398</v>
      </c>
      <c r="P6420" s="85">
        <v>130</v>
      </c>
      <c r="Q6420" s="48"/>
      <c r="R6420" s="85">
        <v>6398</v>
      </c>
      <c r="S6420" s="64">
        <v>5958</v>
      </c>
      <c r="T6420" s="64">
        <v>132</v>
      </c>
      <c r="U6420" s="64">
        <v>790</v>
      </c>
      <c r="V6420" s="64">
        <v>2</v>
      </c>
    </row>
    <row r="6421" spans="6:22" x14ac:dyDescent="0.25">
      <c r="F6421" s="60">
        <v>6399</v>
      </c>
      <c r="G6421" s="69">
        <f t="shared" si="498"/>
        <v>36</v>
      </c>
      <c r="H6421" s="69">
        <v>24</v>
      </c>
      <c r="I6421" s="84">
        <f t="shared" si="497"/>
        <v>602</v>
      </c>
      <c r="J6421" s="60">
        <f t="shared" si="495"/>
        <v>4825</v>
      </c>
      <c r="K6421" s="69">
        <f t="shared" si="496"/>
        <v>142</v>
      </c>
      <c r="L6421"/>
      <c r="M6421" s="85">
        <v>5959</v>
      </c>
      <c r="N6421" s="85">
        <v>6389</v>
      </c>
      <c r="O6421" s="85">
        <v>6399</v>
      </c>
      <c r="P6421" s="85">
        <v>130</v>
      </c>
      <c r="Q6421" s="48"/>
      <c r="R6421" s="85">
        <v>6399</v>
      </c>
      <c r="S6421" s="64">
        <v>5959</v>
      </c>
      <c r="T6421" s="64">
        <v>132</v>
      </c>
      <c r="U6421" s="64">
        <v>790</v>
      </c>
      <c r="V6421" s="64">
        <v>3</v>
      </c>
    </row>
    <row r="6422" spans="6:22" x14ac:dyDescent="0.25">
      <c r="F6422" s="60">
        <v>6400</v>
      </c>
      <c r="G6422" s="69">
        <f t="shared" si="498"/>
        <v>36</v>
      </c>
      <c r="H6422" s="69">
        <v>24</v>
      </c>
      <c r="I6422" s="84">
        <f t="shared" si="497"/>
        <v>602</v>
      </c>
      <c r="J6422" s="60">
        <f t="shared" si="495"/>
        <v>4825</v>
      </c>
      <c r="K6422" s="69">
        <f t="shared" si="496"/>
        <v>142</v>
      </c>
      <c r="L6422"/>
      <c r="M6422" s="85">
        <v>5960</v>
      </c>
      <c r="N6422" s="85">
        <v>6389</v>
      </c>
      <c r="O6422" s="85">
        <v>6400</v>
      </c>
      <c r="P6422" s="85">
        <v>130</v>
      </c>
      <c r="Q6422" s="48"/>
      <c r="R6422" s="85">
        <v>6400</v>
      </c>
      <c r="S6422" s="64">
        <v>5960</v>
      </c>
      <c r="T6422" s="64">
        <v>132</v>
      </c>
      <c r="U6422" s="64">
        <v>790</v>
      </c>
      <c r="V6422" s="64">
        <v>4</v>
      </c>
    </row>
    <row r="6423" spans="6:22" x14ac:dyDescent="0.25">
      <c r="F6423" s="60">
        <v>6401</v>
      </c>
      <c r="G6423" s="69">
        <f t="shared" si="498"/>
        <v>37</v>
      </c>
      <c r="H6423" s="69">
        <v>24</v>
      </c>
      <c r="I6423" s="84">
        <f t="shared" si="497"/>
        <v>610</v>
      </c>
      <c r="J6423" s="60">
        <f t="shared" si="495"/>
        <v>4921</v>
      </c>
      <c r="K6423" s="69">
        <f t="shared" si="496"/>
        <v>142</v>
      </c>
      <c r="L6423"/>
      <c r="M6423" s="85">
        <v>6229</v>
      </c>
      <c r="N6423" s="85">
        <v>6389</v>
      </c>
      <c r="O6423" s="85">
        <v>6401</v>
      </c>
      <c r="P6423" s="85">
        <v>136</v>
      </c>
      <c r="Q6423" s="48"/>
      <c r="R6423" s="85">
        <v>6401</v>
      </c>
      <c r="S6423" s="64">
        <v>6229</v>
      </c>
      <c r="T6423" s="64">
        <v>138</v>
      </c>
      <c r="U6423" s="64">
        <v>790</v>
      </c>
      <c r="V6423" s="64">
        <v>1</v>
      </c>
    </row>
    <row r="6424" spans="6:22" x14ac:dyDescent="0.25">
      <c r="F6424" s="60">
        <v>6402</v>
      </c>
      <c r="G6424" s="69">
        <f t="shared" si="498"/>
        <v>37</v>
      </c>
      <c r="H6424" s="69">
        <v>24</v>
      </c>
      <c r="I6424" s="84">
        <f t="shared" si="497"/>
        <v>610</v>
      </c>
      <c r="J6424" s="60">
        <f t="shared" ref="J6424:J6487" si="499">RANK(I6424,$I$23:$I$6550,1)</f>
        <v>4921</v>
      </c>
      <c r="K6424" s="69">
        <f t="shared" ref="K6424:K6487" si="500">LOOKUP(F6424,$X$23:$X$191,$Y$23:$Y$191)</f>
        <v>142</v>
      </c>
      <c r="L6424"/>
      <c r="M6424" s="85">
        <v>6230</v>
      </c>
      <c r="N6424" s="85">
        <v>6389</v>
      </c>
      <c r="O6424" s="85">
        <v>6402</v>
      </c>
      <c r="P6424" s="85">
        <v>136</v>
      </c>
      <c r="Q6424" s="48"/>
      <c r="R6424" s="85">
        <v>6402</v>
      </c>
      <c r="S6424" s="64">
        <v>6230</v>
      </c>
      <c r="T6424" s="64">
        <v>138</v>
      </c>
      <c r="U6424" s="64">
        <v>790</v>
      </c>
      <c r="V6424" s="64">
        <v>2</v>
      </c>
    </row>
    <row r="6425" spans="6:22" x14ac:dyDescent="0.25">
      <c r="F6425" s="60">
        <v>6403</v>
      </c>
      <c r="G6425" s="69">
        <f t="shared" si="498"/>
        <v>37</v>
      </c>
      <c r="H6425" s="69">
        <v>24</v>
      </c>
      <c r="I6425" s="84">
        <f t="shared" si="497"/>
        <v>610</v>
      </c>
      <c r="J6425" s="60">
        <f t="shared" si="499"/>
        <v>4921</v>
      </c>
      <c r="K6425" s="69">
        <f t="shared" si="500"/>
        <v>142</v>
      </c>
      <c r="L6425"/>
      <c r="M6425" s="85">
        <v>6231</v>
      </c>
      <c r="N6425" s="85">
        <v>6389</v>
      </c>
      <c r="O6425" s="85">
        <v>6403</v>
      </c>
      <c r="P6425" s="85">
        <v>136</v>
      </c>
      <c r="Q6425" s="48"/>
      <c r="R6425" s="85">
        <v>6403</v>
      </c>
      <c r="S6425" s="64">
        <v>6231</v>
      </c>
      <c r="T6425" s="64">
        <v>138</v>
      </c>
      <c r="U6425" s="64">
        <v>790</v>
      </c>
      <c r="V6425" s="64">
        <v>3</v>
      </c>
    </row>
    <row r="6426" spans="6:22" x14ac:dyDescent="0.25">
      <c r="F6426" s="60">
        <v>6404</v>
      </c>
      <c r="G6426" s="69">
        <f t="shared" si="498"/>
        <v>37</v>
      </c>
      <c r="H6426" s="69">
        <v>24</v>
      </c>
      <c r="I6426" s="84">
        <f t="shared" si="497"/>
        <v>610</v>
      </c>
      <c r="J6426" s="60">
        <f t="shared" si="499"/>
        <v>4921</v>
      </c>
      <c r="K6426" s="69">
        <f t="shared" si="500"/>
        <v>142</v>
      </c>
      <c r="L6426"/>
      <c r="M6426" s="85">
        <v>6232</v>
      </c>
      <c r="N6426" s="85">
        <v>6389</v>
      </c>
      <c r="O6426" s="85">
        <v>6404</v>
      </c>
      <c r="P6426" s="85">
        <v>136</v>
      </c>
      <c r="Q6426" s="48"/>
      <c r="R6426" s="85">
        <v>6404</v>
      </c>
      <c r="S6426" s="64">
        <v>6232</v>
      </c>
      <c r="T6426" s="64">
        <v>138</v>
      </c>
      <c r="U6426" s="64">
        <v>790</v>
      </c>
      <c r="V6426" s="64">
        <v>4</v>
      </c>
    </row>
    <row r="6427" spans="6:22" x14ac:dyDescent="0.25">
      <c r="F6427" s="60">
        <v>6405</v>
      </c>
      <c r="G6427" s="69">
        <f t="shared" si="498"/>
        <v>38</v>
      </c>
      <c r="H6427" s="69">
        <v>24</v>
      </c>
      <c r="I6427" s="84">
        <f t="shared" si="497"/>
        <v>618</v>
      </c>
      <c r="J6427" s="60">
        <f t="shared" si="499"/>
        <v>5017</v>
      </c>
      <c r="K6427" s="69">
        <f t="shared" si="500"/>
        <v>142</v>
      </c>
      <c r="L6427"/>
      <c r="M6427" s="85">
        <v>5425</v>
      </c>
      <c r="N6427" s="85">
        <v>6405</v>
      </c>
      <c r="O6427" s="85">
        <v>6405</v>
      </c>
      <c r="P6427" s="85">
        <v>119</v>
      </c>
      <c r="Q6427" s="48"/>
      <c r="R6427" s="85">
        <v>6405</v>
      </c>
      <c r="S6427" s="64">
        <v>5425</v>
      </c>
      <c r="T6427" s="64">
        <v>120</v>
      </c>
      <c r="U6427" s="64">
        <v>794</v>
      </c>
      <c r="V6427" s="64">
        <v>1</v>
      </c>
    </row>
    <row r="6428" spans="6:22" x14ac:dyDescent="0.25">
      <c r="F6428" s="60">
        <v>6406</v>
      </c>
      <c r="G6428" s="69">
        <f t="shared" si="498"/>
        <v>38</v>
      </c>
      <c r="H6428" s="69">
        <v>24</v>
      </c>
      <c r="I6428" s="84">
        <f t="shared" si="497"/>
        <v>618</v>
      </c>
      <c r="J6428" s="60">
        <f t="shared" si="499"/>
        <v>5017</v>
      </c>
      <c r="K6428" s="69">
        <f t="shared" si="500"/>
        <v>142</v>
      </c>
      <c r="L6428"/>
      <c r="M6428" s="85">
        <v>5426</v>
      </c>
      <c r="N6428" s="85">
        <v>6405</v>
      </c>
      <c r="O6428" s="85">
        <v>6406</v>
      </c>
      <c r="P6428" s="85">
        <v>119</v>
      </c>
      <c r="Q6428" s="48"/>
      <c r="R6428" s="85">
        <v>6406</v>
      </c>
      <c r="S6428" s="64">
        <v>5426</v>
      </c>
      <c r="T6428" s="64">
        <v>120</v>
      </c>
      <c r="U6428" s="64">
        <v>794</v>
      </c>
      <c r="V6428" s="64">
        <v>2</v>
      </c>
    </row>
    <row r="6429" spans="6:22" x14ac:dyDescent="0.25">
      <c r="F6429" s="60">
        <v>6407</v>
      </c>
      <c r="G6429" s="69">
        <f t="shared" si="498"/>
        <v>38</v>
      </c>
      <c r="H6429" s="69">
        <v>24</v>
      </c>
      <c r="I6429" s="84">
        <f t="shared" si="497"/>
        <v>618</v>
      </c>
      <c r="J6429" s="60">
        <f t="shared" si="499"/>
        <v>5017</v>
      </c>
      <c r="K6429" s="69">
        <f t="shared" si="500"/>
        <v>142</v>
      </c>
      <c r="L6429"/>
      <c r="M6429" s="85">
        <v>5427</v>
      </c>
      <c r="N6429" s="85">
        <v>6405</v>
      </c>
      <c r="O6429" s="85">
        <v>6407</v>
      </c>
      <c r="P6429" s="85">
        <v>119</v>
      </c>
      <c r="Q6429" s="48"/>
      <c r="R6429" s="85">
        <v>6407</v>
      </c>
      <c r="S6429" s="64">
        <v>5427</v>
      </c>
      <c r="T6429" s="64">
        <v>120</v>
      </c>
      <c r="U6429" s="64">
        <v>794</v>
      </c>
      <c r="V6429" s="64">
        <v>3</v>
      </c>
    </row>
    <row r="6430" spans="6:22" x14ac:dyDescent="0.25">
      <c r="F6430" s="60">
        <v>6408</v>
      </c>
      <c r="G6430" s="69">
        <f t="shared" si="498"/>
        <v>38</v>
      </c>
      <c r="H6430" s="69">
        <v>24</v>
      </c>
      <c r="I6430" s="84">
        <f t="shared" si="497"/>
        <v>618</v>
      </c>
      <c r="J6430" s="60">
        <f t="shared" si="499"/>
        <v>5017</v>
      </c>
      <c r="K6430" s="69">
        <f t="shared" si="500"/>
        <v>142</v>
      </c>
      <c r="L6430"/>
      <c r="M6430" s="85">
        <v>5428</v>
      </c>
      <c r="N6430" s="85">
        <v>6405</v>
      </c>
      <c r="O6430" s="85">
        <v>6408</v>
      </c>
      <c r="P6430" s="85">
        <v>119</v>
      </c>
      <c r="Q6430" s="48"/>
      <c r="R6430" s="85">
        <v>6408</v>
      </c>
      <c r="S6430" s="64">
        <v>5428</v>
      </c>
      <c r="T6430" s="64">
        <v>120</v>
      </c>
      <c r="U6430" s="64">
        <v>794</v>
      </c>
      <c r="V6430" s="64">
        <v>4</v>
      </c>
    </row>
    <row r="6431" spans="6:22" x14ac:dyDescent="0.25">
      <c r="F6431" s="60">
        <v>6409</v>
      </c>
      <c r="G6431" s="69">
        <f t="shared" si="498"/>
        <v>39</v>
      </c>
      <c r="H6431" s="69">
        <v>24</v>
      </c>
      <c r="I6431" s="84">
        <f t="shared" si="497"/>
        <v>626</v>
      </c>
      <c r="J6431" s="60">
        <f t="shared" si="499"/>
        <v>5113</v>
      </c>
      <c r="K6431" s="69">
        <f t="shared" si="500"/>
        <v>142</v>
      </c>
      <c r="L6431"/>
      <c r="M6431" s="85">
        <v>5697</v>
      </c>
      <c r="N6431" s="85">
        <v>6405</v>
      </c>
      <c r="O6431" s="85">
        <v>6409</v>
      </c>
      <c r="P6431" s="85">
        <v>125</v>
      </c>
      <c r="Q6431" s="48"/>
      <c r="R6431" s="85">
        <v>6409</v>
      </c>
      <c r="S6431" s="64">
        <v>5697</v>
      </c>
      <c r="T6431" s="64">
        <v>126</v>
      </c>
      <c r="U6431" s="64">
        <v>794</v>
      </c>
      <c r="V6431" s="64">
        <v>1</v>
      </c>
    </row>
    <row r="6432" spans="6:22" x14ac:dyDescent="0.25">
      <c r="F6432" s="60">
        <v>6410</v>
      </c>
      <c r="G6432" s="69">
        <f t="shared" si="498"/>
        <v>39</v>
      </c>
      <c r="H6432" s="69">
        <v>24</v>
      </c>
      <c r="I6432" s="84">
        <f t="shared" si="497"/>
        <v>626</v>
      </c>
      <c r="J6432" s="60">
        <f t="shared" si="499"/>
        <v>5113</v>
      </c>
      <c r="K6432" s="69">
        <f t="shared" si="500"/>
        <v>142</v>
      </c>
      <c r="L6432"/>
      <c r="M6432" s="85">
        <v>5698</v>
      </c>
      <c r="N6432" s="85">
        <v>6405</v>
      </c>
      <c r="O6432" s="85">
        <v>6410</v>
      </c>
      <c r="P6432" s="85">
        <v>125</v>
      </c>
      <c r="Q6432" s="48"/>
      <c r="R6432" s="85">
        <v>6410</v>
      </c>
      <c r="S6432" s="64">
        <v>5698</v>
      </c>
      <c r="T6432" s="64">
        <v>126</v>
      </c>
      <c r="U6432" s="64">
        <v>794</v>
      </c>
      <c r="V6432" s="64">
        <v>2</v>
      </c>
    </row>
    <row r="6433" spans="6:22" x14ac:dyDescent="0.25">
      <c r="F6433" s="60">
        <v>6411</v>
      </c>
      <c r="G6433" s="69">
        <f t="shared" si="498"/>
        <v>39</v>
      </c>
      <c r="H6433" s="69">
        <v>24</v>
      </c>
      <c r="I6433" s="84">
        <f t="shared" si="497"/>
        <v>626</v>
      </c>
      <c r="J6433" s="60">
        <f t="shared" si="499"/>
        <v>5113</v>
      </c>
      <c r="K6433" s="69">
        <f t="shared" si="500"/>
        <v>142</v>
      </c>
      <c r="L6433"/>
      <c r="M6433" s="85">
        <v>5699</v>
      </c>
      <c r="N6433" s="85">
        <v>6405</v>
      </c>
      <c r="O6433" s="85">
        <v>6411</v>
      </c>
      <c r="P6433" s="85">
        <v>125</v>
      </c>
      <c r="Q6433" s="48"/>
      <c r="R6433" s="85">
        <v>6411</v>
      </c>
      <c r="S6433" s="64">
        <v>5699</v>
      </c>
      <c r="T6433" s="64">
        <v>126</v>
      </c>
      <c r="U6433" s="64">
        <v>794</v>
      </c>
      <c r="V6433" s="64">
        <v>3</v>
      </c>
    </row>
    <row r="6434" spans="6:22" x14ac:dyDescent="0.25">
      <c r="F6434" s="60">
        <v>6412</v>
      </c>
      <c r="G6434" s="69">
        <f t="shared" si="498"/>
        <v>39</v>
      </c>
      <c r="H6434" s="69">
        <v>24</v>
      </c>
      <c r="I6434" s="84">
        <f t="shared" si="497"/>
        <v>626</v>
      </c>
      <c r="J6434" s="60">
        <f t="shared" si="499"/>
        <v>5113</v>
      </c>
      <c r="K6434" s="69">
        <f t="shared" si="500"/>
        <v>142</v>
      </c>
      <c r="L6434"/>
      <c r="M6434" s="85">
        <v>5700</v>
      </c>
      <c r="N6434" s="85">
        <v>6405</v>
      </c>
      <c r="O6434" s="85">
        <v>6412</v>
      </c>
      <c r="P6434" s="85">
        <v>125</v>
      </c>
      <c r="Q6434" s="48"/>
      <c r="R6434" s="85">
        <v>6412</v>
      </c>
      <c r="S6434" s="64">
        <v>5700</v>
      </c>
      <c r="T6434" s="64">
        <v>126</v>
      </c>
      <c r="U6434" s="64">
        <v>794</v>
      </c>
      <c r="V6434" s="64">
        <v>4</v>
      </c>
    </row>
    <row r="6435" spans="6:22" x14ac:dyDescent="0.25">
      <c r="F6435" s="60">
        <v>6413</v>
      </c>
      <c r="G6435" s="69">
        <f t="shared" si="498"/>
        <v>40</v>
      </c>
      <c r="H6435" s="69">
        <v>24</v>
      </c>
      <c r="I6435" s="84">
        <f t="shared" si="497"/>
        <v>634</v>
      </c>
      <c r="J6435" s="60">
        <f t="shared" si="499"/>
        <v>5205</v>
      </c>
      <c r="K6435" s="69">
        <f t="shared" si="500"/>
        <v>142</v>
      </c>
      <c r="L6435"/>
      <c r="M6435" s="85">
        <v>6493</v>
      </c>
      <c r="N6435" s="85">
        <v>6405</v>
      </c>
      <c r="O6435" s="85">
        <v>6413</v>
      </c>
      <c r="P6435" s="85">
        <v>141</v>
      </c>
      <c r="Q6435" s="48"/>
      <c r="R6435" s="85">
        <v>6413</v>
      </c>
      <c r="S6435" s="64">
        <v>6493</v>
      </c>
      <c r="T6435" s="64">
        <v>144</v>
      </c>
      <c r="U6435" s="64">
        <v>794</v>
      </c>
      <c r="V6435" s="64">
        <v>1</v>
      </c>
    </row>
    <row r="6436" spans="6:22" x14ac:dyDescent="0.25">
      <c r="F6436" s="60">
        <v>6414</v>
      </c>
      <c r="G6436" s="69">
        <f t="shared" si="498"/>
        <v>40</v>
      </c>
      <c r="H6436" s="69">
        <v>24</v>
      </c>
      <c r="I6436" s="84">
        <f t="shared" si="497"/>
        <v>634</v>
      </c>
      <c r="J6436" s="60">
        <f t="shared" si="499"/>
        <v>5205</v>
      </c>
      <c r="K6436" s="69">
        <f t="shared" si="500"/>
        <v>142</v>
      </c>
      <c r="L6436"/>
      <c r="M6436" s="85">
        <v>6494</v>
      </c>
      <c r="N6436" s="85">
        <v>6405</v>
      </c>
      <c r="O6436" s="85">
        <v>6414</v>
      </c>
      <c r="P6436" s="85">
        <v>141</v>
      </c>
      <c r="Q6436" s="48"/>
      <c r="R6436" s="85">
        <v>6414</v>
      </c>
      <c r="S6436" s="64">
        <v>6494</v>
      </c>
      <c r="T6436" s="64">
        <v>144</v>
      </c>
      <c r="U6436" s="64">
        <v>794</v>
      </c>
      <c r="V6436" s="64">
        <v>2</v>
      </c>
    </row>
    <row r="6437" spans="6:22" x14ac:dyDescent="0.25">
      <c r="F6437" s="60">
        <v>6415</v>
      </c>
      <c r="G6437" s="69">
        <f t="shared" si="498"/>
        <v>40</v>
      </c>
      <c r="H6437" s="69">
        <v>24</v>
      </c>
      <c r="I6437" s="84">
        <f t="shared" si="497"/>
        <v>634</v>
      </c>
      <c r="J6437" s="60">
        <f t="shared" si="499"/>
        <v>5205</v>
      </c>
      <c r="K6437" s="69">
        <f t="shared" si="500"/>
        <v>142</v>
      </c>
      <c r="L6437"/>
      <c r="M6437" s="85">
        <v>6495</v>
      </c>
      <c r="N6437" s="85">
        <v>6405</v>
      </c>
      <c r="O6437" s="85">
        <v>6415</v>
      </c>
      <c r="P6437" s="85">
        <v>141</v>
      </c>
      <c r="Q6437" s="48"/>
      <c r="R6437" s="85">
        <v>6415</v>
      </c>
      <c r="S6437" s="64">
        <v>6495</v>
      </c>
      <c r="T6437" s="64">
        <v>144</v>
      </c>
      <c r="U6437" s="64">
        <v>794</v>
      </c>
      <c r="V6437" s="64">
        <v>3</v>
      </c>
    </row>
    <row r="6438" spans="6:22" x14ac:dyDescent="0.25">
      <c r="F6438" s="60">
        <v>6416</v>
      </c>
      <c r="G6438" s="69">
        <f t="shared" si="498"/>
        <v>40</v>
      </c>
      <c r="H6438" s="69">
        <v>24</v>
      </c>
      <c r="I6438" s="84">
        <f t="shared" si="497"/>
        <v>634</v>
      </c>
      <c r="J6438" s="60">
        <f t="shared" si="499"/>
        <v>5205</v>
      </c>
      <c r="K6438" s="69">
        <f t="shared" si="500"/>
        <v>142</v>
      </c>
      <c r="L6438"/>
      <c r="M6438" s="85">
        <v>6496</v>
      </c>
      <c r="N6438" s="85">
        <v>6405</v>
      </c>
      <c r="O6438" s="85">
        <v>6416</v>
      </c>
      <c r="P6438" s="85">
        <v>141</v>
      </c>
      <c r="Q6438" s="48"/>
      <c r="R6438" s="85">
        <v>6416</v>
      </c>
      <c r="S6438" s="64">
        <v>6496</v>
      </c>
      <c r="T6438" s="64">
        <v>144</v>
      </c>
      <c r="U6438" s="64">
        <v>794</v>
      </c>
      <c r="V6438" s="64">
        <v>4</v>
      </c>
    </row>
    <row r="6439" spans="6:22" x14ac:dyDescent="0.25">
      <c r="F6439" s="60">
        <v>6417</v>
      </c>
      <c r="G6439" s="69">
        <f t="shared" si="498"/>
        <v>41</v>
      </c>
      <c r="H6439" s="69">
        <v>24</v>
      </c>
      <c r="I6439" s="84">
        <f t="shared" si="497"/>
        <v>642</v>
      </c>
      <c r="J6439" s="60">
        <f t="shared" si="499"/>
        <v>5297</v>
      </c>
      <c r="K6439" s="69">
        <f t="shared" si="500"/>
        <v>142</v>
      </c>
      <c r="L6439"/>
      <c r="M6439" s="85">
        <v>4893</v>
      </c>
      <c r="N6439" s="85">
        <v>6417</v>
      </c>
      <c r="O6439" s="85">
        <v>6417</v>
      </c>
      <c r="P6439" s="85">
        <v>108</v>
      </c>
      <c r="Q6439" s="48"/>
      <c r="R6439" s="85">
        <v>6417</v>
      </c>
      <c r="S6439" s="64">
        <v>4893</v>
      </c>
      <c r="T6439" s="64">
        <v>108</v>
      </c>
      <c r="U6439" s="64">
        <v>798</v>
      </c>
      <c r="V6439" s="64">
        <v>1</v>
      </c>
    </row>
    <row r="6440" spans="6:22" x14ac:dyDescent="0.25">
      <c r="F6440" s="60">
        <v>6418</v>
      </c>
      <c r="G6440" s="69">
        <f t="shared" si="498"/>
        <v>41</v>
      </c>
      <c r="H6440" s="69">
        <v>24</v>
      </c>
      <c r="I6440" s="84">
        <f t="shared" si="497"/>
        <v>642</v>
      </c>
      <c r="J6440" s="60">
        <f t="shared" si="499"/>
        <v>5297</v>
      </c>
      <c r="K6440" s="69">
        <f t="shared" si="500"/>
        <v>142</v>
      </c>
      <c r="L6440"/>
      <c r="M6440" s="85">
        <v>4894</v>
      </c>
      <c r="N6440" s="85">
        <v>6417</v>
      </c>
      <c r="O6440" s="85">
        <v>6418</v>
      </c>
      <c r="P6440" s="85">
        <v>108</v>
      </c>
      <c r="Q6440" s="48"/>
      <c r="R6440" s="85">
        <v>6418</v>
      </c>
      <c r="S6440" s="64">
        <v>4894</v>
      </c>
      <c r="T6440" s="64">
        <v>108</v>
      </c>
      <c r="U6440" s="64">
        <v>798</v>
      </c>
      <c r="V6440" s="64">
        <v>2</v>
      </c>
    </row>
    <row r="6441" spans="6:22" x14ac:dyDescent="0.25">
      <c r="F6441" s="60">
        <v>6419</v>
      </c>
      <c r="G6441" s="69">
        <f t="shared" si="498"/>
        <v>41</v>
      </c>
      <c r="H6441" s="69">
        <v>24</v>
      </c>
      <c r="I6441" s="84">
        <f t="shared" si="497"/>
        <v>642</v>
      </c>
      <c r="J6441" s="60">
        <f t="shared" si="499"/>
        <v>5297</v>
      </c>
      <c r="K6441" s="69">
        <f t="shared" si="500"/>
        <v>142</v>
      </c>
      <c r="L6441"/>
      <c r="M6441" s="85">
        <v>4895</v>
      </c>
      <c r="N6441" s="85">
        <v>6417</v>
      </c>
      <c r="O6441" s="85">
        <v>6419</v>
      </c>
      <c r="P6441" s="85">
        <v>108</v>
      </c>
      <c r="Q6441" s="48"/>
      <c r="R6441" s="85">
        <v>6419</v>
      </c>
      <c r="S6441" s="64">
        <v>4895</v>
      </c>
      <c r="T6441" s="64">
        <v>108</v>
      </c>
      <c r="U6441" s="64">
        <v>798</v>
      </c>
      <c r="V6441" s="64">
        <v>3</v>
      </c>
    </row>
    <row r="6442" spans="6:22" x14ac:dyDescent="0.25">
      <c r="F6442" s="60">
        <v>6420</v>
      </c>
      <c r="G6442" s="69">
        <f t="shared" si="498"/>
        <v>41</v>
      </c>
      <c r="H6442" s="69">
        <v>24</v>
      </c>
      <c r="I6442" s="84">
        <f t="shared" si="497"/>
        <v>642</v>
      </c>
      <c r="J6442" s="60">
        <f t="shared" si="499"/>
        <v>5297</v>
      </c>
      <c r="K6442" s="69">
        <f t="shared" si="500"/>
        <v>142</v>
      </c>
      <c r="L6442"/>
      <c r="M6442" s="85">
        <v>4896</v>
      </c>
      <c r="N6442" s="85">
        <v>6417</v>
      </c>
      <c r="O6442" s="85">
        <v>6420</v>
      </c>
      <c r="P6442" s="85">
        <v>108</v>
      </c>
      <c r="Q6442" s="48"/>
      <c r="R6442" s="85">
        <v>6420</v>
      </c>
      <c r="S6442" s="64">
        <v>4896</v>
      </c>
      <c r="T6442" s="64">
        <v>108</v>
      </c>
      <c r="U6442" s="64">
        <v>798</v>
      </c>
      <c r="V6442" s="64">
        <v>4</v>
      </c>
    </row>
    <row r="6443" spans="6:22" x14ac:dyDescent="0.25">
      <c r="F6443" s="60">
        <v>6421</v>
      </c>
      <c r="G6443" s="69">
        <f t="shared" si="498"/>
        <v>42</v>
      </c>
      <c r="H6443" s="69">
        <v>24</v>
      </c>
      <c r="I6443" s="84">
        <f t="shared" si="497"/>
        <v>650</v>
      </c>
      <c r="J6443" s="60">
        <f t="shared" si="499"/>
        <v>5381</v>
      </c>
      <c r="K6443" s="69">
        <f t="shared" si="500"/>
        <v>142</v>
      </c>
      <c r="L6443"/>
      <c r="M6443" s="85">
        <v>5165</v>
      </c>
      <c r="N6443" s="85">
        <v>6417</v>
      </c>
      <c r="O6443" s="85">
        <v>6421</v>
      </c>
      <c r="P6443" s="85">
        <v>114</v>
      </c>
      <c r="Q6443" s="48"/>
      <c r="R6443" s="85">
        <v>6421</v>
      </c>
      <c r="S6443" s="64">
        <v>5165</v>
      </c>
      <c r="T6443" s="64">
        <v>114</v>
      </c>
      <c r="U6443" s="64">
        <v>798</v>
      </c>
      <c r="V6443" s="64">
        <v>1</v>
      </c>
    </row>
    <row r="6444" spans="6:22" x14ac:dyDescent="0.25">
      <c r="F6444" s="60">
        <v>6422</v>
      </c>
      <c r="G6444" s="69">
        <f t="shared" si="498"/>
        <v>42</v>
      </c>
      <c r="H6444" s="69">
        <v>24</v>
      </c>
      <c r="I6444" s="84">
        <f t="shared" si="497"/>
        <v>650</v>
      </c>
      <c r="J6444" s="60">
        <f t="shared" si="499"/>
        <v>5381</v>
      </c>
      <c r="K6444" s="69">
        <f t="shared" si="500"/>
        <v>142</v>
      </c>
      <c r="L6444"/>
      <c r="M6444" s="85">
        <v>5166</v>
      </c>
      <c r="N6444" s="85">
        <v>6417</v>
      </c>
      <c r="O6444" s="85">
        <v>6422</v>
      </c>
      <c r="P6444" s="85">
        <v>114</v>
      </c>
      <c r="Q6444" s="48"/>
      <c r="R6444" s="85">
        <v>6422</v>
      </c>
      <c r="S6444" s="64">
        <v>5166</v>
      </c>
      <c r="T6444" s="64">
        <v>114</v>
      </c>
      <c r="U6444" s="64">
        <v>798</v>
      </c>
      <c r="V6444" s="64">
        <v>2</v>
      </c>
    </row>
    <row r="6445" spans="6:22" x14ac:dyDescent="0.25">
      <c r="F6445" s="60">
        <v>6423</v>
      </c>
      <c r="G6445" s="69">
        <f t="shared" si="498"/>
        <v>42</v>
      </c>
      <c r="H6445" s="69">
        <v>24</v>
      </c>
      <c r="I6445" s="84">
        <f t="shared" si="497"/>
        <v>650</v>
      </c>
      <c r="J6445" s="60">
        <f t="shared" si="499"/>
        <v>5381</v>
      </c>
      <c r="K6445" s="69">
        <f t="shared" si="500"/>
        <v>142</v>
      </c>
      <c r="L6445"/>
      <c r="M6445" s="85">
        <v>5167</v>
      </c>
      <c r="N6445" s="85">
        <v>6417</v>
      </c>
      <c r="O6445" s="85">
        <v>6423</v>
      </c>
      <c r="P6445" s="85">
        <v>114</v>
      </c>
      <c r="Q6445" s="48"/>
      <c r="R6445" s="85">
        <v>6423</v>
      </c>
      <c r="S6445" s="64">
        <v>5167</v>
      </c>
      <c r="T6445" s="64">
        <v>114</v>
      </c>
      <c r="U6445" s="64">
        <v>798</v>
      </c>
      <c r="V6445" s="64">
        <v>3</v>
      </c>
    </row>
    <row r="6446" spans="6:22" x14ac:dyDescent="0.25">
      <c r="F6446" s="60">
        <v>6424</v>
      </c>
      <c r="G6446" s="69">
        <f t="shared" si="498"/>
        <v>42</v>
      </c>
      <c r="H6446" s="69">
        <v>24</v>
      </c>
      <c r="I6446" s="84">
        <f t="shared" si="497"/>
        <v>650</v>
      </c>
      <c r="J6446" s="60">
        <f t="shared" si="499"/>
        <v>5381</v>
      </c>
      <c r="K6446" s="69">
        <f t="shared" si="500"/>
        <v>142</v>
      </c>
      <c r="L6446"/>
      <c r="M6446" s="85">
        <v>5168</v>
      </c>
      <c r="N6446" s="85">
        <v>6417</v>
      </c>
      <c r="O6446" s="85">
        <v>6424</v>
      </c>
      <c r="P6446" s="85">
        <v>114</v>
      </c>
      <c r="Q6446" s="48"/>
      <c r="R6446" s="85">
        <v>6424</v>
      </c>
      <c r="S6446" s="64">
        <v>5168</v>
      </c>
      <c r="T6446" s="64">
        <v>114</v>
      </c>
      <c r="U6446" s="64">
        <v>798</v>
      </c>
      <c r="V6446" s="64">
        <v>4</v>
      </c>
    </row>
    <row r="6447" spans="6:22" x14ac:dyDescent="0.25">
      <c r="F6447" s="60">
        <v>6425</v>
      </c>
      <c r="G6447" s="69">
        <f t="shared" si="498"/>
        <v>43</v>
      </c>
      <c r="H6447" s="69">
        <v>24</v>
      </c>
      <c r="I6447" s="84">
        <f t="shared" si="497"/>
        <v>658</v>
      </c>
      <c r="J6447" s="60">
        <f t="shared" si="499"/>
        <v>5465</v>
      </c>
      <c r="K6447" s="69">
        <f t="shared" si="500"/>
        <v>142</v>
      </c>
      <c r="L6447"/>
      <c r="M6447" s="85">
        <v>5961</v>
      </c>
      <c r="N6447" s="85">
        <v>6417</v>
      </c>
      <c r="O6447" s="85">
        <v>6425</v>
      </c>
      <c r="P6447" s="85">
        <v>130</v>
      </c>
      <c r="Q6447" s="48"/>
      <c r="R6447" s="85">
        <v>6425</v>
      </c>
      <c r="S6447" s="64">
        <v>5961</v>
      </c>
      <c r="T6447" s="64">
        <v>132</v>
      </c>
      <c r="U6447" s="64">
        <v>798</v>
      </c>
      <c r="V6447" s="64">
        <v>1</v>
      </c>
    </row>
    <row r="6448" spans="6:22" x14ac:dyDescent="0.25">
      <c r="F6448" s="60">
        <v>6426</v>
      </c>
      <c r="G6448" s="69">
        <f t="shared" si="498"/>
        <v>43</v>
      </c>
      <c r="H6448" s="69">
        <v>24</v>
      </c>
      <c r="I6448" s="84">
        <f t="shared" si="497"/>
        <v>658</v>
      </c>
      <c r="J6448" s="60">
        <f t="shared" si="499"/>
        <v>5465</v>
      </c>
      <c r="K6448" s="69">
        <f t="shared" si="500"/>
        <v>142</v>
      </c>
      <c r="L6448"/>
      <c r="M6448" s="85">
        <v>5962</v>
      </c>
      <c r="N6448" s="85">
        <v>6417</v>
      </c>
      <c r="O6448" s="85">
        <v>6426</v>
      </c>
      <c r="P6448" s="85">
        <v>130</v>
      </c>
      <c r="Q6448" s="48"/>
      <c r="R6448" s="85">
        <v>6426</v>
      </c>
      <c r="S6448" s="64">
        <v>5962</v>
      </c>
      <c r="T6448" s="64">
        <v>132</v>
      </c>
      <c r="U6448" s="64">
        <v>798</v>
      </c>
      <c r="V6448" s="64">
        <v>2</v>
      </c>
    </row>
    <row r="6449" spans="6:22" x14ac:dyDescent="0.25">
      <c r="F6449" s="60">
        <v>6427</v>
      </c>
      <c r="G6449" s="69">
        <f t="shared" si="498"/>
        <v>43</v>
      </c>
      <c r="H6449" s="69">
        <v>24</v>
      </c>
      <c r="I6449" s="84">
        <f t="shared" si="497"/>
        <v>658</v>
      </c>
      <c r="J6449" s="60">
        <f t="shared" si="499"/>
        <v>5465</v>
      </c>
      <c r="K6449" s="69">
        <f t="shared" si="500"/>
        <v>142</v>
      </c>
      <c r="L6449"/>
      <c r="M6449" s="85">
        <v>5963</v>
      </c>
      <c r="N6449" s="85">
        <v>6417</v>
      </c>
      <c r="O6449" s="85">
        <v>6427</v>
      </c>
      <c r="P6449" s="85">
        <v>130</v>
      </c>
      <c r="Q6449" s="48"/>
      <c r="R6449" s="85">
        <v>6427</v>
      </c>
      <c r="S6449" s="64">
        <v>5963</v>
      </c>
      <c r="T6449" s="64">
        <v>132</v>
      </c>
      <c r="U6449" s="64">
        <v>798</v>
      </c>
      <c r="V6449" s="64">
        <v>3</v>
      </c>
    </row>
    <row r="6450" spans="6:22" x14ac:dyDescent="0.25">
      <c r="F6450" s="60">
        <v>6428</v>
      </c>
      <c r="G6450" s="69">
        <f t="shared" si="498"/>
        <v>43</v>
      </c>
      <c r="H6450" s="69">
        <v>24</v>
      </c>
      <c r="I6450" s="84">
        <f t="shared" si="497"/>
        <v>658</v>
      </c>
      <c r="J6450" s="60">
        <f t="shared" si="499"/>
        <v>5465</v>
      </c>
      <c r="K6450" s="69">
        <f t="shared" si="500"/>
        <v>142</v>
      </c>
      <c r="L6450"/>
      <c r="M6450" s="85">
        <v>5964</v>
      </c>
      <c r="N6450" s="85">
        <v>6417</v>
      </c>
      <c r="O6450" s="85">
        <v>6428</v>
      </c>
      <c r="P6450" s="85">
        <v>130</v>
      </c>
      <c r="Q6450" s="48"/>
      <c r="R6450" s="85">
        <v>6428</v>
      </c>
      <c r="S6450" s="64">
        <v>5964</v>
      </c>
      <c r="T6450" s="64">
        <v>132</v>
      </c>
      <c r="U6450" s="64">
        <v>798</v>
      </c>
      <c r="V6450" s="64">
        <v>4</v>
      </c>
    </row>
    <row r="6451" spans="6:22" x14ac:dyDescent="0.25">
      <c r="F6451" s="60">
        <v>6429</v>
      </c>
      <c r="G6451" s="69">
        <f t="shared" si="498"/>
        <v>44</v>
      </c>
      <c r="H6451" s="69">
        <v>24</v>
      </c>
      <c r="I6451" s="84">
        <f t="shared" si="497"/>
        <v>666</v>
      </c>
      <c r="J6451" s="60">
        <f t="shared" si="499"/>
        <v>5549</v>
      </c>
      <c r="K6451" s="69">
        <f t="shared" si="500"/>
        <v>142</v>
      </c>
      <c r="L6451"/>
      <c r="M6451" s="85">
        <v>6233</v>
      </c>
      <c r="N6451" s="85">
        <v>6417</v>
      </c>
      <c r="O6451" s="85">
        <v>6429</v>
      </c>
      <c r="P6451" s="85">
        <v>136</v>
      </c>
      <c r="Q6451" s="48"/>
      <c r="R6451" s="85">
        <v>6429</v>
      </c>
      <c r="S6451" s="64">
        <v>6233</v>
      </c>
      <c r="T6451" s="64">
        <v>138</v>
      </c>
      <c r="U6451" s="64">
        <v>798</v>
      </c>
      <c r="V6451" s="64">
        <v>1</v>
      </c>
    </row>
    <row r="6452" spans="6:22" x14ac:dyDescent="0.25">
      <c r="F6452" s="60">
        <v>6430</v>
      </c>
      <c r="G6452" s="69">
        <f t="shared" si="498"/>
        <v>44</v>
      </c>
      <c r="H6452" s="69">
        <v>24</v>
      </c>
      <c r="I6452" s="84">
        <f t="shared" si="497"/>
        <v>666</v>
      </c>
      <c r="J6452" s="60">
        <f t="shared" si="499"/>
        <v>5549</v>
      </c>
      <c r="K6452" s="69">
        <f t="shared" si="500"/>
        <v>142</v>
      </c>
      <c r="L6452"/>
      <c r="M6452" s="85">
        <v>6234</v>
      </c>
      <c r="N6452" s="85">
        <v>6417</v>
      </c>
      <c r="O6452" s="85">
        <v>6430</v>
      </c>
      <c r="P6452" s="85">
        <v>136</v>
      </c>
      <c r="Q6452" s="48"/>
      <c r="R6452" s="85">
        <v>6430</v>
      </c>
      <c r="S6452" s="64">
        <v>6234</v>
      </c>
      <c r="T6452" s="64">
        <v>138</v>
      </c>
      <c r="U6452" s="64">
        <v>798</v>
      </c>
      <c r="V6452" s="64">
        <v>2</v>
      </c>
    </row>
    <row r="6453" spans="6:22" x14ac:dyDescent="0.25">
      <c r="F6453" s="60">
        <v>6431</v>
      </c>
      <c r="G6453" s="69">
        <f t="shared" si="498"/>
        <v>44</v>
      </c>
      <c r="H6453" s="69">
        <v>24</v>
      </c>
      <c r="I6453" s="84">
        <f t="shared" si="497"/>
        <v>666</v>
      </c>
      <c r="J6453" s="60">
        <f t="shared" si="499"/>
        <v>5549</v>
      </c>
      <c r="K6453" s="69">
        <f t="shared" si="500"/>
        <v>142</v>
      </c>
      <c r="L6453"/>
      <c r="M6453" s="85">
        <v>6235</v>
      </c>
      <c r="N6453" s="85">
        <v>6417</v>
      </c>
      <c r="O6453" s="85">
        <v>6431</v>
      </c>
      <c r="P6453" s="85">
        <v>136</v>
      </c>
      <c r="Q6453" s="48"/>
      <c r="R6453" s="85">
        <v>6431</v>
      </c>
      <c r="S6453" s="64">
        <v>6235</v>
      </c>
      <c r="T6453" s="64">
        <v>138</v>
      </c>
      <c r="U6453" s="64">
        <v>798</v>
      </c>
      <c r="V6453" s="64">
        <v>3</v>
      </c>
    </row>
    <row r="6454" spans="6:22" x14ac:dyDescent="0.25">
      <c r="F6454" s="60">
        <v>6432</v>
      </c>
      <c r="G6454" s="69">
        <f t="shared" si="498"/>
        <v>44</v>
      </c>
      <c r="H6454" s="69">
        <v>24</v>
      </c>
      <c r="I6454" s="84">
        <f t="shared" si="497"/>
        <v>666</v>
      </c>
      <c r="J6454" s="60">
        <f t="shared" si="499"/>
        <v>5549</v>
      </c>
      <c r="K6454" s="69">
        <f t="shared" si="500"/>
        <v>142</v>
      </c>
      <c r="L6454"/>
      <c r="M6454" s="85">
        <v>6236</v>
      </c>
      <c r="N6454" s="85">
        <v>6417</v>
      </c>
      <c r="O6454" s="85">
        <v>6432</v>
      </c>
      <c r="P6454" s="85">
        <v>136</v>
      </c>
      <c r="Q6454" s="48"/>
      <c r="R6454" s="85">
        <v>6432</v>
      </c>
      <c r="S6454" s="64">
        <v>6236</v>
      </c>
      <c r="T6454" s="64">
        <v>138</v>
      </c>
      <c r="U6454" s="64">
        <v>798</v>
      </c>
      <c r="V6454" s="64">
        <v>4</v>
      </c>
    </row>
    <row r="6455" spans="6:22" x14ac:dyDescent="0.25">
      <c r="F6455" s="60">
        <v>6433</v>
      </c>
      <c r="G6455" s="69">
        <f t="shared" si="498"/>
        <v>45</v>
      </c>
      <c r="H6455" s="69">
        <v>24</v>
      </c>
      <c r="I6455" s="84">
        <f t="shared" si="497"/>
        <v>674</v>
      </c>
      <c r="J6455" s="60">
        <f t="shared" si="499"/>
        <v>5625</v>
      </c>
      <c r="K6455" s="69">
        <f t="shared" si="500"/>
        <v>142</v>
      </c>
      <c r="L6455"/>
      <c r="M6455" s="85">
        <v>5429</v>
      </c>
      <c r="N6455" s="85">
        <v>6433</v>
      </c>
      <c r="O6455" s="85">
        <v>6433</v>
      </c>
      <c r="P6455" s="85">
        <v>119</v>
      </c>
      <c r="Q6455" s="48"/>
      <c r="R6455" s="85">
        <v>6433</v>
      </c>
      <c r="S6455" s="64">
        <v>5429</v>
      </c>
      <c r="T6455" s="64">
        <v>120</v>
      </c>
      <c r="U6455" s="64">
        <v>802</v>
      </c>
      <c r="V6455" s="64">
        <v>1</v>
      </c>
    </row>
    <row r="6456" spans="6:22" x14ac:dyDescent="0.25">
      <c r="F6456" s="60">
        <v>6434</v>
      </c>
      <c r="G6456" s="69">
        <f t="shared" si="498"/>
        <v>45</v>
      </c>
      <c r="H6456" s="69">
        <v>24</v>
      </c>
      <c r="I6456" s="84">
        <f t="shared" si="497"/>
        <v>674</v>
      </c>
      <c r="J6456" s="60">
        <f t="shared" si="499"/>
        <v>5625</v>
      </c>
      <c r="K6456" s="69">
        <f t="shared" si="500"/>
        <v>142</v>
      </c>
      <c r="L6456"/>
      <c r="M6456" s="85">
        <v>5430</v>
      </c>
      <c r="N6456" s="85">
        <v>6433</v>
      </c>
      <c r="O6456" s="85">
        <v>6434</v>
      </c>
      <c r="P6456" s="85">
        <v>119</v>
      </c>
      <c r="Q6456" s="48"/>
      <c r="R6456" s="85">
        <v>6434</v>
      </c>
      <c r="S6456" s="64">
        <v>5430</v>
      </c>
      <c r="T6456" s="64">
        <v>120</v>
      </c>
      <c r="U6456" s="64">
        <v>802</v>
      </c>
      <c r="V6456" s="64">
        <v>2</v>
      </c>
    </row>
    <row r="6457" spans="6:22" x14ac:dyDescent="0.25">
      <c r="F6457" s="60">
        <v>6435</v>
      </c>
      <c r="G6457" s="69">
        <f t="shared" si="498"/>
        <v>45</v>
      </c>
      <c r="H6457" s="69">
        <v>24</v>
      </c>
      <c r="I6457" s="84">
        <f t="shared" si="497"/>
        <v>674</v>
      </c>
      <c r="J6457" s="60">
        <f t="shared" si="499"/>
        <v>5625</v>
      </c>
      <c r="K6457" s="69">
        <f t="shared" si="500"/>
        <v>142</v>
      </c>
      <c r="L6457"/>
      <c r="M6457" s="85">
        <v>5431</v>
      </c>
      <c r="N6457" s="85">
        <v>6433</v>
      </c>
      <c r="O6457" s="85">
        <v>6435</v>
      </c>
      <c r="P6457" s="85">
        <v>119</v>
      </c>
      <c r="Q6457" s="48"/>
      <c r="R6457" s="85">
        <v>6435</v>
      </c>
      <c r="S6457" s="64">
        <v>5431</v>
      </c>
      <c r="T6457" s="64">
        <v>120</v>
      </c>
      <c r="U6457" s="64">
        <v>802</v>
      </c>
      <c r="V6457" s="64">
        <v>3</v>
      </c>
    </row>
    <row r="6458" spans="6:22" x14ac:dyDescent="0.25">
      <c r="F6458" s="60">
        <v>6436</v>
      </c>
      <c r="G6458" s="69">
        <f t="shared" si="498"/>
        <v>45</v>
      </c>
      <c r="H6458" s="69">
        <v>24</v>
      </c>
      <c r="I6458" s="84">
        <f t="shared" si="497"/>
        <v>674</v>
      </c>
      <c r="J6458" s="60">
        <f t="shared" si="499"/>
        <v>5625</v>
      </c>
      <c r="K6458" s="69">
        <f t="shared" si="500"/>
        <v>142</v>
      </c>
      <c r="L6458"/>
      <c r="M6458" s="85">
        <v>5432</v>
      </c>
      <c r="N6458" s="85">
        <v>6433</v>
      </c>
      <c r="O6458" s="85">
        <v>6436</v>
      </c>
      <c r="P6458" s="85">
        <v>119</v>
      </c>
      <c r="Q6458" s="48"/>
      <c r="R6458" s="85">
        <v>6436</v>
      </c>
      <c r="S6458" s="64">
        <v>5432</v>
      </c>
      <c r="T6458" s="64">
        <v>120</v>
      </c>
      <c r="U6458" s="64">
        <v>802</v>
      </c>
      <c r="V6458" s="64">
        <v>4</v>
      </c>
    </row>
    <row r="6459" spans="6:22" x14ac:dyDescent="0.25">
      <c r="F6459" s="60">
        <v>6437</v>
      </c>
      <c r="G6459" s="69">
        <f t="shared" si="498"/>
        <v>46</v>
      </c>
      <c r="H6459" s="69">
        <v>24</v>
      </c>
      <c r="I6459" s="84">
        <f t="shared" si="497"/>
        <v>682</v>
      </c>
      <c r="J6459" s="60">
        <f t="shared" si="499"/>
        <v>5701</v>
      </c>
      <c r="K6459" s="69">
        <f t="shared" si="500"/>
        <v>142</v>
      </c>
      <c r="L6459"/>
      <c r="M6459" s="85">
        <v>5701</v>
      </c>
      <c r="N6459" s="85">
        <v>6433</v>
      </c>
      <c r="O6459" s="85">
        <v>6437</v>
      </c>
      <c r="P6459" s="85">
        <v>125</v>
      </c>
      <c r="Q6459" s="48"/>
      <c r="R6459" s="85">
        <v>6437</v>
      </c>
      <c r="S6459" s="64">
        <v>5701</v>
      </c>
      <c r="T6459" s="64">
        <v>126</v>
      </c>
      <c r="U6459" s="64">
        <v>802</v>
      </c>
      <c r="V6459" s="64">
        <v>1</v>
      </c>
    </row>
    <row r="6460" spans="6:22" x14ac:dyDescent="0.25">
      <c r="F6460" s="60">
        <v>6438</v>
      </c>
      <c r="G6460" s="69">
        <f t="shared" si="498"/>
        <v>46</v>
      </c>
      <c r="H6460" s="69">
        <v>24</v>
      </c>
      <c r="I6460" s="84">
        <f t="shared" si="497"/>
        <v>682</v>
      </c>
      <c r="J6460" s="60">
        <f t="shared" si="499"/>
        <v>5701</v>
      </c>
      <c r="K6460" s="69">
        <f t="shared" si="500"/>
        <v>142</v>
      </c>
      <c r="L6460"/>
      <c r="M6460" s="85">
        <v>5702</v>
      </c>
      <c r="N6460" s="85">
        <v>6433</v>
      </c>
      <c r="O6460" s="85">
        <v>6438</v>
      </c>
      <c r="P6460" s="85">
        <v>125</v>
      </c>
      <c r="Q6460" s="48"/>
      <c r="R6460" s="85">
        <v>6438</v>
      </c>
      <c r="S6460" s="64">
        <v>5702</v>
      </c>
      <c r="T6460" s="64">
        <v>126</v>
      </c>
      <c r="U6460" s="64">
        <v>802</v>
      </c>
      <c r="V6460" s="64">
        <v>2</v>
      </c>
    </row>
    <row r="6461" spans="6:22" x14ac:dyDescent="0.25">
      <c r="F6461" s="60">
        <v>6439</v>
      </c>
      <c r="G6461" s="69">
        <f t="shared" si="498"/>
        <v>46</v>
      </c>
      <c r="H6461" s="69">
        <v>24</v>
      </c>
      <c r="I6461" s="84">
        <f t="shared" si="497"/>
        <v>682</v>
      </c>
      <c r="J6461" s="60">
        <f t="shared" si="499"/>
        <v>5701</v>
      </c>
      <c r="K6461" s="69">
        <f t="shared" si="500"/>
        <v>142</v>
      </c>
      <c r="L6461"/>
      <c r="M6461" s="85">
        <v>5703</v>
      </c>
      <c r="N6461" s="85">
        <v>6433</v>
      </c>
      <c r="O6461" s="85">
        <v>6439</v>
      </c>
      <c r="P6461" s="85">
        <v>125</v>
      </c>
      <c r="Q6461" s="48"/>
      <c r="R6461" s="85">
        <v>6439</v>
      </c>
      <c r="S6461" s="64">
        <v>5703</v>
      </c>
      <c r="T6461" s="64">
        <v>126</v>
      </c>
      <c r="U6461" s="64">
        <v>802</v>
      </c>
      <c r="V6461" s="64">
        <v>3</v>
      </c>
    </row>
    <row r="6462" spans="6:22" x14ac:dyDescent="0.25">
      <c r="F6462" s="60">
        <v>6440</v>
      </c>
      <c r="G6462" s="69">
        <f t="shared" si="498"/>
        <v>46</v>
      </c>
      <c r="H6462" s="69">
        <v>24</v>
      </c>
      <c r="I6462" s="84">
        <f t="shared" si="497"/>
        <v>682</v>
      </c>
      <c r="J6462" s="60">
        <f t="shared" si="499"/>
        <v>5701</v>
      </c>
      <c r="K6462" s="69">
        <f t="shared" si="500"/>
        <v>142</v>
      </c>
      <c r="L6462"/>
      <c r="M6462" s="85">
        <v>5704</v>
      </c>
      <c r="N6462" s="85">
        <v>6433</v>
      </c>
      <c r="O6462" s="85">
        <v>6440</v>
      </c>
      <c r="P6462" s="85">
        <v>125</v>
      </c>
      <c r="Q6462" s="48"/>
      <c r="R6462" s="85">
        <v>6440</v>
      </c>
      <c r="S6462" s="64">
        <v>5704</v>
      </c>
      <c r="T6462" s="64">
        <v>126</v>
      </c>
      <c r="U6462" s="64">
        <v>802</v>
      </c>
      <c r="V6462" s="64">
        <v>4</v>
      </c>
    </row>
    <row r="6463" spans="6:22" x14ac:dyDescent="0.25">
      <c r="F6463" s="60">
        <v>6441</v>
      </c>
      <c r="G6463" s="69">
        <f t="shared" si="498"/>
        <v>47</v>
      </c>
      <c r="H6463" s="69">
        <v>24</v>
      </c>
      <c r="I6463" s="84">
        <f t="shared" si="497"/>
        <v>690</v>
      </c>
      <c r="J6463" s="60">
        <f t="shared" si="499"/>
        <v>5769</v>
      </c>
      <c r="K6463" s="69">
        <f t="shared" si="500"/>
        <v>143</v>
      </c>
      <c r="L6463"/>
      <c r="M6463" s="85">
        <v>6497</v>
      </c>
      <c r="N6463" s="85">
        <v>6433</v>
      </c>
      <c r="O6463" s="85">
        <v>6441</v>
      </c>
      <c r="P6463" s="85">
        <v>142</v>
      </c>
      <c r="Q6463" s="48"/>
      <c r="R6463" s="85">
        <v>6441</v>
      </c>
      <c r="S6463" s="64">
        <v>6497</v>
      </c>
      <c r="T6463" s="64">
        <v>144</v>
      </c>
      <c r="U6463" s="64">
        <v>802</v>
      </c>
      <c r="V6463" s="64">
        <v>1</v>
      </c>
    </row>
    <row r="6464" spans="6:22" x14ac:dyDescent="0.25">
      <c r="F6464" s="60">
        <v>6442</v>
      </c>
      <c r="G6464" s="69">
        <f t="shared" si="498"/>
        <v>47</v>
      </c>
      <c r="H6464" s="69">
        <v>24</v>
      </c>
      <c r="I6464" s="84">
        <f t="shared" si="497"/>
        <v>690</v>
      </c>
      <c r="J6464" s="60">
        <f t="shared" si="499"/>
        <v>5769</v>
      </c>
      <c r="K6464" s="69">
        <f t="shared" si="500"/>
        <v>143</v>
      </c>
      <c r="L6464"/>
      <c r="M6464" s="85">
        <v>6498</v>
      </c>
      <c r="N6464" s="85">
        <v>6433</v>
      </c>
      <c r="O6464" s="85">
        <v>6442</v>
      </c>
      <c r="P6464" s="85">
        <v>142</v>
      </c>
      <c r="Q6464" s="48"/>
      <c r="R6464" s="85">
        <v>6442</v>
      </c>
      <c r="S6464" s="64">
        <v>6498</v>
      </c>
      <c r="T6464" s="64">
        <v>144</v>
      </c>
      <c r="U6464" s="64">
        <v>802</v>
      </c>
      <c r="V6464" s="64">
        <v>2</v>
      </c>
    </row>
    <row r="6465" spans="6:22" x14ac:dyDescent="0.25">
      <c r="F6465" s="60">
        <v>6443</v>
      </c>
      <c r="G6465" s="69">
        <f t="shared" si="498"/>
        <v>47</v>
      </c>
      <c r="H6465" s="69">
        <v>24</v>
      </c>
      <c r="I6465" s="84">
        <f t="shared" si="497"/>
        <v>690</v>
      </c>
      <c r="J6465" s="60">
        <f t="shared" si="499"/>
        <v>5769</v>
      </c>
      <c r="K6465" s="69">
        <f t="shared" si="500"/>
        <v>143</v>
      </c>
      <c r="L6465"/>
      <c r="M6465" s="85">
        <v>6499</v>
      </c>
      <c r="N6465" s="85">
        <v>6433</v>
      </c>
      <c r="O6465" s="85">
        <v>6443</v>
      </c>
      <c r="P6465" s="85">
        <v>142</v>
      </c>
      <c r="Q6465" s="48"/>
      <c r="R6465" s="85">
        <v>6443</v>
      </c>
      <c r="S6465" s="64">
        <v>6499</v>
      </c>
      <c r="T6465" s="64">
        <v>144</v>
      </c>
      <c r="U6465" s="64">
        <v>802</v>
      </c>
      <c r="V6465" s="64">
        <v>3</v>
      </c>
    </row>
    <row r="6466" spans="6:22" x14ac:dyDescent="0.25">
      <c r="F6466" s="60">
        <v>6444</v>
      </c>
      <c r="G6466" s="69">
        <f t="shared" si="498"/>
        <v>47</v>
      </c>
      <c r="H6466" s="69">
        <v>24</v>
      </c>
      <c r="I6466" s="84">
        <f t="shared" si="497"/>
        <v>690</v>
      </c>
      <c r="J6466" s="60">
        <f t="shared" si="499"/>
        <v>5769</v>
      </c>
      <c r="K6466" s="69">
        <f t="shared" si="500"/>
        <v>143</v>
      </c>
      <c r="L6466"/>
      <c r="M6466" s="85">
        <v>6500</v>
      </c>
      <c r="N6466" s="85">
        <v>6433</v>
      </c>
      <c r="O6466" s="85">
        <v>6444</v>
      </c>
      <c r="P6466" s="85">
        <v>142</v>
      </c>
      <c r="Q6466" s="48"/>
      <c r="R6466" s="85">
        <v>6444</v>
      </c>
      <c r="S6466" s="64">
        <v>6500</v>
      </c>
      <c r="T6466" s="64">
        <v>144</v>
      </c>
      <c r="U6466" s="64">
        <v>802</v>
      </c>
      <c r="V6466" s="64">
        <v>4</v>
      </c>
    </row>
    <row r="6467" spans="6:22" x14ac:dyDescent="0.25">
      <c r="F6467" s="60">
        <v>6445</v>
      </c>
      <c r="G6467" s="69">
        <f t="shared" si="498"/>
        <v>48</v>
      </c>
      <c r="H6467" s="69">
        <v>24</v>
      </c>
      <c r="I6467" s="84">
        <f t="shared" si="497"/>
        <v>698</v>
      </c>
      <c r="J6467" s="60">
        <f t="shared" si="499"/>
        <v>5837</v>
      </c>
      <c r="K6467" s="69">
        <f t="shared" si="500"/>
        <v>143</v>
      </c>
      <c r="L6467"/>
      <c r="M6467" s="85">
        <v>5965</v>
      </c>
      <c r="N6467" s="85">
        <v>6445</v>
      </c>
      <c r="O6467" s="85">
        <v>6445</v>
      </c>
      <c r="P6467" s="85">
        <v>130</v>
      </c>
      <c r="Q6467" s="48"/>
      <c r="R6467" s="85">
        <v>6445</v>
      </c>
      <c r="S6467" s="64">
        <v>5965</v>
      </c>
      <c r="T6467" s="64">
        <v>132</v>
      </c>
      <c r="U6467" s="64">
        <v>806</v>
      </c>
      <c r="V6467" s="64">
        <v>1</v>
      </c>
    </row>
    <row r="6468" spans="6:22" x14ac:dyDescent="0.25">
      <c r="F6468" s="60">
        <v>6446</v>
      </c>
      <c r="G6468" s="69">
        <f t="shared" si="498"/>
        <v>48</v>
      </c>
      <c r="H6468" s="69">
        <v>24</v>
      </c>
      <c r="I6468" s="84">
        <f t="shared" si="497"/>
        <v>698</v>
      </c>
      <c r="J6468" s="60">
        <f t="shared" si="499"/>
        <v>5837</v>
      </c>
      <c r="K6468" s="69">
        <f t="shared" si="500"/>
        <v>143</v>
      </c>
      <c r="L6468"/>
      <c r="M6468" s="85">
        <v>5966</v>
      </c>
      <c r="N6468" s="85">
        <v>6445</v>
      </c>
      <c r="O6468" s="85">
        <v>6446</v>
      </c>
      <c r="P6468" s="85">
        <v>130</v>
      </c>
      <c r="Q6468" s="48"/>
      <c r="R6468" s="85">
        <v>6446</v>
      </c>
      <c r="S6468" s="64">
        <v>5966</v>
      </c>
      <c r="T6468" s="64">
        <v>132</v>
      </c>
      <c r="U6468" s="64">
        <v>806</v>
      </c>
      <c r="V6468" s="64">
        <v>2</v>
      </c>
    </row>
    <row r="6469" spans="6:22" x14ac:dyDescent="0.25">
      <c r="F6469" s="60">
        <v>6447</v>
      </c>
      <c r="G6469" s="69">
        <f t="shared" si="498"/>
        <v>48</v>
      </c>
      <c r="H6469" s="69">
        <v>24</v>
      </c>
      <c r="I6469" s="84">
        <f t="shared" si="497"/>
        <v>698</v>
      </c>
      <c r="J6469" s="60">
        <f t="shared" si="499"/>
        <v>5837</v>
      </c>
      <c r="K6469" s="69">
        <f t="shared" si="500"/>
        <v>143</v>
      </c>
      <c r="L6469"/>
      <c r="M6469" s="85">
        <v>5967</v>
      </c>
      <c r="N6469" s="85">
        <v>6445</v>
      </c>
      <c r="O6469" s="85">
        <v>6447</v>
      </c>
      <c r="P6469" s="85">
        <v>130</v>
      </c>
      <c r="Q6469" s="48"/>
      <c r="R6469" s="85">
        <v>6447</v>
      </c>
      <c r="S6469" s="64">
        <v>5967</v>
      </c>
      <c r="T6469" s="64">
        <v>132</v>
      </c>
      <c r="U6469" s="64">
        <v>806</v>
      </c>
      <c r="V6469" s="64">
        <v>3</v>
      </c>
    </row>
    <row r="6470" spans="6:22" x14ac:dyDescent="0.25">
      <c r="F6470" s="60">
        <v>6448</v>
      </c>
      <c r="G6470" s="69">
        <f t="shared" si="498"/>
        <v>48</v>
      </c>
      <c r="H6470" s="69">
        <v>24</v>
      </c>
      <c r="I6470" s="84">
        <f t="shared" si="497"/>
        <v>698</v>
      </c>
      <c r="J6470" s="60">
        <f t="shared" si="499"/>
        <v>5837</v>
      </c>
      <c r="K6470" s="69">
        <f t="shared" si="500"/>
        <v>143</v>
      </c>
      <c r="L6470"/>
      <c r="M6470" s="85">
        <v>5968</v>
      </c>
      <c r="N6470" s="85">
        <v>6445</v>
      </c>
      <c r="O6470" s="85">
        <v>6448</v>
      </c>
      <c r="P6470" s="85">
        <v>130</v>
      </c>
      <c r="Q6470" s="48"/>
      <c r="R6470" s="85">
        <v>6448</v>
      </c>
      <c r="S6470" s="64">
        <v>5968</v>
      </c>
      <c r="T6470" s="64">
        <v>132</v>
      </c>
      <c r="U6470" s="64">
        <v>806</v>
      </c>
      <c r="V6470" s="64">
        <v>4</v>
      </c>
    </row>
    <row r="6471" spans="6:22" x14ac:dyDescent="0.25">
      <c r="F6471" s="60">
        <v>6449</v>
      </c>
      <c r="G6471" s="69">
        <f t="shared" si="498"/>
        <v>49</v>
      </c>
      <c r="H6471" s="69">
        <v>24</v>
      </c>
      <c r="I6471" s="84">
        <f t="shared" ref="I6471:I6534" si="501">VLOOKUP(G6471,$A$23:$C$90,2,0)+VLOOKUP(H6471,$A$23:$C$90,3,0)</f>
        <v>706</v>
      </c>
      <c r="J6471" s="60">
        <f t="shared" si="499"/>
        <v>5905</v>
      </c>
      <c r="K6471" s="69">
        <f t="shared" si="500"/>
        <v>143</v>
      </c>
      <c r="L6471"/>
      <c r="M6471" s="85">
        <v>6237</v>
      </c>
      <c r="N6471" s="85">
        <v>6445</v>
      </c>
      <c r="O6471" s="85">
        <v>6449</v>
      </c>
      <c r="P6471" s="85">
        <v>136</v>
      </c>
      <c r="Q6471" s="48"/>
      <c r="R6471" s="85">
        <v>6449</v>
      </c>
      <c r="S6471" s="64">
        <v>6237</v>
      </c>
      <c r="T6471" s="64">
        <v>138</v>
      </c>
      <c r="U6471" s="64">
        <v>806</v>
      </c>
      <c r="V6471" s="64">
        <v>1</v>
      </c>
    </row>
    <row r="6472" spans="6:22" x14ac:dyDescent="0.25">
      <c r="F6472" s="60">
        <v>6450</v>
      </c>
      <c r="G6472" s="69">
        <f t="shared" si="498"/>
        <v>49</v>
      </c>
      <c r="H6472" s="69">
        <v>24</v>
      </c>
      <c r="I6472" s="84">
        <f t="shared" si="501"/>
        <v>706</v>
      </c>
      <c r="J6472" s="60">
        <f t="shared" si="499"/>
        <v>5905</v>
      </c>
      <c r="K6472" s="69">
        <f t="shared" si="500"/>
        <v>143</v>
      </c>
      <c r="L6472"/>
      <c r="M6472" s="85">
        <v>6238</v>
      </c>
      <c r="N6472" s="85">
        <v>6445</v>
      </c>
      <c r="O6472" s="85">
        <v>6450</v>
      </c>
      <c r="P6472" s="85">
        <v>136</v>
      </c>
      <c r="Q6472" s="48"/>
      <c r="R6472" s="85">
        <v>6450</v>
      </c>
      <c r="S6472" s="64">
        <v>6238</v>
      </c>
      <c r="T6472" s="64">
        <v>138</v>
      </c>
      <c r="U6472" s="64">
        <v>806</v>
      </c>
      <c r="V6472" s="64">
        <v>2</v>
      </c>
    </row>
    <row r="6473" spans="6:22" x14ac:dyDescent="0.25">
      <c r="F6473" s="60">
        <v>6451</v>
      </c>
      <c r="G6473" s="69">
        <f t="shared" si="498"/>
        <v>49</v>
      </c>
      <c r="H6473" s="69">
        <v>24</v>
      </c>
      <c r="I6473" s="84">
        <f t="shared" si="501"/>
        <v>706</v>
      </c>
      <c r="J6473" s="60">
        <f t="shared" si="499"/>
        <v>5905</v>
      </c>
      <c r="K6473" s="69">
        <f t="shared" si="500"/>
        <v>143</v>
      </c>
      <c r="L6473"/>
      <c r="M6473" s="85">
        <v>6239</v>
      </c>
      <c r="N6473" s="85">
        <v>6445</v>
      </c>
      <c r="O6473" s="85">
        <v>6451</v>
      </c>
      <c r="P6473" s="85">
        <v>136</v>
      </c>
      <c r="Q6473" s="48"/>
      <c r="R6473" s="85">
        <v>6451</v>
      </c>
      <c r="S6473" s="64">
        <v>6239</v>
      </c>
      <c r="T6473" s="64">
        <v>138</v>
      </c>
      <c r="U6473" s="64">
        <v>806</v>
      </c>
      <c r="V6473" s="64">
        <v>3</v>
      </c>
    </row>
    <row r="6474" spans="6:22" x14ac:dyDescent="0.25">
      <c r="F6474" s="60">
        <v>6452</v>
      </c>
      <c r="G6474" s="69">
        <f t="shared" si="498"/>
        <v>49</v>
      </c>
      <c r="H6474" s="69">
        <v>24</v>
      </c>
      <c r="I6474" s="84">
        <f t="shared" si="501"/>
        <v>706</v>
      </c>
      <c r="J6474" s="60">
        <f t="shared" si="499"/>
        <v>5905</v>
      </c>
      <c r="K6474" s="69">
        <f t="shared" si="500"/>
        <v>143</v>
      </c>
      <c r="L6474"/>
      <c r="M6474" s="85">
        <v>6240</v>
      </c>
      <c r="N6474" s="85">
        <v>6445</v>
      </c>
      <c r="O6474" s="85">
        <v>6452</v>
      </c>
      <c r="P6474" s="85">
        <v>136</v>
      </c>
      <c r="Q6474" s="48"/>
      <c r="R6474" s="85">
        <v>6452</v>
      </c>
      <c r="S6474" s="64">
        <v>6240</v>
      </c>
      <c r="T6474" s="64">
        <v>138</v>
      </c>
      <c r="U6474" s="64">
        <v>806</v>
      </c>
      <c r="V6474" s="64">
        <v>4</v>
      </c>
    </row>
    <row r="6475" spans="6:22" x14ac:dyDescent="0.25">
      <c r="F6475" s="60">
        <v>6453</v>
      </c>
      <c r="G6475" s="69">
        <f t="shared" ref="G6475:G6538" si="502">G6471+1</f>
        <v>50</v>
      </c>
      <c r="H6475" s="69">
        <v>24</v>
      </c>
      <c r="I6475" s="84">
        <f t="shared" si="501"/>
        <v>714</v>
      </c>
      <c r="J6475" s="60">
        <f t="shared" si="499"/>
        <v>5965</v>
      </c>
      <c r="K6475" s="69">
        <f t="shared" si="500"/>
        <v>143</v>
      </c>
      <c r="L6475"/>
      <c r="M6475" s="85">
        <v>5433</v>
      </c>
      <c r="N6475" s="85">
        <v>6453</v>
      </c>
      <c r="O6475" s="85">
        <v>6453</v>
      </c>
      <c r="P6475" s="85">
        <v>119</v>
      </c>
      <c r="Q6475" s="48"/>
      <c r="R6475" s="85">
        <v>6453</v>
      </c>
      <c r="S6475" s="64">
        <v>5433</v>
      </c>
      <c r="T6475" s="64">
        <v>120</v>
      </c>
      <c r="U6475" s="64">
        <v>810</v>
      </c>
      <c r="V6475" s="64">
        <v>1</v>
      </c>
    </row>
    <row r="6476" spans="6:22" x14ac:dyDescent="0.25">
      <c r="F6476" s="60">
        <v>6454</v>
      </c>
      <c r="G6476" s="69">
        <f t="shared" si="502"/>
        <v>50</v>
      </c>
      <c r="H6476" s="69">
        <v>24</v>
      </c>
      <c r="I6476" s="84">
        <f t="shared" si="501"/>
        <v>714</v>
      </c>
      <c r="J6476" s="60">
        <f t="shared" si="499"/>
        <v>5965</v>
      </c>
      <c r="K6476" s="69">
        <f t="shared" si="500"/>
        <v>143</v>
      </c>
      <c r="L6476"/>
      <c r="M6476" s="85">
        <v>5434</v>
      </c>
      <c r="N6476" s="85">
        <v>6453</v>
      </c>
      <c r="O6476" s="85">
        <v>6454</v>
      </c>
      <c r="P6476" s="85">
        <v>119</v>
      </c>
      <c r="Q6476" s="48"/>
      <c r="R6476" s="85">
        <v>6454</v>
      </c>
      <c r="S6476" s="64">
        <v>5434</v>
      </c>
      <c r="T6476" s="64">
        <v>120</v>
      </c>
      <c r="U6476" s="64">
        <v>810</v>
      </c>
      <c r="V6476" s="64">
        <v>2</v>
      </c>
    </row>
    <row r="6477" spans="6:22" x14ac:dyDescent="0.25">
      <c r="F6477" s="60">
        <v>6455</v>
      </c>
      <c r="G6477" s="69">
        <f t="shared" si="502"/>
        <v>50</v>
      </c>
      <c r="H6477" s="69">
        <v>24</v>
      </c>
      <c r="I6477" s="84">
        <f t="shared" si="501"/>
        <v>714</v>
      </c>
      <c r="J6477" s="60">
        <f t="shared" si="499"/>
        <v>5965</v>
      </c>
      <c r="K6477" s="69">
        <f t="shared" si="500"/>
        <v>143</v>
      </c>
      <c r="L6477"/>
      <c r="M6477" s="85">
        <v>5435</v>
      </c>
      <c r="N6477" s="85">
        <v>6453</v>
      </c>
      <c r="O6477" s="85">
        <v>6455</v>
      </c>
      <c r="P6477" s="85">
        <v>119</v>
      </c>
      <c r="Q6477" s="48"/>
      <c r="R6477" s="85">
        <v>6455</v>
      </c>
      <c r="S6477" s="64">
        <v>5435</v>
      </c>
      <c r="T6477" s="64">
        <v>120</v>
      </c>
      <c r="U6477" s="64">
        <v>810</v>
      </c>
      <c r="V6477" s="64">
        <v>3</v>
      </c>
    </row>
    <row r="6478" spans="6:22" x14ac:dyDescent="0.25">
      <c r="F6478" s="60">
        <v>6456</v>
      </c>
      <c r="G6478" s="69">
        <f t="shared" si="502"/>
        <v>50</v>
      </c>
      <c r="H6478" s="69">
        <v>24</v>
      </c>
      <c r="I6478" s="84">
        <f t="shared" si="501"/>
        <v>714</v>
      </c>
      <c r="J6478" s="60">
        <f t="shared" si="499"/>
        <v>5965</v>
      </c>
      <c r="K6478" s="69">
        <f t="shared" si="500"/>
        <v>143</v>
      </c>
      <c r="L6478"/>
      <c r="M6478" s="85">
        <v>5436</v>
      </c>
      <c r="N6478" s="85">
        <v>6453</v>
      </c>
      <c r="O6478" s="85">
        <v>6456</v>
      </c>
      <c r="P6478" s="85">
        <v>119</v>
      </c>
      <c r="Q6478" s="48"/>
      <c r="R6478" s="85">
        <v>6456</v>
      </c>
      <c r="S6478" s="64">
        <v>5436</v>
      </c>
      <c r="T6478" s="64">
        <v>120</v>
      </c>
      <c r="U6478" s="64">
        <v>810</v>
      </c>
      <c r="V6478" s="64">
        <v>4</v>
      </c>
    </row>
    <row r="6479" spans="6:22" x14ac:dyDescent="0.25">
      <c r="F6479" s="60">
        <v>6457</v>
      </c>
      <c r="G6479" s="69">
        <f t="shared" si="502"/>
        <v>51</v>
      </c>
      <c r="H6479" s="69">
        <v>24</v>
      </c>
      <c r="I6479" s="84">
        <f t="shared" si="501"/>
        <v>722</v>
      </c>
      <c r="J6479" s="60">
        <f t="shared" si="499"/>
        <v>6025</v>
      </c>
      <c r="K6479" s="69">
        <f t="shared" si="500"/>
        <v>143</v>
      </c>
      <c r="L6479"/>
      <c r="M6479" s="85">
        <v>5705</v>
      </c>
      <c r="N6479" s="85">
        <v>6453</v>
      </c>
      <c r="O6479" s="85">
        <v>6457</v>
      </c>
      <c r="P6479" s="85">
        <v>125</v>
      </c>
      <c r="Q6479" s="48"/>
      <c r="R6479" s="85">
        <v>6457</v>
      </c>
      <c r="S6479" s="64">
        <v>5705</v>
      </c>
      <c r="T6479" s="64">
        <v>126</v>
      </c>
      <c r="U6479" s="64">
        <v>810</v>
      </c>
      <c r="V6479" s="64">
        <v>1</v>
      </c>
    </row>
    <row r="6480" spans="6:22" x14ac:dyDescent="0.25">
      <c r="F6480" s="60">
        <v>6458</v>
      </c>
      <c r="G6480" s="69">
        <f t="shared" si="502"/>
        <v>51</v>
      </c>
      <c r="H6480" s="69">
        <v>24</v>
      </c>
      <c r="I6480" s="84">
        <f t="shared" si="501"/>
        <v>722</v>
      </c>
      <c r="J6480" s="60">
        <f t="shared" si="499"/>
        <v>6025</v>
      </c>
      <c r="K6480" s="69">
        <f t="shared" si="500"/>
        <v>143</v>
      </c>
      <c r="L6480"/>
      <c r="M6480" s="85">
        <v>5706</v>
      </c>
      <c r="N6480" s="85">
        <v>6453</v>
      </c>
      <c r="O6480" s="85">
        <v>6458</v>
      </c>
      <c r="P6480" s="85">
        <v>125</v>
      </c>
      <c r="Q6480" s="48"/>
      <c r="R6480" s="85">
        <v>6458</v>
      </c>
      <c r="S6480" s="64">
        <v>5706</v>
      </c>
      <c r="T6480" s="64">
        <v>126</v>
      </c>
      <c r="U6480" s="64">
        <v>810</v>
      </c>
      <c r="V6480" s="64">
        <v>2</v>
      </c>
    </row>
    <row r="6481" spans="6:22" x14ac:dyDescent="0.25">
      <c r="F6481" s="60">
        <v>6459</v>
      </c>
      <c r="G6481" s="69">
        <f t="shared" si="502"/>
        <v>51</v>
      </c>
      <c r="H6481" s="69">
        <v>24</v>
      </c>
      <c r="I6481" s="84">
        <f t="shared" si="501"/>
        <v>722</v>
      </c>
      <c r="J6481" s="60">
        <f t="shared" si="499"/>
        <v>6025</v>
      </c>
      <c r="K6481" s="69">
        <f t="shared" si="500"/>
        <v>143</v>
      </c>
      <c r="L6481"/>
      <c r="M6481" s="85">
        <v>5707</v>
      </c>
      <c r="N6481" s="85">
        <v>6453</v>
      </c>
      <c r="O6481" s="85">
        <v>6459</v>
      </c>
      <c r="P6481" s="85">
        <v>125</v>
      </c>
      <c r="Q6481" s="48"/>
      <c r="R6481" s="85">
        <v>6459</v>
      </c>
      <c r="S6481" s="64">
        <v>5707</v>
      </c>
      <c r="T6481" s="64">
        <v>126</v>
      </c>
      <c r="U6481" s="64">
        <v>810</v>
      </c>
      <c r="V6481" s="64">
        <v>3</v>
      </c>
    </row>
    <row r="6482" spans="6:22" x14ac:dyDescent="0.25">
      <c r="F6482" s="60">
        <v>6460</v>
      </c>
      <c r="G6482" s="69">
        <f t="shared" si="502"/>
        <v>51</v>
      </c>
      <c r="H6482" s="69">
        <v>24</v>
      </c>
      <c r="I6482" s="84">
        <f t="shared" si="501"/>
        <v>722</v>
      </c>
      <c r="J6482" s="60">
        <f t="shared" si="499"/>
        <v>6025</v>
      </c>
      <c r="K6482" s="69">
        <f t="shared" si="500"/>
        <v>143</v>
      </c>
      <c r="L6482"/>
      <c r="M6482" s="85">
        <v>5708</v>
      </c>
      <c r="N6482" s="85">
        <v>6453</v>
      </c>
      <c r="O6482" s="85">
        <v>6460</v>
      </c>
      <c r="P6482" s="85">
        <v>125</v>
      </c>
      <c r="Q6482" s="48"/>
      <c r="R6482" s="85">
        <v>6460</v>
      </c>
      <c r="S6482" s="64">
        <v>5708</v>
      </c>
      <c r="T6482" s="64">
        <v>126</v>
      </c>
      <c r="U6482" s="64">
        <v>810</v>
      </c>
      <c r="V6482" s="64">
        <v>4</v>
      </c>
    </row>
    <row r="6483" spans="6:22" x14ac:dyDescent="0.25">
      <c r="F6483" s="60">
        <v>6461</v>
      </c>
      <c r="G6483" s="69">
        <f t="shared" si="502"/>
        <v>52</v>
      </c>
      <c r="H6483" s="69">
        <v>24</v>
      </c>
      <c r="I6483" s="84">
        <f t="shared" si="501"/>
        <v>730</v>
      </c>
      <c r="J6483" s="60">
        <f t="shared" si="499"/>
        <v>6077</v>
      </c>
      <c r="K6483" s="69">
        <f t="shared" si="500"/>
        <v>143</v>
      </c>
      <c r="L6483"/>
      <c r="M6483" s="85">
        <v>6501</v>
      </c>
      <c r="N6483" s="85">
        <v>6453</v>
      </c>
      <c r="O6483" s="85">
        <v>6461</v>
      </c>
      <c r="P6483" s="85">
        <v>142</v>
      </c>
      <c r="Q6483" s="48"/>
      <c r="R6483" s="85">
        <v>6461</v>
      </c>
      <c r="S6483" s="64">
        <v>6501</v>
      </c>
      <c r="T6483" s="64">
        <v>144</v>
      </c>
      <c r="U6483" s="64">
        <v>810</v>
      </c>
      <c r="V6483" s="64">
        <v>1</v>
      </c>
    </row>
    <row r="6484" spans="6:22" x14ac:dyDescent="0.25">
      <c r="F6484" s="60">
        <v>6462</v>
      </c>
      <c r="G6484" s="69">
        <f t="shared" si="502"/>
        <v>52</v>
      </c>
      <c r="H6484" s="69">
        <v>24</v>
      </c>
      <c r="I6484" s="84">
        <f t="shared" si="501"/>
        <v>730</v>
      </c>
      <c r="J6484" s="60">
        <f t="shared" si="499"/>
        <v>6077</v>
      </c>
      <c r="K6484" s="69">
        <f t="shared" si="500"/>
        <v>143</v>
      </c>
      <c r="L6484"/>
      <c r="M6484" s="85">
        <v>6502</v>
      </c>
      <c r="N6484" s="85">
        <v>6453</v>
      </c>
      <c r="O6484" s="85">
        <v>6462</v>
      </c>
      <c r="P6484" s="85">
        <v>142</v>
      </c>
      <c r="Q6484" s="48"/>
      <c r="R6484" s="85">
        <v>6462</v>
      </c>
      <c r="S6484" s="64">
        <v>6502</v>
      </c>
      <c r="T6484" s="64">
        <v>144</v>
      </c>
      <c r="U6484" s="64">
        <v>810</v>
      </c>
      <c r="V6484" s="64">
        <v>2</v>
      </c>
    </row>
    <row r="6485" spans="6:22" x14ac:dyDescent="0.25">
      <c r="F6485" s="60">
        <v>6463</v>
      </c>
      <c r="G6485" s="69">
        <f t="shared" si="502"/>
        <v>52</v>
      </c>
      <c r="H6485" s="69">
        <v>24</v>
      </c>
      <c r="I6485" s="84">
        <f t="shared" si="501"/>
        <v>730</v>
      </c>
      <c r="J6485" s="60">
        <f t="shared" si="499"/>
        <v>6077</v>
      </c>
      <c r="K6485" s="69">
        <f t="shared" si="500"/>
        <v>143</v>
      </c>
      <c r="L6485"/>
      <c r="M6485" s="85">
        <v>6503</v>
      </c>
      <c r="N6485" s="85">
        <v>6453</v>
      </c>
      <c r="O6485" s="85">
        <v>6463</v>
      </c>
      <c r="P6485" s="85">
        <v>142</v>
      </c>
      <c r="Q6485" s="48"/>
      <c r="R6485" s="85">
        <v>6463</v>
      </c>
      <c r="S6485" s="64">
        <v>6503</v>
      </c>
      <c r="T6485" s="64">
        <v>144</v>
      </c>
      <c r="U6485" s="64">
        <v>810</v>
      </c>
      <c r="V6485" s="64">
        <v>3</v>
      </c>
    </row>
    <row r="6486" spans="6:22" x14ac:dyDescent="0.25">
      <c r="F6486" s="60">
        <v>6464</v>
      </c>
      <c r="G6486" s="69">
        <f t="shared" si="502"/>
        <v>52</v>
      </c>
      <c r="H6486" s="69">
        <v>24</v>
      </c>
      <c r="I6486" s="84">
        <f t="shared" si="501"/>
        <v>730</v>
      </c>
      <c r="J6486" s="60">
        <f t="shared" si="499"/>
        <v>6077</v>
      </c>
      <c r="K6486" s="69">
        <f t="shared" si="500"/>
        <v>143</v>
      </c>
      <c r="L6486"/>
      <c r="M6486" s="85">
        <v>6504</v>
      </c>
      <c r="N6486" s="85">
        <v>6453</v>
      </c>
      <c r="O6486" s="85">
        <v>6464</v>
      </c>
      <c r="P6486" s="85">
        <v>142</v>
      </c>
      <c r="Q6486" s="48"/>
      <c r="R6486" s="85">
        <v>6464</v>
      </c>
      <c r="S6486" s="64">
        <v>6504</v>
      </c>
      <c r="T6486" s="64">
        <v>144</v>
      </c>
      <c r="U6486" s="64">
        <v>810</v>
      </c>
      <c r="V6486" s="64">
        <v>4</v>
      </c>
    </row>
    <row r="6487" spans="6:22" x14ac:dyDescent="0.25">
      <c r="F6487" s="60">
        <v>6465</v>
      </c>
      <c r="G6487" s="69">
        <f t="shared" si="502"/>
        <v>53</v>
      </c>
      <c r="H6487" s="69">
        <v>24</v>
      </c>
      <c r="I6487" s="84">
        <f t="shared" si="501"/>
        <v>738</v>
      </c>
      <c r="J6487" s="60">
        <f t="shared" si="499"/>
        <v>6129</v>
      </c>
      <c r="K6487" s="69">
        <f t="shared" si="500"/>
        <v>143</v>
      </c>
      <c r="L6487"/>
      <c r="M6487" s="85">
        <v>5969</v>
      </c>
      <c r="N6487" s="85">
        <v>6465</v>
      </c>
      <c r="O6487" s="85">
        <v>6465</v>
      </c>
      <c r="P6487" s="85">
        <v>131</v>
      </c>
      <c r="Q6487" s="48"/>
      <c r="R6487" s="85">
        <v>6465</v>
      </c>
      <c r="S6487" s="64">
        <v>5969</v>
      </c>
      <c r="T6487" s="64">
        <v>132</v>
      </c>
      <c r="U6487" s="64">
        <v>814</v>
      </c>
      <c r="V6487" s="64">
        <v>1</v>
      </c>
    </row>
    <row r="6488" spans="6:22" x14ac:dyDescent="0.25">
      <c r="F6488" s="60">
        <v>6466</v>
      </c>
      <c r="G6488" s="69">
        <f t="shared" si="502"/>
        <v>53</v>
      </c>
      <c r="H6488" s="69">
        <v>24</v>
      </c>
      <c r="I6488" s="84">
        <f t="shared" si="501"/>
        <v>738</v>
      </c>
      <c r="J6488" s="60">
        <f t="shared" ref="J6488:J6550" si="503">RANK(I6488,$I$23:$I$6550,1)</f>
        <v>6129</v>
      </c>
      <c r="K6488" s="69">
        <f t="shared" ref="K6488:K6550" si="504">LOOKUP(F6488,$X$23:$X$191,$Y$23:$Y$191)</f>
        <v>143</v>
      </c>
      <c r="L6488"/>
      <c r="M6488" s="85">
        <v>5970</v>
      </c>
      <c r="N6488" s="85">
        <v>6465</v>
      </c>
      <c r="O6488" s="85">
        <v>6466</v>
      </c>
      <c r="P6488" s="85">
        <v>131</v>
      </c>
      <c r="Q6488" s="48"/>
      <c r="R6488" s="85">
        <v>6466</v>
      </c>
      <c r="S6488" s="64">
        <v>5970</v>
      </c>
      <c r="T6488" s="64">
        <v>132</v>
      </c>
      <c r="U6488" s="64">
        <v>814</v>
      </c>
      <c r="V6488" s="64">
        <v>2</v>
      </c>
    </row>
    <row r="6489" spans="6:22" x14ac:dyDescent="0.25">
      <c r="F6489" s="60">
        <v>6467</v>
      </c>
      <c r="G6489" s="69">
        <f t="shared" si="502"/>
        <v>53</v>
      </c>
      <c r="H6489" s="69">
        <v>24</v>
      </c>
      <c r="I6489" s="84">
        <f t="shared" si="501"/>
        <v>738</v>
      </c>
      <c r="J6489" s="60">
        <f t="shared" si="503"/>
        <v>6129</v>
      </c>
      <c r="K6489" s="69">
        <f t="shared" si="504"/>
        <v>143</v>
      </c>
      <c r="L6489"/>
      <c r="M6489" s="85">
        <v>5971</v>
      </c>
      <c r="N6489" s="85">
        <v>6465</v>
      </c>
      <c r="O6489" s="85">
        <v>6467</v>
      </c>
      <c r="P6489" s="85">
        <v>131</v>
      </c>
      <c r="Q6489" s="48"/>
      <c r="R6489" s="85">
        <v>6467</v>
      </c>
      <c r="S6489" s="64">
        <v>5971</v>
      </c>
      <c r="T6489" s="64">
        <v>132</v>
      </c>
      <c r="U6489" s="64">
        <v>814</v>
      </c>
      <c r="V6489" s="64">
        <v>3</v>
      </c>
    </row>
    <row r="6490" spans="6:22" x14ac:dyDescent="0.25">
      <c r="F6490" s="60">
        <v>6468</v>
      </c>
      <c r="G6490" s="69">
        <f t="shared" si="502"/>
        <v>53</v>
      </c>
      <c r="H6490" s="69">
        <v>24</v>
      </c>
      <c r="I6490" s="84">
        <f t="shared" si="501"/>
        <v>738</v>
      </c>
      <c r="J6490" s="60">
        <f t="shared" si="503"/>
        <v>6129</v>
      </c>
      <c r="K6490" s="69">
        <f t="shared" si="504"/>
        <v>143</v>
      </c>
      <c r="L6490"/>
      <c r="M6490" s="85">
        <v>5972</v>
      </c>
      <c r="N6490" s="85">
        <v>6465</v>
      </c>
      <c r="O6490" s="85">
        <v>6468</v>
      </c>
      <c r="P6490" s="85">
        <v>131</v>
      </c>
      <c r="Q6490" s="48"/>
      <c r="R6490" s="85">
        <v>6468</v>
      </c>
      <c r="S6490" s="64">
        <v>5972</v>
      </c>
      <c r="T6490" s="64">
        <v>132</v>
      </c>
      <c r="U6490" s="64">
        <v>814</v>
      </c>
      <c r="V6490" s="64">
        <v>4</v>
      </c>
    </row>
    <row r="6491" spans="6:22" x14ac:dyDescent="0.25">
      <c r="F6491" s="60">
        <v>6469</v>
      </c>
      <c r="G6491" s="69">
        <f t="shared" si="502"/>
        <v>54</v>
      </c>
      <c r="H6491" s="69">
        <v>24</v>
      </c>
      <c r="I6491" s="84">
        <f t="shared" si="501"/>
        <v>746</v>
      </c>
      <c r="J6491" s="60">
        <f t="shared" si="503"/>
        <v>6181</v>
      </c>
      <c r="K6491" s="69">
        <f t="shared" si="504"/>
        <v>143</v>
      </c>
      <c r="L6491"/>
      <c r="M6491" s="85">
        <v>6241</v>
      </c>
      <c r="N6491" s="85">
        <v>6465</v>
      </c>
      <c r="O6491" s="85">
        <v>6469</v>
      </c>
      <c r="P6491" s="85">
        <v>136</v>
      </c>
      <c r="Q6491" s="48"/>
      <c r="R6491" s="85">
        <v>6469</v>
      </c>
      <c r="S6491" s="64">
        <v>6241</v>
      </c>
      <c r="T6491" s="64">
        <v>138</v>
      </c>
      <c r="U6491" s="64">
        <v>814</v>
      </c>
      <c r="V6491" s="64">
        <v>1</v>
      </c>
    </row>
    <row r="6492" spans="6:22" x14ac:dyDescent="0.25">
      <c r="F6492" s="60">
        <v>6470</v>
      </c>
      <c r="G6492" s="69">
        <f t="shared" si="502"/>
        <v>54</v>
      </c>
      <c r="H6492" s="69">
        <v>24</v>
      </c>
      <c r="I6492" s="84">
        <f t="shared" si="501"/>
        <v>746</v>
      </c>
      <c r="J6492" s="60">
        <f t="shared" si="503"/>
        <v>6181</v>
      </c>
      <c r="K6492" s="69">
        <f t="shared" si="504"/>
        <v>143</v>
      </c>
      <c r="L6492"/>
      <c r="M6492" s="85">
        <v>6242</v>
      </c>
      <c r="N6492" s="85">
        <v>6465</v>
      </c>
      <c r="O6492" s="85">
        <v>6470</v>
      </c>
      <c r="P6492" s="85">
        <v>136</v>
      </c>
      <c r="Q6492" s="48"/>
      <c r="R6492" s="85">
        <v>6470</v>
      </c>
      <c r="S6492" s="64">
        <v>6242</v>
      </c>
      <c r="T6492" s="64">
        <v>138</v>
      </c>
      <c r="U6492" s="64">
        <v>814</v>
      </c>
      <c r="V6492" s="64">
        <v>2</v>
      </c>
    </row>
    <row r="6493" spans="6:22" x14ac:dyDescent="0.25">
      <c r="F6493" s="60">
        <v>6471</v>
      </c>
      <c r="G6493" s="69">
        <f t="shared" si="502"/>
        <v>54</v>
      </c>
      <c r="H6493" s="69">
        <v>24</v>
      </c>
      <c r="I6493" s="84">
        <f t="shared" si="501"/>
        <v>746</v>
      </c>
      <c r="J6493" s="60">
        <f t="shared" si="503"/>
        <v>6181</v>
      </c>
      <c r="K6493" s="69">
        <f t="shared" si="504"/>
        <v>143</v>
      </c>
      <c r="L6493"/>
      <c r="M6493" s="85">
        <v>6243</v>
      </c>
      <c r="N6493" s="85">
        <v>6465</v>
      </c>
      <c r="O6493" s="85">
        <v>6471</v>
      </c>
      <c r="P6493" s="85">
        <v>136</v>
      </c>
      <c r="Q6493" s="48"/>
      <c r="R6493" s="85">
        <v>6471</v>
      </c>
      <c r="S6493" s="64">
        <v>6243</v>
      </c>
      <c r="T6493" s="64">
        <v>138</v>
      </c>
      <c r="U6493" s="64">
        <v>814</v>
      </c>
      <c r="V6493" s="64">
        <v>3</v>
      </c>
    </row>
    <row r="6494" spans="6:22" x14ac:dyDescent="0.25">
      <c r="F6494" s="60">
        <v>6472</v>
      </c>
      <c r="G6494" s="69">
        <f t="shared" si="502"/>
        <v>54</v>
      </c>
      <c r="H6494" s="69">
        <v>24</v>
      </c>
      <c r="I6494" s="84">
        <f t="shared" si="501"/>
        <v>746</v>
      </c>
      <c r="J6494" s="60">
        <f t="shared" si="503"/>
        <v>6181</v>
      </c>
      <c r="K6494" s="69">
        <f t="shared" si="504"/>
        <v>143</v>
      </c>
      <c r="L6494"/>
      <c r="M6494" s="85">
        <v>6244</v>
      </c>
      <c r="N6494" s="85">
        <v>6465</v>
      </c>
      <c r="O6494" s="85">
        <v>6472</v>
      </c>
      <c r="P6494" s="85">
        <v>136</v>
      </c>
      <c r="Q6494" s="48"/>
      <c r="R6494" s="85">
        <v>6472</v>
      </c>
      <c r="S6494" s="64">
        <v>6244</v>
      </c>
      <c r="T6494" s="64">
        <v>138</v>
      </c>
      <c r="U6494" s="64">
        <v>814</v>
      </c>
      <c r="V6494" s="64">
        <v>4</v>
      </c>
    </row>
    <row r="6495" spans="6:22" x14ac:dyDescent="0.25">
      <c r="F6495" s="60">
        <v>6473</v>
      </c>
      <c r="G6495" s="69">
        <f t="shared" si="502"/>
        <v>55</v>
      </c>
      <c r="H6495" s="69">
        <v>24</v>
      </c>
      <c r="I6495" s="84">
        <f t="shared" si="501"/>
        <v>754</v>
      </c>
      <c r="J6495" s="60">
        <f t="shared" si="503"/>
        <v>6225</v>
      </c>
      <c r="K6495" s="69">
        <f t="shared" si="504"/>
        <v>143</v>
      </c>
      <c r="L6495"/>
      <c r="M6495" s="85">
        <v>5437</v>
      </c>
      <c r="N6495" s="85">
        <v>6473</v>
      </c>
      <c r="O6495" s="85">
        <v>6473</v>
      </c>
      <c r="P6495" s="85">
        <v>119</v>
      </c>
      <c r="Q6495" s="48"/>
      <c r="R6495" s="85">
        <v>6473</v>
      </c>
      <c r="S6495" s="64">
        <v>5437</v>
      </c>
      <c r="T6495" s="64">
        <v>120</v>
      </c>
      <c r="U6495" s="64">
        <v>818</v>
      </c>
      <c r="V6495" s="64">
        <v>1</v>
      </c>
    </row>
    <row r="6496" spans="6:22" x14ac:dyDescent="0.25">
      <c r="F6496" s="60">
        <v>6474</v>
      </c>
      <c r="G6496" s="69">
        <f t="shared" si="502"/>
        <v>55</v>
      </c>
      <c r="H6496" s="69">
        <v>24</v>
      </c>
      <c r="I6496" s="84">
        <f t="shared" si="501"/>
        <v>754</v>
      </c>
      <c r="J6496" s="60">
        <f t="shared" si="503"/>
        <v>6225</v>
      </c>
      <c r="K6496" s="69">
        <f t="shared" si="504"/>
        <v>143</v>
      </c>
      <c r="L6496"/>
      <c r="M6496" s="85">
        <v>5438</v>
      </c>
      <c r="N6496" s="85">
        <v>6473</v>
      </c>
      <c r="O6496" s="85">
        <v>6474</v>
      </c>
      <c r="P6496" s="85">
        <v>119</v>
      </c>
      <c r="Q6496" s="48"/>
      <c r="R6496" s="85">
        <v>6474</v>
      </c>
      <c r="S6496" s="64">
        <v>5438</v>
      </c>
      <c r="T6496" s="64">
        <v>120</v>
      </c>
      <c r="U6496" s="64">
        <v>818</v>
      </c>
      <c r="V6496" s="64">
        <v>2</v>
      </c>
    </row>
    <row r="6497" spans="6:22" x14ac:dyDescent="0.25">
      <c r="F6497" s="60">
        <v>6475</v>
      </c>
      <c r="G6497" s="69">
        <f t="shared" si="502"/>
        <v>55</v>
      </c>
      <c r="H6497" s="69">
        <v>24</v>
      </c>
      <c r="I6497" s="84">
        <f t="shared" si="501"/>
        <v>754</v>
      </c>
      <c r="J6497" s="60">
        <f t="shared" si="503"/>
        <v>6225</v>
      </c>
      <c r="K6497" s="69">
        <f t="shared" si="504"/>
        <v>143</v>
      </c>
      <c r="L6497"/>
      <c r="M6497" s="85">
        <v>5439</v>
      </c>
      <c r="N6497" s="85">
        <v>6473</v>
      </c>
      <c r="O6497" s="85">
        <v>6475</v>
      </c>
      <c r="P6497" s="85">
        <v>119</v>
      </c>
      <c r="Q6497" s="48"/>
      <c r="R6497" s="85">
        <v>6475</v>
      </c>
      <c r="S6497" s="64">
        <v>5439</v>
      </c>
      <c r="T6497" s="64">
        <v>120</v>
      </c>
      <c r="U6497" s="64">
        <v>818</v>
      </c>
      <c r="V6497" s="64">
        <v>3</v>
      </c>
    </row>
    <row r="6498" spans="6:22" x14ac:dyDescent="0.25">
      <c r="F6498" s="60">
        <v>6476</v>
      </c>
      <c r="G6498" s="69">
        <f t="shared" si="502"/>
        <v>55</v>
      </c>
      <c r="H6498" s="69">
        <v>24</v>
      </c>
      <c r="I6498" s="84">
        <f t="shared" si="501"/>
        <v>754</v>
      </c>
      <c r="J6498" s="60">
        <f t="shared" si="503"/>
        <v>6225</v>
      </c>
      <c r="K6498" s="69">
        <f t="shared" si="504"/>
        <v>143</v>
      </c>
      <c r="L6498"/>
      <c r="M6498" s="85">
        <v>5440</v>
      </c>
      <c r="N6498" s="85">
        <v>6473</v>
      </c>
      <c r="O6498" s="85">
        <v>6476</v>
      </c>
      <c r="P6498" s="85">
        <v>119</v>
      </c>
      <c r="Q6498" s="48"/>
      <c r="R6498" s="85">
        <v>6476</v>
      </c>
      <c r="S6498" s="64">
        <v>5440</v>
      </c>
      <c r="T6498" s="64">
        <v>120</v>
      </c>
      <c r="U6498" s="64">
        <v>818</v>
      </c>
      <c r="V6498" s="64">
        <v>4</v>
      </c>
    </row>
    <row r="6499" spans="6:22" x14ac:dyDescent="0.25">
      <c r="F6499" s="60">
        <v>6477</v>
      </c>
      <c r="G6499" s="69">
        <f t="shared" si="502"/>
        <v>56</v>
      </c>
      <c r="H6499" s="69">
        <v>24</v>
      </c>
      <c r="I6499" s="84">
        <f t="shared" si="501"/>
        <v>762</v>
      </c>
      <c r="J6499" s="60">
        <f t="shared" si="503"/>
        <v>6269</v>
      </c>
      <c r="K6499" s="69">
        <f t="shared" si="504"/>
        <v>143</v>
      </c>
      <c r="L6499"/>
      <c r="M6499" s="85">
        <v>5709</v>
      </c>
      <c r="N6499" s="85">
        <v>6473</v>
      </c>
      <c r="O6499" s="85">
        <v>6477</v>
      </c>
      <c r="P6499" s="85">
        <v>125</v>
      </c>
      <c r="Q6499" s="48"/>
      <c r="R6499" s="85">
        <v>6477</v>
      </c>
      <c r="S6499" s="64">
        <v>5709</v>
      </c>
      <c r="T6499" s="64">
        <v>126</v>
      </c>
      <c r="U6499" s="64">
        <v>818</v>
      </c>
      <c r="V6499" s="64">
        <v>1</v>
      </c>
    </row>
    <row r="6500" spans="6:22" x14ac:dyDescent="0.25">
      <c r="F6500" s="60">
        <v>6478</v>
      </c>
      <c r="G6500" s="69">
        <f t="shared" si="502"/>
        <v>56</v>
      </c>
      <c r="H6500" s="69">
        <v>24</v>
      </c>
      <c r="I6500" s="84">
        <f t="shared" si="501"/>
        <v>762</v>
      </c>
      <c r="J6500" s="60">
        <f t="shared" si="503"/>
        <v>6269</v>
      </c>
      <c r="K6500" s="69">
        <f t="shared" si="504"/>
        <v>143</v>
      </c>
      <c r="L6500"/>
      <c r="M6500" s="85">
        <v>5710</v>
      </c>
      <c r="N6500" s="85">
        <v>6473</v>
      </c>
      <c r="O6500" s="85">
        <v>6478</v>
      </c>
      <c r="P6500" s="85">
        <v>125</v>
      </c>
      <c r="Q6500" s="48"/>
      <c r="R6500" s="85">
        <v>6478</v>
      </c>
      <c r="S6500" s="64">
        <v>5710</v>
      </c>
      <c r="T6500" s="64">
        <v>126</v>
      </c>
      <c r="U6500" s="64">
        <v>818</v>
      </c>
      <c r="V6500" s="64">
        <v>2</v>
      </c>
    </row>
    <row r="6501" spans="6:22" x14ac:dyDescent="0.25">
      <c r="F6501" s="60">
        <v>6479</v>
      </c>
      <c r="G6501" s="69">
        <f t="shared" si="502"/>
        <v>56</v>
      </c>
      <c r="H6501" s="69">
        <v>24</v>
      </c>
      <c r="I6501" s="84">
        <f t="shared" si="501"/>
        <v>762</v>
      </c>
      <c r="J6501" s="60">
        <f t="shared" si="503"/>
        <v>6269</v>
      </c>
      <c r="K6501" s="69">
        <f t="shared" si="504"/>
        <v>143</v>
      </c>
      <c r="L6501"/>
      <c r="M6501" s="85">
        <v>5711</v>
      </c>
      <c r="N6501" s="85">
        <v>6473</v>
      </c>
      <c r="O6501" s="85">
        <v>6479</v>
      </c>
      <c r="P6501" s="85">
        <v>125</v>
      </c>
      <c r="Q6501" s="48"/>
      <c r="R6501" s="85">
        <v>6479</v>
      </c>
      <c r="S6501" s="64">
        <v>5711</v>
      </c>
      <c r="T6501" s="64">
        <v>126</v>
      </c>
      <c r="U6501" s="64">
        <v>818</v>
      </c>
      <c r="V6501" s="64">
        <v>3</v>
      </c>
    </row>
    <row r="6502" spans="6:22" x14ac:dyDescent="0.25">
      <c r="F6502" s="60">
        <v>6480</v>
      </c>
      <c r="G6502" s="69">
        <f t="shared" si="502"/>
        <v>56</v>
      </c>
      <c r="H6502" s="69">
        <v>24</v>
      </c>
      <c r="I6502" s="84">
        <f t="shared" si="501"/>
        <v>762</v>
      </c>
      <c r="J6502" s="60">
        <f t="shared" si="503"/>
        <v>6269</v>
      </c>
      <c r="K6502" s="69">
        <f t="shared" si="504"/>
        <v>143</v>
      </c>
      <c r="L6502"/>
      <c r="M6502" s="85">
        <v>5712</v>
      </c>
      <c r="N6502" s="85">
        <v>6473</v>
      </c>
      <c r="O6502" s="85">
        <v>6480</v>
      </c>
      <c r="P6502" s="85">
        <v>125</v>
      </c>
      <c r="Q6502" s="48"/>
      <c r="R6502" s="85">
        <v>6480</v>
      </c>
      <c r="S6502" s="64">
        <v>5712</v>
      </c>
      <c r="T6502" s="64">
        <v>126</v>
      </c>
      <c r="U6502" s="64">
        <v>818</v>
      </c>
      <c r="V6502" s="64">
        <v>4</v>
      </c>
    </row>
    <row r="6503" spans="6:22" x14ac:dyDescent="0.25">
      <c r="F6503" s="60">
        <v>6481</v>
      </c>
      <c r="G6503" s="69">
        <f t="shared" si="502"/>
        <v>57</v>
      </c>
      <c r="H6503" s="69">
        <v>24</v>
      </c>
      <c r="I6503" s="84">
        <f t="shared" si="501"/>
        <v>770</v>
      </c>
      <c r="J6503" s="60">
        <f t="shared" si="503"/>
        <v>6305</v>
      </c>
      <c r="K6503" s="69">
        <f t="shared" si="504"/>
        <v>144</v>
      </c>
      <c r="L6503"/>
      <c r="M6503" s="85">
        <v>6505</v>
      </c>
      <c r="N6503" s="85">
        <v>6473</v>
      </c>
      <c r="O6503" s="85">
        <v>6481</v>
      </c>
      <c r="P6503" s="85">
        <v>142</v>
      </c>
      <c r="Q6503" s="48"/>
      <c r="R6503" s="85">
        <v>6481</v>
      </c>
      <c r="S6503" s="64">
        <v>6505</v>
      </c>
      <c r="T6503" s="64">
        <v>144</v>
      </c>
      <c r="U6503" s="64">
        <v>818</v>
      </c>
      <c r="V6503" s="64">
        <v>1</v>
      </c>
    </row>
    <row r="6504" spans="6:22" x14ac:dyDescent="0.25">
      <c r="F6504" s="60">
        <v>6482</v>
      </c>
      <c r="G6504" s="69">
        <f t="shared" si="502"/>
        <v>57</v>
      </c>
      <c r="H6504" s="69">
        <v>24</v>
      </c>
      <c r="I6504" s="84">
        <f t="shared" si="501"/>
        <v>770</v>
      </c>
      <c r="J6504" s="60">
        <f t="shared" si="503"/>
        <v>6305</v>
      </c>
      <c r="K6504" s="69">
        <f t="shared" si="504"/>
        <v>144</v>
      </c>
      <c r="L6504"/>
      <c r="M6504" s="85">
        <v>6506</v>
      </c>
      <c r="N6504" s="85">
        <v>6473</v>
      </c>
      <c r="O6504" s="85">
        <v>6482</v>
      </c>
      <c r="P6504" s="85">
        <v>142</v>
      </c>
      <c r="Q6504" s="48"/>
      <c r="R6504" s="85">
        <v>6482</v>
      </c>
      <c r="S6504" s="64">
        <v>6506</v>
      </c>
      <c r="T6504" s="64">
        <v>144</v>
      </c>
      <c r="U6504" s="64">
        <v>818</v>
      </c>
      <c r="V6504" s="64">
        <v>2</v>
      </c>
    </row>
    <row r="6505" spans="6:22" x14ac:dyDescent="0.25">
      <c r="F6505" s="60">
        <v>6483</v>
      </c>
      <c r="G6505" s="69">
        <f t="shared" si="502"/>
        <v>57</v>
      </c>
      <c r="H6505" s="69">
        <v>24</v>
      </c>
      <c r="I6505" s="84">
        <f t="shared" si="501"/>
        <v>770</v>
      </c>
      <c r="J6505" s="60">
        <f t="shared" si="503"/>
        <v>6305</v>
      </c>
      <c r="K6505" s="69">
        <f t="shared" si="504"/>
        <v>144</v>
      </c>
      <c r="L6505"/>
      <c r="M6505" s="85">
        <v>6507</v>
      </c>
      <c r="N6505" s="85">
        <v>6473</v>
      </c>
      <c r="O6505" s="85">
        <v>6483</v>
      </c>
      <c r="P6505" s="85">
        <v>142</v>
      </c>
      <c r="Q6505" s="48"/>
      <c r="R6505" s="85">
        <v>6483</v>
      </c>
      <c r="S6505" s="64">
        <v>6507</v>
      </c>
      <c r="T6505" s="64">
        <v>144</v>
      </c>
      <c r="U6505" s="64">
        <v>818</v>
      </c>
      <c r="V6505" s="64">
        <v>3</v>
      </c>
    </row>
    <row r="6506" spans="6:22" x14ac:dyDescent="0.25">
      <c r="F6506" s="60">
        <v>6484</v>
      </c>
      <c r="G6506" s="69">
        <f t="shared" si="502"/>
        <v>57</v>
      </c>
      <c r="H6506" s="69">
        <v>24</v>
      </c>
      <c r="I6506" s="84">
        <f t="shared" si="501"/>
        <v>770</v>
      </c>
      <c r="J6506" s="60">
        <f t="shared" si="503"/>
        <v>6305</v>
      </c>
      <c r="K6506" s="69">
        <f t="shared" si="504"/>
        <v>144</v>
      </c>
      <c r="L6506"/>
      <c r="M6506" s="85">
        <v>6508</v>
      </c>
      <c r="N6506" s="85">
        <v>6473</v>
      </c>
      <c r="O6506" s="85">
        <v>6484</v>
      </c>
      <c r="P6506" s="85">
        <v>142</v>
      </c>
      <c r="Q6506" s="48"/>
      <c r="R6506" s="85">
        <v>6484</v>
      </c>
      <c r="S6506" s="64">
        <v>6508</v>
      </c>
      <c r="T6506" s="64">
        <v>144</v>
      </c>
      <c r="U6506" s="64">
        <v>818</v>
      </c>
      <c r="V6506" s="64">
        <v>4</v>
      </c>
    </row>
    <row r="6507" spans="6:22" x14ac:dyDescent="0.25">
      <c r="F6507" s="60">
        <v>6485</v>
      </c>
      <c r="G6507" s="69">
        <f t="shared" si="502"/>
        <v>58</v>
      </c>
      <c r="H6507" s="69">
        <v>24</v>
      </c>
      <c r="I6507" s="84">
        <f t="shared" si="501"/>
        <v>778</v>
      </c>
      <c r="J6507" s="60">
        <f t="shared" si="503"/>
        <v>6341</v>
      </c>
      <c r="K6507" s="69">
        <f t="shared" si="504"/>
        <v>144</v>
      </c>
      <c r="L6507"/>
      <c r="M6507" s="85">
        <v>5973</v>
      </c>
      <c r="N6507" s="85">
        <v>6485</v>
      </c>
      <c r="O6507" s="85">
        <v>6485</v>
      </c>
      <c r="P6507" s="85">
        <v>131</v>
      </c>
      <c r="Q6507" s="48"/>
      <c r="R6507" s="85">
        <v>6485</v>
      </c>
      <c r="S6507" s="64">
        <v>5973</v>
      </c>
      <c r="T6507" s="64">
        <v>132</v>
      </c>
      <c r="U6507" s="64">
        <v>822</v>
      </c>
      <c r="V6507" s="64">
        <v>1</v>
      </c>
    </row>
    <row r="6508" spans="6:22" x14ac:dyDescent="0.25">
      <c r="F6508" s="60">
        <v>6486</v>
      </c>
      <c r="G6508" s="69">
        <f t="shared" si="502"/>
        <v>58</v>
      </c>
      <c r="H6508" s="69">
        <v>24</v>
      </c>
      <c r="I6508" s="84">
        <f t="shared" si="501"/>
        <v>778</v>
      </c>
      <c r="J6508" s="60">
        <f t="shared" si="503"/>
        <v>6341</v>
      </c>
      <c r="K6508" s="69">
        <f t="shared" si="504"/>
        <v>144</v>
      </c>
      <c r="L6508"/>
      <c r="M6508" s="85">
        <v>5974</v>
      </c>
      <c r="N6508" s="85">
        <v>6485</v>
      </c>
      <c r="O6508" s="85">
        <v>6486</v>
      </c>
      <c r="P6508" s="85">
        <v>131</v>
      </c>
      <c r="Q6508" s="48"/>
      <c r="R6508" s="85">
        <v>6486</v>
      </c>
      <c r="S6508" s="64">
        <v>5974</v>
      </c>
      <c r="T6508" s="64">
        <v>132</v>
      </c>
      <c r="U6508" s="64">
        <v>822</v>
      </c>
      <c r="V6508" s="64">
        <v>2</v>
      </c>
    </row>
    <row r="6509" spans="6:22" x14ac:dyDescent="0.25">
      <c r="F6509" s="60">
        <v>6487</v>
      </c>
      <c r="G6509" s="69">
        <f t="shared" si="502"/>
        <v>58</v>
      </c>
      <c r="H6509" s="69">
        <v>24</v>
      </c>
      <c r="I6509" s="84">
        <f t="shared" si="501"/>
        <v>778</v>
      </c>
      <c r="J6509" s="60">
        <f t="shared" si="503"/>
        <v>6341</v>
      </c>
      <c r="K6509" s="69">
        <f t="shared" si="504"/>
        <v>144</v>
      </c>
      <c r="L6509"/>
      <c r="M6509" s="85">
        <v>5975</v>
      </c>
      <c r="N6509" s="85">
        <v>6485</v>
      </c>
      <c r="O6509" s="85">
        <v>6487</v>
      </c>
      <c r="P6509" s="85">
        <v>131</v>
      </c>
      <c r="Q6509" s="48"/>
      <c r="R6509" s="85">
        <v>6487</v>
      </c>
      <c r="S6509" s="64">
        <v>5975</v>
      </c>
      <c r="T6509" s="64">
        <v>132</v>
      </c>
      <c r="U6509" s="64">
        <v>822</v>
      </c>
      <c r="V6509" s="64">
        <v>3</v>
      </c>
    </row>
    <row r="6510" spans="6:22" x14ac:dyDescent="0.25">
      <c r="F6510" s="60">
        <v>6488</v>
      </c>
      <c r="G6510" s="69">
        <f t="shared" si="502"/>
        <v>58</v>
      </c>
      <c r="H6510" s="69">
        <v>24</v>
      </c>
      <c r="I6510" s="84">
        <f t="shared" si="501"/>
        <v>778</v>
      </c>
      <c r="J6510" s="60">
        <f t="shared" si="503"/>
        <v>6341</v>
      </c>
      <c r="K6510" s="69">
        <f t="shared" si="504"/>
        <v>144</v>
      </c>
      <c r="L6510"/>
      <c r="M6510" s="85">
        <v>5976</v>
      </c>
      <c r="N6510" s="85">
        <v>6485</v>
      </c>
      <c r="O6510" s="85">
        <v>6488</v>
      </c>
      <c r="P6510" s="85">
        <v>131</v>
      </c>
      <c r="Q6510" s="48"/>
      <c r="R6510" s="85">
        <v>6488</v>
      </c>
      <c r="S6510" s="64">
        <v>5976</v>
      </c>
      <c r="T6510" s="64">
        <v>132</v>
      </c>
      <c r="U6510" s="64">
        <v>822</v>
      </c>
      <c r="V6510" s="64">
        <v>4</v>
      </c>
    </row>
    <row r="6511" spans="6:22" x14ac:dyDescent="0.25">
      <c r="F6511" s="60">
        <v>6489</v>
      </c>
      <c r="G6511" s="69">
        <f t="shared" si="502"/>
        <v>59</v>
      </c>
      <c r="H6511" s="69">
        <v>24</v>
      </c>
      <c r="I6511" s="84">
        <f t="shared" si="501"/>
        <v>786</v>
      </c>
      <c r="J6511" s="60">
        <f t="shared" si="503"/>
        <v>6377</v>
      </c>
      <c r="K6511" s="69">
        <f t="shared" si="504"/>
        <v>144</v>
      </c>
      <c r="L6511"/>
      <c r="M6511" s="85">
        <v>6245</v>
      </c>
      <c r="N6511" s="85">
        <v>6485</v>
      </c>
      <c r="O6511" s="85">
        <v>6489</v>
      </c>
      <c r="P6511" s="85">
        <v>136</v>
      </c>
      <c r="Q6511" s="48"/>
      <c r="R6511" s="85">
        <v>6489</v>
      </c>
      <c r="S6511" s="64">
        <v>6245</v>
      </c>
      <c r="T6511" s="64">
        <v>138</v>
      </c>
      <c r="U6511" s="64">
        <v>822</v>
      </c>
      <c r="V6511" s="64">
        <v>1</v>
      </c>
    </row>
    <row r="6512" spans="6:22" x14ac:dyDescent="0.25">
      <c r="F6512" s="60">
        <v>6490</v>
      </c>
      <c r="G6512" s="69">
        <f t="shared" si="502"/>
        <v>59</v>
      </c>
      <c r="H6512" s="69">
        <v>24</v>
      </c>
      <c r="I6512" s="84">
        <f t="shared" si="501"/>
        <v>786</v>
      </c>
      <c r="J6512" s="60">
        <f t="shared" si="503"/>
        <v>6377</v>
      </c>
      <c r="K6512" s="69">
        <f t="shared" si="504"/>
        <v>144</v>
      </c>
      <c r="L6512"/>
      <c r="M6512" s="85">
        <v>6246</v>
      </c>
      <c r="N6512" s="85">
        <v>6485</v>
      </c>
      <c r="O6512" s="85">
        <v>6490</v>
      </c>
      <c r="P6512" s="85">
        <v>136</v>
      </c>
      <c r="Q6512" s="48"/>
      <c r="R6512" s="85">
        <v>6490</v>
      </c>
      <c r="S6512" s="64">
        <v>6246</v>
      </c>
      <c r="T6512" s="64">
        <v>138</v>
      </c>
      <c r="U6512" s="64">
        <v>822</v>
      </c>
      <c r="V6512" s="64">
        <v>2</v>
      </c>
    </row>
    <row r="6513" spans="6:22" x14ac:dyDescent="0.25">
      <c r="F6513" s="60">
        <v>6491</v>
      </c>
      <c r="G6513" s="69">
        <f t="shared" si="502"/>
        <v>59</v>
      </c>
      <c r="H6513" s="69">
        <v>24</v>
      </c>
      <c r="I6513" s="84">
        <f t="shared" si="501"/>
        <v>786</v>
      </c>
      <c r="J6513" s="60">
        <f t="shared" si="503"/>
        <v>6377</v>
      </c>
      <c r="K6513" s="69">
        <f t="shared" si="504"/>
        <v>144</v>
      </c>
      <c r="L6513"/>
      <c r="M6513" s="85">
        <v>6247</v>
      </c>
      <c r="N6513" s="85">
        <v>6485</v>
      </c>
      <c r="O6513" s="85">
        <v>6491</v>
      </c>
      <c r="P6513" s="85">
        <v>136</v>
      </c>
      <c r="Q6513" s="48"/>
      <c r="R6513" s="85">
        <v>6491</v>
      </c>
      <c r="S6513" s="64">
        <v>6247</v>
      </c>
      <c r="T6513" s="64">
        <v>138</v>
      </c>
      <c r="U6513" s="64">
        <v>822</v>
      </c>
      <c r="V6513" s="64">
        <v>3</v>
      </c>
    </row>
    <row r="6514" spans="6:22" x14ac:dyDescent="0.25">
      <c r="F6514" s="60">
        <v>6492</v>
      </c>
      <c r="G6514" s="69">
        <f t="shared" si="502"/>
        <v>59</v>
      </c>
      <c r="H6514" s="69">
        <v>24</v>
      </c>
      <c r="I6514" s="84">
        <f t="shared" si="501"/>
        <v>786</v>
      </c>
      <c r="J6514" s="60">
        <f t="shared" si="503"/>
        <v>6377</v>
      </c>
      <c r="K6514" s="69">
        <f t="shared" si="504"/>
        <v>144</v>
      </c>
      <c r="L6514"/>
      <c r="M6514" s="85">
        <v>6248</v>
      </c>
      <c r="N6514" s="85">
        <v>6485</v>
      </c>
      <c r="O6514" s="85">
        <v>6492</v>
      </c>
      <c r="P6514" s="85">
        <v>136</v>
      </c>
      <c r="Q6514" s="48"/>
      <c r="R6514" s="85">
        <v>6492</v>
      </c>
      <c r="S6514" s="64">
        <v>6248</v>
      </c>
      <c r="T6514" s="64">
        <v>138</v>
      </c>
      <c r="U6514" s="64">
        <v>822</v>
      </c>
      <c r="V6514" s="64">
        <v>4</v>
      </c>
    </row>
    <row r="6515" spans="6:22" x14ac:dyDescent="0.25">
      <c r="F6515" s="60">
        <v>6493</v>
      </c>
      <c r="G6515" s="69">
        <f t="shared" si="502"/>
        <v>60</v>
      </c>
      <c r="H6515" s="69">
        <v>24</v>
      </c>
      <c r="I6515" s="84">
        <f t="shared" si="501"/>
        <v>794</v>
      </c>
      <c r="J6515" s="60">
        <f t="shared" si="503"/>
        <v>6405</v>
      </c>
      <c r="K6515" s="69">
        <f t="shared" si="504"/>
        <v>144</v>
      </c>
      <c r="L6515"/>
      <c r="M6515" s="85">
        <v>6509</v>
      </c>
      <c r="N6515" s="85">
        <v>6493</v>
      </c>
      <c r="O6515" s="85">
        <v>6493</v>
      </c>
      <c r="P6515" s="85">
        <v>142</v>
      </c>
      <c r="Q6515" s="48"/>
      <c r="R6515" s="85">
        <v>6493</v>
      </c>
      <c r="S6515" s="64">
        <v>6509</v>
      </c>
      <c r="T6515" s="64">
        <v>144</v>
      </c>
      <c r="U6515" s="64">
        <v>826</v>
      </c>
      <c r="V6515" s="64">
        <v>1</v>
      </c>
    </row>
    <row r="6516" spans="6:22" x14ac:dyDescent="0.25">
      <c r="F6516" s="60">
        <v>6494</v>
      </c>
      <c r="G6516" s="69">
        <f t="shared" si="502"/>
        <v>60</v>
      </c>
      <c r="H6516" s="69">
        <v>24</v>
      </c>
      <c r="I6516" s="84">
        <f t="shared" si="501"/>
        <v>794</v>
      </c>
      <c r="J6516" s="60">
        <f t="shared" si="503"/>
        <v>6405</v>
      </c>
      <c r="K6516" s="69">
        <f t="shared" si="504"/>
        <v>144</v>
      </c>
      <c r="L6516"/>
      <c r="M6516" s="85">
        <v>6510</v>
      </c>
      <c r="N6516" s="85">
        <v>6493</v>
      </c>
      <c r="O6516" s="85">
        <v>6494</v>
      </c>
      <c r="P6516" s="85">
        <v>142</v>
      </c>
      <c r="Q6516" s="48"/>
      <c r="R6516" s="85">
        <v>6494</v>
      </c>
      <c r="S6516" s="64">
        <v>6510</v>
      </c>
      <c r="T6516" s="64">
        <v>144</v>
      </c>
      <c r="U6516" s="64">
        <v>826</v>
      </c>
      <c r="V6516" s="64">
        <v>2</v>
      </c>
    </row>
    <row r="6517" spans="6:22" x14ac:dyDescent="0.25">
      <c r="F6517" s="60">
        <v>6495</v>
      </c>
      <c r="G6517" s="69">
        <f t="shared" si="502"/>
        <v>60</v>
      </c>
      <c r="H6517" s="69">
        <v>24</v>
      </c>
      <c r="I6517" s="84">
        <f t="shared" si="501"/>
        <v>794</v>
      </c>
      <c r="J6517" s="60">
        <f t="shared" si="503"/>
        <v>6405</v>
      </c>
      <c r="K6517" s="69">
        <f t="shared" si="504"/>
        <v>144</v>
      </c>
      <c r="L6517"/>
      <c r="M6517" s="85">
        <v>6511</v>
      </c>
      <c r="N6517" s="85">
        <v>6493</v>
      </c>
      <c r="O6517" s="85">
        <v>6495</v>
      </c>
      <c r="P6517" s="85">
        <v>142</v>
      </c>
      <c r="Q6517" s="48"/>
      <c r="R6517" s="85">
        <v>6495</v>
      </c>
      <c r="S6517" s="64">
        <v>6511</v>
      </c>
      <c r="T6517" s="64">
        <v>144</v>
      </c>
      <c r="U6517" s="64">
        <v>826</v>
      </c>
      <c r="V6517" s="64">
        <v>3</v>
      </c>
    </row>
    <row r="6518" spans="6:22" x14ac:dyDescent="0.25">
      <c r="F6518" s="60">
        <v>6496</v>
      </c>
      <c r="G6518" s="69">
        <f t="shared" si="502"/>
        <v>60</v>
      </c>
      <c r="H6518" s="69">
        <v>24</v>
      </c>
      <c r="I6518" s="84">
        <f t="shared" si="501"/>
        <v>794</v>
      </c>
      <c r="J6518" s="60">
        <f t="shared" si="503"/>
        <v>6405</v>
      </c>
      <c r="K6518" s="69">
        <f t="shared" si="504"/>
        <v>144</v>
      </c>
      <c r="L6518"/>
      <c r="M6518" s="85">
        <v>6512</v>
      </c>
      <c r="N6518" s="85">
        <v>6493</v>
      </c>
      <c r="O6518" s="85">
        <v>6496</v>
      </c>
      <c r="P6518" s="85">
        <v>142</v>
      </c>
      <c r="Q6518" s="48"/>
      <c r="R6518" s="85">
        <v>6496</v>
      </c>
      <c r="S6518" s="64">
        <v>6512</v>
      </c>
      <c r="T6518" s="64">
        <v>144</v>
      </c>
      <c r="U6518" s="64">
        <v>826</v>
      </c>
      <c r="V6518" s="64">
        <v>4</v>
      </c>
    </row>
    <row r="6519" spans="6:22" x14ac:dyDescent="0.25">
      <c r="F6519" s="60">
        <v>6497</v>
      </c>
      <c r="G6519" s="69">
        <f t="shared" si="502"/>
        <v>61</v>
      </c>
      <c r="H6519" s="69">
        <v>24</v>
      </c>
      <c r="I6519" s="84">
        <f t="shared" si="501"/>
        <v>802</v>
      </c>
      <c r="J6519" s="60">
        <f t="shared" si="503"/>
        <v>6433</v>
      </c>
      <c r="K6519" s="69">
        <f t="shared" si="504"/>
        <v>144</v>
      </c>
      <c r="L6519"/>
      <c r="M6519" s="85">
        <v>5977</v>
      </c>
      <c r="N6519" s="85">
        <v>6497</v>
      </c>
      <c r="O6519" s="85">
        <v>6497</v>
      </c>
      <c r="P6519" s="85">
        <v>131</v>
      </c>
      <c r="Q6519" s="48"/>
      <c r="R6519" s="85">
        <v>6497</v>
      </c>
      <c r="S6519" s="64">
        <v>5977</v>
      </c>
      <c r="T6519" s="64">
        <v>132</v>
      </c>
      <c r="U6519" s="64">
        <v>830</v>
      </c>
      <c r="V6519" s="64">
        <v>1</v>
      </c>
    </row>
    <row r="6520" spans="6:22" x14ac:dyDescent="0.25">
      <c r="F6520" s="60">
        <v>6498</v>
      </c>
      <c r="G6520" s="69">
        <f t="shared" si="502"/>
        <v>61</v>
      </c>
      <c r="H6520" s="69">
        <v>24</v>
      </c>
      <c r="I6520" s="84">
        <f t="shared" si="501"/>
        <v>802</v>
      </c>
      <c r="J6520" s="60">
        <f t="shared" si="503"/>
        <v>6433</v>
      </c>
      <c r="K6520" s="69">
        <f t="shared" si="504"/>
        <v>144</v>
      </c>
      <c r="L6520"/>
      <c r="M6520" s="85">
        <v>5978</v>
      </c>
      <c r="N6520" s="85">
        <v>6497</v>
      </c>
      <c r="O6520" s="85">
        <v>6498</v>
      </c>
      <c r="P6520" s="85">
        <v>131</v>
      </c>
      <c r="Q6520" s="48"/>
      <c r="R6520" s="85">
        <v>6498</v>
      </c>
      <c r="S6520" s="64">
        <v>5978</v>
      </c>
      <c r="T6520" s="64">
        <v>132</v>
      </c>
      <c r="U6520" s="64">
        <v>830</v>
      </c>
      <c r="V6520" s="64">
        <v>2</v>
      </c>
    </row>
    <row r="6521" spans="6:22" x14ac:dyDescent="0.25">
      <c r="F6521" s="60">
        <v>6499</v>
      </c>
      <c r="G6521" s="69">
        <f t="shared" si="502"/>
        <v>61</v>
      </c>
      <c r="H6521" s="69">
        <v>24</v>
      </c>
      <c r="I6521" s="84">
        <f t="shared" si="501"/>
        <v>802</v>
      </c>
      <c r="J6521" s="60">
        <f t="shared" si="503"/>
        <v>6433</v>
      </c>
      <c r="K6521" s="69">
        <f t="shared" si="504"/>
        <v>144</v>
      </c>
      <c r="L6521"/>
      <c r="M6521" s="85">
        <v>5979</v>
      </c>
      <c r="N6521" s="85">
        <v>6497</v>
      </c>
      <c r="O6521" s="85">
        <v>6499</v>
      </c>
      <c r="P6521" s="85">
        <v>131</v>
      </c>
      <c r="Q6521" s="48"/>
      <c r="R6521" s="85">
        <v>6499</v>
      </c>
      <c r="S6521" s="64">
        <v>5979</v>
      </c>
      <c r="T6521" s="64">
        <v>132</v>
      </c>
      <c r="U6521" s="64">
        <v>830</v>
      </c>
      <c r="V6521" s="64">
        <v>3</v>
      </c>
    </row>
    <row r="6522" spans="6:22" x14ac:dyDescent="0.25">
      <c r="F6522" s="60">
        <v>6500</v>
      </c>
      <c r="G6522" s="69">
        <f t="shared" si="502"/>
        <v>61</v>
      </c>
      <c r="H6522" s="69">
        <v>24</v>
      </c>
      <c r="I6522" s="84">
        <f t="shared" si="501"/>
        <v>802</v>
      </c>
      <c r="J6522" s="60">
        <f t="shared" si="503"/>
        <v>6433</v>
      </c>
      <c r="K6522" s="69">
        <f t="shared" si="504"/>
        <v>144</v>
      </c>
      <c r="L6522"/>
      <c r="M6522" s="85">
        <v>5980</v>
      </c>
      <c r="N6522" s="85">
        <v>6497</v>
      </c>
      <c r="O6522" s="85">
        <v>6500</v>
      </c>
      <c r="P6522" s="85">
        <v>131</v>
      </c>
      <c r="Q6522" s="48"/>
      <c r="R6522" s="85">
        <v>6500</v>
      </c>
      <c r="S6522" s="64">
        <v>5980</v>
      </c>
      <c r="T6522" s="64">
        <v>132</v>
      </c>
      <c r="U6522" s="64">
        <v>830</v>
      </c>
      <c r="V6522" s="64">
        <v>4</v>
      </c>
    </row>
    <row r="6523" spans="6:22" x14ac:dyDescent="0.25">
      <c r="F6523" s="60">
        <v>6501</v>
      </c>
      <c r="G6523" s="69">
        <f t="shared" si="502"/>
        <v>62</v>
      </c>
      <c r="H6523" s="69">
        <v>24</v>
      </c>
      <c r="I6523" s="84">
        <f t="shared" si="501"/>
        <v>810</v>
      </c>
      <c r="J6523" s="60">
        <f t="shared" si="503"/>
        <v>6453</v>
      </c>
      <c r="K6523" s="69">
        <f t="shared" si="504"/>
        <v>144</v>
      </c>
      <c r="L6523"/>
      <c r="M6523" s="85">
        <v>6249</v>
      </c>
      <c r="N6523" s="85">
        <v>6497</v>
      </c>
      <c r="O6523" s="85">
        <v>6501</v>
      </c>
      <c r="P6523" s="85">
        <v>136</v>
      </c>
      <c r="Q6523" s="48"/>
      <c r="R6523" s="85">
        <v>6501</v>
      </c>
      <c r="S6523" s="64">
        <v>6249</v>
      </c>
      <c r="T6523" s="64">
        <v>138</v>
      </c>
      <c r="U6523" s="64">
        <v>830</v>
      </c>
      <c r="V6523" s="64">
        <v>1</v>
      </c>
    </row>
    <row r="6524" spans="6:22" x14ac:dyDescent="0.25">
      <c r="F6524" s="60">
        <v>6502</v>
      </c>
      <c r="G6524" s="69">
        <f t="shared" si="502"/>
        <v>62</v>
      </c>
      <c r="H6524" s="69">
        <v>24</v>
      </c>
      <c r="I6524" s="84">
        <f t="shared" si="501"/>
        <v>810</v>
      </c>
      <c r="J6524" s="60">
        <f t="shared" si="503"/>
        <v>6453</v>
      </c>
      <c r="K6524" s="69">
        <f t="shared" si="504"/>
        <v>144</v>
      </c>
      <c r="L6524"/>
      <c r="M6524" s="85">
        <v>6250</v>
      </c>
      <c r="N6524" s="85">
        <v>6497</v>
      </c>
      <c r="O6524" s="85">
        <v>6502</v>
      </c>
      <c r="P6524" s="85">
        <v>136</v>
      </c>
      <c r="Q6524" s="48"/>
      <c r="R6524" s="85">
        <v>6502</v>
      </c>
      <c r="S6524" s="64">
        <v>6250</v>
      </c>
      <c r="T6524" s="64">
        <v>138</v>
      </c>
      <c r="U6524" s="64">
        <v>830</v>
      </c>
      <c r="V6524" s="64">
        <v>2</v>
      </c>
    </row>
    <row r="6525" spans="6:22" x14ac:dyDescent="0.25">
      <c r="F6525" s="60">
        <v>6503</v>
      </c>
      <c r="G6525" s="69">
        <f t="shared" si="502"/>
        <v>62</v>
      </c>
      <c r="H6525" s="69">
        <v>24</v>
      </c>
      <c r="I6525" s="84">
        <f t="shared" si="501"/>
        <v>810</v>
      </c>
      <c r="J6525" s="60">
        <f t="shared" si="503"/>
        <v>6453</v>
      </c>
      <c r="K6525" s="69">
        <f t="shared" si="504"/>
        <v>144</v>
      </c>
      <c r="L6525"/>
      <c r="M6525" s="85">
        <v>6251</v>
      </c>
      <c r="N6525" s="85">
        <v>6497</v>
      </c>
      <c r="O6525" s="85">
        <v>6503</v>
      </c>
      <c r="P6525" s="85">
        <v>136</v>
      </c>
      <c r="Q6525" s="48"/>
      <c r="R6525" s="85">
        <v>6503</v>
      </c>
      <c r="S6525" s="64">
        <v>6251</v>
      </c>
      <c r="T6525" s="64">
        <v>138</v>
      </c>
      <c r="U6525" s="64">
        <v>830</v>
      </c>
      <c r="V6525" s="64">
        <v>3</v>
      </c>
    </row>
    <row r="6526" spans="6:22" x14ac:dyDescent="0.25">
      <c r="F6526" s="60">
        <v>6504</v>
      </c>
      <c r="G6526" s="69">
        <f t="shared" si="502"/>
        <v>62</v>
      </c>
      <c r="H6526" s="69">
        <v>24</v>
      </c>
      <c r="I6526" s="84">
        <f t="shared" si="501"/>
        <v>810</v>
      </c>
      <c r="J6526" s="60">
        <f t="shared" si="503"/>
        <v>6453</v>
      </c>
      <c r="K6526" s="69">
        <f t="shared" si="504"/>
        <v>144</v>
      </c>
      <c r="L6526"/>
      <c r="M6526" s="85">
        <v>6252</v>
      </c>
      <c r="N6526" s="85">
        <v>6497</v>
      </c>
      <c r="O6526" s="85">
        <v>6504</v>
      </c>
      <c r="P6526" s="85">
        <v>136</v>
      </c>
      <c r="Q6526" s="48"/>
      <c r="R6526" s="85">
        <v>6504</v>
      </c>
      <c r="S6526" s="64">
        <v>6252</v>
      </c>
      <c r="T6526" s="64">
        <v>138</v>
      </c>
      <c r="U6526" s="64">
        <v>830</v>
      </c>
      <c r="V6526" s="64">
        <v>4</v>
      </c>
    </row>
    <row r="6527" spans="6:22" x14ac:dyDescent="0.25">
      <c r="F6527" s="60">
        <v>6505</v>
      </c>
      <c r="G6527" s="69">
        <f t="shared" si="502"/>
        <v>63</v>
      </c>
      <c r="H6527" s="69">
        <v>24</v>
      </c>
      <c r="I6527" s="84">
        <f t="shared" si="501"/>
        <v>818</v>
      </c>
      <c r="J6527" s="60">
        <f t="shared" si="503"/>
        <v>6473</v>
      </c>
      <c r="K6527" s="69">
        <f t="shared" si="504"/>
        <v>144</v>
      </c>
      <c r="L6527"/>
      <c r="M6527" s="85">
        <v>6513</v>
      </c>
      <c r="N6527" s="85">
        <v>6505</v>
      </c>
      <c r="O6527" s="85">
        <v>6505</v>
      </c>
      <c r="P6527" s="85">
        <v>142</v>
      </c>
      <c r="Q6527" s="48"/>
      <c r="R6527" s="85">
        <v>6505</v>
      </c>
      <c r="S6527" s="64">
        <v>6513</v>
      </c>
      <c r="T6527" s="64">
        <v>144</v>
      </c>
      <c r="U6527" s="64">
        <v>834</v>
      </c>
      <c r="V6527" s="64">
        <v>1</v>
      </c>
    </row>
    <row r="6528" spans="6:22" x14ac:dyDescent="0.25">
      <c r="F6528" s="60">
        <v>6506</v>
      </c>
      <c r="G6528" s="69">
        <f t="shared" si="502"/>
        <v>63</v>
      </c>
      <c r="H6528" s="69">
        <v>24</v>
      </c>
      <c r="I6528" s="84">
        <f t="shared" si="501"/>
        <v>818</v>
      </c>
      <c r="J6528" s="60">
        <f t="shared" si="503"/>
        <v>6473</v>
      </c>
      <c r="K6528" s="69">
        <f t="shared" si="504"/>
        <v>144</v>
      </c>
      <c r="L6528"/>
      <c r="M6528" s="85">
        <v>6514</v>
      </c>
      <c r="N6528" s="85">
        <v>6505</v>
      </c>
      <c r="O6528" s="85">
        <v>6506</v>
      </c>
      <c r="P6528" s="85">
        <v>142</v>
      </c>
      <c r="Q6528" s="48"/>
      <c r="R6528" s="85">
        <v>6506</v>
      </c>
      <c r="S6528" s="64">
        <v>6514</v>
      </c>
      <c r="T6528" s="64">
        <v>144</v>
      </c>
      <c r="U6528" s="64">
        <v>834</v>
      </c>
      <c r="V6528" s="64">
        <v>2</v>
      </c>
    </row>
    <row r="6529" spans="6:22" x14ac:dyDescent="0.25">
      <c r="F6529" s="60">
        <v>6507</v>
      </c>
      <c r="G6529" s="69">
        <f t="shared" si="502"/>
        <v>63</v>
      </c>
      <c r="H6529" s="69">
        <v>24</v>
      </c>
      <c r="I6529" s="84">
        <f t="shared" si="501"/>
        <v>818</v>
      </c>
      <c r="J6529" s="60">
        <f t="shared" si="503"/>
        <v>6473</v>
      </c>
      <c r="K6529" s="69">
        <f t="shared" si="504"/>
        <v>144</v>
      </c>
      <c r="L6529"/>
      <c r="M6529" s="85">
        <v>6515</v>
      </c>
      <c r="N6529" s="85">
        <v>6505</v>
      </c>
      <c r="O6529" s="85">
        <v>6507</v>
      </c>
      <c r="P6529" s="85">
        <v>142</v>
      </c>
      <c r="Q6529" s="48"/>
      <c r="R6529" s="85">
        <v>6507</v>
      </c>
      <c r="S6529" s="64">
        <v>6515</v>
      </c>
      <c r="T6529" s="64">
        <v>144</v>
      </c>
      <c r="U6529" s="64">
        <v>834</v>
      </c>
      <c r="V6529" s="64">
        <v>3</v>
      </c>
    </row>
    <row r="6530" spans="6:22" x14ac:dyDescent="0.25">
      <c r="F6530" s="60">
        <v>6508</v>
      </c>
      <c r="G6530" s="69">
        <f t="shared" si="502"/>
        <v>63</v>
      </c>
      <c r="H6530" s="69">
        <v>24</v>
      </c>
      <c r="I6530" s="84">
        <f t="shared" si="501"/>
        <v>818</v>
      </c>
      <c r="J6530" s="60">
        <f t="shared" si="503"/>
        <v>6473</v>
      </c>
      <c r="K6530" s="69">
        <f t="shared" si="504"/>
        <v>144</v>
      </c>
      <c r="L6530"/>
      <c r="M6530" s="85">
        <v>6516</v>
      </c>
      <c r="N6530" s="85">
        <v>6505</v>
      </c>
      <c r="O6530" s="85">
        <v>6508</v>
      </c>
      <c r="P6530" s="85">
        <v>142</v>
      </c>
      <c r="Q6530" s="48"/>
      <c r="R6530" s="85">
        <v>6508</v>
      </c>
      <c r="S6530" s="64">
        <v>6516</v>
      </c>
      <c r="T6530" s="64">
        <v>144</v>
      </c>
      <c r="U6530" s="64">
        <v>834</v>
      </c>
      <c r="V6530" s="64">
        <v>4</v>
      </c>
    </row>
    <row r="6531" spans="6:22" x14ac:dyDescent="0.25">
      <c r="F6531" s="60">
        <v>6509</v>
      </c>
      <c r="G6531" s="69">
        <f t="shared" si="502"/>
        <v>64</v>
      </c>
      <c r="H6531" s="69">
        <v>24</v>
      </c>
      <c r="I6531" s="84">
        <f t="shared" si="501"/>
        <v>826</v>
      </c>
      <c r="J6531" s="60">
        <f t="shared" si="503"/>
        <v>6493</v>
      </c>
      <c r="K6531" s="69">
        <f t="shared" si="504"/>
        <v>144</v>
      </c>
      <c r="L6531"/>
      <c r="M6531" s="85">
        <v>5981</v>
      </c>
      <c r="N6531" s="85">
        <v>6509</v>
      </c>
      <c r="O6531" s="85">
        <v>6509</v>
      </c>
      <c r="P6531" s="85">
        <v>131</v>
      </c>
      <c r="Q6531" s="48"/>
      <c r="R6531" s="85">
        <v>6509</v>
      </c>
      <c r="S6531" s="64">
        <v>5981</v>
      </c>
      <c r="T6531" s="64">
        <v>132</v>
      </c>
      <c r="U6531" s="64">
        <v>838</v>
      </c>
      <c r="V6531" s="64">
        <v>1</v>
      </c>
    </row>
    <row r="6532" spans="6:22" x14ac:dyDescent="0.25">
      <c r="F6532" s="60">
        <v>6510</v>
      </c>
      <c r="G6532" s="69">
        <f t="shared" si="502"/>
        <v>64</v>
      </c>
      <c r="H6532" s="69">
        <v>24</v>
      </c>
      <c r="I6532" s="84">
        <f t="shared" si="501"/>
        <v>826</v>
      </c>
      <c r="J6532" s="60">
        <f t="shared" si="503"/>
        <v>6493</v>
      </c>
      <c r="K6532" s="69">
        <f t="shared" si="504"/>
        <v>144</v>
      </c>
      <c r="L6532"/>
      <c r="M6532" s="85">
        <v>5982</v>
      </c>
      <c r="N6532" s="85">
        <v>6509</v>
      </c>
      <c r="O6532" s="85">
        <v>6510</v>
      </c>
      <c r="P6532" s="85">
        <v>131</v>
      </c>
      <c r="Q6532" s="48"/>
      <c r="R6532" s="85">
        <v>6510</v>
      </c>
      <c r="S6532" s="64">
        <v>5982</v>
      </c>
      <c r="T6532" s="64">
        <v>132</v>
      </c>
      <c r="U6532" s="64">
        <v>838</v>
      </c>
      <c r="V6532" s="64">
        <v>2</v>
      </c>
    </row>
    <row r="6533" spans="6:22" x14ac:dyDescent="0.25">
      <c r="F6533" s="60">
        <v>6511</v>
      </c>
      <c r="G6533" s="69">
        <f t="shared" si="502"/>
        <v>64</v>
      </c>
      <c r="H6533" s="69">
        <v>24</v>
      </c>
      <c r="I6533" s="84">
        <f t="shared" si="501"/>
        <v>826</v>
      </c>
      <c r="J6533" s="60">
        <f t="shared" si="503"/>
        <v>6493</v>
      </c>
      <c r="K6533" s="69">
        <f t="shared" si="504"/>
        <v>144</v>
      </c>
      <c r="L6533"/>
      <c r="M6533" s="85">
        <v>5983</v>
      </c>
      <c r="N6533" s="85">
        <v>6509</v>
      </c>
      <c r="O6533" s="85">
        <v>6511</v>
      </c>
      <c r="P6533" s="85">
        <v>131</v>
      </c>
      <c r="Q6533" s="48"/>
      <c r="R6533" s="85">
        <v>6511</v>
      </c>
      <c r="S6533" s="64">
        <v>5983</v>
      </c>
      <c r="T6533" s="64">
        <v>132</v>
      </c>
      <c r="U6533" s="64">
        <v>838</v>
      </c>
      <c r="V6533" s="64">
        <v>3</v>
      </c>
    </row>
    <row r="6534" spans="6:22" x14ac:dyDescent="0.25">
      <c r="F6534" s="60">
        <v>6512</v>
      </c>
      <c r="G6534" s="69">
        <f t="shared" si="502"/>
        <v>64</v>
      </c>
      <c r="H6534" s="69">
        <v>24</v>
      </c>
      <c r="I6534" s="84">
        <f t="shared" si="501"/>
        <v>826</v>
      </c>
      <c r="J6534" s="60">
        <f t="shared" si="503"/>
        <v>6493</v>
      </c>
      <c r="K6534" s="69">
        <f t="shared" si="504"/>
        <v>144</v>
      </c>
      <c r="L6534"/>
      <c r="M6534" s="85">
        <v>5984</v>
      </c>
      <c r="N6534" s="85">
        <v>6509</v>
      </c>
      <c r="O6534" s="85">
        <v>6512</v>
      </c>
      <c r="P6534" s="85">
        <v>131</v>
      </c>
      <c r="Q6534" s="48"/>
      <c r="R6534" s="85">
        <v>6512</v>
      </c>
      <c r="S6534" s="64">
        <v>5984</v>
      </c>
      <c r="T6534" s="64">
        <v>132</v>
      </c>
      <c r="U6534" s="64">
        <v>838</v>
      </c>
      <c r="V6534" s="64">
        <v>4</v>
      </c>
    </row>
    <row r="6535" spans="6:22" x14ac:dyDescent="0.25">
      <c r="F6535" s="60">
        <v>6513</v>
      </c>
      <c r="G6535" s="69">
        <f t="shared" si="502"/>
        <v>65</v>
      </c>
      <c r="H6535" s="69">
        <v>24</v>
      </c>
      <c r="I6535" s="84">
        <f t="shared" ref="I6535:I6550" si="505">VLOOKUP(G6535,$A$23:$C$90,2,0)+VLOOKUP(H6535,$A$23:$C$90,3,0)</f>
        <v>834</v>
      </c>
      <c r="J6535" s="60">
        <f t="shared" si="503"/>
        <v>6505</v>
      </c>
      <c r="K6535" s="69">
        <f t="shared" si="504"/>
        <v>144</v>
      </c>
      <c r="L6535"/>
      <c r="M6535" s="85">
        <v>6253</v>
      </c>
      <c r="N6535" s="85">
        <v>6509</v>
      </c>
      <c r="O6535" s="85">
        <v>6513</v>
      </c>
      <c r="P6535" s="85">
        <v>136</v>
      </c>
      <c r="Q6535" s="48"/>
      <c r="R6535" s="85">
        <v>6513</v>
      </c>
      <c r="S6535" s="64">
        <v>6253</v>
      </c>
      <c r="T6535" s="64">
        <v>138</v>
      </c>
      <c r="U6535" s="64">
        <v>838</v>
      </c>
      <c r="V6535" s="64">
        <v>1</v>
      </c>
    </row>
    <row r="6536" spans="6:22" x14ac:dyDescent="0.25">
      <c r="F6536" s="60">
        <v>6514</v>
      </c>
      <c r="G6536" s="69">
        <f t="shared" si="502"/>
        <v>65</v>
      </c>
      <c r="H6536" s="69">
        <v>24</v>
      </c>
      <c r="I6536" s="84">
        <f t="shared" si="505"/>
        <v>834</v>
      </c>
      <c r="J6536" s="60">
        <f t="shared" si="503"/>
        <v>6505</v>
      </c>
      <c r="K6536" s="69">
        <f t="shared" si="504"/>
        <v>144</v>
      </c>
      <c r="L6536"/>
      <c r="M6536" s="85">
        <v>6254</v>
      </c>
      <c r="N6536" s="85">
        <v>6509</v>
      </c>
      <c r="O6536" s="85">
        <v>6514</v>
      </c>
      <c r="P6536" s="85">
        <v>136</v>
      </c>
      <c r="Q6536" s="48"/>
      <c r="R6536" s="85">
        <v>6514</v>
      </c>
      <c r="S6536" s="64">
        <v>6254</v>
      </c>
      <c r="T6536" s="64">
        <v>138</v>
      </c>
      <c r="U6536" s="64">
        <v>838</v>
      </c>
      <c r="V6536" s="64">
        <v>2</v>
      </c>
    </row>
    <row r="6537" spans="6:22" x14ac:dyDescent="0.25">
      <c r="F6537" s="60">
        <v>6515</v>
      </c>
      <c r="G6537" s="69">
        <f t="shared" si="502"/>
        <v>65</v>
      </c>
      <c r="H6537" s="69">
        <v>24</v>
      </c>
      <c r="I6537" s="84">
        <f t="shared" si="505"/>
        <v>834</v>
      </c>
      <c r="J6537" s="60">
        <f t="shared" si="503"/>
        <v>6505</v>
      </c>
      <c r="K6537" s="69">
        <f t="shared" si="504"/>
        <v>144</v>
      </c>
      <c r="L6537"/>
      <c r="M6537" s="85">
        <v>6255</v>
      </c>
      <c r="N6537" s="85">
        <v>6509</v>
      </c>
      <c r="O6537" s="85">
        <v>6515</v>
      </c>
      <c r="P6537" s="85">
        <v>136</v>
      </c>
      <c r="Q6537" s="48"/>
      <c r="R6537" s="85">
        <v>6515</v>
      </c>
      <c r="S6537" s="64">
        <v>6255</v>
      </c>
      <c r="T6537" s="64">
        <v>138</v>
      </c>
      <c r="U6537" s="64">
        <v>838</v>
      </c>
      <c r="V6537" s="64">
        <v>3</v>
      </c>
    </row>
    <row r="6538" spans="6:22" x14ac:dyDescent="0.25">
      <c r="F6538" s="60">
        <v>6516</v>
      </c>
      <c r="G6538" s="69">
        <f t="shared" si="502"/>
        <v>65</v>
      </c>
      <c r="H6538" s="69">
        <v>24</v>
      </c>
      <c r="I6538" s="84">
        <f t="shared" si="505"/>
        <v>834</v>
      </c>
      <c r="J6538" s="60">
        <f t="shared" si="503"/>
        <v>6505</v>
      </c>
      <c r="K6538" s="69">
        <f t="shared" si="504"/>
        <v>144</v>
      </c>
      <c r="L6538"/>
      <c r="M6538" s="85">
        <v>6256</v>
      </c>
      <c r="N6538" s="85">
        <v>6509</v>
      </c>
      <c r="O6538" s="85">
        <v>6516</v>
      </c>
      <c r="P6538" s="85">
        <v>136</v>
      </c>
      <c r="Q6538" s="48"/>
      <c r="R6538" s="85">
        <v>6516</v>
      </c>
      <c r="S6538" s="64">
        <v>6256</v>
      </c>
      <c r="T6538" s="64">
        <v>138</v>
      </c>
      <c r="U6538" s="64">
        <v>838</v>
      </c>
      <c r="V6538" s="64">
        <v>4</v>
      </c>
    </row>
    <row r="6539" spans="6:22" x14ac:dyDescent="0.25">
      <c r="F6539" s="60">
        <v>6517</v>
      </c>
      <c r="G6539" s="69">
        <f t="shared" ref="G6539:G6550" si="506">G6535+1</f>
        <v>66</v>
      </c>
      <c r="H6539" s="69">
        <v>24</v>
      </c>
      <c r="I6539" s="84">
        <f t="shared" si="505"/>
        <v>842</v>
      </c>
      <c r="J6539" s="60">
        <f t="shared" si="503"/>
        <v>6517</v>
      </c>
      <c r="K6539" s="69">
        <f t="shared" si="504"/>
        <v>144</v>
      </c>
      <c r="L6539"/>
      <c r="M6539" s="85">
        <v>6517</v>
      </c>
      <c r="N6539" s="85">
        <v>6517</v>
      </c>
      <c r="O6539" s="85">
        <v>6517</v>
      </c>
      <c r="P6539" s="85">
        <v>142</v>
      </c>
      <c r="Q6539" s="48"/>
      <c r="R6539" s="85">
        <v>6517</v>
      </c>
      <c r="S6539" s="64">
        <v>6517</v>
      </c>
      <c r="T6539" s="64">
        <v>144</v>
      </c>
      <c r="U6539" s="64">
        <v>842</v>
      </c>
      <c r="V6539" s="64">
        <v>1</v>
      </c>
    </row>
    <row r="6540" spans="6:22" x14ac:dyDescent="0.25">
      <c r="F6540" s="60">
        <v>6518</v>
      </c>
      <c r="G6540" s="69">
        <f t="shared" si="506"/>
        <v>66</v>
      </c>
      <c r="H6540" s="69">
        <v>24</v>
      </c>
      <c r="I6540" s="84">
        <f t="shared" si="505"/>
        <v>842</v>
      </c>
      <c r="J6540" s="60">
        <f t="shared" si="503"/>
        <v>6517</v>
      </c>
      <c r="K6540" s="69">
        <f t="shared" si="504"/>
        <v>144</v>
      </c>
      <c r="L6540"/>
      <c r="M6540" s="85">
        <v>6518</v>
      </c>
      <c r="N6540" s="85">
        <v>6517</v>
      </c>
      <c r="O6540" s="85">
        <v>6518</v>
      </c>
      <c r="P6540" s="85">
        <v>142</v>
      </c>
      <c r="Q6540" s="48"/>
      <c r="R6540" s="85">
        <v>6518</v>
      </c>
      <c r="S6540" s="64">
        <v>6518</v>
      </c>
      <c r="T6540" s="64">
        <v>144</v>
      </c>
      <c r="U6540" s="64">
        <v>842</v>
      </c>
      <c r="V6540" s="64">
        <v>2</v>
      </c>
    </row>
    <row r="6541" spans="6:22" x14ac:dyDescent="0.25">
      <c r="F6541" s="60">
        <v>6519</v>
      </c>
      <c r="G6541" s="69">
        <f t="shared" si="506"/>
        <v>66</v>
      </c>
      <c r="H6541" s="69">
        <v>24</v>
      </c>
      <c r="I6541" s="84">
        <f t="shared" si="505"/>
        <v>842</v>
      </c>
      <c r="J6541" s="60">
        <f t="shared" si="503"/>
        <v>6517</v>
      </c>
      <c r="K6541" s="69">
        <f t="shared" si="504"/>
        <v>144</v>
      </c>
      <c r="L6541"/>
      <c r="M6541" s="85">
        <v>6519</v>
      </c>
      <c r="N6541" s="85">
        <v>6517</v>
      </c>
      <c r="O6541" s="85">
        <v>6519</v>
      </c>
      <c r="P6541" s="85">
        <v>142</v>
      </c>
      <c r="Q6541" s="48"/>
      <c r="R6541" s="85">
        <v>6519</v>
      </c>
      <c r="S6541" s="64">
        <v>6519</v>
      </c>
      <c r="T6541" s="64">
        <v>144</v>
      </c>
      <c r="U6541" s="64">
        <v>842</v>
      </c>
      <c r="V6541" s="64">
        <v>3</v>
      </c>
    </row>
    <row r="6542" spans="6:22" x14ac:dyDescent="0.25">
      <c r="F6542" s="60">
        <v>6520</v>
      </c>
      <c r="G6542" s="69">
        <f t="shared" si="506"/>
        <v>66</v>
      </c>
      <c r="H6542" s="69">
        <v>24</v>
      </c>
      <c r="I6542" s="84">
        <f t="shared" si="505"/>
        <v>842</v>
      </c>
      <c r="J6542" s="60">
        <f t="shared" si="503"/>
        <v>6517</v>
      </c>
      <c r="K6542" s="69">
        <f t="shared" si="504"/>
        <v>144</v>
      </c>
      <c r="L6542"/>
      <c r="M6542" s="85">
        <v>6520</v>
      </c>
      <c r="N6542" s="85">
        <v>6517</v>
      </c>
      <c r="O6542" s="85">
        <v>6520</v>
      </c>
      <c r="P6542" s="85">
        <v>142</v>
      </c>
      <c r="Q6542" s="48"/>
      <c r="R6542" s="85">
        <v>6520</v>
      </c>
      <c r="S6542" s="64">
        <v>6520</v>
      </c>
      <c r="T6542" s="64">
        <v>144</v>
      </c>
      <c r="U6542" s="64">
        <v>842</v>
      </c>
      <c r="V6542" s="64">
        <v>4</v>
      </c>
    </row>
    <row r="6543" spans="6:22" x14ac:dyDescent="0.25">
      <c r="F6543" s="60">
        <v>6521</v>
      </c>
      <c r="G6543" s="69">
        <f t="shared" si="506"/>
        <v>67</v>
      </c>
      <c r="H6543" s="69">
        <v>24</v>
      </c>
      <c r="I6543" s="84">
        <f t="shared" si="505"/>
        <v>850</v>
      </c>
      <c r="J6543" s="60">
        <f t="shared" si="503"/>
        <v>6521</v>
      </c>
      <c r="K6543" s="69">
        <f t="shared" si="504"/>
        <v>144</v>
      </c>
      <c r="L6543"/>
      <c r="M6543" s="85">
        <v>6521</v>
      </c>
      <c r="N6543" s="85">
        <v>6521</v>
      </c>
      <c r="O6543" s="85">
        <v>6521</v>
      </c>
      <c r="P6543" s="85">
        <v>142</v>
      </c>
      <c r="Q6543" s="48"/>
      <c r="R6543" s="85">
        <v>6521</v>
      </c>
      <c r="S6543" s="64">
        <v>6521</v>
      </c>
      <c r="T6543" s="64">
        <v>144</v>
      </c>
      <c r="U6543" s="64">
        <v>850</v>
      </c>
      <c r="V6543" s="64">
        <v>1</v>
      </c>
    </row>
    <row r="6544" spans="6:22" x14ac:dyDescent="0.25">
      <c r="F6544" s="60">
        <v>6522</v>
      </c>
      <c r="G6544" s="69">
        <f t="shared" si="506"/>
        <v>67</v>
      </c>
      <c r="H6544" s="69">
        <v>24</v>
      </c>
      <c r="I6544" s="84">
        <f t="shared" si="505"/>
        <v>850</v>
      </c>
      <c r="J6544" s="60">
        <f t="shared" si="503"/>
        <v>6521</v>
      </c>
      <c r="K6544" s="69">
        <f t="shared" si="504"/>
        <v>144</v>
      </c>
      <c r="L6544"/>
      <c r="M6544" s="85">
        <v>6522</v>
      </c>
      <c r="N6544" s="85">
        <v>6521</v>
      </c>
      <c r="O6544" s="85">
        <v>6522</v>
      </c>
      <c r="P6544" s="85">
        <v>142</v>
      </c>
      <c r="Q6544" s="48"/>
      <c r="R6544" s="85">
        <v>6522</v>
      </c>
      <c r="S6544" s="64">
        <v>6522</v>
      </c>
      <c r="T6544" s="64">
        <v>144</v>
      </c>
      <c r="U6544" s="64">
        <v>850</v>
      </c>
      <c r="V6544" s="64">
        <v>2</v>
      </c>
    </row>
    <row r="6545" spans="6:22" x14ac:dyDescent="0.25">
      <c r="F6545" s="60">
        <v>6523</v>
      </c>
      <c r="G6545" s="69">
        <f t="shared" si="506"/>
        <v>67</v>
      </c>
      <c r="H6545" s="69">
        <v>24</v>
      </c>
      <c r="I6545" s="84">
        <f t="shared" si="505"/>
        <v>850</v>
      </c>
      <c r="J6545" s="60">
        <f t="shared" si="503"/>
        <v>6521</v>
      </c>
      <c r="K6545" s="69">
        <f t="shared" si="504"/>
        <v>144</v>
      </c>
      <c r="L6545"/>
      <c r="M6545" s="85">
        <v>6523</v>
      </c>
      <c r="N6545" s="85">
        <v>6521</v>
      </c>
      <c r="O6545" s="85">
        <v>6523</v>
      </c>
      <c r="P6545" s="85">
        <v>142</v>
      </c>
      <c r="Q6545" s="48"/>
      <c r="R6545" s="85">
        <v>6523</v>
      </c>
      <c r="S6545" s="64">
        <v>6523</v>
      </c>
      <c r="T6545" s="64">
        <v>144</v>
      </c>
      <c r="U6545" s="64">
        <v>850</v>
      </c>
      <c r="V6545" s="64">
        <v>3</v>
      </c>
    </row>
    <row r="6546" spans="6:22" x14ac:dyDescent="0.25">
      <c r="F6546" s="60">
        <v>6524</v>
      </c>
      <c r="G6546" s="69">
        <f t="shared" si="506"/>
        <v>67</v>
      </c>
      <c r="H6546" s="69">
        <v>24</v>
      </c>
      <c r="I6546" s="84">
        <f t="shared" si="505"/>
        <v>850</v>
      </c>
      <c r="J6546" s="60">
        <f t="shared" si="503"/>
        <v>6521</v>
      </c>
      <c r="K6546" s="69">
        <f t="shared" si="504"/>
        <v>144</v>
      </c>
      <c r="L6546"/>
      <c r="M6546" s="85">
        <v>6524</v>
      </c>
      <c r="N6546" s="85">
        <v>6521</v>
      </c>
      <c r="O6546" s="85">
        <v>6524</v>
      </c>
      <c r="P6546" s="85">
        <v>142</v>
      </c>
      <c r="Q6546" s="48"/>
      <c r="R6546" s="85">
        <v>6524</v>
      </c>
      <c r="S6546" s="64">
        <v>6524</v>
      </c>
      <c r="T6546" s="64">
        <v>144</v>
      </c>
      <c r="U6546" s="64">
        <v>850</v>
      </c>
      <c r="V6546" s="64">
        <v>4</v>
      </c>
    </row>
    <row r="6547" spans="6:22" x14ac:dyDescent="0.25">
      <c r="F6547" s="60">
        <v>6525</v>
      </c>
      <c r="G6547" s="69">
        <f t="shared" si="506"/>
        <v>68</v>
      </c>
      <c r="H6547" s="69">
        <v>24</v>
      </c>
      <c r="I6547" s="84">
        <f t="shared" si="505"/>
        <v>858</v>
      </c>
      <c r="J6547" s="60">
        <f t="shared" si="503"/>
        <v>6525</v>
      </c>
      <c r="K6547" s="69">
        <f t="shared" si="504"/>
        <v>144</v>
      </c>
      <c r="L6547"/>
      <c r="M6547" s="85">
        <v>6525</v>
      </c>
      <c r="N6547" s="85">
        <v>6525</v>
      </c>
      <c r="O6547" s="85">
        <v>6525</v>
      </c>
      <c r="P6547" s="85">
        <v>142</v>
      </c>
      <c r="Q6547" s="48"/>
      <c r="R6547" s="85">
        <v>6525</v>
      </c>
      <c r="S6547" s="64">
        <v>6525</v>
      </c>
      <c r="T6547" s="64">
        <v>144</v>
      </c>
      <c r="U6547" s="64">
        <v>858</v>
      </c>
      <c r="V6547" s="64">
        <v>1</v>
      </c>
    </row>
    <row r="6548" spans="6:22" x14ac:dyDescent="0.25">
      <c r="F6548" s="60">
        <v>6526</v>
      </c>
      <c r="G6548" s="69">
        <f t="shared" si="506"/>
        <v>68</v>
      </c>
      <c r="H6548" s="69">
        <v>24</v>
      </c>
      <c r="I6548" s="84">
        <f t="shared" si="505"/>
        <v>858</v>
      </c>
      <c r="J6548" s="60">
        <f t="shared" si="503"/>
        <v>6525</v>
      </c>
      <c r="K6548" s="69">
        <f t="shared" si="504"/>
        <v>144</v>
      </c>
      <c r="L6548"/>
      <c r="M6548" s="85">
        <v>6526</v>
      </c>
      <c r="N6548" s="85">
        <v>6525</v>
      </c>
      <c r="O6548" s="85">
        <v>6526</v>
      </c>
      <c r="P6548" s="85">
        <v>142</v>
      </c>
      <c r="Q6548" s="48"/>
      <c r="R6548" s="85">
        <v>6526</v>
      </c>
      <c r="S6548" s="64">
        <v>6526</v>
      </c>
      <c r="T6548" s="64">
        <v>144</v>
      </c>
      <c r="U6548" s="64">
        <v>858</v>
      </c>
      <c r="V6548" s="64">
        <v>2</v>
      </c>
    </row>
    <row r="6549" spans="6:22" x14ac:dyDescent="0.25">
      <c r="F6549" s="60">
        <v>6527</v>
      </c>
      <c r="G6549" s="69">
        <f t="shared" si="506"/>
        <v>68</v>
      </c>
      <c r="H6549" s="69">
        <v>24</v>
      </c>
      <c r="I6549" s="84">
        <f t="shared" si="505"/>
        <v>858</v>
      </c>
      <c r="J6549" s="60">
        <f t="shared" si="503"/>
        <v>6525</v>
      </c>
      <c r="K6549" s="69">
        <f t="shared" si="504"/>
        <v>144</v>
      </c>
      <c r="L6549"/>
      <c r="M6549" s="85">
        <v>6527</v>
      </c>
      <c r="N6549" s="85">
        <v>6525</v>
      </c>
      <c r="O6549" s="85">
        <v>6527</v>
      </c>
      <c r="P6549" s="85">
        <v>142</v>
      </c>
      <c r="Q6549" s="48"/>
      <c r="R6549" s="85">
        <v>6527</v>
      </c>
      <c r="S6549" s="64">
        <v>6527</v>
      </c>
      <c r="T6549" s="64">
        <v>144</v>
      </c>
      <c r="U6549" s="64">
        <v>858</v>
      </c>
      <c r="V6549" s="64">
        <v>3</v>
      </c>
    </row>
    <row r="6550" spans="6:22" x14ac:dyDescent="0.25">
      <c r="F6550" s="60">
        <v>6528</v>
      </c>
      <c r="G6550" s="69">
        <f t="shared" si="506"/>
        <v>68</v>
      </c>
      <c r="H6550" s="69">
        <v>24</v>
      </c>
      <c r="I6550" s="84">
        <f t="shared" si="505"/>
        <v>858</v>
      </c>
      <c r="J6550" s="60">
        <f t="shared" si="503"/>
        <v>6525</v>
      </c>
      <c r="K6550" s="69">
        <f t="shared" si="504"/>
        <v>144</v>
      </c>
      <c r="L6550"/>
      <c r="M6550" s="85">
        <v>6528</v>
      </c>
      <c r="N6550" s="85">
        <v>6525</v>
      </c>
      <c r="O6550" s="85">
        <v>6528</v>
      </c>
      <c r="P6550" s="85">
        <v>142</v>
      </c>
      <c r="Q6550" s="48"/>
      <c r="R6550" s="85">
        <v>6528</v>
      </c>
      <c r="S6550" s="64">
        <v>6528</v>
      </c>
      <c r="T6550" s="64">
        <v>144</v>
      </c>
      <c r="U6550" s="64">
        <v>858</v>
      </c>
      <c r="V6550" s="64">
        <v>4</v>
      </c>
    </row>
    <row r="6551" spans="6:22" x14ac:dyDescent="0.25">
      <c r="V6551"/>
    </row>
    <row r="6552" spans="6:22" x14ac:dyDescent="0.25">
      <c r="V6552"/>
    </row>
    <row r="6553" spans="6:22" x14ac:dyDescent="0.25">
      <c r="V6553"/>
    </row>
    <row r="6554" spans="6:22" x14ac:dyDescent="0.25">
      <c r="V6554"/>
    </row>
    <row r="6555" spans="6:22" x14ac:dyDescent="0.25">
      <c r="V6555"/>
    </row>
    <row r="6556" spans="6:22" x14ac:dyDescent="0.25">
      <c r="V6556"/>
    </row>
    <row r="6557" spans="6:22" x14ac:dyDescent="0.25">
      <c r="V6557"/>
    </row>
    <row r="6558" spans="6:22" x14ac:dyDescent="0.25">
      <c r="V6558"/>
    </row>
    <row r="6559" spans="6:22" x14ac:dyDescent="0.25">
      <c r="V6559"/>
    </row>
    <row r="6560" spans="6:22" x14ac:dyDescent="0.25">
      <c r="V6560"/>
    </row>
    <row r="6561" spans="22:22" x14ac:dyDescent="0.25">
      <c r="V6561"/>
    </row>
    <row r="6562" spans="22:22" x14ac:dyDescent="0.25">
      <c r="V6562"/>
    </row>
    <row r="6563" spans="22:22" x14ac:dyDescent="0.25">
      <c r="V6563"/>
    </row>
    <row r="6564" spans="22:22" x14ac:dyDescent="0.25">
      <c r="V6564"/>
    </row>
    <row r="6565" spans="22:22" x14ac:dyDescent="0.25">
      <c r="V6565"/>
    </row>
    <row r="6566" spans="22:22" x14ac:dyDescent="0.25">
      <c r="V6566"/>
    </row>
    <row r="6567" spans="22:22" x14ac:dyDescent="0.25">
      <c r="V6567"/>
    </row>
    <row r="6568" spans="22:22" x14ac:dyDescent="0.25">
      <c r="V6568"/>
    </row>
    <row r="6569" spans="22:22" x14ac:dyDescent="0.25">
      <c r="V6569"/>
    </row>
    <row r="6570" spans="22:22" x14ac:dyDescent="0.25">
      <c r="V6570"/>
    </row>
    <row r="6571" spans="22:22" x14ac:dyDescent="0.25">
      <c r="V6571"/>
    </row>
    <row r="6572" spans="22:22" x14ac:dyDescent="0.25">
      <c r="V6572"/>
    </row>
    <row r="6573" spans="22:22" x14ac:dyDescent="0.25">
      <c r="V6573"/>
    </row>
    <row r="6574" spans="22:22" x14ac:dyDescent="0.25">
      <c r="V6574"/>
    </row>
    <row r="6575" spans="22:22" x14ac:dyDescent="0.25">
      <c r="V6575"/>
    </row>
    <row r="6576" spans="22:22" x14ac:dyDescent="0.25">
      <c r="V6576"/>
    </row>
    <row r="6577" spans="22:22" x14ac:dyDescent="0.25">
      <c r="V6577"/>
    </row>
    <row r="6578" spans="22:22" x14ac:dyDescent="0.25">
      <c r="V6578"/>
    </row>
    <row r="6579" spans="22:22" x14ac:dyDescent="0.25">
      <c r="V6579"/>
    </row>
    <row r="6580" spans="22:22" x14ac:dyDescent="0.25">
      <c r="V6580"/>
    </row>
    <row r="6581" spans="22:22" x14ac:dyDescent="0.25">
      <c r="V6581"/>
    </row>
    <row r="6582" spans="22:22" x14ac:dyDescent="0.25">
      <c r="V6582"/>
    </row>
    <row r="6583" spans="22:22" x14ac:dyDescent="0.25">
      <c r="V6583"/>
    </row>
    <row r="6584" spans="22:22" x14ac:dyDescent="0.25">
      <c r="V6584"/>
    </row>
    <row r="6585" spans="22:22" x14ac:dyDescent="0.25">
      <c r="V6585"/>
    </row>
    <row r="6586" spans="22:22" x14ac:dyDescent="0.25">
      <c r="V6586"/>
    </row>
    <row r="6587" spans="22:22" x14ac:dyDescent="0.25">
      <c r="V6587"/>
    </row>
    <row r="6588" spans="22:22" x14ac:dyDescent="0.25">
      <c r="V6588"/>
    </row>
    <row r="6589" spans="22:22" x14ac:dyDescent="0.25">
      <c r="V6589"/>
    </row>
    <row r="6590" spans="22:22" x14ac:dyDescent="0.25">
      <c r="V6590"/>
    </row>
    <row r="6591" spans="22:22" x14ac:dyDescent="0.25">
      <c r="V6591"/>
    </row>
    <row r="6592" spans="22:22" x14ac:dyDescent="0.25">
      <c r="V6592"/>
    </row>
    <row r="6593" spans="22:22" x14ac:dyDescent="0.25">
      <c r="V6593"/>
    </row>
    <row r="6594" spans="22:22" x14ac:dyDescent="0.25">
      <c r="V6594"/>
    </row>
    <row r="6595" spans="22:22" x14ac:dyDescent="0.25">
      <c r="V6595"/>
    </row>
    <row r="6596" spans="22:22" x14ac:dyDescent="0.25">
      <c r="V6596"/>
    </row>
    <row r="6597" spans="22:22" x14ac:dyDescent="0.25">
      <c r="V6597"/>
    </row>
    <row r="6598" spans="22:22" x14ac:dyDescent="0.25">
      <c r="V6598"/>
    </row>
    <row r="6599" spans="22:22" x14ac:dyDescent="0.25">
      <c r="V6599"/>
    </row>
    <row r="6600" spans="22:22" x14ac:dyDescent="0.25">
      <c r="V6600"/>
    </row>
    <row r="6601" spans="22:22" x14ac:dyDescent="0.25">
      <c r="V6601"/>
    </row>
    <row r="6602" spans="22:22" x14ac:dyDescent="0.25">
      <c r="V6602"/>
    </row>
    <row r="6603" spans="22:22" x14ac:dyDescent="0.25">
      <c r="V6603"/>
    </row>
    <row r="6604" spans="22:22" x14ac:dyDescent="0.25">
      <c r="V6604"/>
    </row>
    <row r="6605" spans="22:22" x14ac:dyDescent="0.25">
      <c r="V6605"/>
    </row>
    <row r="6606" spans="22:22" x14ac:dyDescent="0.25">
      <c r="V6606"/>
    </row>
    <row r="6607" spans="22:22" x14ac:dyDescent="0.25">
      <c r="V6607"/>
    </row>
    <row r="6608" spans="22:22" x14ac:dyDescent="0.25">
      <c r="V6608"/>
    </row>
    <row r="6609" spans="22:22" x14ac:dyDescent="0.25">
      <c r="V6609"/>
    </row>
    <row r="6610" spans="22:22" x14ac:dyDescent="0.25">
      <c r="V6610"/>
    </row>
    <row r="6611" spans="22:22" x14ac:dyDescent="0.25">
      <c r="V6611"/>
    </row>
    <row r="6612" spans="22:22" x14ac:dyDescent="0.25">
      <c r="V6612"/>
    </row>
    <row r="6613" spans="22:22" x14ac:dyDescent="0.25">
      <c r="V6613"/>
    </row>
    <row r="6614" spans="22:22" x14ac:dyDescent="0.25">
      <c r="V6614"/>
    </row>
    <row r="6615" spans="22:22" x14ac:dyDescent="0.25">
      <c r="V6615"/>
    </row>
    <row r="6616" spans="22:22" x14ac:dyDescent="0.25">
      <c r="V6616"/>
    </row>
    <row r="6617" spans="22:22" x14ac:dyDescent="0.25">
      <c r="V6617"/>
    </row>
    <row r="6618" spans="22:22" x14ac:dyDescent="0.25">
      <c r="V6618"/>
    </row>
    <row r="6619" spans="22:22" x14ac:dyDescent="0.25">
      <c r="V6619"/>
    </row>
    <row r="6620" spans="22:22" x14ac:dyDescent="0.25">
      <c r="V6620"/>
    </row>
    <row r="6621" spans="22:22" x14ac:dyDescent="0.25">
      <c r="V6621"/>
    </row>
    <row r="6622" spans="22:22" x14ac:dyDescent="0.25">
      <c r="V6622"/>
    </row>
    <row r="6623" spans="22:22" x14ac:dyDescent="0.25">
      <c r="V6623"/>
    </row>
    <row r="6624" spans="22:22" x14ac:dyDescent="0.25">
      <c r="V6624"/>
    </row>
    <row r="6625" spans="22:22" x14ac:dyDescent="0.25">
      <c r="V6625"/>
    </row>
    <row r="6626" spans="22:22" x14ac:dyDescent="0.25">
      <c r="V6626"/>
    </row>
    <row r="6627" spans="22:22" x14ac:dyDescent="0.25">
      <c r="V6627"/>
    </row>
    <row r="6628" spans="22:22" x14ac:dyDescent="0.25">
      <c r="V6628"/>
    </row>
    <row r="6629" spans="22:22" x14ac:dyDescent="0.25">
      <c r="V6629"/>
    </row>
    <row r="6630" spans="22:22" x14ac:dyDescent="0.25">
      <c r="V6630"/>
    </row>
    <row r="6631" spans="22:22" x14ac:dyDescent="0.25">
      <c r="V6631"/>
    </row>
    <row r="6632" spans="22:22" x14ac:dyDescent="0.25">
      <c r="V6632"/>
    </row>
    <row r="6633" spans="22:22" x14ac:dyDescent="0.25">
      <c r="V6633"/>
    </row>
    <row r="6634" spans="22:22" x14ac:dyDescent="0.25">
      <c r="V6634"/>
    </row>
    <row r="6635" spans="22:22" x14ac:dyDescent="0.25">
      <c r="V6635"/>
    </row>
    <row r="6636" spans="22:22" x14ac:dyDescent="0.25">
      <c r="V6636"/>
    </row>
    <row r="6637" spans="22:22" x14ac:dyDescent="0.25">
      <c r="V6637"/>
    </row>
    <row r="6638" spans="22:22" x14ac:dyDescent="0.25">
      <c r="V6638"/>
    </row>
    <row r="6639" spans="22:22" x14ac:dyDescent="0.25">
      <c r="V6639"/>
    </row>
    <row r="6640" spans="22:22" x14ac:dyDescent="0.25">
      <c r="V6640"/>
    </row>
    <row r="6641" spans="22:22" x14ac:dyDescent="0.25">
      <c r="V6641"/>
    </row>
    <row r="6642" spans="22:22" x14ac:dyDescent="0.25">
      <c r="V6642"/>
    </row>
    <row r="6643" spans="22:22" x14ac:dyDescent="0.25">
      <c r="V6643"/>
    </row>
    <row r="6644" spans="22:22" x14ac:dyDescent="0.25">
      <c r="V6644"/>
    </row>
    <row r="6645" spans="22:22" x14ac:dyDescent="0.25">
      <c r="V6645"/>
    </row>
    <row r="6646" spans="22:22" x14ac:dyDescent="0.25">
      <c r="V6646"/>
    </row>
    <row r="6647" spans="22:22" x14ac:dyDescent="0.25">
      <c r="V6647"/>
    </row>
    <row r="6648" spans="22:22" x14ac:dyDescent="0.25">
      <c r="V6648"/>
    </row>
    <row r="6649" spans="22:22" x14ac:dyDescent="0.25">
      <c r="V6649"/>
    </row>
    <row r="6650" spans="22:22" x14ac:dyDescent="0.25">
      <c r="V6650"/>
    </row>
    <row r="6651" spans="22:22" x14ac:dyDescent="0.25">
      <c r="V6651"/>
    </row>
    <row r="6652" spans="22:22" x14ac:dyDescent="0.25">
      <c r="V6652"/>
    </row>
    <row r="6653" spans="22:22" x14ac:dyDescent="0.25">
      <c r="V6653"/>
    </row>
    <row r="6654" spans="22:22" x14ac:dyDescent="0.25">
      <c r="V6654"/>
    </row>
    <row r="6655" spans="22:22" x14ac:dyDescent="0.25">
      <c r="V6655"/>
    </row>
    <row r="6656" spans="22:22" x14ac:dyDescent="0.25">
      <c r="V6656"/>
    </row>
    <row r="6657" spans="22:22" x14ac:dyDescent="0.25">
      <c r="V6657"/>
    </row>
    <row r="6658" spans="22:22" x14ac:dyDescent="0.25">
      <c r="V6658"/>
    </row>
    <row r="6659" spans="22:22" x14ac:dyDescent="0.25">
      <c r="V6659"/>
    </row>
    <row r="6660" spans="22:22" x14ac:dyDescent="0.25">
      <c r="V6660"/>
    </row>
    <row r="6661" spans="22:22" x14ac:dyDescent="0.25">
      <c r="V6661"/>
    </row>
    <row r="6662" spans="22:22" x14ac:dyDescent="0.25">
      <c r="V6662"/>
    </row>
    <row r="6663" spans="22:22" x14ac:dyDescent="0.25">
      <c r="V6663"/>
    </row>
    <row r="6664" spans="22:22" x14ac:dyDescent="0.25">
      <c r="V6664"/>
    </row>
    <row r="6665" spans="22:22" x14ac:dyDescent="0.25">
      <c r="V6665"/>
    </row>
    <row r="6666" spans="22:22" x14ac:dyDescent="0.25">
      <c r="V6666"/>
    </row>
    <row r="6667" spans="22:22" x14ac:dyDescent="0.25">
      <c r="V6667"/>
    </row>
    <row r="6668" spans="22:22" x14ac:dyDescent="0.25">
      <c r="V6668"/>
    </row>
    <row r="6669" spans="22:22" x14ac:dyDescent="0.25">
      <c r="V6669"/>
    </row>
    <row r="6670" spans="22:22" x14ac:dyDescent="0.25">
      <c r="V6670"/>
    </row>
    <row r="6671" spans="22:22" x14ac:dyDescent="0.25">
      <c r="V6671"/>
    </row>
    <row r="6672" spans="22:22" x14ac:dyDescent="0.25">
      <c r="V6672"/>
    </row>
    <row r="6673" spans="22:22" x14ac:dyDescent="0.25">
      <c r="V6673"/>
    </row>
    <row r="6674" spans="22:22" x14ac:dyDescent="0.25">
      <c r="V6674"/>
    </row>
    <row r="6675" spans="22:22" x14ac:dyDescent="0.25">
      <c r="V6675"/>
    </row>
    <row r="6676" spans="22:22" x14ac:dyDescent="0.25">
      <c r="V6676"/>
    </row>
    <row r="6677" spans="22:22" x14ac:dyDescent="0.25">
      <c r="V6677"/>
    </row>
    <row r="6678" spans="22:22" x14ac:dyDescent="0.25">
      <c r="V6678"/>
    </row>
    <row r="6679" spans="22:22" x14ac:dyDescent="0.25">
      <c r="V6679"/>
    </row>
    <row r="6680" spans="22:22" x14ac:dyDescent="0.25">
      <c r="V6680"/>
    </row>
    <row r="6681" spans="22:22" x14ac:dyDescent="0.25">
      <c r="V6681"/>
    </row>
    <row r="6682" spans="22:22" x14ac:dyDescent="0.25">
      <c r="V6682"/>
    </row>
    <row r="6683" spans="22:22" x14ac:dyDescent="0.25">
      <c r="V6683"/>
    </row>
    <row r="6684" spans="22:22" x14ac:dyDescent="0.25">
      <c r="V6684"/>
    </row>
    <row r="6685" spans="22:22" x14ac:dyDescent="0.25">
      <c r="V6685"/>
    </row>
    <row r="6686" spans="22:22" x14ac:dyDescent="0.25">
      <c r="V6686"/>
    </row>
    <row r="6687" spans="22:22" x14ac:dyDescent="0.25">
      <c r="V6687"/>
    </row>
    <row r="6688" spans="22:22" x14ac:dyDescent="0.25">
      <c r="V6688"/>
    </row>
    <row r="6689" spans="22:22" x14ac:dyDescent="0.25">
      <c r="V6689"/>
    </row>
    <row r="6690" spans="22:22" x14ac:dyDescent="0.25">
      <c r="V6690"/>
    </row>
    <row r="6691" spans="22:22" x14ac:dyDescent="0.25">
      <c r="V6691"/>
    </row>
    <row r="6692" spans="22:22" x14ac:dyDescent="0.25">
      <c r="V6692"/>
    </row>
    <row r="6693" spans="22:22" x14ac:dyDescent="0.25">
      <c r="V6693"/>
    </row>
    <row r="6694" spans="22:22" x14ac:dyDescent="0.25">
      <c r="V6694"/>
    </row>
    <row r="6695" spans="22:22" x14ac:dyDescent="0.25">
      <c r="V6695"/>
    </row>
    <row r="6696" spans="22:22" x14ac:dyDescent="0.25">
      <c r="V6696"/>
    </row>
    <row r="6697" spans="22:22" x14ac:dyDescent="0.25">
      <c r="V6697"/>
    </row>
    <row r="6698" spans="22:22" x14ac:dyDescent="0.25">
      <c r="V6698"/>
    </row>
    <row r="6699" spans="22:22" x14ac:dyDescent="0.25">
      <c r="V6699"/>
    </row>
    <row r="6700" spans="22:22" x14ac:dyDescent="0.25">
      <c r="V6700"/>
    </row>
    <row r="6701" spans="22:22" x14ac:dyDescent="0.25">
      <c r="V6701"/>
    </row>
    <row r="6702" spans="22:22" x14ac:dyDescent="0.25">
      <c r="V6702"/>
    </row>
    <row r="6703" spans="22:22" x14ac:dyDescent="0.25">
      <c r="V6703"/>
    </row>
    <row r="6704" spans="22:22" x14ac:dyDescent="0.25">
      <c r="V6704"/>
    </row>
    <row r="6705" spans="22:22" x14ac:dyDescent="0.25">
      <c r="V6705"/>
    </row>
    <row r="6706" spans="22:22" x14ac:dyDescent="0.25">
      <c r="V6706"/>
    </row>
    <row r="6707" spans="22:22" x14ac:dyDescent="0.25">
      <c r="V6707"/>
    </row>
    <row r="6708" spans="22:22" x14ac:dyDescent="0.25">
      <c r="V6708"/>
    </row>
    <row r="6709" spans="22:22" x14ac:dyDescent="0.25">
      <c r="V6709"/>
    </row>
    <row r="6710" spans="22:22" x14ac:dyDescent="0.25">
      <c r="V6710"/>
    </row>
    <row r="6711" spans="22:22" x14ac:dyDescent="0.25">
      <c r="V6711"/>
    </row>
    <row r="6712" spans="22:22" x14ac:dyDescent="0.25">
      <c r="V6712"/>
    </row>
    <row r="6713" spans="22:22" x14ac:dyDescent="0.25">
      <c r="V6713"/>
    </row>
    <row r="6714" spans="22:22" x14ac:dyDescent="0.25">
      <c r="V6714"/>
    </row>
    <row r="6715" spans="22:22" x14ac:dyDescent="0.25">
      <c r="V6715"/>
    </row>
    <row r="6716" spans="22:22" x14ac:dyDescent="0.25">
      <c r="V6716"/>
    </row>
    <row r="6717" spans="22:22" x14ac:dyDescent="0.25">
      <c r="V6717"/>
    </row>
    <row r="6718" spans="22:22" x14ac:dyDescent="0.25">
      <c r="V6718"/>
    </row>
    <row r="6719" spans="22:22" x14ac:dyDescent="0.25">
      <c r="V6719"/>
    </row>
    <row r="6720" spans="22:22" x14ac:dyDescent="0.25">
      <c r="V6720"/>
    </row>
    <row r="6721" spans="22:22" x14ac:dyDescent="0.25">
      <c r="V6721"/>
    </row>
    <row r="6722" spans="22:22" x14ac:dyDescent="0.25">
      <c r="V6722"/>
    </row>
    <row r="6723" spans="22:22" x14ac:dyDescent="0.25">
      <c r="V6723"/>
    </row>
    <row r="6724" spans="22:22" x14ac:dyDescent="0.25">
      <c r="V6724"/>
    </row>
    <row r="6725" spans="22:22" x14ac:dyDescent="0.25">
      <c r="V6725"/>
    </row>
    <row r="6726" spans="22:22" x14ac:dyDescent="0.25">
      <c r="V6726"/>
    </row>
    <row r="6727" spans="22:22" x14ac:dyDescent="0.25">
      <c r="V6727"/>
    </row>
    <row r="6728" spans="22:22" x14ac:dyDescent="0.25">
      <c r="V6728"/>
    </row>
    <row r="6729" spans="22:22" x14ac:dyDescent="0.25">
      <c r="V6729"/>
    </row>
    <row r="6730" spans="22:22" x14ac:dyDescent="0.25">
      <c r="V6730"/>
    </row>
    <row r="6731" spans="22:22" x14ac:dyDescent="0.25">
      <c r="V6731"/>
    </row>
    <row r="6732" spans="22:22" x14ac:dyDescent="0.25">
      <c r="V6732"/>
    </row>
    <row r="6733" spans="22:22" x14ac:dyDescent="0.25">
      <c r="V6733"/>
    </row>
    <row r="6734" spans="22:22" x14ac:dyDescent="0.25">
      <c r="V6734"/>
    </row>
    <row r="6735" spans="22:22" x14ac:dyDescent="0.25">
      <c r="V6735"/>
    </row>
    <row r="6736" spans="22:22" x14ac:dyDescent="0.25">
      <c r="V6736"/>
    </row>
    <row r="6737" spans="22:22" x14ac:dyDescent="0.25">
      <c r="V6737"/>
    </row>
    <row r="6738" spans="22:22" x14ac:dyDescent="0.25">
      <c r="V6738"/>
    </row>
    <row r="6739" spans="22:22" x14ac:dyDescent="0.25">
      <c r="V6739"/>
    </row>
    <row r="6740" spans="22:22" x14ac:dyDescent="0.25">
      <c r="V6740"/>
    </row>
    <row r="6741" spans="22:22" x14ac:dyDescent="0.25">
      <c r="V6741"/>
    </row>
    <row r="6742" spans="22:22" x14ac:dyDescent="0.25">
      <c r="V6742"/>
    </row>
    <row r="6743" spans="22:22" x14ac:dyDescent="0.25">
      <c r="V6743"/>
    </row>
    <row r="6744" spans="22:22" x14ac:dyDescent="0.25">
      <c r="V6744"/>
    </row>
    <row r="6745" spans="22:22" x14ac:dyDescent="0.25">
      <c r="V6745"/>
    </row>
    <row r="6746" spans="22:22" x14ac:dyDescent="0.25">
      <c r="V6746"/>
    </row>
    <row r="6747" spans="22:22" x14ac:dyDescent="0.25">
      <c r="V6747"/>
    </row>
    <row r="6748" spans="22:22" x14ac:dyDescent="0.25">
      <c r="V6748"/>
    </row>
    <row r="6749" spans="22:22" x14ac:dyDescent="0.25">
      <c r="V6749"/>
    </row>
    <row r="6750" spans="22:22" x14ac:dyDescent="0.25">
      <c r="V6750"/>
    </row>
    <row r="6751" spans="22:22" x14ac:dyDescent="0.25">
      <c r="V6751"/>
    </row>
    <row r="6752" spans="22:22" x14ac:dyDescent="0.25">
      <c r="V6752"/>
    </row>
    <row r="6753" spans="22:22" x14ac:dyDescent="0.25">
      <c r="V6753"/>
    </row>
    <row r="6754" spans="22:22" x14ac:dyDescent="0.25">
      <c r="V6754"/>
    </row>
    <row r="6755" spans="22:22" x14ac:dyDescent="0.25">
      <c r="V6755"/>
    </row>
    <row r="6756" spans="22:22" x14ac:dyDescent="0.25">
      <c r="V6756"/>
    </row>
    <row r="6757" spans="22:22" x14ac:dyDescent="0.25">
      <c r="V6757"/>
    </row>
    <row r="6758" spans="22:22" x14ac:dyDescent="0.25">
      <c r="V6758"/>
    </row>
    <row r="6759" spans="22:22" x14ac:dyDescent="0.25">
      <c r="V6759"/>
    </row>
    <row r="6760" spans="22:22" x14ac:dyDescent="0.25">
      <c r="V6760"/>
    </row>
    <row r="6761" spans="22:22" x14ac:dyDescent="0.25">
      <c r="V6761"/>
    </row>
    <row r="6762" spans="22:22" x14ac:dyDescent="0.25">
      <c r="V6762"/>
    </row>
    <row r="6763" spans="22:22" x14ac:dyDescent="0.25">
      <c r="V6763"/>
    </row>
    <row r="6764" spans="22:22" x14ac:dyDescent="0.25">
      <c r="V6764"/>
    </row>
    <row r="6765" spans="22:22" x14ac:dyDescent="0.25">
      <c r="V6765"/>
    </row>
    <row r="6766" spans="22:22" x14ac:dyDescent="0.25">
      <c r="V6766"/>
    </row>
    <row r="6767" spans="22:22" x14ac:dyDescent="0.25">
      <c r="V6767"/>
    </row>
    <row r="6768" spans="22:22" x14ac:dyDescent="0.25">
      <c r="V6768"/>
    </row>
    <row r="6769" spans="22:22" x14ac:dyDescent="0.25">
      <c r="V6769"/>
    </row>
    <row r="6770" spans="22:22" x14ac:dyDescent="0.25">
      <c r="V6770"/>
    </row>
    <row r="6771" spans="22:22" x14ac:dyDescent="0.25">
      <c r="V6771"/>
    </row>
    <row r="6772" spans="22:22" x14ac:dyDescent="0.25">
      <c r="V6772"/>
    </row>
    <row r="6773" spans="22:22" x14ac:dyDescent="0.25">
      <c r="V6773"/>
    </row>
    <row r="6774" spans="22:22" x14ac:dyDescent="0.25">
      <c r="V6774"/>
    </row>
    <row r="6775" spans="22:22" x14ac:dyDescent="0.25">
      <c r="V6775"/>
    </row>
    <row r="6776" spans="22:22" x14ac:dyDescent="0.25">
      <c r="V6776"/>
    </row>
    <row r="6777" spans="22:22" x14ac:dyDescent="0.25">
      <c r="V6777"/>
    </row>
    <row r="6778" spans="22:22" x14ac:dyDescent="0.25">
      <c r="V6778"/>
    </row>
    <row r="6779" spans="22:22" x14ac:dyDescent="0.25">
      <c r="V6779"/>
    </row>
    <row r="6780" spans="22:22" x14ac:dyDescent="0.25">
      <c r="V6780"/>
    </row>
    <row r="6781" spans="22:22" x14ac:dyDescent="0.25">
      <c r="V6781"/>
    </row>
    <row r="6782" spans="22:22" x14ac:dyDescent="0.25">
      <c r="V6782"/>
    </row>
    <row r="6783" spans="22:22" x14ac:dyDescent="0.25">
      <c r="V6783"/>
    </row>
    <row r="6784" spans="22:22" x14ac:dyDescent="0.25">
      <c r="V6784"/>
    </row>
    <row r="6785" spans="22:22" x14ac:dyDescent="0.25">
      <c r="V6785"/>
    </row>
    <row r="6786" spans="22:22" x14ac:dyDescent="0.25">
      <c r="V6786"/>
    </row>
    <row r="6787" spans="22:22" x14ac:dyDescent="0.25">
      <c r="V6787"/>
    </row>
    <row r="6788" spans="22:22" x14ac:dyDescent="0.25">
      <c r="V6788"/>
    </row>
    <row r="6789" spans="22:22" x14ac:dyDescent="0.25">
      <c r="V6789"/>
    </row>
    <row r="6790" spans="22:22" x14ac:dyDescent="0.25">
      <c r="V6790"/>
    </row>
    <row r="6791" spans="22:22" x14ac:dyDescent="0.25">
      <c r="V6791"/>
    </row>
    <row r="6792" spans="22:22" x14ac:dyDescent="0.25">
      <c r="V6792"/>
    </row>
    <row r="6793" spans="22:22" x14ac:dyDescent="0.25">
      <c r="V6793"/>
    </row>
    <row r="6794" spans="22:22" x14ac:dyDescent="0.25">
      <c r="V6794"/>
    </row>
    <row r="6795" spans="22:22" x14ac:dyDescent="0.25">
      <c r="V6795"/>
    </row>
    <row r="6796" spans="22:22" x14ac:dyDescent="0.25">
      <c r="V6796"/>
    </row>
    <row r="6797" spans="22:22" x14ac:dyDescent="0.25">
      <c r="V6797"/>
    </row>
    <row r="6798" spans="22:22" x14ac:dyDescent="0.25">
      <c r="V6798"/>
    </row>
    <row r="6799" spans="22:22" x14ac:dyDescent="0.25">
      <c r="V6799"/>
    </row>
    <row r="6800" spans="22:22" x14ac:dyDescent="0.25">
      <c r="V6800"/>
    </row>
    <row r="6801" spans="22:22" x14ac:dyDescent="0.25">
      <c r="V6801"/>
    </row>
    <row r="6802" spans="22:22" x14ac:dyDescent="0.25">
      <c r="V6802"/>
    </row>
    <row r="6803" spans="22:22" x14ac:dyDescent="0.25">
      <c r="V6803"/>
    </row>
    <row r="6804" spans="22:22" x14ac:dyDescent="0.25">
      <c r="V6804"/>
    </row>
    <row r="6805" spans="22:22" x14ac:dyDescent="0.25">
      <c r="V6805"/>
    </row>
    <row r="6806" spans="22:22" x14ac:dyDescent="0.25">
      <c r="V6806"/>
    </row>
    <row r="6807" spans="22:22" x14ac:dyDescent="0.25">
      <c r="V6807"/>
    </row>
    <row r="6808" spans="22:22" x14ac:dyDescent="0.25">
      <c r="V6808"/>
    </row>
    <row r="6809" spans="22:22" x14ac:dyDescent="0.25">
      <c r="V6809"/>
    </row>
    <row r="6810" spans="22:22" x14ac:dyDescent="0.25">
      <c r="V6810"/>
    </row>
    <row r="6811" spans="22:22" x14ac:dyDescent="0.25">
      <c r="V6811"/>
    </row>
    <row r="6812" spans="22:22" x14ac:dyDescent="0.25">
      <c r="V6812"/>
    </row>
    <row r="6813" spans="22:22" x14ac:dyDescent="0.25">
      <c r="V6813"/>
    </row>
    <row r="6814" spans="22:22" x14ac:dyDescent="0.25">
      <c r="V6814"/>
    </row>
    <row r="6815" spans="22:22" x14ac:dyDescent="0.25">
      <c r="V6815"/>
    </row>
    <row r="6816" spans="22:22" x14ac:dyDescent="0.25">
      <c r="V6816"/>
    </row>
    <row r="6817" spans="22:22" x14ac:dyDescent="0.25">
      <c r="V6817"/>
    </row>
    <row r="6818" spans="22:22" x14ac:dyDescent="0.25">
      <c r="V6818"/>
    </row>
    <row r="6819" spans="22:22" x14ac:dyDescent="0.25">
      <c r="V6819"/>
    </row>
    <row r="6820" spans="22:22" x14ac:dyDescent="0.25">
      <c r="V6820"/>
    </row>
    <row r="6821" spans="22:22" x14ac:dyDescent="0.25">
      <c r="V6821"/>
    </row>
    <row r="6822" spans="22:22" x14ac:dyDescent="0.25">
      <c r="V6822"/>
    </row>
    <row r="6823" spans="22:22" x14ac:dyDescent="0.25">
      <c r="V6823"/>
    </row>
    <row r="6824" spans="22:22" x14ac:dyDescent="0.25">
      <c r="V6824"/>
    </row>
    <row r="6825" spans="22:22" x14ac:dyDescent="0.25">
      <c r="V6825"/>
    </row>
    <row r="6826" spans="22:22" x14ac:dyDescent="0.25">
      <c r="V6826"/>
    </row>
    <row r="6827" spans="22:22" x14ac:dyDescent="0.25">
      <c r="V6827"/>
    </row>
    <row r="6828" spans="22:22" x14ac:dyDescent="0.25">
      <c r="V6828"/>
    </row>
    <row r="6829" spans="22:22" x14ac:dyDescent="0.25">
      <c r="V6829"/>
    </row>
    <row r="6830" spans="22:22" x14ac:dyDescent="0.25">
      <c r="V6830"/>
    </row>
    <row r="6831" spans="22:22" x14ac:dyDescent="0.25">
      <c r="V6831"/>
    </row>
    <row r="6832" spans="22:22" x14ac:dyDescent="0.25">
      <c r="V6832"/>
    </row>
    <row r="6833" spans="22:22" x14ac:dyDescent="0.25">
      <c r="V6833"/>
    </row>
    <row r="6834" spans="22:22" x14ac:dyDescent="0.25">
      <c r="V6834"/>
    </row>
    <row r="6835" spans="22:22" x14ac:dyDescent="0.25">
      <c r="V6835"/>
    </row>
    <row r="6836" spans="22:22" x14ac:dyDescent="0.25">
      <c r="V6836"/>
    </row>
    <row r="6837" spans="22:22" x14ac:dyDescent="0.25">
      <c r="V6837"/>
    </row>
    <row r="6838" spans="22:22" x14ac:dyDescent="0.25">
      <c r="V6838"/>
    </row>
    <row r="6839" spans="22:22" x14ac:dyDescent="0.25">
      <c r="V6839"/>
    </row>
    <row r="6840" spans="22:22" x14ac:dyDescent="0.25">
      <c r="V6840"/>
    </row>
    <row r="6841" spans="22:22" x14ac:dyDescent="0.25">
      <c r="V6841"/>
    </row>
    <row r="6842" spans="22:22" x14ac:dyDescent="0.25">
      <c r="V6842"/>
    </row>
    <row r="6843" spans="22:22" x14ac:dyDescent="0.25">
      <c r="V6843"/>
    </row>
    <row r="6844" spans="22:22" x14ac:dyDescent="0.25">
      <c r="V6844"/>
    </row>
    <row r="6845" spans="22:22" x14ac:dyDescent="0.25">
      <c r="V6845"/>
    </row>
    <row r="6846" spans="22:22" x14ac:dyDescent="0.25">
      <c r="V6846"/>
    </row>
    <row r="6847" spans="22:22" x14ac:dyDescent="0.25">
      <c r="V6847"/>
    </row>
    <row r="6848" spans="22:22" x14ac:dyDescent="0.25">
      <c r="V6848"/>
    </row>
    <row r="6849" spans="22:22" x14ac:dyDescent="0.25">
      <c r="V6849"/>
    </row>
    <row r="6850" spans="22:22" x14ac:dyDescent="0.25">
      <c r="V6850"/>
    </row>
    <row r="6851" spans="22:22" x14ac:dyDescent="0.25">
      <c r="V6851"/>
    </row>
    <row r="6852" spans="22:22" x14ac:dyDescent="0.25">
      <c r="V6852"/>
    </row>
    <row r="6853" spans="22:22" x14ac:dyDescent="0.25">
      <c r="V6853"/>
    </row>
    <row r="6854" spans="22:22" x14ac:dyDescent="0.25">
      <c r="V6854"/>
    </row>
    <row r="6855" spans="22:22" x14ac:dyDescent="0.25">
      <c r="V6855"/>
    </row>
    <row r="6856" spans="22:22" x14ac:dyDescent="0.25">
      <c r="V6856"/>
    </row>
    <row r="6857" spans="22:22" x14ac:dyDescent="0.25">
      <c r="V6857"/>
    </row>
    <row r="6858" spans="22:22" x14ac:dyDescent="0.25">
      <c r="V6858"/>
    </row>
    <row r="6859" spans="22:22" x14ac:dyDescent="0.25">
      <c r="V6859"/>
    </row>
    <row r="6860" spans="22:22" x14ac:dyDescent="0.25">
      <c r="V6860"/>
    </row>
    <row r="6861" spans="22:22" x14ac:dyDescent="0.25">
      <c r="V6861"/>
    </row>
    <row r="6862" spans="22:22" x14ac:dyDescent="0.25">
      <c r="V6862"/>
    </row>
    <row r="6863" spans="22:22" x14ac:dyDescent="0.25">
      <c r="V6863"/>
    </row>
    <row r="6864" spans="22:22" x14ac:dyDescent="0.25">
      <c r="V6864"/>
    </row>
    <row r="6865" spans="22:22" x14ac:dyDescent="0.25">
      <c r="V6865"/>
    </row>
    <row r="6866" spans="22:22" x14ac:dyDescent="0.25">
      <c r="V6866"/>
    </row>
    <row r="6867" spans="22:22" x14ac:dyDescent="0.25">
      <c r="V6867"/>
    </row>
    <row r="6868" spans="22:22" x14ac:dyDescent="0.25">
      <c r="V6868"/>
    </row>
    <row r="6869" spans="22:22" x14ac:dyDescent="0.25">
      <c r="V6869"/>
    </row>
    <row r="6870" spans="22:22" x14ac:dyDescent="0.25">
      <c r="V6870"/>
    </row>
    <row r="6871" spans="22:22" x14ac:dyDescent="0.25">
      <c r="V6871"/>
    </row>
    <row r="6872" spans="22:22" x14ac:dyDescent="0.25">
      <c r="V6872"/>
    </row>
    <row r="6873" spans="22:22" x14ac:dyDescent="0.25">
      <c r="V6873"/>
    </row>
    <row r="6874" spans="22:22" x14ac:dyDescent="0.25">
      <c r="V6874"/>
    </row>
    <row r="6875" spans="22:22" x14ac:dyDescent="0.25">
      <c r="V6875"/>
    </row>
    <row r="6876" spans="22:22" x14ac:dyDescent="0.25">
      <c r="V6876"/>
    </row>
    <row r="6877" spans="22:22" x14ac:dyDescent="0.25">
      <c r="V6877"/>
    </row>
    <row r="6878" spans="22:22" x14ac:dyDescent="0.25">
      <c r="V6878"/>
    </row>
    <row r="6879" spans="22:22" x14ac:dyDescent="0.25">
      <c r="V6879"/>
    </row>
    <row r="6880" spans="22:22" x14ac:dyDescent="0.25">
      <c r="V6880"/>
    </row>
    <row r="6881" spans="22:22" x14ac:dyDescent="0.25">
      <c r="V6881"/>
    </row>
    <row r="6882" spans="22:22" x14ac:dyDescent="0.25">
      <c r="V6882"/>
    </row>
    <row r="6883" spans="22:22" x14ac:dyDescent="0.25">
      <c r="V6883"/>
    </row>
    <row r="6884" spans="22:22" x14ac:dyDescent="0.25">
      <c r="V6884"/>
    </row>
    <row r="6885" spans="22:22" x14ac:dyDescent="0.25">
      <c r="V6885"/>
    </row>
    <row r="6886" spans="22:22" x14ac:dyDescent="0.25">
      <c r="V6886"/>
    </row>
    <row r="6887" spans="22:22" x14ac:dyDescent="0.25">
      <c r="V6887"/>
    </row>
    <row r="6888" spans="22:22" x14ac:dyDescent="0.25">
      <c r="V6888"/>
    </row>
    <row r="6889" spans="22:22" x14ac:dyDescent="0.25">
      <c r="V6889"/>
    </row>
    <row r="6890" spans="22:22" x14ac:dyDescent="0.25">
      <c r="V6890"/>
    </row>
    <row r="6891" spans="22:22" x14ac:dyDescent="0.25">
      <c r="V6891"/>
    </row>
    <row r="6892" spans="22:22" x14ac:dyDescent="0.25">
      <c r="V6892"/>
    </row>
    <row r="6893" spans="22:22" x14ac:dyDescent="0.25">
      <c r="V6893"/>
    </row>
    <row r="6894" spans="22:22" x14ac:dyDescent="0.25">
      <c r="V6894"/>
    </row>
    <row r="6895" spans="22:22" x14ac:dyDescent="0.25">
      <c r="V6895"/>
    </row>
    <row r="6896" spans="22:22" x14ac:dyDescent="0.25">
      <c r="V6896"/>
    </row>
    <row r="6897" spans="22:22" x14ac:dyDescent="0.25">
      <c r="V6897"/>
    </row>
    <row r="6898" spans="22:22" x14ac:dyDescent="0.25">
      <c r="V6898"/>
    </row>
    <row r="6899" spans="22:22" x14ac:dyDescent="0.25">
      <c r="V6899"/>
    </row>
    <row r="6900" spans="22:22" x14ac:dyDescent="0.25">
      <c r="V6900"/>
    </row>
    <row r="6901" spans="22:22" x14ac:dyDescent="0.25">
      <c r="V6901"/>
    </row>
    <row r="6902" spans="22:22" x14ac:dyDescent="0.25">
      <c r="V6902"/>
    </row>
    <row r="6903" spans="22:22" x14ac:dyDescent="0.25">
      <c r="V6903"/>
    </row>
    <row r="6904" spans="22:22" x14ac:dyDescent="0.25">
      <c r="V6904"/>
    </row>
    <row r="6905" spans="22:22" x14ac:dyDescent="0.25">
      <c r="V6905"/>
    </row>
    <row r="6906" spans="22:22" x14ac:dyDescent="0.25">
      <c r="V6906"/>
    </row>
    <row r="6907" spans="22:22" x14ac:dyDescent="0.25">
      <c r="V6907"/>
    </row>
    <row r="6908" spans="22:22" x14ac:dyDescent="0.25">
      <c r="V6908"/>
    </row>
    <row r="6909" spans="22:22" x14ac:dyDescent="0.25">
      <c r="V6909"/>
    </row>
    <row r="6910" spans="22:22" x14ac:dyDescent="0.25">
      <c r="V6910"/>
    </row>
    <row r="6911" spans="22:22" x14ac:dyDescent="0.25">
      <c r="V6911"/>
    </row>
    <row r="6912" spans="22:22" x14ac:dyDescent="0.25">
      <c r="V6912"/>
    </row>
    <row r="6913" spans="22:22" x14ac:dyDescent="0.25">
      <c r="V6913"/>
    </row>
    <row r="6914" spans="22:22" x14ac:dyDescent="0.25">
      <c r="V6914"/>
    </row>
    <row r="6915" spans="22:22" x14ac:dyDescent="0.25">
      <c r="V6915"/>
    </row>
    <row r="6916" spans="22:22" x14ac:dyDescent="0.25">
      <c r="V6916"/>
    </row>
    <row r="6917" spans="22:22" x14ac:dyDescent="0.25">
      <c r="V6917"/>
    </row>
    <row r="6918" spans="22:22" x14ac:dyDescent="0.25">
      <c r="V6918"/>
    </row>
    <row r="6919" spans="22:22" x14ac:dyDescent="0.25">
      <c r="V6919"/>
    </row>
    <row r="6920" spans="22:22" x14ac:dyDescent="0.25">
      <c r="V6920"/>
    </row>
    <row r="6921" spans="22:22" x14ac:dyDescent="0.25">
      <c r="V6921"/>
    </row>
    <row r="6922" spans="22:22" x14ac:dyDescent="0.25">
      <c r="V6922"/>
    </row>
    <row r="6923" spans="22:22" x14ac:dyDescent="0.25">
      <c r="V6923"/>
    </row>
    <row r="6924" spans="22:22" x14ac:dyDescent="0.25">
      <c r="V6924"/>
    </row>
    <row r="6925" spans="22:22" x14ac:dyDescent="0.25">
      <c r="V6925"/>
    </row>
    <row r="6926" spans="22:22" x14ac:dyDescent="0.25">
      <c r="V6926"/>
    </row>
    <row r="6927" spans="22:22" x14ac:dyDescent="0.25">
      <c r="V6927"/>
    </row>
    <row r="6928" spans="22:22" x14ac:dyDescent="0.25">
      <c r="V6928"/>
    </row>
    <row r="6929" spans="22:22" x14ac:dyDescent="0.25">
      <c r="V6929"/>
    </row>
    <row r="6930" spans="22:22" x14ac:dyDescent="0.25">
      <c r="V6930"/>
    </row>
    <row r="6931" spans="22:22" x14ac:dyDescent="0.25">
      <c r="V6931"/>
    </row>
    <row r="6932" spans="22:22" x14ac:dyDescent="0.25">
      <c r="V6932"/>
    </row>
    <row r="6933" spans="22:22" x14ac:dyDescent="0.25">
      <c r="V6933"/>
    </row>
    <row r="6934" spans="22:22" x14ac:dyDescent="0.25">
      <c r="V6934"/>
    </row>
    <row r="6935" spans="22:22" x14ac:dyDescent="0.25">
      <c r="V6935"/>
    </row>
    <row r="6936" spans="22:22" x14ac:dyDescent="0.25">
      <c r="V6936"/>
    </row>
    <row r="6937" spans="22:22" x14ac:dyDescent="0.25">
      <c r="V6937"/>
    </row>
    <row r="6938" spans="22:22" x14ac:dyDescent="0.25">
      <c r="V6938"/>
    </row>
    <row r="6939" spans="22:22" x14ac:dyDescent="0.25">
      <c r="V6939"/>
    </row>
    <row r="6940" spans="22:22" x14ac:dyDescent="0.25">
      <c r="V6940"/>
    </row>
    <row r="6941" spans="22:22" x14ac:dyDescent="0.25">
      <c r="V6941"/>
    </row>
    <row r="6942" spans="22:22" x14ac:dyDescent="0.25">
      <c r="V6942"/>
    </row>
    <row r="6943" spans="22:22" x14ac:dyDescent="0.25">
      <c r="V6943"/>
    </row>
    <row r="6944" spans="22:22" x14ac:dyDescent="0.25">
      <c r="V6944"/>
    </row>
    <row r="6945" spans="22:22" x14ac:dyDescent="0.25">
      <c r="V6945"/>
    </row>
    <row r="6946" spans="22:22" x14ac:dyDescent="0.25">
      <c r="V6946"/>
    </row>
    <row r="6947" spans="22:22" x14ac:dyDescent="0.25">
      <c r="V6947"/>
    </row>
    <row r="6948" spans="22:22" x14ac:dyDescent="0.25">
      <c r="V6948"/>
    </row>
    <row r="6949" spans="22:22" x14ac:dyDescent="0.25">
      <c r="V6949"/>
    </row>
    <row r="6950" spans="22:22" x14ac:dyDescent="0.25">
      <c r="V6950"/>
    </row>
    <row r="6951" spans="22:22" x14ac:dyDescent="0.25">
      <c r="V6951"/>
    </row>
    <row r="6952" spans="22:22" x14ac:dyDescent="0.25">
      <c r="V6952"/>
    </row>
    <row r="6953" spans="22:22" x14ac:dyDescent="0.25">
      <c r="V6953"/>
    </row>
    <row r="6954" spans="22:22" x14ac:dyDescent="0.25">
      <c r="V6954"/>
    </row>
    <row r="6955" spans="22:22" x14ac:dyDescent="0.25">
      <c r="V6955"/>
    </row>
    <row r="6956" spans="22:22" x14ac:dyDescent="0.25">
      <c r="V6956"/>
    </row>
    <row r="6957" spans="22:22" x14ac:dyDescent="0.25">
      <c r="V6957"/>
    </row>
    <row r="6958" spans="22:22" x14ac:dyDescent="0.25">
      <c r="V6958"/>
    </row>
    <row r="6959" spans="22:22" x14ac:dyDescent="0.25">
      <c r="V6959"/>
    </row>
    <row r="6960" spans="22:22" x14ac:dyDescent="0.25">
      <c r="V6960"/>
    </row>
    <row r="6961" spans="22:22" x14ac:dyDescent="0.25">
      <c r="V6961"/>
    </row>
    <row r="6962" spans="22:22" x14ac:dyDescent="0.25">
      <c r="V6962"/>
    </row>
    <row r="6963" spans="22:22" x14ac:dyDescent="0.25">
      <c r="V6963"/>
    </row>
    <row r="6964" spans="22:22" x14ac:dyDescent="0.25">
      <c r="V6964"/>
    </row>
    <row r="6965" spans="22:22" x14ac:dyDescent="0.25">
      <c r="V6965"/>
    </row>
    <row r="6966" spans="22:22" x14ac:dyDescent="0.25">
      <c r="V6966"/>
    </row>
    <row r="6967" spans="22:22" x14ac:dyDescent="0.25">
      <c r="V6967"/>
    </row>
    <row r="6968" spans="22:22" x14ac:dyDescent="0.25">
      <c r="V6968"/>
    </row>
    <row r="6969" spans="22:22" x14ac:dyDescent="0.25">
      <c r="V6969"/>
    </row>
    <row r="6970" spans="22:22" x14ac:dyDescent="0.25">
      <c r="V6970"/>
    </row>
    <row r="6971" spans="22:22" x14ac:dyDescent="0.25">
      <c r="V6971"/>
    </row>
    <row r="6972" spans="22:22" x14ac:dyDescent="0.25">
      <c r="V6972"/>
    </row>
    <row r="6973" spans="22:22" x14ac:dyDescent="0.25">
      <c r="V6973"/>
    </row>
    <row r="6974" spans="22:22" x14ac:dyDescent="0.25">
      <c r="V6974"/>
    </row>
    <row r="6975" spans="22:22" x14ac:dyDescent="0.25">
      <c r="V6975"/>
    </row>
    <row r="6976" spans="22:22" x14ac:dyDescent="0.25">
      <c r="V6976"/>
    </row>
    <row r="6977" spans="22:22" x14ac:dyDescent="0.25">
      <c r="V6977"/>
    </row>
    <row r="6978" spans="22:22" x14ac:dyDescent="0.25">
      <c r="V6978"/>
    </row>
    <row r="6979" spans="22:22" x14ac:dyDescent="0.25">
      <c r="V6979"/>
    </row>
    <row r="6980" spans="22:22" x14ac:dyDescent="0.25">
      <c r="V6980"/>
    </row>
    <row r="6981" spans="22:22" x14ac:dyDescent="0.25">
      <c r="V6981"/>
    </row>
    <row r="6982" spans="22:22" x14ac:dyDescent="0.25">
      <c r="V6982"/>
    </row>
    <row r="6983" spans="22:22" x14ac:dyDescent="0.25">
      <c r="V6983"/>
    </row>
    <row r="6984" spans="22:22" x14ac:dyDescent="0.25">
      <c r="V6984"/>
    </row>
    <row r="6985" spans="22:22" x14ac:dyDescent="0.25">
      <c r="V6985"/>
    </row>
    <row r="6986" spans="22:22" x14ac:dyDescent="0.25">
      <c r="V6986"/>
    </row>
    <row r="6987" spans="22:22" x14ac:dyDescent="0.25">
      <c r="V6987"/>
    </row>
    <row r="6988" spans="22:22" x14ac:dyDescent="0.25">
      <c r="V6988"/>
    </row>
    <row r="6989" spans="22:22" x14ac:dyDescent="0.25">
      <c r="V6989"/>
    </row>
    <row r="6990" spans="22:22" x14ac:dyDescent="0.25">
      <c r="V6990"/>
    </row>
    <row r="6991" spans="22:22" x14ac:dyDescent="0.25">
      <c r="V6991"/>
    </row>
    <row r="6992" spans="22:22" x14ac:dyDescent="0.25">
      <c r="V6992"/>
    </row>
    <row r="6993" spans="22:22" x14ac:dyDescent="0.25">
      <c r="V6993"/>
    </row>
    <row r="6994" spans="22:22" x14ac:dyDescent="0.25">
      <c r="V6994"/>
    </row>
    <row r="6995" spans="22:22" x14ac:dyDescent="0.25">
      <c r="V6995"/>
    </row>
    <row r="6996" spans="22:22" x14ac:dyDescent="0.25">
      <c r="V6996"/>
    </row>
    <row r="6997" spans="22:22" x14ac:dyDescent="0.25">
      <c r="V6997"/>
    </row>
    <row r="6998" spans="22:22" x14ac:dyDescent="0.25">
      <c r="V6998"/>
    </row>
    <row r="6999" spans="22:22" x14ac:dyDescent="0.25">
      <c r="V6999"/>
    </row>
    <row r="7000" spans="22:22" x14ac:dyDescent="0.25">
      <c r="V7000"/>
    </row>
    <row r="7001" spans="22:22" x14ac:dyDescent="0.25">
      <c r="V7001"/>
    </row>
    <row r="7002" spans="22:22" x14ac:dyDescent="0.25">
      <c r="V7002"/>
    </row>
    <row r="7003" spans="22:22" x14ac:dyDescent="0.25">
      <c r="V7003"/>
    </row>
    <row r="7004" spans="22:22" x14ac:dyDescent="0.25">
      <c r="V7004"/>
    </row>
    <row r="7005" spans="22:22" x14ac:dyDescent="0.25">
      <c r="V7005"/>
    </row>
    <row r="7006" spans="22:22" x14ac:dyDescent="0.25">
      <c r="V7006"/>
    </row>
    <row r="7007" spans="22:22" x14ac:dyDescent="0.25">
      <c r="V7007"/>
    </row>
    <row r="7008" spans="22:22" x14ac:dyDescent="0.25">
      <c r="V7008"/>
    </row>
    <row r="7009" spans="22:22" x14ac:dyDescent="0.25">
      <c r="V7009"/>
    </row>
    <row r="7010" spans="22:22" x14ac:dyDescent="0.25">
      <c r="V7010"/>
    </row>
    <row r="7011" spans="22:22" x14ac:dyDescent="0.25">
      <c r="V7011"/>
    </row>
    <row r="7012" spans="22:22" x14ac:dyDescent="0.25">
      <c r="V7012"/>
    </row>
    <row r="7013" spans="22:22" x14ac:dyDescent="0.25">
      <c r="V7013"/>
    </row>
    <row r="7014" spans="22:22" x14ac:dyDescent="0.25">
      <c r="V7014"/>
    </row>
    <row r="7015" spans="22:22" x14ac:dyDescent="0.25">
      <c r="V7015"/>
    </row>
    <row r="7016" spans="22:22" x14ac:dyDescent="0.25">
      <c r="V7016"/>
    </row>
    <row r="7017" spans="22:22" x14ac:dyDescent="0.25">
      <c r="V7017"/>
    </row>
    <row r="7018" spans="22:22" x14ac:dyDescent="0.25">
      <c r="V7018"/>
    </row>
    <row r="7019" spans="22:22" x14ac:dyDescent="0.25">
      <c r="V7019"/>
    </row>
    <row r="7020" spans="22:22" x14ac:dyDescent="0.25">
      <c r="V7020"/>
    </row>
    <row r="7021" spans="22:22" x14ac:dyDescent="0.25">
      <c r="V7021"/>
    </row>
    <row r="7022" spans="22:22" x14ac:dyDescent="0.25">
      <c r="V7022"/>
    </row>
    <row r="7023" spans="22:22" x14ac:dyDescent="0.25">
      <c r="V7023"/>
    </row>
    <row r="7024" spans="22:22" x14ac:dyDescent="0.25">
      <c r="V7024"/>
    </row>
    <row r="7025" spans="22:22" x14ac:dyDescent="0.25">
      <c r="V7025"/>
    </row>
    <row r="7026" spans="22:22" x14ac:dyDescent="0.25">
      <c r="V7026"/>
    </row>
    <row r="7027" spans="22:22" x14ac:dyDescent="0.25">
      <c r="V7027"/>
    </row>
    <row r="7028" spans="22:22" x14ac:dyDescent="0.25">
      <c r="V7028"/>
    </row>
    <row r="7029" spans="22:22" x14ac:dyDescent="0.25">
      <c r="V7029"/>
    </row>
    <row r="7030" spans="22:22" x14ac:dyDescent="0.25">
      <c r="V7030"/>
    </row>
    <row r="7031" spans="22:22" x14ac:dyDescent="0.25">
      <c r="V7031"/>
    </row>
    <row r="7032" spans="22:22" x14ac:dyDescent="0.25">
      <c r="V7032"/>
    </row>
    <row r="7033" spans="22:22" x14ac:dyDescent="0.25">
      <c r="V7033"/>
    </row>
    <row r="7034" spans="22:22" x14ac:dyDescent="0.25">
      <c r="V7034"/>
    </row>
    <row r="7035" spans="22:22" x14ac:dyDescent="0.25">
      <c r="V7035"/>
    </row>
    <row r="7036" spans="22:22" x14ac:dyDescent="0.25">
      <c r="V7036"/>
    </row>
    <row r="7037" spans="22:22" x14ac:dyDescent="0.25">
      <c r="V7037"/>
    </row>
    <row r="7038" spans="22:22" x14ac:dyDescent="0.25">
      <c r="V7038"/>
    </row>
    <row r="7039" spans="22:22" x14ac:dyDescent="0.25">
      <c r="V7039"/>
    </row>
    <row r="7040" spans="22:22" x14ac:dyDescent="0.25">
      <c r="V7040"/>
    </row>
    <row r="7041" spans="22:22" x14ac:dyDescent="0.25">
      <c r="V7041"/>
    </row>
    <row r="7042" spans="22:22" x14ac:dyDescent="0.25">
      <c r="V7042"/>
    </row>
    <row r="7043" spans="22:22" x14ac:dyDescent="0.25">
      <c r="V7043"/>
    </row>
    <row r="7044" spans="22:22" x14ac:dyDescent="0.25">
      <c r="V7044"/>
    </row>
    <row r="7045" spans="22:22" x14ac:dyDescent="0.25">
      <c r="V7045"/>
    </row>
    <row r="7046" spans="22:22" x14ac:dyDescent="0.25">
      <c r="V7046"/>
    </row>
    <row r="7047" spans="22:22" x14ac:dyDescent="0.25">
      <c r="V7047"/>
    </row>
    <row r="7048" spans="22:22" x14ac:dyDescent="0.25">
      <c r="V7048"/>
    </row>
    <row r="7049" spans="22:22" x14ac:dyDescent="0.25">
      <c r="V7049"/>
    </row>
    <row r="7050" spans="22:22" x14ac:dyDescent="0.25">
      <c r="V7050"/>
    </row>
    <row r="7051" spans="22:22" x14ac:dyDescent="0.25">
      <c r="V7051"/>
    </row>
    <row r="7052" spans="22:22" x14ac:dyDescent="0.25">
      <c r="V7052"/>
    </row>
    <row r="7053" spans="22:22" x14ac:dyDescent="0.25">
      <c r="V7053"/>
    </row>
    <row r="7054" spans="22:22" x14ac:dyDescent="0.25">
      <c r="V7054"/>
    </row>
    <row r="7055" spans="22:22" x14ac:dyDescent="0.25">
      <c r="V7055"/>
    </row>
    <row r="7056" spans="22:22" x14ac:dyDescent="0.25">
      <c r="V7056"/>
    </row>
    <row r="7057" spans="22:22" x14ac:dyDescent="0.25">
      <c r="V7057"/>
    </row>
    <row r="7058" spans="22:22" x14ac:dyDescent="0.25">
      <c r="V7058"/>
    </row>
    <row r="7059" spans="22:22" x14ac:dyDescent="0.25">
      <c r="V7059"/>
    </row>
    <row r="7060" spans="22:22" x14ac:dyDescent="0.25">
      <c r="V7060"/>
    </row>
    <row r="7061" spans="22:22" x14ac:dyDescent="0.25">
      <c r="V7061"/>
    </row>
    <row r="7062" spans="22:22" x14ac:dyDescent="0.25">
      <c r="V7062"/>
    </row>
    <row r="7063" spans="22:22" x14ac:dyDescent="0.25">
      <c r="V7063"/>
    </row>
    <row r="7064" spans="22:22" x14ac:dyDescent="0.25">
      <c r="V7064"/>
    </row>
    <row r="7065" spans="22:22" x14ac:dyDescent="0.25">
      <c r="V7065"/>
    </row>
    <row r="7066" spans="22:22" x14ac:dyDescent="0.25">
      <c r="V7066"/>
    </row>
    <row r="7067" spans="22:22" x14ac:dyDescent="0.25">
      <c r="V7067"/>
    </row>
    <row r="7068" spans="22:22" x14ac:dyDescent="0.25">
      <c r="V7068"/>
    </row>
    <row r="7069" spans="22:22" x14ac:dyDescent="0.25">
      <c r="V7069"/>
    </row>
    <row r="7070" spans="22:22" x14ac:dyDescent="0.25">
      <c r="V7070"/>
    </row>
    <row r="7071" spans="22:22" x14ac:dyDescent="0.25">
      <c r="V7071"/>
    </row>
    <row r="7072" spans="22:22" x14ac:dyDescent="0.25">
      <c r="V7072"/>
    </row>
    <row r="7073" spans="22:22" x14ac:dyDescent="0.25">
      <c r="V7073"/>
    </row>
    <row r="7074" spans="22:22" x14ac:dyDescent="0.25">
      <c r="V7074"/>
    </row>
    <row r="7075" spans="22:22" x14ac:dyDescent="0.25">
      <c r="V7075"/>
    </row>
    <row r="7076" spans="22:22" x14ac:dyDescent="0.25">
      <c r="V7076"/>
    </row>
    <row r="7077" spans="22:22" x14ac:dyDescent="0.25">
      <c r="V7077"/>
    </row>
    <row r="7078" spans="22:22" x14ac:dyDescent="0.25">
      <c r="V7078"/>
    </row>
    <row r="7079" spans="22:22" x14ac:dyDescent="0.25">
      <c r="V7079"/>
    </row>
    <row r="7080" spans="22:22" x14ac:dyDescent="0.25">
      <c r="V7080"/>
    </row>
    <row r="7081" spans="22:22" x14ac:dyDescent="0.25">
      <c r="V7081"/>
    </row>
    <row r="7082" spans="22:22" x14ac:dyDescent="0.25">
      <c r="V7082"/>
    </row>
    <row r="7083" spans="22:22" x14ac:dyDescent="0.25">
      <c r="V7083"/>
    </row>
    <row r="7084" spans="22:22" x14ac:dyDescent="0.25">
      <c r="V7084"/>
    </row>
    <row r="7085" spans="22:22" x14ac:dyDescent="0.25">
      <c r="V7085"/>
    </row>
    <row r="7086" spans="22:22" x14ac:dyDescent="0.25">
      <c r="V7086"/>
    </row>
    <row r="7087" spans="22:22" x14ac:dyDescent="0.25">
      <c r="V7087"/>
    </row>
    <row r="7088" spans="22:22" x14ac:dyDescent="0.25">
      <c r="V7088"/>
    </row>
    <row r="7089" spans="22:22" x14ac:dyDescent="0.25">
      <c r="V7089"/>
    </row>
    <row r="7090" spans="22:22" x14ac:dyDescent="0.25">
      <c r="V7090"/>
    </row>
    <row r="7091" spans="22:22" x14ac:dyDescent="0.25">
      <c r="V7091"/>
    </row>
    <row r="7092" spans="22:22" x14ac:dyDescent="0.25">
      <c r="V7092"/>
    </row>
    <row r="7093" spans="22:22" x14ac:dyDescent="0.25">
      <c r="V7093"/>
    </row>
    <row r="7094" spans="22:22" x14ac:dyDescent="0.25">
      <c r="V7094"/>
    </row>
    <row r="7095" spans="22:22" x14ac:dyDescent="0.25">
      <c r="V7095"/>
    </row>
    <row r="7096" spans="22:22" x14ac:dyDescent="0.25">
      <c r="V7096"/>
    </row>
    <row r="7097" spans="22:22" x14ac:dyDescent="0.25">
      <c r="V7097"/>
    </row>
    <row r="7098" spans="22:22" x14ac:dyDescent="0.25">
      <c r="V7098"/>
    </row>
    <row r="7099" spans="22:22" x14ac:dyDescent="0.25">
      <c r="V7099"/>
    </row>
    <row r="7100" spans="22:22" x14ac:dyDescent="0.25">
      <c r="V7100"/>
    </row>
    <row r="7101" spans="22:22" x14ac:dyDescent="0.25">
      <c r="V7101"/>
    </row>
    <row r="7102" spans="22:22" x14ac:dyDescent="0.25">
      <c r="V7102"/>
    </row>
    <row r="7103" spans="22:22" x14ac:dyDescent="0.25">
      <c r="V7103"/>
    </row>
    <row r="7104" spans="22:22" x14ac:dyDescent="0.25">
      <c r="V7104"/>
    </row>
    <row r="7105" spans="22:22" x14ac:dyDescent="0.25">
      <c r="V7105"/>
    </row>
    <row r="7106" spans="22:22" x14ac:dyDescent="0.25">
      <c r="V7106"/>
    </row>
    <row r="7107" spans="22:22" x14ac:dyDescent="0.25">
      <c r="V7107"/>
    </row>
    <row r="7108" spans="22:22" x14ac:dyDescent="0.25">
      <c r="V7108"/>
    </row>
    <row r="7109" spans="22:22" x14ac:dyDescent="0.25">
      <c r="V7109"/>
    </row>
    <row r="7110" spans="22:22" x14ac:dyDescent="0.25">
      <c r="V7110"/>
    </row>
    <row r="7111" spans="22:22" x14ac:dyDescent="0.25">
      <c r="V7111"/>
    </row>
    <row r="7112" spans="22:22" x14ac:dyDescent="0.25">
      <c r="V7112"/>
    </row>
    <row r="7113" spans="22:22" x14ac:dyDescent="0.25">
      <c r="V7113"/>
    </row>
    <row r="7114" spans="22:22" x14ac:dyDescent="0.25">
      <c r="V7114"/>
    </row>
    <row r="7115" spans="22:22" x14ac:dyDescent="0.25">
      <c r="V7115"/>
    </row>
    <row r="7116" spans="22:22" x14ac:dyDescent="0.25">
      <c r="V7116"/>
    </row>
    <row r="7117" spans="22:22" x14ac:dyDescent="0.25">
      <c r="V7117"/>
    </row>
    <row r="7118" spans="22:22" x14ac:dyDescent="0.25">
      <c r="V7118"/>
    </row>
    <row r="7119" spans="22:22" x14ac:dyDescent="0.25">
      <c r="V7119"/>
    </row>
    <row r="7120" spans="22:22" x14ac:dyDescent="0.25">
      <c r="V7120"/>
    </row>
    <row r="7121" spans="22:22" x14ac:dyDescent="0.25">
      <c r="V7121"/>
    </row>
    <row r="7122" spans="22:22" x14ac:dyDescent="0.25">
      <c r="V7122"/>
    </row>
    <row r="7123" spans="22:22" x14ac:dyDescent="0.25">
      <c r="V7123"/>
    </row>
    <row r="7124" spans="22:22" x14ac:dyDescent="0.25">
      <c r="V7124"/>
    </row>
    <row r="7125" spans="22:22" x14ac:dyDescent="0.25">
      <c r="V7125"/>
    </row>
    <row r="7126" spans="22:22" x14ac:dyDescent="0.25">
      <c r="V7126"/>
    </row>
    <row r="7127" spans="22:22" x14ac:dyDescent="0.25">
      <c r="V7127"/>
    </row>
    <row r="7128" spans="22:22" x14ac:dyDescent="0.25">
      <c r="V7128"/>
    </row>
    <row r="7129" spans="22:22" x14ac:dyDescent="0.25">
      <c r="V7129"/>
    </row>
    <row r="7130" spans="22:22" x14ac:dyDescent="0.25">
      <c r="V7130"/>
    </row>
    <row r="7131" spans="22:22" x14ac:dyDescent="0.25">
      <c r="V7131"/>
    </row>
    <row r="7132" spans="22:22" x14ac:dyDescent="0.25">
      <c r="V7132"/>
    </row>
    <row r="7133" spans="22:22" x14ac:dyDescent="0.25">
      <c r="V7133"/>
    </row>
    <row r="7134" spans="22:22" x14ac:dyDescent="0.25">
      <c r="V7134"/>
    </row>
    <row r="7135" spans="22:22" x14ac:dyDescent="0.25">
      <c r="V7135"/>
    </row>
    <row r="7136" spans="22:22" x14ac:dyDescent="0.25">
      <c r="V7136"/>
    </row>
    <row r="7137" spans="22:22" x14ac:dyDescent="0.25">
      <c r="V7137"/>
    </row>
    <row r="7138" spans="22:22" x14ac:dyDescent="0.25">
      <c r="V7138"/>
    </row>
    <row r="7139" spans="22:22" x14ac:dyDescent="0.25">
      <c r="V7139"/>
    </row>
    <row r="7140" spans="22:22" x14ac:dyDescent="0.25">
      <c r="V7140"/>
    </row>
    <row r="7141" spans="22:22" x14ac:dyDescent="0.25">
      <c r="V7141"/>
    </row>
    <row r="7142" spans="22:22" x14ac:dyDescent="0.25">
      <c r="V7142"/>
    </row>
    <row r="7143" spans="22:22" x14ac:dyDescent="0.25">
      <c r="V7143"/>
    </row>
    <row r="7144" spans="22:22" x14ac:dyDescent="0.25">
      <c r="V7144"/>
    </row>
    <row r="7145" spans="22:22" x14ac:dyDescent="0.25">
      <c r="V7145"/>
    </row>
    <row r="7146" spans="22:22" x14ac:dyDescent="0.25">
      <c r="V7146"/>
    </row>
    <row r="7147" spans="22:22" x14ac:dyDescent="0.25">
      <c r="V7147"/>
    </row>
    <row r="7148" spans="22:22" x14ac:dyDescent="0.25">
      <c r="V7148"/>
    </row>
    <row r="7149" spans="22:22" x14ac:dyDescent="0.25">
      <c r="V7149"/>
    </row>
    <row r="7150" spans="22:22" x14ac:dyDescent="0.25">
      <c r="V7150"/>
    </row>
    <row r="7151" spans="22:22" x14ac:dyDescent="0.25">
      <c r="V7151"/>
    </row>
    <row r="7152" spans="22:22" x14ac:dyDescent="0.25">
      <c r="V7152"/>
    </row>
    <row r="7153" spans="22:22" x14ac:dyDescent="0.25">
      <c r="V7153"/>
    </row>
    <row r="7154" spans="22:22" x14ac:dyDescent="0.25">
      <c r="V7154"/>
    </row>
    <row r="7155" spans="22:22" x14ac:dyDescent="0.25">
      <c r="V7155"/>
    </row>
    <row r="7156" spans="22:22" x14ac:dyDescent="0.25">
      <c r="V7156"/>
    </row>
    <row r="7157" spans="22:22" x14ac:dyDescent="0.25">
      <c r="V7157"/>
    </row>
    <row r="7158" spans="22:22" x14ac:dyDescent="0.25">
      <c r="V7158"/>
    </row>
    <row r="7159" spans="22:22" x14ac:dyDescent="0.25">
      <c r="V7159"/>
    </row>
    <row r="7160" spans="22:22" x14ac:dyDescent="0.25">
      <c r="V7160"/>
    </row>
    <row r="7161" spans="22:22" x14ac:dyDescent="0.25">
      <c r="V7161"/>
    </row>
    <row r="7162" spans="22:22" x14ac:dyDescent="0.25">
      <c r="V7162"/>
    </row>
    <row r="7163" spans="22:22" x14ac:dyDescent="0.25">
      <c r="V7163"/>
    </row>
    <row r="7164" spans="22:22" x14ac:dyDescent="0.25">
      <c r="V7164"/>
    </row>
    <row r="7165" spans="22:22" x14ac:dyDescent="0.25">
      <c r="V7165"/>
    </row>
    <row r="7166" spans="22:22" x14ac:dyDescent="0.25">
      <c r="V7166"/>
    </row>
    <row r="7167" spans="22:22" x14ac:dyDescent="0.25">
      <c r="V7167"/>
    </row>
    <row r="7168" spans="22:22" x14ac:dyDescent="0.25">
      <c r="V7168"/>
    </row>
    <row r="7169" spans="22:22" x14ac:dyDescent="0.25">
      <c r="V7169"/>
    </row>
    <row r="7170" spans="22:22" x14ac:dyDescent="0.25">
      <c r="V7170"/>
    </row>
    <row r="7171" spans="22:22" x14ac:dyDescent="0.25">
      <c r="V7171"/>
    </row>
    <row r="7172" spans="22:22" x14ac:dyDescent="0.25">
      <c r="V7172"/>
    </row>
    <row r="7173" spans="22:22" x14ac:dyDescent="0.25">
      <c r="V7173"/>
    </row>
    <row r="7174" spans="22:22" x14ac:dyDescent="0.25">
      <c r="V7174"/>
    </row>
    <row r="7175" spans="22:22" x14ac:dyDescent="0.25">
      <c r="V7175"/>
    </row>
    <row r="7176" spans="22:22" x14ac:dyDescent="0.25">
      <c r="V7176"/>
    </row>
    <row r="7177" spans="22:22" x14ac:dyDescent="0.25">
      <c r="V7177"/>
    </row>
    <row r="7178" spans="22:22" x14ac:dyDescent="0.25">
      <c r="V7178"/>
    </row>
    <row r="7179" spans="22:22" x14ac:dyDescent="0.25">
      <c r="V7179"/>
    </row>
    <row r="7180" spans="22:22" x14ac:dyDescent="0.25">
      <c r="V7180"/>
    </row>
    <row r="7181" spans="22:22" x14ac:dyDescent="0.25">
      <c r="V7181"/>
    </row>
    <row r="7182" spans="22:22" x14ac:dyDescent="0.25">
      <c r="V7182"/>
    </row>
    <row r="7183" spans="22:22" x14ac:dyDescent="0.25">
      <c r="V7183"/>
    </row>
    <row r="7184" spans="22:22" x14ac:dyDescent="0.25">
      <c r="V7184"/>
    </row>
    <row r="7185" spans="22:22" x14ac:dyDescent="0.25">
      <c r="V7185"/>
    </row>
    <row r="7186" spans="22:22" x14ac:dyDescent="0.25">
      <c r="V7186"/>
    </row>
    <row r="7187" spans="22:22" x14ac:dyDescent="0.25">
      <c r="V7187"/>
    </row>
    <row r="7188" spans="22:22" x14ac:dyDescent="0.25">
      <c r="V7188"/>
    </row>
    <row r="7189" spans="22:22" x14ac:dyDescent="0.25">
      <c r="V7189"/>
    </row>
    <row r="7190" spans="22:22" x14ac:dyDescent="0.25">
      <c r="V7190"/>
    </row>
  </sheetData>
  <sheetProtection password="CDFA" sheet="1" objects="1" scenarios="1"/>
  <mergeCells count="4">
    <mergeCell ref="F14:H14"/>
    <mergeCell ref="M20:P20"/>
    <mergeCell ref="R20:V20"/>
    <mergeCell ref="R19:V19"/>
  </mergeCells>
  <phoneticPr fontId="0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rgb="FF00B050"/>
  </sheetPr>
  <dimension ref="A1:J1502"/>
  <sheetViews>
    <sheetView workbookViewId="0">
      <pane ySplit="1" topLeftCell="A2" activePane="bottomLeft" state="frozenSplit"/>
      <selection activeCell="E38" sqref="E38"/>
      <selection pane="bottomLeft" activeCell="E38" sqref="E38"/>
    </sheetView>
  </sheetViews>
  <sheetFormatPr defaultColWidth="9.109375" defaultRowHeight="13.2" x14ac:dyDescent="0.25"/>
  <cols>
    <col min="1" max="2" width="23" style="44" customWidth="1"/>
    <col min="3" max="3" width="17.44140625" style="44" customWidth="1"/>
    <col min="4" max="4" width="13" style="44" customWidth="1"/>
    <col min="5" max="5" width="14" bestFit="1" customWidth="1"/>
    <col min="6" max="6" width="14" customWidth="1"/>
    <col min="7" max="7" width="16.109375" customWidth="1"/>
    <col min="8" max="10" width="8.88671875" customWidth="1"/>
    <col min="11" max="16384" width="9.109375" style="44"/>
  </cols>
  <sheetData>
    <row r="1" spans="1:6" s="47" customFormat="1" ht="72.75" customHeight="1" x14ac:dyDescent="0.25">
      <c r="A1" s="45" t="s">
        <v>526</v>
      </c>
      <c r="B1" s="46" t="s">
        <v>528</v>
      </c>
      <c r="C1" s="99" t="s">
        <v>533</v>
      </c>
      <c r="D1" s="47" t="s">
        <v>653</v>
      </c>
      <c r="E1" s="2" t="s">
        <v>1106</v>
      </c>
      <c r="F1" s="2"/>
    </row>
    <row r="2" spans="1:6" ht="12.75" customHeight="1" x14ac:dyDescent="0.25">
      <c r="A2" s="87" t="s">
        <v>206</v>
      </c>
      <c r="B2" s="44">
        <v>1</v>
      </c>
      <c r="C2" s="23">
        <v>100000</v>
      </c>
      <c r="D2" s="58"/>
    </row>
    <row r="3" spans="1:6" ht="12.75" customHeight="1" x14ac:dyDescent="0.25">
      <c r="A3" s="44" t="s">
        <v>713</v>
      </c>
      <c r="B3" s="44">
        <v>2</v>
      </c>
      <c r="C3" s="23">
        <v>8640</v>
      </c>
      <c r="D3" s="58" t="s">
        <v>654</v>
      </c>
    </row>
    <row r="4" spans="1:6" ht="12.75" customHeight="1" x14ac:dyDescent="0.25">
      <c r="A4" s="44" t="s">
        <v>708</v>
      </c>
      <c r="B4" s="44">
        <v>3</v>
      </c>
      <c r="C4" s="23">
        <v>16200</v>
      </c>
    </row>
    <row r="5" spans="1:6" x14ac:dyDescent="0.25">
      <c r="A5" s="44" t="s">
        <v>719</v>
      </c>
      <c r="B5" s="44">
        <v>4</v>
      </c>
      <c r="C5" s="23">
        <v>16200</v>
      </c>
      <c r="D5" s="58"/>
    </row>
    <row r="6" spans="1:6" x14ac:dyDescent="0.25">
      <c r="A6" s="44" t="s">
        <v>714</v>
      </c>
      <c r="B6" s="44">
        <v>5</v>
      </c>
      <c r="C6" s="23">
        <v>14400</v>
      </c>
    </row>
    <row r="7" spans="1:6" x14ac:dyDescent="0.25">
      <c r="A7" s="44" t="s">
        <v>717</v>
      </c>
      <c r="B7" s="44">
        <v>6</v>
      </c>
      <c r="C7" s="23">
        <v>12600</v>
      </c>
    </row>
    <row r="8" spans="1:6" x14ac:dyDescent="0.25">
      <c r="A8" s="44" t="s">
        <v>722</v>
      </c>
      <c r="B8" s="44">
        <v>7</v>
      </c>
      <c r="C8" s="23">
        <v>16200</v>
      </c>
      <c r="D8" s="58"/>
    </row>
    <row r="9" spans="1:6" x14ac:dyDescent="0.25">
      <c r="A9" s="44" t="s">
        <v>711</v>
      </c>
      <c r="B9" s="44">
        <v>8</v>
      </c>
      <c r="C9" s="23">
        <v>16200</v>
      </c>
    </row>
    <row r="10" spans="1:6" x14ac:dyDescent="0.25">
      <c r="A10" s="44" t="s">
        <v>710</v>
      </c>
      <c r="B10" s="44">
        <v>9</v>
      </c>
      <c r="C10" s="23">
        <v>16200</v>
      </c>
    </row>
    <row r="11" spans="1:6" x14ac:dyDescent="0.25">
      <c r="A11" s="44" t="s">
        <v>723</v>
      </c>
      <c r="B11" s="44">
        <v>10</v>
      </c>
      <c r="C11" s="23">
        <v>156000</v>
      </c>
    </row>
    <row r="12" spans="1:6" x14ac:dyDescent="0.25">
      <c r="A12" s="44" t="s">
        <v>715</v>
      </c>
      <c r="B12" s="44">
        <v>11</v>
      </c>
      <c r="C12" s="23">
        <v>156000</v>
      </c>
    </row>
    <row r="13" spans="1:6" x14ac:dyDescent="0.25">
      <c r="A13" s="58" t="s">
        <v>712</v>
      </c>
      <c r="B13" s="44">
        <v>12</v>
      </c>
      <c r="C13" s="23">
        <v>3360</v>
      </c>
    </row>
    <row r="14" spans="1:6" x14ac:dyDescent="0.25">
      <c r="A14" s="44" t="s">
        <v>716</v>
      </c>
      <c r="B14" s="44">
        <v>13</v>
      </c>
      <c r="C14" s="23">
        <v>3360</v>
      </c>
    </row>
    <row r="15" spans="1:6" x14ac:dyDescent="0.25">
      <c r="A15" s="44" t="s">
        <v>718</v>
      </c>
      <c r="B15" s="44">
        <v>14</v>
      </c>
      <c r="C15" s="23">
        <v>3360</v>
      </c>
    </row>
    <row r="16" spans="1:6" x14ac:dyDescent="0.25">
      <c r="A16" s="44" t="s">
        <v>1423</v>
      </c>
      <c r="B16" s="44">
        <v>15</v>
      </c>
      <c r="C16" s="23">
        <v>3360</v>
      </c>
    </row>
    <row r="17" spans="1:4" x14ac:dyDescent="0.25">
      <c r="A17" s="44" t="s">
        <v>720</v>
      </c>
      <c r="B17" s="44">
        <v>16</v>
      </c>
      <c r="C17" s="23">
        <v>3360</v>
      </c>
    </row>
    <row r="18" spans="1:4" x14ac:dyDescent="0.25">
      <c r="A18" s="44" t="s">
        <v>721</v>
      </c>
      <c r="B18" s="44">
        <v>17</v>
      </c>
      <c r="C18" s="23">
        <v>3360</v>
      </c>
    </row>
    <row r="19" spans="1:4" x14ac:dyDescent="0.25">
      <c r="A19" s="44" t="s">
        <v>724</v>
      </c>
      <c r="B19" s="44">
        <v>18</v>
      </c>
      <c r="C19" s="23">
        <v>3360</v>
      </c>
    </row>
    <row r="20" spans="1:4" x14ac:dyDescent="0.25">
      <c r="A20" s="44" t="s">
        <v>730</v>
      </c>
      <c r="B20" s="44">
        <v>19</v>
      </c>
      <c r="C20" s="23">
        <v>8640</v>
      </c>
      <c r="D20" s="58" t="s">
        <v>654</v>
      </c>
    </row>
    <row r="21" spans="1:4" x14ac:dyDescent="0.25">
      <c r="A21" s="44" t="s">
        <v>726</v>
      </c>
      <c r="B21" s="44">
        <v>20</v>
      </c>
      <c r="C21" s="23">
        <v>12600</v>
      </c>
    </row>
    <row r="22" spans="1:4" x14ac:dyDescent="0.25">
      <c r="A22" s="44" t="s">
        <v>736</v>
      </c>
      <c r="B22" s="44">
        <v>21</v>
      </c>
      <c r="C22" s="23">
        <v>16200</v>
      </c>
    </row>
    <row r="23" spans="1:4" x14ac:dyDescent="0.25">
      <c r="A23" s="44" t="s">
        <v>731</v>
      </c>
      <c r="B23" s="44">
        <v>22</v>
      </c>
      <c r="C23" s="23">
        <v>14400</v>
      </c>
    </row>
    <row r="24" spans="1:4" x14ac:dyDescent="0.25">
      <c r="A24" s="44" t="s">
        <v>734</v>
      </c>
      <c r="B24" s="44">
        <v>23</v>
      </c>
      <c r="C24" s="23">
        <v>12600</v>
      </c>
    </row>
    <row r="25" spans="1:4" x14ac:dyDescent="0.25">
      <c r="A25" s="44" t="s">
        <v>739</v>
      </c>
      <c r="B25" s="44">
        <v>24</v>
      </c>
      <c r="C25" s="23">
        <v>16200</v>
      </c>
    </row>
    <row r="26" spans="1:4" x14ac:dyDescent="0.25">
      <c r="A26" s="44" t="s">
        <v>728</v>
      </c>
      <c r="B26" s="44">
        <v>25</v>
      </c>
      <c r="C26" s="23">
        <v>16200</v>
      </c>
    </row>
    <row r="27" spans="1:4" x14ac:dyDescent="0.25">
      <c r="A27" s="44" t="s">
        <v>727</v>
      </c>
      <c r="B27" s="44">
        <v>26</v>
      </c>
      <c r="C27" s="23">
        <v>16200</v>
      </c>
    </row>
    <row r="28" spans="1:4" x14ac:dyDescent="0.25">
      <c r="A28" s="44" t="s">
        <v>740</v>
      </c>
      <c r="B28" s="44">
        <v>27</v>
      </c>
      <c r="C28" s="23">
        <v>180000</v>
      </c>
    </row>
    <row r="29" spans="1:4" x14ac:dyDescent="0.25">
      <c r="A29" s="44" t="s">
        <v>732</v>
      </c>
      <c r="B29" s="44">
        <v>28</v>
      </c>
      <c r="C29" s="23">
        <v>180000</v>
      </c>
    </row>
    <row r="30" spans="1:4" x14ac:dyDescent="0.25">
      <c r="A30" s="44" t="s">
        <v>729</v>
      </c>
      <c r="B30" s="44">
        <v>29</v>
      </c>
      <c r="C30" s="23">
        <v>3360</v>
      </c>
    </row>
    <row r="31" spans="1:4" x14ac:dyDescent="0.25">
      <c r="A31" s="44" t="s">
        <v>733</v>
      </c>
      <c r="B31" s="44">
        <v>30</v>
      </c>
      <c r="C31" s="23">
        <v>3360</v>
      </c>
    </row>
    <row r="32" spans="1:4" x14ac:dyDescent="0.25">
      <c r="A32" s="44" t="s">
        <v>735</v>
      </c>
      <c r="B32" s="44">
        <v>31</v>
      </c>
      <c r="C32" s="23">
        <v>3360</v>
      </c>
    </row>
    <row r="33" spans="1:4" x14ac:dyDescent="0.25">
      <c r="A33" s="44" t="s">
        <v>1424</v>
      </c>
      <c r="B33" s="44">
        <v>32</v>
      </c>
      <c r="C33" s="23">
        <v>3600</v>
      </c>
    </row>
    <row r="34" spans="1:4" x14ac:dyDescent="0.25">
      <c r="A34" s="44" t="s">
        <v>737</v>
      </c>
      <c r="B34" s="44">
        <v>33</v>
      </c>
      <c r="C34" s="23">
        <v>3360</v>
      </c>
    </row>
    <row r="35" spans="1:4" x14ac:dyDescent="0.25">
      <c r="A35" s="44" t="s">
        <v>738</v>
      </c>
      <c r="B35" s="44">
        <v>34</v>
      </c>
      <c r="C35" s="23">
        <v>3360</v>
      </c>
    </row>
    <row r="36" spans="1:4" x14ac:dyDescent="0.25">
      <c r="A36" s="44" t="s">
        <v>741</v>
      </c>
      <c r="B36" s="44">
        <v>35</v>
      </c>
      <c r="C36" s="23">
        <v>3360</v>
      </c>
    </row>
    <row r="37" spans="1:4" x14ac:dyDescent="0.25">
      <c r="A37" s="44" t="s">
        <v>742</v>
      </c>
      <c r="B37" s="44">
        <v>36</v>
      </c>
      <c r="C37" s="23">
        <v>3360</v>
      </c>
    </row>
    <row r="38" spans="1:4" x14ac:dyDescent="0.25">
      <c r="A38" s="58" t="s">
        <v>695</v>
      </c>
      <c r="B38" s="44">
        <v>37</v>
      </c>
      <c r="C38" s="23">
        <v>8640</v>
      </c>
      <c r="D38" s="58" t="s">
        <v>654</v>
      </c>
    </row>
    <row r="39" spans="1:4" x14ac:dyDescent="0.25">
      <c r="A39" s="44" t="s">
        <v>691</v>
      </c>
      <c r="B39" s="44">
        <v>38</v>
      </c>
      <c r="C39" s="23">
        <v>16200</v>
      </c>
    </row>
    <row r="40" spans="1:4" x14ac:dyDescent="0.25">
      <c r="A40" s="44" t="s">
        <v>696</v>
      </c>
      <c r="B40" s="44">
        <v>39</v>
      </c>
      <c r="C40" s="23">
        <v>14400</v>
      </c>
    </row>
    <row r="41" spans="1:4" x14ac:dyDescent="0.25">
      <c r="A41" s="44" t="s">
        <v>699</v>
      </c>
      <c r="B41" s="44">
        <v>40</v>
      </c>
      <c r="C41" s="23">
        <v>12600</v>
      </c>
    </row>
    <row r="42" spans="1:4" x14ac:dyDescent="0.25">
      <c r="A42" s="44" t="s">
        <v>701</v>
      </c>
      <c r="B42" s="44">
        <v>41</v>
      </c>
      <c r="C42" s="23">
        <v>16200</v>
      </c>
    </row>
    <row r="43" spans="1:4" x14ac:dyDescent="0.25">
      <c r="A43" s="44" t="s">
        <v>1</v>
      </c>
      <c r="B43" s="44">
        <v>42</v>
      </c>
      <c r="C43" s="23">
        <v>16200</v>
      </c>
    </row>
    <row r="44" spans="1:4" x14ac:dyDescent="0.25">
      <c r="A44" s="44" t="s">
        <v>693</v>
      </c>
      <c r="B44" s="44">
        <v>43</v>
      </c>
      <c r="C44" s="23">
        <v>16200</v>
      </c>
    </row>
    <row r="45" spans="1:4" x14ac:dyDescent="0.25">
      <c r="A45" s="44" t="s">
        <v>692</v>
      </c>
      <c r="B45" s="44">
        <v>44</v>
      </c>
      <c r="C45" s="23">
        <v>16200</v>
      </c>
    </row>
    <row r="46" spans="1:4" x14ac:dyDescent="0.25">
      <c r="A46" s="44" t="s">
        <v>2</v>
      </c>
      <c r="B46" s="44">
        <v>45</v>
      </c>
      <c r="C46" s="23">
        <v>156000</v>
      </c>
    </row>
    <row r="47" spans="1:4" x14ac:dyDescent="0.25">
      <c r="A47" s="44" t="s">
        <v>697</v>
      </c>
      <c r="B47" s="44">
        <v>46</v>
      </c>
      <c r="C47" s="23">
        <v>156000</v>
      </c>
    </row>
    <row r="48" spans="1:4" x14ac:dyDescent="0.25">
      <c r="A48" s="44" t="s">
        <v>694</v>
      </c>
      <c r="B48" s="44">
        <v>47</v>
      </c>
      <c r="C48" s="23">
        <v>3360</v>
      </c>
    </row>
    <row r="49" spans="1:4" x14ac:dyDescent="0.25">
      <c r="A49" s="44" t="s">
        <v>698</v>
      </c>
      <c r="B49" s="44">
        <v>48</v>
      </c>
      <c r="C49" s="23">
        <v>3360</v>
      </c>
    </row>
    <row r="50" spans="1:4" x14ac:dyDescent="0.25">
      <c r="A50" s="44" t="s">
        <v>700</v>
      </c>
      <c r="B50" s="44">
        <v>49</v>
      </c>
      <c r="C50" s="23">
        <v>3360</v>
      </c>
    </row>
    <row r="51" spans="1:4" x14ac:dyDescent="0.25">
      <c r="A51" s="44" t="s">
        <v>1425</v>
      </c>
      <c r="B51" s="44">
        <v>50</v>
      </c>
      <c r="C51" s="23">
        <v>3600</v>
      </c>
    </row>
    <row r="52" spans="1:4" x14ac:dyDescent="0.25">
      <c r="A52" s="44" t="s">
        <v>702</v>
      </c>
      <c r="B52" s="44">
        <v>51</v>
      </c>
      <c r="C52" s="23">
        <v>3360</v>
      </c>
    </row>
    <row r="53" spans="1:4" x14ac:dyDescent="0.25">
      <c r="A53" s="44" t="s">
        <v>0</v>
      </c>
      <c r="B53" s="44">
        <v>52</v>
      </c>
      <c r="C53" s="23">
        <v>3360</v>
      </c>
    </row>
    <row r="54" spans="1:4" x14ac:dyDescent="0.25">
      <c r="A54" s="44" t="s">
        <v>3</v>
      </c>
      <c r="B54" s="44">
        <v>53</v>
      </c>
      <c r="C54" s="23">
        <v>3360</v>
      </c>
    </row>
    <row r="55" spans="1:4" x14ac:dyDescent="0.25">
      <c r="A55" s="44" t="s">
        <v>5</v>
      </c>
      <c r="B55" s="44">
        <v>54</v>
      </c>
      <c r="C55" s="23">
        <v>3360</v>
      </c>
    </row>
    <row r="56" spans="1:4" x14ac:dyDescent="0.25">
      <c r="A56" s="44" t="s">
        <v>1426</v>
      </c>
      <c r="B56" s="44">
        <v>55</v>
      </c>
      <c r="C56" s="23">
        <v>3600</v>
      </c>
    </row>
    <row r="57" spans="1:4" x14ac:dyDescent="0.25">
      <c r="A57" s="44" t="s">
        <v>11</v>
      </c>
      <c r="B57" s="44">
        <v>56</v>
      </c>
      <c r="C57" s="23">
        <v>8640</v>
      </c>
      <c r="D57" s="58" t="s">
        <v>654</v>
      </c>
    </row>
    <row r="58" spans="1:4" x14ac:dyDescent="0.25">
      <c r="A58" s="44" t="s">
        <v>7</v>
      </c>
      <c r="B58" s="44">
        <v>57</v>
      </c>
      <c r="C58" s="23">
        <v>16200</v>
      </c>
    </row>
    <row r="59" spans="1:4" x14ac:dyDescent="0.25">
      <c r="A59" s="44" t="s">
        <v>12</v>
      </c>
      <c r="B59" s="44">
        <v>58</v>
      </c>
      <c r="C59" s="23">
        <v>16200</v>
      </c>
    </row>
    <row r="60" spans="1:4" x14ac:dyDescent="0.25">
      <c r="A60" s="44" t="s">
        <v>9</v>
      </c>
      <c r="B60" s="44">
        <v>59</v>
      </c>
      <c r="C60" s="23">
        <v>16200</v>
      </c>
    </row>
    <row r="61" spans="1:4" x14ac:dyDescent="0.25">
      <c r="A61" s="44" t="s">
        <v>8</v>
      </c>
      <c r="B61" s="44">
        <v>60</v>
      </c>
      <c r="C61" s="23">
        <v>16200</v>
      </c>
    </row>
    <row r="62" spans="1:4" x14ac:dyDescent="0.25">
      <c r="A62" s="44" t="s">
        <v>13</v>
      </c>
      <c r="B62" s="44">
        <v>61</v>
      </c>
      <c r="C62" s="23">
        <v>156000</v>
      </c>
    </row>
    <row r="63" spans="1:4" x14ac:dyDescent="0.25">
      <c r="A63" s="44" t="s">
        <v>1427</v>
      </c>
      <c r="B63" s="44">
        <v>62</v>
      </c>
      <c r="C63" s="23">
        <v>3600</v>
      </c>
    </row>
    <row r="64" spans="1:4" x14ac:dyDescent="0.25">
      <c r="A64" s="44" t="s">
        <v>10</v>
      </c>
      <c r="B64" s="44">
        <v>63</v>
      </c>
      <c r="C64" s="23">
        <v>3360</v>
      </c>
    </row>
    <row r="65" spans="1:4" x14ac:dyDescent="0.25">
      <c r="A65" s="44" t="s">
        <v>14</v>
      </c>
      <c r="B65" s="44">
        <v>64</v>
      </c>
      <c r="C65" s="23">
        <v>3360</v>
      </c>
    </row>
    <row r="66" spans="1:4" x14ac:dyDescent="0.25">
      <c r="A66" s="44" t="s">
        <v>16</v>
      </c>
      <c r="B66" s="44">
        <v>65</v>
      </c>
      <c r="C66" s="23">
        <v>8640</v>
      </c>
      <c r="D66" s="58" t="s">
        <v>654</v>
      </c>
    </row>
    <row r="67" spans="1:4" x14ac:dyDescent="0.25">
      <c r="A67" s="44" t="s">
        <v>849</v>
      </c>
      <c r="B67" s="44">
        <v>66</v>
      </c>
      <c r="C67" s="23">
        <v>25200</v>
      </c>
    </row>
    <row r="68" spans="1:4" x14ac:dyDescent="0.25">
      <c r="A68" s="44" t="s">
        <v>852</v>
      </c>
      <c r="B68" s="44">
        <v>67</v>
      </c>
      <c r="C68" s="23">
        <v>25200</v>
      </c>
    </row>
    <row r="69" spans="1:4" x14ac:dyDescent="0.25">
      <c r="A69" s="44" t="s">
        <v>854</v>
      </c>
      <c r="B69" s="44">
        <v>68</v>
      </c>
      <c r="C69" s="23">
        <v>25200</v>
      </c>
    </row>
    <row r="70" spans="1:4" x14ac:dyDescent="0.25">
      <c r="A70" s="44" t="s">
        <v>856</v>
      </c>
      <c r="B70" s="44">
        <v>69</v>
      </c>
      <c r="C70" s="23">
        <v>25200</v>
      </c>
    </row>
    <row r="71" spans="1:4" x14ac:dyDescent="0.25">
      <c r="A71" s="44" t="s">
        <v>858</v>
      </c>
      <c r="B71" s="44">
        <v>70</v>
      </c>
      <c r="C71" s="23">
        <v>25200</v>
      </c>
    </row>
    <row r="72" spans="1:4" x14ac:dyDescent="0.25">
      <c r="A72" s="44" t="s">
        <v>860</v>
      </c>
      <c r="B72" s="44">
        <v>71</v>
      </c>
      <c r="C72" s="23">
        <v>25200</v>
      </c>
    </row>
    <row r="73" spans="1:4" x14ac:dyDescent="0.25">
      <c r="A73" s="44" t="s">
        <v>862</v>
      </c>
      <c r="B73" s="44">
        <v>72</v>
      </c>
      <c r="C73" s="23">
        <v>25200</v>
      </c>
    </row>
    <row r="74" spans="1:4" x14ac:dyDescent="0.25">
      <c r="A74" s="44" t="s">
        <v>864</v>
      </c>
      <c r="B74" s="44">
        <v>73</v>
      </c>
      <c r="C74" s="23">
        <v>25200</v>
      </c>
    </row>
    <row r="75" spans="1:4" x14ac:dyDescent="0.25">
      <c r="A75" s="44" t="s">
        <v>866</v>
      </c>
      <c r="B75" s="44">
        <v>74</v>
      </c>
      <c r="C75" s="23">
        <v>25200</v>
      </c>
    </row>
    <row r="76" spans="1:4" x14ac:dyDescent="0.25">
      <c r="A76" s="44" t="s">
        <v>850</v>
      </c>
      <c r="B76" s="44">
        <v>75</v>
      </c>
      <c r="C76" s="23">
        <v>156000</v>
      </c>
    </row>
    <row r="77" spans="1:4" x14ac:dyDescent="0.25">
      <c r="A77" s="44" t="s">
        <v>15</v>
      </c>
      <c r="B77" s="44">
        <v>76</v>
      </c>
      <c r="C77" s="23">
        <v>6000</v>
      </c>
    </row>
    <row r="78" spans="1:4" x14ac:dyDescent="0.25">
      <c r="A78" s="44" t="s">
        <v>851</v>
      </c>
      <c r="B78" s="44">
        <v>77</v>
      </c>
      <c r="C78" s="23">
        <v>6000</v>
      </c>
    </row>
    <row r="79" spans="1:4" x14ac:dyDescent="0.25">
      <c r="A79" s="44" t="s">
        <v>853</v>
      </c>
      <c r="B79" s="44">
        <v>78</v>
      </c>
      <c r="C79" s="23">
        <v>6000</v>
      </c>
    </row>
    <row r="80" spans="1:4" x14ac:dyDescent="0.25">
      <c r="A80" s="44" t="s">
        <v>855</v>
      </c>
      <c r="B80" s="44">
        <v>79</v>
      </c>
      <c r="C80" s="23">
        <v>6000</v>
      </c>
    </row>
    <row r="81" spans="1:4" x14ac:dyDescent="0.25">
      <c r="A81" s="44" t="s">
        <v>857</v>
      </c>
      <c r="B81" s="44">
        <v>80</v>
      </c>
      <c r="C81" s="23">
        <v>6000</v>
      </c>
    </row>
    <row r="82" spans="1:4" x14ac:dyDescent="0.25">
      <c r="A82" s="44" t="s">
        <v>859</v>
      </c>
      <c r="B82" s="44">
        <v>81</v>
      </c>
      <c r="C82" s="23">
        <v>6000</v>
      </c>
    </row>
    <row r="83" spans="1:4" x14ac:dyDescent="0.25">
      <c r="A83" s="44" t="s">
        <v>861</v>
      </c>
      <c r="B83" s="44">
        <v>82</v>
      </c>
      <c r="C83" s="23">
        <v>6000</v>
      </c>
    </row>
    <row r="84" spans="1:4" x14ac:dyDescent="0.25">
      <c r="A84" s="44" t="s">
        <v>863</v>
      </c>
      <c r="B84" s="44">
        <v>83</v>
      </c>
      <c r="C84" s="23">
        <v>6000</v>
      </c>
    </row>
    <row r="85" spans="1:4" x14ac:dyDescent="0.25">
      <c r="A85" s="44" t="s">
        <v>865</v>
      </c>
      <c r="B85" s="44">
        <v>84</v>
      </c>
      <c r="C85" s="23">
        <v>6000</v>
      </c>
    </row>
    <row r="86" spans="1:4" x14ac:dyDescent="0.25">
      <c r="A86" s="44" t="s">
        <v>886</v>
      </c>
      <c r="B86" s="44">
        <v>85</v>
      </c>
      <c r="C86" s="23">
        <v>6720</v>
      </c>
      <c r="D86" s="58" t="s">
        <v>654</v>
      </c>
    </row>
    <row r="87" spans="1:4" x14ac:dyDescent="0.25">
      <c r="A87" s="44" t="s">
        <v>892</v>
      </c>
      <c r="B87" s="44">
        <v>86</v>
      </c>
      <c r="C87" s="23">
        <v>6720</v>
      </c>
      <c r="D87" s="58" t="s">
        <v>654</v>
      </c>
    </row>
    <row r="88" spans="1:4" x14ac:dyDescent="0.25">
      <c r="A88" s="44" t="s">
        <v>896</v>
      </c>
      <c r="B88" s="44">
        <v>87</v>
      </c>
      <c r="C88" s="23">
        <v>6720</v>
      </c>
      <c r="D88" s="58" t="s">
        <v>654</v>
      </c>
    </row>
    <row r="89" spans="1:4" x14ac:dyDescent="0.25">
      <c r="A89" s="44" t="s">
        <v>901</v>
      </c>
      <c r="B89" s="44">
        <v>88</v>
      </c>
      <c r="C89" s="23">
        <v>6720</v>
      </c>
      <c r="D89" s="58" t="s">
        <v>654</v>
      </c>
    </row>
    <row r="90" spans="1:4" x14ac:dyDescent="0.25">
      <c r="A90" s="44" t="s">
        <v>868</v>
      </c>
      <c r="B90" s="44">
        <v>89</v>
      </c>
      <c r="C90" s="23">
        <v>22500</v>
      </c>
    </row>
    <row r="91" spans="1:4" x14ac:dyDescent="0.25">
      <c r="A91" s="44" t="s">
        <v>870</v>
      </c>
      <c r="B91" s="44">
        <v>90</v>
      </c>
      <c r="C91" s="23">
        <v>22500</v>
      </c>
    </row>
    <row r="92" spans="1:4" x14ac:dyDescent="0.25">
      <c r="A92" s="44" t="s">
        <v>872</v>
      </c>
      <c r="B92" s="44">
        <v>91</v>
      </c>
      <c r="C92" s="23">
        <v>22500</v>
      </c>
    </row>
    <row r="93" spans="1:4" x14ac:dyDescent="0.25">
      <c r="A93" s="44" t="s">
        <v>874</v>
      </c>
      <c r="B93" s="44">
        <v>92</v>
      </c>
      <c r="C93" s="23">
        <v>22500</v>
      </c>
    </row>
    <row r="94" spans="1:4" x14ac:dyDescent="0.25">
      <c r="A94" s="44" t="s">
        <v>876</v>
      </c>
      <c r="B94" s="44">
        <v>93</v>
      </c>
      <c r="C94" s="23">
        <v>22500</v>
      </c>
    </row>
    <row r="95" spans="1:4" x14ac:dyDescent="0.25">
      <c r="A95" s="44" t="s">
        <v>887</v>
      </c>
      <c r="B95" s="44">
        <v>94</v>
      </c>
      <c r="C95" s="23">
        <v>22500</v>
      </c>
    </row>
    <row r="96" spans="1:4" x14ac:dyDescent="0.25">
      <c r="A96" s="44" t="s">
        <v>893</v>
      </c>
      <c r="B96" s="44">
        <v>95</v>
      </c>
      <c r="C96" s="23">
        <v>22500</v>
      </c>
    </row>
    <row r="97" spans="1:3" x14ac:dyDescent="0.25">
      <c r="A97" s="44" t="s">
        <v>897</v>
      </c>
      <c r="B97" s="44">
        <v>96</v>
      </c>
      <c r="C97" s="23">
        <v>22500</v>
      </c>
    </row>
    <row r="98" spans="1:3" x14ac:dyDescent="0.25">
      <c r="A98" s="44" t="s">
        <v>902</v>
      </c>
      <c r="B98" s="44">
        <v>97</v>
      </c>
      <c r="C98" s="23">
        <v>22500</v>
      </c>
    </row>
    <row r="99" spans="1:3" x14ac:dyDescent="0.25">
      <c r="A99" s="44" t="s">
        <v>878</v>
      </c>
      <c r="B99" s="44">
        <v>98</v>
      </c>
      <c r="C99" s="23">
        <v>22500</v>
      </c>
    </row>
    <row r="100" spans="1:3" x14ac:dyDescent="0.25">
      <c r="A100" s="44" t="s">
        <v>877</v>
      </c>
      <c r="B100" s="44">
        <v>99</v>
      </c>
      <c r="C100" s="23">
        <v>22500</v>
      </c>
    </row>
    <row r="101" spans="1:3" x14ac:dyDescent="0.25">
      <c r="A101" s="44" t="s">
        <v>880</v>
      </c>
      <c r="B101" s="44">
        <v>100</v>
      </c>
      <c r="C101" s="23">
        <v>22500</v>
      </c>
    </row>
    <row r="102" spans="1:3" x14ac:dyDescent="0.25">
      <c r="A102" s="44" t="s">
        <v>879</v>
      </c>
      <c r="B102" s="44">
        <v>101</v>
      </c>
      <c r="C102" s="23">
        <v>22500</v>
      </c>
    </row>
    <row r="103" spans="1:3" x14ac:dyDescent="0.25">
      <c r="A103" s="44" t="s">
        <v>882</v>
      </c>
      <c r="B103" s="44">
        <v>102</v>
      </c>
      <c r="C103" s="23">
        <v>22500</v>
      </c>
    </row>
    <row r="104" spans="1:3" x14ac:dyDescent="0.25">
      <c r="A104" s="44" t="s">
        <v>881</v>
      </c>
      <c r="B104" s="44">
        <v>103</v>
      </c>
      <c r="C104" s="23">
        <v>22500</v>
      </c>
    </row>
    <row r="105" spans="1:3" x14ac:dyDescent="0.25">
      <c r="A105" s="44" t="s">
        <v>884</v>
      </c>
      <c r="B105" s="44">
        <v>104</v>
      </c>
      <c r="C105" s="23">
        <v>22500</v>
      </c>
    </row>
    <row r="106" spans="1:3" x14ac:dyDescent="0.25">
      <c r="A106" s="44" t="s">
        <v>883</v>
      </c>
      <c r="B106" s="44">
        <v>105</v>
      </c>
      <c r="C106" s="23">
        <v>22500</v>
      </c>
    </row>
    <row r="107" spans="1:3" x14ac:dyDescent="0.25">
      <c r="A107" s="44" t="s">
        <v>888</v>
      </c>
      <c r="B107" s="44">
        <v>106</v>
      </c>
      <c r="C107" s="23">
        <v>180000</v>
      </c>
    </row>
    <row r="108" spans="1:3" x14ac:dyDescent="0.25">
      <c r="A108" s="44" t="s">
        <v>885</v>
      </c>
      <c r="B108" s="44">
        <v>107</v>
      </c>
      <c r="C108" s="23">
        <v>4000</v>
      </c>
    </row>
    <row r="109" spans="1:3" x14ac:dyDescent="0.25">
      <c r="A109" s="44" t="s">
        <v>889</v>
      </c>
      <c r="B109" s="44">
        <v>108</v>
      </c>
      <c r="C109" s="23">
        <v>3840</v>
      </c>
    </row>
    <row r="110" spans="1:3" x14ac:dyDescent="0.25">
      <c r="A110" s="44" t="s">
        <v>890</v>
      </c>
      <c r="B110" s="44">
        <v>109</v>
      </c>
      <c r="C110" s="23">
        <v>3840</v>
      </c>
    </row>
    <row r="111" spans="1:3" x14ac:dyDescent="0.25">
      <c r="A111" s="44" t="s">
        <v>1428</v>
      </c>
      <c r="B111" s="44">
        <v>110</v>
      </c>
      <c r="C111" s="23">
        <v>3840</v>
      </c>
    </row>
    <row r="112" spans="1:3" x14ac:dyDescent="0.25">
      <c r="A112" s="44" t="s">
        <v>1429</v>
      </c>
      <c r="B112" s="44">
        <v>111</v>
      </c>
      <c r="C112" s="23">
        <v>3840</v>
      </c>
    </row>
    <row r="113" spans="1:4" x14ac:dyDescent="0.25">
      <c r="A113" s="44" t="s">
        <v>891</v>
      </c>
      <c r="B113" s="44">
        <v>112</v>
      </c>
      <c r="C113" s="23">
        <v>3840</v>
      </c>
    </row>
    <row r="114" spans="1:4" x14ac:dyDescent="0.25">
      <c r="A114" s="44" t="s">
        <v>894</v>
      </c>
      <c r="B114" s="44">
        <v>113</v>
      </c>
      <c r="C114" s="23">
        <v>3840</v>
      </c>
    </row>
    <row r="115" spans="1:4" x14ac:dyDescent="0.25">
      <c r="A115" s="44" t="s">
        <v>461</v>
      </c>
      <c r="B115" s="44">
        <v>114</v>
      </c>
      <c r="C115" s="23">
        <v>3840</v>
      </c>
    </row>
    <row r="116" spans="1:4" x14ac:dyDescent="0.25">
      <c r="A116" s="44" t="s">
        <v>895</v>
      </c>
      <c r="B116" s="44">
        <v>115</v>
      </c>
      <c r="C116" s="23">
        <v>4000</v>
      </c>
    </row>
    <row r="117" spans="1:4" x14ac:dyDescent="0.25">
      <c r="A117" s="44" t="s">
        <v>898</v>
      </c>
      <c r="B117" s="44">
        <v>116</v>
      </c>
      <c r="C117" s="23">
        <v>3840</v>
      </c>
    </row>
    <row r="118" spans="1:4" x14ac:dyDescent="0.25">
      <c r="A118" s="44" t="s">
        <v>899</v>
      </c>
      <c r="B118" s="44">
        <v>117</v>
      </c>
      <c r="C118" s="23">
        <v>3840</v>
      </c>
    </row>
    <row r="119" spans="1:4" x14ac:dyDescent="0.25">
      <c r="A119" s="44" t="s">
        <v>462</v>
      </c>
      <c r="B119" s="44">
        <v>118</v>
      </c>
      <c r="C119" s="23">
        <v>3840</v>
      </c>
    </row>
    <row r="120" spans="1:4" x14ac:dyDescent="0.25">
      <c r="A120" s="44" t="s">
        <v>900</v>
      </c>
      <c r="B120" s="44">
        <v>119</v>
      </c>
      <c r="C120" s="23">
        <v>4000</v>
      </c>
    </row>
    <row r="121" spans="1:4" x14ac:dyDescent="0.25">
      <c r="A121" s="44" t="s">
        <v>903</v>
      </c>
      <c r="B121" s="44">
        <v>120</v>
      </c>
      <c r="C121" s="23">
        <v>3840</v>
      </c>
    </row>
    <row r="122" spans="1:4" x14ac:dyDescent="0.25">
      <c r="A122" s="44" t="s">
        <v>904</v>
      </c>
      <c r="B122" s="44">
        <v>121</v>
      </c>
      <c r="C122" s="23">
        <v>3840</v>
      </c>
    </row>
    <row r="123" spans="1:4" x14ac:dyDescent="0.25">
      <c r="A123" s="44" t="s">
        <v>463</v>
      </c>
      <c r="B123" s="44">
        <v>122</v>
      </c>
      <c r="C123" s="23">
        <v>3840</v>
      </c>
    </row>
    <row r="124" spans="1:4" x14ac:dyDescent="0.25">
      <c r="A124" s="44" t="s">
        <v>910</v>
      </c>
      <c r="B124" s="44">
        <v>123</v>
      </c>
      <c r="C124" s="23">
        <v>9000</v>
      </c>
      <c r="D124" s="58" t="s">
        <v>654</v>
      </c>
    </row>
    <row r="125" spans="1:4" x14ac:dyDescent="0.25">
      <c r="A125" s="44" t="s">
        <v>906</v>
      </c>
      <c r="B125" s="44">
        <v>124</v>
      </c>
      <c r="C125" s="23">
        <v>12000</v>
      </c>
    </row>
    <row r="126" spans="1:4" x14ac:dyDescent="0.25">
      <c r="A126" s="44" t="s">
        <v>916</v>
      </c>
      <c r="B126" s="44">
        <v>125</v>
      </c>
      <c r="C126" s="23">
        <v>12000</v>
      </c>
    </row>
    <row r="127" spans="1:4" x14ac:dyDescent="0.25">
      <c r="A127" s="44" t="s">
        <v>911</v>
      </c>
      <c r="B127" s="44">
        <v>126</v>
      </c>
      <c r="C127" s="23">
        <v>12000</v>
      </c>
    </row>
    <row r="128" spans="1:4" x14ac:dyDescent="0.25">
      <c r="A128" s="44" t="s">
        <v>914</v>
      </c>
      <c r="B128" s="44">
        <v>127</v>
      </c>
      <c r="C128" s="23">
        <v>8000</v>
      </c>
    </row>
    <row r="129" spans="1:4" x14ac:dyDescent="0.25">
      <c r="A129" s="44" t="s">
        <v>919</v>
      </c>
      <c r="B129" s="44">
        <v>128</v>
      </c>
      <c r="C129" s="23">
        <v>12000</v>
      </c>
    </row>
    <row r="130" spans="1:4" x14ac:dyDescent="0.25">
      <c r="A130" s="44" t="s">
        <v>908</v>
      </c>
      <c r="B130" s="44">
        <v>129</v>
      </c>
      <c r="C130" s="23">
        <v>12000</v>
      </c>
    </row>
    <row r="131" spans="1:4" x14ac:dyDescent="0.25">
      <c r="A131" s="44" t="s">
        <v>907</v>
      </c>
      <c r="B131" s="44">
        <v>130</v>
      </c>
      <c r="C131" s="23">
        <v>12000</v>
      </c>
    </row>
    <row r="132" spans="1:4" x14ac:dyDescent="0.25">
      <c r="A132" s="44" t="s">
        <v>909</v>
      </c>
      <c r="B132" s="44">
        <v>131</v>
      </c>
      <c r="C132" s="23">
        <v>2592</v>
      </c>
    </row>
    <row r="133" spans="1:4" x14ac:dyDescent="0.25">
      <c r="A133" s="44" t="s">
        <v>913</v>
      </c>
      <c r="B133" s="44">
        <v>132</v>
      </c>
      <c r="C133" s="23">
        <v>2592</v>
      </c>
    </row>
    <row r="134" spans="1:4" x14ac:dyDescent="0.25">
      <c r="A134" s="44" t="s">
        <v>915</v>
      </c>
      <c r="B134" s="44">
        <v>133</v>
      </c>
      <c r="C134" s="23">
        <v>2592</v>
      </c>
    </row>
    <row r="135" spans="1:4" x14ac:dyDescent="0.25">
      <c r="A135" s="44" t="s">
        <v>917</v>
      </c>
      <c r="B135" s="44">
        <v>134</v>
      </c>
      <c r="C135" s="23">
        <v>2592</v>
      </c>
    </row>
    <row r="136" spans="1:4" x14ac:dyDescent="0.25">
      <c r="A136" s="44" t="s">
        <v>464</v>
      </c>
      <c r="B136" s="44">
        <v>135</v>
      </c>
      <c r="C136" s="23">
        <v>2592</v>
      </c>
    </row>
    <row r="137" spans="1:4" x14ac:dyDescent="0.25">
      <c r="A137" s="44" t="s">
        <v>918</v>
      </c>
      <c r="B137" s="44">
        <v>136</v>
      </c>
      <c r="C137" s="23">
        <v>2592</v>
      </c>
    </row>
    <row r="138" spans="1:4" x14ac:dyDescent="0.25">
      <c r="A138" s="44" t="s">
        <v>465</v>
      </c>
      <c r="B138" s="44">
        <v>137</v>
      </c>
      <c r="C138" s="23">
        <v>2592</v>
      </c>
    </row>
    <row r="139" spans="1:4" x14ac:dyDescent="0.25">
      <c r="A139" s="44" t="s">
        <v>921</v>
      </c>
      <c r="B139" s="44">
        <v>138</v>
      </c>
      <c r="C139" s="23">
        <v>2592</v>
      </c>
    </row>
    <row r="140" spans="1:4" x14ac:dyDescent="0.25">
      <c r="A140" s="44" t="s">
        <v>935</v>
      </c>
      <c r="B140" s="44">
        <v>139</v>
      </c>
      <c r="C140" s="23">
        <v>6720</v>
      </c>
      <c r="D140" s="58" t="s">
        <v>654</v>
      </c>
    </row>
    <row r="141" spans="1:4" x14ac:dyDescent="0.25">
      <c r="A141" s="44" t="s">
        <v>941</v>
      </c>
      <c r="B141" s="44">
        <v>140</v>
      </c>
      <c r="C141" s="23">
        <v>6720</v>
      </c>
      <c r="D141" s="58" t="s">
        <v>654</v>
      </c>
    </row>
    <row r="142" spans="1:4" x14ac:dyDescent="0.25">
      <c r="A142" s="44" t="s">
        <v>946</v>
      </c>
      <c r="B142" s="44">
        <v>141</v>
      </c>
      <c r="C142" s="23">
        <v>6720</v>
      </c>
      <c r="D142" s="58" t="s">
        <v>654</v>
      </c>
    </row>
    <row r="143" spans="1:4" x14ac:dyDescent="0.25">
      <c r="A143" s="44" t="s">
        <v>923</v>
      </c>
      <c r="B143" s="44">
        <v>142</v>
      </c>
      <c r="C143" s="23">
        <v>22500</v>
      </c>
    </row>
    <row r="144" spans="1:4" x14ac:dyDescent="0.25">
      <c r="A144" s="44" t="s">
        <v>925</v>
      </c>
      <c r="B144" s="44">
        <v>143</v>
      </c>
      <c r="C144" s="23">
        <v>22500</v>
      </c>
    </row>
    <row r="145" spans="1:3" x14ac:dyDescent="0.25">
      <c r="A145" s="44" t="s">
        <v>927</v>
      </c>
      <c r="B145" s="44">
        <v>144</v>
      </c>
      <c r="C145" s="23">
        <v>22500</v>
      </c>
    </row>
    <row r="146" spans="1:3" x14ac:dyDescent="0.25">
      <c r="A146" s="44" t="s">
        <v>936</v>
      </c>
      <c r="B146" s="44">
        <v>145</v>
      </c>
      <c r="C146" s="23">
        <v>22500</v>
      </c>
    </row>
    <row r="147" spans="1:3" x14ac:dyDescent="0.25">
      <c r="A147" s="44" t="s">
        <v>942</v>
      </c>
      <c r="B147" s="44">
        <v>146</v>
      </c>
      <c r="C147" s="23">
        <v>22500</v>
      </c>
    </row>
    <row r="148" spans="1:3" x14ac:dyDescent="0.25">
      <c r="A148" s="44" t="s">
        <v>947</v>
      </c>
      <c r="B148" s="44">
        <v>147</v>
      </c>
      <c r="C148" s="23">
        <v>22500</v>
      </c>
    </row>
    <row r="149" spans="1:3" x14ac:dyDescent="0.25">
      <c r="A149" s="44" t="s">
        <v>929</v>
      </c>
      <c r="B149" s="44">
        <v>148</v>
      </c>
      <c r="C149" s="23">
        <v>22500</v>
      </c>
    </row>
    <row r="150" spans="1:3" x14ac:dyDescent="0.25">
      <c r="A150" s="44" t="s">
        <v>928</v>
      </c>
      <c r="B150" s="44">
        <v>149</v>
      </c>
      <c r="C150" s="23">
        <v>22500</v>
      </c>
    </row>
    <row r="151" spans="1:3" x14ac:dyDescent="0.25">
      <c r="A151" s="44" t="s">
        <v>931</v>
      </c>
      <c r="B151" s="44">
        <v>150</v>
      </c>
      <c r="C151" s="23">
        <v>22500</v>
      </c>
    </row>
    <row r="152" spans="1:3" x14ac:dyDescent="0.25">
      <c r="A152" s="44" t="s">
        <v>930</v>
      </c>
      <c r="B152" s="44">
        <v>151</v>
      </c>
      <c r="C152" s="23">
        <v>22500</v>
      </c>
    </row>
    <row r="153" spans="1:3" x14ac:dyDescent="0.25">
      <c r="A153" s="44" t="s">
        <v>933</v>
      </c>
      <c r="B153" s="44">
        <v>152</v>
      </c>
      <c r="C153" s="23">
        <v>22500</v>
      </c>
    </row>
    <row r="154" spans="1:3" x14ac:dyDescent="0.25">
      <c r="A154" s="44" t="s">
        <v>932</v>
      </c>
      <c r="B154" s="44">
        <v>153</v>
      </c>
      <c r="C154" s="23">
        <v>22500</v>
      </c>
    </row>
    <row r="155" spans="1:3" x14ac:dyDescent="0.25">
      <c r="A155" s="44" t="s">
        <v>934</v>
      </c>
      <c r="B155" s="44">
        <v>154</v>
      </c>
      <c r="C155" s="23">
        <v>4000</v>
      </c>
    </row>
    <row r="156" spans="1:3" x14ac:dyDescent="0.25">
      <c r="A156" s="44" t="s">
        <v>938</v>
      </c>
      <c r="B156" s="44">
        <v>155</v>
      </c>
      <c r="C156" s="23">
        <v>3840</v>
      </c>
    </row>
    <row r="157" spans="1:3" x14ac:dyDescent="0.25">
      <c r="A157" s="44" t="s">
        <v>939</v>
      </c>
      <c r="B157" s="44">
        <v>156</v>
      </c>
      <c r="C157" s="23">
        <v>3840</v>
      </c>
    </row>
    <row r="158" spans="1:3" x14ac:dyDescent="0.25">
      <c r="A158" s="44" t="s">
        <v>466</v>
      </c>
      <c r="B158" s="44">
        <v>157</v>
      </c>
      <c r="C158" s="23">
        <v>3840</v>
      </c>
    </row>
    <row r="159" spans="1:3" x14ac:dyDescent="0.25">
      <c r="A159" s="44" t="s">
        <v>940</v>
      </c>
      <c r="B159" s="44">
        <v>158</v>
      </c>
      <c r="C159" s="23">
        <v>4000</v>
      </c>
    </row>
    <row r="160" spans="1:3" x14ac:dyDescent="0.25">
      <c r="A160" s="44" t="s">
        <v>943</v>
      </c>
      <c r="B160" s="44">
        <v>159</v>
      </c>
      <c r="C160" s="23">
        <v>3840</v>
      </c>
    </row>
    <row r="161" spans="1:4" x14ac:dyDescent="0.25">
      <c r="A161" s="44" t="s">
        <v>944</v>
      </c>
      <c r="B161" s="44">
        <v>160</v>
      </c>
      <c r="C161" s="23">
        <v>3840</v>
      </c>
    </row>
    <row r="162" spans="1:4" x14ac:dyDescent="0.25">
      <c r="A162" s="44" t="s">
        <v>467</v>
      </c>
      <c r="B162" s="44">
        <v>161</v>
      </c>
      <c r="C162" s="23">
        <v>3840</v>
      </c>
    </row>
    <row r="163" spans="1:4" x14ac:dyDescent="0.25">
      <c r="A163" s="44" t="s">
        <v>945</v>
      </c>
      <c r="B163" s="44">
        <v>162</v>
      </c>
      <c r="C163" s="23">
        <v>4000</v>
      </c>
    </row>
    <row r="164" spans="1:4" x14ac:dyDescent="0.25">
      <c r="A164" s="44" t="s">
        <v>948</v>
      </c>
      <c r="B164" s="44">
        <v>163</v>
      </c>
      <c r="C164" s="23">
        <v>3840</v>
      </c>
    </row>
    <row r="165" spans="1:4" x14ac:dyDescent="0.25">
      <c r="A165" s="44" t="s">
        <v>17</v>
      </c>
      <c r="B165" s="44">
        <v>164</v>
      </c>
      <c r="C165" s="23">
        <v>3840</v>
      </c>
    </row>
    <row r="166" spans="1:4" x14ac:dyDescent="0.25">
      <c r="A166" s="44" t="s">
        <v>468</v>
      </c>
      <c r="B166" s="44">
        <v>165</v>
      </c>
      <c r="C166" s="23">
        <v>3840</v>
      </c>
    </row>
    <row r="167" spans="1:4" x14ac:dyDescent="0.25">
      <c r="A167" s="44" t="s">
        <v>32</v>
      </c>
      <c r="B167" s="44">
        <v>166</v>
      </c>
      <c r="C167" s="23">
        <v>8640</v>
      </c>
      <c r="D167" s="58" t="s">
        <v>654</v>
      </c>
    </row>
    <row r="168" spans="1:4" x14ac:dyDescent="0.25">
      <c r="A168" s="44" t="s">
        <v>44</v>
      </c>
      <c r="B168" s="44">
        <v>167</v>
      </c>
      <c r="C168" s="23">
        <v>6720</v>
      </c>
      <c r="D168" s="58" t="s">
        <v>654</v>
      </c>
    </row>
    <row r="169" spans="1:4" x14ac:dyDescent="0.25">
      <c r="A169" s="44" t="s">
        <v>19</v>
      </c>
      <c r="B169" s="44">
        <v>168</v>
      </c>
      <c r="C169" s="23">
        <v>22500</v>
      </c>
    </row>
    <row r="170" spans="1:4" x14ac:dyDescent="0.25">
      <c r="A170" s="44" t="s">
        <v>469</v>
      </c>
      <c r="B170" s="44">
        <v>169</v>
      </c>
      <c r="C170" s="23">
        <v>22500</v>
      </c>
    </row>
    <row r="171" spans="1:4" x14ac:dyDescent="0.25">
      <c r="A171" s="44" t="s">
        <v>45</v>
      </c>
      <c r="B171" s="44">
        <v>170</v>
      </c>
      <c r="C171" s="23">
        <v>22500</v>
      </c>
    </row>
    <row r="172" spans="1:4" x14ac:dyDescent="0.25">
      <c r="A172" s="44" t="s">
        <v>21</v>
      </c>
      <c r="B172" s="44">
        <v>171</v>
      </c>
      <c r="C172" s="23">
        <v>22500</v>
      </c>
    </row>
    <row r="173" spans="1:4" x14ac:dyDescent="0.25">
      <c r="A173" s="44" t="s">
        <v>24</v>
      </c>
      <c r="B173" s="44">
        <v>172</v>
      </c>
      <c r="C173" s="23">
        <v>21000</v>
      </c>
    </row>
    <row r="174" spans="1:4" x14ac:dyDescent="0.25">
      <c r="A174" s="44" t="s">
        <v>26</v>
      </c>
      <c r="B174" s="44">
        <v>173</v>
      </c>
      <c r="C174" s="23">
        <v>12000</v>
      </c>
    </row>
    <row r="175" spans="1:4" x14ac:dyDescent="0.25">
      <c r="A175" s="44" t="s">
        <v>39</v>
      </c>
      <c r="B175" s="44">
        <v>174</v>
      </c>
      <c r="C175" s="23">
        <v>22500</v>
      </c>
    </row>
    <row r="176" spans="1:4" x14ac:dyDescent="0.25">
      <c r="A176" s="44" t="s">
        <v>28</v>
      </c>
      <c r="B176" s="44">
        <v>175</v>
      </c>
      <c r="C176" s="23">
        <v>22500</v>
      </c>
    </row>
    <row r="177" spans="1:3" x14ac:dyDescent="0.25">
      <c r="A177" s="44" t="s">
        <v>27</v>
      </c>
      <c r="B177" s="44">
        <v>176</v>
      </c>
      <c r="C177" s="23">
        <v>22500</v>
      </c>
    </row>
    <row r="178" spans="1:3" x14ac:dyDescent="0.25">
      <c r="A178" s="44" t="s">
        <v>30</v>
      </c>
      <c r="B178" s="44">
        <v>177</v>
      </c>
      <c r="C178" s="23">
        <v>12000</v>
      </c>
    </row>
    <row r="179" spans="1:3" x14ac:dyDescent="0.25">
      <c r="A179" s="44" t="s">
        <v>33</v>
      </c>
      <c r="B179" s="44">
        <v>178</v>
      </c>
      <c r="C179" s="23">
        <v>156000</v>
      </c>
    </row>
    <row r="180" spans="1:3" x14ac:dyDescent="0.25">
      <c r="A180" s="44" t="s">
        <v>40</v>
      </c>
      <c r="B180" s="44">
        <v>179</v>
      </c>
      <c r="C180" s="23">
        <v>156000</v>
      </c>
    </row>
    <row r="181" spans="1:3" x14ac:dyDescent="0.25">
      <c r="A181" s="44" t="s">
        <v>31</v>
      </c>
      <c r="B181" s="44">
        <v>180</v>
      </c>
      <c r="C181" s="23">
        <v>3840</v>
      </c>
    </row>
    <row r="182" spans="1:3" x14ac:dyDescent="0.25">
      <c r="A182" s="44" t="s">
        <v>34</v>
      </c>
      <c r="B182" s="44">
        <v>181</v>
      </c>
      <c r="C182" s="23">
        <v>3840</v>
      </c>
    </row>
    <row r="183" spans="1:3" x14ac:dyDescent="0.25">
      <c r="A183" s="44" t="s">
        <v>35</v>
      </c>
      <c r="B183" s="44">
        <v>182</v>
      </c>
      <c r="C183" s="23">
        <v>3840</v>
      </c>
    </row>
    <row r="184" spans="1:3" x14ac:dyDescent="0.25">
      <c r="A184" s="44" t="s">
        <v>36</v>
      </c>
      <c r="B184" s="44">
        <v>183</v>
      </c>
      <c r="C184" s="23">
        <v>3840</v>
      </c>
    </row>
    <row r="185" spans="1:3" x14ac:dyDescent="0.25">
      <c r="A185" s="44" t="s">
        <v>37</v>
      </c>
      <c r="B185" s="44">
        <v>184</v>
      </c>
      <c r="C185" s="23">
        <v>3840</v>
      </c>
    </row>
    <row r="186" spans="1:3" x14ac:dyDescent="0.25">
      <c r="A186" s="44" t="s">
        <v>470</v>
      </c>
      <c r="B186" s="44">
        <v>185</v>
      </c>
      <c r="C186" s="23">
        <v>3840</v>
      </c>
    </row>
    <row r="187" spans="1:3" x14ac:dyDescent="0.25">
      <c r="A187" s="44" t="s">
        <v>38</v>
      </c>
      <c r="B187" s="44">
        <v>186</v>
      </c>
      <c r="C187" s="23">
        <v>3840</v>
      </c>
    </row>
    <row r="188" spans="1:3" x14ac:dyDescent="0.25">
      <c r="A188" s="44" t="s">
        <v>471</v>
      </c>
      <c r="B188" s="44">
        <v>187</v>
      </c>
      <c r="C188" s="23">
        <v>3840</v>
      </c>
    </row>
    <row r="189" spans="1:3" x14ac:dyDescent="0.25">
      <c r="A189" s="44" t="s">
        <v>41</v>
      </c>
      <c r="B189" s="44">
        <v>188</v>
      </c>
      <c r="C189" s="23">
        <v>3840</v>
      </c>
    </row>
    <row r="190" spans="1:3" x14ac:dyDescent="0.25">
      <c r="A190" s="44" t="s">
        <v>42</v>
      </c>
      <c r="B190" s="44">
        <v>189</v>
      </c>
      <c r="C190" s="23">
        <v>3840</v>
      </c>
    </row>
    <row r="191" spans="1:3" x14ac:dyDescent="0.25">
      <c r="A191" s="44" t="s">
        <v>472</v>
      </c>
      <c r="B191" s="44">
        <v>190</v>
      </c>
      <c r="C191" s="23">
        <v>3840</v>
      </c>
    </row>
    <row r="192" spans="1:3" x14ac:dyDescent="0.25">
      <c r="A192" s="44" t="s">
        <v>43</v>
      </c>
      <c r="B192" s="44">
        <v>191</v>
      </c>
      <c r="C192" s="23">
        <v>3840</v>
      </c>
    </row>
    <row r="193" spans="1:4" x14ac:dyDescent="0.25">
      <c r="A193" s="44" t="s">
        <v>473</v>
      </c>
      <c r="B193" s="44">
        <v>192</v>
      </c>
      <c r="C193" s="23">
        <v>3840</v>
      </c>
    </row>
    <row r="194" spans="1:4" x14ac:dyDescent="0.25">
      <c r="A194" s="44" t="s">
        <v>474</v>
      </c>
      <c r="B194" s="44">
        <v>193</v>
      </c>
      <c r="C194" s="23">
        <v>3840</v>
      </c>
    </row>
    <row r="195" spans="1:4" x14ac:dyDescent="0.25">
      <c r="A195" s="44" t="s">
        <v>62</v>
      </c>
      <c r="B195" s="44">
        <v>194</v>
      </c>
      <c r="C195" s="23">
        <v>8640</v>
      </c>
      <c r="D195" s="58" t="s">
        <v>654</v>
      </c>
    </row>
    <row r="196" spans="1:4" x14ac:dyDescent="0.25">
      <c r="A196" s="44" t="s">
        <v>76</v>
      </c>
      <c r="B196" s="44">
        <v>195</v>
      </c>
      <c r="C196" s="23">
        <v>8640</v>
      </c>
      <c r="D196" s="58" t="s">
        <v>654</v>
      </c>
    </row>
    <row r="197" spans="1:4" x14ac:dyDescent="0.25">
      <c r="A197" s="44" t="s">
        <v>50</v>
      </c>
      <c r="B197" s="44">
        <v>196</v>
      </c>
      <c r="C197" s="23">
        <v>16200</v>
      </c>
    </row>
    <row r="198" spans="1:4" x14ac:dyDescent="0.25">
      <c r="A198" s="44" t="s">
        <v>52</v>
      </c>
      <c r="B198" s="44">
        <v>197</v>
      </c>
      <c r="C198" s="23">
        <v>16200</v>
      </c>
    </row>
    <row r="199" spans="1:4" x14ac:dyDescent="0.25">
      <c r="A199" s="44" t="s">
        <v>70</v>
      </c>
      <c r="B199" s="44">
        <v>198</v>
      </c>
      <c r="C199" s="23">
        <v>16200</v>
      </c>
    </row>
    <row r="200" spans="1:4" x14ac:dyDescent="0.25">
      <c r="A200" s="44" t="s">
        <v>54</v>
      </c>
      <c r="B200" s="44">
        <v>199</v>
      </c>
      <c r="C200" s="23">
        <v>16200</v>
      </c>
    </row>
    <row r="201" spans="1:4" x14ac:dyDescent="0.25">
      <c r="A201" s="44" t="s">
        <v>81</v>
      </c>
      <c r="B201" s="44">
        <v>200</v>
      </c>
      <c r="C201" s="23">
        <v>16200</v>
      </c>
    </row>
    <row r="202" spans="1:4" x14ac:dyDescent="0.25">
      <c r="A202" s="44" t="s">
        <v>68</v>
      </c>
      <c r="B202" s="44">
        <v>201</v>
      </c>
      <c r="C202" s="23">
        <v>16200</v>
      </c>
    </row>
    <row r="203" spans="1:4" x14ac:dyDescent="0.25">
      <c r="A203" s="44" t="s">
        <v>63</v>
      </c>
      <c r="B203" s="44">
        <v>202</v>
      </c>
      <c r="C203" s="23">
        <v>14400</v>
      </c>
    </row>
    <row r="204" spans="1:4" x14ac:dyDescent="0.25">
      <c r="A204" s="44" t="s">
        <v>66</v>
      </c>
      <c r="B204" s="44">
        <v>203</v>
      </c>
      <c r="C204" s="23">
        <v>12600</v>
      </c>
    </row>
    <row r="205" spans="1:4" x14ac:dyDescent="0.25">
      <c r="A205" s="44" t="s">
        <v>73</v>
      </c>
      <c r="B205" s="44">
        <v>204</v>
      </c>
      <c r="C205" s="23">
        <v>16200</v>
      </c>
    </row>
    <row r="206" spans="1:4" x14ac:dyDescent="0.25">
      <c r="A206" s="44" t="s">
        <v>56</v>
      </c>
      <c r="B206" s="44">
        <v>205</v>
      </c>
      <c r="C206" s="23">
        <v>16200</v>
      </c>
    </row>
    <row r="207" spans="1:4" x14ac:dyDescent="0.25">
      <c r="A207" s="44" t="s">
        <v>55</v>
      </c>
      <c r="B207" s="44">
        <v>206</v>
      </c>
      <c r="C207" s="23">
        <v>16200</v>
      </c>
    </row>
    <row r="208" spans="1:4" x14ac:dyDescent="0.25">
      <c r="A208" s="44" t="s">
        <v>58</v>
      </c>
      <c r="B208" s="44">
        <v>207</v>
      </c>
      <c r="C208" s="23">
        <v>16200</v>
      </c>
    </row>
    <row r="209" spans="1:3" x14ac:dyDescent="0.25">
      <c r="A209" s="44" t="s">
        <v>57</v>
      </c>
      <c r="B209" s="44">
        <v>208</v>
      </c>
      <c r="C209" s="23">
        <v>16200</v>
      </c>
    </row>
    <row r="210" spans="1:3" x14ac:dyDescent="0.25">
      <c r="A210" s="44" t="s">
        <v>60</v>
      </c>
      <c r="B210" s="44">
        <v>209</v>
      </c>
      <c r="C210" s="23">
        <v>9000</v>
      </c>
    </row>
    <row r="211" spans="1:3" x14ac:dyDescent="0.25">
      <c r="A211" s="44" t="s">
        <v>59</v>
      </c>
      <c r="B211" s="44">
        <v>210</v>
      </c>
      <c r="C211" s="23">
        <v>9000</v>
      </c>
    </row>
    <row r="212" spans="1:3" x14ac:dyDescent="0.25">
      <c r="A212" s="44" t="s">
        <v>71</v>
      </c>
      <c r="B212" s="44">
        <v>211</v>
      </c>
      <c r="C212" s="23">
        <v>144000</v>
      </c>
    </row>
    <row r="213" spans="1:3" x14ac:dyDescent="0.25">
      <c r="A213" s="44" t="s">
        <v>74</v>
      </c>
      <c r="B213" s="44">
        <v>212</v>
      </c>
      <c r="C213" s="23">
        <v>180000</v>
      </c>
    </row>
    <row r="214" spans="1:3" x14ac:dyDescent="0.25">
      <c r="A214" s="44" t="s">
        <v>84</v>
      </c>
      <c r="B214" s="44">
        <v>213</v>
      </c>
      <c r="C214" s="23">
        <v>180000</v>
      </c>
    </row>
    <row r="215" spans="1:3" x14ac:dyDescent="0.25">
      <c r="A215" s="44" t="s">
        <v>64</v>
      </c>
      <c r="B215" s="44">
        <v>214</v>
      </c>
      <c r="C215" s="23">
        <v>180000</v>
      </c>
    </row>
    <row r="216" spans="1:3" x14ac:dyDescent="0.25">
      <c r="A216" s="44" t="s">
        <v>61</v>
      </c>
      <c r="B216" s="44">
        <v>215</v>
      </c>
      <c r="C216" s="23">
        <v>3360</v>
      </c>
    </row>
    <row r="217" spans="1:3" x14ac:dyDescent="0.25">
      <c r="A217" s="44" t="s">
        <v>65</v>
      </c>
      <c r="B217" s="44">
        <v>216</v>
      </c>
      <c r="C217" s="23">
        <v>3360</v>
      </c>
    </row>
    <row r="218" spans="1:3" x14ac:dyDescent="0.25">
      <c r="A218" s="44" t="s">
        <v>67</v>
      </c>
      <c r="B218" s="44">
        <v>217</v>
      </c>
      <c r="C218" s="23">
        <v>3360</v>
      </c>
    </row>
    <row r="219" spans="1:3" x14ac:dyDescent="0.25">
      <c r="A219" s="44" t="s">
        <v>475</v>
      </c>
      <c r="B219" s="44">
        <v>218</v>
      </c>
      <c r="C219" s="23">
        <v>3600</v>
      </c>
    </row>
    <row r="220" spans="1:3" x14ac:dyDescent="0.25">
      <c r="A220" s="44" t="s">
        <v>69</v>
      </c>
      <c r="B220" s="44">
        <v>219</v>
      </c>
      <c r="C220" s="23">
        <v>3360</v>
      </c>
    </row>
    <row r="221" spans="1:3" x14ac:dyDescent="0.25">
      <c r="A221" s="44" t="s">
        <v>72</v>
      </c>
      <c r="B221" s="44">
        <v>220</v>
      </c>
      <c r="C221" s="23">
        <v>3360</v>
      </c>
    </row>
    <row r="222" spans="1:3" x14ac:dyDescent="0.25">
      <c r="A222" s="44" t="s">
        <v>75</v>
      </c>
      <c r="B222" s="44">
        <v>221</v>
      </c>
      <c r="C222" s="23">
        <v>3360</v>
      </c>
    </row>
    <row r="223" spans="1:3" x14ac:dyDescent="0.25">
      <c r="A223" s="44" t="s">
        <v>476</v>
      </c>
      <c r="B223" s="44">
        <v>222</v>
      </c>
      <c r="C223" s="23">
        <v>3360</v>
      </c>
    </row>
    <row r="224" spans="1:3" x14ac:dyDescent="0.25">
      <c r="A224" s="44" t="s">
        <v>77</v>
      </c>
      <c r="B224" s="44">
        <v>223</v>
      </c>
      <c r="C224" s="23">
        <v>4608</v>
      </c>
    </row>
    <row r="225" spans="1:4" x14ac:dyDescent="0.25">
      <c r="A225" s="44" t="s">
        <v>80</v>
      </c>
      <c r="B225" s="44">
        <v>224</v>
      </c>
      <c r="C225" s="23">
        <v>3360</v>
      </c>
    </row>
    <row r="226" spans="1:4" x14ac:dyDescent="0.25">
      <c r="A226" s="44" t="s">
        <v>83</v>
      </c>
      <c r="B226" s="44">
        <v>225</v>
      </c>
      <c r="C226" s="23">
        <v>4608</v>
      </c>
    </row>
    <row r="227" spans="1:4" x14ac:dyDescent="0.25">
      <c r="A227" s="44" t="s">
        <v>100</v>
      </c>
      <c r="B227" s="44">
        <v>226</v>
      </c>
      <c r="C227" s="23">
        <v>6720</v>
      </c>
      <c r="D227" s="58" t="s">
        <v>654</v>
      </c>
    </row>
    <row r="228" spans="1:4" x14ac:dyDescent="0.25">
      <c r="A228" s="44" t="s">
        <v>104</v>
      </c>
      <c r="B228" s="44">
        <v>227</v>
      </c>
      <c r="C228" s="23">
        <v>6720</v>
      </c>
      <c r="D228" s="58" t="s">
        <v>654</v>
      </c>
    </row>
    <row r="229" spans="1:4" x14ac:dyDescent="0.25">
      <c r="A229" s="44" t="s">
        <v>950</v>
      </c>
      <c r="B229" s="44">
        <v>228</v>
      </c>
      <c r="C229" s="23">
        <v>6720</v>
      </c>
      <c r="D229" s="58" t="s">
        <v>654</v>
      </c>
    </row>
    <row r="230" spans="1:4" x14ac:dyDescent="0.25">
      <c r="A230" s="44" t="s">
        <v>101</v>
      </c>
      <c r="B230" s="44">
        <v>229</v>
      </c>
      <c r="C230" s="23">
        <v>22500</v>
      </c>
    </row>
    <row r="231" spans="1:4" x14ac:dyDescent="0.25">
      <c r="A231" s="44" t="s">
        <v>951</v>
      </c>
      <c r="B231" s="44">
        <v>230</v>
      </c>
      <c r="C231" s="23">
        <v>22500</v>
      </c>
    </row>
    <row r="232" spans="1:4" x14ac:dyDescent="0.25">
      <c r="A232" s="44" t="s">
        <v>88</v>
      </c>
      <c r="B232" s="44">
        <v>231</v>
      </c>
      <c r="C232" s="23">
        <v>22500</v>
      </c>
    </row>
    <row r="233" spans="1:4" x14ac:dyDescent="0.25">
      <c r="A233" s="44" t="s">
        <v>90</v>
      </c>
      <c r="B233" s="44">
        <v>232</v>
      </c>
      <c r="C233" s="23">
        <v>22500</v>
      </c>
    </row>
    <row r="234" spans="1:4" x14ac:dyDescent="0.25">
      <c r="A234" s="44" t="s">
        <v>92</v>
      </c>
      <c r="B234" s="44">
        <v>233</v>
      </c>
      <c r="C234" s="23">
        <v>22500</v>
      </c>
    </row>
    <row r="235" spans="1:4" x14ac:dyDescent="0.25">
      <c r="A235" s="44" t="s">
        <v>105</v>
      </c>
      <c r="B235" s="44">
        <v>234</v>
      </c>
      <c r="C235" s="23">
        <v>22500</v>
      </c>
    </row>
    <row r="236" spans="1:4" x14ac:dyDescent="0.25">
      <c r="A236" s="44" t="s">
        <v>94</v>
      </c>
      <c r="B236" s="44">
        <v>235</v>
      </c>
      <c r="C236" s="23">
        <v>22500</v>
      </c>
    </row>
    <row r="237" spans="1:4" x14ac:dyDescent="0.25">
      <c r="A237" s="44" t="s">
        <v>93</v>
      </c>
      <c r="B237" s="44">
        <v>236</v>
      </c>
      <c r="C237" s="23">
        <v>22500</v>
      </c>
    </row>
    <row r="238" spans="1:4" x14ac:dyDescent="0.25">
      <c r="A238" s="44" t="s">
        <v>96</v>
      </c>
      <c r="B238" s="44">
        <v>237</v>
      </c>
      <c r="C238" s="23">
        <v>22500</v>
      </c>
    </row>
    <row r="239" spans="1:4" x14ac:dyDescent="0.25">
      <c r="A239" s="44" t="s">
        <v>95</v>
      </c>
      <c r="B239" s="44">
        <v>238</v>
      </c>
      <c r="C239" s="23">
        <v>22500</v>
      </c>
    </row>
    <row r="240" spans="1:4" x14ac:dyDescent="0.25">
      <c r="A240" s="44" t="s">
        <v>98</v>
      </c>
      <c r="B240" s="44">
        <v>239</v>
      </c>
      <c r="C240" s="23">
        <v>22500</v>
      </c>
    </row>
    <row r="241" spans="1:5" x14ac:dyDescent="0.25">
      <c r="A241" s="44" t="s">
        <v>97</v>
      </c>
      <c r="B241" s="44">
        <v>240</v>
      </c>
      <c r="C241" s="23">
        <v>22500</v>
      </c>
    </row>
    <row r="242" spans="1:5" x14ac:dyDescent="0.25">
      <c r="A242" s="44" t="s">
        <v>477</v>
      </c>
      <c r="B242" s="44">
        <v>241</v>
      </c>
      <c r="C242" s="23">
        <v>3840</v>
      </c>
    </row>
    <row r="243" spans="1:5" x14ac:dyDescent="0.25">
      <c r="A243" s="44" t="s">
        <v>99</v>
      </c>
      <c r="B243" s="44">
        <v>242</v>
      </c>
      <c r="C243" s="23">
        <v>3840</v>
      </c>
    </row>
    <row r="244" spans="1:5" x14ac:dyDescent="0.25">
      <c r="A244" s="44" t="s">
        <v>102</v>
      </c>
      <c r="B244" s="44">
        <v>243</v>
      </c>
      <c r="C244" s="23">
        <v>3840</v>
      </c>
    </row>
    <row r="245" spans="1:5" x14ac:dyDescent="0.25">
      <c r="A245" s="44" t="s">
        <v>478</v>
      </c>
      <c r="B245" s="44">
        <v>244</v>
      </c>
      <c r="C245" s="23">
        <v>3840</v>
      </c>
    </row>
    <row r="246" spans="1:5" x14ac:dyDescent="0.25">
      <c r="A246" s="44" t="s">
        <v>479</v>
      </c>
      <c r="B246" s="44">
        <v>245</v>
      </c>
      <c r="C246" s="23">
        <v>3840</v>
      </c>
    </row>
    <row r="247" spans="1:5" x14ac:dyDescent="0.25">
      <c r="A247" s="44" t="s">
        <v>103</v>
      </c>
      <c r="B247" s="44">
        <v>246</v>
      </c>
      <c r="C247" s="23">
        <v>3840</v>
      </c>
    </row>
    <row r="248" spans="1:5" x14ac:dyDescent="0.25">
      <c r="A248" s="44" t="s">
        <v>106</v>
      </c>
      <c r="B248" s="44">
        <v>247</v>
      </c>
      <c r="C248" s="23">
        <v>3840</v>
      </c>
    </row>
    <row r="249" spans="1:5" x14ac:dyDescent="0.25">
      <c r="A249" s="44" t="s">
        <v>480</v>
      </c>
      <c r="B249" s="44">
        <v>248</v>
      </c>
      <c r="C249" s="23">
        <v>3840</v>
      </c>
    </row>
    <row r="250" spans="1:5" x14ac:dyDescent="0.25">
      <c r="A250" s="44" t="s">
        <v>481</v>
      </c>
      <c r="B250" s="44">
        <v>249</v>
      </c>
      <c r="C250" s="23">
        <v>3840</v>
      </c>
    </row>
    <row r="251" spans="1:5" x14ac:dyDescent="0.25">
      <c r="A251" s="44" t="s">
        <v>949</v>
      </c>
      <c r="B251" s="44">
        <v>250</v>
      </c>
      <c r="C251" s="23">
        <v>3840</v>
      </c>
    </row>
    <row r="252" spans="1:5" x14ac:dyDescent="0.25">
      <c r="A252" s="44" t="s">
        <v>952</v>
      </c>
      <c r="B252" s="44">
        <v>251</v>
      </c>
      <c r="C252" s="23">
        <v>3840</v>
      </c>
    </row>
    <row r="253" spans="1:5" x14ac:dyDescent="0.25">
      <c r="A253" s="44" t="s">
        <v>482</v>
      </c>
      <c r="B253" s="44">
        <v>252</v>
      </c>
      <c r="C253" s="23">
        <v>3840</v>
      </c>
    </row>
    <row r="254" spans="1:5" x14ac:dyDescent="0.25">
      <c r="A254" s="44" t="s">
        <v>430</v>
      </c>
      <c r="B254" s="44">
        <v>253</v>
      </c>
      <c r="C254" s="23">
        <v>156000</v>
      </c>
    </row>
    <row r="255" spans="1:5" x14ac:dyDescent="0.25">
      <c r="A255" s="58" t="s">
        <v>499</v>
      </c>
      <c r="B255" s="44">
        <v>254</v>
      </c>
      <c r="C255" s="23">
        <v>360</v>
      </c>
      <c r="E255" t="s">
        <v>1107</v>
      </c>
    </row>
    <row r="256" spans="1:5" x14ac:dyDescent="0.25">
      <c r="A256" s="44" t="s">
        <v>500</v>
      </c>
      <c r="B256" s="44">
        <v>255</v>
      </c>
      <c r="C256" s="23">
        <v>360</v>
      </c>
      <c r="E256" t="s">
        <v>1107</v>
      </c>
    </row>
    <row r="257" spans="1:5" x14ac:dyDescent="0.25">
      <c r="A257" s="44" t="s">
        <v>501</v>
      </c>
      <c r="B257" s="44">
        <v>256</v>
      </c>
      <c r="C257" s="23">
        <v>360</v>
      </c>
      <c r="E257" t="s">
        <v>1107</v>
      </c>
    </row>
    <row r="258" spans="1:5" x14ac:dyDescent="0.25">
      <c r="A258" s="44" t="s">
        <v>502</v>
      </c>
      <c r="B258" s="44">
        <v>257</v>
      </c>
      <c r="C258" s="23">
        <v>360</v>
      </c>
      <c r="E258" t="s">
        <v>1107</v>
      </c>
    </row>
    <row r="259" spans="1:5" x14ac:dyDescent="0.25">
      <c r="A259" s="44" t="s">
        <v>937</v>
      </c>
      <c r="B259" s="44">
        <v>258</v>
      </c>
      <c r="C259" s="23">
        <v>156000</v>
      </c>
    </row>
    <row r="260" spans="1:5" x14ac:dyDescent="0.25">
      <c r="A260" s="44" t="s">
        <v>196</v>
      </c>
      <c r="B260" s="44">
        <v>259</v>
      </c>
      <c r="C260" s="23">
        <v>156000</v>
      </c>
    </row>
    <row r="261" spans="1:5" x14ac:dyDescent="0.25">
      <c r="A261" s="44" t="s">
        <v>82</v>
      </c>
      <c r="B261" s="44">
        <v>260</v>
      </c>
      <c r="C261" s="23">
        <v>156000</v>
      </c>
    </row>
    <row r="262" spans="1:5" x14ac:dyDescent="0.25">
      <c r="A262" s="44" t="s">
        <v>994</v>
      </c>
      <c r="B262" s="44">
        <v>261</v>
      </c>
      <c r="C262" s="23">
        <v>156000</v>
      </c>
    </row>
    <row r="263" spans="1:5" x14ac:dyDescent="0.25">
      <c r="A263" s="44" t="s">
        <v>1006</v>
      </c>
      <c r="B263" s="44">
        <v>262</v>
      </c>
      <c r="C263" s="23">
        <v>156000</v>
      </c>
    </row>
    <row r="264" spans="1:5" x14ac:dyDescent="0.25">
      <c r="A264" s="44" t="s">
        <v>1011</v>
      </c>
      <c r="B264" s="44">
        <v>263</v>
      </c>
      <c r="C264" s="23">
        <v>156000</v>
      </c>
    </row>
    <row r="265" spans="1:5" x14ac:dyDescent="0.25">
      <c r="A265" s="44" t="s">
        <v>1020</v>
      </c>
      <c r="B265" s="44">
        <v>264</v>
      </c>
      <c r="C265" s="23">
        <v>156000</v>
      </c>
    </row>
    <row r="266" spans="1:5" x14ac:dyDescent="0.25">
      <c r="A266" s="44" t="s">
        <v>995</v>
      </c>
      <c r="B266" s="44">
        <v>265</v>
      </c>
      <c r="C266" s="23">
        <v>156000</v>
      </c>
    </row>
    <row r="267" spans="1:5" x14ac:dyDescent="0.25">
      <c r="A267" s="44" t="s">
        <v>4</v>
      </c>
      <c r="B267" s="44">
        <v>266</v>
      </c>
      <c r="C267" s="23">
        <v>156000</v>
      </c>
    </row>
    <row r="268" spans="1:5" x14ac:dyDescent="0.25">
      <c r="A268" s="44" t="s">
        <v>1363</v>
      </c>
      <c r="B268" s="44">
        <v>267</v>
      </c>
      <c r="C268" s="23">
        <v>180000</v>
      </c>
    </row>
    <row r="269" spans="1:5" x14ac:dyDescent="0.25">
      <c r="A269" s="44" t="s">
        <v>1385</v>
      </c>
      <c r="B269" s="44">
        <v>268</v>
      </c>
      <c r="C269" s="23">
        <v>180000</v>
      </c>
    </row>
    <row r="270" spans="1:5" x14ac:dyDescent="0.25">
      <c r="A270" s="44" t="s">
        <v>181</v>
      </c>
      <c r="B270" s="44">
        <v>269</v>
      </c>
      <c r="C270" s="23">
        <v>180000</v>
      </c>
    </row>
    <row r="271" spans="1:5" x14ac:dyDescent="0.25">
      <c r="A271" s="44" t="s">
        <v>1337</v>
      </c>
      <c r="B271" s="44">
        <v>270</v>
      </c>
      <c r="C271" s="23">
        <v>156000</v>
      </c>
    </row>
    <row r="272" spans="1:5" x14ac:dyDescent="0.25">
      <c r="A272" s="44" t="s">
        <v>1295</v>
      </c>
      <c r="B272" s="44">
        <v>271</v>
      </c>
      <c r="C272" s="23">
        <v>156000</v>
      </c>
    </row>
    <row r="273" spans="1:3" x14ac:dyDescent="0.25">
      <c r="A273" s="44" t="s">
        <v>1285</v>
      </c>
      <c r="B273" s="44">
        <v>272</v>
      </c>
      <c r="C273" s="23">
        <v>156000</v>
      </c>
    </row>
    <row r="274" spans="1:3" x14ac:dyDescent="0.25">
      <c r="A274" s="44" t="s">
        <v>1234</v>
      </c>
      <c r="B274" s="44">
        <v>273</v>
      </c>
      <c r="C274" s="23">
        <v>156000</v>
      </c>
    </row>
    <row r="275" spans="1:3" x14ac:dyDescent="0.25">
      <c r="A275" s="44" t="s">
        <v>386</v>
      </c>
      <c r="B275" s="44">
        <v>274</v>
      </c>
      <c r="C275" s="23">
        <v>156000</v>
      </c>
    </row>
    <row r="276" spans="1:3" x14ac:dyDescent="0.25">
      <c r="A276" s="44" t="s">
        <v>413</v>
      </c>
      <c r="B276" s="44">
        <v>275</v>
      </c>
      <c r="C276" s="23">
        <v>156000</v>
      </c>
    </row>
    <row r="277" spans="1:3" x14ac:dyDescent="0.25">
      <c r="A277" s="44" t="s">
        <v>1245</v>
      </c>
      <c r="B277" s="44">
        <v>276</v>
      </c>
      <c r="C277" s="23">
        <v>156000</v>
      </c>
    </row>
    <row r="278" spans="1:3" x14ac:dyDescent="0.25">
      <c r="A278" s="44" t="s">
        <v>405</v>
      </c>
      <c r="B278" s="44">
        <v>277</v>
      </c>
      <c r="C278" s="23">
        <v>156000</v>
      </c>
    </row>
    <row r="279" spans="1:3" x14ac:dyDescent="0.25">
      <c r="A279" s="44" t="s">
        <v>182</v>
      </c>
      <c r="B279" s="44">
        <v>278</v>
      </c>
      <c r="C279" s="23">
        <v>86400</v>
      </c>
    </row>
    <row r="280" spans="1:3" x14ac:dyDescent="0.25">
      <c r="A280" s="44" t="s">
        <v>253</v>
      </c>
      <c r="B280" s="44">
        <v>279</v>
      </c>
      <c r="C280" s="23">
        <v>86400</v>
      </c>
    </row>
    <row r="281" spans="1:3" x14ac:dyDescent="0.25">
      <c r="A281" s="44" t="s">
        <v>1389</v>
      </c>
      <c r="B281" s="44">
        <v>280</v>
      </c>
      <c r="C281" s="23">
        <v>500000</v>
      </c>
    </row>
    <row r="282" spans="1:3" x14ac:dyDescent="0.25">
      <c r="A282" s="44" t="s">
        <v>183</v>
      </c>
      <c r="B282" s="44">
        <v>281</v>
      </c>
      <c r="C282" s="23">
        <v>500000</v>
      </c>
    </row>
    <row r="283" spans="1:3" x14ac:dyDescent="0.25">
      <c r="A283" s="44" t="s">
        <v>1267</v>
      </c>
      <c r="B283" s="44">
        <v>282</v>
      </c>
      <c r="C283" s="23">
        <v>180000</v>
      </c>
    </row>
    <row r="284" spans="1:3" x14ac:dyDescent="0.25">
      <c r="A284" s="44" t="s">
        <v>1386</v>
      </c>
      <c r="B284" s="44">
        <v>283</v>
      </c>
      <c r="C284" s="23">
        <v>180000</v>
      </c>
    </row>
    <row r="285" spans="1:3" x14ac:dyDescent="0.25">
      <c r="A285" s="44" t="s">
        <v>171</v>
      </c>
      <c r="B285" s="44">
        <v>284</v>
      </c>
      <c r="C285" s="23">
        <v>180000</v>
      </c>
    </row>
    <row r="286" spans="1:3" x14ac:dyDescent="0.25">
      <c r="A286" s="44" t="s">
        <v>1373</v>
      </c>
      <c r="B286" s="44">
        <v>285</v>
      </c>
      <c r="C286" s="23">
        <v>180000</v>
      </c>
    </row>
    <row r="287" spans="1:3" x14ac:dyDescent="0.25">
      <c r="A287" s="44" t="s">
        <v>172</v>
      </c>
      <c r="B287" s="44">
        <v>286</v>
      </c>
      <c r="C287" s="23">
        <v>55800</v>
      </c>
    </row>
    <row r="288" spans="1:3" x14ac:dyDescent="0.25">
      <c r="A288" s="44" t="s">
        <v>1374</v>
      </c>
      <c r="B288" s="44">
        <v>287</v>
      </c>
      <c r="C288" s="23">
        <v>55800</v>
      </c>
    </row>
    <row r="289" spans="1:5" x14ac:dyDescent="0.25">
      <c r="A289" s="44" t="s">
        <v>1271</v>
      </c>
      <c r="B289" s="44">
        <v>288</v>
      </c>
      <c r="C289" s="23">
        <v>55800</v>
      </c>
    </row>
    <row r="290" spans="1:5" x14ac:dyDescent="0.25">
      <c r="A290" s="44" t="s">
        <v>1264</v>
      </c>
      <c r="B290" s="44">
        <v>289</v>
      </c>
      <c r="C290" s="23">
        <v>558000</v>
      </c>
    </row>
    <row r="291" spans="1:5" x14ac:dyDescent="0.25">
      <c r="A291" s="44" t="s">
        <v>1265</v>
      </c>
      <c r="B291" s="44">
        <v>290</v>
      </c>
      <c r="C291" s="23">
        <v>558000</v>
      </c>
    </row>
    <row r="292" spans="1:5" x14ac:dyDescent="0.25">
      <c r="A292" s="44" t="s">
        <v>78</v>
      </c>
      <c r="B292" s="44">
        <v>291</v>
      </c>
      <c r="C292" s="23">
        <v>500000</v>
      </c>
    </row>
    <row r="293" spans="1:5" x14ac:dyDescent="0.25">
      <c r="A293" s="44" t="s">
        <v>79</v>
      </c>
      <c r="B293" s="44">
        <v>292</v>
      </c>
      <c r="C293" s="23">
        <v>500000</v>
      </c>
    </row>
    <row r="294" spans="1:5" x14ac:dyDescent="0.25">
      <c r="A294" s="44" t="s">
        <v>85</v>
      </c>
      <c r="B294" s="44">
        <v>293</v>
      </c>
      <c r="C294" s="23">
        <v>500000</v>
      </c>
    </row>
    <row r="295" spans="1:5" x14ac:dyDescent="0.25">
      <c r="A295" s="44" t="s">
        <v>1364</v>
      </c>
      <c r="B295" s="44">
        <v>294</v>
      </c>
      <c r="C295" s="23">
        <v>500000</v>
      </c>
    </row>
    <row r="296" spans="1:5" x14ac:dyDescent="0.25">
      <c r="A296" s="44" t="s">
        <v>127</v>
      </c>
      <c r="B296" s="44">
        <v>295</v>
      </c>
      <c r="C296" s="23">
        <v>156000</v>
      </c>
    </row>
    <row r="297" spans="1:5" x14ac:dyDescent="0.25">
      <c r="A297" s="44" t="s">
        <v>48</v>
      </c>
      <c r="B297" s="44">
        <v>296</v>
      </c>
      <c r="C297" s="23">
        <v>156000</v>
      </c>
    </row>
    <row r="298" spans="1:5" x14ac:dyDescent="0.25">
      <c r="A298" s="44" t="s">
        <v>503</v>
      </c>
      <c r="B298" s="44">
        <v>297</v>
      </c>
      <c r="C298" s="23">
        <v>720</v>
      </c>
      <c r="E298" t="s">
        <v>1107</v>
      </c>
    </row>
    <row r="299" spans="1:5" x14ac:dyDescent="0.25">
      <c r="A299" s="44" t="s">
        <v>1358</v>
      </c>
      <c r="B299" s="44">
        <v>298</v>
      </c>
      <c r="C299" s="23">
        <v>180000</v>
      </c>
    </row>
    <row r="300" spans="1:5" x14ac:dyDescent="0.25">
      <c r="A300" s="44" t="s">
        <v>912</v>
      </c>
      <c r="B300" s="44">
        <v>299</v>
      </c>
      <c r="C300" s="23">
        <v>180000</v>
      </c>
    </row>
    <row r="301" spans="1:5" x14ac:dyDescent="0.25">
      <c r="A301" s="44" t="s">
        <v>709</v>
      </c>
      <c r="B301" s="44">
        <v>300</v>
      </c>
      <c r="C301" s="23">
        <v>500</v>
      </c>
      <c r="D301" s="58" t="s">
        <v>654</v>
      </c>
    </row>
    <row r="302" spans="1:5" x14ac:dyDescent="0.25">
      <c r="A302" s="44" t="s">
        <v>920</v>
      </c>
      <c r="B302" s="44">
        <v>301</v>
      </c>
      <c r="C302" s="23">
        <v>180000</v>
      </c>
    </row>
    <row r="303" spans="1:5" x14ac:dyDescent="0.25">
      <c r="A303" s="44" t="s">
        <v>958</v>
      </c>
      <c r="B303" s="44">
        <v>302</v>
      </c>
      <c r="C303" s="23">
        <v>156000</v>
      </c>
    </row>
    <row r="304" spans="1:5" x14ac:dyDescent="0.25">
      <c r="A304" s="44" t="s">
        <v>1083</v>
      </c>
      <c r="B304" s="44">
        <v>303</v>
      </c>
      <c r="C304" s="23">
        <v>86400</v>
      </c>
    </row>
    <row r="305" spans="1:5" x14ac:dyDescent="0.25">
      <c r="A305" s="44" t="s">
        <v>250</v>
      </c>
      <c r="B305" s="44">
        <v>304</v>
      </c>
      <c r="C305" s="23">
        <v>86400</v>
      </c>
    </row>
    <row r="306" spans="1:5" x14ac:dyDescent="0.25">
      <c r="A306" s="44" t="s">
        <v>504</v>
      </c>
      <c r="B306" s="44">
        <v>305</v>
      </c>
      <c r="C306" s="23">
        <v>500</v>
      </c>
      <c r="E306" t="s">
        <v>1107</v>
      </c>
    </row>
    <row r="307" spans="1:5" x14ac:dyDescent="0.25">
      <c r="A307" s="44" t="s">
        <v>505</v>
      </c>
      <c r="B307" s="44">
        <v>306</v>
      </c>
      <c r="C307" s="23">
        <v>250</v>
      </c>
      <c r="E307" t="s">
        <v>1107</v>
      </c>
    </row>
    <row r="308" spans="1:5" x14ac:dyDescent="0.25">
      <c r="A308" s="44" t="s">
        <v>506</v>
      </c>
      <c r="B308" s="44">
        <v>307</v>
      </c>
      <c r="C308" s="23">
        <v>500</v>
      </c>
      <c r="E308" t="s">
        <v>1107</v>
      </c>
    </row>
    <row r="309" spans="1:5" x14ac:dyDescent="0.25">
      <c r="A309" s="44" t="s">
        <v>507</v>
      </c>
      <c r="B309" s="44">
        <v>308</v>
      </c>
      <c r="C309" s="23">
        <v>250</v>
      </c>
      <c r="E309" t="s">
        <v>1107</v>
      </c>
    </row>
    <row r="310" spans="1:5" x14ac:dyDescent="0.25">
      <c r="A310" s="44" t="s">
        <v>1029</v>
      </c>
      <c r="B310" s="44">
        <v>309</v>
      </c>
      <c r="C310" s="23">
        <v>156000</v>
      </c>
    </row>
    <row r="311" spans="1:5" x14ac:dyDescent="0.25">
      <c r="A311" s="44" t="s">
        <v>219</v>
      </c>
      <c r="B311" s="44">
        <v>310</v>
      </c>
      <c r="C311" s="23">
        <v>156000</v>
      </c>
    </row>
    <row r="312" spans="1:5" x14ac:dyDescent="0.25">
      <c r="A312" s="44" t="s">
        <v>1074</v>
      </c>
      <c r="B312" s="44">
        <v>311</v>
      </c>
      <c r="C312" s="23">
        <v>86400</v>
      </c>
    </row>
    <row r="313" spans="1:5" x14ac:dyDescent="0.25">
      <c r="A313" s="44" t="s">
        <v>240</v>
      </c>
      <c r="B313" s="44">
        <v>312</v>
      </c>
      <c r="C313" s="23">
        <v>86400</v>
      </c>
    </row>
    <row r="314" spans="1:5" x14ac:dyDescent="0.25">
      <c r="A314" s="44" t="s">
        <v>1084</v>
      </c>
      <c r="B314" s="44">
        <v>313</v>
      </c>
      <c r="C314" s="23">
        <v>500000</v>
      </c>
    </row>
    <row r="315" spans="1:5" x14ac:dyDescent="0.25">
      <c r="A315" s="44" t="s">
        <v>251</v>
      </c>
      <c r="B315" s="44">
        <v>314</v>
      </c>
      <c r="C315" s="23">
        <v>500000</v>
      </c>
    </row>
    <row r="316" spans="1:5" x14ac:dyDescent="0.25">
      <c r="A316" s="44" t="s">
        <v>1075</v>
      </c>
      <c r="B316" s="44">
        <v>315</v>
      </c>
      <c r="C316" s="23">
        <v>500000</v>
      </c>
    </row>
    <row r="317" spans="1:5" x14ac:dyDescent="0.25">
      <c r="A317" s="44" t="s">
        <v>241</v>
      </c>
      <c r="B317" s="44">
        <v>316</v>
      </c>
      <c r="C317" s="23">
        <v>500000</v>
      </c>
    </row>
    <row r="318" spans="1:5" x14ac:dyDescent="0.25">
      <c r="A318" s="44" t="s">
        <v>224</v>
      </c>
      <c r="B318" s="44">
        <v>317</v>
      </c>
      <c r="C318" s="23">
        <v>156000</v>
      </c>
    </row>
    <row r="319" spans="1:5" x14ac:dyDescent="0.25">
      <c r="A319" s="44" t="s">
        <v>1038</v>
      </c>
      <c r="B319" s="44">
        <v>318</v>
      </c>
      <c r="C319" s="23">
        <v>156000</v>
      </c>
    </row>
    <row r="320" spans="1:5" x14ac:dyDescent="0.25">
      <c r="A320" s="44" t="s">
        <v>1272</v>
      </c>
      <c r="B320" s="44">
        <v>319</v>
      </c>
      <c r="C320" s="23">
        <v>558000</v>
      </c>
    </row>
    <row r="321" spans="1:5" x14ac:dyDescent="0.25">
      <c r="A321" s="44" t="s">
        <v>86</v>
      </c>
      <c r="B321" s="44">
        <v>320</v>
      </c>
      <c r="C321" s="23">
        <v>558000</v>
      </c>
    </row>
    <row r="322" spans="1:5" x14ac:dyDescent="0.25">
      <c r="A322" s="44" t="s">
        <v>1365</v>
      </c>
      <c r="B322" s="44">
        <v>321</v>
      </c>
      <c r="C322" s="23">
        <v>558000</v>
      </c>
    </row>
    <row r="323" spans="1:5" x14ac:dyDescent="0.25">
      <c r="A323" s="44" t="s">
        <v>1387</v>
      </c>
      <c r="B323" s="44">
        <v>322</v>
      </c>
      <c r="C323" s="23">
        <v>558000</v>
      </c>
    </row>
    <row r="324" spans="1:5" x14ac:dyDescent="0.25">
      <c r="A324" s="44" t="s">
        <v>508</v>
      </c>
      <c r="B324" s="44">
        <v>323</v>
      </c>
      <c r="C324" s="23">
        <v>500</v>
      </c>
      <c r="E324" t="s">
        <v>1107</v>
      </c>
    </row>
    <row r="325" spans="1:5" x14ac:dyDescent="0.25">
      <c r="A325" s="44" t="s">
        <v>509</v>
      </c>
      <c r="B325" s="44">
        <v>324</v>
      </c>
      <c r="C325" s="23">
        <v>750</v>
      </c>
      <c r="E325" t="s">
        <v>1107</v>
      </c>
    </row>
    <row r="326" spans="1:5" x14ac:dyDescent="0.25">
      <c r="A326" s="44" t="s">
        <v>22</v>
      </c>
      <c r="B326" s="44">
        <v>325</v>
      </c>
      <c r="C326" s="23">
        <v>750</v>
      </c>
    </row>
    <row r="327" spans="1:5" x14ac:dyDescent="0.25">
      <c r="A327" s="44" t="s">
        <v>510</v>
      </c>
      <c r="B327" s="44">
        <v>326</v>
      </c>
      <c r="C327" s="23">
        <v>900</v>
      </c>
      <c r="E327" t="s">
        <v>1107</v>
      </c>
    </row>
    <row r="328" spans="1:5" x14ac:dyDescent="0.25">
      <c r="A328" s="44" t="s">
        <v>511</v>
      </c>
      <c r="B328" s="44">
        <v>327</v>
      </c>
      <c r="C328" s="23">
        <v>600</v>
      </c>
      <c r="E328" t="s">
        <v>1107</v>
      </c>
    </row>
    <row r="329" spans="1:5" x14ac:dyDescent="0.25">
      <c r="A329" s="44" t="s">
        <v>512</v>
      </c>
      <c r="B329" s="44">
        <v>328</v>
      </c>
      <c r="C329" s="23">
        <v>750</v>
      </c>
      <c r="E329" t="s">
        <v>1107</v>
      </c>
    </row>
    <row r="330" spans="1:5" x14ac:dyDescent="0.25">
      <c r="A330" s="44" t="s">
        <v>513</v>
      </c>
      <c r="B330" s="44">
        <v>329</v>
      </c>
      <c r="C330" s="23">
        <v>600</v>
      </c>
      <c r="E330" t="s">
        <v>1107</v>
      </c>
    </row>
    <row r="331" spans="1:5" x14ac:dyDescent="0.25">
      <c r="A331" s="44" t="s">
        <v>269</v>
      </c>
      <c r="B331" s="44">
        <v>330</v>
      </c>
      <c r="C331" s="23">
        <v>600</v>
      </c>
    </row>
    <row r="332" spans="1:5" x14ac:dyDescent="0.25">
      <c r="A332" s="44" t="s">
        <v>270</v>
      </c>
      <c r="B332" s="44">
        <v>331</v>
      </c>
      <c r="C332" s="23">
        <v>600</v>
      </c>
    </row>
    <row r="333" spans="1:5" x14ac:dyDescent="0.25">
      <c r="A333" s="44" t="s">
        <v>514</v>
      </c>
      <c r="B333" s="44">
        <v>332</v>
      </c>
      <c r="C333" s="23">
        <v>250</v>
      </c>
      <c r="E333" t="s">
        <v>1107</v>
      </c>
    </row>
    <row r="334" spans="1:5" x14ac:dyDescent="0.25">
      <c r="A334" s="44" t="s">
        <v>515</v>
      </c>
      <c r="B334" s="44">
        <v>333</v>
      </c>
      <c r="C334" s="23">
        <v>250</v>
      </c>
      <c r="E334" t="s">
        <v>1107</v>
      </c>
    </row>
    <row r="335" spans="1:5" x14ac:dyDescent="0.25">
      <c r="A335" s="44" t="s">
        <v>996</v>
      </c>
      <c r="B335" s="44">
        <v>334</v>
      </c>
      <c r="C335" s="23">
        <v>250</v>
      </c>
    </row>
    <row r="336" spans="1:5" x14ac:dyDescent="0.25">
      <c r="A336" s="44" t="s">
        <v>516</v>
      </c>
      <c r="B336" s="44">
        <v>335</v>
      </c>
      <c r="C336" s="23">
        <v>750</v>
      </c>
      <c r="E336" t="s">
        <v>1107</v>
      </c>
    </row>
    <row r="337" spans="1:5" x14ac:dyDescent="0.25">
      <c r="A337" s="44" t="s">
        <v>133</v>
      </c>
      <c r="B337" s="44">
        <v>336</v>
      </c>
      <c r="C337" s="23">
        <v>100000</v>
      </c>
    </row>
    <row r="338" spans="1:5" x14ac:dyDescent="0.25">
      <c r="A338" s="44" t="s">
        <v>1081</v>
      </c>
      <c r="B338" s="44">
        <v>337</v>
      </c>
      <c r="C338" s="23">
        <v>21600</v>
      </c>
    </row>
    <row r="339" spans="1:5" x14ac:dyDescent="0.25">
      <c r="A339" s="58" t="s">
        <v>1058</v>
      </c>
      <c r="B339" s="44">
        <v>338</v>
      </c>
      <c r="C339" s="23">
        <v>21600</v>
      </c>
    </row>
    <row r="340" spans="1:5" x14ac:dyDescent="0.25">
      <c r="A340" s="44" t="s">
        <v>1051</v>
      </c>
      <c r="B340" s="44">
        <v>339</v>
      </c>
      <c r="C340" s="23">
        <v>90000</v>
      </c>
    </row>
    <row r="341" spans="1:5" x14ac:dyDescent="0.25">
      <c r="A341" s="44" t="s">
        <v>1046</v>
      </c>
      <c r="B341" s="44">
        <v>340</v>
      </c>
      <c r="C341" s="23">
        <v>86400</v>
      </c>
    </row>
    <row r="342" spans="1:5" x14ac:dyDescent="0.25">
      <c r="A342" s="44" t="s">
        <v>1047</v>
      </c>
      <c r="B342" s="44">
        <v>341</v>
      </c>
      <c r="C342" s="23">
        <v>500000</v>
      </c>
    </row>
    <row r="343" spans="1:5" x14ac:dyDescent="0.25">
      <c r="A343" s="44" t="s">
        <v>1100</v>
      </c>
      <c r="B343" s="44">
        <v>342</v>
      </c>
      <c r="C343" s="23">
        <v>500000</v>
      </c>
    </row>
    <row r="344" spans="1:5" x14ac:dyDescent="0.25">
      <c r="A344" s="44" t="s">
        <v>1035</v>
      </c>
      <c r="B344" s="44">
        <v>343</v>
      </c>
      <c r="C344" s="23">
        <v>86400</v>
      </c>
    </row>
    <row r="345" spans="1:5" x14ac:dyDescent="0.25">
      <c r="A345" s="44" t="s">
        <v>1036</v>
      </c>
      <c r="B345" s="44">
        <v>344</v>
      </c>
      <c r="C345" s="23">
        <v>86400</v>
      </c>
    </row>
    <row r="346" spans="1:5" x14ac:dyDescent="0.25">
      <c r="A346" s="44" t="s">
        <v>121</v>
      </c>
      <c r="B346" s="44">
        <v>345</v>
      </c>
      <c r="C346" s="23">
        <v>86400</v>
      </c>
    </row>
    <row r="347" spans="1:5" x14ac:dyDescent="0.25">
      <c r="A347" s="44" t="s">
        <v>122</v>
      </c>
      <c r="B347" s="44">
        <v>346</v>
      </c>
      <c r="C347" s="23">
        <v>86400</v>
      </c>
    </row>
    <row r="348" spans="1:5" x14ac:dyDescent="0.25">
      <c r="A348" s="44" t="s">
        <v>1406</v>
      </c>
      <c r="B348" s="44">
        <v>347</v>
      </c>
      <c r="C348" s="23">
        <v>86400</v>
      </c>
    </row>
    <row r="349" spans="1:5" x14ac:dyDescent="0.25">
      <c r="A349" s="44" t="s">
        <v>1407</v>
      </c>
      <c r="B349" s="44">
        <v>348</v>
      </c>
      <c r="C349" s="23">
        <v>86400</v>
      </c>
    </row>
    <row r="350" spans="1:5" x14ac:dyDescent="0.25">
      <c r="A350" s="44" t="s">
        <v>999</v>
      </c>
      <c r="B350" s="44">
        <v>349</v>
      </c>
      <c r="C350" s="23">
        <v>450000</v>
      </c>
    </row>
    <row r="351" spans="1:5" x14ac:dyDescent="0.25">
      <c r="A351" s="44" t="s">
        <v>517</v>
      </c>
      <c r="B351" s="44">
        <v>350</v>
      </c>
      <c r="C351" s="23">
        <v>720</v>
      </c>
      <c r="D351" s="58"/>
      <c r="E351" t="s">
        <v>1107</v>
      </c>
    </row>
    <row r="352" spans="1:5" x14ac:dyDescent="0.25">
      <c r="A352" s="44" t="s">
        <v>518</v>
      </c>
      <c r="B352" s="44">
        <v>351</v>
      </c>
      <c r="C352" s="23">
        <v>360</v>
      </c>
      <c r="D352" s="58"/>
      <c r="E352" t="s">
        <v>1107</v>
      </c>
    </row>
    <row r="353" spans="1:5" x14ac:dyDescent="0.25">
      <c r="A353" s="44" t="s">
        <v>519</v>
      </c>
      <c r="B353" s="44">
        <v>352</v>
      </c>
      <c r="C353" s="23">
        <v>360</v>
      </c>
      <c r="D353" s="58"/>
      <c r="E353" t="s">
        <v>1107</v>
      </c>
    </row>
    <row r="354" spans="1:5" x14ac:dyDescent="0.25">
      <c r="A354" s="44" t="s">
        <v>520</v>
      </c>
      <c r="B354" s="44">
        <v>353</v>
      </c>
      <c r="C354" s="23">
        <v>720</v>
      </c>
      <c r="E354" t="s">
        <v>1107</v>
      </c>
    </row>
    <row r="355" spans="1:5" x14ac:dyDescent="0.25">
      <c r="A355" s="44" t="s">
        <v>521</v>
      </c>
      <c r="B355" s="44">
        <v>354</v>
      </c>
      <c r="C355" s="23">
        <v>720</v>
      </c>
      <c r="E355" t="s">
        <v>1107</v>
      </c>
    </row>
    <row r="356" spans="1:5" x14ac:dyDescent="0.25">
      <c r="A356" s="44" t="s">
        <v>522</v>
      </c>
      <c r="B356" s="44">
        <v>355</v>
      </c>
      <c r="C356" s="23">
        <v>480</v>
      </c>
      <c r="E356" t="s">
        <v>1107</v>
      </c>
    </row>
    <row r="357" spans="1:5" x14ac:dyDescent="0.25">
      <c r="A357" s="44" t="s">
        <v>523</v>
      </c>
      <c r="B357" s="44">
        <v>356</v>
      </c>
      <c r="C357" s="23">
        <v>600</v>
      </c>
      <c r="E357" t="s">
        <v>1107</v>
      </c>
    </row>
    <row r="358" spans="1:5" x14ac:dyDescent="0.25">
      <c r="A358" s="44" t="s">
        <v>524</v>
      </c>
      <c r="B358" s="44">
        <v>357</v>
      </c>
      <c r="C358" s="23">
        <v>500</v>
      </c>
      <c r="E358" t="s">
        <v>1107</v>
      </c>
    </row>
    <row r="359" spans="1:5" x14ac:dyDescent="0.25">
      <c r="A359" s="44" t="s">
        <v>525</v>
      </c>
      <c r="B359" s="44">
        <v>358</v>
      </c>
      <c r="C359" s="23">
        <v>720</v>
      </c>
      <c r="E359" t="s">
        <v>1107</v>
      </c>
    </row>
    <row r="360" spans="1:5" x14ac:dyDescent="0.25">
      <c r="A360" s="44" t="s">
        <v>959</v>
      </c>
      <c r="B360" s="44">
        <v>359</v>
      </c>
      <c r="C360" s="23">
        <v>4608</v>
      </c>
      <c r="D360" s="58" t="s">
        <v>654</v>
      </c>
    </row>
    <row r="361" spans="1:5" x14ac:dyDescent="0.25">
      <c r="A361" s="44" t="s">
        <v>954</v>
      </c>
      <c r="B361" s="44">
        <v>360</v>
      </c>
      <c r="C361" s="23">
        <v>16200</v>
      </c>
    </row>
    <row r="362" spans="1:5" x14ac:dyDescent="0.25">
      <c r="A362" s="44" t="s">
        <v>960</v>
      </c>
      <c r="B362" s="44">
        <v>361</v>
      </c>
      <c r="C362" s="23">
        <v>16200</v>
      </c>
    </row>
    <row r="363" spans="1:5" x14ac:dyDescent="0.25">
      <c r="A363" s="44" t="s">
        <v>956</v>
      </c>
      <c r="B363" s="44">
        <v>362</v>
      </c>
      <c r="C363" s="23">
        <v>16200</v>
      </c>
    </row>
    <row r="364" spans="1:5" x14ac:dyDescent="0.25">
      <c r="A364" s="44" t="s">
        <v>955</v>
      </c>
      <c r="B364" s="44">
        <v>363</v>
      </c>
      <c r="C364" s="23">
        <v>16200</v>
      </c>
    </row>
    <row r="365" spans="1:5" x14ac:dyDescent="0.25">
      <c r="A365" s="44" t="s">
        <v>483</v>
      </c>
      <c r="B365" s="44">
        <v>364</v>
      </c>
      <c r="C365" s="23">
        <v>3600</v>
      </c>
    </row>
    <row r="366" spans="1:5" x14ac:dyDescent="0.25">
      <c r="A366" s="44" t="s">
        <v>957</v>
      </c>
      <c r="B366" s="44">
        <v>365</v>
      </c>
      <c r="C366" s="23">
        <v>3360</v>
      </c>
    </row>
    <row r="367" spans="1:5" x14ac:dyDescent="0.25">
      <c r="A367" s="44" t="s">
        <v>961</v>
      </c>
      <c r="B367" s="44">
        <v>366</v>
      </c>
      <c r="C367" s="23">
        <v>3360</v>
      </c>
    </row>
    <row r="368" spans="1:5" x14ac:dyDescent="0.25">
      <c r="A368" s="44" t="s">
        <v>971</v>
      </c>
      <c r="B368" s="44">
        <v>367</v>
      </c>
      <c r="C368" s="23">
        <v>9000</v>
      </c>
      <c r="D368" s="58" t="s">
        <v>654</v>
      </c>
    </row>
    <row r="369" spans="1:3" x14ac:dyDescent="0.25">
      <c r="A369" s="44" t="s">
        <v>963</v>
      </c>
      <c r="B369" s="44">
        <v>368</v>
      </c>
      <c r="C369" s="23">
        <v>12000</v>
      </c>
    </row>
    <row r="370" spans="1:3" x14ac:dyDescent="0.25">
      <c r="A370" s="44" t="s">
        <v>484</v>
      </c>
      <c r="B370" s="44">
        <v>369</v>
      </c>
      <c r="C370" s="23">
        <v>12000</v>
      </c>
    </row>
    <row r="371" spans="1:3" x14ac:dyDescent="0.25">
      <c r="A371" s="44" t="s">
        <v>1224</v>
      </c>
      <c r="B371" s="44">
        <v>370</v>
      </c>
      <c r="C371" s="23">
        <v>12000</v>
      </c>
    </row>
    <row r="372" spans="1:3" x14ac:dyDescent="0.25">
      <c r="A372" s="44" t="s">
        <v>972</v>
      </c>
      <c r="B372" s="44">
        <v>371</v>
      </c>
      <c r="C372" s="23">
        <v>12000</v>
      </c>
    </row>
    <row r="373" spans="1:3" x14ac:dyDescent="0.25">
      <c r="A373" s="44" t="s">
        <v>974</v>
      </c>
      <c r="B373" s="44">
        <v>372</v>
      </c>
      <c r="C373" s="23">
        <v>8000</v>
      </c>
    </row>
    <row r="374" spans="1:3" x14ac:dyDescent="0.25">
      <c r="A374" s="44" t="s">
        <v>1226</v>
      </c>
      <c r="B374" s="44">
        <v>373</v>
      </c>
      <c r="C374" s="23">
        <v>12000</v>
      </c>
    </row>
    <row r="375" spans="1:3" x14ac:dyDescent="0.25">
      <c r="A375" s="44" t="s">
        <v>966</v>
      </c>
      <c r="B375" s="44">
        <v>374</v>
      </c>
      <c r="C375" s="23">
        <v>12000</v>
      </c>
    </row>
    <row r="376" spans="1:3" x14ac:dyDescent="0.25">
      <c r="A376" s="44" t="s">
        <v>1230</v>
      </c>
      <c r="B376" s="44">
        <v>375</v>
      </c>
      <c r="C376" s="23">
        <v>9000</v>
      </c>
    </row>
    <row r="377" spans="1:3" x14ac:dyDescent="0.25">
      <c r="A377" s="44" t="s">
        <v>485</v>
      </c>
      <c r="B377" s="44">
        <v>376</v>
      </c>
      <c r="C377" s="23">
        <v>9000</v>
      </c>
    </row>
    <row r="378" spans="1:3" x14ac:dyDescent="0.25">
      <c r="A378" s="44" t="s">
        <v>968</v>
      </c>
      <c r="B378" s="44">
        <v>377</v>
      </c>
      <c r="C378" s="23">
        <v>12000</v>
      </c>
    </row>
    <row r="379" spans="1:3" x14ac:dyDescent="0.25">
      <c r="A379" s="44" t="s">
        <v>967</v>
      </c>
      <c r="B379" s="44">
        <v>378</v>
      </c>
      <c r="C379" s="23">
        <v>12000</v>
      </c>
    </row>
    <row r="380" spans="1:3" x14ac:dyDescent="0.25">
      <c r="A380" s="44" t="s">
        <v>964</v>
      </c>
      <c r="B380" s="44">
        <v>379</v>
      </c>
      <c r="C380" s="23">
        <v>9000</v>
      </c>
    </row>
    <row r="381" spans="1:3" x14ac:dyDescent="0.25">
      <c r="A381" s="44" t="s">
        <v>969</v>
      </c>
      <c r="B381" s="44">
        <v>380</v>
      </c>
      <c r="C381" s="23">
        <v>9000</v>
      </c>
    </row>
    <row r="382" spans="1:3" x14ac:dyDescent="0.25">
      <c r="A382" s="44" t="s">
        <v>970</v>
      </c>
      <c r="B382" s="44">
        <v>381</v>
      </c>
      <c r="C382" s="23">
        <v>2592</v>
      </c>
    </row>
    <row r="383" spans="1:3" x14ac:dyDescent="0.25">
      <c r="A383" s="44" t="s">
        <v>973</v>
      </c>
      <c r="B383" s="44">
        <v>382</v>
      </c>
      <c r="C383" s="23">
        <v>2592</v>
      </c>
    </row>
    <row r="384" spans="1:3" x14ac:dyDescent="0.25">
      <c r="A384" s="44" t="s">
        <v>486</v>
      </c>
      <c r="B384" s="44">
        <v>383</v>
      </c>
      <c r="C384" s="23">
        <v>1800</v>
      </c>
    </row>
    <row r="385" spans="1:4" x14ac:dyDescent="0.25">
      <c r="A385" s="44" t="s">
        <v>382</v>
      </c>
      <c r="B385" s="44">
        <v>384</v>
      </c>
      <c r="C385" s="23">
        <v>1440</v>
      </c>
    </row>
    <row r="386" spans="1:4" x14ac:dyDescent="0.25">
      <c r="A386" s="44" t="s">
        <v>1225</v>
      </c>
      <c r="B386" s="44">
        <v>385</v>
      </c>
      <c r="C386" s="23">
        <v>4000</v>
      </c>
    </row>
    <row r="387" spans="1:4" x14ac:dyDescent="0.25">
      <c r="A387" s="44" t="s">
        <v>487</v>
      </c>
      <c r="B387" s="44">
        <v>386</v>
      </c>
      <c r="C387" s="23">
        <v>4000</v>
      </c>
    </row>
    <row r="388" spans="1:4" x14ac:dyDescent="0.25">
      <c r="A388" s="44" t="s">
        <v>1227</v>
      </c>
      <c r="B388" s="44">
        <v>387</v>
      </c>
      <c r="C388" s="23">
        <v>4000</v>
      </c>
    </row>
    <row r="389" spans="1:4" x14ac:dyDescent="0.25">
      <c r="A389" s="44" t="s">
        <v>1228</v>
      </c>
      <c r="B389" s="44">
        <v>388</v>
      </c>
      <c r="C389" s="23">
        <v>2592</v>
      </c>
    </row>
    <row r="390" spans="1:4" x14ac:dyDescent="0.25">
      <c r="A390" s="44" t="s">
        <v>488</v>
      </c>
      <c r="B390" s="44">
        <v>389</v>
      </c>
      <c r="C390" s="23">
        <v>2592</v>
      </c>
    </row>
    <row r="391" spans="1:4" x14ac:dyDescent="0.25">
      <c r="A391" s="44" t="s">
        <v>489</v>
      </c>
      <c r="B391" s="44">
        <v>390</v>
      </c>
      <c r="C391" s="23">
        <v>2592</v>
      </c>
    </row>
    <row r="392" spans="1:4" x14ac:dyDescent="0.25">
      <c r="A392" s="44" t="s">
        <v>1229</v>
      </c>
      <c r="B392" s="44">
        <v>391</v>
      </c>
      <c r="C392" s="23">
        <v>1080</v>
      </c>
    </row>
    <row r="393" spans="1:4" x14ac:dyDescent="0.25">
      <c r="A393" s="44" t="s">
        <v>1231</v>
      </c>
      <c r="B393" s="44">
        <v>392</v>
      </c>
      <c r="C393" s="23">
        <v>4000</v>
      </c>
    </row>
    <row r="394" spans="1:4" x14ac:dyDescent="0.25">
      <c r="A394" s="44" t="s">
        <v>1232</v>
      </c>
      <c r="B394" s="44">
        <v>393</v>
      </c>
      <c r="C394" s="23">
        <v>1080</v>
      </c>
    </row>
    <row r="395" spans="1:4" x14ac:dyDescent="0.25">
      <c r="A395" s="44" t="s">
        <v>1235</v>
      </c>
      <c r="B395" s="44">
        <v>394</v>
      </c>
      <c r="C395" s="23">
        <v>7200</v>
      </c>
      <c r="D395" s="58" t="s">
        <v>654</v>
      </c>
    </row>
    <row r="396" spans="1:4" x14ac:dyDescent="0.25">
      <c r="A396" s="44" t="s">
        <v>1236</v>
      </c>
      <c r="B396" s="44">
        <v>395</v>
      </c>
      <c r="C396" s="23">
        <v>30600</v>
      </c>
    </row>
    <row r="397" spans="1:4" x14ac:dyDescent="0.25">
      <c r="A397" s="44" t="s">
        <v>1233</v>
      </c>
      <c r="B397" s="44">
        <v>396</v>
      </c>
      <c r="C397" s="23">
        <v>5850</v>
      </c>
    </row>
    <row r="398" spans="1:4" x14ac:dyDescent="0.25">
      <c r="A398" s="44" t="s">
        <v>1238</v>
      </c>
      <c r="B398" s="44">
        <v>397</v>
      </c>
      <c r="C398" s="23">
        <v>7200</v>
      </c>
      <c r="D398" s="58" t="s">
        <v>654</v>
      </c>
    </row>
    <row r="399" spans="1:4" x14ac:dyDescent="0.25">
      <c r="A399" s="44" t="s">
        <v>1239</v>
      </c>
      <c r="B399" s="44">
        <v>398</v>
      </c>
      <c r="C399" s="23">
        <v>30600</v>
      </c>
    </row>
    <row r="400" spans="1:4" x14ac:dyDescent="0.25">
      <c r="A400" s="44" t="s">
        <v>1237</v>
      </c>
      <c r="B400" s="44">
        <v>399</v>
      </c>
      <c r="C400" s="23">
        <v>5850</v>
      </c>
    </row>
    <row r="401" spans="1:4" x14ac:dyDescent="0.25">
      <c r="A401" s="44" t="s">
        <v>1241</v>
      </c>
      <c r="B401" s="44">
        <v>400</v>
      </c>
      <c r="C401" s="23">
        <v>7200</v>
      </c>
      <c r="D401" s="58" t="s">
        <v>654</v>
      </c>
    </row>
    <row r="402" spans="1:4" x14ac:dyDescent="0.25">
      <c r="A402" s="44" t="s">
        <v>1242</v>
      </c>
      <c r="B402" s="44">
        <v>401</v>
      </c>
      <c r="C402" s="23">
        <v>30600</v>
      </c>
    </row>
    <row r="403" spans="1:4" x14ac:dyDescent="0.25">
      <c r="A403" s="44" t="s">
        <v>1240</v>
      </c>
      <c r="B403" s="44">
        <v>402</v>
      </c>
      <c r="C403" s="23">
        <v>5850</v>
      </c>
    </row>
    <row r="404" spans="1:4" x14ac:dyDescent="0.25">
      <c r="A404" s="44" t="s">
        <v>383</v>
      </c>
      <c r="B404" s="44">
        <v>403</v>
      </c>
      <c r="C404" s="23">
        <v>7200</v>
      </c>
      <c r="D404" s="58" t="s">
        <v>654</v>
      </c>
    </row>
    <row r="405" spans="1:4" x14ac:dyDescent="0.25">
      <c r="A405" s="44" t="s">
        <v>384</v>
      </c>
      <c r="B405" s="44">
        <v>404</v>
      </c>
      <c r="C405" s="23">
        <v>30600</v>
      </c>
    </row>
    <row r="406" spans="1:4" x14ac:dyDescent="0.25">
      <c r="A406" s="44" t="s">
        <v>1243</v>
      </c>
      <c r="B406" s="44">
        <v>405</v>
      </c>
      <c r="C406" s="23">
        <v>5850</v>
      </c>
    </row>
    <row r="407" spans="1:4" x14ac:dyDescent="0.25">
      <c r="A407" s="44" t="s">
        <v>387</v>
      </c>
      <c r="B407" s="44">
        <v>406</v>
      </c>
      <c r="C407" s="23">
        <v>7200</v>
      </c>
      <c r="D407" s="58" t="s">
        <v>654</v>
      </c>
    </row>
    <row r="408" spans="1:4" x14ac:dyDescent="0.25">
      <c r="A408" s="44" t="s">
        <v>388</v>
      </c>
      <c r="B408" s="44">
        <v>407</v>
      </c>
      <c r="C408" s="23">
        <v>30600</v>
      </c>
    </row>
    <row r="409" spans="1:4" x14ac:dyDescent="0.25">
      <c r="A409" s="44" t="s">
        <v>385</v>
      </c>
      <c r="B409" s="44">
        <v>408</v>
      </c>
      <c r="C409" s="23">
        <v>7200</v>
      </c>
    </row>
    <row r="410" spans="1:4" x14ac:dyDescent="0.25">
      <c r="A410" s="44" t="s">
        <v>390</v>
      </c>
      <c r="B410" s="44">
        <v>409</v>
      </c>
      <c r="C410" s="23">
        <v>7200</v>
      </c>
      <c r="D410" s="58" t="s">
        <v>654</v>
      </c>
    </row>
    <row r="411" spans="1:4" x14ac:dyDescent="0.25">
      <c r="A411" s="44" t="s">
        <v>391</v>
      </c>
      <c r="B411" s="44">
        <v>410</v>
      </c>
      <c r="C411" s="23">
        <v>30600</v>
      </c>
    </row>
    <row r="412" spans="1:4" x14ac:dyDescent="0.25">
      <c r="A412" s="44" t="s">
        <v>389</v>
      </c>
      <c r="B412" s="44">
        <v>411</v>
      </c>
      <c r="C412" s="23">
        <v>7200</v>
      </c>
    </row>
    <row r="413" spans="1:4" x14ac:dyDescent="0.25">
      <c r="A413" s="44" t="s">
        <v>393</v>
      </c>
      <c r="B413" s="44">
        <v>412</v>
      </c>
      <c r="C413" s="23">
        <v>7200</v>
      </c>
      <c r="D413" s="58" t="s">
        <v>654</v>
      </c>
    </row>
    <row r="414" spans="1:4" x14ac:dyDescent="0.25">
      <c r="A414" s="44" t="s">
        <v>394</v>
      </c>
      <c r="B414" s="44">
        <v>413</v>
      </c>
      <c r="C414" s="23">
        <v>30600</v>
      </c>
    </row>
    <row r="415" spans="1:4" x14ac:dyDescent="0.25">
      <c r="A415" s="44" t="s">
        <v>392</v>
      </c>
      <c r="B415" s="44">
        <v>414</v>
      </c>
      <c r="C415" s="23">
        <v>7200</v>
      </c>
    </row>
    <row r="416" spans="1:4" x14ac:dyDescent="0.25">
      <c r="A416" s="44" t="s">
        <v>396</v>
      </c>
      <c r="B416" s="44">
        <v>415</v>
      </c>
      <c r="C416" s="23">
        <v>7200</v>
      </c>
      <c r="D416" s="58" t="s">
        <v>654</v>
      </c>
    </row>
    <row r="417" spans="1:4" x14ac:dyDescent="0.25">
      <c r="A417" s="44" t="s">
        <v>397</v>
      </c>
      <c r="B417" s="44">
        <v>416</v>
      </c>
      <c r="C417" s="23">
        <v>30600</v>
      </c>
    </row>
    <row r="418" spans="1:4" x14ac:dyDescent="0.25">
      <c r="A418" s="44" t="s">
        <v>395</v>
      </c>
      <c r="B418" s="44">
        <v>417</v>
      </c>
      <c r="C418" s="23">
        <v>7200</v>
      </c>
    </row>
    <row r="419" spans="1:4" x14ac:dyDescent="0.25">
      <c r="A419" s="44" t="s">
        <v>403</v>
      </c>
      <c r="B419" s="44">
        <v>418</v>
      </c>
      <c r="C419" s="23">
        <v>7200</v>
      </c>
      <c r="D419" s="58" t="s">
        <v>654</v>
      </c>
    </row>
    <row r="420" spans="1:4" x14ac:dyDescent="0.25">
      <c r="A420" s="44" t="s">
        <v>399</v>
      </c>
      <c r="B420" s="44">
        <v>419</v>
      </c>
      <c r="C420" s="23">
        <v>30600</v>
      </c>
    </row>
    <row r="421" spans="1:4" x14ac:dyDescent="0.25">
      <c r="A421" s="44" t="s">
        <v>401</v>
      </c>
      <c r="B421" s="44">
        <v>420</v>
      </c>
      <c r="C421" s="23">
        <v>30600</v>
      </c>
    </row>
    <row r="422" spans="1:4" x14ac:dyDescent="0.25">
      <c r="A422" s="44" t="s">
        <v>400</v>
      </c>
      <c r="B422" s="44">
        <v>421</v>
      </c>
      <c r="C422" s="23">
        <v>30600</v>
      </c>
    </row>
    <row r="423" spans="1:4" x14ac:dyDescent="0.25">
      <c r="A423" s="44" t="s">
        <v>406</v>
      </c>
      <c r="B423" s="44">
        <v>422</v>
      </c>
      <c r="C423" s="23">
        <v>30600</v>
      </c>
    </row>
    <row r="424" spans="1:4" x14ac:dyDescent="0.25">
      <c r="A424" s="44" t="s">
        <v>402</v>
      </c>
      <c r="B424" s="44">
        <v>423</v>
      </c>
      <c r="C424" s="23">
        <v>7200</v>
      </c>
    </row>
    <row r="425" spans="1:4" x14ac:dyDescent="0.25">
      <c r="A425" s="44" t="s">
        <v>404</v>
      </c>
      <c r="B425" s="44">
        <v>424</v>
      </c>
      <c r="C425" s="23">
        <v>7200</v>
      </c>
    </row>
    <row r="426" spans="1:4" x14ac:dyDescent="0.25">
      <c r="A426" s="44" t="s">
        <v>1167</v>
      </c>
      <c r="B426" s="44">
        <v>425</v>
      </c>
      <c r="C426" s="23">
        <v>7200</v>
      </c>
      <c r="D426" s="58" t="s">
        <v>654</v>
      </c>
    </row>
    <row r="427" spans="1:4" x14ac:dyDescent="0.25">
      <c r="A427" s="44" t="s">
        <v>408</v>
      </c>
      <c r="B427" s="44">
        <v>426</v>
      </c>
      <c r="C427" s="23">
        <v>30600</v>
      </c>
    </row>
    <row r="428" spans="1:4" x14ac:dyDescent="0.25">
      <c r="A428" s="44" t="s">
        <v>410</v>
      </c>
      <c r="B428" s="44">
        <v>427</v>
      </c>
      <c r="C428" s="23">
        <v>30600</v>
      </c>
    </row>
    <row r="429" spans="1:4" x14ac:dyDescent="0.25">
      <c r="A429" s="44" t="s">
        <v>409</v>
      </c>
      <c r="B429" s="44">
        <v>428</v>
      </c>
      <c r="C429" s="23">
        <v>30600</v>
      </c>
    </row>
    <row r="430" spans="1:4" x14ac:dyDescent="0.25">
      <c r="A430" s="44" t="s">
        <v>1169</v>
      </c>
      <c r="B430" s="44">
        <v>429</v>
      </c>
      <c r="C430" s="23">
        <v>30600</v>
      </c>
    </row>
    <row r="431" spans="1:4" x14ac:dyDescent="0.25">
      <c r="A431" s="44" t="s">
        <v>1166</v>
      </c>
      <c r="B431" s="44">
        <v>430</v>
      </c>
      <c r="C431" s="23">
        <v>7200</v>
      </c>
    </row>
    <row r="432" spans="1:4" x14ac:dyDescent="0.25">
      <c r="A432" s="44" t="s">
        <v>1168</v>
      </c>
      <c r="B432" s="44">
        <v>431</v>
      </c>
      <c r="C432" s="23">
        <v>7200</v>
      </c>
    </row>
    <row r="433" spans="1:4" x14ac:dyDescent="0.25">
      <c r="A433" s="44" t="s">
        <v>1175</v>
      </c>
      <c r="B433" s="44">
        <v>432</v>
      </c>
      <c r="C433" s="23">
        <v>3744</v>
      </c>
      <c r="D433" s="58" t="s">
        <v>654</v>
      </c>
    </row>
    <row r="434" spans="1:4" x14ac:dyDescent="0.25">
      <c r="A434" s="44" t="s">
        <v>1171</v>
      </c>
      <c r="B434" s="44">
        <v>433</v>
      </c>
      <c r="C434" s="23">
        <v>30600</v>
      </c>
    </row>
    <row r="435" spans="1:4" x14ac:dyDescent="0.25">
      <c r="A435" s="44" t="s">
        <v>1173</v>
      </c>
      <c r="B435" s="44">
        <v>434</v>
      </c>
      <c r="C435" s="23">
        <v>30600</v>
      </c>
    </row>
    <row r="436" spans="1:4" x14ac:dyDescent="0.25">
      <c r="A436" s="44" t="s">
        <v>1172</v>
      </c>
      <c r="B436" s="44">
        <v>435</v>
      </c>
      <c r="C436" s="23">
        <v>30600</v>
      </c>
    </row>
    <row r="437" spans="1:4" x14ac:dyDescent="0.25">
      <c r="A437" s="44" t="s">
        <v>1177</v>
      </c>
      <c r="B437" s="44">
        <v>436</v>
      </c>
      <c r="C437" s="23">
        <v>30600</v>
      </c>
    </row>
    <row r="438" spans="1:4" x14ac:dyDescent="0.25">
      <c r="A438" s="44" t="s">
        <v>1174</v>
      </c>
      <c r="B438" s="44">
        <v>437</v>
      </c>
      <c r="C438" s="23">
        <v>7200</v>
      </c>
    </row>
    <row r="439" spans="1:4" x14ac:dyDescent="0.25">
      <c r="A439" s="44" t="s">
        <v>1176</v>
      </c>
      <c r="B439" s="44">
        <v>438</v>
      </c>
      <c r="C439" s="23">
        <v>7200</v>
      </c>
    </row>
    <row r="440" spans="1:4" x14ac:dyDescent="0.25">
      <c r="A440" s="44" t="s">
        <v>1183</v>
      </c>
      <c r="B440" s="44">
        <v>439</v>
      </c>
      <c r="C440" s="23">
        <v>9000</v>
      </c>
      <c r="D440" s="58" t="s">
        <v>654</v>
      </c>
    </row>
    <row r="441" spans="1:4" x14ac:dyDescent="0.25">
      <c r="A441" s="44" t="s">
        <v>1184</v>
      </c>
      <c r="B441" s="44">
        <v>440</v>
      </c>
      <c r="C441" s="23">
        <v>30600</v>
      </c>
    </row>
    <row r="442" spans="1:4" x14ac:dyDescent="0.25">
      <c r="A442" s="44" t="s">
        <v>1179</v>
      </c>
      <c r="B442" s="44">
        <v>441</v>
      </c>
      <c r="C442" s="23">
        <v>30600</v>
      </c>
    </row>
    <row r="443" spans="1:4" x14ac:dyDescent="0.25">
      <c r="A443" s="44" t="s">
        <v>1181</v>
      </c>
      <c r="B443" s="44">
        <v>442</v>
      </c>
      <c r="C443" s="23">
        <v>30600</v>
      </c>
    </row>
    <row r="444" spans="1:4" x14ac:dyDescent="0.25">
      <c r="A444" s="44" t="s">
        <v>1180</v>
      </c>
      <c r="B444" s="44">
        <v>443</v>
      </c>
      <c r="C444" s="23">
        <v>30600</v>
      </c>
    </row>
    <row r="445" spans="1:4" x14ac:dyDescent="0.25">
      <c r="A445" s="44" t="s">
        <v>1182</v>
      </c>
      <c r="B445" s="44">
        <v>444</v>
      </c>
      <c r="C445" s="23">
        <v>5850</v>
      </c>
    </row>
    <row r="446" spans="1:4" x14ac:dyDescent="0.25">
      <c r="A446" s="44" t="s">
        <v>1185</v>
      </c>
      <c r="B446" s="44">
        <v>445</v>
      </c>
      <c r="C446" s="23">
        <v>3744</v>
      </c>
    </row>
    <row r="447" spans="1:4" x14ac:dyDescent="0.25">
      <c r="A447" s="44" t="s">
        <v>1186</v>
      </c>
      <c r="B447" s="44">
        <v>446</v>
      </c>
      <c r="C447" s="23">
        <v>5850</v>
      </c>
    </row>
    <row r="448" spans="1:4" x14ac:dyDescent="0.25">
      <c r="A448" s="44" t="s">
        <v>1192</v>
      </c>
      <c r="B448" s="44">
        <v>447</v>
      </c>
      <c r="C448" s="23">
        <v>9000</v>
      </c>
      <c r="D448" s="58" t="s">
        <v>654</v>
      </c>
    </row>
    <row r="449" spans="1:4" x14ac:dyDescent="0.25">
      <c r="A449" s="44" t="s">
        <v>1188</v>
      </c>
      <c r="B449" s="44">
        <v>448</v>
      </c>
      <c r="C449" s="23">
        <v>30600</v>
      </c>
    </row>
    <row r="450" spans="1:4" x14ac:dyDescent="0.25">
      <c r="A450" s="44" t="s">
        <v>1190</v>
      </c>
      <c r="B450" s="44">
        <v>449</v>
      </c>
      <c r="C450" s="23">
        <v>30600</v>
      </c>
    </row>
    <row r="451" spans="1:4" x14ac:dyDescent="0.25">
      <c r="A451" s="44" t="s">
        <v>1189</v>
      </c>
      <c r="B451" s="44">
        <v>450</v>
      </c>
      <c r="C451" s="23">
        <v>30600</v>
      </c>
    </row>
    <row r="452" spans="1:4" x14ac:dyDescent="0.25">
      <c r="A452" s="44" t="s">
        <v>1193</v>
      </c>
      <c r="B452" s="44">
        <v>451</v>
      </c>
      <c r="C452" s="23">
        <v>30600</v>
      </c>
    </row>
    <row r="453" spans="1:4" x14ac:dyDescent="0.25">
      <c r="A453" s="44" t="s">
        <v>1191</v>
      </c>
      <c r="B453" s="44">
        <v>452</v>
      </c>
      <c r="C453" s="23">
        <v>5850</v>
      </c>
    </row>
    <row r="454" spans="1:4" x14ac:dyDescent="0.25">
      <c r="A454" s="44" t="s">
        <v>1194</v>
      </c>
      <c r="B454" s="44">
        <v>453</v>
      </c>
      <c r="C454" s="23">
        <v>3744</v>
      </c>
    </row>
    <row r="455" spans="1:4" x14ac:dyDescent="0.25">
      <c r="A455" s="44" t="s">
        <v>1195</v>
      </c>
      <c r="B455" s="44">
        <v>454</v>
      </c>
      <c r="C455" s="23">
        <v>5850</v>
      </c>
    </row>
    <row r="456" spans="1:4" x14ac:dyDescent="0.25">
      <c r="A456" s="44" t="s">
        <v>1201</v>
      </c>
      <c r="B456" s="44">
        <v>455</v>
      </c>
      <c r="C456" s="23">
        <v>9000</v>
      </c>
      <c r="D456" s="58" t="s">
        <v>654</v>
      </c>
    </row>
    <row r="457" spans="1:4" x14ac:dyDescent="0.25">
      <c r="A457" s="44" t="s">
        <v>1197</v>
      </c>
      <c r="B457" s="44">
        <v>456</v>
      </c>
      <c r="C457" s="23">
        <v>30600</v>
      </c>
    </row>
    <row r="458" spans="1:4" x14ac:dyDescent="0.25">
      <c r="A458" s="44" t="s">
        <v>1199</v>
      </c>
      <c r="B458" s="44">
        <v>457</v>
      </c>
      <c r="C458" s="23">
        <v>30600</v>
      </c>
    </row>
    <row r="459" spans="1:4" x14ac:dyDescent="0.25">
      <c r="A459" s="44" t="s">
        <v>1198</v>
      </c>
      <c r="B459" s="44">
        <v>458</v>
      </c>
      <c r="C459" s="23">
        <v>30600</v>
      </c>
    </row>
    <row r="460" spans="1:4" x14ac:dyDescent="0.25">
      <c r="A460" s="44" t="s">
        <v>1202</v>
      </c>
      <c r="B460" s="44">
        <v>459</v>
      </c>
      <c r="C460" s="23">
        <v>30600</v>
      </c>
    </row>
    <row r="461" spans="1:4" x14ac:dyDescent="0.25">
      <c r="A461" s="44" t="s">
        <v>1200</v>
      </c>
      <c r="B461" s="44">
        <v>460</v>
      </c>
      <c r="C461" s="23">
        <v>5850</v>
      </c>
    </row>
    <row r="462" spans="1:4" x14ac:dyDescent="0.25">
      <c r="A462" s="44" t="s">
        <v>1203</v>
      </c>
      <c r="B462" s="44">
        <v>461</v>
      </c>
      <c r="C462" s="23">
        <v>3744</v>
      </c>
    </row>
    <row r="463" spans="1:4" x14ac:dyDescent="0.25">
      <c r="A463" s="44" t="s">
        <v>1204</v>
      </c>
      <c r="B463" s="44">
        <v>462</v>
      </c>
      <c r="C463" s="23">
        <v>5850</v>
      </c>
    </row>
    <row r="464" spans="1:4" x14ac:dyDescent="0.25">
      <c r="A464" s="44" t="s">
        <v>1210</v>
      </c>
      <c r="B464" s="44">
        <v>463</v>
      </c>
      <c r="C464" s="23">
        <v>9000</v>
      </c>
      <c r="D464" s="58" t="s">
        <v>654</v>
      </c>
    </row>
    <row r="465" spans="1:4" x14ac:dyDescent="0.25">
      <c r="A465" s="44" t="s">
        <v>1206</v>
      </c>
      <c r="B465" s="44">
        <v>464</v>
      </c>
      <c r="C465" s="23">
        <v>30600</v>
      </c>
    </row>
    <row r="466" spans="1:4" x14ac:dyDescent="0.25">
      <c r="A466" s="44" t="s">
        <v>1208</v>
      </c>
      <c r="B466" s="44">
        <v>465</v>
      </c>
      <c r="C466" s="23">
        <v>30600</v>
      </c>
    </row>
    <row r="467" spans="1:4" x14ac:dyDescent="0.25">
      <c r="A467" s="44" t="s">
        <v>1207</v>
      </c>
      <c r="B467" s="44">
        <v>466</v>
      </c>
      <c r="C467" s="23">
        <v>30600</v>
      </c>
    </row>
    <row r="468" spans="1:4" x14ac:dyDescent="0.25">
      <c r="A468" s="44" t="s">
        <v>1211</v>
      </c>
      <c r="B468" s="44">
        <v>467</v>
      </c>
      <c r="C468" s="23">
        <v>30600</v>
      </c>
    </row>
    <row r="469" spans="1:4" x14ac:dyDescent="0.25">
      <c r="A469" s="44" t="s">
        <v>1209</v>
      </c>
      <c r="B469" s="44">
        <v>468</v>
      </c>
      <c r="C469" s="23">
        <v>5850</v>
      </c>
    </row>
    <row r="470" spans="1:4" x14ac:dyDescent="0.25">
      <c r="A470" s="44" t="s">
        <v>1212</v>
      </c>
      <c r="B470" s="44">
        <v>469</v>
      </c>
      <c r="C470" s="23">
        <v>3744</v>
      </c>
    </row>
    <row r="471" spans="1:4" x14ac:dyDescent="0.25">
      <c r="A471" s="44" t="s">
        <v>1213</v>
      </c>
      <c r="B471" s="44">
        <v>470</v>
      </c>
      <c r="C471" s="23">
        <v>5850</v>
      </c>
    </row>
    <row r="472" spans="1:4" x14ac:dyDescent="0.25">
      <c r="A472" s="44" t="s">
        <v>1221</v>
      </c>
      <c r="B472" s="44">
        <v>471</v>
      </c>
      <c r="C472" s="23">
        <v>9000</v>
      </c>
      <c r="D472" s="58" t="s">
        <v>654</v>
      </c>
    </row>
    <row r="473" spans="1:4" x14ac:dyDescent="0.25">
      <c r="A473" s="44" t="s">
        <v>1215</v>
      </c>
      <c r="B473" s="44">
        <v>472</v>
      </c>
      <c r="C473" s="23">
        <v>21400</v>
      </c>
    </row>
    <row r="474" spans="1:4" x14ac:dyDescent="0.25">
      <c r="A474" s="44" t="s">
        <v>1217</v>
      </c>
      <c r="B474" s="44">
        <v>473</v>
      </c>
      <c r="C474" s="23">
        <v>25500</v>
      </c>
    </row>
    <row r="475" spans="1:4" x14ac:dyDescent="0.25">
      <c r="A475" s="44" t="s">
        <v>1216</v>
      </c>
      <c r="B475" s="44">
        <v>474</v>
      </c>
      <c r="C475" s="23">
        <v>25500</v>
      </c>
    </row>
    <row r="476" spans="1:4" x14ac:dyDescent="0.25">
      <c r="A476" s="44" t="s">
        <v>1222</v>
      </c>
      <c r="B476" s="44">
        <v>475</v>
      </c>
      <c r="C476" s="23">
        <v>25500</v>
      </c>
    </row>
    <row r="477" spans="1:4" x14ac:dyDescent="0.25">
      <c r="A477" s="44" t="s">
        <v>1219</v>
      </c>
      <c r="B477" s="44">
        <v>476</v>
      </c>
      <c r="C477" s="23">
        <v>25500</v>
      </c>
    </row>
    <row r="478" spans="1:4" x14ac:dyDescent="0.25">
      <c r="A478" s="44" t="s">
        <v>1220</v>
      </c>
      <c r="B478" s="44">
        <v>477</v>
      </c>
      <c r="C478" s="23">
        <v>2880</v>
      </c>
    </row>
    <row r="479" spans="1:4" x14ac:dyDescent="0.25">
      <c r="A479" s="44" t="s">
        <v>1223</v>
      </c>
      <c r="B479" s="44">
        <v>478</v>
      </c>
      <c r="C479" s="23">
        <v>3120</v>
      </c>
    </row>
    <row r="480" spans="1:4" x14ac:dyDescent="0.25">
      <c r="A480" s="44" t="s">
        <v>411</v>
      </c>
      <c r="B480" s="44">
        <v>479</v>
      </c>
      <c r="C480" s="23">
        <v>3120</v>
      </c>
    </row>
    <row r="481" spans="1:4" x14ac:dyDescent="0.25">
      <c r="A481" s="44" t="s">
        <v>414</v>
      </c>
      <c r="B481" s="44">
        <v>480</v>
      </c>
      <c r="C481" s="23">
        <v>2880</v>
      </c>
      <c r="D481" s="58" t="s">
        <v>654</v>
      </c>
    </row>
    <row r="482" spans="1:4" x14ac:dyDescent="0.25">
      <c r="A482" s="44" t="s">
        <v>415</v>
      </c>
      <c r="B482" s="44">
        <v>481</v>
      </c>
      <c r="C482" s="23">
        <v>25500</v>
      </c>
    </row>
    <row r="483" spans="1:4" x14ac:dyDescent="0.25">
      <c r="A483" s="44" t="s">
        <v>412</v>
      </c>
      <c r="B483" s="44">
        <v>482</v>
      </c>
      <c r="C483" s="23">
        <v>2880</v>
      </c>
    </row>
    <row r="484" spans="1:4" x14ac:dyDescent="0.25">
      <c r="A484" s="44" t="s">
        <v>417</v>
      </c>
      <c r="B484" s="44">
        <v>483</v>
      </c>
      <c r="C484" s="23">
        <v>4320</v>
      </c>
      <c r="D484" s="58" t="s">
        <v>654</v>
      </c>
    </row>
    <row r="485" spans="1:4" x14ac:dyDescent="0.25">
      <c r="A485" s="44" t="s">
        <v>418</v>
      </c>
      <c r="B485" s="44">
        <v>484</v>
      </c>
      <c r="C485" s="23">
        <v>25500</v>
      </c>
    </row>
    <row r="486" spans="1:4" x14ac:dyDescent="0.25">
      <c r="A486" s="44" t="s">
        <v>416</v>
      </c>
      <c r="B486" s="44">
        <v>485</v>
      </c>
      <c r="C486" s="23">
        <v>2880</v>
      </c>
    </row>
    <row r="487" spans="1:4" x14ac:dyDescent="0.25">
      <c r="A487" s="44" t="s">
        <v>420</v>
      </c>
      <c r="B487" s="44">
        <v>486</v>
      </c>
      <c r="C487" s="23">
        <v>2880</v>
      </c>
      <c r="D487" s="58" t="s">
        <v>654</v>
      </c>
    </row>
    <row r="488" spans="1:4" x14ac:dyDescent="0.25">
      <c r="A488" s="44" t="s">
        <v>421</v>
      </c>
      <c r="B488" s="44">
        <v>487</v>
      </c>
      <c r="C488" s="23">
        <v>25500</v>
      </c>
    </row>
    <row r="489" spans="1:4" x14ac:dyDescent="0.25">
      <c r="A489" s="44" t="s">
        <v>419</v>
      </c>
      <c r="B489" s="44">
        <v>488</v>
      </c>
      <c r="C489" s="23">
        <v>4320</v>
      </c>
    </row>
    <row r="490" spans="1:4" x14ac:dyDescent="0.25">
      <c r="A490" s="44" t="s">
        <v>1246</v>
      </c>
      <c r="B490" s="44">
        <v>489</v>
      </c>
      <c r="C490" s="23">
        <v>7200</v>
      </c>
      <c r="D490" s="58" t="s">
        <v>654</v>
      </c>
    </row>
    <row r="491" spans="1:4" x14ac:dyDescent="0.25">
      <c r="A491" s="44" t="s">
        <v>1247</v>
      </c>
      <c r="B491" s="44">
        <v>490</v>
      </c>
      <c r="C491" s="23">
        <v>30600</v>
      </c>
    </row>
    <row r="492" spans="1:4" x14ac:dyDescent="0.25">
      <c r="A492" s="44" t="s">
        <v>1244</v>
      </c>
      <c r="B492" s="44">
        <v>491</v>
      </c>
      <c r="C492" s="23">
        <v>7200</v>
      </c>
    </row>
    <row r="493" spans="1:4" x14ac:dyDescent="0.25">
      <c r="A493" s="44" t="s">
        <v>1249</v>
      </c>
      <c r="B493" s="44">
        <v>492</v>
      </c>
      <c r="C493" s="23">
        <v>7200</v>
      </c>
      <c r="D493" s="58" t="s">
        <v>654</v>
      </c>
    </row>
    <row r="494" spans="1:4" x14ac:dyDescent="0.25">
      <c r="A494" s="44" t="s">
        <v>1250</v>
      </c>
      <c r="B494" s="44">
        <v>493</v>
      </c>
      <c r="C494" s="23">
        <v>30600</v>
      </c>
    </row>
    <row r="495" spans="1:4" x14ac:dyDescent="0.25">
      <c r="A495" s="44" t="s">
        <v>1248</v>
      </c>
      <c r="B495" s="44">
        <v>494</v>
      </c>
      <c r="C495" s="23">
        <v>7200</v>
      </c>
    </row>
    <row r="496" spans="1:4" x14ac:dyDescent="0.25">
      <c r="A496" s="44" t="s">
        <v>1252</v>
      </c>
      <c r="B496" s="44">
        <v>495</v>
      </c>
      <c r="C496" s="23">
        <v>7200</v>
      </c>
      <c r="D496" s="58" t="s">
        <v>654</v>
      </c>
    </row>
    <row r="497" spans="1:4" x14ac:dyDescent="0.25">
      <c r="A497" s="44" t="s">
        <v>1253</v>
      </c>
      <c r="B497" s="44">
        <v>496</v>
      </c>
      <c r="C497" s="23">
        <v>30600</v>
      </c>
    </row>
    <row r="498" spans="1:4" x14ac:dyDescent="0.25">
      <c r="A498" s="44" t="s">
        <v>1251</v>
      </c>
      <c r="B498" s="44">
        <v>497</v>
      </c>
      <c r="C498" s="23">
        <v>7200</v>
      </c>
    </row>
    <row r="499" spans="1:4" x14ac:dyDescent="0.25">
      <c r="A499" s="44" t="s">
        <v>1255</v>
      </c>
      <c r="B499" s="44">
        <v>498</v>
      </c>
      <c r="C499" s="23">
        <v>7200</v>
      </c>
      <c r="D499" s="58" t="s">
        <v>654</v>
      </c>
    </row>
    <row r="500" spans="1:4" x14ac:dyDescent="0.25">
      <c r="A500" s="44" t="s">
        <v>1256</v>
      </c>
      <c r="B500" s="44">
        <v>499</v>
      </c>
      <c r="C500" s="23">
        <v>30600</v>
      </c>
    </row>
    <row r="501" spans="1:4" x14ac:dyDescent="0.25">
      <c r="A501" s="44" t="s">
        <v>1254</v>
      </c>
      <c r="B501" s="44">
        <v>500</v>
      </c>
      <c r="C501" s="23">
        <v>7200</v>
      </c>
    </row>
    <row r="502" spans="1:4" x14ac:dyDescent="0.25">
      <c r="A502" s="44" t="s">
        <v>1262</v>
      </c>
      <c r="B502" s="44">
        <v>501</v>
      </c>
      <c r="C502" s="23">
        <v>8640</v>
      </c>
      <c r="D502" s="58" t="s">
        <v>654</v>
      </c>
    </row>
    <row r="503" spans="1:4" x14ac:dyDescent="0.25">
      <c r="A503" s="44" t="s">
        <v>1258</v>
      </c>
      <c r="B503" s="44">
        <v>502</v>
      </c>
      <c r="C503" s="23">
        <v>16200</v>
      </c>
    </row>
    <row r="504" spans="1:4" x14ac:dyDescent="0.25">
      <c r="A504" s="44" t="s">
        <v>1260</v>
      </c>
      <c r="B504" s="44">
        <v>503</v>
      </c>
      <c r="C504" s="23">
        <v>16200</v>
      </c>
    </row>
    <row r="505" spans="1:4" x14ac:dyDescent="0.25">
      <c r="A505" s="44" t="s">
        <v>1259</v>
      </c>
      <c r="B505" s="44">
        <v>504</v>
      </c>
      <c r="C505" s="23">
        <v>16200</v>
      </c>
    </row>
    <row r="506" spans="1:4" x14ac:dyDescent="0.25">
      <c r="A506" s="44" t="s">
        <v>1268</v>
      </c>
      <c r="B506" s="44">
        <v>505</v>
      </c>
      <c r="C506" s="23">
        <v>16200</v>
      </c>
    </row>
    <row r="507" spans="1:4" x14ac:dyDescent="0.25">
      <c r="A507" s="44" t="s">
        <v>1261</v>
      </c>
      <c r="B507" s="44">
        <v>506</v>
      </c>
      <c r="C507" s="23">
        <v>3360</v>
      </c>
    </row>
    <row r="508" spans="1:4" x14ac:dyDescent="0.25">
      <c r="A508" s="44" t="s">
        <v>1263</v>
      </c>
      <c r="B508" s="44">
        <v>507</v>
      </c>
      <c r="C508" s="23">
        <v>4608</v>
      </c>
    </row>
    <row r="509" spans="1:4" x14ac:dyDescent="0.25">
      <c r="A509" s="44" t="s">
        <v>1266</v>
      </c>
      <c r="B509" s="44">
        <v>508</v>
      </c>
      <c r="C509" s="23">
        <v>3360</v>
      </c>
    </row>
    <row r="510" spans="1:4" x14ac:dyDescent="0.25">
      <c r="A510" s="44" t="s">
        <v>1269</v>
      </c>
      <c r="B510" s="44">
        <v>509</v>
      </c>
      <c r="C510" s="23">
        <v>3360</v>
      </c>
    </row>
    <row r="511" spans="1:4" x14ac:dyDescent="0.25">
      <c r="A511" s="44" t="s">
        <v>1270</v>
      </c>
      <c r="B511" s="44">
        <v>510</v>
      </c>
      <c r="C511" s="23">
        <v>4608</v>
      </c>
    </row>
    <row r="512" spans="1:4" x14ac:dyDescent="0.25">
      <c r="A512" s="44" t="s">
        <v>1273</v>
      </c>
      <c r="B512" s="44">
        <v>511</v>
      </c>
      <c r="C512" s="23">
        <v>4608</v>
      </c>
    </row>
    <row r="513" spans="1:4" x14ac:dyDescent="0.25">
      <c r="A513" s="44" t="s">
        <v>1279</v>
      </c>
      <c r="B513" s="44">
        <v>512</v>
      </c>
      <c r="C513" s="23">
        <v>8640</v>
      </c>
      <c r="D513" s="58" t="s">
        <v>654</v>
      </c>
    </row>
    <row r="514" spans="1:4" x14ac:dyDescent="0.25">
      <c r="A514" s="44" t="s">
        <v>1275</v>
      </c>
      <c r="B514" s="44">
        <v>513</v>
      </c>
      <c r="C514" s="23">
        <v>16200</v>
      </c>
    </row>
    <row r="515" spans="1:4" x14ac:dyDescent="0.25">
      <c r="A515" s="44" t="s">
        <v>1277</v>
      </c>
      <c r="B515" s="44">
        <v>514</v>
      </c>
      <c r="C515" s="23">
        <v>16200</v>
      </c>
    </row>
    <row r="516" spans="1:4" x14ac:dyDescent="0.25">
      <c r="A516" s="44" t="s">
        <v>1276</v>
      </c>
      <c r="B516" s="44">
        <v>515</v>
      </c>
      <c r="C516" s="23">
        <v>16200</v>
      </c>
    </row>
    <row r="517" spans="1:4" x14ac:dyDescent="0.25">
      <c r="A517" s="44" t="s">
        <v>1281</v>
      </c>
      <c r="B517" s="44">
        <v>516</v>
      </c>
      <c r="C517" s="23">
        <v>16200</v>
      </c>
    </row>
    <row r="518" spans="1:4" x14ac:dyDescent="0.25">
      <c r="A518" s="44" t="s">
        <v>1278</v>
      </c>
      <c r="B518" s="44">
        <v>517</v>
      </c>
      <c r="C518" s="23">
        <v>3360</v>
      </c>
    </row>
    <row r="519" spans="1:4" x14ac:dyDescent="0.25">
      <c r="A519" s="44" t="s">
        <v>1280</v>
      </c>
      <c r="B519" s="44">
        <v>518</v>
      </c>
      <c r="C519" s="23">
        <v>3360</v>
      </c>
    </row>
    <row r="520" spans="1:4" x14ac:dyDescent="0.25">
      <c r="A520" s="44" t="s">
        <v>1282</v>
      </c>
      <c r="B520" s="44">
        <v>519</v>
      </c>
      <c r="C520" s="23">
        <v>3360</v>
      </c>
    </row>
    <row r="521" spans="1:4" x14ac:dyDescent="0.25">
      <c r="A521" s="44" t="s">
        <v>1283</v>
      </c>
      <c r="B521" s="44">
        <v>520</v>
      </c>
      <c r="C521" s="23">
        <v>3360</v>
      </c>
    </row>
    <row r="522" spans="1:4" x14ac:dyDescent="0.25">
      <c r="A522" s="44" t="s">
        <v>1286</v>
      </c>
      <c r="B522" s="44">
        <v>521</v>
      </c>
      <c r="C522" s="23">
        <v>4320</v>
      </c>
      <c r="D522" s="58" t="s">
        <v>654</v>
      </c>
    </row>
    <row r="523" spans="1:4" x14ac:dyDescent="0.25">
      <c r="A523" s="44" t="s">
        <v>1287</v>
      </c>
      <c r="B523" s="44">
        <v>522</v>
      </c>
      <c r="C523" s="23">
        <v>25500</v>
      </c>
    </row>
    <row r="524" spans="1:4" x14ac:dyDescent="0.25">
      <c r="A524" s="44" t="s">
        <v>1284</v>
      </c>
      <c r="B524" s="44">
        <v>523</v>
      </c>
      <c r="C524" s="23">
        <v>2880</v>
      </c>
    </row>
    <row r="525" spans="1:4" x14ac:dyDescent="0.25">
      <c r="A525" s="44" t="s">
        <v>1289</v>
      </c>
      <c r="B525" s="44">
        <v>524</v>
      </c>
      <c r="C525" s="23">
        <v>4320</v>
      </c>
      <c r="D525" s="58" t="s">
        <v>654</v>
      </c>
    </row>
    <row r="526" spans="1:4" x14ac:dyDescent="0.25">
      <c r="A526" s="44" t="s">
        <v>1290</v>
      </c>
      <c r="B526" s="44">
        <v>525</v>
      </c>
      <c r="C526" s="23">
        <v>25500</v>
      </c>
    </row>
    <row r="527" spans="1:4" x14ac:dyDescent="0.25">
      <c r="A527" s="44" t="s">
        <v>1288</v>
      </c>
      <c r="B527" s="44">
        <v>526</v>
      </c>
      <c r="C527" s="23">
        <v>2880</v>
      </c>
    </row>
    <row r="528" spans="1:4" x14ac:dyDescent="0.25">
      <c r="A528" s="44" t="s">
        <v>1292</v>
      </c>
      <c r="B528" s="44">
        <v>527</v>
      </c>
      <c r="C528" s="23">
        <v>4320</v>
      </c>
      <c r="D528" s="58" t="s">
        <v>654</v>
      </c>
    </row>
    <row r="529" spans="1:4" x14ac:dyDescent="0.25">
      <c r="A529" s="44" t="s">
        <v>1293</v>
      </c>
      <c r="B529" s="44">
        <v>528</v>
      </c>
      <c r="C529" s="23">
        <v>25500</v>
      </c>
    </row>
    <row r="530" spans="1:4" x14ac:dyDescent="0.25">
      <c r="A530" s="44" t="s">
        <v>1291</v>
      </c>
      <c r="B530" s="44">
        <v>529</v>
      </c>
      <c r="C530" s="23">
        <v>2880</v>
      </c>
    </row>
    <row r="531" spans="1:4" x14ac:dyDescent="0.25">
      <c r="A531" s="44" t="s">
        <v>1296</v>
      </c>
      <c r="B531" s="44">
        <v>530</v>
      </c>
      <c r="C531" s="23">
        <v>7200</v>
      </c>
      <c r="D531" s="58" t="s">
        <v>654</v>
      </c>
    </row>
    <row r="532" spans="1:4" x14ac:dyDescent="0.25">
      <c r="A532" s="44" t="s">
        <v>1297</v>
      </c>
      <c r="B532" s="44">
        <v>531</v>
      </c>
      <c r="C532" s="23">
        <v>30600</v>
      </c>
    </row>
    <row r="533" spans="1:4" x14ac:dyDescent="0.25">
      <c r="A533" s="44" t="s">
        <v>1294</v>
      </c>
      <c r="B533" s="44">
        <v>532</v>
      </c>
      <c r="C533" s="23">
        <v>5850</v>
      </c>
    </row>
    <row r="534" spans="1:4" x14ac:dyDescent="0.25">
      <c r="A534" s="44" t="s">
        <v>1299</v>
      </c>
      <c r="B534" s="44">
        <v>533</v>
      </c>
      <c r="C534" s="23">
        <v>7200</v>
      </c>
      <c r="D534" s="58" t="s">
        <v>654</v>
      </c>
    </row>
    <row r="535" spans="1:4" x14ac:dyDescent="0.25">
      <c r="A535" s="44" t="s">
        <v>1300</v>
      </c>
      <c r="B535" s="44">
        <v>534</v>
      </c>
      <c r="C535" s="23">
        <v>30600</v>
      </c>
    </row>
    <row r="536" spans="1:4" x14ac:dyDescent="0.25">
      <c r="A536" s="44" t="s">
        <v>1298</v>
      </c>
      <c r="B536" s="44">
        <v>535</v>
      </c>
      <c r="C536" s="23">
        <v>5850</v>
      </c>
    </row>
    <row r="537" spans="1:4" x14ac:dyDescent="0.25">
      <c r="A537" s="44" t="s">
        <v>1302</v>
      </c>
      <c r="B537" s="44">
        <v>536</v>
      </c>
      <c r="C537" s="23">
        <v>7200</v>
      </c>
      <c r="D537" s="58" t="s">
        <v>654</v>
      </c>
    </row>
    <row r="538" spans="1:4" x14ac:dyDescent="0.25">
      <c r="A538" s="44" t="s">
        <v>1303</v>
      </c>
      <c r="B538" s="44">
        <v>537</v>
      </c>
      <c r="C538" s="23">
        <v>30600</v>
      </c>
    </row>
    <row r="539" spans="1:4" x14ac:dyDescent="0.25">
      <c r="A539" s="44" t="s">
        <v>1301</v>
      </c>
      <c r="B539" s="44">
        <v>538</v>
      </c>
      <c r="C539" s="23">
        <v>5850</v>
      </c>
    </row>
    <row r="540" spans="1:4" x14ac:dyDescent="0.25">
      <c r="A540" s="44" t="s">
        <v>1305</v>
      </c>
      <c r="B540" s="44">
        <v>539</v>
      </c>
      <c r="C540" s="23">
        <v>1920</v>
      </c>
      <c r="D540" s="58" t="s">
        <v>654</v>
      </c>
    </row>
    <row r="541" spans="1:4" x14ac:dyDescent="0.25">
      <c r="A541" s="44" t="s">
        <v>1306</v>
      </c>
      <c r="B541" s="44">
        <v>540</v>
      </c>
      <c r="C541" s="23">
        <v>33600</v>
      </c>
    </row>
    <row r="542" spans="1:4" x14ac:dyDescent="0.25">
      <c r="A542" s="44" t="s">
        <v>1304</v>
      </c>
      <c r="B542" s="44">
        <v>541</v>
      </c>
      <c r="C542" s="23">
        <v>1920</v>
      </c>
    </row>
    <row r="543" spans="1:4" x14ac:dyDescent="0.25">
      <c r="A543" s="44" t="s">
        <v>1308</v>
      </c>
      <c r="B543" s="44">
        <v>542</v>
      </c>
      <c r="C543" s="23">
        <v>1920</v>
      </c>
      <c r="D543" s="58" t="s">
        <v>654</v>
      </c>
    </row>
    <row r="544" spans="1:4" x14ac:dyDescent="0.25">
      <c r="A544" s="44" t="s">
        <v>1309</v>
      </c>
      <c r="B544" s="44">
        <v>543</v>
      </c>
      <c r="C544" s="23">
        <v>33600</v>
      </c>
    </row>
    <row r="545" spans="1:4" x14ac:dyDescent="0.25">
      <c r="A545" s="44" t="s">
        <v>1307</v>
      </c>
      <c r="B545" s="44">
        <v>544</v>
      </c>
      <c r="C545" s="23">
        <v>1920</v>
      </c>
    </row>
    <row r="546" spans="1:4" x14ac:dyDescent="0.25">
      <c r="A546" s="44" t="s">
        <v>1311</v>
      </c>
      <c r="B546" s="44">
        <v>545</v>
      </c>
      <c r="C546" s="23">
        <v>1920</v>
      </c>
      <c r="D546" s="58" t="s">
        <v>654</v>
      </c>
    </row>
    <row r="547" spans="1:4" x14ac:dyDescent="0.25">
      <c r="A547" s="44" t="s">
        <v>1312</v>
      </c>
      <c r="B547" s="44">
        <v>546</v>
      </c>
      <c r="C547" s="23">
        <v>33600</v>
      </c>
    </row>
    <row r="548" spans="1:4" x14ac:dyDescent="0.25">
      <c r="A548" s="44" t="s">
        <v>1310</v>
      </c>
      <c r="B548" s="44">
        <v>547</v>
      </c>
      <c r="C548" s="23">
        <v>1920</v>
      </c>
    </row>
    <row r="549" spans="1:4" x14ac:dyDescent="0.25">
      <c r="A549" s="44" t="s">
        <v>1314</v>
      </c>
      <c r="B549" s="44">
        <v>548</v>
      </c>
      <c r="C549" s="23">
        <v>1920</v>
      </c>
      <c r="D549" s="58" t="s">
        <v>654</v>
      </c>
    </row>
    <row r="550" spans="1:4" x14ac:dyDescent="0.25">
      <c r="A550" s="44" t="s">
        <v>1315</v>
      </c>
      <c r="B550" s="44">
        <v>549</v>
      </c>
      <c r="C550" s="23">
        <v>33600</v>
      </c>
    </row>
    <row r="551" spans="1:4" x14ac:dyDescent="0.25">
      <c r="A551" s="44" t="s">
        <v>1313</v>
      </c>
      <c r="B551" s="44">
        <v>550</v>
      </c>
      <c r="C551" s="23">
        <v>1920</v>
      </c>
    </row>
    <row r="552" spans="1:4" x14ac:dyDescent="0.25">
      <c r="A552" s="44" t="s">
        <v>1317</v>
      </c>
      <c r="B552" s="44">
        <v>551</v>
      </c>
      <c r="C552" s="23">
        <v>1920</v>
      </c>
      <c r="D552" s="58" t="s">
        <v>654</v>
      </c>
    </row>
    <row r="553" spans="1:4" x14ac:dyDescent="0.25">
      <c r="A553" s="44" t="s">
        <v>1318</v>
      </c>
      <c r="B553" s="44">
        <v>552</v>
      </c>
      <c r="C553" s="23">
        <v>33600</v>
      </c>
    </row>
    <row r="554" spans="1:4" x14ac:dyDescent="0.25">
      <c r="A554" s="44" t="s">
        <v>1316</v>
      </c>
      <c r="B554" s="44">
        <v>553</v>
      </c>
      <c r="C554" s="23">
        <v>1920</v>
      </c>
    </row>
    <row r="555" spans="1:4" x14ac:dyDescent="0.25">
      <c r="A555" s="44" t="s">
        <v>1320</v>
      </c>
      <c r="B555" s="44">
        <v>554</v>
      </c>
      <c r="C555" s="23">
        <v>1920</v>
      </c>
      <c r="D555" s="58" t="s">
        <v>654</v>
      </c>
    </row>
    <row r="556" spans="1:4" x14ac:dyDescent="0.25">
      <c r="A556" s="44" t="s">
        <v>1321</v>
      </c>
      <c r="B556" s="44">
        <v>555</v>
      </c>
      <c r="C556" s="23">
        <v>33600</v>
      </c>
    </row>
    <row r="557" spans="1:4" x14ac:dyDescent="0.25">
      <c r="A557" s="44" t="s">
        <v>1319</v>
      </c>
      <c r="B557" s="44">
        <v>556</v>
      </c>
      <c r="C557" s="23">
        <v>1920</v>
      </c>
    </row>
    <row r="558" spans="1:4" x14ac:dyDescent="0.25">
      <c r="A558" s="44" t="s">
        <v>1323</v>
      </c>
      <c r="B558" s="44">
        <v>557</v>
      </c>
      <c r="C558" s="23">
        <v>6720</v>
      </c>
      <c r="D558" s="58" t="s">
        <v>654</v>
      </c>
    </row>
    <row r="559" spans="1:4" x14ac:dyDescent="0.25">
      <c r="A559" s="44" t="s">
        <v>490</v>
      </c>
      <c r="B559" s="44">
        <v>558</v>
      </c>
      <c r="C559" s="23">
        <v>3840</v>
      </c>
    </row>
    <row r="560" spans="1:4" x14ac:dyDescent="0.25">
      <c r="A560" s="44" t="s">
        <v>1325</v>
      </c>
      <c r="B560" s="44">
        <v>559</v>
      </c>
      <c r="C560" s="23">
        <v>8640</v>
      </c>
      <c r="D560" s="58" t="s">
        <v>654</v>
      </c>
    </row>
    <row r="561" spans="1:4" x14ac:dyDescent="0.25">
      <c r="A561" s="44" t="s">
        <v>1326</v>
      </c>
      <c r="B561" s="44">
        <v>560</v>
      </c>
      <c r="C561" s="23">
        <v>25200</v>
      </c>
    </row>
    <row r="562" spans="1:4" x14ac:dyDescent="0.25">
      <c r="A562" s="44" t="s">
        <v>428</v>
      </c>
      <c r="B562" s="44">
        <v>561</v>
      </c>
      <c r="C562" s="23">
        <v>25200</v>
      </c>
    </row>
    <row r="563" spans="1:4" x14ac:dyDescent="0.25">
      <c r="A563" s="44" t="s">
        <v>431</v>
      </c>
      <c r="B563" s="44">
        <v>562</v>
      </c>
      <c r="C563" s="23">
        <v>25200</v>
      </c>
    </row>
    <row r="564" spans="1:4" x14ac:dyDescent="0.25">
      <c r="A564" s="44" t="s">
        <v>1324</v>
      </c>
      <c r="B564" s="44">
        <v>563</v>
      </c>
      <c r="C564" s="23">
        <v>6000</v>
      </c>
    </row>
    <row r="565" spans="1:4" x14ac:dyDescent="0.25">
      <c r="A565" s="44" t="s">
        <v>1327</v>
      </c>
      <c r="B565" s="44">
        <v>564</v>
      </c>
      <c r="C565" s="23">
        <v>999</v>
      </c>
      <c r="D565" s="58" t="s">
        <v>654</v>
      </c>
    </row>
    <row r="566" spans="1:4" x14ac:dyDescent="0.25">
      <c r="A566" s="44" t="s">
        <v>429</v>
      </c>
      <c r="B566" s="44">
        <v>565</v>
      </c>
      <c r="C566" s="23">
        <v>999</v>
      </c>
      <c r="D566" s="58" t="s">
        <v>654</v>
      </c>
    </row>
    <row r="567" spans="1:4" x14ac:dyDescent="0.25">
      <c r="A567" s="44" t="s">
        <v>491</v>
      </c>
      <c r="B567" s="44">
        <v>566</v>
      </c>
      <c r="C567" s="23">
        <v>4608</v>
      </c>
    </row>
    <row r="568" spans="1:4" x14ac:dyDescent="0.25">
      <c r="A568" s="44" t="s">
        <v>492</v>
      </c>
      <c r="B568" s="44">
        <v>567</v>
      </c>
      <c r="C568" s="23">
        <v>4608</v>
      </c>
    </row>
    <row r="569" spans="1:4" x14ac:dyDescent="0.25">
      <c r="A569" s="44" t="s">
        <v>1335</v>
      </c>
      <c r="B569" s="44">
        <v>568</v>
      </c>
      <c r="C569" s="23">
        <v>9000</v>
      </c>
      <c r="D569" s="58" t="s">
        <v>654</v>
      </c>
    </row>
    <row r="570" spans="1:4" x14ac:dyDescent="0.25">
      <c r="A570" s="44" t="s">
        <v>1333</v>
      </c>
      <c r="B570" s="44">
        <v>569</v>
      </c>
      <c r="C570" s="23">
        <v>9000</v>
      </c>
      <c r="D570" s="58" t="s">
        <v>654</v>
      </c>
    </row>
    <row r="571" spans="1:4" x14ac:dyDescent="0.25">
      <c r="A571" s="44" t="s">
        <v>1334</v>
      </c>
      <c r="B571" s="44">
        <v>570</v>
      </c>
      <c r="C571" s="23">
        <v>25200</v>
      </c>
    </row>
    <row r="572" spans="1:4" x14ac:dyDescent="0.25">
      <c r="A572" s="44" t="s">
        <v>1332</v>
      </c>
      <c r="B572" s="44">
        <v>571</v>
      </c>
      <c r="C572" s="23">
        <v>4000</v>
      </c>
    </row>
    <row r="573" spans="1:4" x14ac:dyDescent="0.25">
      <c r="A573" s="44" t="s">
        <v>493</v>
      </c>
      <c r="B573" s="44">
        <v>572</v>
      </c>
      <c r="C573" s="23">
        <v>2880</v>
      </c>
    </row>
    <row r="574" spans="1:4" x14ac:dyDescent="0.25">
      <c r="A574" s="44" t="s">
        <v>1338</v>
      </c>
      <c r="B574" s="44">
        <v>573</v>
      </c>
      <c r="C574" s="23">
        <v>8640</v>
      </c>
      <c r="D574" s="58" t="s">
        <v>654</v>
      </c>
    </row>
    <row r="575" spans="1:4" x14ac:dyDescent="0.25">
      <c r="A575" s="44" t="s">
        <v>1339</v>
      </c>
      <c r="B575" s="44">
        <v>574</v>
      </c>
      <c r="C575" s="23">
        <v>25200</v>
      </c>
    </row>
    <row r="576" spans="1:4" x14ac:dyDescent="0.25">
      <c r="A576" s="44" t="s">
        <v>1336</v>
      </c>
      <c r="B576" s="44">
        <v>575</v>
      </c>
      <c r="C576" s="23">
        <v>8640</v>
      </c>
    </row>
    <row r="577" spans="1:4" x14ac:dyDescent="0.25">
      <c r="A577" s="44" t="s">
        <v>1341</v>
      </c>
      <c r="B577" s="44">
        <v>576</v>
      </c>
      <c r="C577" s="23">
        <v>8640</v>
      </c>
      <c r="D577" s="58" t="s">
        <v>654</v>
      </c>
    </row>
    <row r="578" spans="1:4" x14ac:dyDescent="0.25">
      <c r="A578" s="44" t="s">
        <v>1342</v>
      </c>
      <c r="B578" s="44">
        <v>577</v>
      </c>
      <c r="C578" s="23">
        <v>25200</v>
      </c>
    </row>
    <row r="579" spans="1:4" x14ac:dyDescent="0.25">
      <c r="A579" s="44" t="s">
        <v>1340</v>
      </c>
      <c r="B579" s="44">
        <v>578</v>
      </c>
      <c r="C579" s="23">
        <v>8640</v>
      </c>
    </row>
    <row r="580" spans="1:4" x14ac:dyDescent="0.25">
      <c r="A580" s="44" t="s">
        <v>1367</v>
      </c>
      <c r="B580" s="44">
        <v>579</v>
      </c>
      <c r="C580" s="23">
        <v>5040</v>
      </c>
      <c r="D580" s="58" t="s">
        <v>654</v>
      </c>
    </row>
    <row r="581" spans="1:4" x14ac:dyDescent="0.25">
      <c r="A581" s="58" t="s">
        <v>1356</v>
      </c>
      <c r="B581" s="44">
        <v>580</v>
      </c>
      <c r="C581" s="23">
        <v>2880</v>
      </c>
      <c r="D581" s="58" t="s">
        <v>654</v>
      </c>
    </row>
    <row r="582" spans="1:4" x14ac:dyDescent="0.25">
      <c r="A582" s="44" t="s">
        <v>1344</v>
      </c>
      <c r="B582" s="44">
        <v>581</v>
      </c>
      <c r="C582" s="23">
        <v>12000</v>
      </c>
    </row>
    <row r="583" spans="1:4" x14ac:dyDescent="0.25">
      <c r="A583" s="44" t="s">
        <v>1346</v>
      </c>
      <c r="B583" s="44">
        <v>582</v>
      </c>
      <c r="C583" s="23">
        <v>12000</v>
      </c>
    </row>
    <row r="584" spans="1:4" x14ac:dyDescent="0.25">
      <c r="A584" s="44" t="s">
        <v>1381</v>
      </c>
      <c r="B584" s="44">
        <v>583</v>
      </c>
      <c r="C584" s="23">
        <v>12000</v>
      </c>
    </row>
    <row r="585" spans="1:4" x14ac:dyDescent="0.25">
      <c r="A585" s="44" t="s">
        <v>1348</v>
      </c>
      <c r="B585" s="44">
        <v>584</v>
      </c>
      <c r="C585" s="23">
        <v>12000</v>
      </c>
    </row>
    <row r="586" spans="1:4" x14ac:dyDescent="0.25">
      <c r="A586" s="44" t="s">
        <v>1350</v>
      </c>
      <c r="B586" s="44">
        <v>585</v>
      </c>
      <c r="C586" s="23">
        <v>12000</v>
      </c>
    </row>
    <row r="587" spans="1:4" x14ac:dyDescent="0.25">
      <c r="A587" s="44" t="s">
        <v>1379</v>
      </c>
      <c r="B587" s="44">
        <v>586</v>
      </c>
      <c r="C587" s="23">
        <v>8000</v>
      </c>
    </row>
    <row r="588" spans="1:4" x14ac:dyDescent="0.25">
      <c r="A588" s="44" t="s">
        <v>1352</v>
      </c>
      <c r="B588" s="44">
        <v>587</v>
      </c>
      <c r="C588" s="23">
        <v>12000</v>
      </c>
    </row>
    <row r="589" spans="1:4" x14ac:dyDescent="0.25">
      <c r="A589" s="44" t="s">
        <v>1351</v>
      </c>
      <c r="B589" s="44">
        <v>588</v>
      </c>
      <c r="C589" s="23">
        <v>12000</v>
      </c>
    </row>
    <row r="590" spans="1:4" x14ac:dyDescent="0.25">
      <c r="A590" s="44" t="s">
        <v>1354</v>
      </c>
      <c r="B590" s="44">
        <v>589</v>
      </c>
      <c r="C590" s="23">
        <v>12000</v>
      </c>
    </row>
    <row r="591" spans="1:4" x14ac:dyDescent="0.25">
      <c r="A591" s="44" t="s">
        <v>1353</v>
      </c>
      <c r="B591" s="44">
        <v>590</v>
      </c>
      <c r="C591" s="23">
        <v>12000</v>
      </c>
    </row>
    <row r="592" spans="1:4" x14ac:dyDescent="0.25">
      <c r="A592" s="44" t="s">
        <v>1359</v>
      </c>
      <c r="B592" s="44">
        <v>591</v>
      </c>
      <c r="C592" s="23">
        <v>12000</v>
      </c>
    </row>
    <row r="593" spans="1:3" x14ac:dyDescent="0.25">
      <c r="A593" s="44" t="s">
        <v>1368</v>
      </c>
      <c r="B593" s="44">
        <v>592</v>
      </c>
      <c r="C593" s="23">
        <v>12000</v>
      </c>
    </row>
    <row r="594" spans="1:3" x14ac:dyDescent="0.25">
      <c r="A594" s="44" t="s">
        <v>1383</v>
      </c>
      <c r="B594" s="44">
        <v>593</v>
      </c>
      <c r="C594" s="23">
        <v>12000</v>
      </c>
    </row>
    <row r="595" spans="1:3" x14ac:dyDescent="0.25">
      <c r="A595" s="44" t="s">
        <v>1376</v>
      </c>
      <c r="B595" s="44">
        <v>594</v>
      </c>
      <c r="C595" s="23">
        <v>12000</v>
      </c>
    </row>
    <row r="596" spans="1:3" x14ac:dyDescent="0.25">
      <c r="A596" s="44" t="s">
        <v>1369</v>
      </c>
      <c r="B596" s="44">
        <v>595</v>
      </c>
      <c r="C596" s="23">
        <v>180000</v>
      </c>
    </row>
    <row r="597" spans="1:3" x14ac:dyDescent="0.25">
      <c r="A597" s="44" t="s">
        <v>1377</v>
      </c>
      <c r="B597" s="44">
        <v>596</v>
      </c>
      <c r="C597" s="23">
        <v>180000</v>
      </c>
    </row>
    <row r="598" spans="1:3" x14ac:dyDescent="0.25">
      <c r="A598" s="44" t="s">
        <v>1355</v>
      </c>
      <c r="B598" s="44">
        <v>597</v>
      </c>
      <c r="C598" s="23">
        <v>2592</v>
      </c>
    </row>
    <row r="599" spans="1:3" x14ac:dyDescent="0.25">
      <c r="A599" s="44" t="s">
        <v>1357</v>
      </c>
      <c r="B599" s="44">
        <v>598</v>
      </c>
      <c r="C599" s="23">
        <v>2592</v>
      </c>
    </row>
    <row r="600" spans="1:3" x14ac:dyDescent="0.25">
      <c r="A600" s="44" t="s">
        <v>1360</v>
      </c>
      <c r="B600" s="44">
        <v>599</v>
      </c>
      <c r="C600" s="23">
        <v>1440</v>
      </c>
    </row>
    <row r="601" spans="1:3" x14ac:dyDescent="0.25">
      <c r="A601" s="44" t="s">
        <v>1361</v>
      </c>
      <c r="B601" s="44">
        <v>600</v>
      </c>
      <c r="C601" s="23">
        <v>1440</v>
      </c>
    </row>
    <row r="602" spans="1:3" x14ac:dyDescent="0.25">
      <c r="A602" s="44" t="s">
        <v>1362</v>
      </c>
      <c r="B602" s="44">
        <v>601</v>
      </c>
      <c r="C602" s="23">
        <v>2880</v>
      </c>
    </row>
    <row r="603" spans="1:3" x14ac:dyDescent="0.25">
      <c r="A603" s="44" t="s">
        <v>1366</v>
      </c>
      <c r="B603" s="44">
        <v>602</v>
      </c>
      <c r="C603" s="23">
        <v>4000</v>
      </c>
    </row>
    <row r="604" spans="1:3" x14ac:dyDescent="0.25">
      <c r="A604" s="44" t="s">
        <v>494</v>
      </c>
      <c r="B604" s="44">
        <v>603</v>
      </c>
      <c r="C604" s="23">
        <v>4000</v>
      </c>
    </row>
    <row r="605" spans="1:3" x14ac:dyDescent="0.25">
      <c r="A605" s="44" t="s">
        <v>1370</v>
      </c>
      <c r="B605" s="44">
        <v>604</v>
      </c>
      <c r="C605" s="23">
        <v>4000</v>
      </c>
    </row>
    <row r="606" spans="1:3" x14ac:dyDescent="0.25">
      <c r="A606" s="44" t="s">
        <v>1371</v>
      </c>
      <c r="B606" s="44">
        <v>605</v>
      </c>
      <c r="C606" s="23">
        <v>1440</v>
      </c>
    </row>
    <row r="607" spans="1:3" x14ac:dyDescent="0.25">
      <c r="A607" s="44" t="s">
        <v>1372</v>
      </c>
      <c r="B607" s="44">
        <v>606</v>
      </c>
      <c r="C607" s="23">
        <v>2880</v>
      </c>
    </row>
    <row r="608" spans="1:3" x14ac:dyDescent="0.25">
      <c r="A608" s="44" t="s">
        <v>495</v>
      </c>
      <c r="B608" s="44">
        <v>607</v>
      </c>
      <c r="C608" s="23">
        <v>2880</v>
      </c>
    </row>
    <row r="609" spans="1:4" x14ac:dyDescent="0.25">
      <c r="A609" s="44" t="s">
        <v>1375</v>
      </c>
      <c r="B609" s="44">
        <v>608</v>
      </c>
      <c r="C609" s="23">
        <v>2592</v>
      </c>
    </row>
    <row r="610" spans="1:4" x14ac:dyDescent="0.25">
      <c r="A610" s="44" t="s">
        <v>1378</v>
      </c>
      <c r="B610" s="44">
        <v>609</v>
      </c>
      <c r="C610" s="23">
        <v>2592</v>
      </c>
    </row>
    <row r="611" spans="1:4" x14ac:dyDescent="0.25">
      <c r="A611" s="44" t="s">
        <v>1380</v>
      </c>
      <c r="B611" s="44">
        <v>610</v>
      </c>
      <c r="C611" s="23">
        <v>2592</v>
      </c>
    </row>
    <row r="612" spans="1:4" x14ac:dyDescent="0.25">
      <c r="A612" s="44" t="s">
        <v>1382</v>
      </c>
      <c r="B612" s="44">
        <v>611</v>
      </c>
      <c r="C612" s="23">
        <v>4000</v>
      </c>
    </row>
    <row r="613" spans="1:4" x14ac:dyDescent="0.25">
      <c r="A613" s="44" t="s">
        <v>1384</v>
      </c>
      <c r="B613" s="44">
        <v>612</v>
      </c>
      <c r="C613" s="23">
        <v>2880</v>
      </c>
    </row>
    <row r="614" spans="1:4" x14ac:dyDescent="0.25">
      <c r="A614" s="44" t="s">
        <v>1388</v>
      </c>
      <c r="B614" s="44">
        <v>613</v>
      </c>
      <c r="C614" s="23">
        <v>2880</v>
      </c>
    </row>
    <row r="615" spans="1:4" x14ac:dyDescent="0.25">
      <c r="A615" s="44" t="s">
        <v>1403</v>
      </c>
      <c r="B615" s="44">
        <v>614</v>
      </c>
      <c r="C615" s="23">
        <v>144000</v>
      </c>
      <c r="D615" s="58" t="s">
        <v>654</v>
      </c>
    </row>
    <row r="616" spans="1:4" x14ac:dyDescent="0.25">
      <c r="A616" s="44" t="s">
        <v>124</v>
      </c>
      <c r="B616" s="44">
        <v>615</v>
      </c>
      <c r="C616" s="23">
        <v>4608</v>
      </c>
      <c r="D616" s="58" t="s">
        <v>654</v>
      </c>
    </row>
    <row r="617" spans="1:4" x14ac:dyDescent="0.25">
      <c r="A617" s="44" t="s">
        <v>1391</v>
      </c>
      <c r="B617" s="44">
        <v>616</v>
      </c>
      <c r="C617" s="23">
        <v>16200</v>
      </c>
    </row>
    <row r="618" spans="1:4" x14ac:dyDescent="0.25">
      <c r="A618" s="44" t="s">
        <v>1393</v>
      </c>
      <c r="B618" s="44">
        <v>617</v>
      </c>
      <c r="C618" s="23">
        <v>16200</v>
      </c>
    </row>
    <row r="619" spans="1:4" x14ac:dyDescent="0.25">
      <c r="A619" s="44" t="s">
        <v>126</v>
      </c>
      <c r="B619" s="44">
        <v>618</v>
      </c>
      <c r="C619" s="23">
        <v>16200</v>
      </c>
    </row>
    <row r="620" spans="1:4" x14ac:dyDescent="0.25">
      <c r="A620" s="44" t="s">
        <v>1395</v>
      </c>
      <c r="B620" s="44">
        <v>619</v>
      </c>
      <c r="C620" s="23">
        <v>16200</v>
      </c>
    </row>
    <row r="621" spans="1:4" x14ac:dyDescent="0.25">
      <c r="A621" s="44" t="s">
        <v>120</v>
      </c>
      <c r="B621" s="44">
        <v>620</v>
      </c>
      <c r="C621" s="23">
        <v>16200</v>
      </c>
    </row>
    <row r="622" spans="1:4" x14ac:dyDescent="0.25">
      <c r="A622" s="44" t="s">
        <v>432</v>
      </c>
      <c r="B622" s="44">
        <v>621</v>
      </c>
      <c r="C622" s="23">
        <v>12000</v>
      </c>
    </row>
    <row r="623" spans="1:4" x14ac:dyDescent="0.25">
      <c r="A623" s="44" t="s">
        <v>434</v>
      </c>
      <c r="B623" s="44">
        <v>622</v>
      </c>
      <c r="C623" s="23">
        <v>12600</v>
      </c>
    </row>
    <row r="624" spans="1:4" x14ac:dyDescent="0.25">
      <c r="A624" s="44" t="s">
        <v>1404</v>
      </c>
      <c r="B624" s="44">
        <v>623</v>
      </c>
      <c r="C624" s="23">
        <v>16200</v>
      </c>
    </row>
    <row r="625" spans="1:4" x14ac:dyDescent="0.25">
      <c r="A625" s="44" t="s">
        <v>1397</v>
      </c>
      <c r="B625" s="44">
        <v>624</v>
      </c>
      <c r="C625" s="23">
        <v>16200</v>
      </c>
    </row>
    <row r="626" spans="1:4" x14ac:dyDescent="0.25">
      <c r="A626" s="44" t="s">
        <v>1396</v>
      </c>
      <c r="B626" s="44">
        <v>625</v>
      </c>
      <c r="C626" s="23">
        <v>16200</v>
      </c>
    </row>
    <row r="627" spans="1:4" x14ac:dyDescent="0.25">
      <c r="A627" s="44" t="s">
        <v>1399</v>
      </c>
      <c r="B627" s="44">
        <v>626</v>
      </c>
      <c r="C627" s="23">
        <v>16200</v>
      </c>
    </row>
    <row r="628" spans="1:4" x14ac:dyDescent="0.25">
      <c r="A628" s="44" t="s">
        <v>1398</v>
      </c>
      <c r="B628" s="44">
        <v>627</v>
      </c>
      <c r="C628" s="23">
        <v>16200</v>
      </c>
    </row>
    <row r="629" spans="1:4" x14ac:dyDescent="0.25">
      <c r="A629" s="44" t="s">
        <v>1401</v>
      </c>
      <c r="B629" s="44">
        <v>628</v>
      </c>
      <c r="C629" s="23">
        <v>9000</v>
      </c>
    </row>
    <row r="630" spans="1:4" x14ac:dyDescent="0.25">
      <c r="A630" s="44" t="s">
        <v>1400</v>
      </c>
      <c r="B630" s="44">
        <v>629</v>
      </c>
      <c r="C630" s="23">
        <v>9000</v>
      </c>
    </row>
    <row r="631" spans="1:4" x14ac:dyDescent="0.25">
      <c r="A631" s="44" t="s">
        <v>194</v>
      </c>
      <c r="B631" s="44">
        <v>630</v>
      </c>
      <c r="C631" s="23">
        <v>3600</v>
      </c>
    </row>
    <row r="632" spans="1:4" x14ac:dyDescent="0.25">
      <c r="A632" s="44" t="s">
        <v>1402</v>
      </c>
      <c r="B632" s="44">
        <v>631</v>
      </c>
      <c r="C632" s="23">
        <v>3600</v>
      </c>
    </row>
    <row r="633" spans="1:4" x14ac:dyDescent="0.25">
      <c r="A633" s="44" t="s">
        <v>1405</v>
      </c>
      <c r="B633" s="44">
        <v>632</v>
      </c>
      <c r="C633" s="23">
        <v>3360</v>
      </c>
    </row>
    <row r="634" spans="1:4" x14ac:dyDescent="0.25">
      <c r="A634" s="44" t="s">
        <v>1408</v>
      </c>
      <c r="B634" s="44">
        <v>633</v>
      </c>
      <c r="C634" s="23">
        <v>3600</v>
      </c>
    </row>
    <row r="635" spans="1:4" x14ac:dyDescent="0.25">
      <c r="A635" s="44" t="s">
        <v>433</v>
      </c>
      <c r="B635" s="44">
        <v>634</v>
      </c>
      <c r="C635" s="23">
        <v>3600</v>
      </c>
    </row>
    <row r="636" spans="1:4" x14ac:dyDescent="0.25">
      <c r="A636" s="44" t="s">
        <v>119</v>
      </c>
      <c r="B636" s="44">
        <v>635</v>
      </c>
      <c r="C636" s="23">
        <v>3600</v>
      </c>
    </row>
    <row r="637" spans="1:4" x14ac:dyDescent="0.25">
      <c r="A637" s="44" t="s">
        <v>123</v>
      </c>
      <c r="B637" s="44">
        <v>636</v>
      </c>
      <c r="C637" s="23">
        <v>3360</v>
      </c>
    </row>
    <row r="638" spans="1:4" x14ac:dyDescent="0.25">
      <c r="A638" s="44" t="s">
        <v>125</v>
      </c>
      <c r="B638" s="44">
        <v>637</v>
      </c>
      <c r="C638" s="23">
        <v>3360</v>
      </c>
    </row>
    <row r="639" spans="1:4" x14ac:dyDescent="0.25">
      <c r="A639" s="44" t="s">
        <v>148</v>
      </c>
      <c r="B639" s="44">
        <v>638</v>
      </c>
      <c r="C639" s="23">
        <v>8640</v>
      </c>
      <c r="D639" s="58" t="s">
        <v>654</v>
      </c>
    </row>
    <row r="640" spans="1:4" x14ac:dyDescent="0.25">
      <c r="A640" s="44" t="s">
        <v>157</v>
      </c>
      <c r="B640" s="44">
        <v>639</v>
      </c>
      <c r="C640" s="23">
        <v>8460</v>
      </c>
      <c r="D640" s="58" t="s">
        <v>654</v>
      </c>
    </row>
    <row r="641" spans="1:3" x14ac:dyDescent="0.25">
      <c r="A641" s="44" t="s">
        <v>129</v>
      </c>
      <c r="B641" s="44">
        <v>640</v>
      </c>
      <c r="C641" s="23">
        <v>22500</v>
      </c>
    </row>
    <row r="642" spans="1:3" x14ac:dyDescent="0.25">
      <c r="A642" s="44" t="s">
        <v>131</v>
      </c>
      <c r="B642" s="44">
        <v>641</v>
      </c>
      <c r="C642" s="23">
        <v>22500</v>
      </c>
    </row>
    <row r="643" spans="1:3" x14ac:dyDescent="0.25">
      <c r="A643" s="44" t="s">
        <v>134</v>
      </c>
      <c r="B643" s="44">
        <v>642</v>
      </c>
      <c r="C643" s="23">
        <v>21000</v>
      </c>
    </row>
    <row r="644" spans="1:3" x14ac:dyDescent="0.25">
      <c r="A644" s="44" t="s">
        <v>132</v>
      </c>
      <c r="B644" s="44">
        <v>643</v>
      </c>
      <c r="C644" s="23">
        <v>21000</v>
      </c>
    </row>
    <row r="645" spans="1:3" x14ac:dyDescent="0.25">
      <c r="A645" s="44" t="s">
        <v>496</v>
      </c>
      <c r="B645" s="44">
        <v>644</v>
      </c>
      <c r="C645" s="23">
        <v>12000</v>
      </c>
    </row>
    <row r="646" spans="1:3" x14ac:dyDescent="0.25">
      <c r="A646" s="44" t="s">
        <v>136</v>
      </c>
      <c r="B646" s="44">
        <v>645</v>
      </c>
      <c r="C646" s="23">
        <v>22500</v>
      </c>
    </row>
    <row r="647" spans="1:3" x14ac:dyDescent="0.25">
      <c r="A647" s="44" t="s">
        <v>135</v>
      </c>
      <c r="B647" s="44">
        <v>646</v>
      </c>
      <c r="C647" s="23">
        <v>22500</v>
      </c>
    </row>
    <row r="648" spans="1:3" x14ac:dyDescent="0.25">
      <c r="A648" s="44" t="s">
        <v>138</v>
      </c>
      <c r="B648" s="44">
        <v>647</v>
      </c>
      <c r="C648" s="23">
        <v>22500</v>
      </c>
    </row>
    <row r="649" spans="1:3" x14ac:dyDescent="0.25">
      <c r="A649" s="44" t="s">
        <v>137</v>
      </c>
      <c r="B649" s="44">
        <v>648</v>
      </c>
      <c r="C649" s="23">
        <v>22500</v>
      </c>
    </row>
    <row r="650" spans="1:3" x14ac:dyDescent="0.25">
      <c r="A650" s="44" t="s">
        <v>140</v>
      </c>
      <c r="B650" s="44">
        <v>649</v>
      </c>
      <c r="C650" s="23">
        <v>12000</v>
      </c>
    </row>
    <row r="651" spans="1:3" x14ac:dyDescent="0.25">
      <c r="A651" s="44" t="s">
        <v>139</v>
      </c>
      <c r="B651" s="44">
        <v>650</v>
      </c>
      <c r="C651" s="23">
        <v>12000</v>
      </c>
    </row>
    <row r="652" spans="1:3" x14ac:dyDescent="0.25">
      <c r="A652" s="44" t="s">
        <v>149</v>
      </c>
      <c r="B652" s="44">
        <v>651</v>
      </c>
      <c r="C652" s="23">
        <v>22500</v>
      </c>
    </row>
    <row r="653" spans="1:3" x14ac:dyDescent="0.25">
      <c r="A653" s="44" t="s">
        <v>142</v>
      </c>
      <c r="B653" s="44">
        <v>652</v>
      </c>
      <c r="C653" s="23">
        <v>22500</v>
      </c>
    </row>
    <row r="654" spans="1:3" x14ac:dyDescent="0.25">
      <c r="A654" s="44" t="s">
        <v>141</v>
      </c>
      <c r="B654" s="44">
        <v>653</v>
      </c>
      <c r="C654" s="23">
        <v>22500</v>
      </c>
    </row>
    <row r="655" spans="1:3" x14ac:dyDescent="0.25">
      <c r="A655" s="44" t="s">
        <v>144</v>
      </c>
      <c r="B655" s="44">
        <v>654</v>
      </c>
      <c r="C655" s="23">
        <v>21000</v>
      </c>
    </row>
    <row r="656" spans="1:3" x14ac:dyDescent="0.25">
      <c r="A656" s="44" t="s">
        <v>146</v>
      </c>
      <c r="B656" s="44">
        <v>655</v>
      </c>
      <c r="C656" s="23">
        <v>12000</v>
      </c>
    </row>
    <row r="657" spans="1:4" x14ac:dyDescent="0.25">
      <c r="A657" s="44" t="s">
        <v>145</v>
      </c>
      <c r="B657" s="44">
        <v>656</v>
      </c>
      <c r="C657" s="23">
        <v>12000</v>
      </c>
    </row>
    <row r="658" spans="1:4" x14ac:dyDescent="0.25">
      <c r="A658" s="44" t="s">
        <v>46</v>
      </c>
      <c r="B658" s="44">
        <v>657</v>
      </c>
      <c r="C658" s="23">
        <v>156000</v>
      </c>
    </row>
    <row r="659" spans="1:4" x14ac:dyDescent="0.25">
      <c r="A659" s="44" t="s">
        <v>147</v>
      </c>
      <c r="B659" s="44">
        <v>658</v>
      </c>
      <c r="C659" s="23">
        <v>6270</v>
      </c>
    </row>
    <row r="660" spans="1:4" x14ac:dyDescent="0.25">
      <c r="A660" s="44" t="s">
        <v>150</v>
      </c>
      <c r="B660" s="44">
        <v>659</v>
      </c>
      <c r="C660" s="23">
        <v>6270</v>
      </c>
    </row>
    <row r="661" spans="1:4" x14ac:dyDescent="0.25">
      <c r="A661" s="44" t="s">
        <v>151</v>
      </c>
      <c r="B661" s="44">
        <v>660</v>
      </c>
      <c r="C661" s="23">
        <v>6270</v>
      </c>
    </row>
    <row r="662" spans="1:4" x14ac:dyDescent="0.25">
      <c r="A662" s="44" t="s">
        <v>152</v>
      </c>
      <c r="B662" s="44">
        <v>661</v>
      </c>
      <c r="C662" s="23">
        <v>6270</v>
      </c>
    </row>
    <row r="663" spans="1:4" x14ac:dyDescent="0.25">
      <c r="A663" s="44" t="s">
        <v>153</v>
      </c>
      <c r="B663" s="44">
        <v>662</v>
      </c>
      <c r="C663" s="23">
        <v>6270</v>
      </c>
    </row>
    <row r="664" spans="1:4" x14ac:dyDescent="0.25">
      <c r="A664" s="44" t="s">
        <v>154</v>
      </c>
      <c r="B664" s="44">
        <v>663</v>
      </c>
      <c r="C664" s="23">
        <v>3840</v>
      </c>
    </row>
    <row r="665" spans="1:4" x14ac:dyDescent="0.25">
      <c r="A665" s="44" t="s">
        <v>155</v>
      </c>
      <c r="B665" s="44">
        <v>664</v>
      </c>
      <c r="C665" s="23">
        <v>3840</v>
      </c>
    </row>
    <row r="666" spans="1:4" x14ac:dyDescent="0.25">
      <c r="A666" s="44" t="s">
        <v>156</v>
      </c>
      <c r="B666" s="44">
        <v>665</v>
      </c>
      <c r="C666" s="23">
        <v>3840</v>
      </c>
    </row>
    <row r="667" spans="1:4" x14ac:dyDescent="0.25">
      <c r="A667" s="44" t="s">
        <v>159</v>
      </c>
      <c r="B667" s="44">
        <v>666</v>
      </c>
      <c r="C667" s="23">
        <v>8640</v>
      </c>
      <c r="D667" s="58" t="s">
        <v>654</v>
      </c>
    </row>
    <row r="668" spans="1:4" x14ac:dyDescent="0.25">
      <c r="A668" s="44" t="s">
        <v>160</v>
      </c>
      <c r="B668" s="44">
        <v>667</v>
      </c>
      <c r="C668" s="23">
        <v>25200</v>
      </c>
    </row>
    <row r="669" spans="1:4" x14ac:dyDescent="0.25">
      <c r="A669" s="44" t="s">
        <v>158</v>
      </c>
      <c r="B669" s="44">
        <v>668</v>
      </c>
      <c r="C669" s="23">
        <v>6000</v>
      </c>
    </row>
    <row r="670" spans="1:4" x14ac:dyDescent="0.25">
      <c r="A670" s="44" t="s">
        <v>162</v>
      </c>
      <c r="B670" s="44">
        <v>669</v>
      </c>
      <c r="C670" s="23">
        <v>6000</v>
      </c>
      <c r="D670" s="58" t="s">
        <v>654</v>
      </c>
    </row>
    <row r="671" spans="1:4" x14ac:dyDescent="0.25">
      <c r="A671" s="44" t="s">
        <v>163</v>
      </c>
      <c r="B671" s="44">
        <v>670</v>
      </c>
      <c r="C671" s="23">
        <v>25200</v>
      </c>
    </row>
    <row r="672" spans="1:4" x14ac:dyDescent="0.25">
      <c r="A672" s="44" t="s">
        <v>161</v>
      </c>
      <c r="B672" s="44">
        <v>671</v>
      </c>
      <c r="C672" s="23">
        <v>6000</v>
      </c>
    </row>
    <row r="673" spans="1:4" x14ac:dyDescent="0.25">
      <c r="A673" s="44" t="s">
        <v>169</v>
      </c>
      <c r="B673" s="44">
        <v>672</v>
      </c>
      <c r="C673" s="23">
        <v>5040</v>
      </c>
      <c r="D673" s="58" t="s">
        <v>654</v>
      </c>
    </row>
    <row r="674" spans="1:4" x14ac:dyDescent="0.25">
      <c r="A674" s="44" t="s">
        <v>165</v>
      </c>
      <c r="B674" s="44">
        <v>673</v>
      </c>
      <c r="C674" s="23">
        <v>12000</v>
      </c>
    </row>
    <row r="675" spans="1:4" x14ac:dyDescent="0.25">
      <c r="A675" s="44" t="s">
        <v>178</v>
      </c>
      <c r="B675" s="44">
        <v>674</v>
      </c>
      <c r="C675" s="23">
        <v>12000</v>
      </c>
    </row>
    <row r="676" spans="1:4" x14ac:dyDescent="0.25">
      <c r="A676" s="44" t="s">
        <v>174</v>
      </c>
      <c r="B676" s="44">
        <v>675</v>
      </c>
      <c r="C676" s="23">
        <v>12000</v>
      </c>
    </row>
    <row r="677" spans="1:4" x14ac:dyDescent="0.25">
      <c r="A677" s="44" t="s">
        <v>176</v>
      </c>
      <c r="B677" s="44">
        <v>676</v>
      </c>
      <c r="C677" s="23">
        <v>8000</v>
      </c>
    </row>
    <row r="678" spans="1:4" x14ac:dyDescent="0.25">
      <c r="A678" s="44" t="s">
        <v>166</v>
      </c>
      <c r="B678" s="44">
        <v>677</v>
      </c>
      <c r="C678" s="23">
        <v>12000</v>
      </c>
    </row>
    <row r="679" spans="1:4" x14ac:dyDescent="0.25">
      <c r="A679" s="44" t="s">
        <v>167</v>
      </c>
      <c r="B679" s="44">
        <v>678</v>
      </c>
      <c r="C679" s="23">
        <v>12000</v>
      </c>
    </row>
    <row r="680" spans="1:4" x14ac:dyDescent="0.25">
      <c r="A680" s="44" t="s">
        <v>168</v>
      </c>
      <c r="B680" s="44">
        <v>679</v>
      </c>
      <c r="C680" s="23">
        <v>1440</v>
      </c>
    </row>
    <row r="681" spans="1:4" x14ac:dyDescent="0.25">
      <c r="A681" s="44" t="s">
        <v>170</v>
      </c>
      <c r="B681" s="44">
        <v>680</v>
      </c>
      <c r="C681" s="23">
        <v>2880</v>
      </c>
    </row>
    <row r="682" spans="1:4" x14ac:dyDescent="0.25">
      <c r="A682" s="44" t="s">
        <v>173</v>
      </c>
      <c r="B682" s="44">
        <v>681</v>
      </c>
      <c r="C682" s="23">
        <v>2592</v>
      </c>
    </row>
    <row r="683" spans="1:4" x14ac:dyDescent="0.25">
      <c r="A683" s="44" t="s">
        <v>175</v>
      </c>
      <c r="B683" s="44">
        <v>682</v>
      </c>
      <c r="C683" s="23">
        <v>2592</v>
      </c>
    </row>
    <row r="684" spans="1:4" x14ac:dyDescent="0.25">
      <c r="A684" s="44" t="s">
        <v>177</v>
      </c>
      <c r="B684" s="44">
        <v>683</v>
      </c>
      <c r="C684" s="23">
        <v>2592</v>
      </c>
    </row>
    <row r="685" spans="1:4" x14ac:dyDescent="0.25">
      <c r="A685" s="44" t="s">
        <v>179</v>
      </c>
      <c r="B685" s="44">
        <v>684</v>
      </c>
      <c r="C685" s="23">
        <v>1440</v>
      </c>
    </row>
    <row r="686" spans="1:4" x14ac:dyDescent="0.25">
      <c r="A686" s="44" t="s">
        <v>180</v>
      </c>
      <c r="B686" s="44">
        <v>685</v>
      </c>
      <c r="C686" s="23">
        <v>2880</v>
      </c>
    </row>
    <row r="687" spans="1:4" x14ac:dyDescent="0.25">
      <c r="A687" s="44" t="s">
        <v>189</v>
      </c>
      <c r="B687" s="44">
        <v>686</v>
      </c>
      <c r="C687" s="23">
        <v>4608</v>
      </c>
      <c r="D687" s="58" t="s">
        <v>654</v>
      </c>
    </row>
    <row r="688" spans="1:4" x14ac:dyDescent="0.25">
      <c r="A688" s="44" t="s">
        <v>185</v>
      </c>
      <c r="B688" s="44">
        <v>687</v>
      </c>
      <c r="C688" s="23">
        <v>16200</v>
      </c>
    </row>
    <row r="689" spans="1:4" x14ac:dyDescent="0.25">
      <c r="A689" s="44" t="s">
        <v>191</v>
      </c>
      <c r="B689" s="44">
        <v>688</v>
      </c>
      <c r="C689" s="23">
        <v>16200</v>
      </c>
    </row>
    <row r="690" spans="1:4" x14ac:dyDescent="0.25">
      <c r="A690" s="44" t="s">
        <v>187</v>
      </c>
      <c r="B690" s="44">
        <v>689</v>
      </c>
      <c r="C690" s="23">
        <v>16200</v>
      </c>
    </row>
    <row r="691" spans="1:4" x14ac:dyDescent="0.25">
      <c r="A691" s="44" t="s">
        <v>186</v>
      </c>
      <c r="B691" s="44">
        <v>690</v>
      </c>
      <c r="C691" s="23">
        <v>16200</v>
      </c>
    </row>
    <row r="692" spans="1:4" x14ac:dyDescent="0.25">
      <c r="A692" s="44" t="s">
        <v>192</v>
      </c>
      <c r="B692" s="44">
        <v>691</v>
      </c>
      <c r="C692" s="23">
        <v>156000</v>
      </c>
    </row>
    <row r="693" spans="1:4" x14ac:dyDescent="0.25">
      <c r="A693" s="44" t="s">
        <v>188</v>
      </c>
      <c r="B693" s="44">
        <v>692</v>
      </c>
      <c r="C693" s="23">
        <v>3360</v>
      </c>
    </row>
    <row r="694" spans="1:4" x14ac:dyDescent="0.25">
      <c r="A694" s="44" t="s">
        <v>190</v>
      </c>
      <c r="B694" s="44">
        <v>693</v>
      </c>
      <c r="C694" s="23">
        <v>4608</v>
      </c>
    </row>
    <row r="695" spans="1:4" x14ac:dyDescent="0.25">
      <c r="A695" s="44" t="s">
        <v>193</v>
      </c>
      <c r="B695" s="44">
        <v>694</v>
      </c>
      <c r="C695" s="23">
        <v>4608</v>
      </c>
    </row>
    <row r="696" spans="1:4" x14ac:dyDescent="0.25">
      <c r="A696" s="44" t="s">
        <v>197</v>
      </c>
      <c r="B696" s="44">
        <v>695</v>
      </c>
      <c r="C696" s="23">
        <v>8640</v>
      </c>
      <c r="D696" s="58" t="s">
        <v>654</v>
      </c>
    </row>
    <row r="697" spans="1:4" x14ac:dyDescent="0.25">
      <c r="A697" s="44" t="s">
        <v>198</v>
      </c>
      <c r="B697" s="44">
        <v>696</v>
      </c>
      <c r="C697" s="23">
        <v>16200</v>
      </c>
    </row>
    <row r="698" spans="1:4" x14ac:dyDescent="0.25">
      <c r="A698" s="44" t="s">
        <v>195</v>
      </c>
      <c r="B698" s="44">
        <v>697</v>
      </c>
      <c r="C698" s="23">
        <v>3360</v>
      </c>
    </row>
    <row r="699" spans="1:4" x14ac:dyDescent="0.25">
      <c r="A699" s="44" t="s">
        <v>199</v>
      </c>
      <c r="B699" s="44">
        <v>698</v>
      </c>
      <c r="C699" s="23">
        <v>3360</v>
      </c>
    </row>
    <row r="700" spans="1:4" x14ac:dyDescent="0.25">
      <c r="A700" s="44" t="s">
        <v>201</v>
      </c>
      <c r="B700" s="44">
        <v>699</v>
      </c>
      <c r="C700" s="23">
        <v>8640</v>
      </c>
      <c r="D700" s="58" t="s">
        <v>654</v>
      </c>
    </row>
    <row r="701" spans="1:4" x14ac:dyDescent="0.25">
      <c r="A701" s="44" t="s">
        <v>202</v>
      </c>
      <c r="B701" s="44">
        <v>700</v>
      </c>
      <c r="C701" s="23">
        <v>16200</v>
      </c>
    </row>
    <row r="702" spans="1:4" x14ac:dyDescent="0.25">
      <c r="A702" s="44" t="s">
        <v>200</v>
      </c>
      <c r="B702" s="44">
        <v>701</v>
      </c>
      <c r="C702" s="23">
        <v>3360</v>
      </c>
    </row>
    <row r="703" spans="1:4" x14ac:dyDescent="0.25">
      <c r="A703" s="44" t="s">
        <v>203</v>
      </c>
      <c r="B703" s="44">
        <v>702</v>
      </c>
      <c r="C703" s="23">
        <v>3360</v>
      </c>
    </row>
    <row r="704" spans="1:4" x14ac:dyDescent="0.25">
      <c r="A704" s="44" t="s">
        <v>997</v>
      </c>
      <c r="B704" s="44">
        <v>703</v>
      </c>
      <c r="C704" s="23">
        <v>21600</v>
      </c>
    </row>
    <row r="705" spans="1:3" x14ac:dyDescent="0.25">
      <c r="A705" s="44" t="s">
        <v>1000</v>
      </c>
      <c r="B705" s="44">
        <v>704</v>
      </c>
      <c r="C705" s="23">
        <v>21600</v>
      </c>
    </row>
    <row r="706" spans="1:3" x14ac:dyDescent="0.25">
      <c r="A706" s="44" t="s">
        <v>993</v>
      </c>
      <c r="B706" s="44">
        <v>705</v>
      </c>
      <c r="C706" s="23">
        <v>720</v>
      </c>
    </row>
    <row r="707" spans="1:3" x14ac:dyDescent="0.25">
      <c r="A707" s="44" t="s">
        <v>998</v>
      </c>
      <c r="B707" s="44">
        <v>706</v>
      </c>
      <c r="C707" s="23">
        <v>720</v>
      </c>
    </row>
    <row r="708" spans="1:3" x14ac:dyDescent="0.25">
      <c r="A708" s="44" t="s">
        <v>1002</v>
      </c>
      <c r="B708" s="44">
        <v>707</v>
      </c>
      <c r="C708" s="23">
        <v>21600</v>
      </c>
    </row>
    <row r="709" spans="1:3" x14ac:dyDescent="0.25">
      <c r="A709" s="44" t="s">
        <v>1004</v>
      </c>
      <c r="B709" s="44">
        <v>708</v>
      </c>
      <c r="C709" s="23">
        <v>21600</v>
      </c>
    </row>
    <row r="710" spans="1:3" x14ac:dyDescent="0.25">
      <c r="A710" s="44" t="s">
        <v>1001</v>
      </c>
      <c r="B710" s="44">
        <v>709</v>
      </c>
      <c r="C710" s="23">
        <v>720</v>
      </c>
    </row>
    <row r="711" spans="1:3" x14ac:dyDescent="0.25">
      <c r="A711" s="44" t="s">
        <v>1003</v>
      </c>
      <c r="B711" s="44">
        <v>710</v>
      </c>
      <c r="C711" s="23">
        <v>720</v>
      </c>
    </row>
    <row r="712" spans="1:3" x14ac:dyDescent="0.25">
      <c r="A712" s="44" t="s">
        <v>497</v>
      </c>
      <c r="B712" s="44">
        <v>711</v>
      </c>
      <c r="C712" s="23">
        <v>720</v>
      </c>
    </row>
    <row r="713" spans="1:3" x14ac:dyDescent="0.25">
      <c r="A713" s="44" t="s">
        <v>1007</v>
      </c>
      <c r="B713" s="44">
        <v>712</v>
      </c>
      <c r="C713" s="23">
        <v>21600</v>
      </c>
    </row>
    <row r="714" spans="1:3" x14ac:dyDescent="0.25">
      <c r="A714" s="44" t="s">
        <v>1009</v>
      </c>
      <c r="B714" s="44">
        <v>713</v>
      </c>
      <c r="C714" s="23">
        <v>21600</v>
      </c>
    </row>
    <row r="715" spans="1:3" x14ac:dyDescent="0.25">
      <c r="A715" s="44" t="s">
        <v>1005</v>
      </c>
      <c r="B715" s="44">
        <v>714</v>
      </c>
      <c r="C715" s="23">
        <v>936</v>
      </c>
    </row>
    <row r="716" spans="1:3" x14ac:dyDescent="0.25">
      <c r="A716" s="44" t="s">
        <v>1008</v>
      </c>
      <c r="B716" s="44">
        <v>715</v>
      </c>
      <c r="C716" s="23">
        <v>936</v>
      </c>
    </row>
    <row r="717" spans="1:3" x14ac:dyDescent="0.25">
      <c r="A717" s="44" t="s">
        <v>1012</v>
      </c>
      <c r="B717" s="44">
        <v>716</v>
      </c>
      <c r="C717" s="23">
        <v>21600</v>
      </c>
    </row>
    <row r="718" spans="1:3" x14ac:dyDescent="0.25">
      <c r="A718" s="44" t="s">
        <v>1014</v>
      </c>
      <c r="B718" s="44">
        <v>717</v>
      </c>
      <c r="C718" s="23">
        <v>21600</v>
      </c>
    </row>
    <row r="719" spans="1:3" x14ac:dyDescent="0.25">
      <c r="A719" s="44" t="s">
        <v>1010</v>
      </c>
      <c r="B719" s="44">
        <v>718</v>
      </c>
      <c r="C719" s="23">
        <v>360</v>
      </c>
    </row>
    <row r="720" spans="1:3" x14ac:dyDescent="0.25">
      <c r="A720" s="44" t="s">
        <v>1013</v>
      </c>
      <c r="B720" s="44">
        <v>719</v>
      </c>
      <c r="C720" s="23">
        <v>360</v>
      </c>
    </row>
    <row r="721" spans="1:4" x14ac:dyDescent="0.25">
      <c r="A721" s="44" t="s">
        <v>498</v>
      </c>
      <c r="B721" s="44">
        <v>720</v>
      </c>
      <c r="C721" s="23">
        <v>720</v>
      </c>
    </row>
    <row r="722" spans="1:4" x14ac:dyDescent="0.25">
      <c r="A722" s="44" t="s">
        <v>1016</v>
      </c>
      <c r="B722" s="44">
        <v>721</v>
      </c>
      <c r="C722" s="23">
        <v>21600</v>
      </c>
    </row>
    <row r="723" spans="1:4" x14ac:dyDescent="0.25">
      <c r="A723" s="44" t="s">
        <v>1018</v>
      </c>
      <c r="B723" s="44">
        <v>722</v>
      </c>
      <c r="C723" s="23">
        <v>21600</v>
      </c>
    </row>
    <row r="724" spans="1:4" x14ac:dyDescent="0.25">
      <c r="A724" s="44" t="s">
        <v>1015</v>
      </c>
      <c r="B724" s="44">
        <v>723</v>
      </c>
      <c r="C724" s="23">
        <v>936</v>
      </c>
    </row>
    <row r="725" spans="1:4" x14ac:dyDescent="0.25">
      <c r="A725" s="44" t="s">
        <v>1017</v>
      </c>
      <c r="B725" s="44">
        <v>724</v>
      </c>
      <c r="C725" s="23">
        <v>936</v>
      </c>
    </row>
    <row r="726" spans="1:4" x14ac:dyDescent="0.25">
      <c r="A726" s="44" t="s">
        <v>1021</v>
      </c>
      <c r="B726" s="44">
        <v>725</v>
      </c>
      <c r="C726" s="23">
        <v>21600</v>
      </c>
    </row>
    <row r="727" spans="1:4" x14ac:dyDescent="0.25">
      <c r="A727" s="44" t="s">
        <v>1023</v>
      </c>
      <c r="B727" s="44">
        <v>726</v>
      </c>
      <c r="C727" s="23">
        <v>21600</v>
      </c>
    </row>
    <row r="728" spans="1:4" x14ac:dyDescent="0.25">
      <c r="A728" s="44" t="s">
        <v>1019</v>
      </c>
      <c r="B728" s="44">
        <v>727</v>
      </c>
      <c r="C728" s="23">
        <v>360</v>
      </c>
    </row>
    <row r="729" spans="1:4" x14ac:dyDescent="0.25">
      <c r="A729" s="44" t="s">
        <v>1022</v>
      </c>
      <c r="B729" s="44">
        <v>728</v>
      </c>
      <c r="C729" s="23">
        <v>360</v>
      </c>
    </row>
    <row r="730" spans="1:4" x14ac:dyDescent="0.25">
      <c r="A730" s="44" t="s">
        <v>1030</v>
      </c>
      <c r="B730" s="44">
        <v>729</v>
      </c>
      <c r="C730" s="23">
        <v>8640</v>
      </c>
      <c r="D730" s="58" t="s">
        <v>654</v>
      </c>
    </row>
    <row r="731" spans="1:4" x14ac:dyDescent="0.25">
      <c r="A731" s="44" t="s">
        <v>1043</v>
      </c>
      <c r="B731" s="44">
        <v>730</v>
      </c>
      <c r="C731" s="23">
        <v>16200</v>
      </c>
    </row>
    <row r="732" spans="1:4" x14ac:dyDescent="0.25">
      <c r="A732" s="44" t="s">
        <v>1031</v>
      </c>
      <c r="B732" s="44">
        <v>731</v>
      </c>
      <c r="C732" s="23">
        <v>16200</v>
      </c>
    </row>
    <row r="733" spans="1:4" x14ac:dyDescent="0.25">
      <c r="A733" s="44" t="s">
        <v>1039</v>
      </c>
      <c r="B733" s="44">
        <v>732</v>
      </c>
      <c r="C733" s="23">
        <v>14400</v>
      </c>
    </row>
    <row r="734" spans="1:4" x14ac:dyDescent="0.25">
      <c r="A734" s="44" t="s">
        <v>1041</v>
      </c>
      <c r="B734" s="44">
        <v>733</v>
      </c>
      <c r="C734" s="23">
        <v>12600</v>
      </c>
    </row>
    <row r="735" spans="1:4" x14ac:dyDescent="0.25">
      <c r="A735" s="44" t="s">
        <v>1025</v>
      </c>
      <c r="B735" s="44">
        <v>734</v>
      </c>
      <c r="C735" s="23">
        <v>16200</v>
      </c>
    </row>
    <row r="736" spans="1:4" x14ac:dyDescent="0.25">
      <c r="A736" s="44" t="s">
        <v>1024</v>
      </c>
      <c r="B736" s="44">
        <v>735</v>
      </c>
      <c r="C736" s="23">
        <v>16200</v>
      </c>
    </row>
    <row r="737" spans="1:4" x14ac:dyDescent="0.25">
      <c r="A737" s="44" t="s">
        <v>1027</v>
      </c>
      <c r="B737" s="44">
        <v>736</v>
      </c>
      <c r="C737" s="23">
        <v>16200</v>
      </c>
    </row>
    <row r="738" spans="1:4" x14ac:dyDescent="0.25">
      <c r="A738" s="44" t="s">
        <v>1026</v>
      </c>
      <c r="B738" s="44">
        <v>737</v>
      </c>
      <c r="C738" s="23">
        <v>16200</v>
      </c>
    </row>
    <row r="739" spans="1:4" x14ac:dyDescent="0.25">
      <c r="A739" s="44" t="s">
        <v>1028</v>
      </c>
      <c r="B739" s="44">
        <v>738</v>
      </c>
      <c r="C739" s="23">
        <v>3360</v>
      </c>
    </row>
    <row r="740" spans="1:4" x14ac:dyDescent="0.25">
      <c r="A740" s="44" t="s">
        <v>1032</v>
      </c>
      <c r="B740" s="44">
        <v>739</v>
      </c>
      <c r="C740" s="23">
        <v>3360</v>
      </c>
    </row>
    <row r="741" spans="1:4" x14ac:dyDescent="0.25">
      <c r="A741" s="44" t="s">
        <v>1033</v>
      </c>
      <c r="B741" s="44">
        <v>740</v>
      </c>
      <c r="C741" s="23">
        <v>3360</v>
      </c>
    </row>
    <row r="742" spans="1:4" x14ac:dyDescent="0.25">
      <c r="A742" s="44" t="s">
        <v>1034</v>
      </c>
      <c r="B742" s="44">
        <v>741</v>
      </c>
      <c r="C742" s="23">
        <v>8640</v>
      </c>
    </row>
    <row r="743" spans="1:4" x14ac:dyDescent="0.25">
      <c r="A743" s="44" t="s">
        <v>1037</v>
      </c>
      <c r="B743" s="44">
        <v>742</v>
      </c>
      <c r="C743" s="23">
        <v>3360</v>
      </c>
    </row>
    <row r="744" spans="1:4" x14ac:dyDescent="0.25">
      <c r="A744" s="44" t="s">
        <v>1040</v>
      </c>
      <c r="B744" s="44">
        <v>743</v>
      </c>
      <c r="C744" s="23">
        <v>3360</v>
      </c>
    </row>
    <row r="745" spans="1:4" x14ac:dyDescent="0.25">
      <c r="A745" s="44" t="s">
        <v>1042</v>
      </c>
      <c r="B745" s="44">
        <v>744</v>
      </c>
      <c r="C745" s="23">
        <v>3360</v>
      </c>
    </row>
    <row r="746" spans="1:4" x14ac:dyDescent="0.25">
      <c r="A746" s="44" t="s">
        <v>1044</v>
      </c>
      <c r="B746" s="44">
        <v>745</v>
      </c>
      <c r="C746" s="23">
        <v>3360</v>
      </c>
    </row>
    <row r="747" spans="1:4" x14ac:dyDescent="0.25">
      <c r="A747" s="44" t="s">
        <v>1045</v>
      </c>
      <c r="B747" s="44">
        <v>746</v>
      </c>
      <c r="C747" s="23">
        <v>8640</v>
      </c>
    </row>
    <row r="748" spans="1:4" x14ac:dyDescent="0.25">
      <c r="A748" s="44" t="s">
        <v>1069</v>
      </c>
      <c r="B748" s="44">
        <v>747</v>
      </c>
      <c r="C748" s="23">
        <v>8640</v>
      </c>
      <c r="D748" s="58" t="s">
        <v>654</v>
      </c>
    </row>
    <row r="749" spans="1:4" x14ac:dyDescent="0.25">
      <c r="A749" s="44" t="s">
        <v>1049</v>
      </c>
      <c r="B749" s="44">
        <v>748</v>
      </c>
      <c r="C749" s="23">
        <v>16200</v>
      </c>
    </row>
    <row r="750" spans="1:4" x14ac:dyDescent="0.25">
      <c r="A750" s="44" t="s">
        <v>1052</v>
      </c>
      <c r="B750" s="44">
        <v>749</v>
      </c>
      <c r="C750" s="23">
        <v>16200</v>
      </c>
    </row>
    <row r="751" spans="1:4" x14ac:dyDescent="0.25">
      <c r="A751" s="44" t="s">
        <v>1054</v>
      </c>
      <c r="B751" s="44">
        <v>750</v>
      </c>
      <c r="C751" s="23">
        <v>16200</v>
      </c>
    </row>
    <row r="752" spans="1:4" x14ac:dyDescent="0.25">
      <c r="A752" s="44" t="s">
        <v>1056</v>
      </c>
      <c r="B752" s="44">
        <v>751</v>
      </c>
      <c r="C752" s="23">
        <v>16200</v>
      </c>
    </row>
    <row r="753" spans="1:3" x14ac:dyDescent="0.25">
      <c r="A753" s="44" t="s">
        <v>1055</v>
      </c>
      <c r="B753" s="44">
        <v>752</v>
      </c>
      <c r="C753" s="23">
        <v>16200</v>
      </c>
    </row>
    <row r="754" spans="1:3" x14ac:dyDescent="0.25">
      <c r="A754" s="44" t="s">
        <v>1059</v>
      </c>
      <c r="B754" s="44">
        <v>753</v>
      </c>
      <c r="C754" s="23">
        <v>12600</v>
      </c>
    </row>
    <row r="755" spans="1:3" x14ac:dyDescent="0.25">
      <c r="A755" s="44" t="s">
        <v>1057</v>
      </c>
      <c r="B755" s="44">
        <v>754</v>
      </c>
      <c r="C755" s="23">
        <v>12600</v>
      </c>
    </row>
    <row r="756" spans="1:3" x14ac:dyDescent="0.25">
      <c r="A756" s="44" t="s">
        <v>1061</v>
      </c>
      <c r="B756" s="44">
        <v>755</v>
      </c>
      <c r="C756" s="23">
        <v>16200</v>
      </c>
    </row>
    <row r="757" spans="1:3" x14ac:dyDescent="0.25">
      <c r="A757" s="44" t="s">
        <v>1063</v>
      </c>
      <c r="B757" s="44">
        <v>756</v>
      </c>
      <c r="C757" s="23">
        <v>14400</v>
      </c>
    </row>
    <row r="758" spans="1:3" x14ac:dyDescent="0.25">
      <c r="A758" s="44" t="s">
        <v>1062</v>
      </c>
      <c r="B758" s="44">
        <v>757</v>
      </c>
      <c r="C758" s="23">
        <v>14400</v>
      </c>
    </row>
    <row r="759" spans="1:3" x14ac:dyDescent="0.25">
      <c r="A759" s="44" t="s">
        <v>1065</v>
      </c>
      <c r="B759" s="44">
        <v>758</v>
      </c>
      <c r="C759" s="23">
        <v>12600</v>
      </c>
    </row>
    <row r="760" spans="1:3" x14ac:dyDescent="0.25">
      <c r="A760" s="44" t="s">
        <v>1070</v>
      </c>
      <c r="B760" s="44">
        <v>759</v>
      </c>
      <c r="C760" s="23">
        <v>16200</v>
      </c>
    </row>
    <row r="761" spans="1:3" x14ac:dyDescent="0.25">
      <c r="A761" s="44" t="s">
        <v>1067</v>
      </c>
      <c r="B761" s="44">
        <v>760</v>
      </c>
      <c r="C761" s="23">
        <v>16200</v>
      </c>
    </row>
    <row r="762" spans="1:3" x14ac:dyDescent="0.25">
      <c r="A762" s="44" t="s">
        <v>1066</v>
      </c>
      <c r="B762" s="44">
        <v>761</v>
      </c>
      <c r="C762" s="23">
        <v>16200</v>
      </c>
    </row>
    <row r="763" spans="1:3" x14ac:dyDescent="0.25">
      <c r="A763" s="44" t="s">
        <v>1068</v>
      </c>
      <c r="B763" s="44">
        <v>762</v>
      </c>
      <c r="C763" s="23">
        <v>3360</v>
      </c>
    </row>
    <row r="764" spans="1:3" x14ac:dyDescent="0.25">
      <c r="A764" s="44" t="s">
        <v>1071</v>
      </c>
      <c r="B764" s="44">
        <v>763</v>
      </c>
      <c r="C764" s="23">
        <v>3360</v>
      </c>
    </row>
    <row r="765" spans="1:3" x14ac:dyDescent="0.25">
      <c r="A765" s="44" t="s">
        <v>1072</v>
      </c>
      <c r="B765" s="44">
        <v>764</v>
      </c>
      <c r="C765" s="23">
        <v>3360</v>
      </c>
    </row>
    <row r="766" spans="1:3" x14ac:dyDescent="0.25">
      <c r="A766" s="44" t="s">
        <v>1073</v>
      </c>
      <c r="B766" s="44">
        <v>765</v>
      </c>
      <c r="C766" s="23">
        <v>4608</v>
      </c>
    </row>
    <row r="767" spans="1:3" x14ac:dyDescent="0.25">
      <c r="A767" s="44" t="s">
        <v>1076</v>
      </c>
      <c r="B767" s="44">
        <v>766</v>
      </c>
      <c r="C767" s="23">
        <v>3360</v>
      </c>
    </row>
    <row r="768" spans="1:3" x14ac:dyDescent="0.25">
      <c r="A768" s="44" t="s">
        <v>1077</v>
      </c>
      <c r="B768" s="44">
        <v>767</v>
      </c>
      <c r="C768" s="23">
        <v>3360</v>
      </c>
    </row>
    <row r="769" spans="1:4" x14ac:dyDescent="0.25">
      <c r="A769" s="44" t="s">
        <v>1078</v>
      </c>
      <c r="B769" s="44">
        <v>768</v>
      </c>
      <c r="C769" s="23">
        <v>3360</v>
      </c>
    </row>
    <row r="770" spans="1:4" x14ac:dyDescent="0.25">
      <c r="A770" s="44" t="s">
        <v>1079</v>
      </c>
      <c r="B770" s="44">
        <v>769</v>
      </c>
      <c r="C770" s="23">
        <v>3360</v>
      </c>
    </row>
    <row r="771" spans="1:4" x14ac:dyDescent="0.25">
      <c r="A771" s="44" t="s">
        <v>1080</v>
      </c>
      <c r="B771" s="44">
        <v>770</v>
      </c>
      <c r="C771" s="23">
        <v>8640</v>
      </c>
    </row>
    <row r="772" spans="1:4" x14ac:dyDescent="0.25">
      <c r="A772" s="44" t="s">
        <v>1082</v>
      </c>
      <c r="B772" s="44">
        <v>771</v>
      </c>
      <c r="C772" s="23">
        <v>4608</v>
      </c>
    </row>
    <row r="773" spans="1:4" x14ac:dyDescent="0.25">
      <c r="A773" s="44" t="s">
        <v>207</v>
      </c>
      <c r="B773" s="44">
        <v>772</v>
      </c>
      <c r="C773" s="23">
        <v>8640</v>
      </c>
      <c r="D773" s="58" t="s">
        <v>654</v>
      </c>
    </row>
    <row r="774" spans="1:4" x14ac:dyDescent="0.25">
      <c r="A774" s="44" t="s">
        <v>1086</v>
      </c>
      <c r="B774" s="44">
        <v>773</v>
      </c>
      <c r="C774" s="23">
        <v>16200</v>
      </c>
    </row>
    <row r="775" spans="1:4" x14ac:dyDescent="0.25">
      <c r="A775" s="44" t="s">
        <v>1085</v>
      </c>
      <c r="B775" s="44">
        <v>774</v>
      </c>
      <c r="C775" s="23">
        <v>16200</v>
      </c>
    </row>
    <row r="776" spans="1:4" x14ac:dyDescent="0.25">
      <c r="A776" s="44" t="s">
        <v>208</v>
      </c>
      <c r="B776" s="44">
        <v>775</v>
      </c>
      <c r="C776" s="23">
        <v>16200</v>
      </c>
    </row>
    <row r="777" spans="1:4" x14ac:dyDescent="0.25">
      <c r="A777" s="44" t="s">
        <v>1088</v>
      </c>
      <c r="B777" s="44">
        <v>776</v>
      </c>
      <c r="C777" s="23">
        <v>14400</v>
      </c>
    </row>
    <row r="778" spans="1:4" x14ac:dyDescent="0.25">
      <c r="A778" s="44" t="s">
        <v>1087</v>
      </c>
      <c r="B778" s="44">
        <v>777</v>
      </c>
      <c r="C778" s="23">
        <v>14400</v>
      </c>
    </row>
    <row r="779" spans="1:4" x14ac:dyDescent="0.25">
      <c r="A779" s="44" t="s">
        <v>1090</v>
      </c>
      <c r="B779" s="44">
        <v>778</v>
      </c>
      <c r="C779" s="23">
        <v>12600</v>
      </c>
    </row>
    <row r="780" spans="1:4" x14ac:dyDescent="0.25">
      <c r="A780" s="44" t="s">
        <v>1089</v>
      </c>
      <c r="B780" s="44">
        <v>779</v>
      </c>
      <c r="C780" s="23">
        <v>12600</v>
      </c>
    </row>
    <row r="781" spans="1:4" x14ac:dyDescent="0.25">
      <c r="A781" s="44" t="s">
        <v>1092</v>
      </c>
      <c r="B781" s="44">
        <v>780</v>
      </c>
      <c r="C781" s="23">
        <v>16200</v>
      </c>
    </row>
    <row r="782" spans="1:4" x14ac:dyDescent="0.25">
      <c r="A782" s="44" t="s">
        <v>1091</v>
      </c>
      <c r="B782" s="44">
        <v>781</v>
      </c>
      <c r="C782" s="23">
        <v>16200</v>
      </c>
    </row>
    <row r="783" spans="1:4" x14ac:dyDescent="0.25">
      <c r="A783" s="44" t="s">
        <v>204</v>
      </c>
      <c r="B783" s="44">
        <v>782</v>
      </c>
      <c r="C783" s="23">
        <v>16200</v>
      </c>
    </row>
    <row r="784" spans="1:4" x14ac:dyDescent="0.25">
      <c r="A784" s="44" t="s">
        <v>1093</v>
      </c>
      <c r="B784" s="44">
        <v>783</v>
      </c>
      <c r="C784" s="23">
        <v>16200</v>
      </c>
    </row>
    <row r="785" spans="1:4" x14ac:dyDescent="0.25">
      <c r="A785" s="44" t="s">
        <v>205</v>
      </c>
      <c r="B785" s="44">
        <v>784</v>
      </c>
      <c r="C785" s="23">
        <v>3360</v>
      </c>
    </row>
    <row r="786" spans="1:4" x14ac:dyDescent="0.25">
      <c r="A786" s="44" t="s">
        <v>209</v>
      </c>
      <c r="B786" s="44">
        <v>785</v>
      </c>
      <c r="C786" s="23">
        <v>3360</v>
      </c>
    </row>
    <row r="787" spans="1:4" x14ac:dyDescent="0.25">
      <c r="A787" s="44" t="s">
        <v>210</v>
      </c>
      <c r="B787" s="44">
        <v>786</v>
      </c>
      <c r="C787" s="23">
        <v>3360</v>
      </c>
    </row>
    <row r="788" spans="1:4" x14ac:dyDescent="0.25">
      <c r="A788" s="44" t="s">
        <v>211</v>
      </c>
      <c r="B788" s="44">
        <v>787</v>
      </c>
      <c r="C788" s="23">
        <v>3360</v>
      </c>
    </row>
    <row r="789" spans="1:4" x14ac:dyDescent="0.25">
      <c r="A789" s="44" t="s">
        <v>212</v>
      </c>
      <c r="B789" s="44">
        <v>788</v>
      </c>
      <c r="C789" s="23">
        <v>3360</v>
      </c>
    </row>
    <row r="790" spans="1:4" x14ac:dyDescent="0.25">
      <c r="A790" s="44" t="s">
        <v>213</v>
      </c>
      <c r="B790" s="44">
        <v>789</v>
      </c>
      <c r="C790" s="23">
        <v>3360</v>
      </c>
    </row>
    <row r="791" spans="1:4" x14ac:dyDescent="0.25">
      <c r="A791" s="44" t="s">
        <v>220</v>
      </c>
      <c r="B791" s="44">
        <v>790</v>
      </c>
      <c r="C791" s="23">
        <v>8640</v>
      </c>
      <c r="D791" s="58" t="s">
        <v>654</v>
      </c>
    </row>
    <row r="792" spans="1:4" x14ac:dyDescent="0.25">
      <c r="A792" s="44" t="s">
        <v>215</v>
      </c>
      <c r="B792" s="44">
        <v>791</v>
      </c>
      <c r="C792" s="23">
        <v>16200</v>
      </c>
    </row>
    <row r="793" spans="1:4" x14ac:dyDescent="0.25">
      <c r="A793" s="44" t="s">
        <v>214</v>
      </c>
      <c r="B793" s="44">
        <v>792</v>
      </c>
      <c r="C793" s="23">
        <v>16200</v>
      </c>
    </row>
    <row r="794" spans="1:4" x14ac:dyDescent="0.25">
      <c r="A794" s="44" t="s">
        <v>229</v>
      </c>
      <c r="B794" s="44">
        <v>793</v>
      </c>
      <c r="C794" s="23">
        <v>16200</v>
      </c>
    </row>
    <row r="795" spans="1:4" x14ac:dyDescent="0.25">
      <c r="A795" s="44" t="s">
        <v>225</v>
      </c>
      <c r="B795" s="44">
        <v>794</v>
      </c>
      <c r="C795" s="23">
        <v>14400</v>
      </c>
    </row>
    <row r="796" spans="1:4" x14ac:dyDescent="0.25">
      <c r="A796" s="44" t="s">
        <v>227</v>
      </c>
      <c r="B796" s="44">
        <v>795</v>
      </c>
      <c r="C796" s="23">
        <v>12600</v>
      </c>
    </row>
    <row r="797" spans="1:4" x14ac:dyDescent="0.25">
      <c r="A797" s="44" t="s">
        <v>221</v>
      </c>
      <c r="B797" s="44">
        <v>796</v>
      </c>
      <c r="C797" s="23">
        <v>16200</v>
      </c>
    </row>
    <row r="798" spans="1:4" x14ac:dyDescent="0.25">
      <c r="A798" s="44" t="s">
        <v>217</v>
      </c>
      <c r="B798" s="44">
        <v>797</v>
      </c>
      <c r="C798" s="23">
        <v>16200</v>
      </c>
    </row>
    <row r="799" spans="1:4" x14ac:dyDescent="0.25">
      <c r="A799" s="44" t="s">
        <v>216</v>
      </c>
      <c r="B799" s="44">
        <v>798</v>
      </c>
      <c r="C799" s="23">
        <v>16200</v>
      </c>
    </row>
    <row r="800" spans="1:4" x14ac:dyDescent="0.25">
      <c r="A800" s="44" t="s">
        <v>218</v>
      </c>
      <c r="B800" s="44">
        <v>799</v>
      </c>
      <c r="C800" s="23">
        <v>3360</v>
      </c>
    </row>
    <row r="801" spans="1:4" x14ac:dyDescent="0.25">
      <c r="A801" s="44" t="s">
        <v>452</v>
      </c>
      <c r="B801" s="44">
        <v>800</v>
      </c>
      <c r="C801" s="23">
        <v>3360</v>
      </c>
    </row>
    <row r="802" spans="1:4" x14ac:dyDescent="0.25">
      <c r="A802" s="44" t="s">
        <v>222</v>
      </c>
      <c r="B802" s="44">
        <v>801</v>
      </c>
      <c r="C802" s="23">
        <v>3360</v>
      </c>
    </row>
    <row r="803" spans="1:4" x14ac:dyDescent="0.25">
      <c r="A803" s="44" t="s">
        <v>223</v>
      </c>
      <c r="B803" s="44">
        <v>802</v>
      </c>
      <c r="C803" s="23">
        <v>3360</v>
      </c>
    </row>
    <row r="804" spans="1:4" x14ac:dyDescent="0.25">
      <c r="A804" s="44" t="s">
        <v>226</v>
      </c>
      <c r="B804" s="44">
        <v>803</v>
      </c>
      <c r="C804" s="23">
        <v>3360</v>
      </c>
    </row>
    <row r="805" spans="1:4" x14ac:dyDescent="0.25">
      <c r="A805" s="44" t="s">
        <v>228</v>
      </c>
      <c r="B805" s="44">
        <v>804</v>
      </c>
      <c r="C805" s="23">
        <v>3360</v>
      </c>
    </row>
    <row r="806" spans="1:4" x14ac:dyDescent="0.25">
      <c r="A806" s="44" t="s">
        <v>230</v>
      </c>
      <c r="B806" s="44">
        <v>805</v>
      </c>
      <c r="C806" s="23">
        <v>3360</v>
      </c>
    </row>
    <row r="807" spans="1:4" x14ac:dyDescent="0.25">
      <c r="A807" s="44" t="s">
        <v>236</v>
      </c>
      <c r="B807" s="44">
        <v>806</v>
      </c>
      <c r="C807" s="23">
        <v>8640</v>
      </c>
      <c r="D807" s="58" t="s">
        <v>654</v>
      </c>
    </row>
    <row r="808" spans="1:4" x14ac:dyDescent="0.25">
      <c r="A808" s="44" t="s">
        <v>232</v>
      </c>
      <c r="B808" s="44">
        <v>807</v>
      </c>
      <c r="C808" s="23">
        <v>16200</v>
      </c>
    </row>
    <row r="809" spans="1:4" x14ac:dyDescent="0.25">
      <c r="A809" s="44" t="s">
        <v>231</v>
      </c>
      <c r="B809" s="44">
        <v>808</v>
      </c>
      <c r="C809" s="23">
        <v>16200</v>
      </c>
    </row>
    <row r="810" spans="1:4" x14ac:dyDescent="0.25">
      <c r="A810" s="44" t="s">
        <v>247</v>
      </c>
      <c r="B810" s="44">
        <v>809</v>
      </c>
      <c r="C810" s="23">
        <v>16200</v>
      </c>
    </row>
    <row r="811" spans="1:4" x14ac:dyDescent="0.25">
      <c r="A811" s="44" t="s">
        <v>243</v>
      </c>
      <c r="B811" s="44">
        <v>810</v>
      </c>
      <c r="C811" s="23">
        <v>14400</v>
      </c>
    </row>
    <row r="812" spans="1:4" x14ac:dyDescent="0.25">
      <c r="A812" s="44" t="s">
        <v>245</v>
      </c>
      <c r="B812" s="44">
        <v>811</v>
      </c>
      <c r="C812" s="23">
        <v>12600</v>
      </c>
    </row>
    <row r="813" spans="1:4" x14ac:dyDescent="0.25">
      <c r="A813" s="44" t="s">
        <v>237</v>
      </c>
      <c r="B813" s="44">
        <v>812</v>
      </c>
      <c r="C813" s="23">
        <v>16200</v>
      </c>
    </row>
    <row r="814" spans="1:4" x14ac:dyDescent="0.25">
      <c r="A814" s="44" t="s">
        <v>234</v>
      </c>
      <c r="B814" s="44">
        <v>813</v>
      </c>
      <c r="C814" s="23">
        <v>16200</v>
      </c>
    </row>
    <row r="815" spans="1:4" x14ac:dyDescent="0.25">
      <c r="A815" s="44" t="s">
        <v>233</v>
      </c>
      <c r="B815" s="44">
        <v>814</v>
      </c>
      <c r="C815" s="23">
        <v>16200</v>
      </c>
    </row>
    <row r="816" spans="1:4" x14ac:dyDescent="0.25">
      <c r="A816" s="44" t="s">
        <v>235</v>
      </c>
      <c r="B816" s="44">
        <v>815</v>
      </c>
      <c r="C816" s="23">
        <v>3360</v>
      </c>
    </row>
    <row r="817" spans="1:3" x14ac:dyDescent="0.25">
      <c r="A817" s="44" t="s">
        <v>1411</v>
      </c>
      <c r="B817" s="44">
        <v>816</v>
      </c>
      <c r="C817" s="23">
        <v>3360</v>
      </c>
    </row>
    <row r="818" spans="1:3" x14ac:dyDescent="0.25">
      <c r="A818" s="44" t="s">
        <v>238</v>
      </c>
      <c r="B818" s="44">
        <v>817</v>
      </c>
      <c r="C818" s="23">
        <v>3360</v>
      </c>
    </row>
    <row r="819" spans="1:3" x14ac:dyDescent="0.25">
      <c r="A819" s="44" t="s">
        <v>239</v>
      </c>
      <c r="B819" s="44">
        <v>818</v>
      </c>
      <c r="C819" s="23">
        <v>4608</v>
      </c>
    </row>
    <row r="820" spans="1:3" x14ac:dyDescent="0.25">
      <c r="A820" s="44" t="s">
        <v>242</v>
      </c>
      <c r="B820" s="44">
        <v>819</v>
      </c>
      <c r="C820" s="23">
        <v>3360</v>
      </c>
    </row>
    <row r="821" spans="1:3" x14ac:dyDescent="0.25">
      <c r="A821" s="44" t="s">
        <v>244</v>
      </c>
      <c r="B821" s="44">
        <v>820</v>
      </c>
      <c r="C821" s="23">
        <v>3360</v>
      </c>
    </row>
    <row r="822" spans="1:3" x14ac:dyDescent="0.25">
      <c r="A822" s="44" t="s">
        <v>246</v>
      </c>
      <c r="B822" s="44">
        <v>821</v>
      </c>
      <c r="C822" s="23">
        <v>3360</v>
      </c>
    </row>
    <row r="823" spans="1:3" x14ac:dyDescent="0.25">
      <c r="A823" s="44" t="s">
        <v>248</v>
      </c>
      <c r="B823" s="44">
        <v>822</v>
      </c>
      <c r="C823" s="23">
        <v>3360</v>
      </c>
    </row>
    <row r="824" spans="1:3" x14ac:dyDescent="0.25">
      <c r="A824" s="44" t="s">
        <v>249</v>
      </c>
      <c r="B824" s="44">
        <v>823</v>
      </c>
      <c r="C824" s="23">
        <v>4608</v>
      </c>
    </row>
    <row r="825" spans="1:3" x14ac:dyDescent="0.25">
      <c r="A825" s="44" t="s">
        <v>254</v>
      </c>
      <c r="B825" s="44">
        <v>824</v>
      </c>
      <c r="C825" s="23">
        <v>21600</v>
      </c>
    </row>
    <row r="826" spans="1:3" x14ac:dyDescent="0.25">
      <c r="A826" s="44" t="s">
        <v>256</v>
      </c>
      <c r="B826" s="44">
        <v>825</v>
      </c>
      <c r="C826" s="23">
        <v>21600</v>
      </c>
    </row>
    <row r="827" spans="1:3" x14ac:dyDescent="0.25">
      <c r="A827" s="44" t="s">
        <v>252</v>
      </c>
      <c r="B827" s="44">
        <v>826</v>
      </c>
      <c r="C827" s="23">
        <v>420</v>
      </c>
    </row>
    <row r="828" spans="1:3" x14ac:dyDescent="0.25">
      <c r="A828" s="44" t="s">
        <v>255</v>
      </c>
      <c r="B828" s="44">
        <v>827</v>
      </c>
      <c r="C828" s="23">
        <v>420</v>
      </c>
    </row>
    <row r="829" spans="1:3" x14ac:dyDescent="0.25">
      <c r="A829" s="44" t="s">
        <v>258</v>
      </c>
      <c r="B829" s="44">
        <v>828</v>
      </c>
      <c r="C829" s="23">
        <v>21600</v>
      </c>
    </row>
    <row r="830" spans="1:3" x14ac:dyDescent="0.25">
      <c r="A830" s="44" t="s">
        <v>260</v>
      </c>
      <c r="B830" s="44">
        <v>829</v>
      </c>
      <c r="C830" s="23">
        <v>21600</v>
      </c>
    </row>
    <row r="831" spans="1:3" x14ac:dyDescent="0.25">
      <c r="A831" s="44" t="s">
        <v>257</v>
      </c>
      <c r="B831" s="44">
        <v>830</v>
      </c>
      <c r="C831" s="23">
        <v>420</v>
      </c>
    </row>
    <row r="832" spans="1:3" x14ac:dyDescent="0.25">
      <c r="A832" s="44" t="s">
        <v>259</v>
      </c>
      <c r="B832" s="44">
        <v>831</v>
      </c>
      <c r="C832" s="23">
        <v>420</v>
      </c>
    </row>
    <row r="833" spans="1:3" x14ac:dyDescent="0.25">
      <c r="A833" s="44" t="s">
        <v>262</v>
      </c>
      <c r="B833" s="44">
        <v>832</v>
      </c>
      <c r="C833" s="23">
        <v>21600</v>
      </c>
    </row>
    <row r="834" spans="1:3" x14ac:dyDescent="0.25">
      <c r="A834" s="44" t="s">
        <v>264</v>
      </c>
      <c r="B834" s="44">
        <v>833</v>
      </c>
      <c r="C834" s="23">
        <v>21600</v>
      </c>
    </row>
    <row r="835" spans="1:3" x14ac:dyDescent="0.25">
      <c r="A835" s="44" t="s">
        <v>261</v>
      </c>
      <c r="B835" s="44">
        <v>834</v>
      </c>
      <c r="C835" s="23">
        <v>420</v>
      </c>
    </row>
    <row r="836" spans="1:3" x14ac:dyDescent="0.25">
      <c r="A836" s="58" t="s">
        <v>263</v>
      </c>
      <c r="B836" s="44">
        <v>835</v>
      </c>
      <c r="C836" s="23">
        <v>420</v>
      </c>
    </row>
    <row r="837" spans="1:3" x14ac:dyDescent="0.25">
      <c r="A837" s="44" t="s">
        <v>265</v>
      </c>
      <c r="B837" s="44">
        <v>836</v>
      </c>
      <c r="C837" s="23">
        <v>2304</v>
      </c>
    </row>
    <row r="838" spans="1:3" x14ac:dyDescent="0.25">
      <c r="A838" s="44" t="s">
        <v>266</v>
      </c>
      <c r="B838" s="44">
        <v>837</v>
      </c>
      <c r="C838" s="23">
        <v>2880</v>
      </c>
    </row>
    <row r="839" spans="1:3" x14ac:dyDescent="0.25">
      <c r="A839" s="44" t="s">
        <v>267</v>
      </c>
      <c r="B839" s="44">
        <v>838</v>
      </c>
      <c r="C839" s="23">
        <v>2880</v>
      </c>
    </row>
    <row r="840" spans="1:3" x14ac:dyDescent="0.25">
      <c r="A840" s="44" t="s">
        <v>271</v>
      </c>
      <c r="B840" s="44">
        <v>839</v>
      </c>
      <c r="C840" s="23">
        <v>2880</v>
      </c>
    </row>
    <row r="841" spans="1:3" x14ac:dyDescent="0.25">
      <c r="A841" s="44" t="s">
        <v>268</v>
      </c>
      <c r="B841" s="44">
        <v>840</v>
      </c>
      <c r="C841" s="23">
        <v>288</v>
      </c>
    </row>
    <row r="842" spans="1:3" x14ac:dyDescent="0.25">
      <c r="A842" s="44" t="s">
        <v>273</v>
      </c>
      <c r="B842" s="44">
        <v>841</v>
      </c>
      <c r="C842" s="23">
        <v>288</v>
      </c>
    </row>
    <row r="843" spans="1:3" x14ac:dyDescent="0.25">
      <c r="A843" s="44" t="s">
        <v>272</v>
      </c>
      <c r="B843" s="44">
        <v>842</v>
      </c>
      <c r="C843" s="23">
        <v>288</v>
      </c>
    </row>
    <row r="844" spans="1:3" x14ac:dyDescent="0.25">
      <c r="A844" s="44" t="s">
        <v>1094</v>
      </c>
      <c r="B844" s="44">
        <v>843</v>
      </c>
      <c r="C844" s="23">
        <v>288</v>
      </c>
    </row>
    <row r="845" spans="1:3" x14ac:dyDescent="0.25">
      <c r="A845" s="44" t="s">
        <v>274</v>
      </c>
      <c r="B845" s="44">
        <v>844</v>
      </c>
      <c r="C845" s="23">
        <v>288</v>
      </c>
    </row>
    <row r="846" spans="1:3" x14ac:dyDescent="0.25">
      <c r="A846" s="44" t="s">
        <v>1096</v>
      </c>
      <c r="B846" s="44">
        <v>845</v>
      </c>
      <c r="C846" s="23">
        <v>25200</v>
      </c>
    </row>
    <row r="847" spans="1:3" x14ac:dyDescent="0.25">
      <c r="A847" s="44" t="s">
        <v>1095</v>
      </c>
      <c r="B847" s="44">
        <v>846</v>
      </c>
      <c r="C847" s="23">
        <v>8640</v>
      </c>
    </row>
    <row r="848" spans="1:3" x14ac:dyDescent="0.25">
      <c r="A848" s="44" t="s">
        <v>1098</v>
      </c>
      <c r="B848" s="44">
        <v>847</v>
      </c>
      <c r="C848" s="23">
        <v>25200</v>
      </c>
    </row>
    <row r="849" spans="1:3" x14ac:dyDescent="0.25">
      <c r="A849" s="44" t="s">
        <v>1097</v>
      </c>
      <c r="B849" s="44">
        <v>848</v>
      </c>
      <c r="C849" s="23">
        <v>8640</v>
      </c>
    </row>
    <row r="850" spans="1:3" x14ac:dyDescent="0.25">
      <c r="A850" s="44" t="s">
        <v>1101</v>
      </c>
      <c r="B850" s="44">
        <v>849</v>
      </c>
      <c r="C850" s="23">
        <v>12000</v>
      </c>
    </row>
    <row r="851" spans="1:3" x14ac:dyDescent="0.25">
      <c r="A851" s="44" t="s">
        <v>1103</v>
      </c>
      <c r="B851" s="44">
        <v>850</v>
      </c>
      <c r="C851" s="23">
        <v>12000</v>
      </c>
    </row>
    <row r="852" spans="1:3" x14ac:dyDescent="0.25">
      <c r="A852" s="44" t="s">
        <v>1099</v>
      </c>
      <c r="B852" s="44">
        <v>851</v>
      </c>
      <c r="C852" s="23">
        <v>720</v>
      </c>
    </row>
    <row r="853" spans="1:3" x14ac:dyDescent="0.25">
      <c r="A853" s="44" t="s">
        <v>1102</v>
      </c>
      <c r="B853" s="44">
        <v>852</v>
      </c>
      <c r="C853" s="23">
        <v>720</v>
      </c>
    </row>
    <row r="854" spans="1:3" x14ac:dyDescent="0.25">
      <c r="A854" s="44" t="s">
        <v>444</v>
      </c>
      <c r="B854" s="44">
        <v>853</v>
      </c>
      <c r="C854" s="23">
        <v>12000</v>
      </c>
    </row>
    <row r="855" spans="1:3" x14ac:dyDescent="0.25">
      <c r="A855" s="44" t="s">
        <v>446</v>
      </c>
      <c r="B855" s="44">
        <v>854</v>
      </c>
      <c r="C855" s="23">
        <v>12000</v>
      </c>
    </row>
    <row r="856" spans="1:3" x14ac:dyDescent="0.25">
      <c r="A856" s="44" t="s">
        <v>1104</v>
      </c>
      <c r="B856" s="44">
        <v>855</v>
      </c>
      <c r="C856" s="23">
        <v>720</v>
      </c>
    </row>
    <row r="857" spans="1:3" x14ac:dyDescent="0.25">
      <c r="A857" s="44" t="s">
        <v>445</v>
      </c>
      <c r="B857" s="44">
        <v>856</v>
      </c>
      <c r="C857" s="23">
        <v>720</v>
      </c>
    </row>
    <row r="858" spans="1:3" x14ac:dyDescent="0.25">
      <c r="A858" s="44" t="s">
        <v>448</v>
      </c>
      <c r="B858" s="44">
        <v>857</v>
      </c>
      <c r="C858" s="23">
        <v>12000</v>
      </c>
    </row>
    <row r="859" spans="1:3" x14ac:dyDescent="0.25">
      <c r="A859" s="44" t="s">
        <v>450</v>
      </c>
      <c r="B859" s="44">
        <v>858</v>
      </c>
      <c r="C859" s="23">
        <v>12000</v>
      </c>
    </row>
    <row r="860" spans="1:3" x14ac:dyDescent="0.25">
      <c r="A860" s="44" t="s">
        <v>447</v>
      </c>
      <c r="B860" s="44">
        <v>859</v>
      </c>
      <c r="C860" s="23">
        <v>720</v>
      </c>
    </row>
    <row r="861" spans="1:3" x14ac:dyDescent="0.25">
      <c r="A861" s="44" t="s">
        <v>449</v>
      </c>
      <c r="B861" s="44">
        <v>860</v>
      </c>
      <c r="C861" s="23">
        <v>720</v>
      </c>
    </row>
    <row r="862" spans="1:3" x14ac:dyDescent="0.25">
      <c r="A862" s="44" t="s">
        <v>453</v>
      </c>
      <c r="B862" s="44">
        <v>861</v>
      </c>
      <c r="C862" s="23">
        <v>12000</v>
      </c>
    </row>
    <row r="863" spans="1:3" x14ac:dyDescent="0.25">
      <c r="A863" s="44" t="s">
        <v>1409</v>
      </c>
      <c r="B863" s="44">
        <v>862</v>
      </c>
      <c r="C863" s="23">
        <v>12000</v>
      </c>
    </row>
    <row r="864" spans="1:3" x14ac:dyDescent="0.25">
      <c r="A864" s="44" t="s">
        <v>451</v>
      </c>
      <c r="B864" s="44">
        <v>863</v>
      </c>
      <c r="C864" s="23">
        <v>720</v>
      </c>
    </row>
    <row r="865" spans="1:4" x14ac:dyDescent="0.25">
      <c r="A865" s="44" t="s">
        <v>454</v>
      </c>
      <c r="B865" s="44">
        <v>864</v>
      </c>
      <c r="C865" s="23">
        <v>720</v>
      </c>
    </row>
    <row r="866" spans="1:4" x14ac:dyDescent="0.25">
      <c r="A866" s="44" t="s">
        <v>1412</v>
      </c>
      <c r="B866" s="44">
        <v>865</v>
      </c>
      <c r="C866" s="23">
        <v>12000</v>
      </c>
    </row>
    <row r="867" spans="1:4" x14ac:dyDescent="0.25">
      <c r="A867" s="44" t="s">
        <v>1414</v>
      </c>
      <c r="B867" s="44">
        <v>866</v>
      </c>
      <c r="C867" s="23">
        <v>12000</v>
      </c>
    </row>
    <row r="868" spans="1:4" x14ac:dyDescent="0.25">
      <c r="A868" s="44" t="s">
        <v>1410</v>
      </c>
      <c r="B868" s="44">
        <v>867</v>
      </c>
      <c r="C868" s="23">
        <v>720</v>
      </c>
    </row>
    <row r="869" spans="1:4" x14ac:dyDescent="0.25">
      <c r="A869" s="44" t="s">
        <v>1413</v>
      </c>
      <c r="B869" s="44">
        <v>868</v>
      </c>
      <c r="C869" s="23">
        <v>720</v>
      </c>
      <c r="D869" s="58"/>
    </row>
    <row r="870" spans="1:4" x14ac:dyDescent="0.25">
      <c r="A870" s="44" t="s">
        <v>1416</v>
      </c>
      <c r="B870" s="44">
        <v>869</v>
      </c>
      <c r="C870" s="23">
        <v>16200</v>
      </c>
    </row>
    <row r="871" spans="1:4" x14ac:dyDescent="0.25">
      <c r="A871" s="44" t="s">
        <v>1418</v>
      </c>
      <c r="B871" s="44">
        <v>870</v>
      </c>
      <c r="C871" s="23">
        <v>16200</v>
      </c>
      <c r="D871" s="58"/>
    </row>
    <row r="872" spans="1:4" x14ac:dyDescent="0.25">
      <c r="A872" s="58" t="s">
        <v>1420</v>
      </c>
      <c r="B872" s="44">
        <v>871</v>
      </c>
      <c r="C872" s="23">
        <v>16200</v>
      </c>
    </row>
    <row r="873" spans="1:4" x14ac:dyDescent="0.25">
      <c r="A873" s="44" t="s">
        <v>1422</v>
      </c>
      <c r="B873" s="44">
        <v>872</v>
      </c>
      <c r="C873" s="23">
        <v>16200</v>
      </c>
    </row>
    <row r="874" spans="1:4" x14ac:dyDescent="0.25">
      <c r="A874" t="s">
        <v>1146</v>
      </c>
      <c r="B874" s="44">
        <v>873</v>
      </c>
      <c r="C874" s="23">
        <v>3360</v>
      </c>
    </row>
    <row r="875" spans="1:4" x14ac:dyDescent="0.25">
      <c r="A875" t="s">
        <v>704</v>
      </c>
      <c r="B875" s="44">
        <v>874</v>
      </c>
      <c r="C875" s="23">
        <v>3360</v>
      </c>
    </row>
    <row r="876" spans="1:4" x14ac:dyDescent="0.25">
      <c r="A876" t="s">
        <v>705</v>
      </c>
      <c r="B876" s="44">
        <v>875</v>
      </c>
      <c r="C876" s="23">
        <v>3840</v>
      </c>
    </row>
    <row r="877" spans="1:4" x14ac:dyDescent="0.25">
      <c r="A877" t="s">
        <v>790</v>
      </c>
      <c r="B877" s="44">
        <v>876</v>
      </c>
      <c r="C877" s="23">
        <v>3360</v>
      </c>
    </row>
    <row r="878" spans="1:4" x14ac:dyDescent="0.25">
      <c r="A878" t="s">
        <v>458</v>
      </c>
      <c r="B878" s="44">
        <v>877</v>
      </c>
      <c r="C878" s="23">
        <v>3360</v>
      </c>
    </row>
    <row r="879" spans="1:4" x14ac:dyDescent="0.25">
      <c r="A879" t="s">
        <v>459</v>
      </c>
      <c r="B879" s="44">
        <v>878</v>
      </c>
      <c r="C879" s="23">
        <v>3360</v>
      </c>
    </row>
    <row r="880" spans="1:4" x14ac:dyDescent="0.25">
      <c r="A880" t="s">
        <v>791</v>
      </c>
      <c r="B880" s="44">
        <v>879</v>
      </c>
      <c r="C880" s="23">
        <v>3360</v>
      </c>
    </row>
    <row r="881" spans="1:3" x14ac:dyDescent="0.25">
      <c r="A881" t="s">
        <v>792</v>
      </c>
      <c r="B881" s="44">
        <v>880</v>
      </c>
      <c r="C881" s="23">
        <v>3360</v>
      </c>
    </row>
    <row r="882" spans="1:3" x14ac:dyDescent="0.25">
      <c r="A882" t="s">
        <v>793</v>
      </c>
      <c r="B882" s="44">
        <v>881</v>
      </c>
      <c r="C882" s="23">
        <v>8640</v>
      </c>
    </row>
    <row r="883" spans="1:3" x14ac:dyDescent="0.25">
      <c r="A883" t="s">
        <v>794</v>
      </c>
      <c r="B883" s="44">
        <v>882</v>
      </c>
      <c r="C883" s="23">
        <v>8640</v>
      </c>
    </row>
    <row r="884" spans="1:3" x14ac:dyDescent="0.25">
      <c r="A884" t="s">
        <v>795</v>
      </c>
      <c r="B884" s="44">
        <v>883</v>
      </c>
      <c r="C884" s="23">
        <v>8640</v>
      </c>
    </row>
    <row r="885" spans="1:3" x14ac:dyDescent="0.25">
      <c r="A885" t="s">
        <v>796</v>
      </c>
      <c r="B885" s="44">
        <v>884</v>
      </c>
      <c r="C885" s="23">
        <v>3360</v>
      </c>
    </row>
    <row r="886" spans="1:3" x14ac:dyDescent="0.25">
      <c r="A886" t="s">
        <v>1330</v>
      </c>
      <c r="B886" s="44">
        <v>885</v>
      </c>
      <c r="C886" s="23">
        <v>3360</v>
      </c>
    </row>
    <row r="887" spans="1:3" x14ac:dyDescent="0.25">
      <c r="A887" t="s">
        <v>423</v>
      </c>
      <c r="B887" s="44">
        <v>886</v>
      </c>
      <c r="C887" s="23">
        <v>3360</v>
      </c>
    </row>
    <row r="888" spans="1:3" x14ac:dyDescent="0.25">
      <c r="A888" t="s">
        <v>797</v>
      </c>
      <c r="B888" s="44">
        <v>887</v>
      </c>
      <c r="C888" s="23">
        <v>3360</v>
      </c>
    </row>
    <row r="889" spans="1:3" x14ac:dyDescent="0.25">
      <c r="A889" t="s">
        <v>798</v>
      </c>
      <c r="B889" s="44">
        <v>888</v>
      </c>
      <c r="C889" s="23">
        <v>3360</v>
      </c>
    </row>
    <row r="890" spans="1:3" x14ac:dyDescent="0.25">
      <c r="A890" t="s">
        <v>799</v>
      </c>
      <c r="B890" s="44">
        <v>889</v>
      </c>
      <c r="C890" s="23">
        <v>3360</v>
      </c>
    </row>
    <row r="891" spans="1:3" x14ac:dyDescent="0.25">
      <c r="A891" t="s">
        <v>800</v>
      </c>
      <c r="B891" s="44">
        <v>890</v>
      </c>
      <c r="C891" s="23">
        <v>3360</v>
      </c>
    </row>
    <row r="892" spans="1:3" x14ac:dyDescent="0.25">
      <c r="A892" s="44" t="s">
        <v>801</v>
      </c>
      <c r="B892" s="44">
        <v>891</v>
      </c>
      <c r="C892" s="23">
        <v>3360</v>
      </c>
    </row>
    <row r="893" spans="1:3" x14ac:dyDescent="0.25">
      <c r="A893" s="44" t="s">
        <v>802</v>
      </c>
      <c r="B893" s="44">
        <v>892</v>
      </c>
      <c r="C893" s="23">
        <v>3360</v>
      </c>
    </row>
    <row r="894" spans="1:3" x14ac:dyDescent="0.25">
      <c r="A894" s="44" t="s">
        <v>803</v>
      </c>
      <c r="B894" s="44">
        <v>893</v>
      </c>
      <c r="C894" s="23">
        <v>2880</v>
      </c>
    </row>
    <row r="895" spans="1:3" x14ac:dyDescent="0.25">
      <c r="A895" s="44" t="s">
        <v>804</v>
      </c>
      <c r="B895" s="44">
        <v>894</v>
      </c>
      <c r="C895" s="23">
        <v>2304</v>
      </c>
    </row>
    <row r="896" spans="1:3" x14ac:dyDescent="0.25">
      <c r="A896" s="44" t="s">
        <v>597</v>
      </c>
      <c r="B896" s="44">
        <v>895</v>
      </c>
      <c r="C896" s="23">
        <v>756</v>
      </c>
    </row>
    <row r="897" spans="1:3" x14ac:dyDescent="0.25">
      <c r="A897" s="44" t="s">
        <v>604</v>
      </c>
      <c r="B897" s="44">
        <v>896</v>
      </c>
      <c r="C897" s="23">
        <v>756</v>
      </c>
    </row>
    <row r="898" spans="1:3" x14ac:dyDescent="0.25">
      <c r="A898" s="44" t="s">
        <v>608</v>
      </c>
      <c r="B898" s="44">
        <v>897</v>
      </c>
      <c r="C898" s="23">
        <v>756</v>
      </c>
    </row>
    <row r="899" spans="1:3" x14ac:dyDescent="0.25">
      <c r="A899" s="44" t="s">
        <v>613</v>
      </c>
      <c r="B899" s="44">
        <v>898</v>
      </c>
      <c r="C899" s="23">
        <v>756</v>
      </c>
    </row>
    <row r="900" spans="1:3" x14ac:dyDescent="0.25">
      <c r="A900" s="44" t="s">
        <v>567</v>
      </c>
      <c r="B900" s="44">
        <v>899</v>
      </c>
      <c r="C900" s="23">
        <v>3360</v>
      </c>
    </row>
    <row r="901" spans="1:3" x14ac:dyDescent="0.25">
      <c r="A901" s="44" t="s">
        <v>275</v>
      </c>
      <c r="B901" s="44">
        <v>900</v>
      </c>
      <c r="C901" s="23">
        <v>3360</v>
      </c>
    </row>
    <row r="902" spans="1:3" x14ac:dyDescent="0.25">
      <c r="A902" s="44" t="s">
        <v>805</v>
      </c>
      <c r="B902" s="44">
        <v>901</v>
      </c>
      <c r="C902" s="23">
        <v>4608</v>
      </c>
    </row>
    <row r="903" spans="1:3" x14ac:dyDescent="0.25">
      <c r="A903" s="44" t="s">
        <v>806</v>
      </c>
      <c r="B903" s="44">
        <v>902</v>
      </c>
      <c r="C903" s="23">
        <v>4608</v>
      </c>
    </row>
    <row r="904" spans="1:3" x14ac:dyDescent="0.25">
      <c r="A904" s="44" t="s">
        <v>807</v>
      </c>
      <c r="B904" s="44">
        <v>903</v>
      </c>
      <c r="C904" s="23">
        <v>4608</v>
      </c>
    </row>
    <row r="905" spans="1:3" x14ac:dyDescent="0.25">
      <c r="A905" s="44" t="s">
        <v>287</v>
      </c>
      <c r="B905" s="44">
        <v>904</v>
      </c>
      <c r="C905" s="23">
        <v>3360</v>
      </c>
    </row>
    <row r="906" spans="1:3" x14ac:dyDescent="0.25">
      <c r="A906" s="44" t="s">
        <v>808</v>
      </c>
      <c r="B906" s="44">
        <v>905</v>
      </c>
      <c r="C906" s="23">
        <v>2160</v>
      </c>
    </row>
    <row r="907" spans="1:3" x14ac:dyDescent="0.25">
      <c r="A907" s="44" t="s">
        <v>303</v>
      </c>
      <c r="B907" s="44">
        <v>906</v>
      </c>
      <c r="C907" s="23">
        <v>4608</v>
      </c>
    </row>
    <row r="908" spans="1:3" x14ac:dyDescent="0.25">
      <c r="A908" s="44" t="s">
        <v>305</v>
      </c>
      <c r="B908" s="44">
        <v>907</v>
      </c>
      <c r="C908" s="23">
        <v>4608</v>
      </c>
    </row>
    <row r="909" spans="1:3" x14ac:dyDescent="0.25">
      <c r="A909" s="44" t="s">
        <v>679</v>
      </c>
      <c r="B909" s="44">
        <v>908</v>
      </c>
      <c r="C909" s="23">
        <v>4608</v>
      </c>
    </row>
    <row r="910" spans="1:3" x14ac:dyDescent="0.25">
      <c r="A910" s="44" t="s">
        <v>809</v>
      </c>
      <c r="B910" s="44">
        <v>909</v>
      </c>
      <c r="C910" s="23">
        <v>4608</v>
      </c>
    </row>
    <row r="911" spans="1:3" x14ac:dyDescent="0.25">
      <c r="A911" s="44" t="s">
        <v>308</v>
      </c>
      <c r="B911" s="44">
        <v>910</v>
      </c>
      <c r="C911" s="23">
        <v>4608</v>
      </c>
    </row>
    <row r="912" spans="1:3" x14ac:dyDescent="0.25">
      <c r="A912" s="44" t="s">
        <v>311</v>
      </c>
      <c r="B912" s="44">
        <v>911</v>
      </c>
      <c r="C912" s="23">
        <v>4608</v>
      </c>
    </row>
    <row r="913" spans="1:3" x14ac:dyDescent="0.25">
      <c r="A913" s="44" t="s">
        <v>313</v>
      </c>
      <c r="B913" s="44">
        <v>912</v>
      </c>
      <c r="C913" s="23">
        <v>4608</v>
      </c>
    </row>
    <row r="914" spans="1:3" x14ac:dyDescent="0.25">
      <c r="A914" s="44" t="s">
        <v>318</v>
      </c>
      <c r="B914" s="44">
        <v>913</v>
      </c>
      <c r="C914" s="23">
        <v>756</v>
      </c>
    </row>
    <row r="915" spans="1:3" x14ac:dyDescent="0.25">
      <c r="A915" s="44" t="s">
        <v>320</v>
      </c>
      <c r="B915" s="44">
        <v>914</v>
      </c>
      <c r="C915" s="23">
        <v>756</v>
      </c>
    </row>
    <row r="916" spans="1:3" x14ac:dyDescent="0.25">
      <c r="A916" s="44" t="s">
        <v>324</v>
      </c>
      <c r="B916" s="44">
        <v>915</v>
      </c>
      <c r="C916" s="23">
        <v>756</v>
      </c>
    </row>
    <row r="917" spans="1:3" x14ac:dyDescent="0.25">
      <c r="A917" s="44" t="s">
        <v>326</v>
      </c>
      <c r="B917" s="44">
        <v>916</v>
      </c>
      <c r="C917" s="23">
        <v>756</v>
      </c>
    </row>
    <row r="918" spans="1:3" x14ac:dyDescent="0.25">
      <c r="A918" s="44" t="s">
        <v>330</v>
      </c>
      <c r="B918" s="44">
        <v>917</v>
      </c>
      <c r="C918" s="23">
        <v>756</v>
      </c>
    </row>
    <row r="919" spans="1:3" x14ac:dyDescent="0.25">
      <c r="A919" s="44" t="s">
        <v>810</v>
      </c>
      <c r="B919" s="44">
        <v>918</v>
      </c>
      <c r="C919" s="23">
        <v>288</v>
      </c>
    </row>
    <row r="920" spans="1:3" x14ac:dyDescent="0.25">
      <c r="A920" s="44" t="s">
        <v>680</v>
      </c>
      <c r="B920" s="44">
        <v>919</v>
      </c>
      <c r="C920" s="23">
        <v>720</v>
      </c>
    </row>
    <row r="921" spans="1:3" x14ac:dyDescent="0.25">
      <c r="A921" s="44" t="s">
        <v>630</v>
      </c>
      <c r="B921" s="44">
        <v>920</v>
      </c>
      <c r="C921" s="23">
        <v>756</v>
      </c>
    </row>
    <row r="922" spans="1:3" x14ac:dyDescent="0.25">
      <c r="A922" s="44" t="s">
        <v>632</v>
      </c>
      <c r="B922" s="44">
        <v>921</v>
      </c>
      <c r="C922" s="23">
        <v>756</v>
      </c>
    </row>
    <row r="923" spans="1:3" x14ac:dyDescent="0.25">
      <c r="A923" s="44" t="s">
        <v>681</v>
      </c>
      <c r="B923" s="44">
        <v>922</v>
      </c>
      <c r="C923" s="23">
        <v>720</v>
      </c>
    </row>
    <row r="924" spans="1:3" x14ac:dyDescent="0.25">
      <c r="A924" s="44" t="s">
        <v>635</v>
      </c>
      <c r="B924" s="44">
        <v>923</v>
      </c>
      <c r="C924" s="23">
        <v>756</v>
      </c>
    </row>
    <row r="925" spans="1:3" x14ac:dyDescent="0.25">
      <c r="A925" s="44" t="s">
        <v>637</v>
      </c>
      <c r="B925" s="44">
        <v>924</v>
      </c>
      <c r="C925" s="23">
        <v>756</v>
      </c>
    </row>
    <row r="926" spans="1:3" x14ac:dyDescent="0.25">
      <c r="A926" s="44" t="s">
        <v>639</v>
      </c>
      <c r="B926" s="44">
        <v>925</v>
      </c>
      <c r="C926" s="23">
        <v>756</v>
      </c>
    </row>
    <row r="927" spans="1:3" x14ac:dyDescent="0.25">
      <c r="A927" s="58" t="s">
        <v>641</v>
      </c>
      <c r="B927" s="44">
        <v>926</v>
      </c>
      <c r="C927" s="23">
        <v>756</v>
      </c>
    </row>
    <row r="928" spans="1:3" x14ac:dyDescent="0.25">
      <c r="A928" s="44" t="s">
        <v>682</v>
      </c>
      <c r="B928" s="44">
        <v>927</v>
      </c>
      <c r="C928" s="23">
        <v>36</v>
      </c>
    </row>
    <row r="929" spans="1:3" x14ac:dyDescent="0.25">
      <c r="A929" s="44" t="s">
        <v>683</v>
      </c>
      <c r="B929" s="44">
        <v>928</v>
      </c>
      <c r="C929" s="23">
        <v>36</v>
      </c>
    </row>
    <row r="930" spans="1:3" x14ac:dyDescent="0.25">
      <c r="A930" s="44" t="s">
        <v>684</v>
      </c>
      <c r="B930" s="44">
        <v>929</v>
      </c>
      <c r="C930" s="23">
        <v>12000</v>
      </c>
    </row>
    <row r="931" spans="1:3" x14ac:dyDescent="0.25">
      <c r="A931" s="44" t="s">
        <v>685</v>
      </c>
      <c r="B931" s="44">
        <v>930</v>
      </c>
      <c r="C931" s="23">
        <v>12000</v>
      </c>
    </row>
    <row r="932" spans="1:3" x14ac:dyDescent="0.25">
      <c r="A932" s="44" t="s">
        <v>643</v>
      </c>
      <c r="B932" s="44">
        <v>931</v>
      </c>
      <c r="C932" s="23">
        <v>756</v>
      </c>
    </row>
    <row r="933" spans="1:3" x14ac:dyDescent="0.25">
      <c r="A933" s="44" t="s">
        <v>811</v>
      </c>
      <c r="B933" s="44">
        <v>932</v>
      </c>
      <c r="C933" s="23">
        <v>288</v>
      </c>
    </row>
    <row r="934" spans="1:3" x14ac:dyDescent="0.25">
      <c r="A934" s="44" t="s">
        <v>645</v>
      </c>
      <c r="B934" s="44">
        <v>933</v>
      </c>
      <c r="C934" s="23">
        <v>288</v>
      </c>
    </row>
    <row r="935" spans="1:3" x14ac:dyDescent="0.25">
      <c r="A935" s="44" t="s">
        <v>650</v>
      </c>
      <c r="B935" s="44">
        <v>934</v>
      </c>
      <c r="C935" s="23">
        <v>756</v>
      </c>
    </row>
    <row r="936" spans="1:3" x14ac:dyDescent="0.25">
      <c r="A936" s="44" t="s">
        <v>686</v>
      </c>
      <c r="B936" s="44">
        <v>935</v>
      </c>
      <c r="C936" s="23">
        <v>756</v>
      </c>
    </row>
    <row r="937" spans="1:3" x14ac:dyDescent="0.25">
      <c r="A937" s="44" t="s">
        <v>687</v>
      </c>
      <c r="B937" s="44">
        <v>936</v>
      </c>
      <c r="C937" s="23">
        <v>756</v>
      </c>
    </row>
    <row r="938" spans="1:3" x14ac:dyDescent="0.25">
      <c r="A938" s="44" t="s">
        <v>812</v>
      </c>
      <c r="B938" s="44">
        <v>937</v>
      </c>
      <c r="C938" s="23">
        <v>8640</v>
      </c>
    </row>
    <row r="939" spans="1:3" x14ac:dyDescent="0.25">
      <c r="A939" s="44" t="s">
        <v>813</v>
      </c>
      <c r="B939" s="44">
        <v>938</v>
      </c>
      <c r="C939" s="23">
        <v>3360</v>
      </c>
    </row>
    <row r="940" spans="1:3" x14ac:dyDescent="0.25">
      <c r="A940" s="44" t="s">
        <v>814</v>
      </c>
      <c r="B940" s="44">
        <v>939</v>
      </c>
      <c r="C940" s="23">
        <v>3360</v>
      </c>
    </row>
    <row r="941" spans="1:3" x14ac:dyDescent="0.25">
      <c r="A941" s="44" t="s">
        <v>815</v>
      </c>
      <c r="B941" s="44">
        <v>940</v>
      </c>
      <c r="C941" s="23">
        <v>3360</v>
      </c>
    </row>
    <row r="942" spans="1:3" x14ac:dyDescent="0.25">
      <c r="A942" s="44" t="s">
        <v>816</v>
      </c>
      <c r="B942" s="44">
        <v>941</v>
      </c>
      <c r="C942" s="23">
        <v>3360</v>
      </c>
    </row>
    <row r="943" spans="1:3" x14ac:dyDescent="0.25">
      <c r="A943" s="44" t="s">
        <v>817</v>
      </c>
      <c r="B943" s="44">
        <v>942</v>
      </c>
      <c r="C943" s="23">
        <v>3360</v>
      </c>
    </row>
    <row r="944" spans="1:3" x14ac:dyDescent="0.25">
      <c r="A944" s="44" t="s">
        <v>1126</v>
      </c>
      <c r="B944" s="44">
        <v>943</v>
      </c>
      <c r="C944" s="23">
        <v>3840</v>
      </c>
    </row>
    <row r="945" spans="1:3" x14ac:dyDescent="0.25">
      <c r="A945" s="44" t="s">
        <v>1125</v>
      </c>
      <c r="B945" s="44">
        <v>944</v>
      </c>
      <c r="C945" s="23">
        <v>5850</v>
      </c>
    </row>
    <row r="946" spans="1:3" x14ac:dyDescent="0.25">
      <c r="A946" s="44" t="s">
        <v>1130</v>
      </c>
      <c r="B946" s="44">
        <v>945</v>
      </c>
      <c r="C946" s="23">
        <v>3840</v>
      </c>
    </row>
    <row r="947" spans="1:3" x14ac:dyDescent="0.25">
      <c r="A947" s="44" t="s">
        <v>1129</v>
      </c>
      <c r="B947" s="44">
        <v>946</v>
      </c>
      <c r="C947" s="23">
        <v>5850</v>
      </c>
    </row>
    <row r="948" spans="1:3" x14ac:dyDescent="0.25">
      <c r="A948" s="44" t="s">
        <v>1133</v>
      </c>
      <c r="B948" s="44">
        <v>947</v>
      </c>
      <c r="C948" s="23">
        <v>3840</v>
      </c>
    </row>
    <row r="949" spans="1:3" x14ac:dyDescent="0.25">
      <c r="A949" s="44" t="s">
        <v>1132</v>
      </c>
      <c r="B949" s="44">
        <v>948</v>
      </c>
      <c r="C949" s="23">
        <v>5850</v>
      </c>
    </row>
    <row r="950" spans="1:3" x14ac:dyDescent="0.25">
      <c r="A950" s="44" t="s">
        <v>341</v>
      </c>
      <c r="B950" s="44">
        <v>949</v>
      </c>
      <c r="C950" s="23">
        <v>3840</v>
      </c>
    </row>
    <row r="951" spans="1:3" x14ac:dyDescent="0.25">
      <c r="A951" s="44" t="s">
        <v>340</v>
      </c>
      <c r="B951" s="44">
        <v>950</v>
      </c>
      <c r="C951" s="23">
        <v>5850</v>
      </c>
    </row>
    <row r="952" spans="1:3" x14ac:dyDescent="0.25">
      <c r="A952" s="44" t="s">
        <v>344</v>
      </c>
      <c r="B952" s="44">
        <v>951</v>
      </c>
      <c r="C952" s="23">
        <v>3840</v>
      </c>
    </row>
    <row r="953" spans="1:3" x14ac:dyDescent="0.25">
      <c r="A953" s="44" t="s">
        <v>343</v>
      </c>
      <c r="B953" s="44">
        <v>952</v>
      </c>
      <c r="C953" s="23">
        <v>5850</v>
      </c>
    </row>
    <row r="954" spans="1:3" x14ac:dyDescent="0.25">
      <c r="A954" s="44" t="s">
        <v>347</v>
      </c>
      <c r="B954" s="44">
        <v>953</v>
      </c>
      <c r="C954" s="23">
        <v>3840</v>
      </c>
    </row>
    <row r="955" spans="1:3" x14ac:dyDescent="0.25">
      <c r="A955" s="44" t="s">
        <v>346</v>
      </c>
      <c r="B955" s="44">
        <v>954</v>
      </c>
      <c r="C955" s="23">
        <v>5850</v>
      </c>
    </row>
    <row r="956" spans="1:3" x14ac:dyDescent="0.25">
      <c r="A956" s="44" t="s">
        <v>1136</v>
      </c>
      <c r="B956" s="44">
        <v>955</v>
      </c>
      <c r="C956" s="23">
        <v>3840</v>
      </c>
    </row>
    <row r="957" spans="1:3" x14ac:dyDescent="0.25">
      <c r="A957" s="44" t="s">
        <v>1135</v>
      </c>
      <c r="B957" s="44">
        <v>956</v>
      </c>
      <c r="C957" s="23">
        <v>5850</v>
      </c>
    </row>
    <row r="958" spans="1:3" x14ac:dyDescent="0.25">
      <c r="A958" s="44" t="s">
        <v>1139</v>
      </c>
      <c r="B958" s="44">
        <v>957</v>
      </c>
      <c r="C958" s="23">
        <v>2304</v>
      </c>
    </row>
    <row r="959" spans="1:3" x14ac:dyDescent="0.25">
      <c r="A959" s="44" t="s">
        <v>1138</v>
      </c>
      <c r="B959" s="44">
        <v>958</v>
      </c>
      <c r="C959" s="23">
        <v>2880</v>
      </c>
    </row>
    <row r="960" spans="1:3" x14ac:dyDescent="0.25">
      <c r="A960" s="44" t="s">
        <v>1142</v>
      </c>
      <c r="B960" s="44">
        <v>959</v>
      </c>
      <c r="C960" s="23">
        <v>2304</v>
      </c>
    </row>
    <row r="961" spans="1:5" x14ac:dyDescent="0.25">
      <c r="A961" s="44" t="s">
        <v>1141</v>
      </c>
      <c r="B961" s="44">
        <v>960</v>
      </c>
      <c r="C961" s="23">
        <v>2880</v>
      </c>
    </row>
    <row r="962" spans="1:5" x14ac:dyDescent="0.25">
      <c r="A962" s="44" t="s">
        <v>1145</v>
      </c>
      <c r="B962" s="44">
        <v>961</v>
      </c>
      <c r="C962" s="23">
        <v>2304</v>
      </c>
    </row>
    <row r="963" spans="1:5" x14ac:dyDescent="0.25">
      <c r="A963" s="44" t="s">
        <v>1144</v>
      </c>
      <c r="B963" s="44">
        <v>962</v>
      </c>
      <c r="C963" s="23">
        <v>2880</v>
      </c>
    </row>
    <row r="964" spans="1:5" x14ac:dyDescent="0.25">
      <c r="A964" s="44" t="s">
        <v>818</v>
      </c>
      <c r="B964" s="44">
        <v>963</v>
      </c>
      <c r="C964" s="23">
        <v>3360</v>
      </c>
    </row>
    <row r="965" spans="1:5" x14ac:dyDescent="0.25">
      <c r="A965" s="44" t="s">
        <v>819</v>
      </c>
      <c r="B965" s="44">
        <v>964</v>
      </c>
      <c r="C965" s="23">
        <v>3360</v>
      </c>
    </row>
    <row r="966" spans="1:5" x14ac:dyDescent="0.25">
      <c r="A966" s="23" t="s">
        <v>1124</v>
      </c>
      <c r="B966" s="44">
        <v>965</v>
      </c>
      <c r="C966" s="23">
        <v>16200</v>
      </c>
      <c r="D966" s="58" t="s">
        <v>654</v>
      </c>
    </row>
    <row r="967" spans="1:5" x14ac:dyDescent="0.25">
      <c r="A967" s="23" t="s">
        <v>1122</v>
      </c>
      <c r="B967" s="44">
        <v>966</v>
      </c>
      <c r="C967" s="23">
        <v>144000</v>
      </c>
      <c r="D967" s="58" t="s">
        <v>654</v>
      </c>
    </row>
    <row r="968" spans="1:5" x14ac:dyDescent="0.25">
      <c r="A968" s="44" t="s">
        <v>677</v>
      </c>
      <c r="B968" s="44">
        <v>967</v>
      </c>
      <c r="C968" s="130">
        <v>2592</v>
      </c>
    </row>
    <row r="969" spans="1:5" x14ac:dyDescent="0.25">
      <c r="A969" s="44" t="s">
        <v>678</v>
      </c>
      <c r="B969" s="44">
        <v>968</v>
      </c>
      <c r="C969" s="130">
        <v>22500</v>
      </c>
    </row>
    <row r="970" spans="1:5" x14ac:dyDescent="0.25">
      <c r="A970" s="44" t="s">
        <v>360</v>
      </c>
      <c r="B970" s="44">
        <v>969</v>
      </c>
      <c r="C970" s="130">
        <v>12000</v>
      </c>
    </row>
    <row r="971" spans="1:5" x14ac:dyDescent="0.25">
      <c r="A971" s="44" t="s">
        <v>361</v>
      </c>
      <c r="B971" s="44">
        <v>970</v>
      </c>
      <c r="C971" s="130">
        <v>22500</v>
      </c>
    </row>
    <row r="972" spans="1:5" x14ac:dyDescent="0.25">
      <c r="A972" s="44" t="s">
        <v>363</v>
      </c>
      <c r="B972" s="44">
        <v>971</v>
      </c>
      <c r="C972" s="130">
        <v>156000</v>
      </c>
    </row>
    <row r="973" spans="1:5" x14ac:dyDescent="0.25">
      <c r="A973" s="44" t="s">
        <v>366</v>
      </c>
      <c r="B973" s="44">
        <v>972</v>
      </c>
      <c r="C973" s="130">
        <v>156000</v>
      </c>
    </row>
    <row r="974" spans="1:5" x14ac:dyDescent="0.25">
      <c r="A974" s="44" t="s">
        <v>441</v>
      </c>
      <c r="B974" s="44">
        <v>973</v>
      </c>
      <c r="C974" s="130">
        <v>180000</v>
      </c>
    </row>
    <row r="975" spans="1:5" x14ac:dyDescent="0.25">
      <c r="A975" s="44" t="s">
        <v>435</v>
      </c>
      <c r="B975" s="44">
        <v>974</v>
      </c>
      <c r="C975" s="130">
        <v>1200</v>
      </c>
      <c r="E975" t="s">
        <v>1107</v>
      </c>
    </row>
    <row r="976" spans="1:5" x14ac:dyDescent="0.25">
      <c r="A976" s="44" t="s">
        <v>350</v>
      </c>
      <c r="B976" s="44">
        <v>975</v>
      </c>
      <c r="C976" s="130">
        <v>180000</v>
      </c>
    </row>
    <row r="977" spans="1:4" x14ac:dyDescent="0.25">
      <c r="A977" s="44" t="s">
        <v>455</v>
      </c>
      <c r="B977" s="44">
        <v>976</v>
      </c>
      <c r="C977" s="130">
        <v>180000</v>
      </c>
    </row>
    <row r="978" spans="1:4" x14ac:dyDescent="0.25">
      <c r="A978" s="44" t="s">
        <v>285</v>
      </c>
      <c r="B978" s="44">
        <v>977</v>
      </c>
      <c r="C978" s="23">
        <v>144000</v>
      </c>
      <c r="D978" s="58" t="s">
        <v>654</v>
      </c>
    </row>
    <row r="979" spans="1:4" x14ac:dyDescent="0.25">
      <c r="A979" s="44" t="s">
        <v>297</v>
      </c>
      <c r="B979" s="44">
        <v>978</v>
      </c>
      <c r="C979" s="23">
        <v>144000</v>
      </c>
      <c r="D979" s="58" t="s">
        <v>654</v>
      </c>
    </row>
    <row r="980" spans="1:4" x14ac:dyDescent="0.25">
      <c r="A980" s="44" t="s">
        <v>282</v>
      </c>
      <c r="B980" s="44">
        <v>979</v>
      </c>
      <c r="C980" s="23">
        <v>250000</v>
      </c>
      <c r="D980" s="58" t="s">
        <v>654</v>
      </c>
    </row>
    <row r="981" spans="1:4" x14ac:dyDescent="0.25">
      <c r="A981" s="44" t="s">
        <v>278</v>
      </c>
      <c r="B981" s="44">
        <v>980</v>
      </c>
      <c r="C981" s="23">
        <v>250000</v>
      </c>
      <c r="D981" s="58" t="s">
        <v>654</v>
      </c>
    </row>
    <row r="982" spans="1:4" x14ac:dyDescent="0.25">
      <c r="A982" s="44" t="s">
        <v>1109</v>
      </c>
      <c r="B982" s="44">
        <v>981</v>
      </c>
      <c r="C982" s="130">
        <v>558000</v>
      </c>
    </row>
    <row r="983" spans="1:4" x14ac:dyDescent="0.25">
      <c r="A983" s="44" t="s">
        <v>1134</v>
      </c>
      <c r="B983" s="44">
        <v>982</v>
      </c>
      <c r="C983" s="130">
        <v>156000</v>
      </c>
    </row>
    <row r="984" spans="1:4" x14ac:dyDescent="0.25">
      <c r="A984" s="44" t="s">
        <v>1128</v>
      </c>
      <c r="B984" s="44">
        <v>983</v>
      </c>
      <c r="C984" s="130">
        <v>156000</v>
      </c>
    </row>
    <row r="985" spans="1:4" x14ac:dyDescent="0.25">
      <c r="A985" s="44" t="s">
        <v>292</v>
      </c>
      <c r="B985" s="44">
        <v>984</v>
      </c>
      <c r="C985" s="130">
        <v>156000</v>
      </c>
    </row>
    <row r="986" spans="1:4" x14ac:dyDescent="0.25">
      <c r="A986" s="44" t="s">
        <v>1110</v>
      </c>
      <c r="B986" s="44">
        <v>985</v>
      </c>
      <c r="C986" s="130">
        <v>156000</v>
      </c>
    </row>
    <row r="987" spans="1:4" x14ac:dyDescent="0.25">
      <c r="A987" s="44" t="s">
        <v>280</v>
      </c>
      <c r="B987" s="44">
        <v>986</v>
      </c>
      <c r="C987" s="130">
        <v>558000</v>
      </c>
    </row>
    <row r="988" spans="1:4" x14ac:dyDescent="0.25">
      <c r="A988" s="44" t="s">
        <v>646</v>
      </c>
      <c r="B988" s="44">
        <v>987</v>
      </c>
      <c r="C988" s="23">
        <v>6000</v>
      </c>
      <c r="D988" s="58" t="s">
        <v>654</v>
      </c>
    </row>
    <row r="989" spans="1:4" x14ac:dyDescent="0.25">
      <c r="A989" s="44" t="s">
        <v>647</v>
      </c>
      <c r="B989" s="44">
        <v>988</v>
      </c>
      <c r="C989" s="23">
        <v>4400</v>
      </c>
      <c r="D989" s="58" t="s">
        <v>654</v>
      </c>
    </row>
    <row r="990" spans="1:4" x14ac:dyDescent="0.25">
      <c r="A990" s="44" t="s">
        <v>649</v>
      </c>
      <c r="B990" s="44">
        <v>989</v>
      </c>
      <c r="C990" s="23">
        <v>13500</v>
      </c>
      <c r="D990" s="58" t="s">
        <v>654</v>
      </c>
    </row>
    <row r="991" spans="1:4" x14ac:dyDescent="0.25">
      <c r="A991" s="44" t="s">
        <v>314</v>
      </c>
      <c r="B991" s="44">
        <v>990</v>
      </c>
      <c r="C991" s="130">
        <v>70200</v>
      </c>
    </row>
    <row r="992" spans="1:4" x14ac:dyDescent="0.25">
      <c r="A992" s="44" t="s">
        <v>568</v>
      </c>
      <c r="B992" s="44">
        <v>991</v>
      </c>
      <c r="C992" s="130">
        <v>12000</v>
      </c>
    </row>
    <row r="993" spans="1:3" x14ac:dyDescent="0.25">
      <c r="A993" s="44" t="s">
        <v>276</v>
      </c>
      <c r="B993" s="44">
        <v>992</v>
      </c>
      <c r="C993" s="130">
        <v>12000</v>
      </c>
    </row>
    <row r="994" spans="1:3" x14ac:dyDescent="0.25">
      <c r="A994" s="44" t="s">
        <v>569</v>
      </c>
      <c r="B994" s="44">
        <v>993</v>
      </c>
      <c r="C994" s="130">
        <v>12000</v>
      </c>
    </row>
    <row r="995" spans="1:3" x14ac:dyDescent="0.25">
      <c r="A995" s="44" t="s">
        <v>599</v>
      </c>
      <c r="B995" s="44">
        <v>994</v>
      </c>
      <c r="C995" s="130">
        <v>56700</v>
      </c>
    </row>
    <row r="996" spans="1:3" x14ac:dyDescent="0.25">
      <c r="A996" s="44" t="s">
        <v>312</v>
      </c>
      <c r="B996" s="44">
        <v>995</v>
      </c>
      <c r="C996" s="130">
        <v>12000</v>
      </c>
    </row>
    <row r="997" spans="1:3" x14ac:dyDescent="0.25">
      <c r="A997" s="44" t="s">
        <v>309</v>
      </c>
      <c r="B997" s="44">
        <v>996</v>
      </c>
      <c r="C997" s="130">
        <v>12000</v>
      </c>
    </row>
    <row r="998" spans="1:3" x14ac:dyDescent="0.25">
      <c r="A998" s="44" t="s">
        <v>310</v>
      </c>
      <c r="B998" s="44">
        <v>997</v>
      </c>
      <c r="C998" s="130">
        <v>180000</v>
      </c>
    </row>
    <row r="999" spans="1:3" x14ac:dyDescent="0.25">
      <c r="A999" s="44" t="s">
        <v>306</v>
      </c>
      <c r="B999" s="44">
        <v>998</v>
      </c>
      <c r="C999" s="130">
        <v>180000</v>
      </c>
    </row>
    <row r="1000" spans="1:3" x14ac:dyDescent="0.25">
      <c r="A1000" s="44" t="s">
        <v>304</v>
      </c>
      <c r="B1000" s="44">
        <v>999</v>
      </c>
      <c r="C1000" s="130">
        <v>180000</v>
      </c>
    </row>
    <row r="1001" spans="1:3" x14ac:dyDescent="0.25">
      <c r="A1001" s="44" t="s">
        <v>600</v>
      </c>
      <c r="B1001" s="44">
        <v>1000</v>
      </c>
      <c r="C1001" s="130">
        <v>180000</v>
      </c>
    </row>
    <row r="1002" spans="1:3" x14ac:dyDescent="0.25">
      <c r="A1002" s="44" t="s">
        <v>631</v>
      </c>
      <c r="B1002" s="44">
        <v>1001</v>
      </c>
      <c r="C1002" s="130">
        <v>180000</v>
      </c>
    </row>
    <row r="1003" spans="1:3" x14ac:dyDescent="0.25">
      <c r="A1003" s="44" t="s">
        <v>601</v>
      </c>
      <c r="B1003" s="44">
        <v>1002</v>
      </c>
      <c r="C1003" s="130">
        <v>180000</v>
      </c>
    </row>
    <row r="1004" spans="1:3" x14ac:dyDescent="0.25">
      <c r="A1004" s="44" t="s">
        <v>615</v>
      </c>
      <c r="B1004" s="44">
        <v>1003</v>
      </c>
      <c r="C1004" s="130">
        <v>180000</v>
      </c>
    </row>
    <row r="1005" spans="1:3" x14ac:dyDescent="0.25">
      <c r="A1005" s="44" t="s">
        <v>457</v>
      </c>
      <c r="B1005" s="44">
        <v>1004</v>
      </c>
      <c r="C1005" s="130">
        <v>8640</v>
      </c>
    </row>
    <row r="1006" spans="1:3" x14ac:dyDescent="0.25">
      <c r="A1006" s="44" t="s">
        <v>1434</v>
      </c>
      <c r="B1006" s="44">
        <v>1005</v>
      </c>
      <c r="C1006" s="130">
        <v>16200</v>
      </c>
    </row>
    <row r="1007" spans="1:3" x14ac:dyDescent="0.25">
      <c r="A1007" s="44" t="s">
        <v>529</v>
      </c>
      <c r="B1007" s="44">
        <v>1006</v>
      </c>
      <c r="C1007" s="130">
        <v>16200</v>
      </c>
    </row>
    <row r="1008" spans="1:3" x14ac:dyDescent="0.25">
      <c r="A1008" s="44" t="s">
        <v>460</v>
      </c>
      <c r="B1008" s="44">
        <v>1007</v>
      </c>
      <c r="C1008" s="130">
        <v>21000</v>
      </c>
    </row>
    <row r="1009" spans="1:4" x14ac:dyDescent="0.25">
      <c r="A1009" s="44" t="s">
        <v>530</v>
      </c>
      <c r="B1009" s="44">
        <v>1008</v>
      </c>
      <c r="C1009" s="130">
        <v>16200</v>
      </c>
    </row>
    <row r="1010" spans="1:4" x14ac:dyDescent="0.25">
      <c r="A1010" s="44" t="s">
        <v>425</v>
      </c>
      <c r="B1010" s="44">
        <v>1009</v>
      </c>
      <c r="C1010" s="130">
        <v>16200</v>
      </c>
    </row>
    <row r="1011" spans="1:4" x14ac:dyDescent="0.25">
      <c r="A1011" s="44" t="s">
        <v>424</v>
      </c>
      <c r="B1011" s="44">
        <v>1010</v>
      </c>
      <c r="C1011" s="130">
        <v>21000</v>
      </c>
    </row>
    <row r="1012" spans="1:4" x14ac:dyDescent="0.25">
      <c r="A1012" s="44" t="s">
        <v>422</v>
      </c>
      <c r="B1012" s="44">
        <v>1011</v>
      </c>
      <c r="C1012" s="130">
        <v>16200</v>
      </c>
    </row>
    <row r="1013" spans="1:4" x14ac:dyDescent="0.25">
      <c r="A1013" s="44" t="s">
        <v>437</v>
      </c>
      <c r="B1013" s="44">
        <v>1012</v>
      </c>
      <c r="C1013" s="130">
        <v>12000</v>
      </c>
    </row>
    <row r="1014" spans="1:4" x14ac:dyDescent="0.25">
      <c r="A1014" s="44" t="s">
        <v>976</v>
      </c>
      <c r="B1014" s="44">
        <v>1013</v>
      </c>
      <c r="C1014" s="23">
        <v>144000</v>
      </c>
      <c r="D1014" s="58" t="s">
        <v>654</v>
      </c>
    </row>
    <row r="1015" spans="1:4" x14ac:dyDescent="0.25">
      <c r="A1015" s="44" t="s">
        <v>115</v>
      </c>
      <c r="B1015" s="44">
        <v>1014</v>
      </c>
      <c r="C1015" s="130">
        <v>12000</v>
      </c>
    </row>
    <row r="1016" spans="1:4" x14ac:dyDescent="0.25">
      <c r="A1016" s="44" t="s">
        <v>984</v>
      </c>
      <c r="B1016" s="44">
        <v>1015</v>
      </c>
      <c r="C1016" s="130">
        <v>12600</v>
      </c>
    </row>
    <row r="1017" spans="1:4" x14ac:dyDescent="0.25">
      <c r="A1017" s="44" t="s">
        <v>371</v>
      </c>
      <c r="B1017" s="44">
        <v>1016</v>
      </c>
      <c r="C1017" s="130">
        <v>156000</v>
      </c>
    </row>
    <row r="1018" spans="1:4" x14ac:dyDescent="0.25">
      <c r="A1018" s="44" t="s">
        <v>985</v>
      </c>
      <c r="B1018" s="44">
        <v>1017</v>
      </c>
      <c r="C1018" s="130">
        <v>156000</v>
      </c>
    </row>
    <row r="1019" spans="1:4" x14ac:dyDescent="0.25">
      <c r="A1019" s="44" t="s">
        <v>572</v>
      </c>
      <c r="B1019" s="44">
        <v>1018</v>
      </c>
      <c r="C1019" s="23">
        <v>10000</v>
      </c>
      <c r="D1019" s="58" t="s">
        <v>654</v>
      </c>
    </row>
    <row r="1020" spans="1:4" x14ac:dyDescent="0.25">
      <c r="A1020" s="44" t="s">
        <v>594</v>
      </c>
      <c r="B1020" s="44">
        <v>1019</v>
      </c>
      <c r="C1020" s="130">
        <v>12000</v>
      </c>
    </row>
    <row r="1021" spans="1:4" x14ac:dyDescent="0.25">
      <c r="A1021" s="44" t="s">
        <v>598</v>
      </c>
      <c r="B1021" s="44">
        <v>1020</v>
      </c>
      <c r="C1021" s="130">
        <v>12000</v>
      </c>
    </row>
    <row r="1022" spans="1:4" x14ac:dyDescent="0.25">
      <c r="A1022" s="44" t="s">
        <v>605</v>
      </c>
      <c r="B1022" s="44">
        <v>1021</v>
      </c>
      <c r="C1022" s="130">
        <v>12000</v>
      </c>
    </row>
    <row r="1023" spans="1:4" x14ac:dyDescent="0.25">
      <c r="A1023" s="44" t="s">
        <v>609</v>
      </c>
      <c r="B1023" s="44">
        <v>1022</v>
      </c>
      <c r="C1023" s="130">
        <v>12000</v>
      </c>
    </row>
    <row r="1024" spans="1:4" x14ac:dyDescent="0.25">
      <c r="A1024" s="44" t="s">
        <v>614</v>
      </c>
      <c r="B1024" s="44">
        <v>1023</v>
      </c>
      <c r="C1024" s="130">
        <v>12000</v>
      </c>
    </row>
    <row r="1025" spans="1:4" x14ac:dyDescent="0.25">
      <c r="A1025" s="44" t="s">
        <v>619</v>
      </c>
      <c r="B1025" s="44">
        <v>1024</v>
      </c>
      <c r="C1025" s="130">
        <v>156000</v>
      </c>
    </row>
    <row r="1026" spans="1:4" x14ac:dyDescent="0.25">
      <c r="A1026" s="44" t="s">
        <v>283</v>
      </c>
      <c r="B1026" s="44">
        <v>1025</v>
      </c>
      <c r="C1026" s="23">
        <v>144000</v>
      </c>
      <c r="D1026" s="58" t="s">
        <v>654</v>
      </c>
    </row>
    <row r="1027" spans="1:4" x14ac:dyDescent="0.25">
      <c r="A1027" s="44" t="s">
        <v>279</v>
      </c>
      <c r="B1027" s="44">
        <v>1026</v>
      </c>
      <c r="C1027" s="23">
        <v>144000</v>
      </c>
      <c r="D1027" s="58" t="s">
        <v>654</v>
      </c>
    </row>
    <row r="1028" spans="1:4" x14ac:dyDescent="0.25">
      <c r="A1028" s="44" t="s">
        <v>281</v>
      </c>
      <c r="B1028" s="44">
        <v>1027</v>
      </c>
      <c r="C1028" s="130">
        <v>156000</v>
      </c>
    </row>
    <row r="1029" spans="1:4" x14ac:dyDescent="0.25">
      <c r="A1029" s="44" t="s">
        <v>565</v>
      </c>
      <c r="B1029" s="44">
        <v>1028</v>
      </c>
      <c r="C1029" s="130">
        <v>156000</v>
      </c>
    </row>
    <row r="1030" spans="1:4" x14ac:dyDescent="0.25">
      <c r="A1030" s="44" t="s">
        <v>566</v>
      </c>
      <c r="B1030" s="44">
        <v>1029</v>
      </c>
      <c r="C1030" s="130">
        <v>3360</v>
      </c>
    </row>
    <row r="1031" spans="1:4" x14ac:dyDescent="0.25">
      <c r="A1031" s="44" t="s">
        <v>1105</v>
      </c>
      <c r="B1031" s="44">
        <v>1030</v>
      </c>
      <c r="C1031" s="130">
        <v>3360</v>
      </c>
    </row>
    <row r="1032" spans="1:4" x14ac:dyDescent="0.25">
      <c r="A1032" s="44" t="s">
        <v>291</v>
      </c>
      <c r="B1032" s="44">
        <v>1031</v>
      </c>
      <c r="C1032" s="130">
        <v>126350</v>
      </c>
    </row>
    <row r="1033" spans="1:4" x14ac:dyDescent="0.25">
      <c r="A1033" s="44" t="s">
        <v>290</v>
      </c>
      <c r="B1033" s="44">
        <v>1032</v>
      </c>
      <c r="C1033" s="130">
        <v>21000</v>
      </c>
    </row>
    <row r="1034" spans="1:4" x14ac:dyDescent="0.25">
      <c r="A1034" s="44" t="s">
        <v>286</v>
      </c>
      <c r="B1034" s="44">
        <v>1033</v>
      </c>
      <c r="C1034" s="130">
        <v>21000</v>
      </c>
    </row>
    <row r="1035" spans="1:4" x14ac:dyDescent="0.25">
      <c r="A1035" s="44" t="s">
        <v>319</v>
      </c>
      <c r="B1035" s="44">
        <v>1034</v>
      </c>
      <c r="C1035" s="130">
        <v>12000</v>
      </c>
    </row>
    <row r="1036" spans="1:4" x14ac:dyDescent="0.25">
      <c r="A1036" s="44" t="s">
        <v>321</v>
      </c>
      <c r="B1036" s="44">
        <v>1035</v>
      </c>
      <c r="C1036" s="130">
        <v>12000</v>
      </c>
    </row>
    <row r="1037" spans="1:4" x14ac:dyDescent="0.25">
      <c r="A1037" s="44" t="s">
        <v>325</v>
      </c>
      <c r="B1037" s="44">
        <v>1036</v>
      </c>
      <c r="C1037" s="130">
        <v>12000</v>
      </c>
    </row>
    <row r="1038" spans="1:4" x14ac:dyDescent="0.25">
      <c r="A1038" s="44" t="s">
        <v>327</v>
      </c>
      <c r="B1038" s="44">
        <v>1037</v>
      </c>
      <c r="C1038" s="130">
        <v>12000</v>
      </c>
    </row>
    <row r="1039" spans="1:4" x14ac:dyDescent="0.25">
      <c r="A1039" s="44" t="s">
        <v>331</v>
      </c>
      <c r="B1039" s="44">
        <v>1038</v>
      </c>
      <c r="C1039" s="130">
        <v>12000</v>
      </c>
    </row>
    <row r="1040" spans="1:4" x14ac:dyDescent="0.25">
      <c r="A1040" s="44" t="s">
        <v>629</v>
      </c>
      <c r="B1040" s="44">
        <v>1039</v>
      </c>
      <c r="C1040" s="130">
        <v>21600</v>
      </c>
    </row>
    <row r="1041" spans="1:4" x14ac:dyDescent="0.25">
      <c r="A1041" s="44" t="s">
        <v>633</v>
      </c>
      <c r="B1041" s="44">
        <v>1040</v>
      </c>
      <c r="C1041" s="130">
        <v>12000</v>
      </c>
    </row>
    <row r="1042" spans="1:4" x14ac:dyDescent="0.25">
      <c r="A1042" s="44" t="s">
        <v>636</v>
      </c>
      <c r="B1042" s="44">
        <v>1041</v>
      </c>
      <c r="C1042" s="130">
        <v>12000</v>
      </c>
    </row>
    <row r="1043" spans="1:4" x14ac:dyDescent="0.25">
      <c r="A1043" s="44" t="s">
        <v>638</v>
      </c>
      <c r="B1043" s="44">
        <v>1042</v>
      </c>
      <c r="C1043" s="130">
        <v>12000</v>
      </c>
    </row>
    <row r="1044" spans="1:4" x14ac:dyDescent="0.25">
      <c r="A1044" s="44" t="s">
        <v>640</v>
      </c>
      <c r="B1044" s="44">
        <v>1043</v>
      </c>
      <c r="C1044" s="130">
        <v>12000</v>
      </c>
    </row>
    <row r="1045" spans="1:4" x14ac:dyDescent="0.25">
      <c r="A1045" s="44" t="s">
        <v>642</v>
      </c>
      <c r="B1045" s="44">
        <v>1044</v>
      </c>
      <c r="C1045" s="130">
        <v>12000</v>
      </c>
    </row>
    <row r="1046" spans="1:4" x14ac:dyDescent="0.25">
      <c r="A1046" s="44" t="s">
        <v>644</v>
      </c>
      <c r="B1046" s="44">
        <v>1045</v>
      </c>
      <c r="C1046" s="130">
        <v>12000</v>
      </c>
    </row>
    <row r="1047" spans="1:4" x14ac:dyDescent="0.25">
      <c r="A1047" s="44" t="s">
        <v>648</v>
      </c>
      <c r="B1047" s="44">
        <v>1046</v>
      </c>
      <c r="C1047" s="130">
        <v>288</v>
      </c>
    </row>
    <row r="1048" spans="1:4" x14ac:dyDescent="0.25">
      <c r="A1048" s="44" t="s">
        <v>651</v>
      </c>
      <c r="B1048" s="44">
        <v>1047</v>
      </c>
      <c r="C1048" s="130">
        <v>12000</v>
      </c>
    </row>
    <row r="1049" spans="1:4" x14ac:dyDescent="0.25">
      <c r="A1049" s="44" t="s">
        <v>359</v>
      </c>
      <c r="B1049" s="44">
        <v>1048</v>
      </c>
      <c r="C1049" s="23">
        <v>21600</v>
      </c>
      <c r="D1049" s="58" t="s">
        <v>654</v>
      </c>
    </row>
    <row r="1050" spans="1:4" x14ac:dyDescent="0.25">
      <c r="A1050" s="44" t="s">
        <v>358</v>
      </c>
      <c r="B1050" s="44">
        <v>1049</v>
      </c>
      <c r="C1050" s="23">
        <v>21600</v>
      </c>
      <c r="D1050" s="58" t="s">
        <v>654</v>
      </c>
    </row>
    <row r="1051" spans="1:4" x14ac:dyDescent="0.25">
      <c r="A1051" s="44" t="s">
        <v>652</v>
      </c>
      <c r="B1051" s="44">
        <v>1050</v>
      </c>
      <c r="C1051" s="23">
        <v>12000</v>
      </c>
      <c r="D1051" s="58" t="s">
        <v>654</v>
      </c>
    </row>
    <row r="1052" spans="1:4" x14ac:dyDescent="0.25">
      <c r="A1052" s="44" t="s">
        <v>1121</v>
      </c>
      <c r="B1052" s="44">
        <v>1051</v>
      </c>
      <c r="C1052" s="23">
        <v>16200</v>
      </c>
      <c r="D1052" s="58" t="s">
        <v>654</v>
      </c>
    </row>
    <row r="1053" spans="1:4" x14ac:dyDescent="0.25">
      <c r="A1053" s="44" t="s">
        <v>1123</v>
      </c>
      <c r="B1053" s="44">
        <v>1052</v>
      </c>
      <c r="C1053" s="23">
        <v>16200</v>
      </c>
      <c r="D1053" s="58" t="s">
        <v>654</v>
      </c>
    </row>
    <row r="1054" spans="1:4" x14ac:dyDescent="0.25">
      <c r="A1054" s="44" t="s">
        <v>337</v>
      </c>
      <c r="B1054" s="44">
        <v>1053</v>
      </c>
      <c r="C1054" s="130">
        <v>16500</v>
      </c>
    </row>
    <row r="1055" spans="1:4" x14ac:dyDescent="0.25">
      <c r="A1055" s="44" t="s">
        <v>336</v>
      </c>
      <c r="B1055" s="44">
        <v>1054</v>
      </c>
      <c r="C1055" s="23">
        <v>21600</v>
      </c>
      <c r="D1055" s="58" t="s">
        <v>654</v>
      </c>
    </row>
    <row r="1056" spans="1:4" x14ac:dyDescent="0.25">
      <c r="A1056" s="44" t="s">
        <v>1127</v>
      </c>
      <c r="B1056" s="44">
        <v>1055</v>
      </c>
      <c r="C1056" s="130">
        <v>25500</v>
      </c>
    </row>
    <row r="1057" spans="1:3" x14ac:dyDescent="0.25">
      <c r="A1057" s="44" t="s">
        <v>1131</v>
      </c>
      <c r="B1057" s="44">
        <v>1056</v>
      </c>
      <c r="C1057" s="130">
        <v>25500</v>
      </c>
    </row>
    <row r="1058" spans="1:3" x14ac:dyDescent="0.25">
      <c r="A1058" s="44" t="s">
        <v>339</v>
      </c>
      <c r="B1058" s="44">
        <v>1057</v>
      </c>
      <c r="C1058" s="130">
        <v>25500</v>
      </c>
    </row>
    <row r="1059" spans="1:3" x14ac:dyDescent="0.25">
      <c r="A1059" s="44" t="s">
        <v>342</v>
      </c>
      <c r="B1059" s="44">
        <v>1058</v>
      </c>
      <c r="C1059" s="130">
        <v>25500</v>
      </c>
    </row>
    <row r="1060" spans="1:3" x14ac:dyDescent="0.25">
      <c r="A1060" s="44" t="s">
        <v>345</v>
      </c>
      <c r="B1060" s="44">
        <v>1059</v>
      </c>
      <c r="C1060" s="130">
        <v>25500</v>
      </c>
    </row>
    <row r="1061" spans="1:3" x14ac:dyDescent="0.25">
      <c r="A1061" s="44" t="s">
        <v>348</v>
      </c>
      <c r="B1061" s="44">
        <v>1060</v>
      </c>
      <c r="C1061" s="130">
        <v>25500</v>
      </c>
    </row>
    <row r="1062" spans="1:3" x14ac:dyDescent="0.25">
      <c r="A1062" s="44" t="s">
        <v>1137</v>
      </c>
      <c r="B1062" s="44">
        <v>1061</v>
      </c>
      <c r="C1062" s="130">
        <v>25500</v>
      </c>
    </row>
    <row r="1063" spans="1:3" x14ac:dyDescent="0.25">
      <c r="A1063" s="44" t="s">
        <v>1140</v>
      </c>
      <c r="B1063" s="44">
        <v>1062</v>
      </c>
      <c r="C1063" s="130">
        <v>25500</v>
      </c>
    </row>
    <row r="1064" spans="1:3" x14ac:dyDescent="0.25">
      <c r="A1064" s="44" t="s">
        <v>1143</v>
      </c>
      <c r="B1064" s="44">
        <v>1063</v>
      </c>
      <c r="C1064" s="130">
        <v>25500</v>
      </c>
    </row>
    <row r="1065" spans="1:3" x14ac:dyDescent="0.25">
      <c r="A1065" s="44" t="s">
        <v>1153</v>
      </c>
      <c r="B1065" s="44">
        <v>1064</v>
      </c>
      <c r="C1065" s="130">
        <v>7200</v>
      </c>
    </row>
    <row r="1066" spans="1:3" x14ac:dyDescent="0.25">
      <c r="A1066" s="44" t="s">
        <v>1155</v>
      </c>
      <c r="B1066" s="44">
        <v>1065</v>
      </c>
      <c r="C1066" s="130">
        <v>12600</v>
      </c>
    </row>
    <row r="1067" spans="1:3" x14ac:dyDescent="0.25">
      <c r="A1067" s="44" t="s">
        <v>372</v>
      </c>
      <c r="B1067" s="44">
        <v>1066</v>
      </c>
      <c r="C1067" s="130">
        <v>16200</v>
      </c>
    </row>
    <row r="1068" spans="1:3" x14ac:dyDescent="0.25">
      <c r="A1068" s="44" t="s">
        <v>1161</v>
      </c>
      <c r="B1068" s="44">
        <v>1067</v>
      </c>
      <c r="C1068" s="130">
        <v>156000</v>
      </c>
    </row>
    <row r="1069" spans="1:3" x14ac:dyDescent="0.25">
      <c r="A1069" s="44" t="s">
        <v>1156</v>
      </c>
      <c r="B1069" s="44">
        <v>1068</v>
      </c>
      <c r="C1069" s="130">
        <v>16200</v>
      </c>
    </row>
    <row r="1070" spans="1:3" x14ac:dyDescent="0.25">
      <c r="A1070" s="44" t="s">
        <v>1157</v>
      </c>
      <c r="B1070" s="44">
        <v>1069</v>
      </c>
      <c r="C1070" s="130">
        <v>14400</v>
      </c>
    </row>
    <row r="1071" spans="1:3" x14ac:dyDescent="0.25">
      <c r="A1071" s="44" t="s">
        <v>1159</v>
      </c>
      <c r="B1071" s="44">
        <v>1070</v>
      </c>
      <c r="C1071" s="130">
        <v>12600</v>
      </c>
    </row>
    <row r="1072" spans="1:3" x14ac:dyDescent="0.25">
      <c r="A1072" s="44" t="s">
        <v>1160</v>
      </c>
      <c r="B1072" s="44">
        <v>1071</v>
      </c>
      <c r="C1072" s="130">
        <v>16200</v>
      </c>
    </row>
    <row r="1073" spans="1:3" x14ac:dyDescent="0.25">
      <c r="A1073" s="44" t="s">
        <v>1162</v>
      </c>
      <c r="B1073" s="44">
        <v>1072</v>
      </c>
      <c r="C1073" s="130">
        <v>16500</v>
      </c>
    </row>
    <row r="1074" spans="1:3" x14ac:dyDescent="0.25">
      <c r="A1074" s="44" t="s">
        <v>1163</v>
      </c>
      <c r="B1074" s="44">
        <v>1073</v>
      </c>
      <c r="C1074" s="130">
        <v>8100</v>
      </c>
    </row>
    <row r="1075" spans="1:3" x14ac:dyDescent="0.25">
      <c r="A1075" s="44" t="s">
        <v>1164</v>
      </c>
      <c r="B1075" s="44">
        <v>1074</v>
      </c>
      <c r="C1075" s="130">
        <v>16200</v>
      </c>
    </row>
    <row r="1076" spans="1:3" x14ac:dyDescent="0.25">
      <c r="A1076" s="44" t="s">
        <v>351</v>
      </c>
      <c r="B1076" s="44">
        <v>1075</v>
      </c>
      <c r="C1076" s="130">
        <v>12000</v>
      </c>
    </row>
    <row r="1077" spans="1:3" x14ac:dyDescent="0.25">
      <c r="A1077" s="44" t="s">
        <v>353</v>
      </c>
      <c r="B1077" s="44">
        <v>1076</v>
      </c>
      <c r="C1077" s="130">
        <v>8000</v>
      </c>
    </row>
    <row r="1078" spans="1:3" x14ac:dyDescent="0.25">
      <c r="A1078" s="44" t="s">
        <v>354</v>
      </c>
      <c r="B1078" s="44">
        <v>1077</v>
      </c>
      <c r="C1078" s="130">
        <v>12000</v>
      </c>
    </row>
    <row r="1079" spans="1:3" x14ac:dyDescent="0.25">
      <c r="A1079" s="44" t="s">
        <v>356</v>
      </c>
      <c r="B1079" s="44">
        <v>1078</v>
      </c>
      <c r="C1079" s="130">
        <v>16500</v>
      </c>
    </row>
    <row r="1080" spans="1:3" x14ac:dyDescent="0.25">
      <c r="A1080" s="44" t="s">
        <v>349</v>
      </c>
      <c r="B1080" s="44">
        <v>1079</v>
      </c>
      <c r="C1080" s="130">
        <v>12000</v>
      </c>
    </row>
    <row r="1081" spans="1:3" x14ac:dyDescent="0.25">
      <c r="A1081" s="44" t="s">
        <v>357</v>
      </c>
      <c r="B1081" s="44">
        <v>1080</v>
      </c>
      <c r="C1081" s="130">
        <v>22500</v>
      </c>
    </row>
    <row r="1082" spans="1:3" x14ac:dyDescent="0.25">
      <c r="A1082" s="44" t="s">
        <v>364</v>
      </c>
      <c r="B1082" s="44">
        <v>1081</v>
      </c>
      <c r="C1082" s="130">
        <v>21000</v>
      </c>
    </row>
    <row r="1083" spans="1:3" x14ac:dyDescent="0.25">
      <c r="A1083" s="44" t="s">
        <v>365</v>
      </c>
      <c r="B1083" s="44">
        <v>1082</v>
      </c>
      <c r="C1083" s="130">
        <v>21000</v>
      </c>
    </row>
    <row r="1084" spans="1:3" x14ac:dyDescent="0.25">
      <c r="A1084" s="44" t="s">
        <v>367</v>
      </c>
      <c r="B1084" s="44">
        <v>1083</v>
      </c>
      <c r="C1084" s="130">
        <v>21000</v>
      </c>
    </row>
    <row r="1085" spans="1:3" x14ac:dyDescent="0.25">
      <c r="A1085" s="44" t="s">
        <v>369</v>
      </c>
      <c r="B1085" s="44">
        <v>1084</v>
      </c>
      <c r="C1085" s="130">
        <v>21000</v>
      </c>
    </row>
    <row r="1086" spans="1:3" x14ac:dyDescent="0.25">
      <c r="A1086" s="44" t="s">
        <v>370</v>
      </c>
      <c r="B1086" s="44">
        <v>1085</v>
      </c>
      <c r="C1086" s="130">
        <v>22500</v>
      </c>
    </row>
    <row r="1087" spans="1:3" x14ac:dyDescent="0.25">
      <c r="A1087" s="44" t="s">
        <v>362</v>
      </c>
      <c r="B1087" s="44">
        <v>1086</v>
      </c>
      <c r="C1087" s="130">
        <v>22500</v>
      </c>
    </row>
    <row r="1088" spans="1:3" x14ac:dyDescent="0.25">
      <c r="A1088" s="44" t="s">
        <v>376</v>
      </c>
      <c r="B1088" s="44">
        <v>1087</v>
      </c>
      <c r="C1088" s="130">
        <v>7200</v>
      </c>
    </row>
    <row r="1089" spans="1:3" x14ac:dyDescent="0.25">
      <c r="A1089" s="44" t="s">
        <v>378</v>
      </c>
      <c r="B1089" s="44">
        <v>1088</v>
      </c>
      <c r="C1089" s="130">
        <v>12600</v>
      </c>
    </row>
    <row r="1090" spans="1:3" x14ac:dyDescent="0.25">
      <c r="A1090" s="44" t="s">
        <v>379</v>
      </c>
      <c r="B1090" s="44">
        <v>1089</v>
      </c>
      <c r="C1090" s="130">
        <v>16200</v>
      </c>
    </row>
    <row r="1091" spans="1:3" x14ac:dyDescent="0.25">
      <c r="A1091" s="44" t="s">
        <v>381</v>
      </c>
      <c r="B1091" s="44">
        <v>1090</v>
      </c>
      <c r="C1091" s="130">
        <v>16500</v>
      </c>
    </row>
    <row r="1092" spans="1:3" x14ac:dyDescent="0.25">
      <c r="A1092" s="44" t="s">
        <v>1165</v>
      </c>
      <c r="B1092" s="44">
        <v>1091</v>
      </c>
      <c r="C1092" s="130">
        <v>16200</v>
      </c>
    </row>
    <row r="1093" spans="1:3" x14ac:dyDescent="0.25">
      <c r="A1093" s="44" t="s">
        <v>655</v>
      </c>
      <c r="B1093" s="44">
        <v>1092</v>
      </c>
      <c r="C1093" s="130">
        <v>22500</v>
      </c>
    </row>
    <row r="1094" spans="1:3" x14ac:dyDescent="0.25">
      <c r="A1094" s="44" t="s">
        <v>657</v>
      </c>
      <c r="B1094" s="44">
        <v>1093</v>
      </c>
      <c r="C1094" s="130">
        <v>22500</v>
      </c>
    </row>
    <row r="1095" spans="1:3" x14ac:dyDescent="0.25">
      <c r="A1095" s="44" t="s">
        <v>658</v>
      </c>
      <c r="B1095" s="44">
        <v>1094</v>
      </c>
      <c r="C1095" s="130">
        <v>12000</v>
      </c>
    </row>
    <row r="1096" spans="1:3" x14ac:dyDescent="0.25">
      <c r="A1096" s="44" t="s">
        <v>659</v>
      </c>
      <c r="B1096" s="44">
        <v>1095</v>
      </c>
      <c r="C1096" s="130">
        <v>9000</v>
      </c>
    </row>
    <row r="1097" spans="1:3" x14ac:dyDescent="0.25">
      <c r="A1097" s="44" t="s">
        <v>665</v>
      </c>
      <c r="B1097" s="44">
        <v>1096</v>
      </c>
      <c r="C1097" s="130">
        <v>30600</v>
      </c>
    </row>
    <row r="1098" spans="1:3" x14ac:dyDescent="0.25">
      <c r="A1098" s="44" t="s">
        <v>667</v>
      </c>
      <c r="B1098" s="44">
        <v>1097</v>
      </c>
      <c r="C1098" s="130">
        <v>30600</v>
      </c>
    </row>
    <row r="1099" spans="1:3" x14ac:dyDescent="0.25">
      <c r="A1099" s="44" t="s">
        <v>668</v>
      </c>
      <c r="B1099" s="44">
        <v>1098</v>
      </c>
      <c r="C1099" s="130">
        <v>30600</v>
      </c>
    </row>
    <row r="1100" spans="1:3" x14ac:dyDescent="0.25">
      <c r="A1100" s="44" t="s">
        <v>690</v>
      </c>
      <c r="B1100" s="44">
        <v>1099</v>
      </c>
      <c r="C1100" s="130">
        <v>30600</v>
      </c>
    </row>
    <row r="1101" spans="1:3" x14ac:dyDescent="0.25">
      <c r="A1101" s="44" t="s">
        <v>674</v>
      </c>
      <c r="B1101" s="44">
        <v>1100</v>
      </c>
      <c r="C1101" s="130">
        <v>30600</v>
      </c>
    </row>
    <row r="1102" spans="1:3" x14ac:dyDescent="0.25">
      <c r="A1102" s="44" t="s">
        <v>676</v>
      </c>
      <c r="B1102" s="44">
        <v>1101</v>
      </c>
      <c r="C1102" s="130">
        <v>30600</v>
      </c>
    </row>
    <row r="1103" spans="1:3" x14ac:dyDescent="0.25">
      <c r="A1103" s="44" t="s">
        <v>438</v>
      </c>
      <c r="B1103" s="44">
        <v>1102</v>
      </c>
      <c r="C1103" s="130">
        <v>12000</v>
      </c>
    </row>
    <row r="1104" spans="1:3" x14ac:dyDescent="0.25">
      <c r="A1104" s="44" t="s">
        <v>443</v>
      </c>
      <c r="B1104" s="44">
        <v>1103</v>
      </c>
      <c r="C1104" s="130">
        <v>180000</v>
      </c>
    </row>
    <row r="1105" spans="1:3" x14ac:dyDescent="0.25">
      <c r="A1105" s="44" t="s">
        <v>439</v>
      </c>
      <c r="B1105" s="44">
        <v>1104</v>
      </c>
      <c r="C1105" s="130">
        <v>12000</v>
      </c>
    </row>
    <row r="1106" spans="1:3" x14ac:dyDescent="0.25">
      <c r="A1106" s="44" t="s">
        <v>977</v>
      </c>
      <c r="B1106" s="44">
        <v>1105</v>
      </c>
      <c r="C1106" s="130">
        <v>21000</v>
      </c>
    </row>
    <row r="1107" spans="1:3" x14ac:dyDescent="0.25">
      <c r="A1107" s="44" t="s">
        <v>978</v>
      </c>
      <c r="B1107" s="44">
        <v>1106</v>
      </c>
      <c r="C1107" s="130">
        <v>21000</v>
      </c>
    </row>
    <row r="1108" spans="1:3" x14ac:dyDescent="0.25">
      <c r="A1108" s="44" t="s">
        <v>980</v>
      </c>
      <c r="B1108" s="44">
        <v>1107</v>
      </c>
      <c r="C1108" s="130">
        <v>21000</v>
      </c>
    </row>
    <row r="1109" spans="1:3" x14ac:dyDescent="0.25">
      <c r="A1109" s="44" t="s">
        <v>979</v>
      </c>
      <c r="B1109" s="44">
        <v>1108</v>
      </c>
      <c r="C1109" s="130">
        <v>180000</v>
      </c>
    </row>
    <row r="1110" spans="1:3" x14ac:dyDescent="0.25">
      <c r="A1110" s="44" t="s">
        <v>981</v>
      </c>
      <c r="B1110" s="44">
        <v>1109</v>
      </c>
      <c r="C1110" s="130">
        <v>16200</v>
      </c>
    </row>
    <row r="1111" spans="1:3" x14ac:dyDescent="0.25">
      <c r="A1111" s="44" t="s">
        <v>982</v>
      </c>
      <c r="B1111" s="44">
        <v>1110</v>
      </c>
      <c r="C1111" s="130">
        <v>16200</v>
      </c>
    </row>
    <row r="1112" spans="1:3" x14ac:dyDescent="0.25">
      <c r="A1112" s="44" t="s">
        <v>116</v>
      </c>
      <c r="B1112" s="44">
        <v>1111</v>
      </c>
      <c r="C1112" s="130">
        <v>16500</v>
      </c>
    </row>
    <row r="1113" spans="1:3" x14ac:dyDescent="0.25">
      <c r="A1113" s="44" t="s">
        <v>113</v>
      </c>
      <c r="B1113" s="44">
        <v>1112</v>
      </c>
      <c r="C1113" s="130">
        <v>22500</v>
      </c>
    </row>
    <row r="1114" spans="1:3" x14ac:dyDescent="0.25">
      <c r="A1114" s="44" t="s">
        <v>117</v>
      </c>
      <c r="B1114" s="44">
        <v>1113</v>
      </c>
      <c r="C1114" s="130">
        <v>21000</v>
      </c>
    </row>
    <row r="1115" spans="1:3" x14ac:dyDescent="0.25">
      <c r="A1115" s="44" t="s">
        <v>983</v>
      </c>
      <c r="B1115" s="44">
        <v>1114</v>
      </c>
      <c r="C1115" s="130">
        <v>12000</v>
      </c>
    </row>
    <row r="1116" spans="1:3" x14ac:dyDescent="0.25">
      <c r="A1116" s="44" t="s">
        <v>986</v>
      </c>
      <c r="B1116" s="44">
        <v>1115</v>
      </c>
      <c r="C1116" s="130">
        <v>22500</v>
      </c>
    </row>
    <row r="1117" spans="1:3" x14ac:dyDescent="0.25">
      <c r="A1117" s="44" t="s">
        <v>114</v>
      </c>
      <c r="B1117" s="44">
        <v>1116</v>
      </c>
      <c r="C1117" s="130">
        <v>22500</v>
      </c>
    </row>
    <row r="1118" spans="1:3" x14ac:dyDescent="0.25">
      <c r="A1118" s="44" t="s">
        <v>987</v>
      </c>
      <c r="B1118" s="44">
        <v>1117</v>
      </c>
      <c r="C1118" s="130">
        <v>12000</v>
      </c>
    </row>
    <row r="1119" spans="1:3" x14ac:dyDescent="0.25">
      <c r="A1119" s="44" t="s">
        <v>616</v>
      </c>
      <c r="B1119" s="44">
        <v>1118</v>
      </c>
      <c r="C1119" s="130">
        <v>16200</v>
      </c>
    </row>
    <row r="1120" spans="1:3" x14ac:dyDescent="0.25">
      <c r="A1120" s="44" t="s">
        <v>624</v>
      </c>
      <c r="B1120" s="44">
        <v>1119</v>
      </c>
      <c r="C1120" s="130">
        <v>16200</v>
      </c>
    </row>
    <row r="1121" spans="1:5" x14ac:dyDescent="0.25">
      <c r="A1121" s="44" t="s">
        <v>288</v>
      </c>
      <c r="B1121" s="44">
        <v>1120</v>
      </c>
      <c r="C1121" s="23">
        <v>144000</v>
      </c>
    </row>
    <row r="1122" spans="1:5" x14ac:dyDescent="0.25">
      <c r="A1122" s="44" t="s">
        <v>294</v>
      </c>
      <c r="B1122" s="44">
        <v>1121</v>
      </c>
      <c r="C1122" s="130">
        <v>16200</v>
      </c>
    </row>
    <row r="1123" spans="1:5" x14ac:dyDescent="0.25">
      <c r="A1123" s="44" t="s">
        <v>301</v>
      </c>
      <c r="B1123" s="44">
        <v>1122</v>
      </c>
      <c r="C1123" s="130">
        <v>16200</v>
      </c>
    </row>
    <row r="1124" spans="1:5" x14ac:dyDescent="0.25">
      <c r="A1124" s="44" t="s">
        <v>295</v>
      </c>
      <c r="B1124" s="44">
        <v>1123</v>
      </c>
      <c r="C1124" s="23">
        <v>144000</v>
      </c>
    </row>
    <row r="1125" spans="1:5" x14ac:dyDescent="0.25">
      <c r="A1125" s="44" t="s">
        <v>1154</v>
      </c>
      <c r="B1125" s="44">
        <v>1124</v>
      </c>
      <c r="C1125" s="130">
        <v>180000</v>
      </c>
    </row>
    <row r="1126" spans="1:5" x14ac:dyDescent="0.25">
      <c r="A1126" s="44" t="s">
        <v>1158</v>
      </c>
      <c r="B1126" s="44">
        <v>1125</v>
      </c>
      <c r="C1126" s="23">
        <v>144000</v>
      </c>
    </row>
    <row r="1127" spans="1:5" x14ac:dyDescent="0.25">
      <c r="A1127" s="44" t="s">
        <v>338</v>
      </c>
      <c r="B1127" s="44">
        <v>1126</v>
      </c>
      <c r="C1127" s="130">
        <v>180000</v>
      </c>
    </row>
    <row r="1128" spans="1:5" x14ac:dyDescent="0.25">
      <c r="A1128" s="44" t="s">
        <v>355</v>
      </c>
      <c r="B1128" s="44">
        <v>1127</v>
      </c>
      <c r="C1128" s="130">
        <v>180000</v>
      </c>
    </row>
    <row r="1129" spans="1:5" x14ac:dyDescent="0.25">
      <c r="A1129" s="44" t="s">
        <v>352</v>
      </c>
      <c r="B1129" s="44">
        <v>1128</v>
      </c>
      <c r="C1129" s="130">
        <v>720</v>
      </c>
      <c r="E1129" t="s">
        <v>1107</v>
      </c>
    </row>
    <row r="1130" spans="1:5" x14ac:dyDescent="0.25">
      <c r="A1130" s="44" t="s">
        <v>368</v>
      </c>
      <c r="B1130" s="44">
        <v>1129</v>
      </c>
      <c r="C1130" s="130">
        <v>156000</v>
      </c>
    </row>
    <row r="1131" spans="1:5" x14ac:dyDescent="0.25">
      <c r="A1131" s="44" t="s">
        <v>377</v>
      </c>
      <c r="B1131" s="44">
        <v>1130</v>
      </c>
      <c r="C1131" s="130">
        <v>180000</v>
      </c>
    </row>
    <row r="1132" spans="1:5" x14ac:dyDescent="0.25">
      <c r="A1132" s="44" t="s">
        <v>380</v>
      </c>
      <c r="B1132" s="44">
        <v>1131</v>
      </c>
      <c r="C1132" s="130">
        <v>180000</v>
      </c>
    </row>
    <row r="1133" spans="1:5" x14ac:dyDescent="0.25">
      <c r="A1133" s="44" t="s">
        <v>660</v>
      </c>
      <c r="B1133" s="44">
        <v>1132</v>
      </c>
      <c r="C1133" s="130">
        <v>6000</v>
      </c>
    </row>
    <row r="1134" spans="1:5" x14ac:dyDescent="0.25">
      <c r="A1134" s="44" t="s">
        <v>661</v>
      </c>
      <c r="B1134" s="44">
        <v>1133</v>
      </c>
      <c r="C1134" s="130">
        <v>8000</v>
      </c>
    </row>
    <row r="1135" spans="1:5" x14ac:dyDescent="0.25">
      <c r="A1135" s="44" t="s">
        <v>662</v>
      </c>
      <c r="B1135" s="44">
        <v>1134</v>
      </c>
      <c r="C1135" s="130">
        <v>12000</v>
      </c>
    </row>
    <row r="1136" spans="1:5" x14ac:dyDescent="0.25">
      <c r="A1136" s="44" t="s">
        <v>669</v>
      </c>
      <c r="B1136" s="44">
        <v>1135</v>
      </c>
      <c r="C1136" s="130">
        <v>16500</v>
      </c>
    </row>
    <row r="1137" spans="1:5" x14ac:dyDescent="0.25">
      <c r="A1137" s="44" t="s">
        <v>670</v>
      </c>
      <c r="B1137" s="44">
        <v>1136</v>
      </c>
      <c r="C1137" s="130">
        <v>6000</v>
      </c>
    </row>
    <row r="1138" spans="1:5" x14ac:dyDescent="0.25">
      <c r="A1138" s="44" t="s">
        <v>671</v>
      </c>
      <c r="B1138" s="44">
        <v>1137</v>
      </c>
      <c r="C1138" s="130">
        <v>18000</v>
      </c>
    </row>
    <row r="1139" spans="1:5" x14ac:dyDescent="0.25">
      <c r="A1139" s="44" t="s">
        <v>672</v>
      </c>
      <c r="B1139" s="44">
        <v>1138</v>
      </c>
      <c r="C1139" s="130">
        <v>21000</v>
      </c>
    </row>
    <row r="1140" spans="1:5" x14ac:dyDescent="0.25">
      <c r="A1140" s="44" t="s">
        <v>673</v>
      </c>
      <c r="B1140" s="44">
        <v>1139</v>
      </c>
      <c r="C1140" s="130">
        <v>21000</v>
      </c>
    </row>
    <row r="1141" spans="1:5" x14ac:dyDescent="0.25">
      <c r="A1141" s="44" t="s">
        <v>675</v>
      </c>
      <c r="B1141" s="44">
        <v>1140</v>
      </c>
      <c r="C1141" s="130">
        <v>21000</v>
      </c>
    </row>
    <row r="1142" spans="1:5" x14ac:dyDescent="0.25">
      <c r="A1142" s="44" t="s">
        <v>436</v>
      </c>
      <c r="B1142" s="44">
        <v>1141</v>
      </c>
      <c r="C1142" s="130">
        <v>21000</v>
      </c>
    </row>
    <row r="1143" spans="1:5" x14ac:dyDescent="0.25">
      <c r="A1143" s="44" t="s">
        <v>1430</v>
      </c>
      <c r="B1143" s="44">
        <v>1142</v>
      </c>
      <c r="C1143" s="130">
        <v>600</v>
      </c>
      <c r="E1143" t="s">
        <v>1107</v>
      </c>
    </row>
    <row r="1144" spans="1:5" x14ac:dyDescent="0.25">
      <c r="A1144" s="44" t="s">
        <v>1431</v>
      </c>
      <c r="B1144" s="44">
        <v>1143</v>
      </c>
      <c r="C1144" s="130">
        <v>10200</v>
      </c>
    </row>
    <row r="1145" spans="1:5" x14ac:dyDescent="0.25">
      <c r="A1145" s="44" t="s">
        <v>1432</v>
      </c>
      <c r="B1145" s="44">
        <v>1144</v>
      </c>
      <c r="C1145" s="130">
        <v>25500</v>
      </c>
    </row>
    <row r="1146" spans="1:5" x14ac:dyDescent="0.25">
      <c r="A1146" s="44" t="s">
        <v>1433</v>
      </c>
      <c r="B1146" s="44">
        <v>1145</v>
      </c>
      <c r="C1146" s="130">
        <v>25500</v>
      </c>
    </row>
    <row r="1147" spans="1:5" x14ac:dyDescent="0.25">
      <c r="A1147" s="44" t="s">
        <v>426</v>
      </c>
      <c r="B1147" s="44">
        <v>1146</v>
      </c>
      <c r="C1147" s="130">
        <v>25500</v>
      </c>
    </row>
    <row r="1148" spans="1:5" x14ac:dyDescent="0.25">
      <c r="A1148" s="44" t="s">
        <v>427</v>
      </c>
      <c r="B1148" s="44">
        <v>1147</v>
      </c>
      <c r="C1148" s="130">
        <v>25500</v>
      </c>
    </row>
    <row r="1149" spans="1:5" x14ac:dyDescent="0.25">
      <c r="A1149" s="44" t="s">
        <v>442</v>
      </c>
      <c r="B1149" s="44">
        <v>1148</v>
      </c>
      <c r="C1149" s="130">
        <v>21000</v>
      </c>
    </row>
    <row r="1150" spans="1:5" x14ac:dyDescent="0.25">
      <c r="A1150" s="44" t="s">
        <v>975</v>
      </c>
      <c r="B1150" s="44">
        <v>1149</v>
      </c>
      <c r="C1150" s="130">
        <v>21000</v>
      </c>
    </row>
    <row r="1151" spans="1:5" x14ac:dyDescent="0.25">
      <c r="A1151" s="44" t="s">
        <v>110</v>
      </c>
      <c r="B1151" s="44">
        <v>1150</v>
      </c>
      <c r="C1151" s="130">
        <v>4800</v>
      </c>
    </row>
    <row r="1152" spans="1:5" x14ac:dyDescent="0.25">
      <c r="A1152" s="44" t="s">
        <v>111</v>
      </c>
      <c r="B1152" s="44">
        <v>1151</v>
      </c>
      <c r="C1152" s="130">
        <v>12600</v>
      </c>
    </row>
    <row r="1153" spans="1:3" x14ac:dyDescent="0.25">
      <c r="A1153" s="44" t="s">
        <v>112</v>
      </c>
      <c r="B1153" s="44">
        <v>1152</v>
      </c>
      <c r="C1153" s="23">
        <v>144000</v>
      </c>
    </row>
    <row r="1154" spans="1:3" x14ac:dyDescent="0.25">
      <c r="A1154" s="44" t="s">
        <v>988</v>
      </c>
      <c r="B1154" s="44">
        <v>1153</v>
      </c>
      <c r="C1154" s="130">
        <v>4000</v>
      </c>
    </row>
    <row r="1155" spans="1:3" x14ac:dyDescent="0.25">
      <c r="A1155" s="44" t="s">
        <v>989</v>
      </c>
      <c r="B1155" s="44">
        <v>1154</v>
      </c>
      <c r="C1155" s="130">
        <v>8000</v>
      </c>
    </row>
    <row r="1156" spans="1:3" x14ac:dyDescent="0.25">
      <c r="A1156" s="44" t="s">
        <v>991</v>
      </c>
      <c r="B1156" s="44">
        <v>1155</v>
      </c>
      <c r="C1156" s="130">
        <v>12000</v>
      </c>
    </row>
    <row r="1157" spans="1:3" x14ac:dyDescent="0.25">
      <c r="A1157" s="44" t="s">
        <v>990</v>
      </c>
      <c r="B1157" s="44">
        <v>1156</v>
      </c>
      <c r="C1157" s="130">
        <v>180000</v>
      </c>
    </row>
    <row r="1158" spans="1:3" x14ac:dyDescent="0.25">
      <c r="A1158" s="44" t="s">
        <v>992</v>
      </c>
      <c r="B1158" s="44">
        <v>1157</v>
      </c>
      <c r="C1158" s="130">
        <v>16200</v>
      </c>
    </row>
    <row r="1159" spans="1:3" x14ac:dyDescent="0.25">
      <c r="A1159" s="44" t="s">
        <v>118</v>
      </c>
      <c r="B1159" s="44">
        <v>1158</v>
      </c>
      <c r="C1159" s="130">
        <v>16200</v>
      </c>
    </row>
    <row r="1160" spans="1:3" x14ac:dyDescent="0.25">
      <c r="A1160" s="44" t="s">
        <v>618</v>
      </c>
      <c r="B1160" s="44">
        <v>1159</v>
      </c>
      <c r="C1160" s="130">
        <v>21000</v>
      </c>
    </row>
    <row r="1161" spans="1:3" x14ac:dyDescent="0.25">
      <c r="A1161" s="44" t="s">
        <v>623</v>
      </c>
      <c r="B1161" s="44">
        <v>1160</v>
      </c>
      <c r="C1161" s="130">
        <v>21000</v>
      </c>
    </row>
    <row r="1162" spans="1:3" x14ac:dyDescent="0.25">
      <c r="A1162" s="44" t="s">
        <v>564</v>
      </c>
      <c r="B1162" s="44">
        <v>1161</v>
      </c>
      <c r="C1162" s="130">
        <v>21000</v>
      </c>
    </row>
    <row r="1163" spans="1:3" x14ac:dyDescent="0.25">
      <c r="A1163" s="44" t="s">
        <v>627</v>
      </c>
      <c r="B1163" s="44">
        <v>1162</v>
      </c>
      <c r="C1163" s="130">
        <v>21000</v>
      </c>
    </row>
    <row r="1164" spans="1:3" x14ac:dyDescent="0.25">
      <c r="A1164" s="44" t="s">
        <v>628</v>
      </c>
      <c r="B1164" s="44">
        <v>1163</v>
      </c>
      <c r="C1164" s="130">
        <v>21000</v>
      </c>
    </row>
    <row r="1165" spans="1:3" x14ac:dyDescent="0.25">
      <c r="A1165" s="44" t="s">
        <v>625</v>
      </c>
      <c r="B1165" s="44">
        <v>1164</v>
      </c>
      <c r="C1165" s="130">
        <v>21000</v>
      </c>
    </row>
    <row r="1166" spans="1:3" x14ac:dyDescent="0.25">
      <c r="A1166" s="44" t="s">
        <v>284</v>
      </c>
      <c r="B1166" s="44">
        <v>1165</v>
      </c>
      <c r="C1166" s="130">
        <v>16200</v>
      </c>
    </row>
    <row r="1167" spans="1:3" x14ac:dyDescent="0.25">
      <c r="A1167" s="44" t="s">
        <v>296</v>
      </c>
      <c r="B1167" s="44">
        <v>1166</v>
      </c>
      <c r="C1167" s="130">
        <v>21000</v>
      </c>
    </row>
    <row r="1168" spans="1:3" x14ac:dyDescent="0.25">
      <c r="A1168" s="44" t="s">
        <v>298</v>
      </c>
      <c r="B1168" s="44">
        <v>1167</v>
      </c>
      <c r="C1168" s="130">
        <v>21000</v>
      </c>
    </row>
    <row r="1169" spans="1:3" x14ac:dyDescent="0.25">
      <c r="A1169" s="44" t="s">
        <v>299</v>
      </c>
      <c r="B1169" s="44">
        <v>1168</v>
      </c>
      <c r="C1169" s="130">
        <v>21000</v>
      </c>
    </row>
    <row r="1170" spans="1:3" x14ac:dyDescent="0.25">
      <c r="A1170" s="44" t="s">
        <v>300</v>
      </c>
      <c r="B1170" s="44">
        <v>1169</v>
      </c>
      <c r="C1170" s="130">
        <v>21000</v>
      </c>
    </row>
    <row r="1171" spans="1:3" x14ac:dyDescent="0.25">
      <c r="A1171" s="44" t="s">
        <v>302</v>
      </c>
      <c r="B1171" s="44">
        <v>1170</v>
      </c>
      <c r="C1171" s="130">
        <v>21000</v>
      </c>
    </row>
    <row r="1172" spans="1:3" x14ac:dyDescent="0.25">
      <c r="A1172" s="44" t="s">
        <v>307</v>
      </c>
      <c r="B1172" s="44">
        <v>1171</v>
      </c>
      <c r="C1172" s="130">
        <v>21000</v>
      </c>
    </row>
    <row r="1173" spans="1:3" x14ac:dyDescent="0.25">
      <c r="A1173" s="44" t="s">
        <v>1108</v>
      </c>
      <c r="B1173" s="44">
        <v>1172</v>
      </c>
      <c r="C1173" s="130">
        <v>21000</v>
      </c>
    </row>
    <row r="1174" spans="1:3" x14ac:dyDescent="0.25">
      <c r="A1174" s="44" t="s">
        <v>315</v>
      </c>
      <c r="B1174" s="44">
        <v>1173</v>
      </c>
      <c r="C1174" s="130">
        <v>21000</v>
      </c>
    </row>
    <row r="1175" spans="1:3" x14ac:dyDescent="0.25">
      <c r="A1175" s="44" t="s">
        <v>373</v>
      </c>
      <c r="B1175" s="44">
        <v>1174</v>
      </c>
      <c r="C1175" s="130">
        <v>180000</v>
      </c>
    </row>
    <row r="1176" spans="1:3" x14ac:dyDescent="0.25">
      <c r="A1176" s="44" t="s">
        <v>109</v>
      </c>
      <c r="B1176" s="44">
        <v>1175</v>
      </c>
      <c r="C1176" s="130">
        <v>156000</v>
      </c>
    </row>
    <row r="1177" spans="1:3" x14ac:dyDescent="0.25">
      <c r="A1177" s="44" t="s">
        <v>620</v>
      </c>
      <c r="B1177" s="44">
        <v>1176</v>
      </c>
      <c r="C1177" s="130">
        <v>21000</v>
      </c>
    </row>
    <row r="1178" spans="1:3" x14ac:dyDescent="0.25">
      <c r="A1178" s="44" t="s">
        <v>621</v>
      </c>
      <c r="B1178" s="44">
        <v>1177</v>
      </c>
      <c r="C1178" s="130">
        <v>21000</v>
      </c>
    </row>
    <row r="1179" spans="1:3" x14ac:dyDescent="0.25">
      <c r="A1179" s="44" t="s">
        <v>626</v>
      </c>
      <c r="B1179" s="44">
        <v>1178</v>
      </c>
      <c r="C1179" s="130">
        <v>21000</v>
      </c>
    </row>
    <row r="1180" spans="1:3" x14ac:dyDescent="0.25">
      <c r="A1180" s="44" t="s">
        <v>289</v>
      </c>
      <c r="B1180" s="44">
        <v>1179</v>
      </c>
      <c r="C1180" s="130">
        <v>21000</v>
      </c>
    </row>
    <row r="1181" spans="1:3" x14ac:dyDescent="0.25">
      <c r="A1181" s="44" t="s">
        <v>293</v>
      </c>
      <c r="B1181" s="44">
        <v>1180</v>
      </c>
      <c r="C1181" s="130">
        <v>21000</v>
      </c>
    </row>
    <row r="1182" spans="1:3" x14ac:dyDescent="0.25">
      <c r="A1182" s="44" t="s">
        <v>570</v>
      </c>
      <c r="B1182" s="44">
        <v>1181</v>
      </c>
      <c r="C1182" s="130">
        <v>21600</v>
      </c>
    </row>
    <row r="1183" spans="1:3" x14ac:dyDescent="0.25">
      <c r="A1183" s="44" t="s">
        <v>592</v>
      </c>
      <c r="B1183" s="44">
        <v>1182</v>
      </c>
      <c r="C1183" s="130">
        <v>21600</v>
      </c>
    </row>
    <row r="1184" spans="1:3" x14ac:dyDescent="0.25">
      <c r="A1184" s="44" t="s">
        <v>595</v>
      </c>
      <c r="B1184" s="44">
        <v>1183</v>
      </c>
      <c r="C1184" s="130">
        <v>21600</v>
      </c>
    </row>
    <row r="1185" spans="1:3" x14ac:dyDescent="0.25">
      <c r="A1185" s="44" t="s">
        <v>602</v>
      </c>
      <c r="B1185" s="44">
        <v>1184</v>
      </c>
      <c r="C1185" s="130">
        <v>21600</v>
      </c>
    </row>
    <row r="1186" spans="1:3" x14ac:dyDescent="0.25">
      <c r="A1186" s="44" t="s">
        <v>606</v>
      </c>
      <c r="B1186" s="44">
        <v>1185</v>
      </c>
      <c r="C1186" s="130">
        <v>21600</v>
      </c>
    </row>
    <row r="1187" spans="1:3" x14ac:dyDescent="0.25">
      <c r="A1187" s="44" t="s">
        <v>611</v>
      </c>
      <c r="B1187" s="44">
        <v>1186</v>
      </c>
      <c r="C1187" s="130">
        <v>21600</v>
      </c>
    </row>
    <row r="1188" spans="1:3" x14ac:dyDescent="0.25">
      <c r="A1188" s="44" t="s">
        <v>571</v>
      </c>
      <c r="B1188" s="44">
        <v>1187</v>
      </c>
      <c r="C1188" s="130">
        <v>21600</v>
      </c>
    </row>
    <row r="1189" spans="1:3" x14ac:dyDescent="0.25">
      <c r="A1189" s="44" t="s">
        <v>593</v>
      </c>
      <c r="B1189" s="44">
        <v>1188</v>
      </c>
      <c r="C1189" s="130">
        <v>21600</v>
      </c>
    </row>
    <row r="1190" spans="1:3" x14ac:dyDescent="0.25">
      <c r="A1190" s="44" t="s">
        <v>596</v>
      </c>
      <c r="B1190" s="44">
        <v>1189</v>
      </c>
      <c r="C1190" s="130">
        <v>21600</v>
      </c>
    </row>
    <row r="1191" spans="1:3" x14ac:dyDescent="0.25">
      <c r="A1191" s="44" t="s">
        <v>603</v>
      </c>
      <c r="B1191" s="44">
        <v>1190</v>
      </c>
      <c r="C1191" s="130">
        <v>21600</v>
      </c>
    </row>
    <row r="1192" spans="1:3" x14ac:dyDescent="0.25">
      <c r="A1192" s="44" t="s">
        <v>607</v>
      </c>
      <c r="B1192" s="44">
        <v>1191</v>
      </c>
      <c r="C1192" s="130">
        <v>21600</v>
      </c>
    </row>
    <row r="1193" spans="1:3" x14ac:dyDescent="0.25">
      <c r="A1193" s="44" t="s">
        <v>612</v>
      </c>
      <c r="B1193" s="44">
        <v>1192</v>
      </c>
      <c r="C1193" s="130">
        <v>21600</v>
      </c>
    </row>
    <row r="1194" spans="1:3" x14ac:dyDescent="0.25">
      <c r="A1194" s="44" t="s">
        <v>316</v>
      </c>
      <c r="B1194" s="44">
        <v>1193</v>
      </c>
      <c r="C1194" s="130">
        <v>21600</v>
      </c>
    </row>
    <row r="1195" spans="1:3" x14ac:dyDescent="0.25">
      <c r="A1195" s="44" t="s">
        <v>322</v>
      </c>
      <c r="B1195" s="44">
        <v>1194</v>
      </c>
      <c r="C1195" s="130">
        <v>21600</v>
      </c>
    </row>
    <row r="1196" spans="1:3" x14ac:dyDescent="0.25">
      <c r="A1196" s="44" t="s">
        <v>328</v>
      </c>
      <c r="B1196" s="44">
        <v>1195</v>
      </c>
      <c r="C1196" s="130">
        <v>21600</v>
      </c>
    </row>
    <row r="1197" spans="1:3" x14ac:dyDescent="0.25">
      <c r="A1197" s="44" t="s">
        <v>317</v>
      </c>
      <c r="B1197" s="44">
        <v>1196</v>
      </c>
      <c r="C1197" s="130">
        <v>21600</v>
      </c>
    </row>
    <row r="1198" spans="1:3" x14ac:dyDescent="0.25">
      <c r="A1198" s="44" t="s">
        <v>323</v>
      </c>
      <c r="B1198" s="44">
        <v>1197</v>
      </c>
      <c r="C1198" s="130">
        <v>21600</v>
      </c>
    </row>
    <row r="1199" spans="1:3" x14ac:dyDescent="0.25">
      <c r="A1199" s="44" t="s">
        <v>329</v>
      </c>
      <c r="B1199" s="44">
        <v>1198</v>
      </c>
      <c r="C1199" s="130">
        <v>21600</v>
      </c>
    </row>
    <row r="1200" spans="1:3" x14ac:dyDescent="0.25">
      <c r="A1200" s="44" t="s">
        <v>634</v>
      </c>
      <c r="B1200" s="44">
        <v>1199</v>
      </c>
      <c r="C1200" s="23">
        <v>21600</v>
      </c>
    </row>
    <row r="1201" spans="1:3" x14ac:dyDescent="0.25">
      <c r="A1201" s="44" t="s">
        <v>277</v>
      </c>
      <c r="B1201" s="44">
        <v>1200</v>
      </c>
      <c r="C1201" s="130">
        <v>156000</v>
      </c>
    </row>
    <row r="1202" spans="1:3" x14ac:dyDescent="0.25">
      <c r="A1202" s="44" t="s">
        <v>440</v>
      </c>
      <c r="B1202" s="44">
        <v>1201</v>
      </c>
      <c r="C1202" s="130">
        <v>180000</v>
      </c>
    </row>
    <row r="1203" spans="1:3" x14ac:dyDescent="0.25">
      <c r="A1203" s="44" t="s">
        <v>666</v>
      </c>
      <c r="B1203" s="44">
        <v>1202</v>
      </c>
      <c r="C1203" s="130">
        <v>156000</v>
      </c>
    </row>
    <row r="1204" spans="1:3" x14ac:dyDescent="0.25">
      <c r="A1204" s="44" t="s">
        <v>622</v>
      </c>
      <c r="B1204" s="44">
        <v>1203</v>
      </c>
      <c r="C1204" s="130">
        <v>156000</v>
      </c>
    </row>
    <row r="1205" spans="1:3" x14ac:dyDescent="0.25">
      <c r="A1205" s="44" t="s">
        <v>617</v>
      </c>
      <c r="B1205" s="44">
        <v>1204</v>
      </c>
      <c r="C1205" s="23">
        <v>144000</v>
      </c>
    </row>
    <row r="1206" spans="1:3" x14ac:dyDescent="0.25">
      <c r="A1206" s="44" t="s">
        <v>563</v>
      </c>
      <c r="B1206" s="44">
        <v>1205</v>
      </c>
      <c r="C1206" s="23">
        <v>144000</v>
      </c>
    </row>
    <row r="1207" spans="1:3" x14ac:dyDescent="0.25">
      <c r="B1207" s="44">
        <v>1206</v>
      </c>
      <c r="C1207" s="44" t="s">
        <v>334</v>
      </c>
    </row>
    <row r="1208" spans="1:3" x14ac:dyDescent="0.25">
      <c r="B1208" s="44">
        <v>1207</v>
      </c>
      <c r="C1208" s="44" t="s">
        <v>334</v>
      </c>
    </row>
    <row r="1209" spans="1:3" x14ac:dyDescent="0.25">
      <c r="B1209" s="44">
        <v>1208</v>
      </c>
      <c r="C1209" s="44" t="s">
        <v>334</v>
      </c>
    </row>
    <row r="1210" spans="1:3" x14ac:dyDescent="0.25">
      <c r="B1210" s="44">
        <v>1209</v>
      </c>
      <c r="C1210" s="44" t="s">
        <v>334</v>
      </c>
    </row>
    <row r="1211" spans="1:3" x14ac:dyDescent="0.25">
      <c r="B1211" s="44">
        <v>1210</v>
      </c>
      <c r="C1211" s="44" t="s">
        <v>334</v>
      </c>
    </row>
    <row r="1212" spans="1:3" x14ac:dyDescent="0.25">
      <c r="B1212" s="44">
        <v>1211</v>
      </c>
      <c r="C1212" s="44" t="s">
        <v>334</v>
      </c>
    </row>
    <row r="1213" spans="1:3" x14ac:dyDescent="0.25">
      <c r="B1213" s="44">
        <v>1212</v>
      </c>
      <c r="C1213" s="44" t="s">
        <v>334</v>
      </c>
    </row>
    <row r="1214" spans="1:3" x14ac:dyDescent="0.25">
      <c r="B1214" s="44">
        <v>1213</v>
      </c>
      <c r="C1214" s="44" t="s">
        <v>334</v>
      </c>
    </row>
    <row r="1215" spans="1:3" x14ac:dyDescent="0.25">
      <c r="B1215" s="44">
        <v>1214</v>
      </c>
      <c r="C1215" s="44" t="s">
        <v>334</v>
      </c>
    </row>
    <row r="1216" spans="1:3" x14ac:dyDescent="0.25">
      <c r="B1216" s="44">
        <v>1215</v>
      </c>
      <c r="C1216" s="44" t="s">
        <v>334</v>
      </c>
    </row>
    <row r="1217" spans="2:3" x14ac:dyDescent="0.25">
      <c r="B1217" s="44">
        <v>1216</v>
      </c>
      <c r="C1217" s="44" t="s">
        <v>334</v>
      </c>
    </row>
    <row r="1218" spans="2:3" x14ac:dyDescent="0.25">
      <c r="B1218" s="44">
        <v>1217</v>
      </c>
      <c r="C1218" s="44" t="s">
        <v>334</v>
      </c>
    </row>
    <row r="1219" spans="2:3" x14ac:dyDescent="0.25">
      <c r="B1219" s="44">
        <v>1218</v>
      </c>
      <c r="C1219" s="44" t="s">
        <v>334</v>
      </c>
    </row>
    <row r="1220" spans="2:3" x14ac:dyDescent="0.25">
      <c r="B1220" s="44">
        <v>1219</v>
      </c>
      <c r="C1220" s="44" t="s">
        <v>334</v>
      </c>
    </row>
    <row r="1221" spans="2:3" x14ac:dyDescent="0.25">
      <c r="B1221" s="44">
        <v>1220</v>
      </c>
      <c r="C1221" s="44" t="s">
        <v>334</v>
      </c>
    </row>
    <row r="1222" spans="2:3" x14ac:dyDescent="0.25">
      <c r="B1222" s="44">
        <v>1221</v>
      </c>
      <c r="C1222" s="44" t="s">
        <v>334</v>
      </c>
    </row>
    <row r="1223" spans="2:3" x14ac:dyDescent="0.25">
      <c r="B1223" s="44">
        <v>1222</v>
      </c>
      <c r="C1223" s="44" t="s">
        <v>334</v>
      </c>
    </row>
    <row r="1224" spans="2:3" x14ac:dyDescent="0.25">
      <c r="B1224" s="44">
        <v>1223</v>
      </c>
      <c r="C1224" s="44" t="s">
        <v>334</v>
      </c>
    </row>
    <row r="1225" spans="2:3" x14ac:dyDescent="0.25">
      <c r="B1225" s="44">
        <v>1224</v>
      </c>
      <c r="C1225" s="44" t="s">
        <v>334</v>
      </c>
    </row>
    <row r="1226" spans="2:3" x14ac:dyDescent="0.25">
      <c r="B1226" s="44">
        <v>1225</v>
      </c>
      <c r="C1226" s="44" t="s">
        <v>334</v>
      </c>
    </row>
    <row r="1227" spans="2:3" x14ac:dyDescent="0.25">
      <c r="B1227" s="44">
        <v>1226</v>
      </c>
      <c r="C1227" s="44" t="s">
        <v>334</v>
      </c>
    </row>
    <row r="1228" spans="2:3" x14ac:dyDescent="0.25">
      <c r="B1228" s="44">
        <v>1227</v>
      </c>
      <c r="C1228" s="44" t="s">
        <v>334</v>
      </c>
    </row>
    <row r="1229" spans="2:3" x14ac:dyDescent="0.25">
      <c r="B1229" s="44">
        <v>1228</v>
      </c>
      <c r="C1229" s="44" t="s">
        <v>334</v>
      </c>
    </row>
    <row r="1230" spans="2:3" x14ac:dyDescent="0.25">
      <c r="B1230" s="44">
        <v>1229</v>
      </c>
      <c r="C1230" s="44" t="s">
        <v>334</v>
      </c>
    </row>
    <row r="1231" spans="2:3" x14ac:dyDescent="0.25">
      <c r="B1231" s="44">
        <v>1230</v>
      </c>
      <c r="C1231" s="44" t="s">
        <v>334</v>
      </c>
    </row>
    <row r="1232" spans="2:3" x14ac:dyDescent="0.25">
      <c r="B1232" s="44">
        <v>1231</v>
      </c>
      <c r="C1232" s="44" t="s">
        <v>334</v>
      </c>
    </row>
    <row r="1233" spans="2:3" x14ac:dyDescent="0.25">
      <c r="B1233" s="44">
        <v>1232</v>
      </c>
      <c r="C1233" s="44" t="s">
        <v>334</v>
      </c>
    </row>
    <row r="1234" spans="2:3" x14ac:dyDescent="0.25">
      <c r="B1234" s="44">
        <v>1233</v>
      </c>
      <c r="C1234" s="44" t="s">
        <v>334</v>
      </c>
    </row>
    <row r="1235" spans="2:3" x14ac:dyDescent="0.25">
      <c r="B1235" s="44">
        <v>1234</v>
      </c>
      <c r="C1235" s="44" t="s">
        <v>334</v>
      </c>
    </row>
    <row r="1236" spans="2:3" x14ac:dyDescent="0.25">
      <c r="B1236" s="44">
        <v>1235</v>
      </c>
      <c r="C1236" s="44" t="s">
        <v>334</v>
      </c>
    </row>
    <row r="1237" spans="2:3" x14ac:dyDescent="0.25">
      <c r="B1237" s="44">
        <v>1236</v>
      </c>
      <c r="C1237" s="44" t="s">
        <v>334</v>
      </c>
    </row>
    <row r="1238" spans="2:3" x14ac:dyDescent="0.25">
      <c r="B1238" s="44">
        <v>1237</v>
      </c>
      <c r="C1238" s="44" t="s">
        <v>334</v>
      </c>
    </row>
    <row r="1239" spans="2:3" x14ac:dyDescent="0.25">
      <c r="B1239" s="44">
        <v>1238</v>
      </c>
      <c r="C1239" s="44" t="s">
        <v>334</v>
      </c>
    </row>
    <row r="1240" spans="2:3" x14ac:dyDescent="0.25">
      <c r="B1240" s="44">
        <v>1239</v>
      </c>
      <c r="C1240" s="44" t="s">
        <v>334</v>
      </c>
    </row>
    <row r="1241" spans="2:3" x14ac:dyDescent="0.25">
      <c r="B1241" s="44">
        <v>1240</v>
      </c>
      <c r="C1241" s="44" t="s">
        <v>334</v>
      </c>
    </row>
    <row r="1242" spans="2:3" x14ac:dyDescent="0.25">
      <c r="B1242" s="44">
        <v>1241</v>
      </c>
      <c r="C1242" s="44" t="s">
        <v>334</v>
      </c>
    </row>
    <row r="1243" spans="2:3" x14ac:dyDescent="0.25">
      <c r="B1243" s="44">
        <v>1242</v>
      </c>
      <c r="C1243" s="44" t="s">
        <v>334</v>
      </c>
    </row>
    <row r="1244" spans="2:3" x14ac:dyDescent="0.25">
      <c r="B1244" s="44">
        <v>1243</v>
      </c>
      <c r="C1244" s="44" t="s">
        <v>334</v>
      </c>
    </row>
    <row r="1245" spans="2:3" x14ac:dyDescent="0.25">
      <c r="B1245" s="44">
        <v>1244</v>
      </c>
      <c r="C1245" s="44" t="s">
        <v>334</v>
      </c>
    </row>
    <row r="1246" spans="2:3" x14ac:dyDescent="0.25">
      <c r="B1246" s="44">
        <v>1245</v>
      </c>
      <c r="C1246" s="44" t="s">
        <v>334</v>
      </c>
    </row>
    <row r="1247" spans="2:3" x14ac:dyDescent="0.25">
      <c r="B1247" s="44">
        <v>1246</v>
      </c>
      <c r="C1247" s="44" t="s">
        <v>334</v>
      </c>
    </row>
    <row r="1248" spans="2:3" x14ac:dyDescent="0.25">
      <c r="B1248" s="44">
        <v>1247</v>
      </c>
      <c r="C1248" s="44" t="s">
        <v>334</v>
      </c>
    </row>
    <row r="1249" spans="2:3" x14ac:dyDescent="0.25">
      <c r="B1249" s="44">
        <v>1248</v>
      </c>
      <c r="C1249" s="44" t="s">
        <v>334</v>
      </c>
    </row>
    <row r="1250" spans="2:3" x14ac:dyDescent="0.25">
      <c r="B1250" s="44">
        <v>1249</v>
      </c>
      <c r="C1250" s="44" t="s">
        <v>334</v>
      </c>
    </row>
    <row r="1251" spans="2:3" x14ac:dyDescent="0.25">
      <c r="B1251" s="44">
        <v>1250</v>
      </c>
      <c r="C1251" s="44" t="s">
        <v>334</v>
      </c>
    </row>
    <row r="1252" spans="2:3" x14ac:dyDescent="0.25">
      <c r="B1252" s="44">
        <v>1251</v>
      </c>
      <c r="C1252" s="44" t="s">
        <v>334</v>
      </c>
    </row>
    <row r="1253" spans="2:3" x14ac:dyDescent="0.25">
      <c r="B1253" s="44">
        <v>1252</v>
      </c>
      <c r="C1253" s="44" t="s">
        <v>334</v>
      </c>
    </row>
    <row r="1254" spans="2:3" x14ac:dyDescent="0.25">
      <c r="B1254" s="44">
        <v>1253</v>
      </c>
      <c r="C1254" s="44" t="s">
        <v>334</v>
      </c>
    </row>
    <row r="1255" spans="2:3" x14ac:dyDescent="0.25">
      <c r="B1255" s="44">
        <v>1254</v>
      </c>
      <c r="C1255" s="44" t="s">
        <v>334</v>
      </c>
    </row>
    <row r="1256" spans="2:3" x14ac:dyDescent="0.25">
      <c r="B1256" s="44">
        <v>1255</v>
      </c>
      <c r="C1256" s="44" t="s">
        <v>334</v>
      </c>
    </row>
    <row r="1257" spans="2:3" x14ac:dyDescent="0.25">
      <c r="B1257" s="44">
        <v>1256</v>
      </c>
      <c r="C1257" s="44" t="s">
        <v>334</v>
      </c>
    </row>
    <row r="1258" spans="2:3" x14ac:dyDescent="0.25">
      <c r="B1258" s="44">
        <v>1257</v>
      </c>
      <c r="C1258" s="44" t="s">
        <v>334</v>
      </c>
    </row>
    <row r="1259" spans="2:3" x14ac:dyDescent="0.25">
      <c r="B1259" s="44">
        <v>1258</v>
      </c>
      <c r="C1259" s="44" t="s">
        <v>334</v>
      </c>
    </row>
    <row r="1260" spans="2:3" x14ac:dyDescent="0.25">
      <c r="B1260" s="44">
        <v>1259</v>
      </c>
      <c r="C1260" s="44" t="s">
        <v>334</v>
      </c>
    </row>
    <row r="1261" spans="2:3" x14ac:dyDescent="0.25">
      <c r="B1261" s="44">
        <v>1260</v>
      </c>
      <c r="C1261" s="44" t="s">
        <v>334</v>
      </c>
    </row>
    <row r="1262" spans="2:3" x14ac:dyDescent="0.25">
      <c r="B1262" s="44">
        <v>1261</v>
      </c>
      <c r="C1262" s="44" t="s">
        <v>334</v>
      </c>
    </row>
    <row r="1263" spans="2:3" x14ac:dyDescent="0.25">
      <c r="B1263" s="44">
        <v>1262</v>
      </c>
      <c r="C1263" s="44" t="s">
        <v>334</v>
      </c>
    </row>
    <row r="1264" spans="2:3" x14ac:dyDescent="0.25">
      <c r="B1264" s="44">
        <v>1263</v>
      </c>
      <c r="C1264" s="44" t="s">
        <v>334</v>
      </c>
    </row>
    <row r="1265" spans="2:3" x14ac:dyDescent="0.25">
      <c r="B1265" s="44">
        <v>1264</v>
      </c>
      <c r="C1265" s="44" t="s">
        <v>334</v>
      </c>
    </row>
    <row r="1266" spans="2:3" x14ac:dyDescent="0.25">
      <c r="B1266" s="44">
        <v>1265</v>
      </c>
      <c r="C1266" s="44" t="s">
        <v>334</v>
      </c>
    </row>
    <row r="1267" spans="2:3" x14ac:dyDescent="0.25">
      <c r="B1267" s="44">
        <v>1266</v>
      </c>
      <c r="C1267" s="44" t="s">
        <v>334</v>
      </c>
    </row>
    <row r="1268" spans="2:3" x14ac:dyDescent="0.25">
      <c r="B1268" s="44">
        <v>1267</v>
      </c>
      <c r="C1268" s="44" t="s">
        <v>334</v>
      </c>
    </row>
    <row r="1269" spans="2:3" x14ac:dyDescent="0.25">
      <c r="B1269" s="44">
        <v>1268</v>
      </c>
      <c r="C1269" s="44" t="s">
        <v>334</v>
      </c>
    </row>
    <row r="1270" spans="2:3" x14ac:dyDescent="0.25">
      <c r="B1270" s="44">
        <v>1269</v>
      </c>
      <c r="C1270" s="44" t="s">
        <v>334</v>
      </c>
    </row>
    <row r="1271" spans="2:3" x14ac:dyDescent="0.25">
      <c r="B1271" s="44">
        <v>1270</v>
      </c>
      <c r="C1271" s="44" t="s">
        <v>334</v>
      </c>
    </row>
    <row r="1272" spans="2:3" x14ac:dyDescent="0.25">
      <c r="B1272" s="44">
        <v>1271</v>
      </c>
      <c r="C1272" s="44" t="s">
        <v>334</v>
      </c>
    </row>
    <row r="1273" spans="2:3" x14ac:dyDescent="0.25">
      <c r="B1273" s="44">
        <v>1272</v>
      </c>
      <c r="C1273" s="44" t="s">
        <v>334</v>
      </c>
    </row>
    <row r="1274" spans="2:3" x14ac:dyDescent="0.25">
      <c r="B1274" s="44">
        <v>1273</v>
      </c>
      <c r="C1274" s="44" t="s">
        <v>334</v>
      </c>
    </row>
    <row r="1275" spans="2:3" x14ac:dyDescent="0.25">
      <c r="B1275" s="44">
        <v>1274</v>
      </c>
      <c r="C1275" s="44" t="s">
        <v>334</v>
      </c>
    </row>
    <row r="1276" spans="2:3" x14ac:dyDescent="0.25">
      <c r="B1276" s="44">
        <v>1275</v>
      </c>
      <c r="C1276" s="44" t="s">
        <v>334</v>
      </c>
    </row>
    <row r="1277" spans="2:3" x14ac:dyDescent="0.25">
      <c r="B1277" s="44">
        <v>1276</v>
      </c>
      <c r="C1277" s="44" t="s">
        <v>334</v>
      </c>
    </row>
    <row r="1278" spans="2:3" x14ac:dyDescent="0.25">
      <c r="B1278" s="44">
        <v>1277</v>
      </c>
      <c r="C1278" s="44" t="s">
        <v>334</v>
      </c>
    </row>
    <row r="1279" spans="2:3" x14ac:dyDescent="0.25">
      <c r="B1279" s="44">
        <v>1278</v>
      </c>
      <c r="C1279" s="44" t="s">
        <v>334</v>
      </c>
    </row>
    <row r="1280" spans="2:3" x14ac:dyDescent="0.25">
      <c r="B1280" s="44">
        <v>1279</v>
      </c>
      <c r="C1280" s="44" t="s">
        <v>334</v>
      </c>
    </row>
    <row r="1281" spans="2:3" x14ac:dyDescent="0.25">
      <c r="B1281" s="44">
        <v>1280</v>
      </c>
      <c r="C1281" s="44" t="s">
        <v>334</v>
      </c>
    </row>
    <row r="1282" spans="2:3" x14ac:dyDescent="0.25">
      <c r="B1282" s="44">
        <v>1281</v>
      </c>
      <c r="C1282" s="44" t="s">
        <v>334</v>
      </c>
    </row>
    <row r="1283" spans="2:3" x14ac:dyDescent="0.25">
      <c r="B1283" s="44">
        <v>1282</v>
      </c>
      <c r="C1283" s="44" t="s">
        <v>334</v>
      </c>
    </row>
    <row r="1284" spans="2:3" x14ac:dyDescent="0.25">
      <c r="B1284" s="44">
        <v>1283</v>
      </c>
      <c r="C1284" s="44" t="s">
        <v>334</v>
      </c>
    </row>
    <row r="1285" spans="2:3" x14ac:dyDescent="0.25">
      <c r="B1285" s="44">
        <v>1284</v>
      </c>
      <c r="C1285" s="44" t="s">
        <v>334</v>
      </c>
    </row>
    <row r="1286" spans="2:3" x14ac:dyDescent="0.25">
      <c r="B1286" s="44">
        <v>1285</v>
      </c>
      <c r="C1286" s="44" t="s">
        <v>334</v>
      </c>
    </row>
    <row r="1287" spans="2:3" x14ac:dyDescent="0.25">
      <c r="B1287" s="44">
        <v>1286</v>
      </c>
      <c r="C1287" s="44" t="s">
        <v>334</v>
      </c>
    </row>
    <row r="1288" spans="2:3" x14ac:dyDescent="0.25">
      <c r="B1288" s="44">
        <v>1287</v>
      </c>
      <c r="C1288" s="44" t="s">
        <v>334</v>
      </c>
    </row>
    <row r="1289" spans="2:3" x14ac:dyDescent="0.25">
      <c r="B1289" s="44">
        <v>1288</v>
      </c>
      <c r="C1289" s="44" t="s">
        <v>334</v>
      </c>
    </row>
    <row r="1290" spans="2:3" x14ac:dyDescent="0.25">
      <c r="B1290" s="44">
        <v>1289</v>
      </c>
      <c r="C1290" s="44" t="s">
        <v>334</v>
      </c>
    </row>
    <row r="1291" spans="2:3" x14ac:dyDescent="0.25">
      <c r="B1291" s="44">
        <v>1290</v>
      </c>
      <c r="C1291" s="44" t="s">
        <v>334</v>
      </c>
    </row>
    <row r="1292" spans="2:3" x14ac:dyDescent="0.25">
      <c r="B1292" s="44">
        <v>1291</v>
      </c>
      <c r="C1292" s="44" t="s">
        <v>334</v>
      </c>
    </row>
    <row r="1293" spans="2:3" x14ac:dyDescent="0.25">
      <c r="B1293" s="44">
        <v>1292</v>
      </c>
      <c r="C1293" s="44" t="s">
        <v>334</v>
      </c>
    </row>
    <row r="1294" spans="2:3" x14ac:dyDescent="0.25">
      <c r="B1294" s="44">
        <v>1293</v>
      </c>
      <c r="C1294" s="44" t="s">
        <v>334</v>
      </c>
    </row>
    <row r="1295" spans="2:3" x14ac:dyDescent="0.25">
      <c r="B1295" s="44">
        <v>1294</v>
      </c>
      <c r="C1295" s="44" t="s">
        <v>334</v>
      </c>
    </row>
    <row r="1296" spans="2:3" x14ac:dyDescent="0.25">
      <c r="B1296" s="44">
        <v>1295</v>
      </c>
      <c r="C1296" s="44" t="s">
        <v>334</v>
      </c>
    </row>
    <row r="1297" spans="2:3" x14ac:dyDescent="0.25">
      <c r="B1297" s="44">
        <v>1296</v>
      </c>
      <c r="C1297" s="44" t="s">
        <v>334</v>
      </c>
    </row>
    <row r="1298" spans="2:3" x14ac:dyDescent="0.25">
      <c r="B1298" s="44">
        <v>1297</v>
      </c>
      <c r="C1298" s="44" t="s">
        <v>334</v>
      </c>
    </row>
    <row r="1299" spans="2:3" x14ac:dyDescent="0.25">
      <c r="B1299" s="44">
        <v>1298</v>
      </c>
      <c r="C1299" s="44" t="s">
        <v>334</v>
      </c>
    </row>
    <row r="1300" spans="2:3" x14ac:dyDescent="0.25">
      <c r="B1300" s="44">
        <v>1299</v>
      </c>
      <c r="C1300" s="44" t="s">
        <v>334</v>
      </c>
    </row>
    <row r="1301" spans="2:3" x14ac:dyDescent="0.25">
      <c r="B1301" s="44">
        <v>1300</v>
      </c>
      <c r="C1301" s="44" t="s">
        <v>334</v>
      </c>
    </row>
    <row r="1302" spans="2:3" x14ac:dyDescent="0.25">
      <c r="B1302" s="44">
        <v>1301</v>
      </c>
      <c r="C1302" s="44" t="s">
        <v>334</v>
      </c>
    </row>
    <row r="1303" spans="2:3" x14ac:dyDescent="0.25">
      <c r="B1303" s="44">
        <v>1302</v>
      </c>
      <c r="C1303" s="44" t="s">
        <v>334</v>
      </c>
    </row>
    <row r="1304" spans="2:3" x14ac:dyDescent="0.25">
      <c r="B1304" s="44">
        <v>1303</v>
      </c>
      <c r="C1304" s="44" t="s">
        <v>334</v>
      </c>
    </row>
    <row r="1305" spans="2:3" x14ac:dyDescent="0.25">
      <c r="B1305" s="44">
        <v>1304</v>
      </c>
      <c r="C1305" s="44" t="s">
        <v>334</v>
      </c>
    </row>
    <row r="1306" spans="2:3" x14ac:dyDescent="0.25">
      <c r="B1306" s="44">
        <v>1305</v>
      </c>
      <c r="C1306" s="44" t="s">
        <v>334</v>
      </c>
    </row>
    <row r="1307" spans="2:3" x14ac:dyDescent="0.25">
      <c r="B1307" s="44">
        <v>1306</v>
      </c>
      <c r="C1307" s="44" t="s">
        <v>334</v>
      </c>
    </row>
    <row r="1308" spans="2:3" x14ac:dyDescent="0.25">
      <c r="B1308" s="44">
        <v>1307</v>
      </c>
      <c r="C1308" s="44" t="s">
        <v>334</v>
      </c>
    </row>
    <row r="1309" spans="2:3" x14ac:dyDescent="0.25">
      <c r="B1309" s="44">
        <v>1308</v>
      </c>
      <c r="C1309" s="44" t="s">
        <v>334</v>
      </c>
    </row>
    <row r="1310" spans="2:3" x14ac:dyDescent="0.25">
      <c r="B1310" s="44">
        <v>1309</v>
      </c>
      <c r="C1310" s="44" t="s">
        <v>334</v>
      </c>
    </row>
    <row r="1311" spans="2:3" x14ac:dyDescent="0.25">
      <c r="B1311" s="44">
        <v>1310</v>
      </c>
      <c r="C1311" s="44" t="s">
        <v>334</v>
      </c>
    </row>
    <row r="1312" spans="2:3" x14ac:dyDescent="0.25">
      <c r="B1312" s="44">
        <v>1311</v>
      </c>
      <c r="C1312" s="44" t="s">
        <v>334</v>
      </c>
    </row>
    <row r="1313" spans="2:3" x14ac:dyDescent="0.25">
      <c r="B1313" s="44">
        <v>1312</v>
      </c>
      <c r="C1313" s="44" t="s">
        <v>334</v>
      </c>
    </row>
    <row r="1314" spans="2:3" x14ac:dyDescent="0.25">
      <c r="B1314" s="44">
        <v>1313</v>
      </c>
      <c r="C1314" s="44" t="s">
        <v>334</v>
      </c>
    </row>
    <row r="1315" spans="2:3" x14ac:dyDescent="0.25">
      <c r="B1315" s="44">
        <v>1314</v>
      </c>
      <c r="C1315" s="44" t="s">
        <v>334</v>
      </c>
    </row>
    <row r="1316" spans="2:3" x14ac:dyDescent="0.25">
      <c r="B1316" s="44">
        <v>1315</v>
      </c>
      <c r="C1316" s="44" t="s">
        <v>334</v>
      </c>
    </row>
    <row r="1317" spans="2:3" x14ac:dyDescent="0.25">
      <c r="B1317" s="44">
        <v>1316</v>
      </c>
      <c r="C1317" s="44" t="s">
        <v>334</v>
      </c>
    </row>
    <row r="1318" spans="2:3" x14ac:dyDescent="0.25">
      <c r="B1318" s="44">
        <v>1317</v>
      </c>
      <c r="C1318" s="44" t="s">
        <v>334</v>
      </c>
    </row>
    <row r="1319" spans="2:3" x14ac:dyDescent="0.25">
      <c r="B1319" s="44">
        <v>1318</v>
      </c>
      <c r="C1319" s="44" t="s">
        <v>334</v>
      </c>
    </row>
    <row r="1320" spans="2:3" x14ac:dyDescent="0.25">
      <c r="B1320" s="44">
        <v>1319</v>
      </c>
      <c r="C1320" s="44" t="s">
        <v>334</v>
      </c>
    </row>
    <row r="1321" spans="2:3" x14ac:dyDescent="0.25">
      <c r="B1321" s="44">
        <v>1320</v>
      </c>
      <c r="C1321" s="44" t="s">
        <v>334</v>
      </c>
    </row>
    <row r="1322" spans="2:3" x14ac:dyDescent="0.25">
      <c r="B1322" s="44">
        <v>1321</v>
      </c>
      <c r="C1322" s="44" t="s">
        <v>334</v>
      </c>
    </row>
    <row r="1323" spans="2:3" x14ac:dyDescent="0.25">
      <c r="B1323" s="44">
        <v>1322</v>
      </c>
      <c r="C1323" s="44" t="s">
        <v>334</v>
      </c>
    </row>
    <row r="1324" spans="2:3" x14ac:dyDescent="0.25">
      <c r="B1324" s="44">
        <v>1323</v>
      </c>
      <c r="C1324" s="44" t="s">
        <v>334</v>
      </c>
    </row>
    <row r="1325" spans="2:3" x14ac:dyDescent="0.25">
      <c r="B1325" s="44">
        <v>1324</v>
      </c>
      <c r="C1325" s="44" t="s">
        <v>334</v>
      </c>
    </row>
    <row r="1326" spans="2:3" x14ac:dyDescent="0.25">
      <c r="B1326" s="44">
        <v>1325</v>
      </c>
      <c r="C1326" s="44" t="s">
        <v>334</v>
      </c>
    </row>
    <row r="1327" spans="2:3" x14ac:dyDescent="0.25">
      <c r="B1327" s="44">
        <v>1326</v>
      </c>
      <c r="C1327" s="44" t="s">
        <v>334</v>
      </c>
    </row>
    <row r="1328" spans="2:3" x14ac:dyDescent="0.25">
      <c r="B1328" s="44">
        <v>1327</v>
      </c>
      <c r="C1328" s="44" t="s">
        <v>334</v>
      </c>
    </row>
    <row r="1329" spans="2:3" x14ac:dyDescent="0.25">
      <c r="B1329" s="44">
        <v>1328</v>
      </c>
      <c r="C1329" s="44" t="s">
        <v>334</v>
      </c>
    </row>
    <row r="1330" spans="2:3" x14ac:dyDescent="0.25">
      <c r="B1330" s="44">
        <v>1329</v>
      </c>
      <c r="C1330" s="44" t="s">
        <v>334</v>
      </c>
    </row>
    <row r="1331" spans="2:3" x14ac:dyDescent="0.25">
      <c r="B1331" s="44">
        <v>1330</v>
      </c>
      <c r="C1331" s="44" t="s">
        <v>334</v>
      </c>
    </row>
    <row r="1332" spans="2:3" x14ac:dyDescent="0.25">
      <c r="B1332" s="44">
        <v>1331</v>
      </c>
      <c r="C1332" s="44" t="s">
        <v>334</v>
      </c>
    </row>
    <row r="1333" spans="2:3" x14ac:dyDescent="0.25">
      <c r="B1333" s="44">
        <v>1332</v>
      </c>
      <c r="C1333" s="44" t="s">
        <v>334</v>
      </c>
    </row>
    <row r="1334" spans="2:3" x14ac:dyDescent="0.25">
      <c r="B1334" s="44">
        <v>1333</v>
      </c>
      <c r="C1334" s="44" t="s">
        <v>334</v>
      </c>
    </row>
    <row r="1335" spans="2:3" x14ac:dyDescent="0.25">
      <c r="B1335" s="44">
        <v>1334</v>
      </c>
      <c r="C1335" s="44" t="s">
        <v>334</v>
      </c>
    </row>
    <row r="1336" spans="2:3" x14ac:dyDescent="0.25">
      <c r="B1336" s="44">
        <v>1335</v>
      </c>
      <c r="C1336" s="44" t="s">
        <v>334</v>
      </c>
    </row>
    <row r="1337" spans="2:3" x14ac:dyDescent="0.25">
      <c r="B1337" s="44">
        <v>1336</v>
      </c>
      <c r="C1337" s="44" t="s">
        <v>334</v>
      </c>
    </row>
    <row r="1338" spans="2:3" x14ac:dyDescent="0.25">
      <c r="B1338" s="44">
        <v>1337</v>
      </c>
      <c r="C1338" s="44" t="s">
        <v>334</v>
      </c>
    </row>
    <row r="1339" spans="2:3" x14ac:dyDescent="0.25">
      <c r="B1339" s="44">
        <v>1338</v>
      </c>
      <c r="C1339" s="44" t="s">
        <v>334</v>
      </c>
    </row>
    <row r="1340" spans="2:3" x14ac:dyDescent="0.25">
      <c r="B1340" s="44">
        <v>1339</v>
      </c>
      <c r="C1340" s="44" t="s">
        <v>334</v>
      </c>
    </row>
    <row r="1341" spans="2:3" x14ac:dyDescent="0.25">
      <c r="B1341" s="44">
        <v>1340</v>
      </c>
      <c r="C1341" s="44" t="s">
        <v>334</v>
      </c>
    </row>
    <row r="1342" spans="2:3" x14ac:dyDescent="0.25">
      <c r="B1342" s="44">
        <v>1341</v>
      </c>
      <c r="C1342" s="44" t="s">
        <v>334</v>
      </c>
    </row>
    <row r="1343" spans="2:3" x14ac:dyDescent="0.25">
      <c r="B1343" s="44">
        <v>1342</v>
      </c>
      <c r="C1343" s="44" t="s">
        <v>334</v>
      </c>
    </row>
    <row r="1344" spans="2:3" x14ac:dyDescent="0.25">
      <c r="B1344" s="44">
        <v>1343</v>
      </c>
      <c r="C1344" s="44" t="s">
        <v>334</v>
      </c>
    </row>
    <row r="1345" spans="2:3" x14ac:dyDescent="0.25">
      <c r="B1345" s="44">
        <v>1344</v>
      </c>
      <c r="C1345" s="44" t="s">
        <v>334</v>
      </c>
    </row>
    <row r="1346" spans="2:3" x14ac:dyDescent="0.25">
      <c r="B1346" s="44">
        <v>1345</v>
      </c>
      <c r="C1346" s="44" t="s">
        <v>334</v>
      </c>
    </row>
    <row r="1347" spans="2:3" x14ac:dyDescent="0.25">
      <c r="B1347" s="44">
        <v>1346</v>
      </c>
      <c r="C1347" s="44" t="s">
        <v>334</v>
      </c>
    </row>
    <row r="1348" spans="2:3" x14ac:dyDescent="0.25">
      <c r="B1348" s="44">
        <v>1347</v>
      </c>
      <c r="C1348" s="44" t="s">
        <v>334</v>
      </c>
    </row>
    <row r="1349" spans="2:3" x14ac:dyDescent="0.25">
      <c r="B1349" s="44">
        <v>1348</v>
      </c>
      <c r="C1349" s="44" t="s">
        <v>334</v>
      </c>
    </row>
    <row r="1350" spans="2:3" x14ac:dyDescent="0.25">
      <c r="B1350" s="44">
        <v>1349</v>
      </c>
      <c r="C1350" s="44" t="s">
        <v>334</v>
      </c>
    </row>
    <row r="1351" spans="2:3" x14ac:dyDescent="0.25">
      <c r="B1351" s="44">
        <v>1350</v>
      </c>
      <c r="C1351" s="44" t="s">
        <v>334</v>
      </c>
    </row>
    <row r="1352" spans="2:3" x14ac:dyDescent="0.25">
      <c r="B1352" s="44">
        <v>1351</v>
      </c>
      <c r="C1352" s="44" t="s">
        <v>334</v>
      </c>
    </row>
    <row r="1353" spans="2:3" x14ac:dyDescent="0.25">
      <c r="B1353" s="44">
        <v>1352</v>
      </c>
      <c r="C1353" s="44" t="s">
        <v>334</v>
      </c>
    </row>
    <row r="1354" spans="2:3" x14ac:dyDescent="0.25">
      <c r="B1354" s="44">
        <v>1353</v>
      </c>
      <c r="C1354" s="44" t="s">
        <v>334</v>
      </c>
    </row>
    <row r="1355" spans="2:3" x14ac:dyDescent="0.25">
      <c r="B1355" s="44">
        <v>1354</v>
      </c>
      <c r="C1355" s="44" t="s">
        <v>334</v>
      </c>
    </row>
    <row r="1356" spans="2:3" x14ac:dyDescent="0.25">
      <c r="B1356" s="44">
        <v>1355</v>
      </c>
      <c r="C1356" s="44" t="s">
        <v>334</v>
      </c>
    </row>
    <row r="1357" spans="2:3" x14ac:dyDescent="0.25">
      <c r="B1357" s="44">
        <v>1356</v>
      </c>
      <c r="C1357" s="44" t="s">
        <v>334</v>
      </c>
    </row>
    <row r="1358" spans="2:3" x14ac:dyDescent="0.25">
      <c r="B1358" s="44">
        <v>1357</v>
      </c>
      <c r="C1358" s="44" t="s">
        <v>334</v>
      </c>
    </row>
    <row r="1359" spans="2:3" x14ac:dyDescent="0.25">
      <c r="B1359" s="44">
        <v>1358</v>
      </c>
      <c r="C1359" s="44" t="s">
        <v>334</v>
      </c>
    </row>
    <row r="1360" spans="2:3" x14ac:dyDescent="0.25">
      <c r="B1360" s="44">
        <v>1359</v>
      </c>
      <c r="C1360" s="44" t="s">
        <v>334</v>
      </c>
    </row>
    <row r="1361" spans="2:3" x14ac:dyDescent="0.25">
      <c r="B1361" s="44">
        <v>1360</v>
      </c>
      <c r="C1361" s="44" t="s">
        <v>334</v>
      </c>
    </row>
    <row r="1362" spans="2:3" x14ac:dyDescent="0.25">
      <c r="B1362" s="44">
        <v>1361</v>
      </c>
      <c r="C1362" s="44" t="s">
        <v>334</v>
      </c>
    </row>
    <row r="1363" spans="2:3" x14ac:dyDescent="0.25">
      <c r="B1363" s="44">
        <v>1362</v>
      </c>
      <c r="C1363" s="44" t="s">
        <v>334</v>
      </c>
    </row>
    <row r="1364" spans="2:3" x14ac:dyDescent="0.25">
      <c r="B1364" s="44">
        <v>1363</v>
      </c>
      <c r="C1364" s="44" t="s">
        <v>334</v>
      </c>
    </row>
    <row r="1365" spans="2:3" x14ac:dyDescent="0.25">
      <c r="B1365" s="44">
        <v>1364</v>
      </c>
      <c r="C1365" s="44" t="s">
        <v>334</v>
      </c>
    </row>
    <row r="1366" spans="2:3" x14ac:dyDescent="0.25">
      <c r="B1366" s="44">
        <v>1365</v>
      </c>
      <c r="C1366" s="44" t="s">
        <v>334</v>
      </c>
    </row>
    <row r="1367" spans="2:3" x14ac:dyDescent="0.25">
      <c r="B1367" s="44">
        <v>1366</v>
      </c>
      <c r="C1367" s="44" t="s">
        <v>334</v>
      </c>
    </row>
    <row r="1368" spans="2:3" x14ac:dyDescent="0.25">
      <c r="B1368" s="44">
        <v>1367</v>
      </c>
      <c r="C1368" s="44" t="s">
        <v>334</v>
      </c>
    </row>
    <row r="1369" spans="2:3" x14ac:dyDescent="0.25">
      <c r="B1369" s="44">
        <v>1368</v>
      </c>
      <c r="C1369" s="44" t="s">
        <v>334</v>
      </c>
    </row>
    <row r="1370" spans="2:3" x14ac:dyDescent="0.25">
      <c r="B1370" s="44">
        <v>1369</v>
      </c>
      <c r="C1370" s="44" t="s">
        <v>334</v>
      </c>
    </row>
    <row r="1371" spans="2:3" x14ac:dyDescent="0.25">
      <c r="B1371" s="44">
        <v>1370</v>
      </c>
      <c r="C1371" s="44" t="s">
        <v>334</v>
      </c>
    </row>
    <row r="1372" spans="2:3" x14ac:dyDescent="0.25">
      <c r="B1372" s="44">
        <v>1371</v>
      </c>
      <c r="C1372" s="44" t="s">
        <v>334</v>
      </c>
    </row>
    <row r="1373" spans="2:3" x14ac:dyDescent="0.25">
      <c r="B1373" s="44">
        <v>1372</v>
      </c>
      <c r="C1373" s="44" t="s">
        <v>334</v>
      </c>
    </row>
    <row r="1374" spans="2:3" x14ac:dyDescent="0.25">
      <c r="B1374" s="44">
        <v>1373</v>
      </c>
      <c r="C1374" s="44" t="s">
        <v>334</v>
      </c>
    </row>
    <row r="1375" spans="2:3" x14ac:dyDescent="0.25">
      <c r="B1375" s="44">
        <v>1374</v>
      </c>
      <c r="C1375" s="44" t="s">
        <v>334</v>
      </c>
    </row>
    <row r="1376" spans="2:3" x14ac:dyDescent="0.25">
      <c r="B1376" s="44">
        <v>1375</v>
      </c>
      <c r="C1376" s="44" t="s">
        <v>334</v>
      </c>
    </row>
    <row r="1377" spans="2:3" x14ac:dyDescent="0.25">
      <c r="B1377" s="44">
        <v>1376</v>
      </c>
      <c r="C1377" s="44" t="s">
        <v>334</v>
      </c>
    </row>
    <row r="1378" spans="2:3" x14ac:dyDescent="0.25">
      <c r="B1378" s="44">
        <v>1377</v>
      </c>
      <c r="C1378" s="44" t="s">
        <v>334</v>
      </c>
    </row>
    <row r="1379" spans="2:3" x14ac:dyDescent="0.25">
      <c r="B1379" s="44">
        <v>1378</v>
      </c>
      <c r="C1379" s="44" t="s">
        <v>334</v>
      </c>
    </row>
    <row r="1380" spans="2:3" x14ac:dyDescent="0.25">
      <c r="B1380" s="44">
        <v>1379</v>
      </c>
      <c r="C1380" s="44" t="s">
        <v>334</v>
      </c>
    </row>
    <row r="1381" spans="2:3" x14ac:dyDescent="0.25">
      <c r="B1381" s="44">
        <v>1380</v>
      </c>
      <c r="C1381" s="44" t="s">
        <v>334</v>
      </c>
    </row>
    <row r="1382" spans="2:3" x14ac:dyDescent="0.25">
      <c r="B1382" s="44">
        <v>1381</v>
      </c>
      <c r="C1382" s="44" t="s">
        <v>334</v>
      </c>
    </row>
    <row r="1383" spans="2:3" x14ac:dyDescent="0.25">
      <c r="B1383" s="44">
        <v>1382</v>
      </c>
      <c r="C1383" s="44" t="s">
        <v>334</v>
      </c>
    </row>
    <row r="1384" spans="2:3" x14ac:dyDescent="0.25">
      <c r="B1384" s="44">
        <v>1383</v>
      </c>
      <c r="C1384" s="44" t="s">
        <v>334</v>
      </c>
    </row>
    <row r="1385" spans="2:3" x14ac:dyDescent="0.25">
      <c r="B1385" s="44">
        <v>1384</v>
      </c>
      <c r="C1385" s="44" t="s">
        <v>334</v>
      </c>
    </row>
    <row r="1386" spans="2:3" x14ac:dyDescent="0.25">
      <c r="B1386" s="44">
        <v>1385</v>
      </c>
      <c r="C1386" s="44" t="s">
        <v>334</v>
      </c>
    </row>
    <row r="1387" spans="2:3" x14ac:dyDescent="0.25">
      <c r="B1387" s="44">
        <v>1386</v>
      </c>
      <c r="C1387" s="44" t="s">
        <v>334</v>
      </c>
    </row>
    <row r="1388" spans="2:3" x14ac:dyDescent="0.25">
      <c r="B1388" s="44">
        <v>1387</v>
      </c>
      <c r="C1388" s="44" t="s">
        <v>334</v>
      </c>
    </row>
    <row r="1389" spans="2:3" x14ac:dyDescent="0.25">
      <c r="B1389" s="44">
        <v>1388</v>
      </c>
      <c r="C1389" s="44" t="s">
        <v>334</v>
      </c>
    </row>
    <row r="1390" spans="2:3" x14ac:dyDescent="0.25">
      <c r="B1390" s="44">
        <v>1389</v>
      </c>
      <c r="C1390" s="44" t="s">
        <v>334</v>
      </c>
    </row>
    <row r="1391" spans="2:3" x14ac:dyDescent="0.25">
      <c r="B1391" s="44">
        <v>1390</v>
      </c>
      <c r="C1391" s="44" t="s">
        <v>334</v>
      </c>
    </row>
    <row r="1392" spans="2:3" x14ac:dyDescent="0.25">
      <c r="B1392" s="44">
        <v>1391</v>
      </c>
      <c r="C1392" s="44" t="s">
        <v>334</v>
      </c>
    </row>
    <row r="1393" spans="2:3" x14ac:dyDescent="0.25">
      <c r="B1393" s="44">
        <v>1392</v>
      </c>
      <c r="C1393" s="44" t="s">
        <v>334</v>
      </c>
    </row>
    <row r="1394" spans="2:3" x14ac:dyDescent="0.25">
      <c r="B1394" s="44">
        <v>1393</v>
      </c>
      <c r="C1394" s="44" t="s">
        <v>334</v>
      </c>
    </row>
    <row r="1395" spans="2:3" x14ac:dyDescent="0.25">
      <c r="B1395" s="44">
        <v>1394</v>
      </c>
      <c r="C1395" s="44" t="s">
        <v>334</v>
      </c>
    </row>
    <row r="1396" spans="2:3" x14ac:dyDescent="0.25">
      <c r="B1396" s="44">
        <v>1395</v>
      </c>
      <c r="C1396" s="44" t="s">
        <v>334</v>
      </c>
    </row>
    <row r="1397" spans="2:3" x14ac:dyDescent="0.25">
      <c r="B1397" s="44">
        <v>1396</v>
      </c>
      <c r="C1397" s="44" t="s">
        <v>334</v>
      </c>
    </row>
    <row r="1398" spans="2:3" x14ac:dyDescent="0.25">
      <c r="B1398" s="44">
        <v>1397</v>
      </c>
      <c r="C1398" s="44" t="s">
        <v>334</v>
      </c>
    </row>
    <row r="1399" spans="2:3" x14ac:dyDescent="0.25">
      <c r="B1399" s="44">
        <v>1398</v>
      </c>
      <c r="C1399" s="44" t="s">
        <v>334</v>
      </c>
    </row>
    <row r="1400" spans="2:3" x14ac:dyDescent="0.25">
      <c r="B1400" s="44">
        <v>1399</v>
      </c>
      <c r="C1400" s="44" t="s">
        <v>334</v>
      </c>
    </row>
    <row r="1401" spans="2:3" x14ac:dyDescent="0.25">
      <c r="B1401" s="44">
        <v>1400</v>
      </c>
      <c r="C1401" s="44" t="s">
        <v>334</v>
      </c>
    </row>
    <row r="1402" spans="2:3" x14ac:dyDescent="0.25">
      <c r="B1402" s="44">
        <v>1401</v>
      </c>
      <c r="C1402" s="44" t="s">
        <v>334</v>
      </c>
    </row>
    <row r="1403" spans="2:3" x14ac:dyDescent="0.25">
      <c r="B1403" s="44">
        <v>1402</v>
      </c>
      <c r="C1403" s="44" t="s">
        <v>334</v>
      </c>
    </row>
    <row r="1404" spans="2:3" x14ac:dyDescent="0.25">
      <c r="B1404" s="44">
        <v>1403</v>
      </c>
      <c r="C1404" s="44" t="s">
        <v>334</v>
      </c>
    </row>
    <row r="1405" spans="2:3" x14ac:dyDescent="0.25">
      <c r="B1405" s="44">
        <v>1404</v>
      </c>
      <c r="C1405" s="44" t="s">
        <v>334</v>
      </c>
    </row>
    <row r="1406" spans="2:3" x14ac:dyDescent="0.25">
      <c r="B1406" s="44">
        <v>1405</v>
      </c>
      <c r="C1406" s="44" t="s">
        <v>334</v>
      </c>
    </row>
    <row r="1407" spans="2:3" x14ac:dyDescent="0.25">
      <c r="B1407" s="44">
        <v>1406</v>
      </c>
      <c r="C1407" s="44" t="s">
        <v>334</v>
      </c>
    </row>
    <row r="1408" spans="2:3" x14ac:dyDescent="0.25">
      <c r="B1408" s="44">
        <v>1407</v>
      </c>
      <c r="C1408" s="44" t="s">
        <v>334</v>
      </c>
    </row>
    <row r="1409" spans="2:3" x14ac:dyDescent="0.25">
      <c r="B1409" s="44">
        <v>1408</v>
      </c>
      <c r="C1409" s="44" t="s">
        <v>334</v>
      </c>
    </row>
    <row r="1410" spans="2:3" x14ac:dyDescent="0.25">
      <c r="B1410" s="44">
        <v>1409</v>
      </c>
      <c r="C1410" s="44" t="s">
        <v>334</v>
      </c>
    </row>
    <row r="1411" spans="2:3" x14ac:dyDescent="0.25">
      <c r="B1411" s="44">
        <v>1410</v>
      </c>
      <c r="C1411" s="44" t="s">
        <v>334</v>
      </c>
    </row>
    <row r="1412" spans="2:3" x14ac:dyDescent="0.25">
      <c r="B1412" s="44">
        <v>1411</v>
      </c>
      <c r="C1412" s="44" t="s">
        <v>334</v>
      </c>
    </row>
    <row r="1413" spans="2:3" x14ac:dyDescent="0.25">
      <c r="B1413" s="44">
        <v>1412</v>
      </c>
      <c r="C1413" s="44" t="s">
        <v>334</v>
      </c>
    </row>
    <row r="1414" spans="2:3" x14ac:dyDescent="0.25">
      <c r="B1414" s="44">
        <v>1413</v>
      </c>
      <c r="C1414" s="44" t="s">
        <v>334</v>
      </c>
    </row>
    <row r="1415" spans="2:3" x14ac:dyDescent="0.25">
      <c r="B1415" s="44">
        <v>1414</v>
      </c>
      <c r="C1415" s="44" t="s">
        <v>334</v>
      </c>
    </row>
    <row r="1416" spans="2:3" x14ac:dyDescent="0.25">
      <c r="B1416" s="44">
        <v>1415</v>
      </c>
      <c r="C1416" s="44" t="s">
        <v>334</v>
      </c>
    </row>
    <row r="1417" spans="2:3" x14ac:dyDescent="0.25">
      <c r="B1417" s="44">
        <v>1416</v>
      </c>
      <c r="C1417" s="44" t="s">
        <v>334</v>
      </c>
    </row>
    <row r="1418" spans="2:3" x14ac:dyDescent="0.25">
      <c r="B1418" s="44">
        <v>1417</v>
      </c>
      <c r="C1418" s="44" t="s">
        <v>334</v>
      </c>
    </row>
    <row r="1419" spans="2:3" x14ac:dyDescent="0.25">
      <c r="B1419" s="44">
        <v>1418</v>
      </c>
      <c r="C1419" s="44" t="s">
        <v>334</v>
      </c>
    </row>
    <row r="1420" spans="2:3" x14ac:dyDescent="0.25">
      <c r="B1420" s="44">
        <v>1419</v>
      </c>
      <c r="C1420" s="44" t="s">
        <v>334</v>
      </c>
    </row>
    <row r="1421" spans="2:3" x14ac:dyDescent="0.25">
      <c r="B1421" s="44">
        <v>1420</v>
      </c>
      <c r="C1421" s="44" t="s">
        <v>334</v>
      </c>
    </row>
    <row r="1422" spans="2:3" x14ac:dyDescent="0.25">
      <c r="B1422" s="44">
        <v>1421</v>
      </c>
      <c r="C1422" s="44" t="s">
        <v>334</v>
      </c>
    </row>
    <row r="1423" spans="2:3" x14ac:dyDescent="0.25">
      <c r="B1423" s="44">
        <v>1422</v>
      </c>
      <c r="C1423" s="44" t="s">
        <v>334</v>
      </c>
    </row>
    <row r="1424" spans="2:3" x14ac:dyDescent="0.25">
      <c r="B1424" s="44">
        <v>1423</v>
      </c>
      <c r="C1424" s="44" t="s">
        <v>334</v>
      </c>
    </row>
    <row r="1425" spans="2:3" x14ac:dyDescent="0.25">
      <c r="B1425" s="44">
        <v>1424</v>
      </c>
      <c r="C1425" s="44" t="s">
        <v>334</v>
      </c>
    </row>
    <row r="1426" spans="2:3" x14ac:dyDescent="0.25">
      <c r="B1426" s="44">
        <v>1425</v>
      </c>
      <c r="C1426" s="44" t="s">
        <v>334</v>
      </c>
    </row>
    <row r="1427" spans="2:3" x14ac:dyDescent="0.25">
      <c r="B1427" s="44">
        <v>1426</v>
      </c>
      <c r="C1427" s="44" t="s">
        <v>334</v>
      </c>
    </row>
    <row r="1428" spans="2:3" x14ac:dyDescent="0.25">
      <c r="B1428" s="44">
        <v>1427</v>
      </c>
      <c r="C1428" s="44" t="s">
        <v>334</v>
      </c>
    </row>
    <row r="1429" spans="2:3" x14ac:dyDescent="0.25">
      <c r="B1429" s="44">
        <v>1428</v>
      </c>
      <c r="C1429" s="44" t="s">
        <v>334</v>
      </c>
    </row>
    <row r="1430" spans="2:3" x14ac:dyDescent="0.25">
      <c r="B1430" s="44">
        <v>1429</v>
      </c>
      <c r="C1430" s="44" t="s">
        <v>334</v>
      </c>
    </row>
    <row r="1431" spans="2:3" x14ac:dyDescent="0.25">
      <c r="B1431" s="44">
        <v>1430</v>
      </c>
      <c r="C1431" s="44" t="s">
        <v>334</v>
      </c>
    </row>
    <row r="1432" spans="2:3" x14ac:dyDescent="0.25">
      <c r="B1432" s="44">
        <v>1431</v>
      </c>
      <c r="C1432" s="44" t="s">
        <v>334</v>
      </c>
    </row>
    <row r="1433" spans="2:3" x14ac:dyDescent="0.25">
      <c r="B1433" s="44">
        <v>1432</v>
      </c>
      <c r="C1433" s="44" t="s">
        <v>334</v>
      </c>
    </row>
    <row r="1434" spans="2:3" x14ac:dyDescent="0.25">
      <c r="B1434" s="44">
        <v>1433</v>
      </c>
      <c r="C1434" s="44" t="s">
        <v>334</v>
      </c>
    </row>
    <row r="1435" spans="2:3" x14ac:dyDescent="0.25">
      <c r="B1435" s="44">
        <v>1434</v>
      </c>
      <c r="C1435" s="44" t="s">
        <v>334</v>
      </c>
    </row>
    <row r="1436" spans="2:3" x14ac:dyDescent="0.25">
      <c r="B1436" s="44">
        <v>1435</v>
      </c>
      <c r="C1436" s="44" t="s">
        <v>334</v>
      </c>
    </row>
    <row r="1437" spans="2:3" x14ac:dyDescent="0.25">
      <c r="B1437" s="44">
        <v>1436</v>
      </c>
      <c r="C1437" s="44" t="s">
        <v>334</v>
      </c>
    </row>
    <row r="1438" spans="2:3" x14ac:dyDescent="0.25">
      <c r="B1438" s="44">
        <v>1437</v>
      </c>
      <c r="C1438" s="44" t="s">
        <v>334</v>
      </c>
    </row>
    <row r="1439" spans="2:3" x14ac:dyDescent="0.25">
      <c r="B1439" s="44">
        <v>1438</v>
      </c>
      <c r="C1439" s="44" t="s">
        <v>334</v>
      </c>
    </row>
    <row r="1440" spans="2:3" x14ac:dyDescent="0.25">
      <c r="B1440" s="44">
        <v>1439</v>
      </c>
      <c r="C1440" s="44" t="s">
        <v>334</v>
      </c>
    </row>
    <row r="1441" spans="2:3" x14ac:dyDescent="0.25">
      <c r="B1441" s="44">
        <v>1440</v>
      </c>
      <c r="C1441" s="44" t="s">
        <v>334</v>
      </c>
    </row>
    <row r="1442" spans="2:3" x14ac:dyDescent="0.25">
      <c r="B1442" s="44">
        <v>1441</v>
      </c>
      <c r="C1442" s="44" t="s">
        <v>334</v>
      </c>
    </row>
    <row r="1443" spans="2:3" x14ac:dyDescent="0.25">
      <c r="B1443" s="44">
        <v>1442</v>
      </c>
      <c r="C1443" s="44" t="s">
        <v>334</v>
      </c>
    </row>
    <row r="1444" spans="2:3" x14ac:dyDescent="0.25">
      <c r="B1444" s="44">
        <v>1443</v>
      </c>
      <c r="C1444" s="44" t="s">
        <v>334</v>
      </c>
    </row>
    <row r="1445" spans="2:3" x14ac:dyDescent="0.25">
      <c r="B1445" s="44">
        <v>1444</v>
      </c>
      <c r="C1445" s="44" t="s">
        <v>334</v>
      </c>
    </row>
    <row r="1446" spans="2:3" x14ac:dyDescent="0.25">
      <c r="B1446" s="44">
        <v>1445</v>
      </c>
      <c r="C1446" s="44" t="s">
        <v>334</v>
      </c>
    </row>
    <row r="1447" spans="2:3" x14ac:dyDescent="0.25">
      <c r="B1447" s="44">
        <v>1446</v>
      </c>
      <c r="C1447" s="44" t="s">
        <v>334</v>
      </c>
    </row>
    <row r="1448" spans="2:3" x14ac:dyDescent="0.25">
      <c r="B1448" s="44">
        <v>1447</v>
      </c>
      <c r="C1448" s="44" t="s">
        <v>334</v>
      </c>
    </row>
    <row r="1449" spans="2:3" x14ac:dyDescent="0.25">
      <c r="B1449" s="44">
        <v>1448</v>
      </c>
      <c r="C1449" s="44" t="s">
        <v>334</v>
      </c>
    </row>
    <row r="1450" spans="2:3" x14ac:dyDescent="0.25">
      <c r="B1450" s="44">
        <v>1449</v>
      </c>
      <c r="C1450" s="44" t="s">
        <v>334</v>
      </c>
    </row>
    <row r="1451" spans="2:3" x14ac:dyDescent="0.25">
      <c r="B1451" s="44">
        <v>1450</v>
      </c>
      <c r="C1451" s="44" t="s">
        <v>334</v>
      </c>
    </row>
    <row r="1452" spans="2:3" x14ac:dyDescent="0.25">
      <c r="B1452" s="44">
        <v>1451</v>
      </c>
      <c r="C1452" s="44" t="s">
        <v>334</v>
      </c>
    </row>
    <row r="1453" spans="2:3" x14ac:dyDescent="0.25">
      <c r="B1453" s="44">
        <v>1452</v>
      </c>
      <c r="C1453" s="44" t="s">
        <v>334</v>
      </c>
    </row>
    <row r="1454" spans="2:3" x14ac:dyDescent="0.25">
      <c r="B1454" s="44">
        <v>1453</v>
      </c>
      <c r="C1454" s="44" t="s">
        <v>334</v>
      </c>
    </row>
    <row r="1455" spans="2:3" x14ac:dyDescent="0.25">
      <c r="B1455" s="44">
        <v>1454</v>
      </c>
      <c r="C1455" s="44" t="s">
        <v>334</v>
      </c>
    </row>
    <row r="1456" spans="2:3" x14ac:dyDescent="0.25">
      <c r="B1456" s="44">
        <v>1455</v>
      </c>
      <c r="C1456" s="44" t="s">
        <v>334</v>
      </c>
    </row>
    <row r="1457" spans="2:3" x14ac:dyDescent="0.25">
      <c r="B1457" s="44">
        <v>1456</v>
      </c>
      <c r="C1457" s="44" t="s">
        <v>334</v>
      </c>
    </row>
    <row r="1458" spans="2:3" x14ac:dyDescent="0.25">
      <c r="B1458" s="44">
        <v>1457</v>
      </c>
      <c r="C1458" s="44" t="s">
        <v>334</v>
      </c>
    </row>
    <row r="1459" spans="2:3" x14ac:dyDescent="0.25">
      <c r="B1459" s="44">
        <v>1458</v>
      </c>
      <c r="C1459" s="44" t="s">
        <v>334</v>
      </c>
    </row>
    <row r="1460" spans="2:3" x14ac:dyDescent="0.25">
      <c r="B1460" s="44">
        <v>1459</v>
      </c>
      <c r="C1460" s="44" t="s">
        <v>334</v>
      </c>
    </row>
    <row r="1461" spans="2:3" x14ac:dyDescent="0.25">
      <c r="B1461" s="44">
        <v>1460</v>
      </c>
      <c r="C1461" s="44" t="s">
        <v>334</v>
      </c>
    </row>
    <row r="1462" spans="2:3" x14ac:dyDescent="0.25">
      <c r="B1462" s="44">
        <v>1461</v>
      </c>
      <c r="C1462" s="44" t="s">
        <v>334</v>
      </c>
    </row>
    <row r="1463" spans="2:3" x14ac:dyDescent="0.25">
      <c r="B1463" s="44">
        <v>1462</v>
      </c>
      <c r="C1463" s="44" t="s">
        <v>334</v>
      </c>
    </row>
    <row r="1464" spans="2:3" x14ac:dyDescent="0.25">
      <c r="B1464" s="44">
        <v>1463</v>
      </c>
      <c r="C1464" s="44" t="s">
        <v>334</v>
      </c>
    </row>
    <row r="1465" spans="2:3" x14ac:dyDescent="0.25">
      <c r="B1465" s="44">
        <v>1464</v>
      </c>
      <c r="C1465" s="44" t="s">
        <v>334</v>
      </c>
    </row>
    <row r="1466" spans="2:3" x14ac:dyDescent="0.25">
      <c r="B1466" s="44">
        <v>1465</v>
      </c>
      <c r="C1466" s="44" t="s">
        <v>334</v>
      </c>
    </row>
    <row r="1467" spans="2:3" x14ac:dyDescent="0.25">
      <c r="B1467" s="44">
        <v>1466</v>
      </c>
      <c r="C1467" s="44" t="s">
        <v>334</v>
      </c>
    </row>
    <row r="1468" spans="2:3" x14ac:dyDescent="0.25">
      <c r="B1468" s="44">
        <v>1467</v>
      </c>
      <c r="C1468" s="44" t="s">
        <v>334</v>
      </c>
    </row>
    <row r="1469" spans="2:3" x14ac:dyDescent="0.25">
      <c r="B1469" s="44">
        <v>1468</v>
      </c>
      <c r="C1469" s="44" t="s">
        <v>334</v>
      </c>
    </row>
    <row r="1470" spans="2:3" x14ac:dyDescent="0.25">
      <c r="B1470" s="44">
        <v>1469</v>
      </c>
      <c r="C1470" s="44" t="s">
        <v>334</v>
      </c>
    </row>
    <row r="1471" spans="2:3" x14ac:dyDescent="0.25">
      <c r="B1471" s="44">
        <v>1470</v>
      </c>
      <c r="C1471" s="44" t="s">
        <v>334</v>
      </c>
    </row>
    <row r="1472" spans="2:3" x14ac:dyDescent="0.25">
      <c r="B1472" s="44">
        <v>1471</v>
      </c>
      <c r="C1472" s="44" t="s">
        <v>334</v>
      </c>
    </row>
    <row r="1473" spans="2:3" x14ac:dyDescent="0.25">
      <c r="B1473" s="44">
        <v>1472</v>
      </c>
      <c r="C1473" s="44" t="s">
        <v>334</v>
      </c>
    </row>
    <row r="1474" spans="2:3" x14ac:dyDescent="0.25">
      <c r="B1474" s="44">
        <v>1473</v>
      </c>
      <c r="C1474" s="44" t="s">
        <v>334</v>
      </c>
    </row>
    <row r="1475" spans="2:3" x14ac:dyDescent="0.25">
      <c r="B1475" s="44">
        <v>1474</v>
      </c>
      <c r="C1475" s="44" t="s">
        <v>334</v>
      </c>
    </row>
    <row r="1476" spans="2:3" x14ac:dyDescent="0.25">
      <c r="B1476" s="44">
        <v>1475</v>
      </c>
      <c r="C1476" s="44" t="s">
        <v>334</v>
      </c>
    </row>
    <row r="1477" spans="2:3" x14ac:dyDescent="0.25">
      <c r="B1477" s="44">
        <v>1476</v>
      </c>
      <c r="C1477" s="44" t="s">
        <v>334</v>
      </c>
    </row>
    <row r="1478" spans="2:3" x14ac:dyDescent="0.25">
      <c r="B1478" s="44">
        <v>1477</v>
      </c>
      <c r="C1478" s="44" t="s">
        <v>334</v>
      </c>
    </row>
    <row r="1479" spans="2:3" x14ac:dyDescent="0.25">
      <c r="B1479" s="44">
        <v>1478</v>
      </c>
      <c r="C1479" s="44" t="s">
        <v>334</v>
      </c>
    </row>
    <row r="1480" spans="2:3" x14ac:dyDescent="0.25">
      <c r="B1480" s="44">
        <v>1479</v>
      </c>
      <c r="C1480" s="44" t="s">
        <v>334</v>
      </c>
    </row>
    <row r="1481" spans="2:3" x14ac:dyDescent="0.25">
      <c r="B1481" s="44">
        <v>1480</v>
      </c>
      <c r="C1481" s="44" t="s">
        <v>334</v>
      </c>
    </row>
    <row r="1482" spans="2:3" x14ac:dyDescent="0.25">
      <c r="B1482" s="44">
        <v>1481</v>
      </c>
      <c r="C1482" s="44" t="s">
        <v>334</v>
      </c>
    </row>
    <row r="1483" spans="2:3" x14ac:dyDescent="0.25">
      <c r="B1483" s="44">
        <v>1482</v>
      </c>
      <c r="C1483" s="44" t="s">
        <v>334</v>
      </c>
    </row>
    <row r="1484" spans="2:3" x14ac:dyDescent="0.25">
      <c r="B1484" s="44">
        <v>1483</v>
      </c>
      <c r="C1484" s="44" t="s">
        <v>334</v>
      </c>
    </row>
    <row r="1485" spans="2:3" x14ac:dyDescent="0.25">
      <c r="B1485" s="44">
        <v>1484</v>
      </c>
      <c r="C1485" s="44" t="s">
        <v>334</v>
      </c>
    </row>
    <row r="1486" spans="2:3" x14ac:dyDescent="0.25">
      <c r="B1486" s="44">
        <v>1485</v>
      </c>
      <c r="C1486" s="44" t="s">
        <v>334</v>
      </c>
    </row>
    <row r="1487" spans="2:3" x14ac:dyDescent="0.25">
      <c r="B1487" s="44">
        <v>1486</v>
      </c>
      <c r="C1487" s="44" t="s">
        <v>334</v>
      </c>
    </row>
    <row r="1488" spans="2:3" x14ac:dyDescent="0.25">
      <c r="B1488" s="44">
        <v>1487</v>
      </c>
      <c r="C1488" s="44" t="s">
        <v>334</v>
      </c>
    </row>
    <row r="1489" spans="2:10" x14ac:dyDescent="0.25">
      <c r="B1489" s="44">
        <v>1488</v>
      </c>
      <c r="C1489" s="44" t="s">
        <v>334</v>
      </c>
    </row>
    <row r="1490" spans="2:10" x14ac:dyDescent="0.25">
      <c r="B1490" s="44">
        <v>1489</v>
      </c>
      <c r="C1490" s="44" t="s">
        <v>334</v>
      </c>
    </row>
    <row r="1491" spans="2:10" x14ac:dyDescent="0.25">
      <c r="B1491" s="44">
        <v>1490</v>
      </c>
      <c r="C1491" s="44" t="s">
        <v>334</v>
      </c>
    </row>
    <row r="1492" spans="2:10" x14ac:dyDescent="0.25">
      <c r="B1492" s="44">
        <v>1491</v>
      </c>
      <c r="C1492" s="44" t="s">
        <v>334</v>
      </c>
    </row>
    <row r="1493" spans="2:10" x14ac:dyDescent="0.25">
      <c r="B1493" s="44">
        <v>1492</v>
      </c>
      <c r="C1493" s="44" t="s">
        <v>334</v>
      </c>
    </row>
    <row r="1494" spans="2:10" x14ac:dyDescent="0.25">
      <c r="B1494" s="44">
        <v>1493</v>
      </c>
      <c r="C1494" s="44" t="s">
        <v>334</v>
      </c>
    </row>
    <row r="1495" spans="2:10" x14ac:dyDescent="0.25">
      <c r="B1495" s="44">
        <v>1494</v>
      </c>
      <c r="C1495" s="44" t="s">
        <v>334</v>
      </c>
    </row>
    <row r="1496" spans="2:10" x14ac:dyDescent="0.25">
      <c r="B1496" s="44">
        <v>1495</v>
      </c>
      <c r="C1496" s="44" t="s">
        <v>334</v>
      </c>
    </row>
    <row r="1497" spans="2:10" x14ac:dyDescent="0.25">
      <c r="B1497" s="44">
        <v>1496</v>
      </c>
      <c r="C1497" s="44" t="s">
        <v>334</v>
      </c>
    </row>
    <row r="1498" spans="2:10" x14ac:dyDescent="0.25">
      <c r="B1498" s="44">
        <v>1497</v>
      </c>
      <c r="C1498" s="44" t="s">
        <v>334</v>
      </c>
    </row>
    <row r="1499" spans="2:10" x14ac:dyDescent="0.25">
      <c r="B1499" s="44">
        <v>1498</v>
      </c>
      <c r="C1499" s="44" t="s">
        <v>334</v>
      </c>
    </row>
    <row r="1500" spans="2:10" x14ac:dyDescent="0.25">
      <c r="B1500" s="44">
        <v>1499</v>
      </c>
      <c r="C1500" s="44" t="s">
        <v>334</v>
      </c>
    </row>
    <row r="1501" spans="2:10" s="95" customFormat="1" x14ac:dyDescent="0.25">
      <c r="B1501" s="95">
        <v>1500</v>
      </c>
      <c r="C1501" s="95" t="s">
        <v>334</v>
      </c>
      <c r="E1501"/>
      <c r="F1501"/>
      <c r="G1501"/>
      <c r="H1501"/>
      <c r="I1501"/>
      <c r="J1501"/>
    </row>
    <row r="1502" spans="2:10" s="95" customFormat="1" x14ac:dyDescent="0.25">
      <c r="E1502"/>
      <c r="F1502"/>
      <c r="G1502"/>
      <c r="H1502"/>
      <c r="I1502"/>
      <c r="J1502"/>
    </row>
  </sheetData>
  <sheetProtection password="CDFA" sheet="1" objects="1" scenarios="1"/>
  <phoneticPr fontId="4" type="noConversion"/>
  <conditionalFormatting sqref="BA874 BA7 BA885:BA889">
    <cfRule type="cellIs" dxfId="3" priority="1" stopIfTrue="1" operator="equal">
      <formula>0</formula>
    </cfRule>
  </conditionalFormatting>
  <conditionalFormatting sqref="D3:D65536">
    <cfRule type="cellIs" dxfId="2" priority="2" stopIfTrue="1" operator="equal">
      <formula>"Pen"</formula>
    </cfRule>
  </conditionalFormatting>
  <pageMargins left="0.75" right="0.75" top="1" bottom="1" header="0.5" footer="0.5"/>
  <pageSetup orientation="portrait" horizontalDpi="300" verticalDpi="3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77" r:id="rId4" name="Button 81">
              <controlPr defaultSize="0" print="0" autoFill="0" autoPict="0" macro="[0]!OpenInputDataXLS">
                <anchor moveWithCells="1" sizeWithCells="1">
                  <from>
                    <xdr:col>3</xdr:col>
                    <xdr:colOff>586740</xdr:colOff>
                    <xdr:row>0</xdr:row>
                    <xdr:rowOff>0</xdr:rowOff>
                  </from>
                  <to>
                    <xdr:col>6</xdr:col>
                    <xdr:colOff>990600</xdr:colOff>
                    <xdr:row>0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5" name="Button 82">
              <controlPr defaultSize="0" print="0" autoFill="0" autoPict="0" macro="[0]!SortSKUNames">
                <anchor moveWithCells="1" sizeWithCells="1">
                  <from>
                    <xdr:col>0</xdr:col>
                    <xdr:colOff>38100</xdr:colOff>
                    <xdr:row>0</xdr:row>
                    <xdr:rowOff>76200</xdr:rowOff>
                  </from>
                  <to>
                    <xdr:col>0</xdr:col>
                    <xdr:colOff>563880</xdr:colOff>
                    <xdr:row>0</xdr:row>
                    <xdr:rowOff>502920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6" name="Button 83">
              <controlPr defaultSize="0" print="0" autoFill="0" autoPict="0" macro="[0]!SortSKUNumbers">
                <anchor moveWithCells="1" sizeWithCells="1">
                  <from>
                    <xdr:col>1</xdr:col>
                    <xdr:colOff>30480</xdr:colOff>
                    <xdr:row>0</xdr:row>
                    <xdr:rowOff>106680</xdr:rowOff>
                  </from>
                  <to>
                    <xdr:col>1</xdr:col>
                    <xdr:colOff>541020</xdr:colOff>
                    <xdr:row>0</xdr:row>
                    <xdr:rowOff>487680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7" name="Button 84">
              <controlPr defaultSize="0" print="0" autoFill="0" autoPict="0" macro="[0]!GoToBOM_SKU">
                <anchor moveWithCells="1" sizeWithCells="1">
                  <from>
                    <xdr:col>1</xdr:col>
                    <xdr:colOff>647700</xdr:colOff>
                    <xdr:row>0</xdr:row>
                    <xdr:rowOff>106680</xdr:rowOff>
                  </from>
                  <to>
                    <xdr:col>3</xdr:col>
                    <xdr:colOff>518160</xdr:colOff>
                    <xdr:row>0</xdr:row>
                    <xdr:rowOff>480060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" name="Button 85">
              <controlPr defaultSize="0" print="0" autoFill="0" autoPict="0" macro="[0]!GoToLastPartnumInSKUinfoLookup">
                <anchor moveWithCells="1" sizeWithCells="1">
                  <from>
                    <xdr:col>0</xdr:col>
                    <xdr:colOff>723900</xdr:colOff>
                    <xdr:row>0</xdr:row>
                    <xdr:rowOff>83820</xdr:rowOff>
                  </from>
                  <to>
                    <xdr:col>0</xdr:col>
                    <xdr:colOff>1447800</xdr:colOff>
                    <xdr:row>0</xdr:row>
                    <xdr:rowOff>495300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9" name="Button 86">
              <controlPr defaultSize="0" print="0" autoFill="0" autoPict="0" macro="[0]!GoToCrosstabSheet">
                <anchor moveWithCells="1" sizeWithCells="1">
                  <from>
                    <xdr:col>3</xdr:col>
                    <xdr:colOff>586740</xdr:colOff>
                    <xdr:row>0</xdr:row>
                    <xdr:rowOff>281940</xdr:rowOff>
                  </from>
                  <to>
                    <xdr:col>6</xdr:col>
                    <xdr:colOff>990600</xdr:colOff>
                    <xdr:row>0</xdr:row>
                    <xdr:rowOff>541020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00B050"/>
  </sheetPr>
  <dimension ref="A1:G33"/>
  <sheetViews>
    <sheetView topLeftCell="A2" zoomScale="115" workbookViewId="0">
      <selection activeCell="E38" sqref="E38"/>
    </sheetView>
  </sheetViews>
  <sheetFormatPr defaultColWidth="9.109375" defaultRowHeight="12.6" x14ac:dyDescent="0.25"/>
  <cols>
    <col min="1" max="1" width="9.109375" style="15"/>
    <col min="2" max="2" width="13.33203125" style="15" customWidth="1"/>
    <col min="3" max="3" width="20.5546875" style="15" customWidth="1"/>
    <col min="4" max="4" width="15" style="15" customWidth="1"/>
    <col min="5" max="5" width="9.109375" style="15"/>
    <col min="6" max="6" width="21.5546875" style="15" bestFit="1" customWidth="1"/>
    <col min="7" max="7" width="20.6640625" style="15" bestFit="1" customWidth="1"/>
    <col min="8" max="16384" width="9.109375" style="15"/>
  </cols>
  <sheetData>
    <row r="1" spans="1:7" ht="13.2" thickBot="1" x14ac:dyDescent="0.3">
      <c r="A1" s="14" t="s">
        <v>556</v>
      </c>
    </row>
    <row r="2" spans="1:7" x14ac:dyDescent="0.25">
      <c r="C2" s="14" t="s">
        <v>1115</v>
      </c>
      <c r="F2" s="40" t="s">
        <v>1114</v>
      </c>
      <c r="G2" s="41"/>
    </row>
    <row r="3" spans="1:7" ht="13.2" thickBot="1" x14ac:dyDescent="0.3">
      <c r="A3" s="14" t="s">
        <v>549</v>
      </c>
      <c r="B3" s="14" t="s">
        <v>548</v>
      </c>
      <c r="C3" s="14" t="s">
        <v>555</v>
      </c>
      <c r="D3" s="14" t="s">
        <v>557</v>
      </c>
      <c r="F3" s="42" t="s">
        <v>1112</v>
      </c>
      <c r="G3" s="43" t="s">
        <v>1113</v>
      </c>
    </row>
    <row r="4" spans="1:7" ht="13.2" x14ac:dyDescent="0.25">
      <c r="A4" s="15">
        <v>1</v>
      </c>
      <c r="B4" s="15" t="s">
        <v>535</v>
      </c>
      <c r="C4" s="37">
        <f>F4*G4</f>
        <v>156</v>
      </c>
      <c r="D4" s="38">
        <v>0.4</v>
      </c>
      <c r="F4" s="33">
        <v>6.5</v>
      </c>
      <c r="G4" s="34">
        <v>24</v>
      </c>
    </row>
    <row r="5" spans="1:7" ht="13.2" x14ac:dyDescent="0.25">
      <c r="A5" s="15">
        <v>2</v>
      </c>
      <c r="B5" s="15" t="s">
        <v>536</v>
      </c>
      <c r="C5" s="29">
        <f t="shared" ref="C5:C33" si="0">F5*G5</f>
        <v>156</v>
      </c>
      <c r="D5" s="39">
        <v>0.39900000000000002</v>
      </c>
      <c r="F5" s="33">
        <v>6.5</v>
      </c>
      <c r="G5" s="34">
        <v>24</v>
      </c>
    </row>
    <row r="6" spans="1:7" ht="13.2" x14ac:dyDescent="0.25">
      <c r="A6" s="15">
        <v>3</v>
      </c>
      <c r="B6" s="15" t="s">
        <v>537</v>
      </c>
      <c r="C6" s="29">
        <f t="shared" si="0"/>
        <v>156</v>
      </c>
      <c r="D6" s="39">
        <v>0.48299999999999998</v>
      </c>
      <c r="F6" s="33">
        <v>6.5</v>
      </c>
      <c r="G6" s="34">
        <v>24</v>
      </c>
    </row>
    <row r="7" spans="1:7" ht="13.2" x14ac:dyDescent="0.25">
      <c r="A7" s="15">
        <v>4</v>
      </c>
      <c r="B7" s="15" t="s">
        <v>538</v>
      </c>
      <c r="C7" s="29">
        <f t="shared" si="0"/>
        <v>156</v>
      </c>
      <c r="D7" s="39">
        <v>0.55700000000000005</v>
      </c>
      <c r="F7" s="33">
        <v>6.5</v>
      </c>
      <c r="G7" s="34">
        <v>24</v>
      </c>
    </row>
    <row r="8" spans="1:7" ht="13.2" x14ac:dyDescent="0.25">
      <c r="A8" s="15">
        <v>5</v>
      </c>
      <c r="B8" s="15" t="s">
        <v>539</v>
      </c>
      <c r="C8" s="29">
        <f t="shared" si="0"/>
        <v>156</v>
      </c>
      <c r="D8" s="39">
        <v>0.45600000000000002</v>
      </c>
      <c r="F8" s="33">
        <v>6.5</v>
      </c>
      <c r="G8" s="34">
        <v>24</v>
      </c>
    </row>
    <row r="9" spans="1:7" ht="13.2" x14ac:dyDescent="0.25">
      <c r="A9" s="15">
        <v>6</v>
      </c>
      <c r="B9" s="15" t="s">
        <v>554</v>
      </c>
      <c r="C9" s="29">
        <f t="shared" si="0"/>
        <v>156</v>
      </c>
      <c r="D9" s="39">
        <v>1</v>
      </c>
      <c r="F9" s="33">
        <v>6.5</v>
      </c>
      <c r="G9" s="34">
        <v>24</v>
      </c>
    </row>
    <row r="10" spans="1:7" ht="13.2" x14ac:dyDescent="0.25">
      <c r="A10" s="15">
        <v>7</v>
      </c>
      <c r="B10" s="15" t="s">
        <v>540</v>
      </c>
      <c r="C10" s="29">
        <f t="shared" si="0"/>
        <v>156</v>
      </c>
      <c r="D10" s="39">
        <v>0.39300000000000002</v>
      </c>
      <c r="F10" s="33">
        <v>6.5</v>
      </c>
      <c r="G10" s="34">
        <v>24</v>
      </c>
    </row>
    <row r="11" spans="1:7" ht="13.2" x14ac:dyDescent="0.25">
      <c r="A11" s="15">
        <v>8</v>
      </c>
      <c r="B11" s="15" t="s">
        <v>541</v>
      </c>
      <c r="C11" s="29">
        <f t="shared" si="0"/>
        <v>156</v>
      </c>
      <c r="D11" s="39">
        <v>1</v>
      </c>
      <c r="F11" s="33">
        <v>6.5</v>
      </c>
      <c r="G11" s="34">
        <v>24</v>
      </c>
    </row>
    <row r="12" spans="1:7" ht="13.2" x14ac:dyDescent="0.25">
      <c r="A12" s="15">
        <v>9</v>
      </c>
      <c r="B12" s="15" t="s">
        <v>542</v>
      </c>
      <c r="C12" s="29">
        <f t="shared" si="0"/>
        <v>156</v>
      </c>
      <c r="D12" s="39">
        <v>0.56999999999999995</v>
      </c>
      <c r="F12" s="33">
        <v>6.5</v>
      </c>
      <c r="G12" s="34">
        <v>24</v>
      </c>
    </row>
    <row r="13" spans="1:7" ht="13.2" x14ac:dyDescent="0.25">
      <c r="A13" s="15">
        <v>10</v>
      </c>
      <c r="B13" s="15" t="s">
        <v>543</v>
      </c>
      <c r="C13" s="29">
        <f t="shared" si="0"/>
        <v>156</v>
      </c>
      <c r="D13" s="39">
        <v>0.52300000000000002</v>
      </c>
      <c r="F13" s="33">
        <v>6.5</v>
      </c>
      <c r="G13" s="34">
        <v>24</v>
      </c>
    </row>
    <row r="14" spans="1:7" ht="13.2" x14ac:dyDescent="0.25">
      <c r="A14" s="15">
        <v>11</v>
      </c>
      <c r="B14" s="15" t="s">
        <v>544</v>
      </c>
      <c r="C14" s="29">
        <f t="shared" si="0"/>
        <v>156</v>
      </c>
      <c r="D14" s="39">
        <v>0.46200000000000002</v>
      </c>
      <c r="F14" s="33">
        <v>6.5</v>
      </c>
      <c r="G14" s="34">
        <v>24</v>
      </c>
    </row>
    <row r="15" spans="1:7" ht="13.2" x14ac:dyDescent="0.25">
      <c r="A15" s="15">
        <v>12</v>
      </c>
      <c r="B15" s="15" t="s">
        <v>545</v>
      </c>
      <c r="C15" s="29">
        <f t="shared" si="0"/>
        <v>156</v>
      </c>
      <c r="D15" s="39">
        <v>0.6</v>
      </c>
      <c r="F15" s="33">
        <v>6.5</v>
      </c>
      <c r="G15" s="34">
        <v>24</v>
      </c>
    </row>
    <row r="16" spans="1:7" ht="13.2" x14ac:dyDescent="0.25">
      <c r="A16" s="15">
        <v>13</v>
      </c>
      <c r="B16" s="15" t="s">
        <v>546</v>
      </c>
      <c r="C16" s="29">
        <f t="shared" si="0"/>
        <v>156</v>
      </c>
      <c r="D16" s="39">
        <v>0.45600000000000002</v>
      </c>
      <c r="F16" s="33">
        <v>6.5</v>
      </c>
      <c r="G16" s="34">
        <v>24</v>
      </c>
    </row>
    <row r="17" spans="1:7" ht="13.2" x14ac:dyDescent="0.25">
      <c r="A17" s="15">
        <v>14</v>
      </c>
      <c r="B17" s="15" t="s">
        <v>547</v>
      </c>
      <c r="C17" s="29">
        <f t="shared" si="0"/>
        <v>156</v>
      </c>
      <c r="D17" s="39">
        <v>0.45600000000000002</v>
      </c>
      <c r="F17" s="33">
        <v>6.5</v>
      </c>
      <c r="G17" s="34">
        <v>24</v>
      </c>
    </row>
    <row r="18" spans="1:7" ht="13.2" x14ac:dyDescent="0.25">
      <c r="A18" s="15">
        <v>15</v>
      </c>
      <c r="B18" s="15" t="s">
        <v>550</v>
      </c>
      <c r="C18" s="29">
        <f t="shared" si="0"/>
        <v>156</v>
      </c>
      <c r="D18" s="39">
        <v>0.56999999999999995</v>
      </c>
      <c r="F18" s="33">
        <v>6.5</v>
      </c>
      <c r="G18" s="34">
        <v>24</v>
      </c>
    </row>
    <row r="19" spans="1:7" ht="13.2" x14ac:dyDescent="0.25">
      <c r="A19" s="15">
        <v>16</v>
      </c>
      <c r="B19" s="15" t="s">
        <v>558</v>
      </c>
      <c r="C19" s="29">
        <f t="shared" si="0"/>
        <v>156</v>
      </c>
      <c r="D19" s="39">
        <v>1</v>
      </c>
      <c r="F19" s="33">
        <v>6.5</v>
      </c>
      <c r="G19" s="34">
        <v>24</v>
      </c>
    </row>
    <row r="20" spans="1:7" ht="13.2" x14ac:dyDescent="0.25">
      <c r="A20" s="15">
        <v>17</v>
      </c>
      <c r="B20" s="15" t="s">
        <v>559</v>
      </c>
      <c r="C20" s="29">
        <f t="shared" si="0"/>
        <v>156</v>
      </c>
      <c r="D20" s="39">
        <v>1</v>
      </c>
      <c r="F20" s="33">
        <v>6.5</v>
      </c>
      <c r="G20" s="34">
        <v>24</v>
      </c>
    </row>
    <row r="21" spans="1:7" ht="13.2" x14ac:dyDescent="0.25">
      <c r="A21" s="15">
        <v>18</v>
      </c>
      <c r="B21" s="15" t="s">
        <v>560</v>
      </c>
      <c r="C21" s="29">
        <f t="shared" si="0"/>
        <v>156</v>
      </c>
      <c r="D21" s="39">
        <v>1</v>
      </c>
      <c r="F21" s="33">
        <v>6.5</v>
      </c>
      <c r="G21" s="34">
        <v>24</v>
      </c>
    </row>
    <row r="22" spans="1:7" ht="13.2" x14ac:dyDescent="0.25">
      <c r="A22" s="15">
        <v>19</v>
      </c>
      <c r="B22" s="15" t="s">
        <v>561</v>
      </c>
      <c r="C22" s="29">
        <f t="shared" si="0"/>
        <v>156</v>
      </c>
      <c r="D22" s="39">
        <v>1</v>
      </c>
      <c r="F22" s="33">
        <v>6.5</v>
      </c>
      <c r="G22" s="34">
        <v>24</v>
      </c>
    </row>
    <row r="23" spans="1:7" ht="13.2" x14ac:dyDescent="0.25">
      <c r="A23" s="15">
        <v>20</v>
      </c>
      <c r="B23" s="15" t="s">
        <v>1328</v>
      </c>
      <c r="C23" s="29">
        <f t="shared" si="0"/>
        <v>156</v>
      </c>
      <c r="D23" s="39">
        <v>0.5</v>
      </c>
      <c r="F23" s="33">
        <v>6.5</v>
      </c>
      <c r="G23" s="34">
        <v>24</v>
      </c>
    </row>
    <row r="24" spans="1:7" ht="13.2" x14ac:dyDescent="0.25">
      <c r="A24" s="15">
        <v>21</v>
      </c>
      <c r="B24" s="15" t="s">
        <v>1329</v>
      </c>
      <c r="C24" s="29">
        <f t="shared" si="0"/>
        <v>156</v>
      </c>
      <c r="D24" s="39">
        <v>0.5</v>
      </c>
      <c r="F24" s="33">
        <v>6.5</v>
      </c>
      <c r="G24" s="34">
        <v>24</v>
      </c>
    </row>
    <row r="25" spans="1:7" ht="13.2" x14ac:dyDescent="0.25">
      <c r="A25" s="15">
        <v>22</v>
      </c>
      <c r="B25" s="15" t="s">
        <v>562</v>
      </c>
      <c r="C25" s="29">
        <f t="shared" si="0"/>
        <v>156</v>
      </c>
      <c r="D25" s="39">
        <v>0.65</v>
      </c>
      <c r="F25" s="33">
        <v>6.5</v>
      </c>
      <c r="G25" s="34">
        <v>24</v>
      </c>
    </row>
    <row r="26" spans="1:7" x14ac:dyDescent="0.25">
      <c r="A26" s="15">
        <v>23</v>
      </c>
      <c r="C26" s="29">
        <f t="shared" si="0"/>
        <v>0</v>
      </c>
      <c r="D26" s="25"/>
      <c r="F26" s="33"/>
      <c r="G26" s="34"/>
    </row>
    <row r="27" spans="1:7" x14ac:dyDescent="0.25">
      <c r="A27" s="15">
        <v>24</v>
      </c>
      <c r="C27" s="29">
        <f t="shared" si="0"/>
        <v>0</v>
      </c>
      <c r="D27" s="25"/>
      <c r="F27" s="33"/>
      <c r="G27" s="34"/>
    </row>
    <row r="28" spans="1:7" x14ac:dyDescent="0.25">
      <c r="A28" s="15">
        <v>25</v>
      </c>
      <c r="C28" s="29">
        <f t="shared" si="0"/>
        <v>0</v>
      </c>
      <c r="D28" s="25"/>
      <c r="F28" s="33"/>
      <c r="G28" s="34"/>
    </row>
    <row r="29" spans="1:7" x14ac:dyDescent="0.25">
      <c r="A29" s="15">
        <v>26</v>
      </c>
      <c r="C29" s="29">
        <f t="shared" si="0"/>
        <v>0</v>
      </c>
      <c r="D29" s="25"/>
      <c r="F29" s="33"/>
      <c r="G29" s="34"/>
    </row>
    <row r="30" spans="1:7" x14ac:dyDescent="0.25">
      <c r="A30" s="15">
        <v>27</v>
      </c>
      <c r="C30" s="29">
        <f t="shared" si="0"/>
        <v>0</v>
      </c>
      <c r="D30" s="25"/>
      <c r="F30" s="33"/>
      <c r="G30" s="34"/>
    </row>
    <row r="31" spans="1:7" x14ac:dyDescent="0.25">
      <c r="A31" s="15">
        <v>28</v>
      </c>
      <c r="C31" s="29">
        <f t="shared" si="0"/>
        <v>0</v>
      </c>
      <c r="D31" s="25"/>
      <c r="F31" s="33"/>
      <c r="G31" s="34"/>
    </row>
    <row r="32" spans="1:7" x14ac:dyDescent="0.25">
      <c r="A32" s="15">
        <v>29</v>
      </c>
      <c r="C32" s="29">
        <f t="shared" si="0"/>
        <v>0</v>
      </c>
      <c r="D32" s="25"/>
      <c r="F32" s="33"/>
      <c r="G32" s="34"/>
    </row>
    <row r="33" spans="1:7" ht="13.2" thickBot="1" x14ac:dyDescent="0.3">
      <c r="A33" s="15">
        <v>30</v>
      </c>
      <c r="C33" s="30">
        <f t="shared" si="0"/>
        <v>0</v>
      </c>
      <c r="D33" s="28"/>
      <c r="F33" s="35"/>
      <c r="G33" s="36"/>
    </row>
  </sheetData>
  <sheetProtection password="CDFA" sheet="1" objects="1" scenarios="1"/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50"/>
  </sheetPr>
  <dimension ref="A1:I34"/>
  <sheetViews>
    <sheetView workbookViewId="0">
      <selection activeCell="E38" sqref="E38"/>
    </sheetView>
  </sheetViews>
  <sheetFormatPr defaultRowHeight="12.6" x14ac:dyDescent="0.25"/>
  <cols>
    <col min="2" max="2" width="11.88671875" bestFit="1" customWidth="1"/>
    <col min="3" max="4" width="7.5546875" style="13" bestFit="1" customWidth="1"/>
    <col min="5" max="5" width="8" style="13" bestFit="1" customWidth="1"/>
  </cols>
  <sheetData>
    <row r="1" spans="1:9" s="2" customFormat="1" x14ac:dyDescent="0.25">
      <c r="A1" s="2" t="s">
        <v>534</v>
      </c>
      <c r="C1" s="6"/>
      <c r="D1" s="6"/>
      <c r="E1" s="6"/>
    </row>
    <row r="2" spans="1:9" x14ac:dyDescent="0.25">
      <c r="B2" s="31" t="s">
        <v>1111</v>
      </c>
      <c r="C2" s="32"/>
      <c r="D2" s="32"/>
      <c r="E2" s="32"/>
      <c r="F2" s="31"/>
      <c r="G2" s="31"/>
      <c r="H2" s="31"/>
      <c r="I2" s="31"/>
    </row>
    <row r="4" spans="1:9" s="2" customFormat="1" ht="13.2" thickBot="1" x14ac:dyDescent="0.3">
      <c r="A4" s="2" t="s">
        <v>549</v>
      </c>
      <c r="B4" s="2" t="s">
        <v>548</v>
      </c>
      <c r="C4" s="6" t="s">
        <v>551</v>
      </c>
      <c r="D4" s="6" t="s">
        <v>552</v>
      </c>
      <c r="E4" s="6" t="s">
        <v>553</v>
      </c>
    </row>
    <row r="5" spans="1:9" x14ac:dyDescent="0.25">
      <c r="A5">
        <v>1</v>
      </c>
      <c r="B5" t="s">
        <v>535</v>
      </c>
      <c r="C5" s="7">
        <v>1</v>
      </c>
      <c r="D5" s="8"/>
      <c r="E5" s="9"/>
    </row>
    <row r="6" spans="1:9" x14ac:dyDescent="0.25">
      <c r="A6">
        <v>2</v>
      </c>
      <c r="B6" t="s">
        <v>536</v>
      </c>
      <c r="C6" s="10">
        <v>1</v>
      </c>
      <c r="D6" s="11"/>
      <c r="E6" s="12"/>
    </row>
    <row r="7" spans="1:9" x14ac:dyDescent="0.25">
      <c r="A7">
        <v>3</v>
      </c>
      <c r="B7" t="s">
        <v>537</v>
      </c>
      <c r="C7" s="10">
        <v>1</v>
      </c>
      <c r="D7" s="11"/>
      <c r="E7" s="12"/>
    </row>
    <row r="8" spans="1:9" x14ac:dyDescent="0.25">
      <c r="A8">
        <v>4</v>
      </c>
      <c r="B8" t="s">
        <v>538</v>
      </c>
      <c r="C8" s="10">
        <v>1</v>
      </c>
      <c r="D8" s="11"/>
      <c r="E8" s="12"/>
    </row>
    <row r="9" spans="1:9" x14ac:dyDescent="0.25">
      <c r="A9">
        <v>5</v>
      </c>
      <c r="B9" t="s">
        <v>539</v>
      </c>
      <c r="C9" s="10">
        <v>1</v>
      </c>
      <c r="D9" s="11"/>
      <c r="E9" s="12"/>
    </row>
    <row r="10" spans="1:9" x14ac:dyDescent="0.25">
      <c r="A10">
        <v>6</v>
      </c>
      <c r="B10" t="s">
        <v>554</v>
      </c>
      <c r="C10" s="10">
        <v>1</v>
      </c>
      <c r="D10" s="11"/>
      <c r="E10" s="12"/>
    </row>
    <row r="11" spans="1:9" x14ac:dyDescent="0.25">
      <c r="A11">
        <v>7</v>
      </c>
      <c r="B11" t="s">
        <v>540</v>
      </c>
      <c r="C11" s="10">
        <v>1</v>
      </c>
      <c r="D11" s="11"/>
      <c r="E11" s="12"/>
    </row>
    <row r="12" spans="1:9" x14ac:dyDescent="0.25">
      <c r="A12">
        <v>8</v>
      </c>
      <c r="B12" t="s">
        <v>541</v>
      </c>
      <c r="C12" s="10">
        <v>1</v>
      </c>
      <c r="D12" s="11"/>
      <c r="E12" s="12"/>
    </row>
    <row r="13" spans="1:9" x14ac:dyDescent="0.25">
      <c r="A13">
        <v>9</v>
      </c>
      <c r="B13" t="s">
        <v>542</v>
      </c>
      <c r="C13" s="10">
        <v>1</v>
      </c>
      <c r="D13" s="11"/>
      <c r="E13" s="12"/>
    </row>
    <row r="14" spans="1:9" x14ac:dyDescent="0.25">
      <c r="A14">
        <v>10</v>
      </c>
      <c r="B14" t="s">
        <v>543</v>
      </c>
      <c r="C14" s="10">
        <v>1</v>
      </c>
      <c r="D14" s="11"/>
      <c r="E14" s="12"/>
    </row>
    <row r="15" spans="1:9" x14ac:dyDescent="0.25">
      <c r="A15">
        <v>11</v>
      </c>
      <c r="B15" t="s">
        <v>544</v>
      </c>
      <c r="C15" s="10"/>
      <c r="D15" s="11"/>
      <c r="E15" s="12">
        <v>1</v>
      </c>
    </row>
    <row r="16" spans="1:9" x14ac:dyDescent="0.25">
      <c r="A16">
        <v>12</v>
      </c>
      <c r="B16" t="s">
        <v>545</v>
      </c>
      <c r="C16" s="10">
        <v>1</v>
      </c>
      <c r="D16" s="11"/>
      <c r="E16" s="12"/>
    </row>
    <row r="17" spans="1:5" x14ac:dyDescent="0.25">
      <c r="A17">
        <v>13</v>
      </c>
      <c r="B17" t="s">
        <v>546</v>
      </c>
      <c r="C17" s="10">
        <v>1</v>
      </c>
      <c r="D17" s="11"/>
      <c r="E17" s="12"/>
    </row>
    <row r="18" spans="1:5" x14ac:dyDescent="0.25">
      <c r="A18">
        <v>14</v>
      </c>
      <c r="B18" t="s">
        <v>547</v>
      </c>
      <c r="C18" s="10">
        <v>1</v>
      </c>
      <c r="D18" s="11"/>
      <c r="E18" s="12"/>
    </row>
    <row r="19" spans="1:5" x14ac:dyDescent="0.25">
      <c r="A19">
        <v>15</v>
      </c>
      <c r="B19" t="s">
        <v>550</v>
      </c>
      <c r="C19" s="10">
        <v>1</v>
      </c>
      <c r="D19" s="11"/>
      <c r="E19" s="12"/>
    </row>
    <row r="20" spans="1:5" x14ac:dyDescent="0.25">
      <c r="A20">
        <v>16</v>
      </c>
      <c r="C20" s="10"/>
      <c r="D20" s="11"/>
      <c r="E20" s="12"/>
    </row>
    <row r="21" spans="1:5" x14ac:dyDescent="0.25">
      <c r="A21">
        <v>17</v>
      </c>
      <c r="C21" s="10"/>
      <c r="D21" s="11"/>
      <c r="E21" s="12"/>
    </row>
    <row r="22" spans="1:5" x14ac:dyDescent="0.25">
      <c r="A22">
        <v>18</v>
      </c>
      <c r="C22" s="10"/>
      <c r="D22" s="11"/>
      <c r="E22" s="12"/>
    </row>
    <row r="23" spans="1:5" x14ac:dyDescent="0.25">
      <c r="A23">
        <v>19</v>
      </c>
      <c r="C23" s="10"/>
      <c r="D23" s="11"/>
      <c r="E23" s="12"/>
    </row>
    <row r="24" spans="1:5" x14ac:dyDescent="0.25">
      <c r="A24">
        <v>20</v>
      </c>
      <c r="C24" s="10"/>
      <c r="D24" s="11"/>
      <c r="E24" s="12"/>
    </row>
    <row r="25" spans="1:5" x14ac:dyDescent="0.25">
      <c r="A25">
        <v>21</v>
      </c>
      <c r="C25" s="10"/>
      <c r="D25" s="11"/>
      <c r="E25" s="12"/>
    </row>
    <row r="26" spans="1:5" x14ac:dyDescent="0.25">
      <c r="A26">
        <v>22</v>
      </c>
      <c r="C26" s="10"/>
      <c r="D26" s="11"/>
      <c r="E26" s="12"/>
    </row>
    <row r="27" spans="1:5" x14ac:dyDescent="0.25">
      <c r="A27">
        <v>23</v>
      </c>
      <c r="C27" s="10"/>
      <c r="D27" s="11"/>
      <c r="E27" s="12"/>
    </row>
    <row r="28" spans="1:5" x14ac:dyDescent="0.25">
      <c r="A28">
        <v>24</v>
      </c>
      <c r="C28" s="10"/>
      <c r="D28" s="11"/>
      <c r="E28" s="12"/>
    </row>
    <row r="29" spans="1:5" x14ac:dyDescent="0.25">
      <c r="A29">
        <v>25</v>
      </c>
      <c r="C29" s="10"/>
      <c r="D29" s="11"/>
      <c r="E29" s="12"/>
    </row>
    <row r="30" spans="1:5" x14ac:dyDescent="0.25">
      <c r="A30">
        <v>26</v>
      </c>
      <c r="C30" s="10"/>
      <c r="D30" s="11"/>
      <c r="E30" s="12"/>
    </row>
    <row r="31" spans="1:5" x14ac:dyDescent="0.25">
      <c r="A31">
        <v>27</v>
      </c>
      <c r="C31" s="10"/>
      <c r="D31" s="11"/>
      <c r="E31" s="12"/>
    </row>
    <row r="32" spans="1:5" x14ac:dyDescent="0.25">
      <c r="A32">
        <v>28</v>
      </c>
      <c r="C32" s="10"/>
      <c r="D32" s="11"/>
      <c r="E32" s="12"/>
    </row>
    <row r="33" spans="1:5" x14ac:dyDescent="0.25">
      <c r="A33">
        <v>29</v>
      </c>
      <c r="C33" s="10"/>
      <c r="D33" s="11"/>
      <c r="E33" s="12"/>
    </row>
    <row r="34" spans="1:5" x14ac:dyDescent="0.25">
      <c r="A34">
        <v>30</v>
      </c>
      <c r="C34" s="10"/>
      <c r="D34" s="11"/>
      <c r="E34" s="12"/>
    </row>
  </sheetData>
  <sheetProtection password="CDFA" sheet="1" objects="1" scenarios="1"/>
  <phoneticPr fontId="0" type="noConversion"/>
  <conditionalFormatting sqref="C5:E34">
    <cfRule type="cellIs" dxfId="1" priority="1" stopIfTrue="1" operator="equal">
      <formula>1</formula>
    </cfRule>
    <cfRule type="cellIs" dxfId="0" priority="2" stopIfTrue="1" operator="notEqual">
      <formula>1</formula>
    </cfRule>
  </conditionalFormatting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Arrival_Data</vt:lpstr>
      <vt:lpstr>BOMList</vt:lpstr>
      <vt:lpstr>Component_Listing_Text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</dc:creator>
  <cp:lastModifiedBy>Ken</cp:lastModifiedBy>
  <cp:lastPrinted>2003-09-17T13:40:03Z</cp:lastPrinted>
  <dcterms:created xsi:type="dcterms:W3CDTF">2003-02-08T15:40:08Z</dcterms:created>
  <dcterms:modified xsi:type="dcterms:W3CDTF">2013-09-04T16:52:33Z</dcterms:modified>
</cp:coreProperties>
</file>